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105" windowWidth="17520" windowHeight="11745" tabRatio="882" activeTab="3"/>
  </bookViews>
  <sheets>
    <sheet name="チェックリスト様式" sheetId="67" r:id="rId1"/>
    <sheet name="様式1-4A（要回答）" sheetId="68" r:id="rId2"/>
    <sheet name="様式2-4A（自動計算のため記載不要）" sheetId="66" r:id="rId3"/>
    <sheet name="様式3（要回答）" sheetId="42" r:id="rId4"/>
    <sheet name="削除禁止" sheetId="57" state="hidden" r:id="rId5"/>
  </sheets>
  <externalReferences>
    <externalReference r:id="rId6"/>
  </externalReferences>
  <definedNames>
    <definedName name="_xlnm._FilterDatabase" localSheetId="3" hidden="1">'様式3（要回答）'!$A$16:$BI$2500</definedName>
    <definedName name="_xlnm.Print_Area" localSheetId="0">チェックリスト様式!$A$1:$H$49</definedName>
    <definedName name="_xlnm.Print_Area" localSheetId="1">'様式1-4A（要回答）'!$A$1:$J$27</definedName>
    <definedName name="_xlnm.Print_Area" localSheetId="2">'様式2-4A（自動計算のため記載不要）'!$A$1:$L$27</definedName>
    <definedName name="_xlnm.Print_Area" localSheetId="3">'様式3（要回答）'!$A$2:$Q$2501</definedName>
    <definedName name="_xlnm.Print_Titles" localSheetId="1">'様式1-4A（要回答）'!$10:$13</definedName>
    <definedName name="_xlnm.Print_Titles" localSheetId="2">'様式2-4A（自動計算のため記載不要）'!$10:$13</definedName>
    <definedName name="_xlnm.Print_Titles" localSheetId="3">'様式3（要回答）'!$15:$16</definedName>
    <definedName name="その他の社会教育施設">#REF!</definedName>
    <definedName name="その他施設">#REF!</definedName>
    <definedName name="その他社会体育施設">#REF!</definedName>
    <definedName name="トレーニング室">#REF!</definedName>
    <definedName name="屋外体育施設">#REF!</definedName>
    <definedName name="屋内庭球場">#REF!</definedName>
    <definedName name="各種学校">#REF!</definedName>
    <definedName name="機関">削除禁止!$A$28:$F$28</definedName>
    <definedName name="機関種別">#REF!</definedName>
    <definedName name="義務教育学校">削除禁止!$C$29:$C$34</definedName>
    <definedName name="弓道場">#REF!</definedName>
    <definedName name="共同調理場">#REF!</definedName>
    <definedName name="共同調理場_学校敷地外にあるもの">#REF!</definedName>
    <definedName name="教育研修センター">#REF!</definedName>
    <definedName name="教育支援センター">#REF!</definedName>
    <definedName name="教育支援センター_適応指導教室">#REF!</definedName>
    <definedName name="教員宿舎">#REF!</definedName>
    <definedName name="教職員宿舎">#REF!</definedName>
    <definedName name="公民館">#REF!</definedName>
    <definedName name="公立学校機関種別">#REF!</definedName>
    <definedName name="公立義務教育学校">#REF!</definedName>
    <definedName name="公立高等学校">#REF!</definedName>
    <definedName name="公立小学校">#REF!</definedName>
    <definedName name="公立中学校">#REF!</definedName>
    <definedName name="公立中等教育学校">#REF!</definedName>
    <definedName name="公立特別支援学校">#REF!</definedName>
    <definedName name="公立幼稚園">#REF!</definedName>
    <definedName name="公立幼保連携型認定こども園">#REF!</definedName>
    <definedName name="高等学校">削除禁止!$D$29:$D$34</definedName>
    <definedName name="高等教育学校">削除禁止!$D$29:$D$34</definedName>
    <definedName name="高等専門学校">#REF!</definedName>
    <definedName name="私立義務教育学校">#REF!</definedName>
    <definedName name="私立高等学校">#REF!</definedName>
    <definedName name="私立小学校">#REF!</definedName>
    <definedName name="私立中学校">#REF!</definedName>
    <definedName name="私立中等教育学校">#REF!</definedName>
    <definedName name="私立特別支援学校">#REF!</definedName>
    <definedName name="私立幼稚園">#REF!</definedName>
    <definedName name="私立幼保連携型認定こども園">#REF!</definedName>
    <definedName name="視聴覚センター・ライブラリー">#REF!</definedName>
    <definedName name="柔剣道場">#REF!</definedName>
    <definedName name="女性教育会館">#REF!</definedName>
    <definedName name="小学校">削除禁止!$A$29:$A$34</definedName>
    <definedName name="図書館">#REF!</definedName>
    <definedName name="青少年教育施設">#REF!</definedName>
    <definedName name="石綿含有状況">#REF!</definedName>
    <definedName name="専修学校">#REF!</definedName>
    <definedName name="措置済み">#REF!</definedName>
    <definedName name="措置状態">削除禁止!$A$37:$C$37</definedName>
    <definedName name="体育館">#REF!</definedName>
    <definedName name="大学">#REF!</definedName>
    <definedName name="大学共同利用機関">#REF!</definedName>
    <definedName name="地域改善対策集会所">#REF!</definedName>
    <definedName name="中学校">削除禁止!$B$29:$B$34</definedName>
    <definedName name="中等教育学校">削除禁止!$E$29:$E$34</definedName>
    <definedName name="特殊法人">#REF!</definedName>
    <definedName name="特別支援学校">削除禁止!$F$29:$F$34</definedName>
    <definedName name="独立行政法人">#REF!</definedName>
    <definedName name="認可法人">#REF!</definedName>
    <definedName name="博物館__相当施設・類似施設を含む">#REF!</definedName>
    <definedName name="不明" localSheetId="1">テーブル12[不明]</definedName>
    <definedName name="不明">テーブル12[不明]</definedName>
    <definedName name="文化会館">#REF!</definedName>
    <definedName name="文化財保存施設">#REF!</definedName>
    <definedName name="未措置_劣化状況不明">#REF!</definedName>
    <definedName name="未措置_劣化無">#REF!</definedName>
    <definedName name="未措置_劣化有">#REF!</definedName>
    <definedName name="無" localSheetId="1">テーブル10[無]</definedName>
    <definedName name="無">テーブル10[無]</definedName>
    <definedName name="有" localSheetId="1">テーブル11[有]</definedName>
    <definedName name="有">テーブル11[有]</definedName>
    <definedName name="幼稚園">#REF!</definedName>
    <definedName name="―">#REF!</definedName>
  </definedNames>
  <calcPr calcId="145621"/>
</workbook>
</file>

<file path=xl/calcChain.xml><?xml version="1.0" encoding="utf-8"?>
<calcChain xmlns="http://schemas.openxmlformats.org/spreadsheetml/2006/main">
  <c r="F31" i="66" l="1"/>
  <c r="G31" i="68"/>
  <c r="F31" i="68"/>
  <c r="E31" i="68"/>
  <c r="D31" i="68"/>
  <c r="C31" i="68"/>
  <c r="A31" i="68"/>
  <c r="U31" i="68"/>
  <c r="BB31" i="68" l="1"/>
  <c r="AS31" i="68"/>
  <c r="AR31" i="68"/>
  <c r="AI31" i="68"/>
  <c r="Z31" i="68"/>
  <c r="S31" i="68"/>
  <c r="T31" i="68"/>
  <c r="V31" i="68"/>
  <c r="W31" i="68"/>
  <c r="X31" i="68"/>
  <c r="Y31" i="68"/>
  <c r="R31" i="68"/>
  <c r="J20" i="68" l="1"/>
  <c r="BS31" i="68" s="1"/>
  <c r="BJ31" i="68"/>
  <c r="BI31" i="68"/>
  <c r="BH31" i="68"/>
  <c r="BG31" i="68"/>
  <c r="BF31" i="68"/>
  <c r="BE31" i="68"/>
  <c r="BD31" i="68"/>
  <c r="BC31" i="68"/>
  <c r="BA31" i="68"/>
  <c r="AZ31" i="68"/>
  <c r="AY31" i="68"/>
  <c r="AX31" i="68"/>
  <c r="AW31" i="68"/>
  <c r="AV31" i="68"/>
  <c r="AU31" i="68"/>
  <c r="AT31" i="68"/>
  <c r="AQ31" i="68"/>
  <c r="AP31" i="68"/>
  <c r="AO31" i="68"/>
  <c r="AN31" i="68"/>
  <c r="AM31" i="68"/>
  <c r="AL31" i="68"/>
  <c r="AK31" i="68"/>
  <c r="AJ31" i="68"/>
  <c r="AH31" i="68"/>
  <c r="AG31" i="68"/>
  <c r="AF31" i="68"/>
  <c r="AE31" i="68"/>
  <c r="AD31" i="68"/>
  <c r="AC31" i="68"/>
  <c r="AB31" i="68"/>
  <c r="AA31" i="68"/>
  <c r="Q31" i="68"/>
  <c r="P31" i="68"/>
  <c r="O31" i="68"/>
  <c r="N31" i="68"/>
  <c r="I20" i="68"/>
  <c r="BR31" i="68" s="1"/>
  <c r="H20" i="68"/>
  <c r="BQ31" i="68" s="1"/>
  <c r="G20" i="68"/>
  <c r="BP31" i="68" s="1"/>
  <c r="F20" i="68"/>
  <c r="BO31" i="68" s="1"/>
  <c r="E20" i="68"/>
  <c r="BN31" i="68" s="1"/>
  <c r="D20" i="68"/>
  <c r="BM31" i="68" s="1"/>
  <c r="J31" i="68"/>
  <c r="B20" i="68"/>
  <c r="BK31" i="68" s="1"/>
  <c r="C20" i="68" l="1"/>
  <c r="BL31" i="68" s="1"/>
  <c r="K31" i="68"/>
  <c r="L31" i="68"/>
  <c r="H31" i="68"/>
  <c r="M31" i="68"/>
  <c r="E47" i="67"/>
  <c r="H46" i="67"/>
  <c r="G46" i="67"/>
  <c r="F46" i="67"/>
  <c r="F47" i="67" s="1"/>
  <c r="E46" i="67"/>
  <c r="D46" i="67"/>
  <c r="H37" i="67"/>
  <c r="H47" i="67" s="1"/>
  <c r="G37" i="67"/>
  <c r="G47" i="67" s="1"/>
  <c r="F37" i="67"/>
  <c r="E37" i="67"/>
  <c r="D37" i="67"/>
  <c r="D47" i="67" s="1"/>
  <c r="W179" i="42" l="1"/>
  <c r="X179" i="42" s="1"/>
  <c r="W180" i="42"/>
  <c r="X180" i="42" s="1"/>
  <c r="W181" i="42"/>
  <c r="X181" i="42" s="1"/>
  <c r="W182" i="42"/>
  <c r="X182" i="42" s="1"/>
  <c r="W183" i="42"/>
  <c r="X183" i="42" s="1"/>
  <c r="W184" i="42"/>
  <c r="X184" i="42" s="1"/>
  <c r="W185" i="42"/>
  <c r="X185" i="42" s="1"/>
  <c r="W186" i="42"/>
  <c r="X186" i="42" s="1"/>
  <c r="W187" i="42"/>
  <c r="X187" i="42" s="1"/>
  <c r="W188" i="42"/>
  <c r="X188" i="42" s="1"/>
  <c r="W189" i="42"/>
  <c r="X189" i="42" s="1"/>
  <c r="W190" i="42"/>
  <c r="X190" i="42" s="1"/>
  <c r="W191" i="42"/>
  <c r="X191" i="42" s="1"/>
  <c r="W192" i="42"/>
  <c r="X192" i="42" s="1"/>
  <c r="W193" i="42"/>
  <c r="X193" i="42" s="1"/>
  <c r="W194" i="42"/>
  <c r="X194" i="42" s="1"/>
  <c r="W195" i="42"/>
  <c r="X195" i="42" s="1"/>
  <c r="W196" i="42"/>
  <c r="X196" i="42" s="1"/>
  <c r="W197" i="42"/>
  <c r="X197" i="42" s="1"/>
  <c r="W198" i="42"/>
  <c r="X198" i="42" s="1"/>
  <c r="W199" i="42"/>
  <c r="X199" i="42" s="1"/>
  <c r="W200" i="42"/>
  <c r="X200" i="42" s="1"/>
  <c r="W201" i="42"/>
  <c r="X201" i="42" s="1"/>
  <c r="W202" i="42"/>
  <c r="X202" i="42" s="1"/>
  <c r="W203" i="42"/>
  <c r="X203" i="42" s="1"/>
  <c r="W204" i="42"/>
  <c r="X204" i="42" s="1"/>
  <c r="W205" i="42"/>
  <c r="X205" i="42" s="1"/>
  <c r="W206" i="42"/>
  <c r="X206" i="42" s="1"/>
  <c r="W207" i="42"/>
  <c r="X207" i="42" s="1"/>
  <c r="W208" i="42"/>
  <c r="X208" i="42" s="1"/>
  <c r="W209" i="42"/>
  <c r="X209" i="42" s="1"/>
  <c r="W210" i="42"/>
  <c r="X210" i="42" s="1"/>
  <c r="W211" i="42"/>
  <c r="X211" i="42" s="1"/>
  <c r="W212" i="42"/>
  <c r="X212" i="42" s="1"/>
  <c r="W213" i="42"/>
  <c r="X213" i="42" s="1"/>
  <c r="W214" i="42"/>
  <c r="X214" i="42" s="1"/>
  <c r="W215" i="42"/>
  <c r="X215" i="42" s="1"/>
  <c r="W216" i="42"/>
  <c r="X216" i="42" s="1"/>
  <c r="W217" i="42"/>
  <c r="X217" i="42" s="1"/>
  <c r="W218" i="42"/>
  <c r="X218" i="42" s="1"/>
  <c r="W219" i="42"/>
  <c r="X219" i="42" s="1"/>
  <c r="W220" i="42"/>
  <c r="X220" i="42" s="1"/>
  <c r="W221" i="42"/>
  <c r="X221" i="42" s="1"/>
  <c r="W222" i="42"/>
  <c r="X222" i="42" s="1"/>
  <c r="W223" i="42"/>
  <c r="X223" i="42" s="1"/>
  <c r="W224" i="42"/>
  <c r="X224" i="42" s="1"/>
  <c r="W225" i="42"/>
  <c r="X225" i="42" s="1"/>
  <c r="W226" i="42"/>
  <c r="X226" i="42" s="1"/>
  <c r="W227" i="42"/>
  <c r="X227" i="42" s="1"/>
  <c r="W228" i="42"/>
  <c r="X228" i="42" s="1"/>
  <c r="W229" i="42"/>
  <c r="X229" i="42" s="1"/>
  <c r="W230" i="42"/>
  <c r="X230" i="42" s="1"/>
  <c r="W231" i="42"/>
  <c r="X231" i="42" s="1"/>
  <c r="W232" i="42"/>
  <c r="X232" i="42" s="1"/>
  <c r="W233" i="42"/>
  <c r="X233" i="42" s="1"/>
  <c r="W234" i="42"/>
  <c r="X234" i="42" s="1"/>
  <c r="W235" i="42"/>
  <c r="X235" i="42" s="1"/>
  <c r="W236" i="42"/>
  <c r="X236" i="42" s="1"/>
  <c r="W237" i="42"/>
  <c r="X237" i="42" s="1"/>
  <c r="W238" i="42"/>
  <c r="X238" i="42" s="1"/>
  <c r="W239" i="42"/>
  <c r="X239" i="42" s="1"/>
  <c r="W240" i="42"/>
  <c r="X240" i="42" s="1"/>
  <c r="W241" i="42"/>
  <c r="X241" i="42" s="1"/>
  <c r="W242" i="42"/>
  <c r="X242" i="42" s="1"/>
  <c r="W243" i="42"/>
  <c r="X243" i="42" s="1"/>
  <c r="W244" i="42"/>
  <c r="X244" i="42" s="1"/>
  <c r="W245" i="42"/>
  <c r="X245" i="42" s="1"/>
  <c r="W246" i="42"/>
  <c r="X246" i="42" s="1"/>
  <c r="W247" i="42"/>
  <c r="X247" i="42" s="1"/>
  <c r="W248" i="42"/>
  <c r="X248" i="42" s="1"/>
  <c r="W249" i="42"/>
  <c r="X249" i="42" s="1"/>
  <c r="W250" i="42"/>
  <c r="X250" i="42" s="1"/>
  <c r="W251" i="42"/>
  <c r="X251" i="42" s="1"/>
  <c r="W252" i="42"/>
  <c r="X252" i="42" s="1"/>
  <c r="W253" i="42"/>
  <c r="X253" i="42" s="1"/>
  <c r="W254" i="42"/>
  <c r="X254" i="42" s="1"/>
  <c r="W255" i="42"/>
  <c r="X255" i="42" s="1"/>
  <c r="W256" i="42"/>
  <c r="X256" i="42" s="1"/>
  <c r="W257" i="42"/>
  <c r="X257" i="42" s="1"/>
  <c r="W258" i="42"/>
  <c r="X258" i="42" s="1"/>
  <c r="W259" i="42"/>
  <c r="X259" i="42" s="1"/>
  <c r="W260" i="42"/>
  <c r="X260" i="42" s="1"/>
  <c r="W261" i="42"/>
  <c r="X261" i="42" s="1"/>
  <c r="W262" i="42"/>
  <c r="X262" i="42" s="1"/>
  <c r="W263" i="42"/>
  <c r="X263" i="42" s="1"/>
  <c r="W264" i="42"/>
  <c r="X264" i="42" s="1"/>
  <c r="W265" i="42"/>
  <c r="X265" i="42" s="1"/>
  <c r="W266" i="42"/>
  <c r="X266" i="42" s="1"/>
  <c r="W267" i="42"/>
  <c r="X267" i="42" s="1"/>
  <c r="W268" i="42"/>
  <c r="X268" i="42" s="1"/>
  <c r="W269" i="42"/>
  <c r="X269" i="42" s="1"/>
  <c r="W270" i="42"/>
  <c r="X270" i="42" s="1"/>
  <c r="W271" i="42"/>
  <c r="X271" i="42" s="1"/>
  <c r="W272" i="42"/>
  <c r="X272" i="42" s="1"/>
  <c r="W273" i="42"/>
  <c r="X273" i="42" s="1"/>
  <c r="W274" i="42"/>
  <c r="X274" i="42" s="1"/>
  <c r="W275" i="42"/>
  <c r="X275" i="42" s="1"/>
  <c r="W276" i="42"/>
  <c r="X276" i="42" s="1"/>
  <c r="W277" i="42"/>
  <c r="X277" i="42" s="1"/>
  <c r="W278" i="42"/>
  <c r="X278" i="42" s="1"/>
  <c r="W279" i="42"/>
  <c r="X279" i="42" s="1"/>
  <c r="W280" i="42"/>
  <c r="X280" i="42" s="1"/>
  <c r="W281" i="42"/>
  <c r="X281" i="42" s="1"/>
  <c r="W282" i="42"/>
  <c r="X282" i="42" s="1"/>
  <c r="W283" i="42"/>
  <c r="X283" i="42" s="1"/>
  <c r="W284" i="42"/>
  <c r="X284" i="42" s="1"/>
  <c r="W285" i="42"/>
  <c r="X285" i="42" s="1"/>
  <c r="W286" i="42"/>
  <c r="X286" i="42" s="1"/>
  <c r="W287" i="42"/>
  <c r="X287" i="42" s="1"/>
  <c r="W288" i="42"/>
  <c r="X288" i="42" s="1"/>
  <c r="W289" i="42"/>
  <c r="X289" i="42" s="1"/>
  <c r="W290" i="42"/>
  <c r="X290" i="42" s="1"/>
  <c r="W291" i="42"/>
  <c r="X291" i="42" s="1"/>
  <c r="W292" i="42"/>
  <c r="X292" i="42" s="1"/>
  <c r="W293" i="42"/>
  <c r="X293" i="42" s="1"/>
  <c r="W294" i="42"/>
  <c r="X294" i="42" s="1"/>
  <c r="W295" i="42"/>
  <c r="X295" i="42" s="1"/>
  <c r="W296" i="42"/>
  <c r="X296" i="42" s="1"/>
  <c r="W297" i="42"/>
  <c r="X297" i="42" s="1"/>
  <c r="W298" i="42"/>
  <c r="X298" i="42" s="1"/>
  <c r="W299" i="42"/>
  <c r="X299" i="42" s="1"/>
  <c r="W300" i="42"/>
  <c r="X300" i="42" s="1"/>
  <c r="W301" i="42"/>
  <c r="X301" i="42" s="1"/>
  <c r="W302" i="42"/>
  <c r="X302" i="42" s="1"/>
  <c r="W303" i="42"/>
  <c r="X303" i="42" s="1"/>
  <c r="W304" i="42"/>
  <c r="X304" i="42" s="1"/>
  <c r="W305" i="42"/>
  <c r="X305" i="42" s="1"/>
  <c r="W306" i="42"/>
  <c r="X306" i="42" s="1"/>
  <c r="W307" i="42"/>
  <c r="X307" i="42" s="1"/>
  <c r="W308" i="42"/>
  <c r="X308" i="42" s="1"/>
  <c r="W309" i="42"/>
  <c r="X309" i="42" s="1"/>
  <c r="W310" i="42"/>
  <c r="X310" i="42" s="1"/>
  <c r="W311" i="42"/>
  <c r="X311" i="42" s="1"/>
  <c r="W312" i="42"/>
  <c r="X312" i="42" s="1"/>
  <c r="W313" i="42"/>
  <c r="X313" i="42" s="1"/>
  <c r="W314" i="42"/>
  <c r="X314" i="42" s="1"/>
  <c r="W315" i="42"/>
  <c r="X315" i="42" s="1"/>
  <c r="W316" i="42"/>
  <c r="X316" i="42" s="1"/>
  <c r="W317" i="42"/>
  <c r="X317" i="42" s="1"/>
  <c r="W318" i="42"/>
  <c r="X318" i="42" s="1"/>
  <c r="W319" i="42"/>
  <c r="X319" i="42" s="1"/>
  <c r="W320" i="42"/>
  <c r="X320" i="42" s="1"/>
  <c r="W321" i="42"/>
  <c r="X321" i="42" s="1"/>
  <c r="W322" i="42"/>
  <c r="X322" i="42" s="1"/>
  <c r="W323" i="42"/>
  <c r="X323" i="42" s="1"/>
  <c r="W324" i="42"/>
  <c r="X324" i="42" s="1"/>
  <c r="W325" i="42"/>
  <c r="X325" i="42" s="1"/>
  <c r="W326" i="42"/>
  <c r="X326" i="42" s="1"/>
  <c r="W327" i="42"/>
  <c r="X327" i="42" s="1"/>
  <c r="W328" i="42"/>
  <c r="X328" i="42" s="1"/>
  <c r="W329" i="42"/>
  <c r="X329" i="42" s="1"/>
  <c r="W330" i="42"/>
  <c r="X330" i="42" s="1"/>
  <c r="W331" i="42"/>
  <c r="X331" i="42" s="1"/>
  <c r="W332" i="42"/>
  <c r="X332" i="42" s="1"/>
  <c r="W333" i="42"/>
  <c r="X333" i="42" s="1"/>
  <c r="W334" i="42"/>
  <c r="X334" i="42" s="1"/>
  <c r="W335" i="42"/>
  <c r="X335" i="42" s="1"/>
  <c r="W336" i="42"/>
  <c r="X336" i="42" s="1"/>
  <c r="W337" i="42"/>
  <c r="X337" i="42" s="1"/>
  <c r="W338" i="42"/>
  <c r="X338" i="42" s="1"/>
  <c r="W339" i="42"/>
  <c r="X339" i="42" s="1"/>
  <c r="W340" i="42"/>
  <c r="X340" i="42" s="1"/>
  <c r="W341" i="42"/>
  <c r="X341" i="42" s="1"/>
  <c r="W342" i="42"/>
  <c r="X342" i="42" s="1"/>
  <c r="W343" i="42"/>
  <c r="X343" i="42" s="1"/>
  <c r="W344" i="42"/>
  <c r="X344" i="42" s="1"/>
  <c r="W345" i="42"/>
  <c r="X345" i="42" s="1"/>
  <c r="W346" i="42"/>
  <c r="X346" i="42" s="1"/>
  <c r="W347" i="42"/>
  <c r="X347" i="42" s="1"/>
  <c r="W348" i="42"/>
  <c r="X348" i="42" s="1"/>
  <c r="W349" i="42"/>
  <c r="X349" i="42" s="1"/>
  <c r="W350" i="42"/>
  <c r="X350" i="42" s="1"/>
  <c r="W351" i="42"/>
  <c r="X351" i="42" s="1"/>
  <c r="W352" i="42"/>
  <c r="X352" i="42" s="1"/>
  <c r="W353" i="42"/>
  <c r="X353" i="42" s="1"/>
  <c r="W354" i="42"/>
  <c r="X354" i="42" s="1"/>
  <c r="W355" i="42"/>
  <c r="X355" i="42" s="1"/>
  <c r="W356" i="42"/>
  <c r="X356" i="42" s="1"/>
  <c r="W357" i="42"/>
  <c r="X357" i="42" s="1"/>
  <c r="W358" i="42"/>
  <c r="X358" i="42" s="1"/>
  <c r="W359" i="42"/>
  <c r="X359" i="42" s="1"/>
  <c r="W360" i="42"/>
  <c r="X360" i="42" s="1"/>
  <c r="W361" i="42"/>
  <c r="X361" i="42" s="1"/>
  <c r="W362" i="42"/>
  <c r="X362" i="42" s="1"/>
  <c r="W363" i="42"/>
  <c r="X363" i="42" s="1"/>
  <c r="W364" i="42"/>
  <c r="X364" i="42" s="1"/>
  <c r="W365" i="42"/>
  <c r="X365" i="42" s="1"/>
  <c r="W366" i="42"/>
  <c r="X366" i="42" s="1"/>
  <c r="W367" i="42"/>
  <c r="X367" i="42" s="1"/>
  <c r="W368" i="42"/>
  <c r="X368" i="42" s="1"/>
  <c r="W369" i="42"/>
  <c r="X369" i="42" s="1"/>
  <c r="W370" i="42"/>
  <c r="X370" i="42" s="1"/>
  <c r="W371" i="42"/>
  <c r="X371" i="42" s="1"/>
  <c r="W372" i="42"/>
  <c r="X372" i="42" s="1"/>
  <c r="W373" i="42"/>
  <c r="X373" i="42" s="1"/>
  <c r="W374" i="42"/>
  <c r="X374" i="42" s="1"/>
  <c r="W375" i="42"/>
  <c r="X375" i="42" s="1"/>
  <c r="W376" i="42"/>
  <c r="X376" i="42" s="1"/>
  <c r="W377" i="42"/>
  <c r="X377" i="42" s="1"/>
  <c r="W378" i="42"/>
  <c r="X378" i="42" s="1"/>
  <c r="W379" i="42"/>
  <c r="X379" i="42" s="1"/>
  <c r="W380" i="42"/>
  <c r="X380" i="42" s="1"/>
  <c r="W381" i="42"/>
  <c r="X381" i="42" s="1"/>
  <c r="W382" i="42"/>
  <c r="X382" i="42" s="1"/>
  <c r="W383" i="42"/>
  <c r="X383" i="42" s="1"/>
  <c r="W384" i="42"/>
  <c r="X384" i="42" s="1"/>
  <c r="W385" i="42"/>
  <c r="X385" i="42" s="1"/>
  <c r="W386" i="42"/>
  <c r="X386" i="42" s="1"/>
  <c r="W387" i="42"/>
  <c r="X387" i="42" s="1"/>
  <c r="W388" i="42"/>
  <c r="X388" i="42" s="1"/>
  <c r="W389" i="42"/>
  <c r="X389" i="42" s="1"/>
  <c r="W390" i="42"/>
  <c r="X390" i="42" s="1"/>
  <c r="W391" i="42"/>
  <c r="X391" i="42" s="1"/>
  <c r="W392" i="42"/>
  <c r="X392" i="42" s="1"/>
  <c r="W393" i="42"/>
  <c r="X393" i="42" s="1"/>
  <c r="W394" i="42"/>
  <c r="X394" i="42" s="1"/>
  <c r="W395" i="42"/>
  <c r="X395" i="42" s="1"/>
  <c r="W396" i="42"/>
  <c r="X396" i="42" s="1"/>
  <c r="W397" i="42"/>
  <c r="X397" i="42" s="1"/>
  <c r="W398" i="42"/>
  <c r="X398" i="42" s="1"/>
  <c r="W399" i="42"/>
  <c r="X399" i="42" s="1"/>
  <c r="W400" i="42"/>
  <c r="X400" i="42" s="1"/>
  <c r="W401" i="42"/>
  <c r="X401" i="42" s="1"/>
  <c r="W402" i="42"/>
  <c r="X402" i="42" s="1"/>
  <c r="W403" i="42"/>
  <c r="X403" i="42" s="1"/>
  <c r="W404" i="42"/>
  <c r="X404" i="42" s="1"/>
  <c r="W405" i="42"/>
  <c r="X405" i="42" s="1"/>
  <c r="W406" i="42"/>
  <c r="X406" i="42" s="1"/>
  <c r="W407" i="42"/>
  <c r="X407" i="42" s="1"/>
  <c r="W408" i="42"/>
  <c r="X408" i="42" s="1"/>
  <c r="W409" i="42"/>
  <c r="X409" i="42" s="1"/>
  <c r="W410" i="42"/>
  <c r="X410" i="42" s="1"/>
  <c r="W411" i="42"/>
  <c r="X411" i="42" s="1"/>
  <c r="W412" i="42"/>
  <c r="X412" i="42" s="1"/>
  <c r="W413" i="42"/>
  <c r="X413" i="42" s="1"/>
  <c r="W414" i="42"/>
  <c r="X414" i="42" s="1"/>
  <c r="W415" i="42"/>
  <c r="X415" i="42" s="1"/>
  <c r="W416" i="42"/>
  <c r="X416" i="42" s="1"/>
  <c r="W417" i="42"/>
  <c r="X417" i="42" s="1"/>
  <c r="W418" i="42"/>
  <c r="X418" i="42" s="1"/>
  <c r="W419" i="42"/>
  <c r="X419" i="42" s="1"/>
  <c r="W420" i="42"/>
  <c r="X420" i="42" s="1"/>
  <c r="W421" i="42"/>
  <c r="X421" i="42" s="1"/>
  <c r="W422" i="42"/>
  <c r="X422" i="42" s="1"/>
  <c r="W423" i="42"/>
  <c r="X423" i="42" s="1"/>
  <c r="W424" i="42"/>
  <c r="X424" i="42" s="1"/>
  <c r="W425" i="42"/>
  <c r="X425" i="42" s="1"/>
  <c r="W426" i="42"/>
  <c r="X426" i="42" s="1"/>
  <c r="W427" i="42"/>
  <c r="X427" i="42" s="1"/>
  <c r="W428" i="42"/>
  <c r="X428" i="42" s="1"/>
  <c r="W429" i="42"/>
  <c r="X429" i="42" s="1"/>
  <c r="W430" i="42"/>
  <c r="X430" i="42" s="1"/>
  <c r="W431" i="42"/>
  <c r="X431" i="42" s="1"/>
  <c r="W432" i="42"/>
  <c r="X432" i="42" s="1"/>
  <c r="W433" i="42"/>
  <c r="X433" i="42" s="1"/>
  <c r="W434" i="42"/>
  <c r="X434" i="42" s="1"/>
  <c r="W435" i="42"/>
  <c r="X435" i="42" s="1"/>
  <c r="W436" i="42"/>
  <c r="X436" i="42" s="1"/>
  <c r="W437" i="42"/>
  <c r="X437" i="42" s="1"/>
  <c r="W438" i="42"/>
  <c r="X438" i="42" s="1"/>
  <c r="W439" i="42"/>
  <c r="X439" i="42" s="1"/>
  <c r="W440" i="42"/>
  <c r="X440" i="42" s="1"/>
  <c r="W441" i="42"/>
  <c r="X441" i="42" s="1"/>
  <c r="W442" i="42"/>
  <c r="X442" i="42" s="1"/>
  <c r="W443" i="42"/>
  <c r="X443" i="42" s="1"/>
  <c r="W444" i="42"/>
  <c r="X444" i="42" s="1"/>
  <c r="W445" i="42"/>
  <c r="X445" i="42" s="1"/>
  <c r="W446" i="42"/>
  <c r="X446" i="42" s="1"/>
  <c r="W447" i="42"/>
  <c r="X447" i="42" s="1"/>
  <c r="W448" i="42"/>
  <c r="X448" i="42" s="1"/>
  <c r="W449" i="42"/>
  <c r="X449" i="42" s="1"/>
  <c r="W450" i="42"/>
  <c r="X450" i="42" s="1"/>
  <c r="W451" i="42"/>
  <c r="X451" i="42" s="1"/>
  <c r="W452" i="42"/>
  <c r="X452" i="42" s="1"/>
  <c r="W453" i="42"/>
  <c r="X453" i="42" s="1"/>
  <c r="W454" i="42"/>
  <c r="X454" i="42" s="1"/>
  <c r="W455" i="42"/>
  <c r="X455" i="42" s="1"/>
  <c r="W456" i="42"/>
  <c r="X456" i="42" s="1"/>
  <c r="W457" i="42"/>
  <c r="X457" i="42" s="1"/>
  <c r="W458" i="42"/>
  <c r="X458" i="42" s="1"/>
  <c r="W459" i="42"/>
  <c r="X459" i="42" s="1"/>
  <c r="W460" i="42"/>
  <c r="X460" i="42" s="1"/>
  <c r="W461" i="42"/>
  <c r="X461" i="42" s="1"/>
  <c r="W462" i="42"/>
  <c r="X462" i="42" s="1"/>
  <c r="W463" i="42"/>
  <c r="X463" i="42" s="1"/>
  <c r="W464" i="42"/>
  <c r="X464" i="42" s="1"/>
  <c r="W465" i="42"/>
  <c r="X465" i="42" s="1"/>
  <c r="W466" i="42"/>
  <c r="X466" i="42" s="1"/>
  <c r="W467" i="42"/>
  <c r="X467" i="42" s="1"/>
  <c r="W468" i="42"/>
  <c r="X468" i="42" s="1"/>
  <c r="W469" i="42"/>
  <c r="X469" i="42" s="1"/>
  <c r="W470" i="42"/>
  <c r="X470" i="42" s="1"/>
  <c r="W471" i="42"/>
  <c r="X471" i="42" s="1"/>
  <c r="W472" i="42"/>
  <c r="X472" i="42" s="1"/>
  <c r="W473" i="42"/>
  <c r="X473" i="42" s="1"/>
  <c r="W474" i="42"/>
  <c r="X474" i="42" s="1"/>
  <c r="W475" i="42"/>
  <c r="X475" i="42" s="1"/>
  <c r="W476" i="42"/>
  <c r="X476" i="42" s="1"/>
  <c r="W477" i="42"/>
  <c r="X477" i="42" s="1"/>
  <c r="W478" i="42"/>
  <c r="X478" i="42" s="1"/>
  <c r="W479" i="42"/>
  <c r="X479" i="42" s="1"/>
  <c r="W480" i="42"/>
  <c r="X480" i="42" s="1"/>
  <c r="W481" i="42"/>
  <c r="X481" i="42" s="1"/>
  <c r="W482" i="42"/>
  <c r="X482" i="42" s="1"/>
  <c r="W483" i="42"/>
  <c r="X483" i="42" s="1"/>
  <c r="W484" i="42"/>
  <c r="X484" i="42" s="1"/>
  <c r="W485" i="42"/>
  <c r="X485" i="42" s="1"/>
  <c r="W486" i="42"/>
  <c r="X486" i="42" s="1"/>
  <c r="W487" i="42"/>
  <c r="X487" i="42" s="1"/>
  <c r="W488" i="42"/>
  <c r="X488" i="42" s="1"/>
  <c r="W489" i="42"/>
  <c r="X489" i="42" s="1"/>
  <c r="W490" i="42"/>
  <c r="X490" i="42" s="1"/>
  <c r="W491" i="42"/>
  <c r="X491" i="42" s="1"/>
  <c r="W492" i="42"/>
  <c r="X492" i="42" s="1"/>
  <c r="W493" i="42"/>
  <c r="X493" i="42" s="1"/>
  <c r="W494" i="42"/>
  <c r="X494" i="42" s="1"/>
  <c r="W495" i="42"/>
  <c r="X495" i="42" s="1"/>
  <c r="W496" i="42"/>
  <c r="X496" i="42" s="1"/>
  <c r="W497" i="42"/>
  <c r="X497" i="42" s="1"/>
  <c r="W498" i="42"/>
  <c r="X498" i="42" s="1"/>
  <c r="W499" i="42"/>
  <c r="X499" i="42" s="1"/>
  <c r="W500" i="42"/>
  <c r="X500" i="42" s="1"/>
  <c r="W501" i="42"/>
  <c r="X501" i="42" s="1"/>
  <c r="W502" i="42"/>
  <c r="X502" i="42" s="1"/>
  <c r="W503" i="42"/>
  <c r="X503" i="42" s="1"/>
  <c r="W504" i="42"/>
  <c r="X504" i="42" s="1"/>
  <c r="W505" i="42"/>
  <c r="X505" i="42" s="1"/>
  <c r="W506" i="42"/>
  <c r="X506" i="42" s="1"/>
  <c r="W507" i="42"/>
  <c r="X507" i="42" s="1"/>
  <c r="W508" i="42"/>
  <c r="X508" i="42" s="1"/>
  <c r="W509" i="42"/>
  <c r="X509" i="42" s="1"/>
  <c r="W510" i="42"/>
  <c r="X510" i="42" s="1"/>
  <c r="W511" i="42"/>
  <c r="X511" i="42" s="1"/>
  <c r="W512" i="42"/>
  <c r="X512" i="42" s="1"/>
  <c r="W513" i="42"/>
  <c r="X513" i="42" s="1"/>
  <c r="W514" i="42"/>
  <c r="X514" i="42" s="1"/>
  <c r="W515" i="42"/>
  <c r="X515" i="42" s="1"/>
  <c r="W516" i="42"/>
  <c r="X516" i="42" s="1"/>
  <c r="W517" i="42"/>
  <c r="X517" i="42" s="1"/>
  <c r="W518" i="42"/>
  <c r="X518" i="42" s="1"/>
  <c r="W519" i="42"/>
  <c r="X519" i="42" s="1"/>
  <c r="W520" i="42"/>
  <c r="X520" i="42" s="1"/>
  <c r="W521" i="42"/>
  <c r="X521" i="42" s="1"/>
  <c r="W522" i="42"/>
  <c r="X522" i="42" s="1"/>
  <c r="W523" i="42"/>
  <c r="X523" i="42" s="1"/>
  <c r="W524" i="42"/>
  <c r="X524" i="42" s="1"/>
  <c r="W525" i="42"/>
  <c r="X525" i="42" s="1"/>
  <c r="W526" i="42"/>
  <c r="X526" i="42" s="1"/>
  <c r="W527" i="42"/>
  <c r="X527" i="42" s="1"/>
  <c r="W528" i="42"/>
  <c r="X528" i="42" s="1"/>
  <c r="W529" i="42"/>
  <c r="X529" i="42" s="1"/>
  <c r="W530" i="42"/>
  <c r="X530" i="42" s="1"/>
  <c r="W531" i="42"/>
  <c r="X531" i="42" s="1"/>
  <c r="W532" i="42"/>
  <c r="X532" i="42" s="1"/>
  <c r="W533" i="42"/>
  <c r="X533" i="42" s="1"/>
  <c r="W534" i="42"/>
  <c r="X534" i="42" s="1"/>
  <c r="W535" i="42"/>
  <c r="X535" i="42" s="1"/>
  <c r="W536" i="42"/>
  <c r="X536" i="42" s="1"/>
  <c r="W537" i="42"/>
  <c r="X537" i="42" s="1"/>
  <c r="W538" i="42"/>
  <c r="X538" i="42" s="1"/>
  <c r="W539" i="42"/>
  <c r="X539" i="42" s="1"/>
  <c r="W540" i="42"/>
  <c r="X540" i="42" s="1"/>
  <c r="W541" i="42"/>
  <c r="X541" i="42" s="1"/>
  <c r="W542" i="42"/>
  <c r="X542" i="42" s="1"/>
  <c r="W543" i="42"/>
  <c r="X543" i="42" s="1"/>
  <c r="W544" i="42"/>
  <c r="X544" i="42" s="1"/>
  <c r="W545" i="42"/>
  <c r="X545" i="42" s="1"/>
  <c r="W546" i="42"/>
  <c r="X546" i="42" s="1"/>
  <c r="W547" i="42"/>
  <c r="X547" i="42" s="1"/>
  <c r="W548" i="42"/>
  <c r="X548" i="42" s="1"/>
  <c r="W549" i="42"/>
  <c r="X549" i="42" s="1"/>
  <c r="W550" i="42"/>
  <c r="X550" i="42" s="1"/>
  <c r="W551" i="42"/>
  <c r="X551" i="42" s="1"/>
  <c r="W552" i="42"/>
  <c r="X552" i="42" s="1"/>
  <c r="W553" i="42"/>
  <c r="X553" i="42" s="1"/>
  <c r="W554" i="42"/>
  <c r="X554" i="42" s="1"/>
  <c r="W555" i="42"/>
  <c r="X555" i="42" s="1"/>
  <c r="W556" i="42"/>
  <c r="X556" i="42" s="1"/>
  <c r="W557" i="42"/>
  <c r="X557" i="42" s="1"/>
  <c r="W558" i="42"/>
  <c r="X558" i="42" s="1"/>
  <c r="W559" i="42"/>
  <c r="X559" i="42" s="1"/>
  <c r="W560" i="42"/>
  <c r="X560" i="42" s="1"/>
  <c r="W561" i="42"/>
  <c r="X561" i="42" s="1"/>
  <c r="W562" i="42"/>
  <c r="X562" i="42" s="1"/>
  <c r="W563" i="42"/>
  <c r="X563" i="42" s="1"/>
  <c r="W564" i="42"/>
  <c r="X564" i="42" s="1"/>
  <c r="W565" i="42"/>
  <c r="X565" i="42" s="1"/>
  <c r="W566" i="42"/>
  <c r="X566" i="42" s="1"/>
  <c r="W567" i="42"/>
  <c r="X567" i="42" s="1"/>
  <c r="W568" i="42"/>
  <c r="X568" i="42" s="1"/>
  <c r="W569" i="42"/>
  <c r="X569" i="42" s="1"/>
  <c r="W570" i="42"/>
  <c r="X570" i="42" s="1"/>
  <c r="W571" i="42"/>
  <c r="X571" i="42" s="1"/>
  <c r="W572" i="42"/>
  <c r="X572" i="42" s="1"/>
  <c r="W573" i="42"/>
  <c r="X573" i="42" s="1"/>
  <c r="W574" i="42"/>
  <c r="X574" i="42" s="1"/>
  <c r="W575" i="42"/>
  <c r="X575" i="42" s="1"/>
  <c r="W576" i="42"/>
  <c r="X576" i="42" s="1"/>
  <c r="W577" i="42"/>
  <c r="X577" i="42" s="1"/>
  <c r="W578" i="42"/>
  <c r="X578" i="42" s="1"/>
  <c r="W579" i="42"/>
  <c r="X579" i="42" s="1"/>
  <c r="W580" i="42"/>
  <c r="X580" i="42" s="1"/>
  <c r="W581" i="42"/>
  <c r="X581" i="42" s="1"/>
  <c r="W582" i="42"/>
  <c r="X582" i="42" s="1"/>
  <c r="W583" i="42"/>
  <c r="X583" i="42" s="1"/>
  <c r="W584" i="42"/>
  <c r="X584" i="42" s="1"/>
  <c r="W585" i="42"/>
  <c r="X585" i="42" s="1"/>
  <c r="W586" i="42"/>
  <c r="X586" i="42" s="1"/>
  <c r="W587" i="42"/>
  <c r="X587" i="42" s="1"/>
  <c r="W588" i="42"/>
  <c r="X588" i="42" s="1"/>
  <c r="W589" i="42"/>
  <c r="X589" i="42" s="1"/>
  <c r="W590" i="42"/>
  <c r="X590" i="42" s="1"/>
  <c r="W591" i="42"/>
  <c r="X591" i="42" s="1"/>
  <c r="W592" i="42"/>
  <c r="X592" i="42" s="1"/>
  <c r="W593" i="42"/>
  <c r="X593" i="42" s="1"/>
  <c r="W594" i="42"/>
  <c r="X594" i="42" s="1"/>
  <c r="W595" i="42"/>
  <c r="X595" i="42" s="1"/>
  <c r="W596" i="42"/>
  <c r="X596" i="42" s="1"/>
  <c r="W597" i="42"/>
  <c r="X597" i="42" s="1"/>
  <c r="W598" i="42"/>
  <c r="X598" i="42" s="1"/>
  <c r="W599" i="42"/>
  <c r="X599" i="42" s="1"/>
  <c r="W600" i="42"/>
  <c r="X600" i="42" s="1"/>
  <c r="W601" i="42"/>
  <c r="X601" i="42" s="1"/>
  <c r="W602" i="42"/>
  <c r="X602" i="42" s="1"/>
  <c r="W603" i="42"/>
  <c r="X603" i="42" s="1"/>
  <c r="W604" i="42"/>
  <c r="X604" i="42" s="1"/>
  <c r="W605" i="42"/>
  <c r="X605" i="42" s="1"/>
  <c r="W606" i="42"/>
  <c r="X606" i="42" s="1"/>
  <c r="W607" i="42"/>
  <c r="X607" i="42" s="1"/>
  <c r="W608" i="42"/>
  <c r="X608" i="42" s="1"/>
  <c r="W609" i="42"/>
  <c r="X609" i="42" s="1"/>
  <c r="W610" i="42"/>
  <c r="X610" i="42" s="1"/>
  <c r="W611" i="42"/>
  <c r="X611" i="42" s="1"/>
  <c r="W612" i="42"/>
  <c r="X612" i="42" s="1"/>
  <c r="W613" i="42"/>
  <c r="X613" i="42" s="1"/>
  <c r="W614" i="42"/>
  <c r="X614" i="42" s="1"/>
  <c r="W615" i="42"/>
  <c r="X615" i="42" s="1"/>
  <c r="W616" i="42"/>
  <c r="X616" i="42" s="1"/>
  <c r="W617" i="42"/>
  <c r="X617" i="42" s="1"/>
  <c r="W618" i="42"/>
  <c r="X618" i="42" s="1"/>
  <c r="W619" i="42"/>
  <c r="X619" i="42" s="1"/>
  <c r="W620" i="42"/>
  <c r="X620" i="42" s="1"/>
  <c r="W621" i="42"/>
  <c r="X621" i="42" s="1"/>
  <c r="W622" i="42"/>
  <c r="X622" i="42" s="1"/>
  <c r="W623" i="42"/>
  <c r="X623" i="42" s="1"/>
  <c r="W624" i="42"/>
  <c r="X624" i="42" s="1"/>
  <c r="W625" i="42"/>
  <c r="X625" i="42" s="1"/>
  <c r="W626" i="42"/>
  <c r="X626" i="42" s="1"/>
  <c r="W627" i="42"/>
  <c r="X627" i="42" s="1"/>
  <c r="W628" i="42"/>
  <c r="X628" i="42" s="1"/>
  <c r="W629" i="42"/>
  <c r="X629" i="42" s="1"/>
  <c r="W630" i="42"/>
  <c r="X630" i="42" s="1"/>
  <c r="W631" i="42"/>
  <c r="X631" i="42" s="1"/>
  <c r="W632" i="42"/>
  <c r="X632" i="42" s="1"/>
  <c r="W633" i="42"/>
  <c r="X633" i="42" s="1"/>
  <c r="W634" i="42"/>
  <c r="X634" i="42" s="1"/>
  <c r="W635" i="42"/>
  <c r="X635" i="42" s="1"/>
  <c r="W636" i="42"/>
  <c r="X636" i="42" s="1"/>
  <c r="W637" i="42"/>
  <c r="X637" i="42" s="1"/>
  <c r="W638" i="42"/>
  <c r="X638" i="42" s="1"/>
  <c r="W639" i="42"/>
  <c r="X639" i="42" s="1"/>
  <c r="W640" i="42"/>
  <c r="X640" i="42" s="1"/>
  <c r="W641" i="42"/>
  <c r="X641" i="42" s="1"/>
  <c r="W642" i="42"/>
  <c r="X642" i="42" s="1"/>
  <c r="W643" i="42"/>
  <c r="X643" i="42" s="1"/>
  <c r="W644" i="42"/>
  <c r="X644" i="42" s="1"/>
  <c r="W645" i="42"/>
  <c r="X645" i="42" s="1"/>
  <c r="W646" i="42"/>
  <c r="X646" i="42" s="1"/>
  <c r="W647" i="42"/>
  <c r="X647" i="42" s="1"/>
  <c r="W648" i="42"/>
  <c r="X648" i="42" s="1"/>
  <c r="W649" i="42"/>
  <c r="X649" i="42" s="1"/>
  <c r="W650" i="42"/>
  <c r="X650" i="42" s="1"/>
  <c r="W651" i="42"/>
  <c r="X651" i="42" s="1"/>
  <c r="W652" i="42"/>
  <c r="X652" i="42" s="1"/>
  <c r="W653" i="42"/>
  <c r="X653" i="42" s="1"/>
  <c r="W654" i="42"/>
  <c r="X654" i="42" s="1"/>
  <c r="W655" i="42"/>
  <c r="X655" i="42" s="1"/>
  <c r="W656" i="42"/>
  <c r="X656" i="42" s="1"/>
  <c r="W657" i="42"/>
  <c r="X657" i="42" s="1"/>
  <c r="W658" i="42"/>
  <c r="X658" i="42" s="1"/>
  <c r="W659" i="42"/>
  <c r="X659" i="42" s="1"/>
  <c r="W660" i="42"/>
  <c r="X660" i="42" s="1"/>
  <c r="W661" i="42"/>
  <c r="X661" i="42" s="1"/>
  <c r="W662" i="42"/>
  <c r="X662" i="42" s="1"/>
  <c r="W663" i="42"/>
  <c r="X663" i="42" s="1"/>
  <c r="W664" i="42"/>
  <c r="X664" i="42" s="1"/>
  <c r="W665" i="42"/>
  <c r="X665" i="42" s="1"/>
  <c r="W666" i="42"/>
  <c r="X666" i="42" s="1"/>
  <c r="W667" i="42"/>
  <c r="X667" i="42" s="1"/>
  <c r="W668" i="42"/>
  <c r="X668" i="42" s="1"/>
  <c r="W669" i="42"/>
  <c r="X669" i="42" s="1"/>
  <c r="W670" i="42"/>
  <c r="X670" i="42" s="1"/>
  <c r="W671" i="42"/>
  <c r="X671" i="42" s="1"/>
  <c r="W672" i="42"/>
  <c r="X672" i="42" s="1"/>
  <c r="W673" i="42"/>
  <c r="X673" i="42" s="1"/>
  <c r="W674" i="42"/>
  <c r="X674" i="42" s="1"/>
  <c r="W675" i="42"/>
  <c r="X675" i="42" s="1"/>
  <c r="W676" i="42"/>
  <c r="X676" i="42" s="1"/>
  <c r="W677" i="42"/>
  <c r="X677" i="42" s="1"/>
  <c r="W678" i="42"/>
  <c r="X678" i="42" s="1"/>
  <c r="W679" i="42"/>
  <c r="X679" i="42" s="1"/>
  <c r="W680" i="42"/>
  <c r="X680" i="42" s="1"/>
  <c r="W681" i="42"/>
  <c r="X681" i="42" s="1"/>
  <c r="W682" i="42"/>
  <c r="X682" i="42" s="1"/>
  <c r="W683" i="42"/>
  <c r="X683" i="42" s="1"/>
  <c r="W684" i="42"/>
  <c r="X684" i="42" s="1"/>
  <c r="W685" i="42"/>
  <c r="X685" i="42" s="1"/>
  <c r="W686" i="42"/>
  <c r="X686" i="42" s="1"/>
  <c r="W687" i="42"/>
  <c r="X687" i="42" s="1"/>
  <c r="W688" i="42"/>
  <c r="X688" i="42" s="1"/>
  <c r="W689" i="42"/>
  <c r="X689" i="42" s="1"/>
  <c r="W690" i="42"/>
  <c r="X690" i="42" s="1"/>
  <c r="W691" i="42"/>
  <c r="X691" i="42" s="1"/>
  <c r="W692" i="42"/>
  <c r="X692" i="42" s="1"/>
  <c r="W693" i="42"/>
  <c r="X693" i="42" s="1"/>
  <c r="W694" i="42"/>
  <c r="X694" i="42" s="1"/>
  <c r="W695" i="42"/>
  <c r="X695" i="42" s="1"/>
  <c r="W696" i="42"/>
  <c r="X696" i="42" s="1"/>
  <c r="W697" i="42"/>
  <c r="X697" i="42" s="1"/>
  <c r="W698" i="42"/>
  <c r="X698" i="42" s="1"/>
  <c r="W699" i="42"/>
  <c r="X699" i="42" s="1"/>
  <c r="W700" i="42"/>
  <c r="X700" i="42" s="1"/>
  <c r="W701" i="42"/>
  <c r="X701" i="42" s="1"/>
  <c r="W702" i="42"/>
  <c r="X702" i="42" s="1"/>
  <c r="W703" i="42"/>
  <c r="X703" i="42" s="1"/>
  <c r="W704" i="42"/>
  <c r="X704" i="42" s="1"/>
  <c r="W705" i="42"/>
  <c r="X705" i="42" s="1"/>
  <c r="W706" i="42"/>
  <c r="X706" i="42" s="1"/>
  <c r="W707" i="42"/>
  <c r="X707" i="42" s="1"/>
  <c r="W708" i="42"/>
  <c r="X708" i="42" s="1"/>
  <c r="W709" i="42"/>
  <c r="X709" i="42" s="1"/>
  <c r="W710" i="42"/>
  <c r="X710" i="42" s="1"/>
  <c r="W711" i="42"/>
  <c r="X711" i="42" s="1"/>
  <c r="W712" i="42"/>
  <c r="X712" i="42" s="1"/>
  <c r="W713" i="42"/>
  <c r="X713" i="42" s="1"/>
  <c r="W714" i="42"/>
  <c r="X714" i="42" s="1"/>
  <c r="W715" i="42"/>
  <c r="X715" i="42" s="1"/>
  <c r="W716" i="42"/>
  <c r="X716" i="42" s="1"/>
  <c r="W717" i="42"/>
  <c r="X717" i="42" s="1"/>
  <c r="W718" i="42"/>
  <c r="X718" i="42" s="1"/>
  <c r="W719" i="42"/>
  <c r="X719" i="42" s="1"/>
  <c r="W720" i="42"/>
  <c r="X720" i="42" s="1"/>
  <c r="W721" i="42"/>
  <c r="X721" i="42" s="1"/>
  <c r="W722" i="42"/>
  <c r="X722" i="42" s="1"/>
  <c r="W723" i="42"/>
  <c r="X723" i="42" s="1"/>
  <c r="W724" i="42"/>
  <c r="X724" i="42" s="1"/>
  <c r="W725" i="42"/>
  <c r="X725" i="42" s="1"/>
  <c r="W726" i="42"/>
  <c r="X726" i="42" s="1"/>
  <c r="W727" i="42"/>
  <c r="X727" i="42" s="1"/>
  <c r="W728" i="42"/>
  <c r="X728" i="42" s="1"/>
  <c r="W729" i="42"/>
  <c r="X729" i="42" s="1"/>
  <c r="W730" i="42"/>
  <c r="X730" i="42" s="1"/>
  <c r="W731" i="42"/>
  <c r="X731" i="42" s="1"/>
  <c r="W732" i="42"/>
  <c r="X732" i="42" s="1"/>
  <c r="W733" i="42"/>
  <c r="X733" i="42" s="1"/>
  <c r="W734" i="42"/>
  <c r="X734" i="42" s="1"/>
  <c r="W735" i="42"/>
  <c r="X735" i="42" s="1"/>
  <c r="W736" i="42"/>
  <c r="X736" i="42" s="1"/>
  <c r="W737" i="42"/>
  <c r="X737" i="42" s="1"/>
  <c r="W738" i="42"/>
  <c r="X738" i="42" s="1"/>
  <c r="W739" i="42"/>
  <c r="X739" i="42" s="1"/>
  <c r="W740" i="42"/>
  <c r="X740" i="42" s="1"/>
  <c r="W741" i="42"/>
  <c r="X741" i="42" s="1"/>
  <c r="W742" i="42"/>
  <c r="X742" i="42" s="1"/>
  <c r="W743" i="42"/>
  <c r="X743" i="42" s="1"/>
  <c r="W744" i="42"/>
  <c r="X744" i="42" s="1"/>
  <c r="W745" i="42"/>
  <c r="X745" i="42" s="1"/>
  <c r="W746" i="42"/>
  <c r="X746" i="42" s="1"/>
  <c r="W747" i="42"/>
  <c r="X747" i="42" s="1"/>
  <c r="W748" i="42"/>
  <c r="X748" i="42" s="1"/>
  <c r="W749" i="42"/>
  <c r="X749" i="42" s="1"/>
  <c r="W750" i="42"/>
  <c r="X750" i="42" s="1"/>
  <c r="W751" i="42"/>
  <c r="X751" i="42" s="1"/>
  <c r="W752" i="42"/>
  <c r="X752" i="42" s="1"/>
  <c r="W753" i="42"/>
  <c r="X753" i="42" s="1"/>
  <c r="W754" i="42"/>
  <c r="X754" i="42" s="1"/>
  <c r="W755" i="42"/>
  <c r="X755" i="42" s="1"/>
  <c r="W756" i="42"/>
  <c r="X756" i="42" s="1"/>
  <c r="W757" i="42"/>
  <c r="X757" i="42" s="1"/>
  <c r="W758" i="42"/>
  <c r="X758" i="42" s="1"/>
  <c r="W759" i="42"/>
  <c r="X759" i="42" s="1"/>
  <c r="W760" i="42"/>
  <c r="X760" i="42" s="1"/>
  <c r="W761" i="42"/>
  <c r="X761" i="42" s="1"/>
  <c r="W762" i="42"/>
  <c r="X762" i="42" s="1"/>
  <c r="W763" i="42"/>
  <c r="X763" i="42" s="1"/>
  <c r="W764" i="42"/>
  <c r="X764" i="42" s="1"/>
  <c r="W765" i="42"/>
  <c r="X765" i="42" s="1"/>
  <c r="W766" i="42"/>
  <c r="X766" i="42" s="1"/>
  <c r="W767" i="42"/>
  <c r="X767" i="42" s="1"/>
  <c r="W768" i="42"/>
  <c r="X768" i="42" s="1"/>
  <c r="W769" i="42"/>
  <c r="X769" i="42" s="1"/>
  <c r="W770" i="42"/>
  <c r="X770" i="42" s="1"/>
  <c r="W771" i="42"/>
  <c r="X771" i="42" s="1"/>
  <c r="W772" i="42"/>
  <c r="X772" i="42" s="1"/>
  <c r="W773" i="42"/>
  <c r="X773" i="42" s="1"/>
  <c r="W774" i="42"/>
  <c r="X774" i="42" s="1"/>
  <c r="W775" i="42"/>
  <c r="X775" i="42" s="1"/>
  <c r="W776" i="42"/>
  <c r="X776" i="42" s="1"/>
  <c r="W777" i="42"/>
  <c r="X777" i="42" s="1"/>
  <c r="W778" i="42"/>
  <c r="X778" i="42" s="1"/>
  <c r="W779" i="42"/>
  <c r="X779" i="42" s="1"/>
  <c r="W780" i="42"/>
  <c r="X780" i="42" s="1"/>
  <c r="W781" i="42"/>
  <c r="X781" i="42" s="1"/>
  <c r="W782" i="42"/>
  <c r="X782" i="42" s="1"/>
  <c r="W783" i="42"/>
  <c r="X783" i="42" s="1"/>
  <c r="W784" i="42"/>
  <c r="X784" i="42" s="1"/>
  <c r="W785" i="42"/>
  <c r="X785" i="42" s="1"/>
  <c r="W786" i="42"/>
  <c r="X786" i="42" s="1"/>
  <c r="W787" i="42"/>
  <c r="X787" i="42" s="1"/>
  <c r="W788" i="42"/>
  <c r="X788" i="42" s="1"/>
  <c r="W789" i="42"/>
  <c r="X789" i="42" s="1"/>
  <c r="W790" i="42"/>
  <c r="X790" i="42" s="1"/>
  <c r="W791" i="42"/>
  <c r="X791" i="42" s="1"/>
  <c r="W792" i="42"/>
  <c r="X792" i="42" s="1"/>
  <c r="W793" i="42"/>
  <c r="X793" i="42" s="1"/>
  <c r="W794" i="42"/>
  <c r="X794" i="42" s="1"/>
  <c r="W795" i="42"/>
  <c r="X795" i="42" s="1"/>
  <c r="W796" i="42"/>
  <c r="X796" i="42" s="1"/>
  <c r="W797" i="42"/>
  <c r="X797" i="42" s="1"/>
  <c r="W798" i="42"/>
  <c r="X798" i="42" s="1"/>
  <c r="W799" i="42"/>
  <c r="X799" i="42" s="1"/>
  <c r="W800" i="42"/>
  <c r="X800" i="42" s="1"/>
  <c r="W801" i="42"/>
  <c r="X801" i="42" s="1"/>
  <c r="W802" i="42"/>
  <c r="X802" i="42" s="1"/>
  <c r="W803" i="42"/>
  <c r="X803" i="42" s="1"/>
  <c r="W804" i="42"/>
  <c r="X804" i="42" s="1"/>
  <c r="W805" i="42"/>
  <c r="X805" i="42" s="1"/>
  <c r="W806" i="42"/>
  <c r="X806" i="42" s="1"/>
  <c r="W807" i="42"/>
  <c r="X807" i="42" s="1"/>
  <c r="W808" i="42"/>
  <c r="X808" i="42" s="1"/>
  <c r="W809" i="42"/>
  <c r="X809" i="42" s="1"/>
  <c r="W810" i="42"/>
  <c r="X810" i="42" s="1"/>
  <c r="W811" i="42"/>
  <c r="X811" i="42" s="1"/>
  <c r="W812" i="42"/>
  <c r="X812" i="42" s="1"/>
  <c r="W813" i="42"/>
  <c r="X813" i="42" s="1"/>
  <c r="W814" i="42"/>
  <c r="X814" i="42" s="1"/>
  <c r="W815" i="42"/>
  <c r="X815" i="42" s="1"/>
  <c r="W816" i="42"/>
  <c r="X816" i="42" s="1"/>
  <c r="W817" i="42"/>
  <c r="X817" i="42" s="1"/>
  <c r="W818" i="42"/>
  <c r="X818" i="42" s="1"/>
  <c r="W819" i="42"/>
  <c r="X819" i="42" s="1"/>
  <c r="W820" i="42"/>
  <c r="X820" i="42" s="1"/>
  <c r="W821" i="42"/>
  <c r="X821" i="42" s="1"/>
  <c r="W822" i="42"/>
  <c r="X822" i="42" s="1"/>
  <c r="W823" i="42"/>
  <c r="X823" i="42" s="1"/>
  <c r="W824" i="42"/>
  <c r="X824" i="42" s="1"/>
  <c r="W825" i="42"/>
  <c r="X825" i="42" s="1"/>
  <c r="W826" i="42"/>
  <c r="X826" i="42" s="1"/>
  <c r="W827" i="42"/>
  <c r="X827" i="42" s="1"/>
  <c r="W828" i="42"/>
  <c r="X828" i="42" s="1"/>
  <c r="W829" i="42"/>
  <c r="X829" i="42" s="1"/>
  <c r="W830" i="42"/>
  <c r="X830" i="42" s="1"/>
  <c r="W831" i="42"/>
  <c r="X831" i="42" s="1"/>
  <c r="W832" i="42"/>
  <c r="X832" i="42" s="1"/>
  <c r="W833" i="42"/>
  <c r="X833" i="42" s="1"/>
  <c r="W834" i="42"/>
  <c r="X834" i="42" s="1"/>
  <c r="W835" i="42"/>
  <c r="X835" i="42" s="1"/>
  <c r="W836" i="42"/>
  <c r="X836" i="42" s="1"/>
  <c r="W837" i="42"/>
  <c r="X837" i="42" s="1"/>
  <c r="W838" i="42"/>
  <c r="X838" i="42" s="1"/>
  <c r="W839" i="42"/>
  <c r="X839" i="42" s="1"/>
  <c r="W840" i="42"/>
  <c r="X840" i="42" s="1"/>
  <c r="W841" i="42"/>
  <c r="X841" i="42" s="1"/>
  <c r="W842" i="42"/>
  <c r="X842" i="42" s="1"/>
  <c r="W843" i="42"/>
  <c r="X843" i="42" s="1"/>
  <c r="W844" i="42"/>
  <c r="X844" i="42" s="1"/>
  <c r="W845" i="42"/>
  <c r="X845" i="42" s="1"/>
  <c r="W846" i="42"/>
  <c r="X846" i="42" s="1"/>
  <c r="W847" i="42"/>
  <c r="X847" i="42" s="1"/>
  <c r="W848" i="42"/>
  <c r="X848" i="42" s="1"/>
  <c r="W849" i="42"/>
  <c r="X849" i="42" s="1"/>
  <c r="W850" i="42"/>
  <c r="X850" i="42" s="1"/>
  <c r="W851" i="42"/>
  <c r="X851" i="42" s="1"/>
  <c r="W852" i="42"/>
  <c r="X852" i="42" s="1"/>
  <c r="W853" i="42"/>
  <c r="X853" i="42" s="1"/>
  <c r="W854" i="42"/>
  <c r="X854" i="42" s="1"/>
  <c r="W855" i="42"/>
  <c r="X855" i="42" s="1"/>
  <c r="W856" i="42"/>
  <c r="X856" i="42" s="1"/>
  <c r="W857" i="42"/>
  <c r="X857" i="42" s="1"/>
  <c r="W858" i="42"/>
  <c r="X858" i="42" s="1"/>
  <c r="W859" i="42"/>
  <c r="X859" i="42" s="1"/>
  <c r="W860" i="42"/>
  <c r="X860" i="42" s="1"/>
  <c r="W861" i="42"/>
  <c r="X861" i="42" s="1"/>
  <c r="W862" i="42"/>
  <c r="X862" i="42" s="1"/>
  <c r="W863" i="42"/>
  <c r="X863" i="42" s="1"/>
  <c r="W864" i="42"/>
  <c r="X864" i="42" s="1"/>
  <c r="W865" i="42"/>
  <c r="X865" i="42" s="1"/>
  <c r="W866" i="42"/>
  <c r="X866" i="42" s="1"/>
  <c r="W867" i="42"/>
  <c r="X867" i="42" s="1"/>
  <c r="W868" i="42"/>
  <c r="X868" i="42" s="1"/>
  <c r="W869" i="42"/>
  <c r="X869" i="42" s="1"/>
  <c r="W870" i="42"/>
  <c r="X870" i="42" s="1"/>
  <c r="W871" i="42"/>
  <c r="X871" i="42" s="1"/>
  <c r="W872" i="42"/>
  <c r="X872" i="42" s="1"/>
  <c r="W873" i="42"/>
  <c r="X873" i="42" s="1"/>
  <c r="W874" i="42"/>
  <c r="X874" i="42" s="1"/>
  <c r="W875" i="42"/>
  <c r="X875" i="42" s="1"/>
  <c r="W876" i="42"/>
  <c r="X876" i="42" s="1"/>
  <c r="W877" i="42"/>
  <c r="X877" i="42" s="1"/>
  <c r="W878" i="42"/>
  <c r="X878" i="42" s="1"/>
  <c r="W879" i="42"/>
  <c r="X879" i="42" s="1"/>
  <c r="W880" i="42"/>
  <c r="X880" i="42" s="1"/>
  <c r="W881" i="42"/>
  <c r="X881" i="42" s="1"/>
  <c r="W882" i="42"/>
  <c r="X882" i="42" s="1"/>
  <c r="W883" i="42"/>
  <c r="X883" i="42" s="1"/>
  <c r="W884" i="42"/>
  <c r="X884" i="42" s="1"/>
  <c r="W885" i="42"/>
  <c r="X885" i="42" s="1"/>
  <c r="W886" i="42"/>
  <c r="X886" i="42" s="1"/>
  <c r="W887" i="42"/>
  <c r="X887" i="42" s="1"/>
  <c r="W888" i="42"/>
  <c r="X888" i="42" s="1"/>
  <c r="W889" i="42"/>
  <c r="X889" i="42" s="1"/>
  <c r="W890" i="42"/>
  <c r="X890" i="42" s="1"/>
  <c r="W891" i="42"/>
  <c r="X891" i="42" s="1"/>
  <c r="W892" i="42"/>
  <c r="X892" i="42" s="1"/>
  <c r="W893" i="42"/>
  <c r="X893" i="42" s="1"/>
  <c r="W894" i="42"/>
  <c r="X894" i="42" s="1"/>
  <c r="W895" i="42"/>
  <c r="X895" i="42" s="1"/>
  <c r="W896" i="42"/>
  <c r="X896" i="42" s="1"/>
  <c r="W897" i="42"/>
  <c r="X897" i="42" s="1"/>
  <c r="W898" i="42"/>
  <c r="X898" i="42" s="1"/>
  <c r="W899" i="42"/>
  <c r="X899" i="42" s="1"/>
  <c r="W900" i="42"/>
  <c r="X900" i="42" s="1"/>
  <c r="W901" i="42"/>
  <c r="X901" i="42" s="1"/>
  <c r="W902" i="42"/>
  <c r="X902" i="42" s="1"/>
  <c r="W903" i="42"/>
  <c r="X903" i="42" s="1"/>
  <c r="W904" i="42"/>
  <c r="X904" i="42" s="1"/>
  <c r="W905" i="42"/>
  <c r="X905" i="42" s="1"/>
  <c r="W906" i="42"/>
  <c r="X906" i="42" s="1"/>
  <c r="W907" i="42"/>
  <c r="X907" i="42" s="1"/>
  <c r="W908" i="42"/>
  <c r="X908" i="42" s="1"/>
  <c r="W909" i="42"/>
  <c r="X909" i="42" s="1"/>
  <c r="W910" i="42"/>
  <c r="X910" i="42" s="1"/>
  <c r="W911" i="42"/>
  <c r="X911" i="42" s="1"/>
  <c r="W912" i="42"/>
  <c r="X912" i="42" s="1"/>
  <c r="W913" i="42"/>
  <c r="X913" i="42" s="1"/>
  <c r="W914" i="42"/>
  <c r="X914" i="42" s="1"/>
  <c r="W915" i="42"/>
  <c r="X915" i="42" s="1"/>
  <c r="W916" i="42"/>
  <c r="X916" i="42" s="1"/>
  <c r="W917" i="42"/>
  <c r="X917" i="42" s="1"/>
  <c r="W918" i="42"/>
  <c r="X918" i="42" s="1"/>
  <c r="W919" i="42"/>
  <c r="X919" i="42" s="1"/>
  <c r="W920" i="42"/>
  <c r="X920" i="42" s="1"/>
  <c r="W921" i="42"/>
  <c r="X921" i="42" s="1"/>
  <c r="W922" i="42"/>
  <c r="X922" i="42" s="1"/>
  <c r="W923" i="42"/>
  <c r="X923" i="42" s="1"/>
  <c r="W924" i="42"/>
  <c r="X924" i="42" s="1"/>
  <c r="W925" i="42"/>
  <c r="X925" i="42" s="1"/>
  <c r="W926" i="42"/>
  <c r="X926" i="42" s="1"/>
  <c r="W927" i="42"/>
  <c r="X927" i="42" s="1"/>
  <c r="W928" i="42"/>
  <c r="X928" i="42" s="1"/>
  <c r="W929" i="42"/>
  <c r="X929" i="42" s="1"/>
  <c r="W930" i="42"/>
  <c r="X930" i="42" s="1"/>
  <c r="W931" i="42"/>
  <c r="X931" i="42" s="1"/>
  <c r="W932" i="42"/>
  <c r="X932" i="42" s="1"/>
  <c r="W933" i="42"/>
  <c r="X933" i="42" s="1"/>
  <c r="W934" i="42"/>
  <c r="X934" i="42" s="1"/>
  <c r="W935" i="42"/>
  <c r="X935" i="42" s="1"/>
  <c r="W936" i="42"/>
  <c r="X936" i="42" s="1"/>
  <c r="W937" i="42"/>
  <c r="X937" i="42" s="1"/>
  <c r="W938" i="42"/>
  <c r="X938" i="42" s="1"/>
  <c r="W939" i="42"/>
  <c r="X939" i="42" s="1"/>
  <c r="W940" i="42"/>
  <c r="X940" i="42" s="1"/>
  <c r="W941" i="42"/>
  <c r="X941" i="42" s="1"/>
  <c r="W942" i="42"/>
  <c r="X942" i="42" s="1"/>
  <c r="W943" i="42"/>
  <c r="X943" i="42" s="1"/>
  <c r="W944" i="42"/>
  <c r="X944" i="42" s="1"/>
  <c r="W945" i="42"/>
  <c r="X945" i="42" s="1"/>
  <c r="W946" i="42"/>
  <c r="X946" i="42" s="1"/>
  <c r="W947" i="42"/>
  <c r="X947" i="42" s="1"/>
  <c r="W948" i="42"/>
  <c r="X948" i="42" s="1"/>
  <c r="W949" i="42"/>
  <c r="X949" i="42" s="1"/>
  <c r="W950" i="42"/>
  <c r="X950" i="42" s="1"/>
  <c r="W951" i="42"/>
  <c r="X951" i="42" s="1"/>
  <c r="W952" i="42"/>
  <c r="X952" i="42" s="1"/>
  <c r="W953" i="42"/>
  <c r="X953" i="42" s="1"/>
  <c r="W954" i="42"/>
  <c r="X954" i="42" s="1"/>
  <c r="W955" i="42"/>
  <c r="X955" i="42" s="1"/>
  <c r="W956" i="42"/>
  <c r="X956" i="42" s="1"/>
  <c r="W957" i="42"/>
  <c r="X957" i="42" s="1"/>
  <c r="W958" i="42"/>
  <c r="X958" i="42" s="1"/>
  <c r="W959" i="42"/>
  <c r="X959" i="42" s="1"/>
  <c r="W960" i="42"/>
  <c r="X960" i="42" s="1"/>
  <c r="W961" i="42"/>
  <c r="X961" i="42" s="1"/>
  <c r="W962" i="42"/>
  <c r="X962" i="42" s="1"/>
  <c r="W963" i="42"/>
  <c r="X963" i="42" s="1"/>
  <c r="W964" i="42"/>
  <c r="X964" i="42" s="1"/>
  <c r="W965" i="42"/>
  <c r="X965" i="42" s="1"/>
  <c r="W966" i="42"/>
  <c r="X966" i="42" s="1"/>
  <c r="W967" i="42"/>
  <c r="X967" i="42" s="1"/>
  <c r="W968" i="42"/>
  <c r="X968" i="42" s="1"/>
  <c r="W969" i="42"/>
  <c r="X969" i="42" s="1"/>
  <c r="W970" i="42"/>
  <c r="X970" i="42" s="1"/>
  <c r="W971" i="42"/>
  <c r="X971" i="42" s="1"/>
  <c r="W972" i="42"/>
  <c r="X972" i="42" s="1"/>
  <c r="W973" i="42"/>
  <c r="X973" i="42" s="1"/>
  <c r="W974" i="42"/>
  <c r="X974" i="42" s="1"/>
  <c r="W975" i="42"/>
  <c r="X975" i="42" s="1"/>
  <c r="W976" i="42"/>
  <c r="X976" i="42" s="1"/>
  <c r="W977" i="42"/>
  <c r="X977" i="42" s="1"/>
  <c r="W978" i="42"/>
  <c r="X978" i="42" s="1"/>
  <c r="W979" i="42"/>
  <c r="X979" i="42" s="1"/>
  <c r="W980" i="42"/>
  <c r="X980" i="42" s="1"/>
  <c r="W981" i="42"/>
  <c r="X981" i="42" s="1"/>
  <c r="W982" i="42"/>
  <c r="X982" i="42" s="1"/>
  <c r="W983" i="42"/>
  <c r="X983" i="42" s="1"/>
  <c r="W984" i="42"/>
  <c r="X984" i="42" s="1"/>
  <c r="W985" i="42"/>
  <c r="X985" i="42" s="1"/>
  <c r="W986" i="42"/>
  <c r="X986" i="42" s="1"/>
  <c r="W987" i="42"/>
  <c r="X987" i="42" s="1"/>
  <c r="W988" i="42"/>
  <c r="X988" i="42" s="1"/>
  <c r="W989" i="42"/>
  <c r="X989" i="42" s="1"/>
  <c r="W990" i="42"/>
  <c r="X990" i="42" s="1"/>
  <c r="W991" i="42"/>
  <c r="X991" i="42" s="1"/>
  <c r="W992" i="42"/>
  <c r="X992" i="42" s="1"/>
  <c r="W993" i="42"/>
  <c r="X993" i="42" s="1"/>
  <c r="W994" i="42"/>
  <c r="X994" i="42" s="1"/>
  <c r="W995" i="42"/>
  <c r="X995" i="42" s="1"/>
  <c r="W996" i="42"/>
  <c r="X996" i="42" s="1"/>
  <c r="W997" i="42"/>
  <c r="X997" i="42" s="1"/>
  <c r="W998" i="42"/>
  <c r="X998" i="42" s="1"/>
  <c r="W999" i="42"/>
  <c r="X999" i="42" s="1"/>
  <c r="W1000" i="42"/>
  <c r="X1000" i="42" s="1"/>
  <c r="W1001" i="42"/>
  <c r="X1001" i="42" s="1"/>
  <c r="W1002" i="42"/>
  <c r="X1002" i="42" s="1"/>
  <c r="W1003" i="42"/>
  <c r="X1003" i="42" s="1"/>
  <c r="W1004" i="42"/>
  <c r="X1004" i="42" s="1"/>
  <c r="W1005" i="42"/>
  <c r="X1005" i="42" s="1"/>
  <c r="W1006" i="42"/>
  <c r="X1006" i="42" s="1"/>
  <c r="W1007" i="42"/>
  <c r="X1007" i="42" s="1"/>
  <c r="W1008" i="42"/>
  <c r="X1008" i="42" s="1"/>
  <c r="W1009" i="42"/>
  <c r="X1009" i="42" s="1"/>
  <c r="W1010" i="42"/>
  <c r="X1010" i="42" s="1"/>
  <c r="W1011" i="42"/>
  <c r="X1011" i="42" s="1"/>
  <c r="W1012" i="42"/>
  <c r="X1012" i="42" s="1"/>
  <c r="W1013" i="42"/>
  <c r="X1013" i="42" s="1"/>
  <c r="W1014" i="42"/>
  <c r="X1014" i="42" s="1"/>
  <c r="W1015" i="42"/>
  <c r="X1015" i="42" s="1"/>
  <c r="W1016" i="42"/>
  <c r="X1016" i="42" s="1"/>
  <c r="W1017" i="42"/>
  <c r="X1017" i="42" s="1"/>
  <c r="W1018" i="42"/>
  <c r="X1018" i="42" s="1"/>
  <c r="W1019" i="42"/>
  <c r="X1019" i="42" s="1"/>
  <c r="W1020" i="42"/>
  <c r="X1020" i="42" s="1"/>
  <c r="W1021" i="42"/>
  <c r="X1021" i="42" s="1"/>
  <c r="W1022" i="42"/>
  <c r="X1022" i="42" s="1"/>
  <c r="W1023" i="42"/>
  <c r="X1023" i="42" s="1"/>
  <c r="W1024" i="42"/>
  <c r="X1024" i="42" s="1"/>
  <c r="W1025" i="42"/>
  <c r="X1025" i="42" s="1"/>
  <c r="W1026" i="42"/>
  <c r="X1026" i="42" s="1"/>
  <c r="W1027" i="42"/>
  <c r="X1027" i="42" s="1"/>
  <c r="W1028" i="42"/>
  <c r="X1028" i="42" s="1"/>
  <c r="W1029" i="42"/>
  <c r="X1029" i="42" s="1"/>
  <c r="W1030" i="42"/>
  <c r="X1030" i="42" s="1"/>
  <c r="W1031" i="42"/>
  <c r="X1031" i="42" s="1"/>
  <c r="W1032" i="42"/>
  <c r="X1032" i="42" s="1"/>
  <c r="W1033" i="42"/>
  <c r="X1033" i="42" s="1"/>
  <c r="W1034" i="42"/>
  <c r="X1034" i="42" s="1"/>
  <c r="W1035" i="42"/>
  <c r="X1035" i="42" s="1"/>
  <c r="W1036" i="42"/>
  <c r="X1036" i="42" s="1"/>
  <c r="W1037" i="42"/>
  <c r="X1037" i="42" s="1"/>
  <c r="W1038" i="42"/>
  <c r="X1038" i="42" s="1"/>
  <c r="W1039" i="42"/>
  <c r="X1039" i="42" s="1"/>
  <c r="W1040" i="42"/>
  <c r="X1040" i="42" s="1"/>
  <c r="W1041" i="42"/>
  <c r="X1041" i="42" s="1"/>
  <c r="W1042" i="42"/>
  <c r="X1042" i="42" s="1"/>
  <c r="W1043" i="42"/>
  <c r="X1043" i="42" s="1"/>
  <c r="W1044" i="42"/>
  <c r="X1044" i="42" s="1"/>
  <c r="W1045" i="42"/>
  <c r="X1045" i="42" s="1"/>
  <c r="W1046" i="42"/>
  <c r="X1046" i="42" s="1"/>
  <c r="W1047" i="42"/>
  <c r="X1047" i="42" s="1"/>
  <c r="W1048" i="42"/>
  <c r="X1048" i="42" s="1"/>
  <c r="W1049" i="42"/>
  <c r="X1049" i="42" s="1"/>
  <c r="W1050" i="42"/>
  <c r="X1050" i="42" s="1"/>
  <c r="W1051" i="42"/>
  <c r="X1051" i="42" s="1"/>
  <c r="W1052" i="42"/>
  <c r="X1052" i="42" s="1"/>
  <c r="W1053" i="42"/>
  <c r="X1053" i="42" s="1"/>
  <c r="W1054" i="42"/>
  <c r="X1054" i="42" s="1"/>
  <c r="W1055" i="42"/>
  <c r="X1055" i="42" s="1"/>
  <c r="W1056" i="42"/>
  <c r="X1056" i="42" s="1"/>
  <c r="W1057" i="42"/>
  <c r="X1057" i="42" s="1"/>
  <c r="W1058" i="42"/>
  <c r="X1058" i="42" s="1"/>
  <c r="W1059" i="42"/>
  <c r="X1059" i="42" s="1"/>
  <c r="W1060" i="42"/>
  <c r="X1060" i="42" s="1"/>
  <c r="W1061" i="42"/>
  <c r="X1061" i="42" s="1"/>
  <c r="W1062" i="42"/>
  <c r="X1062" i="42" s="1"/>
  <c r="W1063" i="42"/>
  <c r="X1063" i="42" s="1"/>
  <c r="W1064" i="42"/>
  <c r="X1064" i="42" s="1"/>
  <c r="W1065" i="42"/>
  <c r="X1065" i="42" s="1"/>
  <c r="W1066" i="42"/>
  <c r="X1066" i="42" s="1"/>
  <c r="W1067" i="42"/>
  <c r="X1067" i="42" s="1"/>
  <c r="W1068" i="42"/>
  <c r="X1068" i="42" s="1"/>
  <c r="W1069" i="42"/>
  <c r="X1069" i="42" s="1"/>
  <c r="W1070" i="42"/>
  <c r="X1070" i="42" s="1"/>
  <c r="W1071" i="42"/>
  <c r="X1071" i="42" s="1"/>
  <c r="W1072" i="42"/>
  <c r="X1072" i="42" s="1"/>
  <c r="W1073" i="42"/>
  <c r="X1073" i="42" s="1"/>
  <c r="W1074" i="42"/>
  <c r="X1074" i="42" s="1"/>
  <c r="W1075" i="42"/>
  <c r="X1075" i="42" s="1"/>
  <c r="W1076" i="42"/>
  <c r="X1076" i="42" s="1"/>
  <c r="W1077" i="42"/>
  <c r="X1077" i="42" s="1"/>
  <c r="W1078" i="42"/>
  <c r="X1078" i="42" s="1"/>
  <c r="W1079" i="42"/>
  <c r="X1079" i="42" s="1"/>
  <c r="W1080" i="42"/>
  <c r="X1080" i="42" s="1"/>
  <c r="W1081" i="42"/>
  <c r="X1081" i="42" s="1"/>
  <c r="W1082" i="42"/>
  <c r="X1082" i="42" s="1"/>
  <c r="W1083" i="42"/>
  <c r="X1083" i="42" s="1"/>
  <c r="W1084" i="42"/>
  <c r="X1084" i="42" s="1"/>
  <c r="W1085" i="42"/>
  <c r="X1085" i="42" s="1"/>
  <c r="W1086" i="42"/>
  <c r="X1086" i="42" s="1"/>
  <c r="W1087" i="42"/>
  <c r="X1087" i="42" s="1"/>
  <c r="W1088" i="42"/>
  <c r="X1088" i="42" s="1"/>
  <c r="W1089" i="42"/>
  <c r="X1089" i="42" s="1"/>
  <c r="W1090" i="42"/>
  <c r="X1090" i="42" s="1"/>
  <c r="W1091" i="42"/>
  <c r="X1091" i="42" s="1"/>
  <c r="W1092" i="42"/>
  <c r="X1092" i="42" s="1"/>
  <c r="W1093" i="42"/>
  <c r="X1093" i="42" s="1"/>
  <c r="W1094" i="42"/>
  <c r="X1094" i="42" s="1"/>
  <c r="W1095" i="42"/>
  <c r="X1095" i="42" s="1"/>
  <c r="W1096" i="42"/>
  <c r="X1096" i="42" s="1"/>
  <c r="W1097" i="42"/>
  <c r="X1097" i="42" s="1"/>
  <c r="W1098" i="42"/>
  <c r="X1098" i="42" s="1"/>
  <c r="W1099" i="42"/>
  <c r="X1099" i="42" s="1"/>
  <c r="W1100" i="42"/>
  <c r="X1100" i="42" s="1"/>
  <c r="W1101" i="42"/>
  <c r="X1101" i="42" s="1"/>
  <c r="W1102" i="42"/>
  <c r="X1102" i="42" s="1"/>
  <c r="W1103" i="42"/>
  <c r="X1103" i="42" s="1"/>
  <c r="W1104" i="42"/>
  <c r="X1104" i="42" s="1"/>
  <c r="W1105" i="42"/>
  <c r="X1105" i="42" s="1"/>
  <c r="W1106" i="42"/>
  <c r="X1106" i="42" s="1"/>
  <c r="W1107" i="42"/>
  <c r="X1107" i="42" s="1"/>
  <c r="W1108" i="42"/>
  <c r="X1108" i="42" s="1"/>
  <c r="W1109" i="42"/>
  <c r="X1109" i="42" s="1"/>
  <c r="W1110" i="42"/>
  <c r="X1110" i="42" s="1"/>
  <c r="W1111" i="42"/>
  <c r="X1111" i="42" s="1"/>
  <c r="W1112" i="42"/>
  <c r="X1112" i="42" s="1"/>
  <c r="W1113" i="42"/>
  <c r="X1113" i="42" s="1"/>
  <c r="W1114" i="42"/>
  <c r="X1114" i="42" s="1"/>
  <c r="W1115" i="42"/>
  <c r="X1115" i="42" s="1"/>
  <c r="W1116" i="42"/>
  <c r="X1116" i="42" s="1"/>
  <c r="W1117" i="42"/>
  <c r="X1117" i="42" s="1"/>
  <c r="W1118" i="42"/>
  <c r="X1118" i="42" s="1"/>
  <c r="W1119" i="42"/>
  <c r="X1119" i="42" s="1"/>
  <c r="W1120" i="42"/>
  <c r="X1120" i="42" s="1"/>
  <c r="W1121" i="42"/>
  <c r="X1121" i="42" s="1"/>
  <c r="W1122" i="42"/>
  <c r="X1122" i="42" s="1"/>
  <c r="W1123" i="42"/>
  <c r="X1123" i="42" s="1"/>
  <c r="W1124" i="42"/>
  <c r="X1124" i="42" s="1"/>
  <c r="W1125" i="42"/>
  <c r="X1125" i="42" s="1"/>
  <c r="W1126" i="42"/>
  <c r="X1126" i="42" s="1"/>
  <c r="W1127" i="42"/>
  <c r="X1127" i="42" s="1"/>
  <c r="W1128" i="42"/>
  <c r="X1128" i="42" s="1"/>
  <c r="W1129" i="42"/>
  <c r="X1129" i="42" s="1"/>
  <c r="W1130" i="42"/>
  <c r="X1130" i="42" s="1"/>
  <c r="W1131" i="42"/>
  <c r="X1131" i="42" s="1"/>
  <c r="W1132" i="42"/>
  <c r="X1132" i="42" s="1"/>
  <c r="W1133" i="42"/>
  <c r="X1133" i="42" s="1"/>
  <c r="W1134" i="42"/>
  <c r="X1134" i="42" s="1"/>
  <c r="W1135" i="42"/>
  <c r="X1135" i="42" s="1"/>
  <c r="W1136" i="42"/>
  <c r="X1136" i="42" s="1"/>
  <c r="W1137" i="42"/>
  <c r="X1137" i="42" s="1"/>
  <c r="W1138" i="42"/>
  <c r="X1138" i="42" s="1"/>
  <c r="W1139" i="42"/>
  <c r="X1139" i="42" s="1"/>
  <c r="W1140" i="42"/>
  <c r="X1140" i="42" s="1"/>
  <c r="W1141" i="42"/>
  <c r="X1141" i="42" s="1"/>
  <c r="W1142" i="42"/>
  <c r="X1142" i="42" s="1"/>
  <c r="W1143" i="42"/>
  <c r="X1143" i="42" s="1"/>
  <c r="W1144" i="42"/>
  <c r="X1144" i="42" s="1"/>
  <c r="W1145" i="42"/>
  <c r="X1145" i="42" s="1"/>
  <c r="W1146" i="42"/>
  <c r="X1146" i="42" s="1"/>
  <c r="W1147" i="42"/>
  <c r="X1147" i="42" s="1"/>
  <c r="W1148" i="42"/>
  <c r="X1148" i="42" s="1"/>
  <c r="W1149" i="42"/>
  <c r="X1149" i="42" s="1"/>
  <c r="W1150" i="42"/>
  <c r="X1150" i="42" s="1"/>
  <c r="W1151" i="42"/>
  <c r="X1151" i="42" s="1"/>
  <c r="W1152" i="42"/>
  <c r="X1152" i="42" s="1"/>
  <c r="W1153" i="42"/>
  <c r="X1153" i="42" s="1"/>
  <c r="W1154" i="42"/>
  <c r="X1154" i="42" s="1"/>
  <c r="W1155" i="42"/>
  <c r="X1155" i="42" s="1"/>
  <c r="W1156" i="42"/>
  <c r="X1156" i="42" s="1"/>
  <c r="W1157" i="42"/>
  <c r="X1157" i="42" s="1"/>
  <c r="W1158" i="42"/>
  <c r="X1158" i="42" s="1"/>
  <c r="W1159" i="42"/>
  <c r="X1159" i="42" s="1"/>
  <c r="W1160" i="42"/>
  <c r="X1160" i="42" s="1"/>
  <c r="W1161" i="42"/>
  <c r="X1161" i="42" s="1"/>
  <c r="W1162" i="42"/>
  <c r="X1162" i="42" s="1"/>
  <c r="W1163" i="42"/>
  <c r="X1163" i="42" s="1"/>
  <c r="W1164" i="42"/>
  <c r="X1164" i="42" s="1"/>
  <c r="W1165" i="42"/>
  <c r="X1165" i="42" s="1"/>
  <c r="W1166" i="42"/>
  <c r="X1166" i="42" s="1"/>
  <c r="W1167" i="42"/>
  <c r="X1167" i="42" s="1"/>
  <c r="W1168" i="42"/>
  <c r="X1168" i="42" s="1"/>
  <c r="W1169" i="42"/>
  <c r="X1169" i="42" s="1"/>
  <c r="W1170" i="42"/>
  <c r="X1170" i="42" s="1"/>
  <c r="W1171" i="42"/>
  <c r="X1171" i="42" s="1"/>
  <c r="W1172" i="42"/>
  <c r="X1172" i="42" s="1"/>
  <c r="W1173" i="42"/>
  <c r="X1173" i="42" s="1"/>
  <c r="W1174" i="42"/>
  <c r="X1174" i="42" s="1"/>
  <c r="W1175" i="42"/>
  <c r="X1175" i="42" s="1"/>
  <c r="W1176" i="42"/>
  <c r="X1176" i="42" s="1"/>
  <c r="W1177" i="42"/>
  <c r="X1177" i="42" s="1"/>
  <c r="W1178" i="42"/>
  <c r="X1178" i="42" s="1"/>
  <c r="W1179" i="42"/>
  <c r="X1179" i="42" s="1"/>
  <c r="W1180" i="42"/>
  <c r="X1180" i="42" s="1"/>
  <c r="W1181" i="42"/>
  <c r="X1181" i="42" s="1"/>
  <c r="W1182" i="42"/>
  <c r="X1182" i="42" s="1"/>
  <c r="W1183" i="42"/>
  <c r="X1183" i="42" s="1"/>
  <c r="W1184" i="42"/>
  <c r="X1184" i="42" s="1"/>
  <c r="W1185" i="42"/>
  <c r="X1185" i="42" s="1"/>
  <c r="W1186" i="42"/>
  <c r="X1186" i="42" s="1"/>
  <c r="W1187" i="42"/>
  <c r="X1187" i="42" s="1"/>
  <c r="W1188" i="42"/>
  <c r="X1188" i="42" s="1"/>
  <c r="W1189" i="42"/>
  <c r="X1189" i="42" s="1"/>
  <c r="W1190" i="42"/>
  <c r="X1190" i="42" s="1"/>
  <c r="W1191" i="42"/>
  <c r="X1191" i="42" s="1"/>
  <c r="W1192" i="42"/>
  <c r="X1192" i="42" s="1"/>
  <c r="W1193" i="42"/>
  <c r="X1193" i="42" s="1"/>
  <c r="W1194" i="42"/>
  <c r="X1194" i="42" s="1"/>
  <c r="W1195" i="42"/>
  <c r="X1195" i="42" s="1"/>
  <c r="W1196" i="42"/>
  <c r="X1196" i="42" s="1"/>
  <c r="W1197" i="42"/>
  <c r="X1197" i="42" s="1"/>
  <c r="W1198" i="42"/>
  <c r="X1198" i="42" s="1"/>
  <c r="W1199" i="42"/>
  <c r="X1199" i="42" s="1"/>
  <c r="W1200" i="42"/>
  <c r="X1200" i="42" s="1"/>
  <c r="W1201" i="42"/>
  <c r="X1201" i="42" s="1"/>
  <c r="W1202" i="42"/>
  <c r="X1202" i="42" s="1"/>
  <c r="W1203" i="42"/>
  <c r="X1203" i="42" s="1"/>
  <c r="W1204" i="42"/>
  <c r="X1204" i="42" s="1"/>
  <c r="W1205" i="42"/>
  <c r="X1205" i="42" s="1"/>
  <c r="W1206" i="42"/>
  <c r="X1206" i="42" s="1"/>
  <c r="W1207" i="42"/>
  <c r="X1207" i="42" s="1"/>
  <c r="W1208" i="42"/>
  <c r="X1208" i="42" s="1"/>
  <c r="W1209" i="42"/>
  <c r="X1209" i="42" s="1"/>
  <c r="W1210" i="42"/>
  <c r="X1210" i="42" s="1"/>
  <c r="W1211" i="42"/>
  <c r="X1211" i="42" s="1"/>
  <c r="W1212" i="42"/>
  <c r="X1212" i="42" s="1"/>
  <c r="W1213" i="42"/>
  <c r="X1213" i="42" s="1"/>
  <c r="W1214" i="42"/>
  <c r="X1214" i="42" s="1"/>
  <c r="W1215" i="42"/>
  <c r="X1215" i="42" s="1"/>
  <c r="W1216" i="42"/>
  <c r="X1216" i="42" s="1"/>
  <c r="W1217" i="42"/>
  <c r="X1217" i="42" s="1"/>
  <c r="W1218" i="42"/>
  <c r="X1218" i="42" s="1"/>
  <c r="W1219" i="42"/>
  <c r="X1219" i="42" s="1"/>
  <c r="W1220" i="42"/>
  <c r="X1220" i="42" s="1"/>
  <c r="W1221" i="42"/>
  <c r="X1221" i="42" s="1"/>
  <c r="W1222" i="42"/>
  <c r="X1222" i="42" s="1"/>
  <c r="W1223" i="42"/>
  <c r="X1223" i="42" s="1"/>
  <c r="W1224" i="42"/>
  <c r="X1224" i="42" s="1"/>
  <c r="W1225" i="42"/>
  <c r="X1225" i="42" s="1"/>
  <c r="W1226" i="42"/>
  <c r="X1226" i="42" s="1"/>
  <c r="W1227" i="42"/>
  <c r="X1227" i="42" s="1"/>
  <c r="W1228" i="42"/>
  <c r="X1228" i="42" s="1"/>
  <c r="W1229" i="42"/>
  <c r="X1229" i="42" s="1"/>
  <c r="W1230" i="42"/>
  <c r="X1230" i="42" s="1"/>
  <c r="W1231" i="42"/>
  <c r="X1231" i="42" s="1"/>
  <c r="W1232" i="42"/>
  <c r="X1232" i="42" s="1"/>
  <c r="W1233" i="42"/>
  <c r="X1233" i="42" s="1"/>
  <c r="W1234" i="42"/>
  <c r="X1234" i="42" s="1"/>
  <c r="W1235" i="42"/>
  <c r="X1235" i="42" s="1"/>
  <c r="W1236" i="42"/>
  <c r="X1236" i="42" s="1"/>
  <c r="W1237" i="42"/>
  <c r="X1237" i="42" s="1"/>
  <c r="W1238" i="42"/>
  <c r="X1238" i="42" s="1"/>
  <c r="W1239" i="42"/>
  <c r="X1239" i="42" s="1"/>
  <c r="W1240" i="42"/>
  <c r="X1240" i="42" s="1"/>
  <c r="W1241" i="42"/>
  <c r="X1241" i="42" s="1"/>
  <c r="W1242" i="42"/>
  <c r="X1242" i="42" s="1"/>
  <c r="W1243" i="42"/>
  <c r="X1243" i="42" s="1"/>
  <c r="W1244" i="42"/>
  <c r="X1244" i="42" s="1"/>
  <c r="W1245" i="42"/>
  <c r="X1245" i="42" s="1"/>
  <c r="W1246" i="42"/>
  <c r="X1246" i="42" s="1"/>
  <c r="W1247" i="42"/>
  <c r="X1247" i="42" s="1"/>
  <c r="W1248" i="42"/>
  <c r="X1248" i="42" s="1"/>
  <c r="W1249" i="42"/>
  <c r="X1249" i="42" s="1"/>
  <c r="W1250" i="42"/>
  <c r="X1250" i="42" s="1"/>
  <c r="W1251" i="42"/>
  <c r="X1251" i="42" s="1"/>
  <c r="W1252" i="42"/>
  <c r="X1252" i="42" s="1"/>
  <c r="W1253" i="42"/>
  <c r="X1253" i="42" s="1"/>
  <c r="W1254" i="42"/>
  <c r="X1254" i="42" s="1"/>
  <c r="W1255" i="42"/>
  <c r="X1255" i="42" s="1"/>
  <c r="W1256" i="42"/>
  <c r="X1256" i="42" s="1"/>
  <c r="W1257" i="42"/>
  <c r="X1257" i="42" s="1"/>
  <c r="W1258" i="42"/>
  <c r="X1258" i="42" s="1"/>
  <c r="W1259" i="42"/>
  <c r="X1259" i="42" s="1"/>
  <c r="W1260" i="42"/>
  <c r="X1260" i="42" s="1"/>
  <c r="W1261" i="42"/>
  <c r="X1261" i="42" s="1"/>
  <c r="W1262" i="42"/>
  <c r="X1262" i="42" s="1"/>
  <c r="W1263" i="42"/>
  <c r="X1263" i="42" s="1"/>
  <c r="W1264" i="42"/>
  <c r="X1264" i="42" s="1"/>
  <c r="W1265" i="42"/>
  <c r="X1265" i="42" s="1"/>
  <c r="W1266" i="42"/>
  <c r="X1266" i="42" s="1"/>
  <c r="W1267" i="42"/>
  <c r="X1267" i="42" s="1"/>
  <c r="W1268" i="42"/>
  <c r="X1268" i="42" s="1"/>
  <c r="W1269" i="42"/>
  <c r="X1269" i="42" s="1"/>
  <c r="W1270" i="42"/>
  <c r="X1270" i="42" s="1"/>
  <c r="W1271" i="42"/>
  <c r="X1271" i="42" s="1"/>
  <c r="W1272" i="42"/>
  <c r="X1272" i="42" s="1"/>
  <c r="W1273" i="42"/>
  <c r="X1273" i="42" s="1"/>
  <c r="W1274" i="42"/>
  <c r="X1274" i="42" s="1"/>
  <c r="W1275" i="42"/>
  <c r="X1275" i="42" s="1"/>
  <c r="W1276" i="42"/>
  <c r="X1276" i="42" s="1"/>
  <c r="W1277" i="42"/>
  <c r="X1277" i="42" s="1"/>
  <c r="W1278" i="42"/>
  <c r="X1278" i="42" s="1"/>
  <c r="W1279" i="42"/>
  <c r="X1279" i="42" s="1"/>
  <c r="W1280" i="42"/>
  <c r="X1280" i="42" s="1"/>
  <c r="W1281" i="42"/>
  <c r="X1281" i="42" s="1"/>
  <c r="W1282" i="42"/>
  <c r="X1282" i="42" s="1"/>
  <c r="W1283" i="42"/>
  <c r="X1283" i="42" s="1"/>
  <c r="W1284" i="42"/>
  <c r="X1284" i="42" s="1"/>
  <c r="W1285" i="42"/>
  <c r="X1285" i="42" s="1"/>
  <c r="W1286" i="42"/>
  <c r="X1286" i="42" s="1"/>
  <c r="W1287" i="42"/>
  <c r="X1287" i="42" s="1"/>
  <c r="W1288" i="42"/>
  <c r="X1288" i="42" s="1"/>
  <c r="W1289" i="42"/>
  <c r="X1289" i="42" s="1"/>
  <c r="W1290" i="42"/>
  <c r="X1290" i="42" s="1"/>
  <c r="W1291" i="42"/>
  <c r="X1291" i="42" s="1"/>
  <c r="W1292" i="42"/>
  <c r="X1292" i="42" s="1"/>
  <c r="W1293" i="42"/>
  <c r="X1293" i="42" s="1"/>
  <c r="W1294" i="42"/>
  <c r="X1294" i="42" s="1"/>
  <c r="W1295" i="42"/>
  <c r="X1295" i="42" s="1"/>
  <c r="W1296" i="42"/>
  <c r="X1296" i="42" s="1"/>
  <c r="W1297" i="42"/>
  <c r="X1297" i="42" s="1"/>
  <c r="W1298" i="42"/>
  <c r="X1298" i="42" s="1"/>
  <c r="W1299" i="42"/>
  <c r="X1299" i="42" s="1"/>
  <c r="W1300" i="42"/>
  <c r="X1300" i="42" s="1"/>
  <c r="W1301" i="42"/>
  <c r="X1301" i="42" s="1"/>
  <c r="W1302" i="42"/>
  <c r="X1302" i="42" s="1"/>
  <c r="W1303" i="42"/>
  <c r="X1303" i="42" s="1"/>
  <c r="W1304" i="42"/>
  <c r="X1304" i="42" s="1"/>
  <c r="W1305" i="42"/>
  <c r="X1305" i="42" s="1"/>
  <c r="W1306" i="42"/>
  <c r="X1306" i="42" s="1"/>
  <c r="W1307" i="42"/>
  <c r="X1307" i="42" s="1"/>
  <c r="W1308" i="42"/>
  <c r="X1308" i="42" s="1"/>
  <c r="W1309" i="42"/>
  <c r="X1309" i="42" s="1"/>
  <c r="W1310" i="42"/>
  <c r="X1310" i="42" s="1"/>
  <c r="W1311" i="42"/>
  <c r="X1311" i="42" s="1"/>
  <c r="W1312" i="42"/>
  <c r="X1312" i="42" s="1"/>
  <c r="W1313" i="42"/>
  <c r="X1313" i="42" s="1"/>
  <c r="W1314" i="42"/>
  <c r="X1314" i="42" s="1"/>
  <c r="W1315" i="42"/>
  <c r="X1315" i="42" s="1"/>
  <c r="W1316" i="42"/>
  <c r="X1316" i="42" s="1"/>
  <c r="W1317" i="42"/>
  <c r="X1317" i="42" s="1"/>
  <c r="W1318" i="42"/>
  <c r="X1318" i="42" s="1"/>
  <c r="W1319" i="42"/>
  <c r="X1319" i="42" s="1"/>
  <c r="W1320" i="42"/>
  <c r="X1320" i="42" s="1"/>
  <c r="W1321" i="42"/>
  <c r="X1321" i="42" s="1"/>
  <c r="W1322" i="42"/>
  <c r="X1322" i="42" s="1"/>
  <c r="W1323" i="42"/>
  <c r="X1323" i="42" s="1"/>
  <c r="W1324" i="42"/>
  <c r="X1324" i="42" s="1"/>
  <c r="W1325" i="42"/>
  <c r="X1325" i="42" s="1"/>
  <c r="W1326" i="42"/>
  <c r="X1326" i="42" s="1"/>
  <c r="W1327" i="42"/>
  <c r="X1327" i="42" s="1"/>
  <c r="W1328" i="42"/>
  <c r="X1328" i="42" s="1"/>
  <c r="W1329" i="42"/>
  <c r="X1329" i="42" s="1"/>
  <c r="W1330" i="42"/>
  <c r="X1330" i="42" s="1"/>
  <c r="W1331" i="42"/>
  <c r="X1331" i="42" s="1"/>
  <c r="W1332" i="42"/>
  <c r="X1332" i="42" s="1"/>
  <c r="W1333" i="42"/>
  <c r="X1333" i="42" s="1"/>
  <c r="W1334" i="42"/>
  <c r="X1334" i="42" s="1"/>
  <c r="W1335" i="42"/>
  <c r="X1335" i="42" s="1"/>
  <c r="W1336" i="42"/>
  <c r="X1336" i="42" s="1"/>
  <c r="W1337" i="42"/>
  <c r="X1337" i="42" s="1"/>
  <c r="W1338" i="42"/>
  <c r="X1338" i="42" s="1"/>
  <c r="W1339" i="42"/>
  <c r="X1339" i="42" s="1"/>
  <c r="W1340" i="42"/>
  <c r="X1340" i="42" s="1"/>
  <c r="W1341" i="42"/>
  <c r="X1341" i="42" s="1"/>
  <c r="W1342" i="42"/>
  <c r="X1342" i="42" s="1"/>
  <c r="W1343" i="42"/>
  <c r="X1343" i="42" s="1"/>
  <c r="W1344" i="42"/>
  <c r="X1344" i="42" s="1"/>
  <c r="W1345" i="42"/>
  <c r="X1345" i="42" s="1"/>
  <c r="W1346" i="42"/>
  <c r="X1346" i="42" s="1"/>
  <c r="W1347" i="42"/>
  <c r="X1347" i="42" s="1"/>
  <c r="W1348" i="42"/>
  <c r="X1348" i="42" s="1"/>
  <c r="W1349" i="42"/>
  <c r="X1349" i="42" s="1"/>
  <c r="W1350" i="42"/>
  <c r="X1350" i="42" s="1"/>
  <c r="W1351" i="42"/>
  <c r="X1351" i="42" s="1"/>
  <c r="W1352" i="42"/>
  <c r="X1352" i="42" s="1"/>
  <c r="W1353" i="42"/>
  <c r="X1353" i="42" s="1"/>
  <c r="W1354" i="42"/>
  <c r="X1354" i="42" s="1"/>
  <c r="W1355" i="42"/>
  <c r="X1355" i="42" s="1"/>
  <c r="W1356" i="42"/>
  <c r="X1356" i="42" s="1"/>
  <c r="W1357" i="42"/>
  <c r="X1357" i="42" s="1"/>
  <c r="W1358" i="42"/>
  <c r="X1358" i="42" s="1"/>
  <c r="W1359" i="42"/>
  <c r="X1359" i="42" s="1"/>
  <c r="W1360" i="42"/>
  <c r="X1360" i="42" s="1"/>
  <c r="W1361" i="42"/>
  <c r="X1361" i="42" s="1"/>
  <c r="W1362" i="42"/>
  <c r="X1362" i="42" s="1"/>
  <c r="W1363" i="42"/>
  <c r="X1363" i="42" s="1"/>
  <c r="W1364" i="42"/>
  <c r="X1364" i="42" s="1"/>
  <c r="W1365" i="42"/>
  <c r="X1365" i="42" s="1"/>
  <c r="W1366" i="42"/>
  <c r="X1366" i="42" s="1"/>
  <c r="W1367" i="42"/>
  <c r="X1367" i="42" s="1"/>
  <c r="W1368" i="42"/>
  <c r="X1368" i="42" s="1"/>
  <c r="W1369" i="42"/>
  <c r="X1369" i="42" s="1"/>
  <c r="W1370" i="42"/>
  <c r="X1370" i="42" s="1"/>
  <c r="W1371" i="42"/>
  <c r="X1371" i="42" s="1"/>
  <c r="W1372" i="42"/>
  <c r="X1372" i="42" s="1"/>
  <c r="W1373" i="42"/>
  <c r="X1373" i="42" s="1"/>
  <c r="W1374" i="42"/>
  <c r="X1374" i="42" s="1"/>
  <c r="W1375" i="42"/>
  <c r="X1375" i="42" s="1"/>
  <c r="W1376" i="42"/>
  <c r="X1376" i="42" s="1"/>
  <c r="W1377" i="42"/>
  <c r="X1377" i="42" s="1"/>
  <c r="W1378" i="42"/>
  <c r="X1378" i="42" s="1"/>
  <c r="W1379" i="42"/>
  <c r="X1379" i="42" s="1"/>
  <c r="W1380" i="42"/>
  <c r="X1380" i="42" s="1"/>
  <c r="W1381" i="42"/>
  <c r="X1381" i="42" s="1"/>
  <c r="W1382" i="42"/>
  <c r="X1382" i="42" s="1"/>
  <c r="W1383" i="42"/>
  <c r="X1383" i="42" s="1"/>
  <c r="W1384" i="42"/>
  <c r="X1384" i="42" s="1"/>
  <c r="W1385" i="42"/>
  <c r="X1385" i="42" s="1"/>
  <c r="W1386" i="42"/>
  <c r="X1386" i="42" s="1"/>
  <c r="W1387" i="42"/>
  <c r="X1387" i="42" s="1"/>
  <c r="W1388" i="42"/>
  <c r="X1388" i="42" s="1"/>
  <c r="W1389" i="42"/>
  <c r="X1389" i="42" s="1"/>
  <c r="W1390" i="42"/>
  <c r="X1390" i="42" s="1"/>
  <c r="W1391" i="42"/>
  <c r="X1391" i="42" s="1"/>
  <c r="W1392" i="42"/>
  <c r="X1392" i="42" s="1"/>
  <c r="W1393" i="42"/>
  <c r="X1393" i="42" s="1"/>
  <c r="W1394" i="42"/>
  <c r="X1394" i="42" s="1"/>
  <c r="W1395" i="42"/>
  <c r="X1395" i="42" s="1"/>
  <c r="W1396" i="42"/>
  <c r="X1396" i="42" s="1"/>
  <c r="W1397" i="42"/>
  <c r="X1397" i="42" s="1"/>
  <c r="W1398" i="42"/>
  <c r="X1398" i="42" s="1"/>
  <c r="W1399" i="42"/>
  <c r="X1399" i="42" s="1"/>
  <c r="W1400" i="42"/>
  <c r="X1400" i="42" s="1"/>
  <c r="W1401" i="42"/>
  <c r="X1401" i="42" s="1"/>
  <c r="W1402" i="42"/>
  <c r="X1402" i="42" s="1"/>
  <c r="W1403" i="42"/>
  <c r="X1403" i="42" s="1"/>
  <c r="W1404" i="42"/>
  <c r="X1404" i="42" s="1"/>
  <c r="W1405" i="42"/>
  <c r="X1405" i="42" s="1"/>
  <c r="W1406" i="42"/>
  <c r="X1406" i="42" s="1"/>
  <c r="W1407" i="42"/>
  <c r="X1407" i="42" s="1"/>
  <c r="W1408" i="42"/>
  <c r="X1408" i="42" s="1"/>
  <c r="W1409" i="42"/>
  <c r="X1409" i="42" s="1"/>
  <c r="W1410" i="42"/>
  <c r="X1410" i="42" s="1"/>
  <c r="W1411" i="42"/>
  <c r="X1411" i="42" s="1"/>
  <c r="W1412" i="42"/>
  <c r="X1412" i="42" s="1"/>
  <c r="W1413" i="42"/>
  <c r="X1413" i="42" s="1"/>
  <c r="W1414" i="42"/>
  <c r="X1414" i="42" s="1"/>
  <c r="W1415" i="42"/>
  <c r="X1415" i="42" s="1"/>
  <c r="W1416" i="42"/>
  <c r="X1416" i="42" s="1"/>
  <c r="W1417" i="42"/>
  <c r="X1417" i="42" s="1"/>
  <c r="W1418" i="42"/>
  <c r="X1418" i="42" s="1"/>
  <c r="W1419" i="42"/>
  <c r="X1419" i="42" s="1"/>
  <c r="W1420" i="42"/>
  <c r="X1420" i="42" s="1"/>
  <c r="W1421" i="42"/>
  <c r="X1421" i="42" s="1"/>
  <c r="W1422" i="42"/>
  <c r="X1422" i="42" s="1"/>
  <c r="W1423" i="42"/>
  <c r="X1423" i="42" s="1"/>
  <c r="W1424" i="42"/>
  <c r="X1424" i="42" s="1"/>
  <c r="W1425" i="42"/>
  <c r="X1425" i="42" s="1"/>
  <c r="W1426" i="42"/>
  <c r="X1426" i="42" s="1"/>
  <c r="W1427" i="42"/>
  <c r="X1427" i="42" s="1"/>
  <c r="W1428" i="42"/>
  <c r="X1428" i="42" s="1"/>
  <c r="W1429" i="42"/>
  <c r="X1429" i="42" s="1"/>
  <c r="W1430" i="42"/>
  <c r="X1430" i="42" s="1"/>
  <c r="W1431" i="42"/>
  <c r="X1431" i="42" s="1"/>
  <c r="W1432" i="42"/>
  <c r="X1432" i="42" s="1"/>
  <c r="W1433" i="42"/>
  <c r="X1433" i="42" s="1"/>
  <c r="W1434" i="42"/>
  <c r="X1434" i="42" s="1"/>
  <c r="W1435" i="42"/>
  <c r="X1435" i="42" s="1"/>
  <c r="W1436" i="42"/>
  <c r="X1436" i="42" s="1"/>
  <c r="W1437" i="42"/>
  <c r="X1437" i="42" s="1"/>
  <c r="W1438" i="42"/>
  <c r="X1438" i="42" s="1"/>
  <c r="W1439" i="42"/>
  <c r="X1439" i="42" s="1"/>
  <c r="W1440" i="42"/>
  <c r="X1440" i="42" s="1"/>
  <c r="W1441" i="42"/>
  <c r="X1441" i="42" s="1"/>
  <c r="W1442" i="42"/>
  <c r="X1442" i="42" s="1"/>
  <c r="W1443" i="42"/>
  <c r="X1443" i="42" s="1"/>
  <c r="W1444" i="42"/>
  <c r="X1444" i="42" s="1"/>
  <c r="W1445" i="42"/>
  <c r="X1445" i="42" s="1"/>
  <c r="W1446" i="42"/>
  <c r="X1446" i="42" s="1"/>
  <c r="W1447" i="42"/>
  <c r="X1447" i="42" s="1"/>
  <c r="W1448" i="42"/>
  <c r="X1448" i="42" s="1"/>
  <c r="W1449" i="42"/>
  <c r="X1449" i="42" s="1"/>
  <c r="W1450" i="42"/>
  <c r="X1450" i="42" s="1"/>
  <c r="W1451" i="42"/>
  <c r="X1451" i="42" s="1"/>
  <c r="W1452" i="42"/>
  <c r="X1452" i="42" s="1"/>
  <c r="W1453" i="42"/>
  <c r="X1453" i="42" s="1"/>
  <c r="W1454" i="42"/>
  <c r="X1454" i="42" s="1"/>
  <c r="W1455" i="42"/>
  <c r="X1455" i="42" s="1"/>
  <c r="W1456" i="42"/>
  <c r="X1456" i="42" s="1"/>
  <c r="W1457" i="42"/>
  <c r="X1457" i="42" s="1"/>
  <c r="W1458" i="42"/>
  <c r="X1458" i="42" s="1"/>
  <c r="W1459" i="42"/>
  <c r="X1459" i="42" s="1"/>
  <c r="W1460" i="42"/>
  <c r="X1460" i="42" s="1"/>
  <c r="W1461" i="42"/>
  <c r="X1461" i="42" s="1"/>
  <c r="W1462" i="42"/>
  <c r="X1462" i="42" s="1"/>
  <c r="W1463" i="42"/>
  <c r="X1463" i="42" s="1"/>
  <c r="W1464" i="42"/>
  <c r="X1464" i="42" s="1"/>
  <c r="W1465" i="42"/>
  <c r="X1465" i="42" s="1"/>
  <c r="W1466" i="42"/>
  <c r="X1466" i="42" s="1"/>
  <c r="W1467" i="42"/>
  <c r="X1467" i="42" s="1"/>
  <c r="W1468" i="42"/>
  <c r="X1468" i="42" s="1"/>
  <c r="W1469" i="42"/>
  <c r="X1469" i="42" s="1"/>
  <c r="W1470" i="42"/>
  <c r="X1470" i="42" s="1"/>
  <c r="W1471" i="42"/>
  <c r="X1471" i="42" s="1"/>
  <c r="W1472" i="42"/>
  <c r="X1472" i="42" s="1"/>
  <c r="W1473" i="42"/>
  <c r="X1473" i="42" s="1"/>
  <c r="W1474" i="42"/>
  <c r="X1474" i="42" s="1"/>
  <c r="W1475" i="42"/>
  <c r="X1475" i="42" s="1"/>
  <c r="W1476" i="42"/>
  <c r="X1476" i="42" s="1"/>
  <c r="W1477" i="42"/>
  <c r="X1477" i="42" s="1"/>
  <c r="W1478" i="42"/>
  <c r="X1478" i="42" s="1"/>
  <c r="W1479" i="42"/>
  <c r="X1479" i="42" s="1"/>
  <c r="W1480" i="42"/>
  <c r="X1480" i="42" s="1"/>
  <c r="W1481" i="42"/>
  <c r="X1481" i="42" s="1"/>
  <c r="W1482" i="42"/>
  <c r="X1482" i="42" s="1"/>
  <c r="W1483" i="42"/>
  <c r="X1483" i="42" s="1"/>
  <c r="W1484" i="42"/>
  <c r="X1484" i="42" s="1"/>
  <c r="W1485" i="42"/>
  <c r="X1485" i="42" s="1"/>
  <c r="W1486" i="42"/>
  <c r="X1486" i="42" s="1"/>
  <c r="W1487" i="42"/>
  <c r="X1487" i="42" s="1"/>
  <c r="W1488" i="42"/>
  <c r="X1488" i="42" s="1"/>
  <c r="W1489" i="42"/>
  <c r="X1489" i="42" s="1"/>
  <c r="W1490" i="42"/>
  <c r="X1490" i="42" s="1"/>
  <c r="W1491" i="42"/>
  <c r="X1491" i="42" s="1"/>
  <c r="W1492" i="42"/>
  <c r="X1492" i="42" s="1"/>
  <c r="W1493" i="42"/>
  <c r="X1493" i="42" s="1"/>
  <c r="W1494" i="42"/>
  <c r="X1494" i="42" s="1"/>
  <c r="W1495" i="42"/>
  <c r="X1495" i="42" s="1"/>
  <c r="W1496" i="42"/>
  <c r="X1496" i="42" s="1"/>
  <c r="W1497" i="42"/>
  <c r="X1497" i="42" s="1"/>
  <c r="W1498" i="42"/>
  <c r="X1498" i="42" s="1"/>
  <c r="W1499" i="42"/>
  <c r="X1499" i="42" s="1"/>
  <c r="W1500" i="42"/>
  <c r="X1500" i="42" s="1"/>
  <c r="W1501" i="42"/>
  <c r="X1501" i="42" s="1"/>
  <c r="W1502" i="42"/>
  <c r="X1502" i="42" s="1"/>
  <c r="W1503" i="42"/>
  <c r="X1503" i="42" s="1"/>
  <c r="W1504" i="42"/>
  <c r="X1504" i="42" s="1"/>
  <c r="W1505" i="42"/>
  <c r="X1505" i="42" s="1"/>
  <c r="W1506" i="42"/>
  <c r="X1506" i="42" s="1"/>
  <c r="W1507" i="42"/>
  <c r="X1507" i="42" s="1"/>
  <c r="W1508" i="42"/>
  <c r="X1508" i="42" s="1"/>
  <c r="W1509" i="42"/>
  <c r="X1509" i="42" s="1"/>
  <c r="W1510" i="42"/>
  <c r="X1510" i="42" s="1"/>
  <c r="W1511" i="42"/>
  <c r="X1511" i="42" s="1"/>
  <c r="W1512" i="42"/>
  <c r="X1512" i="42" s="1"/>
  <c r="W1513" i="42"/>
  <c r="X1513" i="42" s="1"/>
  <c r="W1514" i="42"/>
  <c r="X1514" i="42" s="1"/>
  <c r="W1515" i="42"/>
  <c r="X1515" i="42" s="1"/>
  <c r="W1516" i="42"/>
  <c r="X1516" i="42" s="1"/>
  <c r="W1517" i="42"/>
  <c r="X1517" i="42" s="1"/>
  <c r="W1518" i="42"/>
  <c r="X1518" i="42" s="1"/>
  <c r="W1519" i="42"/>
  <c r="X1519" i="42" s="1"/>
  <c r="W1520" i="42"/>
  <c r="X1520" i="42" s="1"/>
  <c r="W1521" i="42"/>
  <c r="X1521" i="42" s="1"/>
  <c r="W1522" i="42"/>
  <c r="X1522" i="42" s="1"/>
  <c r="W1523" i="42"/>
  <c r="X1523" i="42" s="1"/>
  <c r="W1524" i="42"/>
  <c r="X1524" i="42" s="1"/>
  <c r="W1525" i="42"/>
  <c r="X1525" i="42" s="1"/>
  <c r="W1526" i="42"/>
  <c r="X1526" i="42" s="1"/>
  <c r="W1527" i="42"/>
  <c r="X1527" i="42" s="1"/>
  <c r="W1528" i="42"/>
  <c r="X1528" i="42" s="1"/>
  <c r="W1529" i="42"/>
  <c r="X1529" i="42" s="1"/>
  <c r="W1530" i="42"/>
  <c r="X1530" i="42" s="1"/>
  <c r="W1531" i="42"/>
  <c r="X1531" i="42" s="1"/>
  <c r="W1532" i="42"/>
  <c r="X1532" i="42" s="1"/>
  <c r="W1533" i="42"/>
  <c r="X1533" i="42" s="1"/>
  <c r="W1534" i="42"/>
  <c r="X1534" i="42" s="1"/>
  <c r="W1535" i="42"/>
  <c r="X1535" i="42" s="1"/>
  <c r="W1536" i="42"/>
  <c r="X1536" i="42" s="1"/>
  <c r="W1537" i="42"/>
  <c r="X1537" i="42" s="1"/>
  <c r="W1538" i="42"/>
  <c r="X1538" i="42" s="1"/>
  <c r="W1539" i="42"/>
  <c r="X1539" i="42" s="1"/>
  <c r="W1540" i="42"/>
  <c r="X1540" i="42" s="1"/>
  <c r="W1541" i="42"/>
  <c r="X1541" i="42" s="1"/>
  <c r="W1542" i="42"/>
  <c r="X1542" i="42" s="1"/>
  <c r="W1543" i="42"/>
  <c r="X1543" i="42" s="1"/>
  <c r="W1544" i="42"/>
  <c r="X1544" i="42" s="1"/>
  <c r="W1545" i="42"/>
  <c r="X1545" i="42" s="1"/>
  <c r="W1546" i="42"/>
  <c r="X1546" i="42" s="1"/>
  <c r="W1547" i="42"/>
  <c r="X1547" i="42" s="1"/>
  <c r="W1548" i="42"/>
  <c r="X1548" i="42" s="1"/>
  <c r="W1549" i="42"/>
  <c r="X1549" i="42" s="1"/>
  <c r="W1550" i="42"/>
  <c r="X1550" i="42" s="1"/>
  <c r="W1551" i="42"/>
  <c r="X1551" i="42" s="1"/>
  <c r="W1552" i="42"/>
  <c r="X1552" i="42" s="1"/>
  <c r="W1553" i="42"/>
  <c r="X1553" i="42" s="1"/>
  <c r="W1554" i="42"/>
  <c r="X1554" i="42" s="1"/>
  <c r="W1555" i="42"/>
  <c r="X1555" i="42" s="1"/>
  <c r="W1556" i="42"/>
  <c r="X1556" i="42" s="1"/>
  <c r="W1557" i="42"/>
  <c r="X1557" i="42" s="1"/>
  <c r="W1558" i="42"/>
  <c r="X1558" i="42" s="1"/>
  <c r="W1559" i="42"/>
  <c r="X1559" i="42" s="1"/>
  <c r="W1560" i="42"/>
  <c r="X1560" i="42" s="1"/>
  <c r="W1561" i="42"/>
  <c r="X1561" i="42" s="1"/>
  <c r="W1562" i="42"/>
  <c r="X1562" i="42" s="1"/>
  <c r="W1563" i="42"/>
  <c r="X1563" i="42" s="1"/>
  <c r="W1564" i="42"/>
  <c r="X1564" i="42" s="1"/>
  <c r="W1565" i="42"/>
  <c r="X1565" i="42" s="1"/>
  <c r="W1566" i="42"/>
  <c r="X1566" i="42" s="1"/>
  <c r="W1567" i="42"/>
  <c r="X1567" i="42" s="1"/>
  <c r="W1568" i="42"/>
  <c r="X1568" i="42" s="1"/>
  <c r="W1569" i="42"/>
  <c r="X1569" i="42" s="1"/>
  <c r="W1570" i="42"/>
  <c r="X1570" i="42" s="1"/>
  <c r="W1571" i="42"/>
  <c r="X1571" i="42" s="1"/>
  <c r="W1572" i="42"/>
  <c r="X1572" i="42" s="1"/>
  <c r="W1573" i="42"/>
  <c r="X1573" i="42" s="1"/>
  <c r="W1574" i="42"/>
  <c r="X1574" i="42" s="1"/>
  <c r="W1575" i="42"/>
  <c r="X1575" i="42" s="1"/>
  <c r="W1576" i="42"/>
  <c r="X1576" i="42" s="1"/>
  <c r="W1577" i="42"/>
  <c r="X1577" i="42" s="1"/>
  <c r="W1578" i="42"/>
  <c r="X1578" i="42" s="1"/>
  <c r="W1579" i="42"/>
  <c r="X1579" i="42" s="1"/>
  <c r="W1580" i="42"/>
  <c r="X1580" i="42" s="1"/>
  <c r="W1581" i="42"/>
  <c r="X1581" i="42" s="1"/>
  <c r="W1582" i="42"/>
  <c r="X1582" i="42" s="1"/>
  <c r="W1583" i="42"/>
  <c r="X1583" i="42" s="1"/>
  <c r="W1584" i="42"/>
  <c r="X1584" i="42" s="1"/>
  <c r="W1585" i="42"/>
  <c r="X1585" i="42" s="1"/>
  <c r="W1586" i="42"/>
  <c r="X1586" i="42" s="1"/>
  <c r="W1587" i="42"/>
  <c r="X1587" i="42" s="1"/>
  <c r="W1588" i="42"/>
  <c r="X1588" i="42" s="1"/>
  <c r="W1589" i="42"/>
  <c r="X1589" i="42" s="1"/>
  <c r="W1590" i="42"/>
  <c r="X1590" i="42" s="1"/>
  <c r="W1591" i="42"/>
  <c r="X1591" i="42" s="1"/>
  <c r="W1592" i="42"/>
  <c r="X1592" i="42" s="1"/>
  <c r="W1593" i="42"/>
  <c r="X1593" i="42" s="1"/>
  <c r="W1594" i="42"/>
  <c r="X1594" i="42" s="1"/>
  <c r="W1595" i="42"/>
  <c r="X1595" i="42" s="1"/>
  <c r="W1596" i="42"/>
  <c r="X1596" i="42" s="1"/>
  <c r="W1597" i="42"/>
  <c r="X1597" i="42" s="1"/>
  <c r="W1598" i="42"/>
  <c r="X1598" i="42" s="1"/>
  <c r="W1599" i="42"/>
  <c r="X1599" i="42" s="1"/>
  <c r="W1600" i="42"/>
  <c r="X1600" i="42" s="1"/>
  <c r="W1601" i="42"/>
  <c r="X1601" i="42" s="1"/>
  <c r="W1602" i="42"/>
  <c r="X1602" i="42" s="1"/>
  <c r="W1603" i="42"/>
  <c r="X1603" i="42" s="1"/>
  <c r="W1604" i="42"/>
  <c r="X1604" i="42" s="1"/>
  <c r="W1605" i="42"/>
  <c r="X1605" i="42" s="1"/>
  <c r="W1606" i="42"/>
  <c r="X1606" i="42" s="1"/>
  <c r="W1607" i="42"/>
  <c r="X1607" i="42" s="1"/>
  <c r="W1608" i="42"/>
  <c r="X1608" i="42" s="1"/>
  <c r="W1609" i="42"/>
  <c r="X1609" i="42" s="1"/>
  <c r="W1610" i="42"/>
  <c r="X1610" i="42" s="1"/>
  <c r="W1611" i="42"/>
  <c r="X1611" i="42" s="1"/>
  <c r="W1612" i="42"/>
  <c r="X1612" i="42" s="1"/>
  <c r="W1613" i="42"/>
  <c r="X1613" i="42" s="1"/>
  <c r="W1614" i="42"/>
  <c r="X1614" i="42" s="1"/>
  <c r="W1615" i="42"/>
  <c r="X1615" i="42" s="1"/>
  <c r="W1616" i="42"/>
  <c r="X1616" i="42" s="1"/>
  <c r="W1617" i="42"/>
  <c r="X1617" i="42" s="1"/>
  <c r="W1618" i="42"/>
  <c r="X1618" i="42" s="1"/>
  <c r="W1619" i="42"/>
  <c r="X1619" i="42" s="1"/>
  <c r="W1620" i="42"/>
  <c r="X1620" i="42" s="1"/>
  <c r="W1621" i="42"/>
  <c r="X1621" i="42" s="1"/>
  <c r="W1622" i="42"/>
  <c r="X1622" i="42" s="1"/>
  <c r="W1623" i="42"/>
  <c r="X1623" i="42" s="1"/>
  <c r="W1624" i="42"/>
  <c r="X1624" i="42" s="1"/>
  <c r="W1625" i="42"/>
  <c r="X1625" i="42" s="1"/>
  <c r="W1626" i="42"/>
  <c r="X1626" i="42" s="1"/>
  <c r="W1627" i="42"/>
  <c r="X1627" i="42" s="1"/>
  <c r="W1628" i="42"/>
  <c r="X1628" i="42" s="1"/>
  <c r="W1629" i="42"/>
  <c r="X1629" i="42" s="1"/>
  <c r="W1630" i="42"/>
  <c r="X1630" i="42" s="1"/>
  <c r="W1631" i="42"/>
  <c r="X1631" i="42" s="1"/>
  <c r="W1632" i="42"/>
  <c r="X1632" i="42" s="1"/>
  <c r="W1633" i="42"/>
  <c r="X1633" i="42" s="1"/>
  <c r="W1634" i="42"/>
  <c r="X1634" i="42" s="1"/>
  <c r="W1635" i="42"/>
  <c r="X1635" i="42" s="1"/>
  <c r="W1636" i="42"/>
  <c r="X1636" i="42" s="1"/>
  <c r="W1637" i="42"/>
  <c r="X1637" i="42" s="1"/>
  <c r="W1638" i="42"/>
  <c r="X1638" i="42" s="1"/>
  <c r="W1639" i="42"/>
  <c r="X1639" i="42" s="1"/>
  <c r="W1640" i="42"/>
  <c r="X1640" i="42" s="1"/>
  <c r="W1641" i="42"/>
  <c r="X1641" i="42" s="1"/>
  <c r="W1642" i="42"/>
  <c r="X1642" i="42" s="1"/>
  <c r="W1643" i="42"/>
  <c r="X1643" i="42" s="1"/>
  <c r="W1644" i="42"/>
  <c r="X1644" i="42" s="1"/>
  <c r="W1645" i="42"/>
  <c r="X1645" i="42" s="1"/>
  <c r="W1646" i="42"/>
  <c r="X1646" i="42" s="1"/>
  <c r="W1647" i="42"/>
  <c r="X1647" i="42" s="1"/>
  <c r="W1648" i="42"/>
  <c r="X1648" i="42" s="1"/>
  <c r="W1649" i="42"/>
  <c r="X1649" i="42" s="1"/>
  <c r="W1650" i="42"/>
  <c r="X1650" i="42" s="1"/>
  <c r="W1651" i="42"/>
  <c r="X1651" i="42" s="1"/>
  <c r="W1652" i="42"/>
  <c r="X1652" i="42" s="1"/>
  <c r="W1653" i="42"/>
  <c r="X1653" i="42" s="1"/>
  <c r="W1654" i="42"/>
  <c r="X1654" i="42" s="1"/>
  <c r="W1655" i="42"/>
  <c r="X1655" i="42" s="1"/>
  <c r="W1656" i="42"/>
  <c r="X1656" i="42" s="1"/>
  <c r="W1657" i="42"/>
  <c r="X1657" i="42" s="1"/>
  <c r="W1658" i="42"/>
  <c r="X1658" i="42" s="1"/>
  <c r="W1659" i="42"/>
  <c r="X1659" i="42" s="1"/>
  <c r="W1660" i="42"/>
  <c r="X1660" i="42" s="1"/>
  <c r="W1661" i="42"/>
  <c r="X1661" i="42" s="1"/>
  <c r="W1662" i="42"/>
  <c r="X1662" i="42" s="1"/>
  <c r="W1663" i="42"/>
  <c r="X1663" i="42" s="1"/>
  <c r="W1664" i="42"/>
  <c r="X1664" i="42" s="1"/>
  <c r="W1665" i="42"/>
  <c r="X1665" i="42" s="1"/>
  <c r="W1666" i="42"/>
  <c r="X1666" i="42" s="1"/>
  <c r="W1667" i="42"/>
  <c r="X1667" i="42" s="1"/>
  <c r="W1668" i="42"/>
  <c r="X1668" i="42" s="1"/>
  <c r="W1669" i="42"/>
  <c r="X1669" i="42" s="1"/>
  <c r="W1670" i="42"/>
  <c r="X1670" i="42" s="1"/>
  <c r="W1671" i="42"/>
  <c r="X1671" i="42" s="1"/>
  <c r="W1672" i="42"/>
  <c r="X1672" i="42" s="1"/>
  <c r="W1673" i="42"/>
  <c r="X1673" i="42" s="1"/>
  <c r="W1674" i="42"/>
  <c r="X1674" i="42" s="1"/>
  <c r="W1675" i="42"/>
  <c r="X1675" i="42" s="1"/>
  <c r="W1676" i="42"/>
  <c r="X1676" i="42" s="1"/>
  <c r="W1677" i="42"/>
  <c r="X1677" i="42" s="1"/>
  <c r="W1678" i="42"/>
  <c r="X1678" i="42" s="1"/>
  <c r="W1679" i="42"/>
  <c r="X1679" i="42" s="1"/>
  <c r="W1680" i="42"/>
  <c r="X1680" i="42" s="1"/>
  <c r="W1681" i="42"/>
  <c r="X1681" i="42" s="1"/>
  <c r="W1682" i="42"/>
  <c r="X1682" i="42" s="1"/>
  <c r="W1683" i="42"/>
  <c r="X1683" i="42" s="1"/>
  <c r="W1684" i="42"/>
  <c r="X1684" i="42" s="1"/>
  <c r="W1685" i="42"/>
  <c r="X1685" i="42" s="1"/>
  <c r="W1686" i="42"/>
  <c r="X1686" i="42" s="1"/>
  <c r="W1687" i="42"/>
  <c r="X1687" i="42" s="1"/>
  <c r="W1688" i="42"/>
  <c r="X1688" i="42" s="1"/>
  <c r="W1689" i="42"/>
  <c r="X1689" i="42" s="1"/>
  <c r="W1690" i="42"/>
  <c r="X1690" i="42" s="1"/>
  <c r="W1691" i="42"/>
  <c r="X1691" i="42" s="1"/>
  <c r="W1692" i="42"/>
  <c r="X1692" i="42" s="1"/>
  <c r="W1693" i="42"/>
  <c r="X1693" i="42" s="1"/>
  <c r="W1694" i="42"/>
  <c r="X1694" i="42" s="1"/>
  <c r="W1695" i="42"/>
  <c r="X1695" i="42" s="1"/>
  <c r="W1696" i="42"/>
  <c r="X1696" i="42" s="1"/>
  <c r="W1697" i="42"/>
  <c r="X1697" i="42" s="1"/>
  <c r="W1698" i="42"/>
  <c r="X1698" i="42" s="1"/>
  <c r="W1699" i="42"/>
  <c r="X1699" i="42" s="1"/>
  <c r="W1700" i="42"/>
  <c r="X1700" i="42" s="1"/>
  <c r="W1701" i="42"/>
  <c r="X1701" i="42" s="1"/>
  <c r="W1702" i="42"/>
  <c r="X1702" i="42" s="1"/>
  <c r="W1703" i="42"/>
  <c r="X1703" i="42" s="1"/>
  <c r="W1704" i="42"/>
  <c r="X1704" i="42" s="1"/>
  <c r="W1705" i="42"/>
  <c r="X1705" i="42" s="1"/>
  <c r="W1706" i="42"/>
  <c r="X1706" i="42" s="1"/>
  <c r="W1707" i="42"/>
  <c r="X1707" i="42" s="1"/>
  <c r="W1708" i="42"/>
  <c r="X1708" i="42" s="1"/>
  <c r="W1709" i="42"/>
  <c r="X1709" i="42" s="1"/>
  <c r="W1710" i="42"/>
  <c r="X1710" i="42" s="1"/>
  <c r="W1711" i="42"/>
  <c r="X1711" i="42" s="1"/>
  <c r="W1712" i="42"/>
  <c r="X1712" i="42" s="1"/>
  <c r="W1713" i="42"/>
  <c r="X1713" i="42" s="1"/>
  <c r="W1714" i="42"/>
  <c r="X1714" i="42" s="1"/>
  <c r="W1715" i="42"/>
  <c r="X1715" i="42" s="1"/>
  <c r="W1716" i="42"/>
  <c r="X1716" i="42" s="1"/>
  <c r="W1717" i="42"/>
  <c r="X1717" i="42" s="1"/>
  <c r="W1718" i="42"/>
  <c r="X1718" i="42" s="1"/>
  <c r="W1719" i="42"/>
  <c r="X1719" i="42" s="1"/>
  <c r="W1720" i="42"/>
  <c r="X1720" i="42" s="1"/>
  <c r="W1721" i="42"/>
  <c r="X1721" i="42" s="1"/>
  <c r="W1722" i="42"/>
  <c r="X1722" i="42" s="1"/>
  <c r="W1723" i="42"/>
  <c r="X1723" i="42" s="1"/>
  <c r="W1724" i="42"/>
  <c r="X1724" i="42" s="1"/>
  <c r="W1725" i="42"/>
  <c r="X1725" i="42" s="1"/>
  <c r="W1726" i="42"/>
  <c r="X1726" i="42" s="1"/>
  <c r="W1727" i="42"/>
  <c r="X1727" i="42" s="1"/>
  <c r="W1728" i="42"/>
  <c r="X1728" i="42" s="1"/>
  <c r="W1729" i="42"/>
  <c r="X1729" i="42" s="1"/>
  <c r="W1730" i="42"/>
  <c r="X1730" i="42" s="1"/>
  <c r="W1731" i="42"/>
  <c r="X1731" i="42" s="1"/>
  <c r="W1732" i="42"/>
  <c r="X1732" i="42" s="1"/>
  <c r="W1733" i="42"/>
  <c r="X1733" i="42" s="1"/>
  <c r="W1734" i="42"/>
  <c r="X1734" i="42" s="1"/>
  <c r="W1735" i="42"/>
  <c r="X1735" i="42" s="1"/>
  <c r="W1736" i="42"/>
  <c r="X1736" i="42" s="1"/>
  <c r="W1737" i="42"/>
  <c r="X1737" i="42" s="1"/>
  <c r="W1738" i="42"/>
  <c r="X1738" i="42" s="1"/>
  <c r="W1739" i="42"/>
  <c r="X1739" i="42" s="1"/>
  <c r="W1740" i="42"/>
  <c r="X1740" i="42" s="1"/>
  <c r="W1741" i="42"/>
  <c r="X1741" i="42" s="1"/>
  <c r="W1742" i="42"/>
  <c r="X1742" i="42" s="1"/>
  <c r="W1743" i="42"/>
  <c r="X1743" i="42" s="1"/>
  <c r="W1744" i="42"/>
  <c r="X1744" i="42" s="1"/>
  <c r="W1745" i="42"/>
  <c r="X1745" i="42" s="1"/>
  <c r="W1746" i="42"/>
  <c r="X1746" i="42" s="1"/>
  <c r="W1747" i="42"/>
  <c r="X1747" i="42" s="1"/>
  <c r="W1748" i="42"/>
  <c r="X1748" i="42" s="1"/>
  <c r="W1749" i="42"/>
  <c r="X1749" i="42" s="1"/>
  <c r="W1750" i="42"/>
  <c r="X1750" i="42" s="1"/>
  <c r="W1751" i="42"/>
  <c r="X1751" i="42" s="1"/>
  <c r="W1752" i="42"/>
  <c r="X1752" i="42" s="1"/>
  <c r="W1753" i="42"/>
  <c r="X1753" i="42" s="1"/>
  <c r="W1754" i="42"/>
  <c r="X1754" i="42" s="1"/>
  <c r="W1755" i="42"/>
  <c r="X1755" i="42" s="1"/>
  <c r="W1756" i="42"/>
  <c r="X1756" i="42" s="1"/>
  <c r="W1757" i="42"/>
  <c r="X1757" i="42" s="1"/>
  <c r="W1758" i="42"/>
  <c r="X1758" i="42" s="1"/>
  <c r="W1759" i="42"/>
  <c r="X1759" i="42" s="1"/>
  <c r="W1760" i="42"/>
  <c r="X1760" i="42" s="1"/>
  <c r="W1761" i="42"/>
  <c r="X1761" i="42" s="1"/>
  <c r="W1762" i="42"/>
  <c r="X1762" i="42" s="1"/>
  <c r="W1763" i="42"/>
  <c r="X1763" i="42" s="1"/>
  <c r="W1764" i="42"/>
  <c r="X1764" i="42" s="1"/>
  <c r="W1765" i="42"/>
  <c r="X1765" i="42" s="1"/>
  <c r="W1766" i="42"/>
  <c r="X1766" i="42" s="1"/>
  <c r="W1767" i="42"/>
  <c r="X1767" i="42" s="1"/>
  <c r="W1768" i="42"/>
  <c r="X1768" i="42" s="1"/>
  <c r="W1769" i="42"/>
  <c r="X1769" i="42" s="1"/>
  <c r="W1770" i="42"/>
  <c r="X1770" i="42" s="1"/>
  <c r="W1771" i="42"/>
  <c r="X1771" i="42" s="1"/>
  <c r="W1772" i="42"/>
  <c r="X1772" i="42" s="1"/>
  <c r="W1773" i="42"/>
  <c r="X1773" i="42" s="1"/>
  <c r="W1774" i="42"/>
  <c r="X1774" i="42" s="1"/>
  <c r="W1775" i="42"/>
  <c r="X1775" i="42" s="1"/>
  <c r="W1776" i="42"/>
  <c r="X1776" i="42" s="1"/>
  <c r="W1777" i="42"/>
  <c r="X1777" i="42" s="1"/>
  <c r="W1778" i="42"/>
  <c r="X1778" i="42" s="1"/>
  <c r="W1779" i="42"/>
  <c r="X1779" i="42" s="1"/>
  <c r="W1780" i="42"/>
  <c r="X1780" i="42" s="1"/>
  <c r="W1781" i="42"/>
  <c r="X1781" i="42" s="1"/>
  <c r="W1782" i="42"/>
  <c r="X1782" i="42" s="1"/>
  <c r="W1783" i="42"/>
  <c r="X1783" i="42" s="1"/>
  <c r="W1784" i="42"/>
  <c r="X1784" i="42" s="1"/>
  <c r="W1785" i="42"/>
  <c r="X1785" i="42" s="1"/>
  <c r="W1786" i="42"/>
  <c r="X1786" i="42" s="1"/>
  <c r="W1787" i="42"/>
  <c r="X1787" i="42" s="1"/>
  <c r="W1788" i="42"/>
  <c r="X1788" i="42" s="1"/>
  <c r="W1789" i="42"/>
  <c r="X1789" i="42" s="1"/>
  <c r="W1790" i="42"/>
  <c r="X1790" i="42" s="1"/>
  <c r="W1791" i="42"/>
  <c r="X1791" i="42" s="1"/>
  <c r="W1792" i="42"/>
  <c r="X1792" i="42" s="1"/>
  <c r="W1793" i="42"/>
  <c r="X1793" i="42" s="1"/>
  <c r="W1794" i="42"/>
  <c r="X1794" i="42" s="1"/>
  <c r="W1795" i="42"/>
  <c r="X1795" i="42" s="1"/>
  <c r="W1796" i="42"/>
  <c r="X1796" i="42" s="1"/>
  <c r="W1797" i="42"/>
  <c r="X1797" i="42" s="1"/>
  <c r="W1798" i="42"/>
  <c r="X1798" i="42" s="1"/>
  <c r="W1799" i="42"/>
  <c r="X1799" i="42" s="1"/>
  <c r="W1800" i="42"/>
  <c r="X1800" i="42" s="1"/>
  <c r="W1801" i="42"/>
  <c r="X1801" i="42" s="1"/>
  <c r="W1802" i="42"/>
  <c r="X1802" i="42" s="1"/>
  <c r="W1803" i="42"/>
  <c r="X1803" i="42" s="1"/>
  <c r="W1804" i="42"/>
  <c r="X1804" i="42" s="1"/>
  <c r="W1805" i="42"/>
  <c r="X1805" i="42" s="1"/>
  <c r="W1806" i="42"/>
  <c r="X1806" i="42" s="1"/>
  <c r="W1807" i="42"/>
  <c r="X1807" i="42" s="1"/>
  <c r="W1808" i="42"/>
  <c r="X1808" i="42" s="1"/>
  <c r="W1809" i="42"/>
  <c r="X1809" i="42" s="1"/>
  <c r="W1810" i="42"/>
  <c r="X1810" i="42" s="1"/>
  <c r="W1811" i="42"/>
  <c r="X1811" i="42" s="1"/>
  <c r="W1812" i="42"/>
  <c r="X1812" i="42" s="1"/>
  <c r="W1813" i="42"/>
  <c r="X1813" i="42" s="1"/>
  <c r="W1814" i="42"/>
  <c r="X1814" i="42" s="1"/>
  <c r="W1815" i="42"/>
  <c r="X1815" i="42" s="1"/>
  <c r="W1816" i="42"/>
  <c r="X1816" i="42" s="1"/>
  <c r="W1817" i="42"/>
  <c r="X1817" i="42" s="1"/>
  <c r="W1818" i="42"/>
  <c r="X1818" i="42" s="1"/>
  <c r="W1819" i="42"/>
  <c r="X1819" i="42" s="1"/>
  <c r="W1820" i="42"/>
  <c r="X1820" i="42" s="1"/>
  <c r="W1821" i="42"/>
  <c r="X1821" i="42" s="1"/>
  <c r="W1822" i="42"/>
  <c r="X1822" i="42" s="1"/>
  <c r="W1823" i="42"/>
  <c r="X1823" i="42" s="1"/>
  <c r="W1824" i="42"/>
  <c r="X1824" i="42" s="1"/>
  <c r="W1825" i="42"/>
  <c r="X1825" i="42" s="1"/>
  <c r="W1826" i="42"/>
  <c r="X1826" i="42" s="1"/>
  <c r="W1827" i="42"/>
  <c r="X1827" i="42" s="1"/>
  <c r="W1828" i="42"/>
  <c r="X1828" i="42" s="1"/>
  <c r="W1829" i="42"/>
  <c r="X1829" i="42" s="1"/>
  <c r="W1830" i="42"/>
  <c r="X1830" i="42" s="1"/>
  <c r="W1831" i="42"/>
  <c r="X1831" i="42" s="1"/>
  <c r="W1832" i="42"/>
  <c r="X1832" i="42" s="1"/>
  <c r="W1833" i="42"/>
  <c r="X1833" i="42" s="1"/>
  <c r="W1834" i="42"/>
  <c r="X1834" i="42" s="1"/>
  <c r="W1835" i="42"/>
  <c r="X1835" i="42" s="1"/>
  <c r="W1836" i="42"/>
  <c r="X1836" i="42" s="1"/>
  <c r="W1837" i="42"/>
  <c r="X1837" i="42" s="1"/>
  <c r="W1838" i="42"/>
  <c r="X1838" i="42" s="1"/>
  <c r="W1839" i="42"/>
  <c r="X1839" i="42" s="1"/>
  <c r="W1840" i="42"/>
  <c r="X1840" i="42" s="1"/>
  <c r="W1841" i="42"/>
  <c r="X1841" i="42" s="1"/>
  <c r="W1842" i="42"/>
  <c r="X1842" i="42" s="1"/>
  <c r="W1843" i="42"/>
  <c r="X1843" i="42" s="1"/>
  <c r="W1844" i="42"/>
  <c r="X1844" i="42" s="1"/>
  <c r="W1845" i="42"/>
  <c r="X1845" i="42" s="1"/>
  <c r="W1846" i="42"/>
  <c r="X1846" i="42" s="1"/>
  <c r="W1847" i="42"/>
  <c r="X1847" i="42" s="1"/>
  <c r="W1848" i="42"/>
  <c r="X1848" i="42" s="1"/>
  <c r="W1849" i="42"/>
  <c r="X1849" i="42" s="1"/>
  <c r="W1850" i="42"/>
  <c r="X1850" i="42" s="1"/>
  <c r="W1851" i="42"/>
  <c r="X1851" i="42" s="1"/>
  <c r="W1852" i="42"/>
  <c r="X1852" i="42" s="1"/>
  <c r="W1853" i="42"/>
  <c r="X1853" i="42" s="1"/>
  <c r="W1854" i="42"/>
  <c r="X1854" i="42" s="1"/>
  <c r="W1855" i="42"/>
  <c r="X1855" i="42" s="1"/>
  <c r="W1856" i="42"/>
  <c r="X1856" i="42" s="1"/>
  <c r="W1857" i="42"/>
  <c r="X1857" i="42" s="1"/>
  <c r="W1858" i="42"/>
  <c r="X1858" i="42" s="1"/>
  <c r="W1859" i="42"/>
  <c r="X1859" i="42" s="1"/>
  <c r="W1860" i="42"/>
  <c r="X1860" i="42" s="1"/>
  <c r="W1861" i="42"/>
  <c r="X1861" i="42" s="1"/>
  <c r="W1862" i="42"/>
  <c r="X1862" i="42" s="1"/>
  <c r="W1863" i="42"/>
  <c r="X1863" i="42" s="1"/>
  <c r="W1864" i="42"/>
  <c r="X1864" i="42" s="1"/>
  <c r="W1865" i="42"/>
  <c r="X1865" i="42" s="1"/>
  <c r="W1866" i="42"/>
  <c r="X1866" i="42" s="1"/>
  <c r="W1867" i="42"/>
  <c r="X1867" i="42" s="1"/>
  <c r="W1868" i="42"/>
  <c r="X1868" i="42" s="1"/>
  <c r="W1869" i="42"/>
  <c r="X1869" i="42" s="1"/>
  <c r="W1870" i="42"/>
  <c r="X1870" i="42" s="1"/>
  <c r="W1871" i="42"/>
  <c r="X1871" i="42" s="1"/>
  <c r="W1872" i="42"/>
  <c r="X1872" i="42" s="1"/>
  <c r="W1873" i="42"/>
  <c r="X1873" i="42" s="1"/>
  <c r="W1874" i="42"/>
  <c r="X1874" i="42" s="1"/>
  <c r="W1875" i="42"/>
  <c r="X1875" i="42" s="1"/>
  <c r="W1876" i="42"/>
  <c r="X1876" i="42" s="1"/>
  <c r="W1877" i="42"/>
  <c r="X1877" i="42" s="1"/>
  <c r="W1878" i="42"/>
  <c r="X1878" i="42" s="1"/>
  <c r="W1879" i="42"/>
  <c r="X1879" i="42" s="1"/>
  <c r="W1880" i="42"/>
  <c r="X1880" i="42" s="1"/>
  <c r="W1881" i="42"/>
  <c r="X1881" i="42" s="1"/>
  <c r="W1882" i="42"/>
  <c r="X1882" i="42" s="1"/>
  <c r="W1883" i="42"/>
  <c r="X1883" i="42" s="1"/>
  <c r="W1884" i="42"/>
  <c r="X1884" i="42" s="1"/>
  <c r="W1885" i="42"/>
  <c r="X1885" i="42" s="1"/>
  <c r="W1886" i="42"/>
  <c r="X1886" i="42" s="1"/>
  <c r="W1887" i="42"/>
  <c r="X1887" i="42" s="1"/>
  <c r="W1888" i="42"/>
  <c r="X1888" i="42" s="1"/>
  <c r="W1889" i="42"/>
  <c r="X1889" i="42" s="1"/>
  <c r="W1890" i="42"/>
  <c r="X1890" i="42" s="1"/>
  <c r="W1891" i="42"/>
  <c r="X1891" i="42" s="1"/>
  <c r="W1892" i="42"/>
  <c r="X1892" i="42" s="1"/>
  <c r="W1893" i="42"/>
  <c r="X1893" i="42" s="1"/>
  <c r="W1894" i="42"/>
  <c r="X1894" i="42" s="1"/>
  <c r="W1895" i="42"/>
  <c r="X1895" i="42" s="1"/>
  <c r="W1896" i="42"/>
  <c r="X1896" i="42" s="1"/>
  <c r="W1897" i="42"/>
  <c r="X1897" i="42" s="1"/>
  <c r="W1898" i="42"/>
  <c r="X1898" i="42" s="1"/>
  <c r="W1899" i="42"/>
  <c r="X1899" i="42" s="1"/>
  <c r="W1900" i="42"/>
  <c r="X1900" i="42" s="1"/>
  <c r="W1901" i="42"/>
  <c r="X1901" i="42" s="1"/>
  <c r="W1902" i="42"/>
  <c r="X1902" i="42" s="1"/>
  <c r="W1903" i="42"/>
  <c r="X1903" i="42" s="1"/>
  <c r="W1904" i="42"/>
  <c r="X1904" i="42" s="1"/>
  <c r="W1905" i="42"/>
  <c r="X1905" i="42" s="1"/>
  <c r="W1906" i="42"/>
  <c r="X1906" i="42" s="1"/>
  <c r="W1907" i="42"/>
  <c r="X1907" i="42" s="1"/>
  <c r="W1908" i="42"/>
  <c r="X1908" i="42" s="1"/>
  <c r="W1909" i="42"/>
  <c r="X1909" i="42" s="1"/>
  <c r="W1910" i="42"/>
  <c r="X1910" i="42" s="1"/>
  <c r="W1911" i="42"/>
  <c r="X1911" i="42" s="1"/>
  <c r="W1912" i="42"/>
  <c r="X1912" i="42" s="1"/>
  <c r="W1913" i="42"/>
  <c r="X1913" i="42" s="1"/>
  <c r="W1914" i="42"/>
  <c r="X1914" i="42" s="1"/>
  <c r="W1915" i="42"/>
  <c r="X1915" i="42" s="1"/>
  <c r="W1916" i="42"/>
  <c r="X1916" i="42" s="1"/>
  <c r="W1917" i="42"/>
  <c r="X1917" i="42" s="1"/>
  <c r="W1918" i="42"/>
  <c r="X1918" i="42" s="1"/>
  <c r="W1919" i="42"/>
  <c r="X1919" i="42" s="1"/>
  <c r="W1920" i="42"/>
  <c r="X1920" i="42" s="1"/>
  <c r="W1921" i="42"/>
  <c r="X1921" i="42" s="1"/>
  <c r="W1922" i="42"/>
  <c r="X1922" i="42" s="1"/>
  <c r="W1923" i="42"/>
  <c r="X1923" i="42" s="1"/>
  <c r="W1924" i="42"/>
  <c r="X1924" i="42" s="1"/>
  <c r="W1925" i="42"/>
  <c r="X1925" i="42" s="1"/>
  <c r="W1926" i="42"/>
  <c r="X1926" i="42" s="1"/>
  <c r="W1927" i="42"/>
  <c r="X1927" i="42" s="1"/>
  <c r="W1928" i="42"/>
  <c r="X1928" i="42" s="1"/>
  <c r="W1929" i="42"/>
  <c r="X1929" i="42" s="1"/>
  <c r="W1930" i="42"/>
  <c r="X1930" i="42" s="1"/>
  <c r="W1931" i="42"/>
  <c r="X1931" i="42" s="1"/>
  <c r="W1932" i="42"/>
  <c r="X1932" i="42" s="1"/>
  <c r="W1933" i="42"/>
  <c r="X1933" i="42" s="1"/>
  <c r="W1934" i="42"/>
  <c r="X1934" i="42" s="1"/>
  <c r="W1935" i="42"/>
  <c r="X1935" i="42" s="1"/>
  <c r="W1936" i="42"/>
  <c r="X1936" i="42" s="1"/>
  <c r="W1937" i="42"/>
  <c r="X1937" i="42" s="1"/>
  <c r="W1938" i="42"/>
  <c r="X1938" i="42" s="1"/>
  <c r="W1939" i="42"/>
  <c r="X1939" i="42" s="1"/>
  <c r="W1940" i="42"/>
  <c r="X1940" i="42" s="1"/>
  <c r="W1941" i="42"/>
  <c r="X1941" i="42" s="1"/>
  <c r="W1942" i="42"/>
  <c r="X1942" i="42" s="1"/>
  <c r="W1943" i="42"/>
  <c r="X1943" i="42" s="1"/>
  <c r="W1944" i="42"/>
  <c r="X1944" i="42" s="1"/>
  <c r="W1945" i="42"/>
  <c r="X1945" i="42" s="1"/>
  <c r="W1946" i="42"/>
  <c r="X1946" i="42" s="1"/>
  <c r="W1947" i="42"/>
  <c r="X1947" i="42" s="1"/>
  <c r="W1948" i="42"/>
  <c r="X1948" i="42" s="1"/>
  <c r="W1949" i="42"/>
  <c r="X1949" i="42" s="1"/>
  <c r="W1950" i="42"/>
  <c r="X1950" i="42" s="1"/>
  <c r="W1951" i="42"/>
  <c r="X1951" i="42" s="1"/>
  <c r="W1952" i="42"/>
  <c r="X1952" i="42" s="1"/>
  <c r="W1953" i="42"/>
  <c r="X1953" i="42" s="1"/>
  <c r="W1954" i="42"/>
  <c r="X1954" i="42" s="1"/>
  <c r="W1955" i="42"/>
  <c r="X1955" i="42" s="1"/>
  <c r="W1956" i="42"/>
  <c r="X1956" i="42" s="1"/>
  <c r="W1957" i="42"/>
  <c r="X1957" i="42" s="1"/>
  <c r="W1958" i="42"/>
  <c r="X1958" i="42" s="1"/>
  <c r="W1959" i="42"/>
  <c r="X1959" i="42" s="1"/>
  <c r="W1960" i="42"/>
  <c r="X1960" i="42" s="1"/>
  <c r="W1961" i="42"/>
  <c r="X1961" i="42" s="1"/>
  <c r="W1962" i="42"/>
  <c r="X1962" i="42" s="1"/>
  <c r="W1963" i="42"/>
  <c r="X1963" i="42" s="1"/>
  <c r="W1964" i="42"/>
  <c r="X1964" i="42" s="1"/>
  <c r="W1965" i="42"/>
  <c r="X1965" i="42" s="1"/>
  <c r="W1966" i="42"/>
  <c r="X1966" i="42" s="1"/>
  <c r="W1967" i="42"/>
  <c r="X1967" i="42" s="1"/>
  <c r="W1968" i="42"/>
  <c r="X1968" i="42" s="1"/>
  <c r="W1969" i="42"/>
  <c r="X1969" i="42" s="1"/>
  <c r="W1970" i="42"/>
  <c r="X1970" i="42" s="1"/>
  <c r="W1971" i="42"/>
  <c r="X1971" i="42" s="1"/>
  <c r="W1972" i="42"/>
  <c r="X1972" i="42" s="1"/>
  <c r="W1973" i="42"/>
  <c r="X1973" i="42" s="1"/>
  <c r="W1974" i="42"/>
  <c r="X1974" i="42" s="1"/>
  <c r="W1975" i="42"/>
  <c r="X1975" i="42" s="1"/>
  <c r="W1976" i="42"/>
  <c r="X1976" i="42" s="1"/>
  <c r="W1977" i="42"/>
  <c r="X1977" i="42" s="1"/>
  <c r="W1978" i="42"/>
  <c r="X1978" i="42" s="1"/>
  <c r="W1979" i="42"/>
  <c r="X1979" i="42" s="1"/>
  <c r="W1980" i="42"/>
  <c r="X1980" i="42" s="1"/>
  <c r="W1981" i="42"/>
  <c r="X1981" i="42" s="1"/>
  <c r="W1982" i="42"/>
  <c r="X1982" i="42" s="1"/>
  <c r="W1983" i="42"/>
  <c r="X1983" i="42" s="1"/>
  <c r="W1984" i="42"/>
  <c r="X1984" i="42" s="1"/>
  <c r="W1985" i="42"/>
  <c r="X1985" i="42" s="1"/>
  <c r="W1986" i="42"/>
  <c r="X1986" i="42" s="1"/>
  <c r="W1987" i="42"/>
  <c r="X1987" i="42" s="1"/>
  <c r="W1988" i="42"/>
  <c r="X1988" i="42" s="1"/>
  <c r="W1989" i="42"/>
  <c r="X1989" i="42" s="1"/>
  <c r="W1990" i="42"/>
  <c r="X1990" i="42" s="1"/>
  <c r="W1991" i="42"/>
  <c r="X1991" i="42" s="1"/>
  <c r="W1992" i="42"/>
  <c r="X1992" i="42" s="1"/>
  <c r="W1993" i="42"/>
  <c r="X1993" i="42" s="1"/>
  <c r="W1994" i="42"/>
  <c r="X1994" i="42" s="1"/>
  <c r="W1995" i="42"/>
  <c r="X1995" i="42" s="1"/>
  <c r="W1996" i="42"/>
  <c r="X1996" i="42" s="1"/>
  <c r="W1997" i="42"/>
  <c r="X1997" i="42" s="1"/>
  <c r="W1998" i="42"/>
  <c r="X1998" i="42" s="1"/>
  <c r="W1999" i="42"/>
  <c r="X1999" i="42" s="1"/>
  <c r="W2000" i="42"/>
  <c r="X2000" i="42" s="1"/>
  <c r="W2001" i="42"/>
  <c r="X2001" i="42" s="1"/>
  <c r="W2002" i="42"/>
  <c r="X2002" i="42" s="1"/>
  <c r="W2003" i="42"/>
  <c r="X2003" i="42" s="1"/>
  <c r="W2004" i="42"/>
  <c r="X2004" i="42" s="1"/>
  <c r="W2005" i="42"/>
  <c r="X2005" i="42" s="1"/>
  <c r="W2006" i="42"/>
  <c r="X2006" i="42" s="1"/>
  <c r="W2007" i="42"/>
  <c r="X2007" i="42" s="1"/>
  <c r="W2008" i="42"/>
  <c r="X2008" i="42" s="1"/>
  <c r="W2009" i="42"/>
  <c r="X2009" i="42" s="1"/>
  <c r="W2010" i="42"/>
  <c r="X2010" i="42" s="1"/>
  <c r="W2011" i="42"/>
  <c r="X2011" i="42" s="1"/>
  <c r="W2012" i="42"/>
  <c r="X2012" i="42" s="1"/>
  <c r="W2013" i="42"/>
  <c r="X2013" i="42" s="1"/>
  <c r="W2014" i="42"/>
  <c r="X2014" i="42" s="1"/>
  <c r="W2015" i="42"/>
  <c r="X2015" i="42" s="1"/>
  <c r="W2016" i="42"/>
  <c r="X2016" i="42" s="1"/>
  <c r="W2017" i="42"/>
  <c r="X2017" i="42" s="1"/>
  <c r="W2018" i="42"/>
  <c r="X2018" i="42" s="1"/>
  <c r="W2019" i="42"/>
  <c r="X2019" i="42" s="1"/>
  <c r="W2020" i="42"/>
  <c r="X2020" i="42" s="1"/>
  <c r="W2021" i="42"/>
  <c r="X2021" i="42" s="1"/>
  <c r="W2022" i="42"/>
  <c r="X2022" i="42" s="1"/>
  <c r="W2023" i="42"/>
  <c r="X2023" i="42" s="1"/>
  <c r="W2024" i="42"/>
  <c r="X2024" i="42" s="1"/>
  <c r="W2025" i="42"/>
  <c r="X2025" i="42" s="1"/>
  <c r="W2026" i="42"/>
  <c r="X2026" i="42" s="1"/>
  <c r="W2027" i="42"/>
  <c r="X2027" i="42" s="1"/>
  <c r="W2028" i="42"/>
  <c r="X2028" i="42" s="1"/>
  <c r="W2029" i="42"/>
  <c r="X2029" i="42" s="1"/>
  <c r="W2030" i="42"/>
  <c r="X2030" i="42" s="1"/>
  <c r="W2031" i="42"/>
  <c r="X2031" i="42" s="1"/>
  <c r="W2032" i="42"/>
  <c r="X2032" i="42" s="1"/>
  <c r="W2033" i="42"/>
  <c r="X2033" i="42" s="1"/>
  <c r="W2034" i="42"/>
  <c r="X2034" i="42" s="1"/>
  <c r="W2035" i="42"/>
  <c r="X2035" i="42" s="1"/>
  <c r="W2036" i="42"/>
  <c r="X2036" i="42" s="1"/>
  <c r="W2037" i="42"/>
  <c r="X2037" i="42" s="1"/>
  <c r="W2038" i="42"/>
  <c r="X2038" i="42" s="1"/>
  <c r="W2039" i="42"/>
  <c r="X2039" i="42" s="1"/>
  <c r="W2040" i="42"/>
  <c r="X2040" i="42" s="1"/>
  <c r="W2041" i="42"/>
  <c r="X2041" i="42" s="1"/>
  <c r="W2042" i="42"/>
  <c r="X2042" i="42" s="1"/>
  <c r="W2043" i="42"/>
  <c r="X2043" i="42" s="1"/>
  <c r="W2044" i="42"/>
  <c r="X2044" i="42" s="1"/>
  <c r="W2045" i="42"/>
  <c r="X2045" i="42" s="1"/>
  <c r="W2046" i="42"/>
  <c r="X2046" i="42" s="1"/>
  <c r="W2047" i="42"/>
  <c r="X2047" i="42" s="1"/>
  <c r="W2048" i="42"/>
  <c r="X2048" i="42" s="1"/>
  <c r="W2049" i="42"/>
  <c r="X2049" i="42" s="1"/>
  <c r="W2050" i="42"/>
  <c r="X2050" i="42" s="1"/>
  <c r="W2051" i="42"/>
  <c r="X2051" i="42" s="1"/>
  <c r="W2052" i="42"/>
  <c r="X2052" i="42" s="1"/>
  <c r="W2053" i="42"/>
  <c r="X2053" i="42" s="1"/>
  <c r="W2054" i="42"/>
  <c r="X2054" i="42" s="1"/>
  <c r="W2055" i="42"/>
  <c r="X2055" i="42" s="1"/>
  <c r="W2056" i="42"/>
  <c r="X2056" i="42" s="1"/>
  <c r="W2057" i="42"/>
  <c r="X2057" i="42" s="1"/>
  <c r="W2058" i="42"/>
  <c r="X2058" i="42" s="1"/>
  <c r="W2059" i="42"/>
  <c r="X2059" i="42" s="1"/>
  <c r="W2060" i="42"/>
  <c r="X2060" i="42" s="1"/>
  <c r="W2061" i="42"/>
  <c r="X2061" i="42" s="1"/>
  <c r="W2062" i="42"/>
  <c r="X2062" i="42" s="1"/>
  <c r="W2063" i="42"/>
  <c r="X2063" i="42" s="1"/>
  <c r="W2064" i="42"/>
  <c r="X2064" i="42" s="1"/>
  <c r="W2065" i="42"/>
  <c r="X2065" i="42" s="1"/>
  <c r="W2066" i="42"/>
  <c r="X2066" i="42" s="1"/>
  <c r="W2067" i="42"/>
  <c r="X2067" i="42" s="1"/>
  <c r="W2068" i="42"/>
  <c r="X2068" i="42" s="1"/>
  <c r="W2069" i="42"/>
  <c r="X2069" i="42" s="1"/>
  <c r="W2070" i="42"/>
  <c r="X2070" i="42" s="1"/>
  <c r="W2071" i="42"/>
  <c r="X2071" i="42" s="1"/>
  <c r="W2072" i="42"/>
  <c r="X2072" i="42" s="1"/>
  <c r="W2073" i="42"/>
  <c r="X2073" i="42" s="1"/>
  <c r="W2074" i="42"/>
  <c r="X2074" i="42" s="1"/>
  <c r="W2075" i="42"/>
  <c r="X2075" i="42" s="1"/>
  <c r="W2076" i="42"/>
  <c r="X2076" i="42" s="1"/>
  <c r="W2077" i="42"/>
  <c r="X2077" i="42" s="1"/>
  <c r="W2078" i="42"/>
  <c r="X2078" i="42" s="1"/>
  <c r="W2079" i="42"/>
  <c r="X2079" i="42" s="1"/>
  <c r="W2080" i="42"/>
  <c r="X2080" i="42" s="1"/>
  <c r="W2081" i="42"/>
  <c r="X2081" i="42" s="1"/>
  <c r="W2082" i="42"/>
  <c r="X2082" i="42" s="1"/>
  <c r="W2083" i="42"/>
  <c r="X2083" i="42" s="1"/>
  <c r="W2084" i="42"/>
  <c r="X2084" i="42" s="1"/>
  <c r="W2085" i="42"/>
  <c r="X2085" i="42" s="1"/>
  <c r="W2086" i="42"/>
  <c r="X2086" i="42" s="1"/>
  <c r="W2087" i="42"/>
  <c r="X2087" i="42" s="1"/>
  <c r="W2088" i="42"/>
  <c r="X2088" i="42" s="1"/>
  <c r="W2089" i="42"/>
  <c r="X2089" i="42" s="1"/>
  <c r="W2090" i="42"/>
  <c r="X2090" i="42" s="1"/>
  <c r="W2091" i="42"/>
  <c r="X2091" i="42" s="1"/>
  <c r="W2092" i="42"/>
  <c r="X2092" i="42" s="1"/>
  <c r="W2093" i="42"/>
  <c r="X2093" i="42" s="1"/>
  <c r="W2094" i="42"/>
  <c r="X2094" i="42" s="1"/>
  <c r="W2095" i="42"/>
  <c r="X2095" i="42" s="1"/>
  <c r="W2096" i="42"/>
  <c r="X2096" i="42" s="1"/>
  <c r="W2097" i="42"/>
  <c r="X2097" i="42" s="1"/>
  <c r="W2098" i="42"/>
  <c r="X2098" i="42" s="1"/>
  <c r="W2099" i="42"/>
  <c r="X2099" i="42" s="1"/>
  <c r="W2100" i="42"/>
  <c r="X2100" i="42" s="1"/>
  <c r="W2101" i="42"/>
  <c r="X2101" i="42" s="1"/>
  <c r="W2102" i="42"/>
  <c r="X2102" i="42" s="1"/>
  <c r="W2103" i="42"/>
  <c r="X2103" i="42" s="1"/>
  <c r="W2104" i="42"/>
  <c r="X2104" i="42" s="1"/>
  <c r="W2105" i="42"/>
  <c r="X2105" i="42" s="1"/>
  <c r="W2106" i="42"/>
  <c r="X2106" i="42" s="1"/>
  <c r="W2107" i="42"/>
  <c r="X2107" i="42" s="1"/>
  <c r="W2108" i="42"/>
  <c r="X2108" i="42" s="1"/>
  <c r="W2109" i="42"/>
  <c r="X2109" i="42" s="1"/>
  <c r="W2110" i="42"/>
  <c r="X2110" i="42" s="1"/>
  <c r="W2111" i="42"/>
  <c r="X2111" i="42" s="1"/>
  <c r="W2112" i="42"/>
  <c r="X2112" i="42" s="1"/>
  <c r="W2113" i="42"/>
  <c r="X2113" i="42" s="1"/>
  <c r="W2114" i="42"/>
  <c r="X2114" i="42" s="1"/>
  <c r="W2115" i="42"/>
  <c r="X2115" i="42" s="1"/>
  <c r="W2116" i="42"/>
  <c r="X2116" i="42" s="1"/>
  <c r="W2117" i="42"/>
  <c r="X2117" i="42" s="1"/>
  <c r="W2118" i="42"/>
  <c r="X2118" i="42" s="1"/>
  <c r="W2119" i="42"/>
  <c r="X2119" i="42" s="1"/>
  <c r="W2120" i="42"/>
  <c r="X2120" i="42" s="1"/>
  <c r="W2121" i="42"/>
  <c r="X2121" i="42" s="1"/>
  <c r="W2122" i="42"/>
  <c r="X2122" i="42" s="1"/>
  <c r="W2123" i="42"/>
  <c r="X2123" i="42" s="1"/>
  <c r="W2124" i="42"/>
  <c r="X2124" i="42" s="1"/>
  <c r="W2125" i="42"/>
  <c r="X2125" i="42" s="1"/>
  <c r="W2126" i="42"/>
  <c r="X2126" i="42" s="1"/>
  <c r="W2127" i="42"/>
  <c r="X2127" i="42" s="1"/>
  <c r="W2128" i="42"/>
  <c r="X2128" i="42" s="1"/>
  <c r="W2129" i="42"/>
  <c r="X2129" i="42" s="1"/>
  <c r="W2130" i="42"/>
  <c r="X2130" i="42" s="1"/>
  <c r="W2131" i="42"/>
  <c r="X2131" i="42" s="1"/>
  <c r="W2132" i="42"/>
  <c r="X2132" i="42" s="1"/>
  <c r="W2133" i="42"/>
  <c r="X2133" i="42" s="1"/>
  <c r="W2134" i="42"/>
  <c r="X2134" i="42" s="1"/>
  <c r="W2135" i="42"/>
  <c r="X2135" i="42" s="1"/>
  <c r="W2136" i="42"/>
  <c r="X2136" i="42" s="1"/>
  <c r="W2137" i="42"/>
  <c r="X2137" i="42" s="1"/>
  <c r="W2138" i="42"/>
  <c r="X2138" i="42" s="1"/>
  <c r="W2139" i="42"/>
  <c r="X2139" i="42" s="1"/>
  <c r="W2140" i="42"/>
  <c r="X2140" i="42" s="1"/>
  <c r="W2141" i="42"/>
  <c r="X2141" i="42" s="1"/>
  <c r="W2142" i="42"/>
  <c r="X2142" i="42" s="1"/>
  <c r="W2143" i="42"/>
  <c r="X2143" i="42" s="1"/>
  <c r="W2144" i="42"/>
  <c r="X2144" i="42" s="1"/>
  <c r="W2145" i="42"/>
  <c r="X2145" i="42" s="1"/>
  <c r="W2146" i="42"/>
  <c r="X2146" i="42" s="1"/>
  <c r="W2147" i="42"/>
  <c r="X2147" i="42" s="1"/>
  <c r="W2148" i="42"/>
  <c r="X2148" i="42" s="1"/>
  <c r="W2149" i="42"/>
  <c r="X2149" i="42" s="1"/>
  <c r="W2150" i="42"/>
  <c r="X2150" i="42" s="1"/>
  <c r="W2151" i="42"/>
  <c r="X2151" i="42" s="1"/>
  <c r="W2152" i="42"/>
  <c r="X2152" i="42" s="1"/>
  <c r="W2153" i="42"/>
  <c r="X2153" i="42" s="1"/>
  <c r="W2154" i="42"/>
  <c r="X2154" i="42" s="1"/>
  <c r="W2155" i="42"/>
  <c r="X2155" i="42" s="1"/>
  <c r="W2156" i="42"/>
  <c r="X2156" i="42" s="1"/>
  <c r="W2157" i="42"/>
  <c r="X2157" i="42" s="1"/>
  <c r="W2158" i="42"/>
  <c r="X2158" i="42" s="1"/>
  <c r="W2159" i="42"/>
  <c r="X2159" i="42" s="1"/>
  <c r="W2160" i="42"/>
  <c r="X2160" i="42" s="1"/>
  <c r="W2161" i="42"/>
  <c r="X2161" i="42" s="1"/>
  <c r="W2162" i="42"/>
  <c r="X2162" i="42" s="1"/>
  <c r="W2163" i="42"/>
  <c r="X2163" i="42" s="1"/>
  <c r="W2164" i="42"/>
  <c r="X2164" i="42" s="1"/>
  <c r="W2165" i="42"/>
  <c r="X2165" i="42" s="1"/>
  <c r="W2166" i="42"/>
  <c r="X2166" i="42" s="1"/>
  <c r="W2167" i="42"/>
  <c r="X2167" i="42" s="1"/>
  <c r="W2168" i="42"/>
  <c r="X2168" i="42" s="1"/>
  <c r="W2169" i="42"/>
  <c r="X2169" i="42" s="1"/>
  <c r="W2170" i="42"/>
  <c r="X2170" i="42" s="1"/>
  <c r="W2171" i="42"/>
  <c r="X2171" i="42" s="1"/>
  <c r="W2172" i="42"/>
  <c r="X2172" i="42" s="1"/>
  <c r="W2173" i="42"/>
  <c r="X2173" i="42" s="1"/>
  <c r="W2174" i="42"/>
  <c r="X2174" i="42" s="1"/>
  <c r="W2175" i="42"/>
  <c r="X2175" i="42" s="1"/>
  <c r="W2176" i="42"/>
  <c r="X2176" i="42" s="1"/>
  <c r="W2177" i="42"/>
  <c r="X2177" i="42" s="1"/>
  <c r="W2178" i="42"/>
  <c r="X2178" i="42" s="1"/>
  <c r="W2179" i="42"/>
  <c r="X2179" i="42" s="1"/>
  <c r="W2180" i="42"/>
  <c r="X2180" i="42" s="1"/>
  <c r="W2181" i="42"/>
  <c r="X2181" i="42" s="1"/>
  <c r="W2182" i="42"/>
  <c r="X2182" i="42" s="1"/>
  <c r="W2183" i="42"/>
  <c r="X2183" i="42" s="1"/>
  <c r="W2184" i="42"/>
  <c r="X2184" i="42" s="1"/>
  <c r="W2185" i="42"/>
  <c r="X2185" i="42" s="1"/>
  <c r="W2186" i="42"/>
  <c r="X2186" i="42" s="1"/>
  <c r="W2187" i="42"/>
  <c r="X2187" i="42" s="1"/>
  <c r="W2188" i="42"/>
  <c r="X2188" i="42" s="1"/>
  <c r="W2189" i="42"/>
  <c r="X2189" i="42" s="1"/>
  <c r="W2190" i="42"/>
  <c r="X2190" i="42" s="1"/>
  <c r="W2191" i="42"/>
  <c r="X2191" i="42" s="1"/>
  <c r="W2192" i="42"/>
  <c r="X2192" i="42" s="1"/>
  <c r="W2193" i="42"/>
  <c r="X2193" i="42" s="1"/>
  <c r="W2194" i="42"/>
  <c r="X2194" i="42" s="1"/>
  <c r="W2195" i="42"/>
  <c r="X2195" i="42" s="1"/>
  <c r="W2196" i="42"/>
  <c r="X2196" i="42" s="1"/>
  <c r="W2197" i="42"/>
  <c r="X2197" i="42" s="1"/>
  <c r="W2198" i="42"/>
  <c r="X2198" i="42" s="1"/>
  <c r="W2199" i="42"/>
  <c r="X2199" i="42" s="1"/>
  <c r="W2200" i="42"/>
  <c r="X2200" i="42" s="1"/>
  <c r="W2201" i="42"/>
  <c r="X2201" i="42" s="1"/>
  <c r="W2202" i="42"/>
  <c r="X2202" i="42" s="1"/>
  <c r="W2203" i="42"/>
  <c r="X2203" i="42" s="1"/>
  <c r="W2204" i="42"/>
  <c r="X2204" i="42" s="1"/>
  <c r="W2205" i="42"/>
  <c r="X2205" i="42" s="1"/>
  <c r="W2206" i="42"/>
  <c r="X2206" i="42" s="1"/>
  <c r="W2207" i="42"/>
  <c r="X2207" i="42" s="1"/>
  <c r="W2208" i="42"/>
  <c r="X2208" i="42" s="1"/>
  <c r="W2209" i="42"/>
  <c r="X2209" i="42" s="1"/>
  <c r="W2210" i="42"/>
  <c r="X2210" i="42" s="1"/>
  <c r="W2211" i="42"/>
  <c r="X2211" i="42" s="1"/>
  <c r="W2212" i="42"/>
  <c r="X2212" i="42" s="1"/>
  <c r="W2213" i="42"/>
  <c r="X2213" i="42" s="1"/>
  <c r="W2214" i="42"/>
  <c r="X2214" i="42" s="1"/>
  <c r="W2215" i="42"/>
  <c r="X2215" i="42" s="1"/>
  <c r="W2216" i="42"/>
  <c r="X2216" i="42" s="1"/>
  <c r="W2217" i="42"/>
  <c r="X2217" i="42" s="1"/>
  <c r="W2218" i="42"/>
  <c r="X2218" i="42" s="1"/>
  <c r="W2219" i="42"/>
  <c r="X2219" i="42" s="1"/>
  <c r="W2220" i="42"/>
  <c r="X2220" i="42" s="1"/>
  <c r="W2221" i="42"/>
  <c r="X2221" i="42" s="1"/>
  <c r="W2222" i="42"/>
  <c r="X2222" i="42" s="1"/>
  <c r="W2223" i="42"/>
  <c r="X2223" i="42" s="1"/>
  <c r="W2224" i="42"/>
  <c r="X2224" i="42" s="1"/>
  <c r="W2225" i="42"/>
  <c r="X2225" i="42" s="1"/>
  <c r="W2226" i="42"/>
  <c r="X2226" i="42" s="1"/>
  <c r="W2227" i="42"/>
  <c r="X2227" i="42" s="1"/>
  <c r="W2228" i="42"/>
  <c r="X2228" i="42" s="1"/>
  <c r="W2229" i="42"/>
  <c r="X2229" i="42" s="1"/>
  <c r="W2230" i="42"/>
  <c r="X2230" i="42" s="1"/>
  <c r="W2231" i="42"/>
  <c r="X2231" i="42" s="1"/>
  <c r="W2232" i="42"/>
  <c r="X2232" i="42" s="1"/>
  <c r="W2233" i="42"/>
  <c r="X2233" i="42" s="1"/>
  <c r="W2234" i="42"/>
  <c r="X2234" i="42" s="1"/>
  <c r="W2235" i="42"/>
  <c r="X2235" i="42" s="1"/>
  <c r="W2236" i="42"/>
  <c r="X2236" i="42" s="1"/>
  <c r="W2237" i="42"/>
  <c r="X2237" i="42" s="1"/>
  <c r="W2238" i="42"/>
  <c r="X2238" i="42" s="1"/>
  <c r="W2239" i="42"/>
  <c r="X2239" i="42" s="1"/>
  <c r="W2240" i="42"/>
  <c r="X2240" i="42" s="1"/>
  <c r="W2241" i="42"/>
  <c r="X2241" i="42" s="1"/>
  <c r="W2242" i="42"/>
  <c r="X2242" i="42" s="1"/>
  <c r="W2243" i="42"/>
  <c r="X2243" i="42" s="1"/>
  <c r="W2244" i="42"/>
  <c r="X2244" i="42" s="1"/>
  <c r="W2245" i="42"/>
  <c r="X2245" i="42" s="1"/>
  <c r="W2246" i="42"/>
  <c r="X2246" i="42" s="1"/>
  <c r="W2247" i="42"/>
  <c r="X2247" i="42" s="1"/>
  <c r="W2248" i="42"/>
  <c r="X2248" i="42" s="1"/>
  <c r="W2249" i="42"/>
  <c r="X2249" i="42" s="1"/>
  <c r="W2250" i="42"/>
  <c r="X2250" i="42" s="1"/>
  <c r="W2251" i="42"/>
  <c r="X2251" i="42" s="1"/>
  <c r="W2252" i="42"/>
  <c r="X2252" i="42" s="1"/>
  <c r="W2253" i="42"/>
  <c r="X2253" i="42" s="1"/>
  <c r="W2254" i="42"/>
  <c r="X2254" i="42" s="1"/>
  <c r="W2255" i="42"/>
  <c r="X2255" i="42" s="1"/>
  <c r="W2256" i="42"/>
  <c r="X2256" i="42" s="1"/>
  <c r="W2257" i="42"/>
  <c r="X2257" i="42" s="1"/>
  <c r="W2258" i="42"/>
  <c r="X2258" i="42" s="1"/>
  <c r="W2259" i="42"/>
  <c r="X2259" i="42" s="1"/>
  <c r="W2260" i="42"/>
  <c r="X2260" i="42" s="1"/>
  <c r="W2261" i="42"/>
  <c r="X2261" i="42" s="1"/>
  <c r="W2262" i="42"/>
  <c r="X2262" i="42" s="1"/>
  <c r="W2263" i="42"/>
  <c r="X2263" i="42" s="1"/>
  <c r="W2264" i="42"/>
  <c r="X2264" i="42" s="1"/>
  <c r="W2265" i="42"/>
  <c r="X2265" i="42" s="1"/>
  <c r="W2266" i="42"/>
  <c r="X2266" i="42" s="1"/>
  <c r="W2267" i="42"/>
  <c r="X2267" i="42" s="1"/>
  <c r="W2268" i="42"/>
  <c r="X2268" i="42" s="1"/>
  <c r="W2269" i="42"/>
  <c r="X2269" i="42" s="1"/>
  <c r="W2270" i="42"/>
  <c r="X2270" i="42" s="1"/>
  <c r="W2271" i="42"/>
  <c r="X2271" i="42" s="1"/>
  <c r="W2272" i="42"/>
  <c r="X2272" i="42" s="1"/>
  <c r="W2273" i="42"/>
  <c r="X2273" i="42" s="1"/>
  <c r="W2274" i="42"/>
  <c r="X2274" i="42" s="1"/>
  <c r="W2275" i="42"/>
  <c r="X2275" i="42" s="1"/>
  <c r="W2276" i="42"/>
  <c r="X2276" i="42" s="1"/>
  <c r="W2277" i="42"/>
  <c r="X2277" i="42" s="1"/>
  <c r="W2278" i="42"/>
  <c r="X2278" i="42" s="1"/>
  <c r="W2279" i="42"/>
  <c r="X2279" i="42" s="1"/>
  <c r="W2280" i="42"/>
  <c r="X2280" i="42" s="1"/>
  <c r="W2281" i="42"/>
  <c r="X2281" i="42" s="1"/>
  <c r="W2282" i="42"/>
  <c r="X2282" i="42" s="1"/>
  <c r="W2283" i="42"/>
  <c r="X2283" i="42" s="1"/>
  <c r="W2284" i="42"/>
  <c r="X2284" i="42" s="1"/>
  <c r="W2285" i="42"/>
  <c r="X2285" i="42" s="1"/>
  <c r="W2286" i="42"/>
  <c r="X2286" i="42" s="1"/>
  <c r="W2287" i="42"/>
  <c r="X2287" i="42" s="1"/>
  <c r="W2288" i="42"/>
  <c r="X2288" i="42" s="1"/>
  <c r="W2289" i="42"/>
  <c r="X2289" i="42" s="1"/>
  <c r="W2290" i="42"/>
  <c r="X2290" i="42" s="1"/>
  <c r="W2291" i="42"/>
  <c r="X2291" i="42" s="1"/>
  <c r="W2292" i="42"/>
  <c r="X2292" i="42" s="1"/>
  <c r="W2293" i="42"/>
  <c r="X2293" i="42" s="1"/>
  <c r="W2294" i="42"/>
  <c r="X2294" i="42" s="1"/>
  <c r="W2295" i="42"/>
  <c r="X2295" i="42" s="1"/>
  <c r="W2296" i="42"/>
  <c r="X2296" i="42" s="1"/>
  <c r="W2297" i="42"/>
  <c r="X2297" i="42" s="1"/>
  <c r="W2298" i="42"/>
  <c r="X2298" i="42" s="1"/>
  <c r="W2299" i="42"/>
  <c r="X2299" i="42" s="1"/>
  <c r="W2300" i="42"/>
  <c r="X2300" i="42" s="1"/>
  <c r="W2301" i="42"/>
  <c r="X2301" i="42" s="1"/>
  <c r="W2302" i="42"/>
  <c r="X2302" i="42" s="1"/>
  <c r="W2303" i="42"/>
  <c r="X2303" i="42" s="1"/>
  <c r="W2304" i="42"/>
  <c r="X2304" i="42" s="1"/>
  <c r="W2305" i="42"/>
  <c r="X2305" i="42" s="1"/>
  <c r="W2306" i="42"/>
  <c r="X2306" i="42" s="1"/>
  <c r="W2307" i="42"/>
  <c r="X2307" i="42" s="1"/>
  <c r="W2308" i="42"/>
  <c r="X2308" i="42" s="1"/>
  <c r="W2309" i="42"/>
  <c r="X2309" i="42" s="1"/>
  <c r="W2310" i="42"/>
  <c r="X2310" i="42" s="1"/>
  <c r="W2311" i="42"/>
  <c r="X2311" i="42" s="1"/>
  <c r="W2312" i="42"/>
  <c r="X2312" i="42" s="1"/>
  <c r="W2313" i="42"/>
  <c r="X2313" i="42" s="1"/>
  <c r="W2314" i="42"/>
  <c r="X2314" i="42" s="1"/>
  <c r="W2315" i="42"/>
  <c r="X2315" i="42" s="1"/>
  <c r="W2316" i="42"/>
  <c r="X2316" i="42" s="1"/>
  <c r="W2317" i="42"/>
  <c r="X2317" i="42" s="1"/>
  <c r="W2318" i="42"/>
  <c r="X2318" i="42" s="1"/>
  <c r="W2319" i="42"/>
  <c r="X2319" i="42" s="1"/>
  <c r="W2320" i="42"/>
  <c r="X2320" i="42" s="1"/>
  <c r="W2321" i="42"/>
  <c r="X2321" i="42" s="1"/>
  <c r="W2322" i="42"/>
  <c r="X2322" i="42" s="1"/>
  <c r="W2323" i="42"/>
  <c r="X2323" i="42" s="1"/>
  <c r="W2324" i="42"/>
  <c r="X2324" i="42" s="1"/>
  <c r="W2325" i="42"/>
  <c r="X2325" i="42" s="1"/>
  <c r="W2326" i="42"/>
  <c r="X2326" i="42" s="1"/>
  <c r="W2327" i="42"/>
  <c r="X2327" i="42" s="1"/>
  <c r="W2328" i="42"/>
  <c r="X2328" i="42" s="1"/>
  <c r="W2329" i="42"/>
  <c r="X2329" i="42" s="1"/>
  <c r="W2330" i="42"/>
  <c r="X2330" i="42" s="1"/>
  <c r="W2331" i="42"/>
  <c r="X2331" i="42" s="1"/>
  <c r="W2332" i="42"/>
  <c r="X2332" i="42" s="1"/>
  <c r="W2333" i="42"/>
  <c r="X2333" i="42" s="1"/>
  <c r="W2334" i="42"/>
  <c r="X2334" i="42" s="1"/>
  <c r="W2335" i="42"/>
  <c r="X2335" i="42" s="1"/>
  <c r="W2336" i="42"/>
  <c r="X2336" i="42" s="1"/>
  <c r="W2337" i="42"/>
  <c r="X2337" i="42" s="1"/>
  <c r="W2338" i="42"/>
  <c r="X2338" i="42" s="1"/>
  <c r="W2339" i="42"/>
  <c r="X2339" i="42" s="1"/>
  <c r="W2340" i="42"/>
  <c r="X2340" i="42" s="1"/>
  <c r="W2341" i="42"/>
  <c r="X2341" i="42" s="1"/>
  <c r="W2342" i="42"/>
  <c r="X2342" i="42" s="1"/>
  <c r="W2343" i="42"/>
  <c r="X2343" i="42" s="1"/>
  <c r="W2344" i="42"/>
  <c r="X2344" i="42" s="1"/>
  <c r="W2345" i="42"/>
  <c r="X2345" i="42" s="1"/>
  <c r="W2346" i="42"/>
  <c r="X2346" i="42" s="1"/>
  <c r="W2347" i="42"/>
  <c r="X2347" i="42" s="1"/>
  <c r="W2348" i="42"/>
  <c r="X2348" i="42" s="1"/>
  <c r="W2349" i="42"/>
  <c r="X2349" i="42" s="1"/>
  <c r="W2350" i="42"/>
  <c r="X2350" i="42" s="1"/>
  <c r="W2351" i="42"/>
  <c r="X2351" i="42" s="1"/>
  <c r="W2352" i="42"/>
  <c r="X2352" i="42" s="1"/>
  <c r="W2353" i="42"/>
  <c r="X2353" i="42" s="1"/>
  <c r="W2354" i="42"/>
  <c r="X2354" i="42" s="1"/>
  <c r="W2355" i="42"/>
  <c r="X2355" i="42" s="1"/>
  <c r="W2356" i="42"/>
  <c r="X2356" i="42" s="1"/>
  <c r="W2357" i="42"/>
  <c r="X2357" i="42" s="1"/>
  <c r="W2358" i="42"/>
  <c r="X2358" i="42" s="1"/>
  <c r="W2359" i="42"/>
  <c r="X2359" i="42" s="1"/>
  <c r="W2360" i="42"/>
  <c r="X2360" i="42" s="1"/>
  <c r="W2361" i="42"/>
  <c r="X2361" i="42" s="1"/>
  <c r="W2362" i="42"/>
  <c r="X2362" i="42" s="1"/>
  <c r="W2363" i="42"/>
  <c r="X2363" i="42" s="1"/>
  <c r="W2364" i="42"/>
  <c r="X2364" i="42" s="1"/>
  <c r="W2365" i="42"/>
  <c r="X2365" i="42" s="1"/>
  <c r="W2366" i="42"/>
  <c r="X2366" i="42" s="1"/>
  <c r="W2367" i="42"/>
  <c r="X2367" i="42" s="1"/>
  <c r="W2368" i="42"/>
  <c r="X2368" i="42" s="1"/>
  <c r="W2369" i="42"/>
  <c r="X2369" i="42" s="1"/>
  <c r="W2370" i="42"/>
  <c r="X2370" i="42" s="1"/>
  <c r="W2371" i="42"/>
  <c r="X2371" i="42" s="1"/>
  <c r="W2372" i="42"/>
  <c r="X2372" i="42" s="1"/>
  <c r="W2373" i="42"/>
  <c r="X2373" i="42" s="1"/>
  <c r="W2374" i="42"/>
  <c r="X2374" i="42" s="1"/>
  <c r="W2375" i="42"/>
  <c r="X2375" i="42" s="1"/>
  <c r="W2376" i="42"/>
  <c r="X2376" i="42" s="1"/>
  <c r="W2377" i="42"/>
  <c r="X2377" i="42" s="1"/>
  <c r="W2378" i="42"/>
  <c r="X2378" i="42" s="1"/>
  <c r="W2379" i="42"/>
  <c r="X2379" i="42" s="1"/>
  <c r="W2380" i="42"/>
  <c r="X2380" i="42" s="1"/>
  <c r="W2381" i="42"/>
  <c r="X2381" i="42" s="1"/>
  <c r="W2382" i="42"/>
  <c r="X2382" i="42" s="1"/>
  <c r="W2383" i="42"/>
  <c r="X2383" i="42" s="1"/>
  <c r="W2384" i="42"/>
  <c r="X2384" i="42" s="1"/>
  <c r="W2385" i="42"/>
  <c r="X2385" i="42" s="1"/>
  <c r="W2386" i="42"/>
  <c r="X2386" i="42" s="1"/>
  <c r="W2387" i="42"/>
  <c r="X2387" i="42" s="1"/>
  <c r="W2388" i="42"/>
  <c r="X2388" i="42" s="1"/>
  <c r="W2389" i="42"/>
  <c r="X2389" i="42" s="1"/>
  <c r="W2390" i="42"/>
  <c r="X2390" i="42" s="1"/>
  <c r="W2391" i="42"/>
  <c r="X2391" i="42" s="1"/>
  <c r="W2392" i="42"/>
  <c r="X2392" i="42" s="1"/>
  <c r="W2393" i="42"/>
  <c r="X2393" i="42" s="1"/>
  <c r="W2394" i="42"/>
  <c r="X2394" i="42" s="1"/>
  <c r="W2395" i="42"/>
  <c r="X2395" i="42" s="1"/>
  <c r="W2396" i="42"/>
  <c r="X2396" i="42" s="1"/>
  <c r="W2397" i="42"/>
  <c r="X2397" i="42" s="1"/>
  <c r="W2398" i="42"/>
  <c r="X2398" i="42" s="1"/>
  <c r="W2399" i="42"/>
  <c r="X2399" i="42" s="1"/>
  <c r="W2400" i="42"/>
  <c r="X2400" i="42" s="1"/>
  <c r="W2401" i="42"/>
  <c r="X2401" i="42" s="1"/>
  <c r="W2402" i="42"/>
  <c r="X2402" i="42" s="1"/>
  <c r="W2403" i="42"/>
  <c r="X2403" i="42" s="1"/>
  <c r="W2404" i="42"/>
  <c r="X2404" i="42" s="1"/>
  <c r="W2405" i="42"/>
  <c r="X2405" i="42" s="1"/>
  <c r="W2406" i="42"/>
  <c r="X2406" i="42" s="1"/>
  <c r="W2407" i="42"/>
  <c r="X2407" i="42" s="1"/>
  <c r="W2408" i="42"/>
  <c r="X2408" i="42" s="1"/>
  <c r="W2409" i="42"/>
  <c r="X2409" i="42" s="1"/>
  <c r="W2410" i="42"/>
  <c r="X2410" i="42" s="1"/>
  <c r="W2411" i="42"/>
  <c r="X2411" i="42" s="1"/>
  <c r="W2412" i="42"/>
  <c r="X2412" i="42" s="1"/>
  <c r="W2413" i="42"/>
  <c r="X2413" i="42" s="1"/>
  <c r="W2414" i="42"/>
  <c r="X2414" i="42" s="1"/>
  <c r="W2415" i="42"/>
  <c r="X2415" i="42" s="1"/>
  <c r="W2416" i="42"/>
  <c r="X2416" i="42" s="1"/>
  <c r="W2417" i="42"/>
  <c r="X2417" i="42" s="1"/>
  <c r="W2418" i="42"/>
  <c r="X2418" i="42" s="1"/>
  <c r="W2419" i="42"/>
  <c r="X2419" i="42" s="1"/>
  <c r="W2420" i="42"/>
  <c r="X2420" i="42" s="1"/>
  <c r="W2421" i="42"/>
  <c r="X2421" i="42" s="1"/>
  <c r="W2422" i="42"/>
  <c r="X2422" i="42" s="1"/>
  <c r="W2423" i="42"/>
  <c r="X2423" i="42" s="1"/>
  <c r="W2424" i="42"/>
  <c r="X2424" i="42" s="1"/>
  <c r="W2425" i="42"/>
  <c r="X2425" i="42" s="1"/>
  <c r="W2426" i="42"/>
  <c r="X2426" i="42" s="1"/>
  <c r="W2427" i="42"/>
  <c r="X2427" i="42" s="1"/>
  <c r="W2428" i="42"/>
  <c r="X2428" i="42" s="1"/>
  <c r="W2429" i="42"/>
  <c r="X2429" i="42" s="1"/>
  <c r="W2430" i="42"/>
  <c r="X2430" i="42" s="1"/>
  <c r="W2431" i="42"/>
  <c r="X2431" i="42" s="1"/>
  <c r="W2432" i="42"/>
  <c r="X2432" i="42" s="1"/>
  <c r="W2433" i="42"/>
  <c r="X2433" i="42" s="1"/>
  <c r="W2434" i="42"/>
  <c r="X2434" i="42" s="1"/>
  <c r="W2435" i="42"/>
  <c r="X2435" i="42" s="1"/>
  <c r="W2436" i="42"/>
  <c r="X2436" i="42" s="1"/>
  <c r="W2437" i="42"/>
  <c r="X2437" i="42" s="1"/>
  <c r="W2438" i="42"/>
  <c r="X2438" i="42" s="1"/>
  <c r="W2439" i="42"/>
  <c r="X2439" i="42" s="1"/>
  <c r="W2440" i="42"/>
  <c r="X2440" i="42" s="1"/>
  <c r="W2441" i="42"/>
  <c r="X2441" i="42" s="1"/>
  <c r="W2442" i="42"/>
  <c r="X2442" i="42" s="1"/>
  <c r="W2443" i="42"/>
  <c r="X2443" i="42" s="1"/>
  <c r="W2444" i="42"/>
  <c r="X2444" i="42" s="1"/>
  <c r="W2445" i="42"/>
  <c r="X2445" i="42" s="1"/>
  <c r="W2446" i="42"/>
  <c r="X2446" i="42" s="1"/>
  <c r="W2447" i="42"/>
  <c r="X2447" i="42" s="1"/>
  <c r="W2448" i="42"/>
  <c r="X2448" i="42" s="1"/>
  <c r="W2449" i="42"/>
  <c r="X2449" i="42" s="1"/>
  <c r="W2450" i="42"/>
  <c r="X2450" i="42" s="1"/>
  <c r="W2451" i="42"/>
  <c r="X2451" i="42" s="1"/>
  <c r="W2452" i="42"/>
  <c r="X2452" i="42" s="1"/>
  <c r="W2453" i="42"/>
  <c r="X2453" i="42" s="1"/>
  <c r="W2454" i="42"/>
  <c r="X2454" i="42" s="1"/>
  <c r="W2455" i="42"/>
  <c r="X2455" i="42" s="1"/>
  <c r="W2456" i="42"/>
  <c r="X2456" i="42" s="1"/>
  <c r="W2457" i="42"/>
  <c r="X2457" i="42" s="1"/>
  <c r="W2458" i="42"/>
  <c r="X2458" i="42" s="1"/>
  <c r="W2459" i="42"/>
  <c r="X2459" i="42" s="1"/>
  <c r="W2460" i="42"/>
  <c r="X2460" i="42" s="1"/>
  <c r="W2461" i="42"/>
  <c r="X2461" i="42" s="1"/>
  <c r="W2462" i="42"/>
  <c r="X2462" i="42" s="1"/>
  <c r="W2463" i="42"/>
  <c r="X2463" i="42" s="1"/>
  <c r="W2464" i="42"/>
  <c r="X2464" i="42" s="1"/>
  <c r="W2465" i="42"/>
  <c r="X2465" i="42" s="1"/>
  <c r="W2466" i="42"/>
  <c r="X2466" i="42" s="1"/>
  <c r="W2467" i="42"/>
  <c r="X2467" i="42" s="1"/>
  <c r="W2468" i="42"/>
  <c r="X2468" i="42" s="1"/>
  <c r="W2469" i="42"/>
  <c r="X2469" i="42" s="1"/>
  <c r="W2470" i="42"/>
  <c r="X2470" i="42" s="1"/>
  <c r="W2471" i="42"/>
  <c r="X2471" i="42" s="1"/>
  <c r="W2472" i="42"/>
  <c r="X2472" i="42" s="1"/>
  <c r="W2473" i="42"/>
  <c r="X2473" i="42" s="1"/>
  <c r="W2474" i="42"/>
  <c r="X2474" i="42" s="1"/>
  <c r="W2475" i="42"/>
  <c r="X2475" i="42" s="1"/>
  <c r="W2476" i="42"/>
  <c r="X2476" i="42" s="1"/>
  <c r="W2477" i="42"/>
  <c r="X2477" i="42" s="1"/>
  <c r="W2478" i="42"/>
  <c r="X2478" i="42" s="1"/>
  <c r="W2479" i="42"/>
  <c r="X2479" i="42" s="1"/>
  <c r="W2480" i="42"/>
  <c r="X2480" i="42" s="1"/>
  <c r="W2481" i="42"/>
  <c r="X2481" i="42" s="1"/>
  <c r="W2482" i="42"/>
  <c r="X2482" i="42" s="1"/>
  <c r="W2483" i="42"/>
  <c r="X2483" i="42" s="1"/>
  <c r="W2484" i="42"/>
  <c r="X2484" i="42" s="1"/>
  <c r="W2485" i="42"/>
  <c r="X2485" i="42" s="1"/>
  <c r="W2486" i="42"/>
  <c r="X2486" i="42" s="1"/>
  <c r="W2487" i="42"/>
  <c r="X2487" i="42" s="1"/>
  <c r="W2488" i="42"/>
  <c r="X2488" i="42" s="1"/>
  <c r="W2489" i="42"/>
  <c r="X2489" i="42" s="1"/>
  <c r="W2490" i="42"/>
  <c r="X2490" i="42" s="1"/>
  <c r="W2491" i="42"/>
  <c r="X2491" i="42" s="1"/>
  <c r="W2492" i="42"/>
  <c r="X2492" i="42" s="1"/>
  <c r="W2493" i="42"/>
  <c r="X2493" i="42" s="1"/>
  <c r="W2494" i="42"/>
  <c r="X2494" i="42" s="1"/>
  <c r="W2495" i="42"/>
  <c r="X2495" i="42" s="1"/>
  <c r="W2496" i="42"/>
  <c r="X2496" i="42" s="1"/>
  <c r="W2497" i="42"/>
  <c r="X2497" i="42" s="1"/>
  <c r="W2498" i="42"/>
  <c r="X2498" i="42" s="1"/>
  <c r="W2499" i="42"/>
  <c r="X2499" i="42" s="1"/>
  <c r="W2500" i="42"/>
  <c r="X2500" i="42" s="1"/>
  <c r="W26" i="42"/>
  <c r="X26" i="42" s="1"/>
  <c r="W27" i="42"/>
  <c r="X27" i="42" s="1"/>
  <c r="W28" i="42"/>
  <c r="X28" i="42" s="1"/>
  <c r="W29" i="42"/>
  <c r="X29" i="42" s="1"/>
  <c r="W30" i="42"/>
  <c r="X30" i="42" s="1"/>
  <c r="W31" i="42"/>
  <c r="X31" i="42" s="1"/>
  <c r="W32" i="42"/>
  <c r="X32" i="42" s="1"/>
  <c r="W33" i="42"/>
  <c r="X33" i="42" s="1"/>
  <c r="W34" i="42"/>
  <c r="X34" i="42" s="1"/>
  <c r="W35" i="42"/>
  <c r="X35" i="42" s="1"/>
  <c r="W36" i="42"/>
  <c r="X36" i="42" s="1"/>
  <c r="W37" i="42"/>
  <c r="X37" i="42" s="1"/>
  <c r="W38" i="42"/>
  <c r="X38" i="42" s="1"/>
  <c r="W39" i="42"/>
  <c r="X39" i="42" s="1"/>
  <c r="W40" i="42"/>
  <c r="X40" i="42" s="1"/>
  <c r="W41" i="42"/>
  <c r="X41" i="42" s="1"/>
  <c r="W42" i="42"/>
  <c r="X42" i="42" s="1"/>
  <c r="W43" i="42"/>
  <c r="X43" i="42" s="1"/>
  <c r="W44" i="42"/>
  <c r="X44" i="42" s="1"/>
  <c r="W45" i="42"/>
  <c r="X45" i="42" s="1"/>
  <c r="W46" i="42"/>
  <c r="X46" i="42" s="1"/>
  <c r="W47" i="42"/>
  <c r="X47" i="42" s="1"/>
  <c r="W48" i="42"/>
  <c r="X48" i="42" s="1"/>
  <c r="W49" i="42"/>
  <c r="X49" i="42" s="1"/>
  <c r="W50" i="42"/>
  <c r="X50" i="42" s="1"/>
  <c r="W51" i="42"/>
  <c r="X51" i="42" s="1"/>
  <c r="W52" i="42"/>
  <c r="X52" i="42" s="1"/>
  <c r="W53" i="42"/>
  <c r="X53" i="42" s="1"/>
  <c r="W54" i="42"/>
  <c r="X54" i="42" s="1"/>
  <c r="W55" i="42"/>
  <c r="X55" i="42" s="1"/>
  <c r="W56" i="42"/>
  <c r="X56" i="42" s="1"/>
  <c r="W57" i="42"/>
  <c r="X57" i="42" s="1"/>
  <c r="W58" i="42"/>
  <c r="X58" i="42" s="1"/>
  <c r="W59" i="42"/>
  <c r="X59" i="42" s="1"/>
  <c r="W60" i="42"/>
  <c r="X60" i="42" s="1"/>
  <c r="W61" i="42"/>
  <c r="X61" i="42" s="1"/>
  <c r="W62" i="42"/>
  <c r="X62" i="42" s="1"/>
  <c r="W63" i="42"/>
  <c r="X63" i="42" s="1"/>
  <c r="W64" i="42"/>
  <c r="X64" i="42" s="1"/>
  <c r="W65" i="42"/>
  <c r="X65" i="42" s="1"/>
  <c r="W66" i="42"/>
  <c r="X66" i="42" s="1"/>
  <c r="W67" i="42"/>
  <c r="X67" i="42" s="1"/>
  <c r="W68" i="42"/>
  <c r="X68" i="42" s="1"/>
  <c r="W69" i="42"/>
  <c r="X69" i="42" s="1"/>
  <c r="W70" i="42"/>
  <c r="X70" i="42" s="1"/>
  <c r="W71" i="42"/>
  <c r="X71" i="42" s="1"/>
  <c r="W72" i="42"/>
  <c r="X72" i="42" s="1"/>
  <c r="W73" i="42"/>
  <c r="X73" i="42" s="1"/>
  <c r="W74" i="42"/>
  <c r="X74" i="42" s="1"/>
  <c r="W75" i="42"/>
  <c r="X75" i="42" s="1"/>
  <c r="W76" i="42"/>
  <c r="X76" i="42" s="1"/>
  <c r="W77" i="42"/>
  <c r="X77" i="42" s="1"/>
  <c r="W78" i="42"/>
  <c r="X78" i="42" s="1"/>
  <c r="W79" i="42"/>
  <c r="X79" i="42" s="1"/>
  <c r="W80" i="42"/>
  <c r="X80" i="42" s="1"/>
  <c r="W81" i="42"/>
  <c r="X81" i="42" s="1"/>
  <c r="W82" i="42"/>
  <c r="X82" i="42" s="1"/>
  <c r="W83" i="42"/>
  <c r="X83" i="42" s="1"/>
  <c r="W84" i="42"/>
  <c r="X84" i="42" s="1"/>
  <c r="W85" i="42"/>
  <c r="X85" i="42" s="1"/>
  <c r="W86" i="42"/>
  <c r="X86" i="42" s="1"/>
  <c r="W87" i="42"/>
  <c r="X87" i="42" s="1"/>
  <c r="W88" i="42"/>
  <c r="X88" i="42" s="1"/>
  <c r="W89" i="42"/>
  <c r="X89" i="42" s="1"/>
  <c r="W90" i="42"/>
  <c r="X90" i="42" s="1"/>
  <c r="W91" i="42"/>
  <c r="X91" i="42" s="1"/>
  <c r="W92" i="42"/>
  <c r="X92" i="42" s="1"/>
  <c r="W93" i="42"/>
  <c r="X93" i="42" s="1"/>
  <c r="W94" i="42"/>
  <c r="X94" i="42" s="1"/>
  <c r="W95" i="42"/>
  <c r="X95" i="42" s="1"/>
  <c r="W96" i="42"/>
  <c r="X96" i="42" s="1"/>
  <c r="W97" i="42"/>
  <c r="X97" i="42" s="1"/>
  <c r="W98" i="42"/>
  <c r="X98" i="42" s="1"/>
  <c r="W99" i="42"/>
  <c r="X99" i="42" s="1"/>
  <c r="W100" i="42"/>
  <c r="X100" i="42" s="1"/>
  <c r="W101" i="42"/>
  <c r="X101" i="42" s="1"/>
  <c r="W102" i="42"/>
  <c r="X102" i="42" s="1"/>
  <c r="W103" i="42"/>
  <c r="X103" i="42" s="1"/>
  <c r="W104" i="42"/>
  <c r="X104" i="42" s="1"/>
  <c r="W105" i="42"/>
  <c r="X105" i="42" s="1"/>
  <c r="W106" i="42"/>
  <c r="X106" i="42" s="1"/>
  <c r="W107" i="42"/>
  <c r="X107" i="42" s="1"/>
  <c r="W108" i="42"/>
  <c r="X108" i="42" s="1"/>
  <c r="W109" i="42"/>
  <c r="X109" i="42" s="1"/>
  <c r="W110" i="42"/>
  <c r="X110" i="42" s="1"/>
  <c r="W111" i="42"/>
  <c r="X111" i="42" s="1"/>
  <c r="W112" i="42"/>
  <c r="X112" i="42" s="1"/>
  <c r="W113" i="42"/>
  <c r="X113" i="42" s="1"/>
  <c r="W114" i="42"/>
  <c r="X114" i="42" s="1"/>
  <c r="W115" i="42"/>
  <c r="X115" i="42" s="1"/>
  <c r="W116" i="42"/>
  <c r="X116" i="42" s="1"/>
  <c r="W117" i="42"/>
  <c r="X117" i="42" s="1"/>
  <c r="W118" i="42"/>
  <c r="X118" i="42" s="1"/>
  <c r="W119" i="42"/>
  <c r="X119" i="42" s="1"/>
  <c r="W120" i="42"/>
  <c r="X120" i="42" s="1"/>
  <c r="W121" i="42"/>
  <c r="X121" i="42" s="1"/>
  <c r="W122" i="42"/>
  <c r="X122" i="42" s="1"/>
  <c r="W123" i="42"/>
  <c r="X123" i="42" s="1"/>
  <c r="W124" i="42"/>
  <c r="X124" i="42" s="1"/>
  <c r="W125" i="42"/>
  <c r="X125" i="42" s="1"/>
  <c r="W126" i="42"/>
  <c r="X126" i="42" s="1"/>
  <c r="W127" i="42"/>
  <c r="X127" i="42" s="1"/>
  <c r="W128" i="42"/>
  <c r="X128" i="42" s="1"/>
  <c r="W129" i="42"/>
  <c r="X129" i="42" s="1"/>
  <c r="W130" i="42"/>
  <c r="X130" i="42" s="1"/>
  <c r="W131" i="42"/>
  <c r="X131" i="42" s="1"/>
  <c r="W132" i="42"/>
  <c r="X132" i="42" s="1"/>
  <c r="W133" i="42"/>
  <c r="X133" i="42" s="1"/>
  <c r="W134" i="42"/>
  <c r="X134" i="42" s="1"/>
  <c r="W135" i="42"/>
  <c r="X135" i="42" s="1"/>
  <c r="W136" i="42"/>
  <c r="X136" i="42" s="1"/>
  <c r="W137" i="42"/>
  <c r="X137" i="42" s="1"/>
  <c r="W138" i="42"/>
  <c r="X138" i="42" s="1"/>
  <c r="W139" i="42"/>
  <c r="X139" i="42" s="1"/>
  <c r="W140" i="42"/>
  <c r="X140" i="42" s="1"/>
  <c r="W141" i="42"/>
  <c r="X141" i="42" s="1"/>
  <c r="W142" i="42"/>
  <c r="X142" i="42" s="1"/>
  <c r="W143" i="42"/>
  <c r="X143" i="42" s="1"/>
  <c r="W144" i="42"/>
  <c r="X144" i="42" s="1"/>
  <c r="W145" i="42"/>
  <c r="X145" i="42" s="1"/>
  <c r="W146" i="42"/>
  <c r="X146" i="42" s="1"/>
  <c r="W147" i="42"/>
  <c r="X147" i="42" s="1"/>
  <c r="W148" i="42"/>
  <c r="X148" i="42" s="1"/>
  <c r="W149" i="42"/>
  <c r="X149" i="42" s="1"/>
  <c r="W150" i="42"/>
  <c r="X150" i="42" s="1"/>
  <c r="W151" i="42"/>
  <c r="X151" i="42" s="1"/>
  <c r="W152" i="42"/>
  <c r="X152" i="42" s="1"/>
  <c r="W153" i="42"/>
  <c r="X153" i="42" s="1"/>
  <c r="W154" i="42"/>
  <c r="X154" i="42" s="1"/>
  <c r="W155" i="42"/>
  <c r="X155" i="42" s="1"/>
  <c r="W156" i="42"/>
  <c r="X156" i="42" s="1"/>
  <c r="W157" i="42"/>
  <c r="X157" i="42" s="1"/>
  <c r="W158" i="42"/>
  <c r="X158" i="42" s="1"/>
  <c r="W159" i="42"/>
  <c r="X159" i="42" s="1"/>
  <c r="W160" i="42"/>
  <c r="X160" i="42" s="1"/>
  <c r="W161" i="42"/>
  <c r="X161" i="42" s="1"/>
  <c r="W162" i="42"/>
  <c r="X162" i="42" s="1"/>
  <c r="W163" i="42"/>
  <c r="X163" i="42" s="1"/>
  <c r="W164" i="42"/>
  <c r="X164" i="42" s="1"/>
  <c r="W165" i="42"/>
  <c r="X165" i="42" s="1"/>
  <c r="W166" i="42"/>
  <c r="X166" i="42" s="1"/>
  <c r="W167" i="42"/>
  <c r="X167" i="42" s="1"/>
  <c r="W168" i="42"/>
  <c r="X168" i="42" s="1"/>
  <c r="W169" i="42"/>
  <c r="X169" i="42" s="1"/>
  <c r="W170" i="42"/>
  <c r="X170" i="42" s="1"/>
  <c r="W171" i="42"/>
  <c r="X171" i="42" s="1"/>
  <c r="W172" i="42"/>
  <c r="X172" i="42" s="1"/>
  <c r="W173" i="42"/>
  <c r="X173" i="42" s="1"/>
  <c r="W174" i="42"/>
  <c r="X174" i="42" s="1"/>
  <c r="W175" i="42"/>
  <c r="X175" i="42" s="1"/>
  <c r="W176" i="42"/>
  <c r="X176" i="42" s="1"/>
  <c r="W177" i="42"/>
  <c r="X177" i="42" s="1"/>
  <c r="W178" i="42"/>
  <c r="X178" i="42" s="1"/>
  <c r="Y18" i="42" l="1"/>
  <c r="Z18" i="42" s="1"/>
  <c r="AA18" i="42"/>
  <c r="AB18" i="42" s="1"/>
  <c r="AC18" i="42"/>
  <c r="AF18" i="42" s="1"/>
  <c r="AG18" i="42"/>
  <c r="AJ18" i="42" s="1"/>
  <c r="AL18" i="42"/>
  <c r="Y19" i="42"/>
  <c r="Z19" i="42" s="1"/>
  <c r="AA19" i="42"/>
  <c r="AB19" i="42" s="1"/>
  <c r="AC19" i="42"/>
  <c r="AE19" i="42" s="1"/>
  <c r="AG19" i="42"/>
  <c r="AI19" i="42" s="1"/>
  <c r="AL19" i="42"/>
  <c r="Y20" i="42"/>
  <c r="Z20" i="42" s="1"/>
  <c r="AA20" i="42"/>
  <c r="AB20" i="42" s="1"/>
  <c r="AC20" i="42"/>
  <c r="AD20" i="42" s="1"/>
  <c r="AG20" i="42"/>
  <c r="AH20" i="42" s="1"/>
  <c r="AL20" i="42"/>
  <c r="Y21" i="42"/>
  <c r="Z21" i="42" s="1"/>
  <c r="AA21" i="42"/>
  <c r="AB21" i="42" s="1"/>
  <c r="AC21" i="42"/>
  <c r="AD21" i="42" s="1"/>
  <c r="AG21" i="42"/>
  <c r="AI21" i="42" s="1"/>
  <c r="AL21" i="42"/>
  <c r="Y22" i="42"/>
  <c r="Z22" i="42" s="1"/>
  <c r="AA22" i="42"/>
  <c r="AB22" i="42" s="1"/>
  <c r="AC22" i="42"/>
  <c r="AF22" i="42" s="1"/>
  <c r="AG22" i="42"/>
  <c r="AJ22" i="42" s="1"/>
  <c r="AL22" i="42"/>
  <c r="Y23" i="42"/>
  <c r="Z23" i="42" s="1"/>
  <c r="AA23" i="42"/>
  <c r="AB23" i="42" s="1"/>
  <c r="AC23" i="42"/>
  <c r="AE23" i="42" s="1"/>
  <c r="AG23" i="42"/>
  <c r="AI23" i="42" s="1"/>
  <c r="AL23" i="42"/>
  <c r="Y24" i="42"/>
  <c r="Z24" i="42" s="1"/>
  <c r="AA24" i="42"/>
  <c r="AB24" i="42" s="1"/>
  <c r="AC24" i="42"/>
  <c r="AD24" i="42" s="1"/>
  <c r="AG24" i="42"/>
  <c r="AH24" i="42" s="1"/>
  <c r="AL24" i="42"/>
  <c r="Y25" i="42"/>
  <c r="Z25" i="42" s="1"/>
  <c r="AA25" i="42"/>
  <c r="AB25" i="42" s="1"/>
  <c r="AC25" i="42"/>
  <c r="AD25" i="42" s="1"/>
  <c r="AG25" i="42"/>
  <c r="AI25" i="42" s="1"/>
  <c r="AL25" i="42"/>
  <c r="Y26" i="42"/>
  <c r="Z26" i="42" s="1"/>
  <c r="AA26" i="42"/>
  <c r="AB26" i="42" s="1"/>
  <c r="AC26" i="42"/>
  <c r="AF26" i="42" s="1"/>
  <c r="AG26" i="42"/>
  <c r="AJ26" i="42" s="1"/>
  <c r="AK26" i="42"/>
  <c r="AL26" i="42"/>
  <c r="Y27" i="42"/>
  <c r="Z27" i="42" s="1"/>
  <c r="AA27" i="42"/>
  <c r="AB27" i="42" s="1"/>
  <c r="AC27" i="42"/>
  <c r="AE27" i="42" s="1"/>
  <c r="AG27" i="42"/>
  <c r="AI27" i="42" s="1"/>
  <c r="AL27" i="42"/>
  <c r="AK27" i="42" s="1"/>
  <c r="Y28" i="42"/>
  <c r="Z28" i="42" s="1"/>
  <c r="AA28" i="42"/>
  <c r="AB28" i="42" s="1"/>
  <c r="AC28" i="42"/>
  <c r="AD28" i="42" s="1"/>
  <c r="AG28" i="42"/>
  <c r="AH28" i="42" s="1"/>
  <c r="AK28" i="42"/>
  <c r="AL28" i="42"/>
  <c r="Y29" i="42"/>
  <c r="Z29" i="42" s="1"/>
  <c r="AA29" i="42"/>
  <c r="AB29" i="42" s="1"/>
  <c r="AC29" i="42"/>
  <c r="AD29" i="42" s="1"/>
  <c r="AG29" i="42"/>
  <c r="AI29" i="42" s="1"/>
  <c r="AL29" i="42"/>
  <c r="AK29" i="42" s="1"/>
  <c r="Y30" i="42"/>
  <c r="Z30" i="42" s="1"/>
  <c r="AA30" i="42"/>
  <c r="AB30" i="42" s="1"/>
  <c r="AC30" i="42"/>
  <c r="AF30" i="42" s="1"/>
  <c r="AG30" i="42"/>
  <c r="AJ30" i="42" s="1"/>
  <c r="AK30" i="42"/>
  <c r="AL30" i="42"/>
  <c r="Y31" i="42"/>
  <c r="Z31" i="42" s="1"/>
  <c r="AA31" i="42"/>
  <c r="AB31" i="42" s="1"/>
  <c r="AC31" i="42"/>
  <c r="AE31" i="42" s="1"/>
  <c r="AG31" i="42"/>
  <c r="AI31" i="42" s="1"/>
  <c r="AL31" i="42"/>
  <c r="AK31" i="42" s="1"/>
  <c r="Y32" i="42"/>
  <c r="Z32" i="42" s="1"/>
  <c r="AA32" i="42"/>
  <c r="AB32" i="42" s="1"/>
  <c r="AC32" i="42"/>
  <c r="AD32" i="42" s="1"/>
  <c r="AG32" i="42"/>
  <c r="AH32" i="42" s="1"/>
  <c r="AK32" i="42"/>
  <c r="AL32" i="42"/>
  <c r="Y33" i="42"/>
  <c r="Z33" i="42" s="1"/>
  <c r="AA33" i="42"/>
  <c r="AB33" i="42" s="1"/>
  <c r="AC33" i="42"/>
  <c r="AE33" i="42" s="1"/>
  <c r="AG33" i="42"/>
  <c r="AI33" i="42" s="1"/>
  <c r="AL33" i="42"/>
  <c r="AK33" i="42" s="1"/>
  <c r="Y34" i="42"/>
  <c r="Z34" i="42" s="1"/>
  <c r="AA34" i="42"/>
  <c r="AB34" i="42" s="1"/>
  <c r="AC34" i="42"/>
  <c r="AF34" i="42" s="1"/>
  <c r="AG34" i="42"/>
  <c r="AJ34" i="42" s="1"/>
  <c r="AK34" i="42"/>
  <c r="AL34" i="42"/>
  <c r="Y35" i="42"/>
  <c r="Z35" i="42" s="1"/>
  <c r="AA35" i="42"/>
  <c r="AB35" i="42" s="1"/>
  <c r="AC35" i="42"/>
  <c r="AE35" i="42" s="1"/>
  <c r="AG35" i="42"/>
  <c r="AI35" i="42" s="1"/>
  <c r="AL35" i="42"/>
  <c r="AK35" i="42" s="1"/>
  <c r="Y36" i="42"/>
  <c r="Z36" i="42" s="1"/>
  <c r="AA36" i="42"/>
  <c r="AB36" i="42" s="1"/>
  <c r="AC36" i="42"/>
  <c r="AD36" i="42" s="1"/>
  <c r="AG36" i="42"/>
  <c r="AH36" i="42" s="1"/>
  <c r="AK36" i="42"/>
  <c r="AL36" i="42"/>
  <c r="Y37" i="42"/>
  <c r="Z37" i="42" s="1"/>
  <c r="AA37" i="42"/>
  <c r="AB37" i="42" s="1"/>
  <c r="AC37" i="42"/>
  <c r="AD37" i="42" s="1"/>
  <c r="AG37" i="42"/>
  <c r="AI37" i="42" s="1"/>
  <c r="AL37" i="42"/>
  <c r="AK37" i="42" s="1"/>
  <c r="Y38" i="42"/>
  <c r="Z38" i="42" s="1"/>
  <c r="AA38" i="42"/>
  <c r="AB38" i="42" s="1"/>
  <c r="AC38" i="42"/>
  <c r="AF38" i="42" s="1"/>
  <c r="AG38" i="42"/>
  <c r="AJ38" i="42" s="1"/>
  <c r="AK38" i="42"/>
  <c r="AL38" i="42"/>
  <c r="Y39" i="42"/>
  <c r="Z39" i="42" s="1"/>
  <c r="AA39" i="42"/>
  <c r="AB39" i="42" s="1"/>
  <c r="AC39" i="42"/>
  <c r="AE39" i="42" s="1"/>
  <c r="AG39" i="42"/>
  <c r="AI39" i="42" s="1"/>
  <c r="AL39" i="42"/>
  <c r="AK39" i="42" s="1"/>
  <c r="Y40" i="42"/>
  <c r="Z40" i="42" s="1"/>
  <c r="AA40" i="42"/>
  <c r="AB40" i="42" s="1"/>
  <c r="AC40" i="42"/>
  <c r="AG40" i="42"/>
  <c r="AK40" i="42"/>
  <c r="AL40" i="42"/>
  <c r="Y41" i="42"/>
  <c r="Z41" i="42" s="1"/>
  <c r="AA41" i="42"/>
  <c r="AB41" i="42" s="1"/>
  <c r="AC41" i="42"/>
  <c r="AF41" i="42" s="1"/>
  <c r="AG41" i="42"/>
  <c r="AI41" i="42" s="1"/>
  <c r="AL41" i="42"/>
  <c r="AK41" i="42" s="1"/>
  <c r="Y42" i="42"/>
  <c r="Z42" i="42" s="1"/>
  <c r="AA42" i="42"/>
  <c r="AB42" i="42" s="1"/>
  <c r="AC42" i="42"/>
  <c r="AF42" i="42" s="1"/>
  <c r="AG42" i="42"/>
  <c r="AJ42" i="42" s="1"/>
  <c r="AK42" i="42"/>
  <c r="AL42" i="42"/>
  <c r="Y43" i="42"/>
  <c r="Z43" i="42" s="1"/>
  <c r="AA43" i="42"/>
  <c r="AB43" i="42" s="1"/>
  <c r="AC43" i="42"/>
  <c r="AE43" i="42" s="1"/>
  <c r="AG43" i="42"/>
  <c r="AI43" i="42" s="1"/>
  <c r="AL43" i="42"/>
  <c r="AK43" i="42" s="1"/>
  <c r="Y44" i="42"/>
  <c r="Z44" i="42" s="1"/>
  <c r="AA44" i="42"/>
  <c r="AB44" i="42" s="1"/>
  <c r="AC44" i="42"/>
  <c r="AG44" i="42"/>
  <c r="AK44" i="42"/>
  <c r="AL44" i="42"/>
  <c r="Y45" i="42"/>
  <c r="Z45" i="42" s="1"/>
  <c r="AA45" i="42"/>
  <c r="AB45" i="42" s="1"/>
  <c r="AC45" i="42"/>
  <c r="AD45" i="42" s="1"/>
  <c r="AG45" i="42"/>
  <c r="AI45" i="42" s="1"/>
  <c r="AL45" i="42"/>
  <c r="AK45" i="42" s="1"/>
  <c r="Y46" i="42"/>
  <c r="Z46" i="42" s="1"/>
  <c r="AA46" i="42"/>
  <c r="AB46" i="42" s="1"/>
  <c r="AC46" i="42"/>
  <c r="AF46" i="42" s="1"/>
  <c r="AG46" i="42"/>
  <c r="AJ46" i="42" s="1"/>
  <c r="AK46" i="42"/>
  <c r="AL46" i="42"/>
  <c r="Y47" i="42"/>
  <c r="Z47" i="42" s="1"/>
  <c r="AA47" i="42"/>
  <c r="AB47" i="42" s="1"/>
  <c r="AC47" i="42"/>
  <c r="AE47" i="42" s="1"/>
  <c r="AG47" i="42"/>
  <c r="AI47" i="42" s="1"/>
  <c r="AL47" i="42"/>
  <c r="AK47" i="42" s="1"/>
  <c r="Y48" i="42"/>
  <c r="Z48" i="42" s="1"/>
  <c r="AA48" i="42"/>
  <c r="AB48" i="42" s="1"/>
  <c r="AC48" i="42"/>
  <c r="AG48" i="42"/>
  <c r="AI48" i="42" s="1"/>
  <c r="AK48" i="42"/>
  <c r="AL48" i="42"/>
  <c r="Y49" i="42"/>
  <c r="Z49" i="42" s="1"/>
  <c r="AA49" i="42"/>
  <c r="AB49" i="42" s="1"/>
  <c r="AC49" i="42"/>
  <c r="AD49" i="42" s="1"/>
  <c r="AG49" i="42"/>
  <c r="AI49" i="42" s="1"/>
  <c r="AL49" i="42"/>
  <c r="AK49" i="42" s="1"/>
  <c r="Y50" i="42"/>
  <c r="Z50" i="42" s="1"/>
  <c r="AA50" i="42"/>
  <c r="AB50" i="42" s="1"/>
  <c r="AC50" i="42"/>
  <c r="AE50" i="42" s="1"/>
  <c r="AG50" i="42"/>
  <c r="AK50" i="42"/>
  <c r="AL50" i="42"/>
  <c r="Y51" i="42"/>
  <c r="Z51" i="42" s="1"/>
  <c r="AA51" i="42"/>
  <c r="AB51" i="42" s="1"/>
  <c r="AC51" i="42"/>
  <c r="AE51" i="42" s="1"/>
  <c r="AG51" i="42"/>
  <c r="AL51" i="42"/>
  <c r="AK51" i="42" s="1"/>
  <c r="Y52" i="42"/>
  <c r="Z52" i="42" s="1"/>
  <c r="AA52" i="42"/>
  <c r="AB52" i="42" s="1"/>
  <c r="AC52" i="42"/>
  <c r="AD52" i="42" s="1"/>
  <c r="AG52" i="42"/>
  <c r="AH52" i="42" s="1"/>
  <c r="AK52" i="42"/>
  <c r="AL52" i="42"/>
  <c r="Y53" i="42"/>
  <c r="Z53" i="42" s="1"/>
  <c r="AA53" i="42"/>
  <c r="AB53" i="42" s="1"/>
  <c r="AC53" i="42"/>
  <c r="AD53" i="42" s="1"/>
  <c r="AG53" i="42"/>
  <c r="AH53" i="42" s="1"/>
  <c r="AK53" i="42"/>
  <c r="AL53" i="42"/>
  <c r="Y54" i="42"/>
  <c r="Z54" i="42" s="1"/>
  <c r="AA54" i="42"/>
  <c r="AB54" i="42" s="1"/>
  <c r="AC54" i="42"/>
  <c r="AG54" i="42"/>
  <c r="AK54" i="42"/>
  <c r="AL54" i="42"/>
  <c r="Y55" i="42"/>
  <c r="Z55" i="42" s="1"/>
  <c r="AA55" i="42"/>
  <c r="AB55" i="42" s="1"/>
  <c r="AC55" i="42"/>
  <c r="AF55" i="42" s="1"/>
  <c r="AG55" i="42"/>
  <c r="AJ55" i="42" s="1"/>
  <c r="AL55" i="42"/>
  <c r="AK55" i="42" s="1"/>
  <c r="Y56" i="42"/>
  <c r="Z56" i="42" s="1"/>
  <c r="AA56" i="42"/>
  <c r="AB56" i="42" s="1"/>
  <c r="AC56" i="42"/>
  <c r="AD56" i="42" s="1"/>
  <c r="AG56" i="42"/>
  <c r="AH56" i="42" s="1"/>
  <c r="AK56" i="42"/>
  <c r="AL56" i="42"/>
  <c r="Y57" i="42"/>
  <c r="Z57" i="42" s="1"/>
  <c r="AA57" i="42"/>
  <c r="AB57" i="42" s="1"/>
  <c r="AC57" i="42"/>
  <c r="AD57" i="42" s="1"/>
  <c r="AG57" i="42"/>
  <c r="AH57" i="42" s="1"/>
  <c r="AK57" i="42"/>
  <c r="AL57" i="42"/>
  <c r="Y58" i="42"/>
  <c r="Z58" i="42" s="1"/>
  <c r="AA58" i="42"/>
  <c r="AB58" i="42" s="1"/>
  <c r="AC58" i="42"/>
  <c r="AG58" i="42"/>
  <c r="AK58" i="42"/>
  <c r="AL58" i="42"/>
  <c r="Y59" i="42"/>
  <c r="Z59" i="42" s="1"/>
  <c r="AA59" i="42"/>
  <c r="AB59" i="42" s="1"/>
  <c r="AC59" i="42"/>
  <c r="AF59" i="42" s="1"/>
  <c r="AG59" i="42"/>
  <c r="AJ59" i="42" s="1"/>
  <c r="AL59" i="42"/>
  <c r="AK59" i="42" s="1"/>
  <c r="Y60" i="42"/>
  <c r="Z60" i="42" s="1"/>
  <c r="AA60" i="42"/>
  <c r="AB60" i="42" s="1"/>
  <c r="AC60" i="42"/>
  <c r="AD60" i="42" s="1"/>
  <c r="AG60" i="42"/>
  <c r="AH60" i="42" s="1"/>
  <c r="AK60" i="42"/>
  <c r="AL60" i="42"/>
  <c r="Y61" i="42"/>
  <c r="Z61" i="42" s="1"/>
  <c r="AA61" i="42"/>
  <c r="AB61" i="42" s="1"/>
  <c r="AC61" i="42"/>
  <c r="AD61" i="42" s="1"/>
  <c r="AG61" i="42"/>
  <c r="AH61" i="42" s="1"/>
  <c r="AK61" i="42"/>
  <c r="AL61" i="42"/>
  <c r="Y62" i="42"/>
  <c r="Z62" i="42" s="1"/>
  <c r="AA62" i="42"/>
  <c r="AB62" i="42" s="1"/>
  <c r="AC62" i="42"/>
  <c r="AG62" i="42"/>
  <c r="AK62" i="42"/>
  <c r="AL62" i="42"/>
  <c r="Y63" i="42"/>
  <c r="Z63" i="42" s="1"/>
  <c r="AA63" i="42"/>
  <c r="AB63" i="42" s="1"/>
  <c r="AC63" i="42"/>
  <c r="AF63" i="42" s="1"/>
  <c r="AG63" i="42"/>
  <c r="AJ63" i="42" s="1"/>
  <c r="AL63" i="42"/>
  <c r="AK63" i="42" s="1"/>
  <c r="Y64" i="42"/>
  <c r="Z64" i="42" s="1"/>
  <c r="AA64" i="42"/>
  <c r="AB64" i="42" s="1"/>
  <c r="AC64" i="42"/>
  <c r="AD64" i="42" s="1"/>
  <c r="AG64" i="42"/>
  <c r="AH64" i="42" s="1"/>
  <c r="AK64" i="42"/>
  <c r="AL64" i="42"/>
  <c r="Y65" i="42"/>
  <c r="Z65" i="42" s="1"/>
  <c r="AA65" i="42"/>
  <c r="AB65" i="42" s="1"/>
  <c r="AC65" i="42"/>
  <c r="AD65" i="42" s="1"/>
  <c r="AG65" i="42"/>
  <c r="AH65" i="42" s="1"/>
  <c r="AK65" i="42"/>
  <c r="AL65" i="42"/>
  <c r="Y66" i="42"/>
  <c r="Z66" i="42" s="1"/>
  <c r="AA66" i="42"/>
  <c r="AB66" i="42" s="1"/>
  <c r="AC66" i="42"/>
  <c r="AG66" i="42"/>
  <c r="AK66" i="42"/>
  <c r="AL66" i="42"/>
  <c r="Y67" i="42"/>
  <c r="Z67" i="42" s="1"/>
  <c r="AA67" i="42"/>
  <c r="AB67" i="42" s="1"/>
  <c r="AC67" i="42"/>
  <c r="AF67" i="42" s="1"/>
  <c r="AG67" i="42"/>
  <c r="AJ67" i="42" s="1"/>
  <c r="AL67" i="42"/>
  <c r="AK67" i="42" s="1"/>
  <c r="Y68" i="42"/>
  <c r="Z68" i="42" s="1"/>
  <c r="AA68" i="42"/>
  <c r="AB68" i="42" s="1"/>
  <c r="AC68" i="42"/>
  <c r="AD68" i="42" s="1"/>
  <c r="AG68" i="42"/>
  <c r="AH68" i="42" s="1"/>
  <c r="AK68" i="42"/>
  <c r="AL68" i="42"/>
  <c r="Y69" i="42"/>
  <c r="Z69" i="42" s="1"/>
  <c r="AA69" i="42"/>
  <c r="AB69" i="42" s="1"/>
  <c r="AC69" i="42"/>
  <c r="AD69" i="42" s="1"/>
  <c r="AG69" i="42"/>
  <c r="AH69" i="42" s="1"/>
  <c r="AK69" i="42"/>
  <c r="AL69" i="42"/>
  <c r="Y70" i="42"/>
  <c r="Z70" i="42" s="1"/>
  <c r="AA70" i="42"/>
  <c r="AB70" i="42" s="1"/>
  <c r="AC70" i="42"/>
  <c r="AG70" i="42"/>
  <c r="AK70" i="42"/>
  <c r="AL70" i="42"/>
  <c r="Y71" i="42"/>
  <c r="Z71" i="42" s="1"/>
  <c r="AA71" i="42"/>
  <c r="AB71" i="42" s="1"/>
  <c r="AC71" i="42"/>
  <c r="AF71" i="42" s="1"/>
  <c r="AG71" i="42"/>
  <c r="AJ71" i="42" s="1"/>
  <c r="AL71" i="42"/>
  <c r="AK71" i="42" s="1"/>
  <c r="Y72" i="42"/>
  <c r="Z72" i="42" s="1"/>
  <c r="AA72" i="42"/>
  <c r="AB72" i="42" s="1"/>
  <c r="AC72" i="42"/>
  <c r="AG72" i="42"/>
  <c r="AH72" i="42" s="1"/>
  <c r="AK72" i="42"/>
  <c r="AL72" i="42"/>
  <c r="Y73" i="42"/>
  <c r="Z73" i="42" s="1"/>
  <c r="AA73" i="42"/>
  <c r="AB73" i="42" s="1"/>
  <c r="AC73" i="42"/>
  <c r="AD73" i="42" s="1"/>
  <c r="AG73" i="42"/>
  <c r="AK73" i="42"/>
  <c r="AL73" i="42"/>
  <c r="Y74" i="42"/>
  <c r="Z74" i="42" s="1"/>
  <c r="AA74" i="42"/>
  <c r="AB74" i="42" s="1"/>
  <c r="AC74" i="42"/>
  <c r="AG74" i="42"/>
  <c r="AK74" i="42"/>
  <c r="AL74" i="42"/>
  <c r="Y75" i="42"/>
  <c r="Z75" i="42" s="1"/>
  <c r="AA75" i="42"/>
  <c r="AB75" i="42" s="1"/>
  <c r="AC75" i="42"/>
  <c r="AF75" i="42" s="1"/>
  <c r="AG75" i="42"/>
  <c r="AL75" i="42"/>
  <c r="AK75" i="42" s="1"/>
  <c r="Y76" i="42"/>
  <c r="Z76" i="42" s="1"/>
  <c r="AA76" i="42"/>
  <c r="AB76" i="42" s="1"/>
  <c r="AC76" i="42"/>
  <c r="AD76" i="42" s="1"/>
  <c r="AG76" i="42"/>
  <c r="AH76" i="42" s="1"/>
  <c r="AK76" i="42"/>
  <c r="AL76" i="42"/>
  <c r="Y77" i="42"/>
  <c r="Z77" i="42" s="1"/>
  <c r="AA77" i="42"/>
  <c r="AB77" i="42" s="1"/>
  <c r="AC77" i="42"/>
  <c r="AD77" i="42" s="1"/>
  <c r="AG77" i="42"/>
  <c r="AH77" i="42" s="1"/>
  <c r="AK77" i="42"/>
  <c r="AL77" i="42"/>
  <c r="Y78" i="42"/>
  <c r="Z78" i="42" s="1"/>
  <c r="AA78" i="42"/>
  <c r="AB78" i="42" s="1"/>
  <c r="AC78" i="42"/>
  <c r="AG78" i="42"/>
  <c r="AK78" i="42"/>
  <c r="AL78" i="42"/>
  <c r="Y79" i="42"/>
  <c r="Z79" i="42" s="1"/>
  <c r="AA79" i="42"/>
  <c r="AB79" i="42" s="1"/>
  <c r="AC79" i="42"/>
  <c r="AG79" i="42"/>
  <c r="AJ79" i="42" s="1"/>
  <c r="AL79" i="42"/>
  <c r="AK79" i="42" s="1"/>
  <c r="Y80" i="42"/>
  <c r="Z80" i="42" s="1"/>
  <c r="AA80" i="42"/>
  <c r="AB80" i="42" s="1"/>
  <c r="AC80" i="42"/>
  <c r="AD80" i="42" s="1"/>
  <c r="AG80" i="42"/>
  <c r="AK80" i="42"/>
  <c r="AL80" i="42"/>
  <c r="Y81" i="42"/>
  <c r="Z81" i="42" s="1"/>
  <c r="AA81" i="42"/>
  <c r="AB81" i="42" s="1"/>
  <c r="AC81" i="42"/>
  <c r="AG81" i="42"/>
  <c r="AH81" i="42" s="1"/>
  <c r="AK81" i="42"/>
  <c r="AL81" i="42"/>
  <c r="Y82" i="42"/>
  <c r="Z82" i="42" s="1"/>
  <c r="AA82" i="42"/>
  <c r="AB82" i="42" s="1"/>
  <c r="AC82" i="42"/>
  <c r="AG82" i="42"/>
  <c r="AK82" i="42"/>
  <c r="AL82" i="42"/>
  <c r="Y83" i="42"/>
  <c r="Z83" i="42" s="1"/>
  <c r="AA83" i="42"/>
  <c r="AB83" i="42" s="1"/>
  <c r="AC83" i="42"/>
  <c r="AF83" i="42" s="1"/>
  <c r="AG83" i="42"/>
  <c r="AJ83" i="42" s="1"/>
  <c r="AL83" i="42"/>
  <c r="AK83" i="42" s="1"/>
  <c r="Y84" i="42"/>
  <c r="Z84" i="42" s="1"/>
  <c r="AA84" i="42"/>
  <c r="AB84" i="42" s="1"/>
  <c r="AC84" i="42"/>
  <c r="AD84" i="42" s="1"/>
  <c r="AG84" i="42"/>
  <c r="AH84" i="42" s="1"/>
  <c r="AK84" i="42"/>
  <c r="AL84" i="42"/>
  <c r="Y85" i="42"/>
  <c r="Z85" i="42" s="1"/>
  <c r="AA85" i="42"/>
  <c r="AB85" i="42" s="1"/>
  <c r="AC85" i="42"/>
  <c r="AE85" i="42" s="1"/>
  <c r="AG85" i="42"/>
  <c r="AK85" i="42"/>
  <c r="AL85" i="42"/>
  <c r="Y86" i="42"/>
  <c r="Z86" i="42" s="1"/>
  <c r="AA86" i="42"/>
  <c r="AB86" i="42" s="1"/>
  <c r="AC86" i="42"/>
  <c r="AF86" i="42" s="1"/>
  <c r="AG86" i="42"/>
  <c r="AJ86" i="42" s="1"/>
  <c r="AL86" i="42"/>
  <c r="AK86" i="42" s="1"/>
  <c r="Y87" i="42"/>
  <c r="Z87" i="42" s="1"/>
  <c r="AA87" i="42"/>
  <c r="AB87" i="42" s="1"/>
  <c r="AC87" i="42"/>
  <c r="AD87" i="42" s="1"/>
  <c r="AG87" i="42"/>
  <c r="AH87" i="42" s="1"/>
  <c r="AK87" i="42"/>
  <c r="AL87" i="42"/>
  <c r="Y88" i="42"/>
  <c r="Z88" i="42" s="1"/>
  <c r="AA88" i="42"/>
  <c r="AB88" i="42" s="1"/>
  <c r="AC88" i="42"/>
  <c r="AE88" i="42" s="1"/>
  <c r="AG88" i="42"/>
  <c r="AI88" i="42" s="1"/>
  <c r="AL88" i="42"/>
  <c r="AK88" i="42" s="1"/>
  <c r="Y89" i="42"/>
  <c r="Z89" i="42" s="1"/>
  <c r="AA89" i="42"/>
  <c r="AB89" i="42" s="1"/>
  <c r="AC89" i="42"/>
  <c r="AF89" i="42" s="1"/>
  <c r="AG89" i="42"/>
  <c r="AK89" i="42"/>
  <c r="AL89" i="42"/>
  <c r="Y90" i="42"/>
  <c r="Z90" i="42" s="1"/>
  <c r="AA90" i="42"/>
  <c r="AB90" i="42" s="1"/>
  <c r="AC90" i="42"/>
  <c r="AG90" i="42"/>
  <c r="AI90" i="42" s="1"/>
  <c r="AL90" i="42"/>
  <c r="AK90" i="42" s="1"/>
  <c r="Y91" i="42"/>
  <c r="Z91" i="42" s="1"/>
  <c r="AA91" i="42"/>
  <c r="AB91" i="42" s="1"/>
  <c r="AC91" i="42"/>
  <c r="AD91" i="42" s="1"/>
  <c r="AG91" i="42"/>
  <c r="AH91" i="42" s="1"/>
  <c r="AK91" i="42"/>
  <c r="AL91" i="42"/>
  <c r="Y92" i="42"/>
  <c r="Z92" i="42" s="1"/>
  <c r="AA92" i="42"/>
  <c r="AB92" i="42" s="1"/>
  <c r="AC92" i="42"/>
  <c r="AF92" i="42" s="1"/>
  <c r="AG92" i="42"/>
  <c r="AJ92" i="42" s="1"/>
  <c r="AL92" i="42"/>
  <c r="AK92" i="42" s="1"/>
  <c r="Y93" i="42"/>
  <c r="Z93" i="42" s="1"/>
  <c r="AA93" i="42"/>
  <c r="AB93" i="42" s="1"/>
  <c r="AC93" i="42"/>
  <c r="AG93" i="42"/>
  <c r="AJ93" i="42" s="1"/>
  <c r="AK93" i="42"/>
  <c r="AL93" i="42"/>
  <c r="Y94" i="42"/>
  <c r="Z94" i="42" s="1"/>
  <c r="AA94" i="42"/>
  <c r="AB94" i="42" s="1"/>
  <c r="AC94" i="42"/>
  <c r="AE94" i="42" s="1"/>
  <c r="AG94" i="42"/>
  <c r="AI94" i="42" s="1"/>
  <c r="AL94" i="42"/>
  <c r="AK94" i="42" s="1"/>
  <c r="Y95" i="42"/>
  <c r="Z95" i="42" s="1"/>
  <c r="AA95" i="42"/>
  <c r="AB95" i="42" s="1"/>
  <c r="AC95" i="42"/>
  <c r="AD95" i="42" s="1"/>
  <c r="AG95" i="42"/>
  <c r="AH95" i="42" s="1"/>
  <c r="AK95" i="42"/>
  <c r="AL95" i="42"/>
  <c r="Y96" i="42"/>
  <c r="Z96" i="42" s="1"/>
  <c r="AA96" i="42"/>
  <c r="AB96" i="42" s="1"/>
  <c r="AC96" i="42"/>
  <c r="AE96" i="42" s="1"/>
  <c r="AG96" i="42"/>
  <c r="AI96" i="42" s="1"/>
  <c r="AL96" i="42"/>
  <c r="AK96" i="42" s="1"/>
  <c r="Y97" i="42"/>
  <c r="Z97" i="42" s="1"/>
  <c r="AA97" i="42"/>
  <c r="AB97" i="42" s="1"/>
  <c r="AC97" i="42"/>
  <c r="AF97" i="42" s="1"/>
  <c r="AG97" i="42"/>
  <c r="AK97" i="42"/>
  <c r="AL97" i="42"/>
  <c r="Y98" i="42"/>
  <c r="Z98" i="42" s="1"/>
  <c r="AA98" i="42"/>
  <c r="AB98" i="42" s="1"/>
  <c r="AC98" i="42"/>
  <c r="AG98" i="42"/>
  <c r="AI98" i="42" s="1"/>
  <c r="AL98" i="42"/>
  <c r="AK98" i="42" s="1"/>
  <c r="Y99" i="42"/>
  <c r="Z99" i="42" s="1"/>
  <c r="AA99" i="42"/>
  <c r="AB99" i="42" s="1"/>
  <c r="AC99" i="42"/>
  <c r="AG99" i="42"/>
  <c r="AK99" i="42"/>
  <c r="AL99" i="42"/>
  <c r="Y100" i="42"/>
  <c r="Z100" i="42" s="1"/>
  <c r="AA100" i="42"/>
  <c r="AB100" i="42" s="1"/>
  <c r="AC100" i="42"/>
  <c r="AD100" i="42" s="1"/>
  <c r="AG100" i="42"/>
  <c r="AH100" i="42" s="1"/>
  <c r="AL100" i="42"/>
  <c r="AK100" i="42" s="1"/>
  <c r="Y101" i="42"/>
  <c r="Z101" i="42" s="1"/>
  <c r="AA101" i="42"/>
  <c r="AB101" i="42" s="1"/>
  <c r="AC101" i="42"/>
  <c r="AG101" i="42"/>
  <c r="AJ101" i="42" s="1"/>
  <c r="AK101" i="42"/>
  <c r="AL101" i="42"/>
  <c r="Y102" i="42"/>
  <c r="Z102" i="42" s="1"/>
  <c r="AA102" i="42"/>
  <c r="AB102" i="42" s="1"/>
  <c r="AC102" i="42"/>
  <c r="AE102" i="42" s="1"/>
  <c r="AG102" i="42"/>
  <c r="AI102" i="42" s="1"/>
  <c r="AL102" i="42"/>
  <c r="AK102" i="42" s="1"/>
  <c r="Y103" i="42"/>
  <c r="Z103" i="42" s="1"/>
  <c r="AA103" i="42"/>
  <c r="AB103" i="42" s="1"/>
  <c r="AC103" i="42"/>
  <c r="AG103" i="42"/>
  <c r="AK103" i="42"/>
  <c r="AL103" i="42"/>
  <c r="Y104" i="42"/>
  <c r="Z104" i="42" s="1"/>
  <c r="AA104" i="42"/>
  <c r="AB104" i="42" s="1"/>
  <c r="AC104" i="42"/>
  <c r="AE104" i="42" s="1"/>
  <c r="AG104" i="42"/>
  <c r="AI104" i="42" s="1"/>
  <c r="AL104" i="42"/>
  <c r="AK104" i="42" s="1"/>
  <c r="Y105" i="42"/>
  <c r="Z105" i="42" s="1"/>
  <c r="AA105" i="42"/>
  <c r="AB105" i="42" s="1"/>
  <c r="AC105" i="42"/>
  <c r="AF105" i="42" s="1"/>
  <c r="AG105" i="42"/>
  <c r="AK105" i="42"/>
  <c r="AL105" i="42"/>
  <c r="Y106" i="42"/>
  <c r="Z106" i="42" s="1"/>
  <c r="AA106" i="42"/>
  <c r="AB106" i="42" s="1"/>
  <c r="AC106" i="42"/>
  <c r="AG106" i="42"/>
  <c r="AI106" i="42" s="1"/>
  <c r="AL106" i="42"/>
  <c r="AK106" i="42" s="1"/>
  <c r="Y107" i="42"/>
  <c r="Z107" i="42" s="1"/>
  <c r="AA107" i="42"/>
  <c r="AB107" i="42" s="1"/>
  <c r="AC107" i="42"/>
  <c r="AG107" i="42"/>
  <c r="AK107" i="42"/>
  <c r="AL107" i="42"/>
  <c r="Y108" i="42"/>
  <c r="Z108" i="42" s="1"/>
  <c r="AA108" i="42"/>
  <c r="AB108" i="42" s="1"/>
  <c r="AC108" i="42"/>
  <c r="AF108" i="42" s="1"/>
  <c r="AG108" i="42"/>
  <c r="AJ108" i="42" s="1"/>
  <c r="AL108" i="42"/>
  <c r="AK108" i="42" s="1"/>
  <c r="Y109" i="42"/>
  <c r="Z109" i="42" s="1"/>
  <c r="AA109" i="42"/>
  <c r="AB109" i="42" s="1"/>
  <c r="AC109" i="42"/>
  <c r="AG109" i="42"/>
  <c r="AI109" i="42" s="1"/>
  <c r="AK109" i="42"/>
  <c r="AL109" i="42"/>
  <c r="Y110" i="42"/>
  <c r="Z110" i="42" s="1"/>
  <c r="AA110" i="42"/>
  <c r="AB110" i="42" s="1"/>
  <c r="AC110" i="42"/>
  <c r="AF110" i="42" s="1"/>
  <c r="AG110" i="42"/>
  <c r="AI110" i="42" s="1"/>
  <c r="AK110" i="42"/>
  <c r="AL110" i="42"/>
  <c r="Y111" i="42"/>
  <c r="Z111" i="42" s="1"/>
  <c r="AA111" i="42"/>
  <c r="AB111" i="42" s="1"/>
  <c r="AC111" i="42"/>
  <c r="AG111" i="42"/>
  <c r="AJ111" i="42" s="1"/>
  <c r="AL111" i="42"/>
  <c r="AK111" i="42" s="1"/>
  <c r="Y112" i="42"/>
  <c r="Z112" i="42" s="1"/>
  <c r="AA112" i="42"/>
  <c r="AB112" i="42" s="1"/>
  <c r="AC112" i="42"/>
  <c r="AE112" i="42" s="1"/>
  <c r="AG112" i="42"/>
  <c r="AI112" i="42" s="1"/>
  <c r="AL112" i="42"/>
  <c r="AK112" i="42" s="1"/>
  <c r="Y113" i="42"/>
  <c r="Z113" i="42" s="1"/>
  <c r="AA113" i="42"/>
  <c r="AB113" i="42" s="1"/>
  <c r="AC113" i="42"/>
  <c r="AD113" i="42" s="1"/>
  <c r="AG113" i="42"/>
  <c r="AH113" i="42" s="1"/>
  <c r="AK113" i="42"/>
  <c r="AL113" i="42"/>
  <c r="Y114" i="42"/>
  <c r="Z114" i="42" s="1"/>
  <c r="AA114" i="42"/>
  <c r="AB114" i="42" s="1"/>
  <c r="AC114" i="42"/>
  <c r="AE114" i="42" s="1"/>
  <c r="AG114" i="42"/>
  <c r="AI114" i="42" s="1"/>
  <c r="AK114" i="42"/>
  <c r="AL114" i="42"/>
  <c r="Y115" i="42"/>
  <c r="Z115" i="42" s="1"/>
  <c r="AA115" i="42"/>
  <c r="AB115" i="42" s="1"/>
  <c r="AC115" i="42"/>
  <c r="AF115" i="42" s="1"/>
  <c r="AG115" i="42"/>
  <c r="AJ115" i="42" s="1"/>
  <c r="AL115" i="42"/>
  <c r="AK115" i="42" s="1"/>
  <c r="Y116" i="42"/>
  <c r="Z116" i="42" s="1"/>
  <c r="AA116" i="42"/>
  <c r="AB116" i="42" s="1"/>
  <c r="AC116" i="42"/>
  <c r="AE116" i="42" s="1"/>
  <c r="AG116" i="42"/>
  <c r="AJ116" i="42" s="1"/>
  <c r="AL116" i="42"/>
  <c r="AK116" i="42" s="1"/>
  <c r="Y117" i="42"/>
  <c r="Z117" i="42" s="1"/>
  <c r="AA117" i="42"/>
  <c r="AB117" i="42" s="1"/>
  <c r="AC117" i="42"/>
  <c r="AF117" i="42" s="1"/>
  <c r="AG117" i="42"/>
  <c r="AJ117" i="42" s="1"/>
  <c r="AK117" i="42"/>
  <c r="AL117" i="42"/>
  <c r="Y118" i="42"/>
  <c r="Z118" i="42" s="1"/>
  <c r="AA118" i="42"/>
  <c r="AB118" i="42" s="1"/>
  <c r="AC118" i="42"/>
  <c r="AE118" i="42" s="1"/>
  <c r="AG118" i="42"/>
  <c r="AI118" i="42" s="1"/>
  <c r="AL118" i="42"/>
  <c r="AK118" i="42" s="1"/>
  <c r="Y119" i="42"/>
  <c r="Z119" i="42" s="1"/>
  <c r="AA119" i="42"/>
  <c r="AB119" i="42" s="1"/>
  <c r="AC119" i="42"/>
  <c r="AD119" i="42" s="1"/>
  <c r="AG119" i="42"/>
  <c r="AH119" i="42" s="1"/>
  <c r="AK119" i="42"/>
  <c r="AL119" i="42"/>
  <c r="Y120" i="42"/>
  <c r="Z120" i="42" s="1"/>
  <c r="AA120" i="42"/>
  <c r="AB120" i="42" s="1"/>
  <c r="AC120" i="42"/>
  <c r="AE120" i="42" s="1"/>
  <c r="AG120" i="42"/>
  <c r="AI120" i="42" s="1"/>
  <c r="AL120" i="42"/>
  <c r="AK120" i="42" s="1"/>
  <c r="Y121" i="42"/>
  <c r="Z121" i="42" s="1"/>
  <c r="AA121" i="42"/>
  <c r="AB121" i="42" s="1"/>
  <c r="AC121" i="42"/>
  <c r="AF121" i="42" s="1"/>
  <c r="AG121" i="42"/>
  <c r="AJ121" i="42" s="1"/>
  <c r="AK121" i="42"/>
  <c r="AL121" i="42"/>
  <c r="Y122" i="42"/>
  <c r="Z122" i="42" s="1"/>
  <c r="AA122" i="42"/>
  <c r="AB122" i="42" s="1"/>
  <c r="AC122" i="42"/>
  <c r="AE122" i="42" s="1"/>
  <c r="AG122" i="42"/>
  <c r="AI122" i="42" s="1"/>
  <c r="AL122" i="42"/>
  <c r="AK122" i="42" s="1"/>
  <c r="Y123" i="42"/>
  <c r="Z123" i="42" s="1"/>
  <c r="AA123" i="42"/>
  <c r="AB123" i="42" s="1"/>
  <c r="AC123" i="42"/>
  <c r="AD123" i="42" s="1"/>
  <c r="AG123" i="42"/>
  <c r="AH123" i="42" s="1"/>
  <c r="AK123" i="42"/>
  <c r="AL123" i="42"/>
  <c r="Y124" i="42"/>
  <c r="Z124" i="42" s="1"/>
  <c r="AA124" i="42"/>
  <c r="AB124" i="42" s="1"/>
  <c r="AC124" i="42"/>
  <c r="AE124" i="42" s="1"/>
  <c r="AG124" i="42"/>
  <c r="AI124" i="42" s="1"/>
  <c r="AL124" i="42"/>
  <c r="AK124" i="42" s="1"/>
  <c r="Y125" i="42"/>
  <c r="Z125" i="42" s="1"/>
  <c r="AA125" i="42"/>
  <c r="AB125" i="42" s="1"/>
  <c r="AC125" i="42"/>
  <c r="AF125" i="42" s="1"/>
  <c r="AG125" i="42"/>
  <c r="AJ125" i="42" s="1"/>
  <c r="AK125" i="42"/>
  <c r="AL125" i="42"/>
  <c r="Y126" i="42"/>
  <c r="Z126" i="42" s="1"/>
  <c r="AA126" i="42"/>
  <c r="AB126" i="42" s="1"/>
  <c r="AC126" i="42"/>
  <c r="AF126" i="42" s="1"/>
  <c r="AG126" i="42"/>
  <c r="AI126" i="42" s="1"/>
  <c r="AL126" i="42"/>
  <c r="AK126" i="42" s="1"/>
  <c r="Y127" i="42"/>
  <c r="Z127" i="42" s="1"/>
  <c r="AA127" i="42"/>
  <c r="AB127" i="42" s="1"/>
  <c r="AC127" i="42"/>
  <c r="AD127" i="42" s="1"/>
  <c r="AG127" i="42"/>
  <c r="AH127" i="42" s="1"/>
  <c r="AK127" i="42"/>
  <c r="AL127" i="42"/>
  <c r="Y128" i="42"/>
  <c r="Z128" i="42" s="1"/>
  <c r="AA128" i="42"/>
  <c r="AB128" i="42" s="1"/>
  <c r="AC128" i="42"/>
  <c r="AE128" i="42" s="1"/>
  <c r="AG128" i="42"/>
  <c r="AI128" i="42" s="1"/>
  <c r="AL128" i="42"/>
  <c r="AK128" i="42" s="1"/>
  <c r="Y129" i="42"/>
  <c r="Z129" i="42" s="1"/>
  <c r="AA129" i="42"/>
  <c r="AB129" i="42" s="1"/>
  <c r="AC129" i="42"/>
  <c r="AF129" i="42" s="1"/>
  <c r="AG129" i="42"/>
  <c r="AJ129" i="42" s="1"/>
  <c r="AK129" i="42"/>
  <c r="AL129" i="42"/>
  <c r="Y130" i="42"/>
  <c r="Z130" i="42" s="1"/>
  <c r="AA130" i="42"/>
  <c r="AB130" i="42" s="1"/>
  <c r="AC130" i="42"/>
  <c r="AF130" i="42" s="1"/>
  <c r="AG130" i="42"/>
  <c r="AI130" i="42" s="1"/>
  <c r="AL130" i="42"/>
  <c r="AK130" i="42" s="1"/>
  <c r="Y131" i="42"/>
  <c r="Z131" i="42" s="1"/>
  <c r="AA131" i="42"/>
  <c r="AB131" i="42" s="1"/>
  <c r="AC131" i="42"/>
  <c r="AD131" i="42" s="1"/>
  <c r="AG131" i="42"/>
  <c r="AH131" i="42" s="1"/>
  <c r="AK131" i="42"/>
  <c r="AL131" i="42"/>
  <c r="Y132" i="42"/>
  <c r="Z132" i="42" s="1"/>
  <c r="AA132" i="42"/>
  <c r="AB132" i="42" s="1"/>
  <c r="AC132" i="42"/>
  <c r="AG132" i="42"/>
  <c r="AI132" i="42" s="1"/>
  <c r="AL132" i="42"/>
  <c r="AK132" i="42" s="1"/>
  <c r="Y133" i="42"/>
  <c r="Z133" i="42" s="1"/>
  <c r="AA133" i="42"/>
  <c r="AB133" i="42" s="1"/>
  <c r="AC133" i="42"/>
  <c r="AF133" i="42" s="1"/>
  <c r="AG133" i="42"/>
  <c r="AJ133" i="42" s="1"/>
  <c r="AK133" i="42"/>
  <c r="AL133" i="42"/>
  <c r="Y134" i="42"/>
  <c r="Z134" i="42" s="1"/>
  <c r="AA134" i="42"/>
  <c r="AB134" i="42" s="1"/>
  <c r="AC134" i="42"/>
  <c r="AF134" i="42" s="1"/>
  <c r="AG134" i="42"/>
  <c r="AI134" i="42" s="1"/>
  <c r="AL134" i="42"/>
  <c r="AK134" i="42" s="1"/>
  <c r="Y135" i="42"/>
  <c r="Z135" i="42" s="1"/>
  <c r="AA135" i="42"/>
  <c r="AB135" i="42" s="1"/>
  <c r="AC135" i="42"/>
  <c r="AD135" i="42" s="1"/>
  <c r="AG135" i="42"/>
  <c r="AH135" i="42" s="1"/>
  <c r="AK135" i="42"/>
  <c r="AL135" i="42"/>
  <c r="Y136" i="42"/>
  <c r="Z136" i="42" s="1"/>
  <c r="AA136" i="42"/>
  <c r="AB136" i="42" s="1"/>
  <c r="AC136" i="42"/>
  <c r="AG136" i="42"/>
  <c r="AI136" i="42" s="1"/>
  <c r="AL136" i="42"/>
  <c r="AK136" i="42" s="1"/>
  <c r="Y137" i="42"/>
  <c r="Z137" i="42" s="1"/>
  <c r="AA137" i="42"/>
  <c r="AB137" i="42" s="1"/>
  <c r="AC137" i="42"/>
  <c r="AF137" i="42" s="1"/>
  <c r="AG137" i="42"/>
  <c r="AJ137" i="42" s="1"/>
  <c r="AK137" i="42"/>
  <c r="AL137" i="42"/>
  <c r="Y138" i="42"/>
  <c r="Z138" i="42" s="1"/>
  <c r="AA138" i="42"/>
  <c r="AB138" i="42" s="1"/>
  <c r="AC138" i="42"/>
  <c r="AF138" i="42" s="1"/>
  <c r="AG138" i="42"/>
  <c r="AI138" i="42" s="1"/>
  <c r="AL138" i="42"/>
  <c r="AK138" i="42" s="1"/>
  <c r="Y139" i="42"/>
  <c r="Z139" i="42" s="1"/>
  <c r="AA139" i="42"/>
  <c r="AB139" i="42" s="1"/>
  <c r="AC139" i="42"/>
  <c r="AE139" i="42" s="1"/>
  <c r="AG139" i="42"/>
  <c r="AI139" i="42" s="1"/>
  <c r="AK139" i="42"/>
  <c r="AL139" i="42"/>
  <c r="Y140" i="42"/>
  <c r="Z140" i="42" s="1"/>
  <c r="AA140" i="42"/>
  <c r="AB140" i="42" s="1"/>
  <c r="AC140" i="42"/>
  <c r="AE140" i="42" s="1"/>
  <c r="AG140" i="42"/>
  <c r="AL140" i="42"/>
  <c r="AK140" i="42" s="1"/>
  <c r="Y141" i="42"/>
  <c r="Z141" i="42" s="1"/>
  <c r="AA141" i="42"/>
  <c r="AB141" i="42" s="1"/>
  <c r="AC141" i="42"/>
  <c r="AE141" i="42" s="1"/>
  <c r="AG141" i="42"/>
  <c r="AI141" i="42" s="1"/>
  <c r="AK141" i="42"/>
  <c r="AL141" i="42"/>
  <c r="Y142" i="42"/>
  <c r="Z142" i="42" s="1"/>
  <c r="AA142" i="42"/>
  <c r="AB142" i="42" s="1"/>
  <c r="AC142" i="42"/>
  <c r="AF142" i="42" s="1"/>
  <c r="AG142" i="42"/>
  <c r="AJ142" i="42" s="1"/>
  <c r="AL142" i="42"/>
  <c r="AK142" i="42" s="1"/>
  <c r="Y143" i="42"/>
  <c r="Z143" i="42" s="1"/>
  <c r="AA143" i="42"/>
  <c r="AB143" i="42" s="1"/>
  <c r="AC143" i="42"/>
  <c r="AE143" i="42" s="1"/>
  <c r="AG143" i="42"/>
  <c r="AI143" i="42" s="1"/>
  <c r="AK143" i="42"/>
  <c r="AL143" i="42"/>
  <c r="Y144" i="42"/>
  <c r="Z144" i="42" s="1"/>
  <c r="AA144" i="42"/>
  <c r="AB144" i="42" s="1"/>
  <c r="AC144" i="42"/>
  <c r="AE144" i="42" s="1"/>
  <c r="AG144" i="42"/>
  <c r="AI144" i="42" s="1"/>
  <c r="AL144" i="42"/>
  <c r="AK144" i="42" s="1"/>
  <c r="Y145" i="42"/>
  <c r="Z145" i="42" s="1"/>
  <c r="AA145" i="42"/>
  <c r="AB145" i="42" s="1"/>
  <c r="AC145" i="42"/>
  <c r="AF145" i="42" s="1"/>
  <c r="AG145" i="42"/>
  <c r="AJ145" i="42" s="1"/>
  <c r="AL145" i="42"/>
  <c r="AK145" i="42" s="1"/>
  <c r="Y146" i="42"/>
  <c r="Z146" i="42" s="1"/>
  <c r="AA146" i="42"/>
  <c r="AB146" i="42" s="1"/>
  <c r="AC146" i="42"/>
  <c r="AG146" i="42"/>
  <c r="AH146" i="42" s="1"/>
  <c r="AK146" i="42"/>
  <c r="AL146" i="42"/>
  <c r="Y147" i="42"/>
  <c r="Z147" i="42" s="1"/>
  <c r="AA147" i="42"/>
  <c r="AB147" i="42" s="1"/>
  <c r="AC147" i="42"/>
  <c r="AD147" i="42" s="1"/>
  <c r="AG147" i="42"/>
  <c r="AH147" i="42" s="1"/>
  <c r="AK147" i="42"/>
  <c r="AL147" i="42"/>
  <c r="Y148" i="42"/>
  <c r="Z148" i="42" s="1"/>
  <c r="AA148" i="42"/>
  <c r="AB148" i="42" s="1"/>
  <c r="AC148" i="42"/>
  <c r="AE148" i="42" s="1"/>
  <c r="AG148" i="42"/>
  <c r="AI148" i="42" s="1"/>
  <c r="AL148" i="42"/>
  <c r="AK148" i="42" s="1"/>
  <c r="Y149" i="42"/>
  <c r="Z149" i="42" s="1"/>
  <c r="AA149" i="42"/>
  <c r="AB149" i="42" s="1"/>
  <c r="AC149" i="42"/>
  <c r="AE149" i="42" s="1"/>
  <c r="AG149" i="42"/>
  <c r="AJ149" i="42" s="1"/>
  <c r="AL149" i="42"/>
  <c r="AK149" i="42" s="1"/>
  <c r="Y150" i="42"/>
  <c r="Z150" i="42" s="1"/>
  <c r="AA150" i="42"/>
  <c r="AB150" i="42" s="1"/>
  <c r="AC150" i="42"/>
  <c r="AG150" i="42"/>
  <c r="AH150" i="42" s="1"/>
  <c r="AK150" i="42"/>
  <c r="AL150" i="42"/>
  <c r="Y151" i="42"/>
  <c r="Z151" i="42" s="1"/>
  <c r="AA151" i="42"/>
  <c r="AB151" i="42" s="1"/>
  <c r="AC151" i="42"/>
  <c r="AD151" i="42" s="1"/>
  <c r="AG151" i="42"/>
  <c r="AH151" i="42" s="1"/>
  <c r="AK151" i="42"/>
  <c r="AL151" i="42"/>
  <c r="Y152" i="42"/>
  <c r="Z152" i="42" s="1"/>
  <c r="AA152" i="42"/>
  <c r="AB152" i="42" s="1"/>
  <c r="AC152" i="42"/>
  <c r="AE152" i="42" s="1"/>
  <c r="AG152" i="42"/>
  <c r="AI152" i="42" s="1"/>
  <c r="AL152" i="42"/>
  <c r="AK152" i="42" s="1"/>
  <c r="Y153" i="42"/>
  <c r="Z153" i="42" s="1"/>
  <c r="AA153" i="42"/>
  <c r="AB153" i="42" s="1"/>
  <c r="AC153" i="42"/>
  <c r="AD153" i="42" s="1"/>
  <c r="AG153" i="42"/>
  <c r="AJ153" i="42" s="1"/>
  <c r="AL153" i="42"/>
  <c r="AK153" i="42" s="1"/>
  <c r="Y154" i="42"/>
  <c r="Z154" i="42" s="1"/>
  <c r="AA154" i="42"/>
  <c r="AB154" i="42" s="1"/>
  <c r="AC154" i="42"/>
  <c r="AG154" i="42"/>
  <c r="AH154" i="42" s="1"/>
  <c r="AK154" i="42"/>
  <c r="AL154" i="42"/>
  <c r="Y155" i="42"/>
  <c r="Z155" i="42" s="1"/>
  <c r="AA155" i="42"/>
  <c r="AB155" i="42" s="1"/>
  <c r="AC155" i="42"/>
  <c r="AD155" i="42" s="1"/>
  <c r="AG155" i="42"/>
  <c r="AH155" i="42" s="1"/>
  <c r="AK155" i="42"/>
  <c r="AL155" i="42"/>
  <c r="Y156" i="42"/>
  <c r="Z156" i="42" s="1"/>
  <c r="AA156" i="42"/>
  <c r="AB156" i="42" s="1"/>
  <c r="AC156" i="42"/>
  <c r="AE156" i="42" s="1"/>
  <c r="AG156" i="42"/>
  <c r="AI156" i="42" s="1"/>
  <c r="AL156" i="42"/>
  <c r="AK156" i="42" s="1"/>
  <c r="Y157" i="42"/>
  <c r="Z157" i="42" s="1"/>
  <c r="AA157" i="42"/>
  <c r="AB157" i="42" s="1"/>
  <c r="AC157" i="42"/>
  <c r="AE157" i="42" s="1"/>
  <c r="AG157" i="42"/>
  <c r="AJ157" i="42" s="1"/>
  <c r="AL157" i="42"/>
  <c r="AK157" i="42" s="1"/>
  <c r="Y158" i="42"/>
  <c r="Z158" i="42" s="1"/>
  <c r="AA158" i="42"/>
  <c r="AB158" i="42" s="1"/>
  <c r="AC158" i="42"/>
  <c r="AG158" i="42"/>
  <c r="AH158" i="42" s="1"/>
  <c r="AK158" i="42"/>
  <c r="AL158" i="42"/>
  <c r="Y159" i="42"/>
  <c r="Z159" i="42" s="1"/>
  <c r="AA159" i="42"/>
  <c r="AB159" i="42" s="1"/>
  <c r="AC159" i="42"/>
  <c r="AD159" i="42" s="1"/>
  <c r="AG159" i="42"/>
  <c r="AH159" i="42" s="1"/>
  <c r="AK159" i="42"/>
  <c r="AL159" i="42"/>
  <c r="Y160" i="42"/>
  <c r="Z160" i="42" s="1"/>
  <c r="AA160" i="42"/>
  <c r="AB160" i="42" s="1"/>
  <c r="AC160" i="42"/>
  <c r="AE160" i="42" s="1"/>
  <c r="AG160" i="42"/>
  <c r="AI160" i="42" s="1"/>
  <c r="AL160" i="42"/>
  <c r="AK160" i="42" s="1"/>
  <c r="Y161" i="42"/>
  <c r="Z161" i="42" s="1"/>
  <c r="AA161" i="42"/>
  <c r="AB161" i="42" s="1"/>
  <c r="AC161" i="42"/>
  <c r="AF161" i="42" s="1"/>
  <c r="AG161" i="42"/>
  <c r="AJ161" i="42" s="1"/>
  <c r="AL161" i="42"/>
  <c r="AK161" i="42" s="1"/>
  <c r="Y162" i="42"/>
  <c r="Z162" i="42" s="1"/>
  <c r="AA162" i="42"/>
  <c r="AB162" i="42" s="1"/>
  <c r="AC162" i="42"/>
  <c r="AG162" i="42"/>
  <c r="AH162" i="42" s="1"/>
  <c r="AK162" i="42"/>
  <c r="AL162" i="42"/>
  <c r="Y163" i="42"/>
  <c r="Z163" i="42" s="1"/>
  <c r="AA163" i="42"/>
  <c r="AB163" i="42" s="1"/>
  <c r="AC163" i="42"/>
  <c r="AD163" i="42" s="1"/>
  <c r="AG163" i="42"/>
  <c r="AH163" i="42" s="1"/>
  <c r="AK163" i="42"/>
  <c r="AL163" i="42"/>
  <c r="Y164" i="42"/>
  <c r="Z164" i="42" s="1"/>
  <c r="AA164" i="42"/>
  <c r="AB164" i="42" s="1"/>
  <c r="AC164" i="42"/>
  <c r="AE164" i="42" s="1"/>
  <c r="AG164" i="42"/>
  <c r="AI164" i="42" s="1"/>
  <c r="AL164" i="42"/>
  <c r="AK164" i="42" s="1"/>
  <c r="Y165" i="42"/>
  <c r="Z165" i="42" s="1"/>
  <c r="AA165" i="42"/>
  <c r="AB165" i="42" s="1"/>
  <c r="AC165" i="42"/>
  <c r="AE165" i="42" s="1"/>
  <c r="AG165" i="42"/>
  <c r="AJ165" i="42" s="1"/>
  <c r="AL165" i="42"/>
  <c r="AK165" i="42" s="1"/>
  <c r="Y166" i="42"/>
  <c r="Z166" i="42" s="1"/>
  <c r="AA166" i="42"/>
  <c r="AB166" i="42" s="1"/>
  <c r="AC166" i="42"/>
  <c r="AG166" i="42"/>
  <c r="AH166" i="42" s="1"/>
  <c r="AK166" i="42"/>
  <c r="AL166" i="42"/>
  <c r="Y167" i="42"/>
  <c r="Z167" i="42" s="1"/>
  <c r="AA167" i="42"/>
  <c r="AB167" i="42" s="1"/>
  <c r="AC167" i="42"/>
  <c r="AD167" i="42" s="1"/>
  <c r="AG167" i="42"/>
  <c r="AH167" i="42" s="1"/>
  <c r="AK167" i="42"/>
  <c r="AL167" i="42"/>
  <c r="Y168" i="42"/>
  <c r="Z168" i="42" s="1"/>
  <c r="AA168" i="42"/>
  <c r="AB168" i="42" s="1"/>
  <c r="AC168" i="42"/>
  <c r="AE168" i="42" s="1"/>
  <c r="AG168" i="42"/>
  <c r="AI168" i="42" s="1"/>
  <c r="AL168" i="42"/>
  <c r="AK168" i="42" s="1"/>
  <c r="Y169" i="42"/>
  <c r="Z169" i="42" s="1"/>
  <c r="AA169" i="42"/>
  <c r="AB169" i="42" s="1"/>
  <c r="AC169" i="42"/>
  <c r="AD169" i="42" s="1"/>
  <c r="AG169" i="42"/>
  <c r="AJ169" i="42" s="1"/>
  <c r="AL169" i="42"/>
  <c r="AK169" i="42" s="1"/>
  <c r="Y170" i="42"/>
  <c r="Z170" i="42" s="1"/>
  <c r="AA170" i="42"/>
  <c r="AB170" i="42" s="1"/>
  <c r="AC170" i="42"/>
  <c r="AG170" i="42"/>
  <c r="AH170" i="42" s="1"/>
  <c r="AK170" i="42"/>
  <c r="AL170" i="42"/>
  <c r="Y171" i="42"/>
  <c r="Z171" i="42" s="1"/>
  <c r="AA171" i="42"/>
  <c r="AB171" i="42" s="1"/>
  <c r="AC171" i="42"/>
  <c r="AD171" i="42" s="1"/>
  <c r="AG171" i="42"/>
  <c r="AH171" i="42" s="1"/>
  <c r="AK171" i="42"/>
  <c r="AL171" i="42"/>
  <c r="Y172" i="42"/>
  <c r="Z172" i="42" s="1"/>
  <c r="AA172" i="42"/>
  <c r="AB172" i="42" s="1"/>
  <c r="AC172" i="42"/>
  <c r="AE172" i="42" s="1"/>
  <c r="AG172" i="42"/>
  <c r="AI172" i="42" s="1"/>
  <c r="AL172" i="42"/>
  <c r="AK172" i="42" s="1"/>
  <c r="Y173" i="42"/>
  <c r="Z173" i="42" s="1"/>
  <c r="AA173" i="42"/>
  <c r="AB173" i="42" s="1"/>
  <c r="AC173" i="42"/>
  <c r="AD173" i="42" s="1"/>
  <c r="AG173" i="42"/>
  <c r="AJ173" i="42" s="1"/>
  <c r="AL173" i="42"/>
  <c r="AK173" i="42" s="1"/>
  <c r="Y174" i="42"/>
  <c r="Z174" i="42" s="1"/>
  <c r="AA174" i="42"/>
  <c r="AB174" i="42" s="1"/>
  <c r="AC174" i="42"/>
  <c r="AG174" i="42"/>
  <c r="AH174" i="42" s="1"/>
  <c r="AK174" i="42"/>
  <c r="AL174" i="42"/>
  <c r="Y175" i="42"/>
  <c r="Z175" i="42" s="1"/>
  <c r="AA175" i="42"/>
  <c r="AB175" i="42" s="1"/>
  <c r="AC175" i="42"/>
  <c r="AD175" i="42" s="1"/>
  <c r="AG175" i="42"/>
  <c r="AH175" i="42" s="1"/>
  <c r="AK175" i="42"/>
  <c r="AL175" i="42"/>
  <c r="Y176" i="42"/>
  <c r="Z176" i="42" s="1"/>
  <c r="AA176" i="42"/>
  <c r="AB176" i="42" s="1"/>
  <c r="AC176" i="42"/>
  <c r="AE176" i="42" s="1"/>
  <c r="AG176" i="42"/>
  <c r="AL176" i="42"/>
  <c r="AK176" i="42" s="1"/>
  <c r="Y177" i="42"/>
  <c r="Z177" i="42" s="1"/>
  <c r="AA177" i="42"/>
  <c r="AB177" i="42" s="1"/>
  <c r="AC177" i="42"/>
  <c r="AF177" i="42" s="1"/>
  <c r="AG177" i="42"/>
  <c r="AJ177" i="42" s="1"/>
  <c r="AL177" i="42"/>
  <c r="AK177" i="42" s="1"/>
  <c r="Y178" i="42"/>
  <c r="Z178" i="42" s="1"/>
  <c r="AA178" i="42"/>
  <c r="AB178" i="42" s="1"/>
  <c r="AC178" i="42"/>
  <c r="AG178" i="42"/>
  <c r="AH178" i="42" s="1"/>
  <c r="AK178" i="42"/>
  <c r="AL178" i="42"/>
  <c r="Y179" i="42"/>
  <c r="Z179" i="42" s="1"/>
  <c r="AA179" i="42"/>
  <c r="AB179" i="42" s="1"/>
  <c r="AC179" i="42"/>
  <c r="AD179" i="42" s="1"/>
  <c r="AG179" i="42"/>
  <c r="AH179" i="42" s="1"/>
  <c r="AK179" i="42"/>
  <c r="AL179" i="42"/>
  <c r="Y180" i="42"/>
  <c r="Z180" i="42" s="1"/>
  <c r="AA180" i="42"/>
  <c r="AB180" i="42" s="1"/>
  <c r="AC180" i="42"/>
  <c r="AE180" i="42" s="1"/>
  <c r="AG180" i="42"/>
  <c r="AI180" i="42" s="1"/>
  <c r="AL180" i="42"/>
  <c r="AK180" i="42" s="1"/>
  <c r="Y181" i="42"/>
  <c r="Z181" i="42" s="1"/>
  <c r="AA181" i="42"/>
  <c r="AB181" i="42" s="1"/>
  <c r="AC181" i="42"/>
  <c r="AE181" i="42" s="1"/>
  <c r="AG181" i="42"/>
  <c r="AH181" i="42" s="1"/>
  <c r="AL181" i="42"/>
  <c r="AK181" i="42" s="1"/>
  <c r="Y182" i="42"/>
  <c r="Z182" i="42" s="1"/>
  <c r="AA182" i="42"/>
  <c r="AB182" i="42" s="1"/>
  <c r="AC182" i="42"/>
  <c r="AG182" i="42"/>
  <c r="AH182" i="42" s="1"/>
  <c r="AK182" i="42"/>
  <c r="AL182" i="42"/>
  <c r="Y183" i="42"/>
  <c r="Z183" i="42" s="1"/>
  <c r="AA183" i="42"/>
  <c r="AB183" i="42" s="1"/>
  <c r="AC183" i="42"/>
  <c r="AD183" i="42" s="1"/>
  <c r="AG183" i="42"/>
  <c r="AH183" i="42" s="1"/>
  <c r="AK183" i="42"/>
  <c r="AL183" i="42"/>
  <c r="Y184" i="42"/>
  <c r="Z184" i="42" s="1"/>
  <c r="AA184" i="42"/>
  <c r="AB184" i="42" s="1"/>
  <c r="AC184" i="42"/>
  <c r="AG184" i="42"/>
  <c r="AI184" i="42" s="1"/>
  <c r="AL184" i="42"/>
  <c r="AK184" i="42" s="1"/>
  <c r="Y185" i="42"/>
  <c r="Z185" i="42" s="1"/>
  <c r="AA185" i="42"/>
  <c r="AB185" i="42" s="1"/>
  <c r="AC185" i="42"/>
  <c r="AD185" i="42" s="1"/>
  <c r="AG185" i="42"/>
  <c r="AI185" i="42" s="1"/>
  <c r="AL185" i="42"/>
  <c r="AK185" i="42" s="1"/>
  <c r="Y186" i="42"/>
  <c r="Z186" i="42" s="1"/>
  <c r="AA186" i="42"/>
  <c r="AB186" i="42" s="1"/>
  <c r="AC186" i="42"/>
  <c r="AG186" i="42"/>
  <c r="AH186" i="42" s="1"/>
  <c r="AK186" i="42"/>
  <c r="AL186" i="42"/>
  <c r="Y187" i="42"/>
  <c r="Z187" i="42" s="1"/>
  <c r="AA187" i="42"/>
  <c r="AB187" i="42" s="1"/>
  <c r="AC187" i="42"/>
  <c r="AD187" i="42" s="1"/>
  <c r="AG187" i="42"/>
  <c r="AH187" i="42" s="1"/>
  <c r="AK187" i="42"/>
  <c r="AL187" i="42"/>
  <c r="Y188" i="42"/>
  <c r="Z188" i="42" s="1"/>
  <c r="AA188" i="42"/>
  <c r="AB188" i="42" s="1"/>
  <c r="AC188" i="42"/>
  <c r="AE188" i="42" s="1"/>
  <c r="AG188" i="42"/>
  <c r="AI188" i="42" s="1"/>
  <c r="AL188" i="42"/>
  <c r="AK188" i="42" s="1"/>
  <c r="Y189" i="42"/>
  <c r="Z189" i="42" s="1"/>
  <c r="AA189" i="42"/>
  <c r="AB189" i="42" s="1"/>
  <c r="AC189" i="42"/>
  <c r="AE189" i="42" s="1"/>
  <c r="AG189" i="42"/>
  <c r="AJ189" i="42" s="1"/>
  <c r="AL189" i="42"/>
  <c r="AK189" i="42" s="1"/>
  <c r="Y190" i="42"/>
  <c r="Z190" i="42" s="1"/>
  <c r="AA190" i="42"/>
  <c r="AB190" i="42" s="1"/>
  <c r="AC190" i="42"/>
  <c r="AG190" i="42"/>
  <c r="AH190" i="42" s="1"/>
  <c r="AK190" i="42"/>
  <c r="AL190" i="42"/>
  <c r="Y191" i="42"/>
  <c r="Z191" i="42" s="1"/>
  <c r="AA191" i="42"/>
  <c r="AB191" i="42" s="1"/>
  <c r="AC191" i="42"/>
  <c r="AD191" i="42" s="1"/>
  <c r="AG191" i="42"/>
  <c r="AH191" i="42" s="1"/>
  <c r="AK191" i="42"/>
  <c r="AL191" i="42"/>
  <c r="Y192" i="42"/>
  <c r="Z192" i="42" s="1"/>
  <c r="AA192" i="42"/>
  <c r="AB192" i="42" s="1"/>
  <c r="AC192" i="42"/>
  <c r="AE192" i="42" s="1"/>
  <c r="AG192" i="42"/>
  <c r="AI192" i="42" s="1"/>
  <c r="AL192" i="42"/>
  <c r="AK192" i="42" s="1"/>
  <c r="Y193" i="42"/>
  <c r="Z193" i="42" s="1"/>
  <c r="AA193" i="42"/>
  <c r="AB193" i="42" s="1"/>
  <c r="AC193" i="42"/>
  <c r="AE193" i="42" s="1"/>
  <c r="AG193" i="42"/>
  <c r="AJ193" i="42" s="1"/>
  <c r="AL193" i="42"/>
  <c r="AK193" i="42" s="1"/>
  <c r="Y194" i="42"/>
  <c r="Z194" i="42" s="1"/>
  <c r="AA194" i="42"/>
  <c r="AB194" i="42" s="1"/>
  <c r="AC194" i="42"/>
  <c r="AG194" i="42"/>
  <c r="AH194" i="42" s="1"/>
  <c r="AK194" i="42"/>
  <c r="AL194" i="42"/>
  <c r="Y195" i="42"/>
  <c r="Z195" i="42" s="1"/>
  <c r="AA195" i="42"/>
  <c r="AB195" i="42" s="1"/>
  <c r="AC195" i="42"/>
  <c r="AD195" i="42" s="1"/>
  <c r="AG195" i="42"/>
  <c r="AH195" i="42" s="1"/>
  <c r="AK195" i="42"/>
  <c r="AL195" i="42"/>
  <c r="Y196" i="42"/>
  <c r="Z196" i="42" s="1"/>
  <c r="AA196" i="42"/>
  <c r="AB196" i="42" s="1"/>
  <c r="AC196" i="42"/>
  <c r="AE196" i="42" s="1"/>
  <c r="AG196" i="42"/>
  <c r="AI196" i="42" s="1"/>
  <c r="AL196" i="42"/>
  <c r="AK196" i="42" s="1"/>
  <c r="Y197" i="42"/>
  <c r="Z197" i="42" s="1"/>
  <c r="AA197" i="42"/>
  <c r="AB197" i="42" s="1"/>
  <c r="AC197" i="42"/>
  <c r="AF197" i="42" s="1"/>
  <c r="AG197" i="42"/>
  <c r="AJ197" i="42" s="1"/>
  <c r="AL197" i="42"/>
  <c r="AK197" i="42" s="1"/>
  <c r="Y198" i="42"/>
  <c r="Z198" i="42" s="1"/>
  <c r="AA198" i="42"/>
  <c r="AB198" i="42" s="1"/>
  <c r="AC198" i="42"/>
  <c r="AG198" i="42"/>
  <c r="AH198" i="42" s="1"/>
  <c r="AK198" i="42"/>
  <c r="AL198" i="42"/>
  <c r="Y199" i="42"/>
  <c r="Z199" i="42" s="1"/>
  <c r="AA199" i="42"/>
  <c r="AB199" i="42" s="1"/>
  <c r="AC199" i="42"/>
  <c r="AD199" i="42" s="1"/>
  <c r="AG199" i="42"/>
  <c r="AH199" i="42" s="1"/>
  <c r="AK199" i="42"/>
  <c r="AL199" i="42"/>
  <c r="Y200" i="42"/>
  <c r="Z200" i="42" s="1"/>
  <c r="AA200" i="42"/>
  <c r="AB200" i="42" s="1"/>
  <c r="AC200" i="42"/>
  <c r="AE200" i="42" s="1"/>
  <c r="AG200" i="42"/>
  <c r="AI200" i="42" s="1"/>
  <c r="AL200" i="42"/>
  <c r="AK200" i="42" s="1"/>
  <c r="Y201" i="42"/>
  <c r="Z201" i="42" s="1"/>
  <c r="AA201" i="42"/>
  <c r="AB201" i="42" s="1"/>
  <c r="AC201" i="42"/>
  <c r="AF201" i="42" s="1"/>
  <c r="AG201" i="42"/>
  <c r="AJ201" i="42" s="1"/>
  <c r="AL201" i="42"/>
  <c r="AK201" i="42" s="1"/>
  <c r="Y202" i="42"/>
  <c r="Z202" i="42" s="1"/>
  <c r="AA202" i="42"/>
  <c r="AB202" i="42" s="1"/>
  <c r="AC202" i="42"/>
  <c r="AG202" i="42"/>
  <c r="AH202" i="42" s="1"/>
  <c r="AK202" i="42"/>
  <c r="AL202" i="42"/>
  <c r="Y203" i="42"/>
  <c r="Z203" i="42" s="1"/>
  <c r="AA203" i="42"/>
  <c r="AB203" i="42" s="1"/>
  <c r="AC203" i="42"/>
  <c r="AD203" i="42" s="1"/>
  <c r="AG203" i="42"/>
  <c r="AH203" i="42" s="1"/>
  <c r="AK203" i="42"/>
  <c r="AL203" i="42"/>
  <c r="Y204" i="42"/>
  <c r="Z204" i="42" s="1"/>
  <c r="AA204" i="42"/>
  <c r="AB204" i="42" s="1"/>
  <c r="AC204" i="42"/>
  <c r="AE204" i="42" s="1"/>
  <c r="AG204" i="42"/>
  <c r="AI204" i="42" s="1"/>
  <c r="AL204" i="42"/>
  <c r="AK204" i="42" s="1"/>
  <c r="Y205" i="42"/>
  <c r="Z205" i="42" s="1"/>
  <c r="AA205" i="42"/>
  <c r="AB205" i="42" s="1"/>
  <c r="AC205" i="42"/>
  <c r="AE205" i="42" s="1"/>
  <c r="AG205" i="42"/>
  <c r="AJ205" i="42" s="1"/>
  <c r="AL205" i="42"/>
  <c r="AK205" i="42" s="1"/>
  <c r="Y206" i="42"/>
  <c r="Z206" i="42" s="1"/>
  <c r="AA206" i="42"/>
  <c r="AB206" i="42" s="1"/>
  <c r="AC206" i="42"/>
  <c r="AG206" i="42"/>
  <c r="AH206" i="42" s="1"/>
  <c r="AK206" i="42"/>
  <c r="AL206" i="42"/>
  <c r="Y207" i="42"/>
  <c r="Z207" i="42" s="1"/>
  <c r="AA207" i="42"/>
  <c r="AB207" i="42" s="1"/>
  <c r="AC207" i="42"/>
  <c r="AD207" i="42" s="1"/>
  <c r="AG207" i="42"/>
  <c r="AH207" i="42" s="1"/>
  <c r="AK207" i="42"/>
  <c r="AL207" i="42"/>
  <c r="Y208" i="42"/>
  <c r="Z208" i="42" s="1"/>
  <c r="AA208" i="42"/>
  <c r="AB208" i="42" s="1"/>
  <c r="AC208" i="42"/>
  <c r="AE208" i="42" s="1"/>
  <c r="AG208" i="42"/>
  <c r="AI208" i="42" s="1"/>
  <c r="AL208" i="42"/>
  <c r="AK208" i="42" s="1"/>
  <c r="Y209" i="42"/>
  <c r="Z209" i="42" s="1"/>
  <c r="AA209" i="42"/>
  <c r="AB209" i="42" s="1"/>
  <c r="AC209" i="42"/>
  <c r="AE209" i="42" s="1"/>
  <c r="AG209" i="42"/>
  <c r="AJ209" i="42" s="1"/>
  <c r="AL209" i="42"/>
  <c r="AK209" i="42" s="1"/>
  <c r="Y210" i="42"/>
  <c r="Z210" i="42" s="1"/>
  <c r="AA210" i="42"/>
  <c r="AB210" i="42" s="1"/>
  <c r="AC210" i="42"/>
  <c r="AG210" i="42"/>
  <c r="AH210" i="42" s="1"/>
  <c r="AK210" i="42"/>
  <c r="AL210" i="42"/>
  <c r="Y211" i="42"/>
  <c r="Z211" i="42" s="1"/>
  <c r="AA211" i="42"/>
  <c r="AB211" i="42" s="1"/>
  <c r="AC211" i="42"/>
  <c r="AE211" i="42" s="1"/>
  <c r="AG211" i="42"/>
  <c r="AI211" i="42" s="1"/>
  <c r="AL211" i="42"/>
  <c r="AK211" i="42" s="1"/>
  <c r="Y212" i="42"/>
  <c r="Z212" i="42" s="1"/>
  <c r="AA212" i="42"/>
  <c r="AB212" i="42" s="1"/>
  <c r="AC212" i="42"/>
  <c r="AD212" i="42" s="1"/>
  <c r="AG212" i="42"/>
  <c r="AH212" i="42" s="1"/>
  <c r="AK212" i="42"/>
  <c r="AL212" i="42"/>
  <c r="Y213" i="42"/>
  <c r="Z213" i="42" s="1"/>
  <c r="AA213" i="42"/>
  <c r="AB213" i="42" s="1"/>
  <c r="AC213" i="42"/>
  <c r="AE213" i="42" s="1"/>
  <c r="AG213" i="42"/>
  <c r="AL213" i="42"/>
  <c r="AK213" i="42" s="1"/>
  <c r="Y214" i="42"/>
  <c r="Z214" i="42" s="1"/>
  <c r="AA214" i="42"/>
  <c r="AB214" i="42" s="1"/>
  <c r="AC214" i="42"/>
  <c r="AF214" i="42" s="1"/>
  <c r="AG214" i="42"/>
  <c r="AJ214" i="42" s="1"/>
  <c r="AK214" i="42"/>
  <c r="AL214" i="42"/>
  <c r="Y215" i="42"/>
  <c r="Z215" i="42" s="1"/>
  <c r="AA215" i="42"/>
  <c r="AB215" i="42" s="1"/>
  <c r="AC215" i="42"/>
  <c r="AF215" i="42" s="1"/>
  <c r="AG215" i="42"/>
  <c r="AI215" i="42" s="1"/>
  <c r="AL215" i="42"/>
  <c r="AK215" i="42" s="1"/>
  <c r="Y216" i="42"/>
  <c r="Z216" i="42" s="1"/>
  <c r="AA216" i="42"/>
  <c r="AB216" i="42" s="1"/>
  <c r="AC216" i="42"/>
  <c r="AD216" i="42" s="1"/>
  <c r="AG216" i="42"/>
  <c r="AH216" i="42" s="1"/>
  <c r="AK216" i="42"/>
  <c r="AL216" i="42"/>
  <c r="Y217" i="42"/>
  <c r="Z217" i="42" s="1"/>
  <c r="AA217" i="42"/>
  <c r="AB217" i="42" s="1"/>
  <c r="AC217" i="42"/>
  <c r="AE217" i="42" s="1"/>
  <c r="AG217" i="42"/>
  <c r="AL217" i="42"/>
  <c r="AK217" i="42" s="1"/>
  <c r="Y218" i="42"/>
  <c r="Z218" i="42" s="1"/>
  <c r="AA218" i="42"/>
  <c r="AB218" i="42" s="1"/>
  <c r="AC218" i="42"/>
  <c r="AF218" i="42" s="1"/>
  <c r="AG218" i="42"/>
  <c r="AJ218" i="42" s="1"/>
  <c r="AK218" i="42"/>
  <c r="AL218" i="42"/>
  <c r="Y219" i="42"/>
  <c r="Z219" i="42" s="1"/>
  <c r="AA219" i="42"/>
  <c r="AB219" i="42" s="1"/>
  <c r="AC219" i="42"/>
  <c r="AF219" i="42" s="1"/>
  <c r="AG219" i="42"/>
  <c r="AI219" i="42" s="1"/>
  <c r="AL219" i="42"/>
  <c r="AK219" i="42" s="1"/>
  <c r="Y220" i="42"/>
  <c r="Z220" i="42" s="1"/>
  <c r="AA220" i="42"/>
  <c r="AB220" i="42" s="1"/>
  <c r="AC220" i="42"/>
  <c r="AD220" i="42" s="1"/>
  <c r="AG220" i="42"/>
  <c r="AH220" i="42" s="1"/>
  <c r="AK220" i="42"/>
  <c r="AL220" i="42"/>
  <c r="Y221" i="42"/>
  <c r="Z221" i="42" s="1"/>
  <c r="AA221" i="42"/>
  <c r="AB221" i="42" s="1"/>
  <c r="AC221" i="42"/>
  <c r="AE221" i="42" s="1"/>
  <c r="AG221" i="42"/>
  <c r="AI221" i="42" s="1"/>
  <c r="AL221" i="42"/>
  <c r="AK221" i="42" s="1"/>
  <c r="Y222" i="42"/>
  <c r="Z222" i="42" s="1"/>
  <c r="AA222" i="42"/>
  <c r="AB222" i="42" s="1"/>
  <c r="AC222" i="42"/>
  <c r="AG222" i="42"/>
  <c r="AJ222" i="42" s="1"/>
  <c r="AK222" i="42"/>
  <c r="AL222" i="42"/>
  <c r="Y223" i="42"/>
  <c r="Z223" i="42" s="1"/>
  <c r="AA223" i="42"/>
  <c r="AB223" i="42" s="1"/>
  <c r="AC223" i="42"/>
  <c r="AF223" i="42" s="1"/>
  <c r="AG223" i="42"/>
  <c r="AI223" i="42" s="1"/>
  <c r="AL223" i="42"/>
  <c r="AK223" i="42" s="1"/>
  <c r="Y224" i="42"/>
  <c r="Z224" i="42" s="1"/>
  <c r="AA224" i="42"/>
  <c r="AB224" i="42" s="1"/>
  <c r="AC224" i="42"/>
  <c r="AD224" i="42" s="1"/>
  <c r="AG224" i="42"/>
  <c r="AH224" i="42" s="1"/>
  <c r="AK224" i="42"/>
  <c r="AL224" i="42"/>
  <c r="Y225" i="42"/>
  <c r="Z225" i="42" s="1"/>
  <c r="AA225" i="42"/>
  <c r="AB225" i="42" s="1"/>
  <c r="AC225" i="42"/>
  <c r="AG225" i="42"/>
  <c r="AI225" i="42" s="1"/>
  <c r="AL225" i="42"/>
  <c r="AK225" i="42" s="1"/>
  <c r="Y226" i="42"/>
  <c r="Z226" i="42" s="1"/>
  <c r="AA226" i="42"/>
  <c r="AB226" i="42" s="1"/>
  <c r="AC226" i="42"/>
  <c r="AG226" i="42"/>
  <c r="AJ226" i="42" s="1"/>
  <c r="AK226" i="42"/>
  <c r="AL226" i="42"/>
  <c r="Y227" i="42"/>
  <c r="Z227" i="42" s="1"/>
  <c r="AA227" i="42"/>
  <c r="AB227" i="42" s="1"/>
  <c r="AC227" i="42"/>
  <c r="AF227" i="42" s="1"/>
  <c r="AG227" i="42"/>
  <c r="AI227" i="42" s="1"/>
  <c r="AL227" i="42"/>
  <c r="AK227" i="42" s="1"/>
  <c r="Y228" i="42"/>
  <c r="Z228" i="42" s="1"/>
  <c r="AA228" i="42"/>
  <c r="AB228" i="42" s="1"/>
  <c r="AC228" i="42"/>
  <c r="AD228" i="42" s="1"/>
  <c r="AG228" i="42"/>
  <c r="AH228" i="42" s="1"/>
  <c r="AK228" i="42"/>
  <c r="AL228" i="42"/>
  <c r="Y229" i="42"/>
  <c r="Z229" i="42" s="1"/>
  <c r="AA229" i="42"/>
  <c r="AB229" i="42" s="1"/>
  <c r="AC229" i="42"/>
  <c r="AF229" i="42" s="1"/>
  <c r="AG229" i="42"/>
  <c r="AI229" i="42" s="1"/>
  <c r="AL229" i="42"/>
  <c r="AK229" i="42" s="1"/>
  <c r="Y230" i="42"/>
  <c r="Z230" i="42" s="1"/>
  <c r="AA230" i="42"/>
  <c r="AB230" i="42" s="1"/>
  <c r="AC230" i="42"/>
  <c r="AG230" i="42"/>
  <c r="AJ230" i="42" s="1"/>
  <c r="AK230" i="42"/>
  <c r="AL230" i="42"/>
  <c r="Y231" i="42"/>
  <c r="Z231" i="42" s="1"/>
  <c r="AA231" i="42"/>
  <c r="AB231" i="42" s="1"/>
  <c r="AC231" i="42"/>
  <c r="AF231" i="42" s="1"/>
  <c r="AG231" i="42"/>
  <c r="AI231" i="42" s="1"/>
  <c r="AL231" i="42"/>
  <c r="AK231" i="42" s="1"/>
  <c r="Y232" i="42"/>
  <c r="Z232" i="42" s="1"/>
  <c r="AA232" i="42"/>
  <c r="AB232" i="42" s="1"/>
  <c r="AC232" i="42"/>
  <c r="AD232" i="42" s="1"/>
  <c r="AG232" i="42"/>
  <c r="AH232" i="42" s="1"/>
  <c r="AK232" i="42"/>
  <c r="AL232" i="42"/>
  <c r="Y233" i="42"/>
  <c r="Z233" i="42" s="1"/>
  <c r="AA233" i="42"/>
  <c r="AB233" i="42" s="1"/>
  <c r="AC233" i="42"/>
  <c r="AF233" i="42" s="1"/>
  <c r="AG233" i="42"/>
  <c r="AI233" i="42" s="1"/>
  <c r="AL233" i="42"/>
  <c r="AK233" i="42" s="1"/>
  <c r="Y234" i="42"/>
  <c r="Z234" i="42" s="1"/>
  <c r="AA234" i="42"/>
  <c r="AB234" i="42" s="1"/>
  <c r="AC234" i="42"/>
  <c r="AG234" i="42"/>
  <c r="AJ234" i="42" s="1"/>
  <c r="AK234" i="42"/>
  <c r="AL234" i="42"/>
  <c r="Y235" i="42"/>
  <c r="Z235" i="42" s="1"/>
  <c r="AA235" i="42"/>
  <c r="AB235" i="42" s="1"/>
  <c r="AC235" i="42"/>
  <c r="AF235" i="42" s="1"/>
  <c r="AG235" i="42"/>
  <c r="AI235" i="42" s="1"/>
  <c r="AJ235" i="42"/>
  <c r="AL235" i="42"/>
  <c r="AK235" i="42" s="1"/>
  <c r="Y236" i="42"/>
  <c r="Z236" i="42" s="1"/>
  <c r="AA236" i="42"/>
  <c r="AB236" i="42" s="1"/>
  <c r="AC236" i="42"/>
  <c r="AD236" i="42" s="1"/>
  <c r="AG236" i="42"/>
  <c r="AH236" i="42" s="1"/>
  <c r="AK236" i="42"/>
  <c r="AL236" i="42"/>
  <c r="Y237" i="42"/>
  <c r="Z237" i="42" s="1"/>
  <c r="AA237" i="42"/>
  <c r="AB237" i="42" s="1"/>
  <c r="AC237" i="42"/>
  <c r="AF237" i="42" s="1"/>
  <c r="AG237" i="42"/>
  <c r="AI237" i="42" s="1"/>
  <c r="AL237" i="42"/>
  <c r="AK237" i="42" s="1"/>
  <c r="Y238" i="42"/>
  <c r="Z238" i="42" s="1"/>
  <c r="AA238" i="42"/>
  <c r="AB238" i="42" s="1"/>
  <c r="AC238" i="42"/>
  <c r="AG238" i="42"/>
  <c r="AJ238" i="42" s="1"/>
  <c r="AK238" i="42"/>
  <c r="AL238" i="42"/>
  <c r="Y239" i="42"/>
  <c r="Z239" i="42" s="1"/>
  <c r="AA239" i="42"/>
  <c r="AB239" i="42" s="1"/>
  <c r="AC239" i="42"/>
  <c r="AF239" i="42" s="1"/>
  <c r="AG239" i="42"/>
  <c r="AI239" i="42" s="1"/>
  <c r="AL239" i="42"/>
  <c r="AK239" i="42" s="1"/>
  <c r="Y240" i="42"/>
  <c r="Z240" i="42" s="1"/>
  <c r="AA240" i="42"/>
  <c r="AB240" i="42" s="1"/>
  <c r="AC240" i="42"/>
  <c r="AD240" i="42" s="1"/>
  <c r="AG240" i="42"/>
  <c r="AH240" i="42" s="1"/>
  <c r="AK240" i="42"/>
  <c r="AL240" i="42"/>
  <c r="Y241" i="42"/>
  <c r="Z241" i="42" s="1"/>
  <c r="AA241" i="42"/>
  <c r="AB241" i="42" s="1"/>
  <c r="AC241" i="42"/>
  <c r="AF241" i="42" s="1"/>
  <c r="AG241" i="42"/>
  <c r="AI241" i="42" s="1"/>
  <c r="AL241" i="42"/>
  <c r="AK241" i="42" s="1"/>
  <c r="Y242" i="42"/>
  <c r="Z242" i="42" s="1"/>
  <c r="AA242" i="42"/>
  <c r="AB242" i="42" s="1"/>
  <c r="AC242" i="42"/>
  <c r="AG242" i="42"/>
  <c r="AJ242" i="42" s="1"/>
  <c r="AK242" i="42"/>
  <c r="AL242" i="42"/>
  <c r="Y243" i="42"/>
  <c r="Z243" i="42" s="1"/>
  <c r="AA243" i="42"/>
  <c r="AB243" i="42" s="1"/>
  <c r="AC243" i="42"/>
  <c r="AD243" i="42" s="1"/>
  <c r="AG243" i="42"/>
  <c r="AJ243" i="42" s="1"/>
  <c r="AK243" i="42"/>
  <c r="AL243" i="42"/>
  <c r="Y244" i="42"/>
  <c r="Z244" i="42" s="1"/>
  <c r="AA244" i="42"/>
  <c r="AB244" i="42" s="1"/>
  <c r="AC244" i="42"/>
  <c r="AD244" i="42" s="1"/>
  <c r="AG244" i="42"/>
  <c r="AH244" i="42" s="1"/>
  <c r="AK244" i="42"/>
  <c r="AL244" i="42"/>
  <c r="Y245" i="42"/>
  <c r="Z245" i="42" s="1"/>
  <c r="AA245" i="42"/>
  <c r="AB245" i="42" s="1"/>
  <c r="AC245" i="42"/>
  <c r="AD245" i="42" s="1"/>
  <c r="AG245" i="42"/>
  <c r="AI245" i="42" s="1"/>
  <c r="AL245" i="42"/>
  <c r="AK245" i="42" s="1"/>
  <c r="Y246" i="42"/>
  <c r="Z246" i="42" s="1"/>
  <c r="AA246" i="42"/>
  <c r="AB246" i="42" s="1"/>
  <c r="AC246" i="42"/>
  <c r="AF246" i="42" s="1"/>
  <c r="AG246" i="42"/>
  <c r="AK246" i="42"/>
  <c r="AL246" i="42"/>
  <c r="Y247" i="42"/>
  <c r="Z247" i="42" s="1"/>
  <c r="AA247" i="42"/>
  <c r="AB247" i="42" s="1"/>
  <c r="AC247" i="42"/>
  <c r="AG247" i="42"/>
  <c r="AJ247" i="42" s="1"/>
  <c r="AK247" i="42"/>
  <c r="AL247" i="42"/>
  <c r="Y248" i="42"/>
  <c r="Z248" i="42" s="1"/>
  <c r="AA248" i="42"/>
  <c r="AB248" i="42" s="1"/>
  <c r="AC248" i="42"/>
  <c r="AD248" i="42" s="1"/>
  <c r="AG248" i="42"/>
  <c r="AH248" i="42" s="1"/>
  <c r="AK248" i="42"/>
  <c r="AL248" i="42"/>
  <c r="Y249" i="42"/>
  <c r="Z249" i="42" s="1"/>
  <c r="AA249" i="42"/>
  <c r="AB249" i="42" s="1"/>
  <c r="AC249" i="42"/>
  <c r="AF249" i="42" s="1"/>
  <c r="AG249" i="42"/>
  <c r="AJ249" i="42" s="1"/>
  <c r="AL249" i="42"/>
  <c r="AK249" i="42" s="1"/>
  <c r="Y250" i="42"/>
  <c r="Z250" i="42" s="1"/>
  <c r="AA250" i="42"/>
  <c r="AB250" i="42" s="1"/>
  <c r="AC250" i="42"/>
  <c r="AG250" i="42"/>
  <c r="AJ250" i="42" s="1"/>
  <c r="AK250" i="42"/>
  <c r="AL250" i="42"/>
  <c r="Y251" i="42"/>
  <c r="Z251" i="42" s="1"/>
  <c r="AA251" i="42"/>
  <c r="AB251" i="42" s="1"/>
  <c r="AC251" i="42"/>
  <c r="AD251" i="42" s="1"/>
  <c r="AG251" i="42"/>
  <c r="AJ251" i="42" s="1"/>
  <c r="AK251" i="42"/>
  <c r="AL251" i="42"/>
  <c r="Y252" i="42"/>
  <c r="Z252" i="42" s="1"/>
  <c r="AA252" i="42"/>
  <c r="AB252" i="42" s="1"/>
  <c r="AC252" i="42"/>
  <c r="AD252" i="42" s="1"/>
  <c r="AG252" i="42"/>
  <c r="AH252" i="42" s="1"/>
  <c r="AK252" i="42"/>
  <c r="AL252" i="42"/>
  <c r="Y253" i="42"/>
  <c r="Z253" i="42" s="1"/>
  <c r="AA253" i="42"/>
  <c r="AB253" i="42" s="1"/>
  <c r="AC253" i="42"/>
  <c r="AD253" i="42" s="1"/>
  <c r="AG253" i="42"/>
  <c r="AI253" i="42" s="1"/>
  <c r="AL253" i="42"/>
  <c r="AK253" i="42" s="1"/>
  <c r="Y254" i="42"/>
  <c r="Z254" i="42" s="1"/>
  <c r="AA254" i="42"/>
  <c r="AB254" i="42" s="1"/>
  <c r="AC254" i="42"/>
  <c r="AF254" i="42" s="1"/>
  <c r="AG254" i="42"/>
  <c r="AK254" i="42"/>
  <c r="AL254" i="42"/>
  <c r="Y255" i="42"/>
  <c r="Z255" i="42" s="1"/>
  <c r="AA255" i="42"/>
  <c r="AB255" i="42" s="1"/>
  <c r="AC255" i="42"/>
  <c r="AG255" i="42"/>
  <c r="AJ255" i="42" s="1"/>
  <c r="AK255" i="42"/>
  <c r="AL255" i="42"/>
  <c r="Y256" i="42"/>
  <c r="Z256" i="42" s="1"/>
  <c r="AA256" i="42"/>
  <c r="AB256" i="42" s="1"/>
  <c r="AC256" i="42"/>
  <c r="AD256" i="42" s="1"/>
  <c r="AG256" i="42"/>
  <c r="AH256" i="42" s="1"/>
  <c r="AK256" i="42"/>
  <c r="AL256" i="42"/>
  <c r="Y257" i="42"/>
  <c r="Z257" i="42" s="1"/>
  <c r="AA257" i="42"/>
  <c r="AB257" i="42" s="1"/>
  <c r="AC257" i="42"/>
  <c r="AF257" i="42" s="1"/>
  <c r="AG257" i="42"/>
  <c r="AJ257" i="42" s="1"/>
  <c r="AL257" i="42"/>
  <c r="AK257" i="42" s="1"/>
  <c r="Y258" i="42"/>
  <c r="Z258" i="42" s="1"/>
  <c r="AA258" i="42"/>
  <c r="AB258" i="42" s="1"/>
  <c r="AC258" i="42"/>
  <c r="AG258" i="42"/>
  <c r="AJ258" i="42" s="1"/>
  <c r="AK258" i="42"/>
  <c r="AL258" i="42"/>
  <c r="Y259" i="42"/>
  <c r="Z259" i="42" s="1"/>
  <c r="AA259" i="42"/>
  <c r="AB259" i="42" s="1"/>
  <c r="AC259" i="42"/>
  <c r="AD259" i="42" s="1"/>
  <c r="AG259" i="42"/>
  <c r="AJ259" i="42" s="1"/>
  <c r="AK259" i="42"/>
  <c r="AL259" i="42"/>
  <c r="Y260" i="42"/>
  <c r="Z260" i="42" s="1"/>
  <c r="AA260" i="42"/>
  <c r="AB260" i="42" s="1"/>
  <c r="AC260" i="42"/>
  <c r="AD260" i="42" s="1"/>
  <c r="AG260" i="42"/>
  <c r="AH260" i="42" s="1"/>
  <c r="AK260" i="42"/>
  <c r="AL260" i="42"/>
  <c r="Y261" i="42"/>
  <c r="Z261" i="42" s="1"/>
  <c r="AA261" i="42"/>
  <c r="AB261" i="42" s="1"/>
  <c r="AC261" i="42"/>
  <c r="AD261" i="42" s="1"/>
  <c r="AG261" i="42"/>
  <c r="AI261" i="42" s="1"/>
  <c r="AL261" i="42"/>
  <c r="AK261" i="42" s="1"/>
  <c r="Y262" i="42"/>
  <c r="Z262" i="42" s="1"/>
  <c r="AA262" i="42"/>
  <c r="AB262" i="42" s="1"/>
  <c r="AC262" i="42"/>
  <c r="AF262" i="42" s="1"/>
  <c r="AG262" i="42"/>
  <c r="AK262" i="42"/>
  <c r="AL262" i="42"/>
  <c r="Y263" i="42"/>
  <c r="Z263" i="42" s="1"/>
  <c r="AA263" i="42"/>
  <c r="AB263" i="42" s="1"/>
  <c r="AC263" i="42"/>
  <c r="AG263" i="42"/>
  <c r="AJ263" i="42" s="1"/>
  <c r="AK263" i="42"/>
  <c r="AL263" i="42"/>
  <c r="Y264" i="42"/>
  <c r="Z264" i="42" s="1"/>
  <c r="AA264" i="42"/>
  <c r="AB264" i="42" s="1"/>
  <c r="AC264" i="42"/>
  <c r="AD264" i="42" s="1"/>
  <c r="AG264" i="42"/>
  <c r="AH264" i="42" s="1"/>
  <c r="AK264" i="42"/>
  <c r="AL264" i="42"/>
  <c r="Y265" i="42"/>
  <c r="Z265" i="42" s="1"/>
  <c r="AA265" i="42"/>
  <c r="AB265" i="42" s="1"/>
  <c r="AC265" i="42"/>
  <c r="AF265" i="42" s="1"/>
  <c r="AG265" i="42"/>
  <c r="AJ265" i="42" s="1"/>
  <c r="AL265" i="42"/>
  <c r="AK265" i="42" s="1"/>
  <c r="Y266" i="42"/>
  <c r="Z266" i="42" s="1"/>
  <c r="AA266" i="42"/>
  <c r="AB266" i="42" s="1"/>
  <c r="AC266" i="42"/>
  <c r="AG266" i="42"/>
  <c r="AJ266" i="42" s="1"/>
  <c r="AK266" i="42"/>
  <c r="AL266" i="42"/>
  <c r="Y267" i="42"/>
  <c r="Z267" i="42" s="1"/>
  <c r="AA267" i="42"/>
  <c r="AB267" i="42" s="1"/>
  <c r="AC267" i="42"/>
  <c r="AD267" i="42" s="1"/>
  <c r="AG267" i="42"/>
  <c r="AJ267" i="42" s="1"/>
  <c r="AK267" i="42"/>
  <c r="AL267" i="42"/>
  <c r="Y268" i="42"/>
  <c r="Z268" i="42" s="1"/>
  <c r="AA268" i="42"/>
  <c r="AB268" i="42" s="1"/>
  <c r="AC268" i="42"/>
  <c r="AD268" i="42" s="1"/>
  <c r="AG268" i="42"/>
  <c r="AH268" i="42" s="1"/>
  <c r="AK268" i="42"/>
  <c r="AL268" i="42"/>
  <c r="Y269" i="42"/>
  <c r="Z269" i="42" s="1"/>
  <c r="AA269" i="42"/>
  <c r="AB269" i="42" s="1"/>
  <c r="AC269" i="42"/>
  <c r="AD269" i="42" s="1"/>
  <c r="AG269" i="42"/>
  <c r="AI269" i="42" s="1"/>
  <c r="AL269" i="42"/>
  <c r="AK269" i="42" s="1"/>
  <c r="Y270" i="42"/>
  <c r="Z270" i="42" s="1"/>
  <c r="AA270" i="42"/>
  <c r="AB270" i="42" s="1"/>
  <c r="AC270" i="42"/>
  <c r="AF270" i="42" s="1"/>
  <c r="AG270" i="42"/>
  <c r="AK270" i="42"/>
  <c r="AL270" i="42"/>
  <c r="Y271" i="42"/>
  <c r="Z271" i="42" s="1"/>
  <c r="AA271" i="42"/>
  <c r="AB271" i="42" s="1"/>
  <c r="AC271" i="42"/>
  <c r="AD271" i="42" s="1"/>
  <c r="AG271" i="42"/>
  <c r="AJ271" i="42" s="1"/>
  <c r="AK271" i="42"/>
  <c r="AL271" i="42"/>
  <c r="Y272" i="42"/>
  <c r="Z272" i="42" s="1"/>
  <c r="AA272" i="42"/>
  <c r="AB272" i="42" s="1"/>
  <c r="AC272" i="42"/>
  <c r="AD272" i="42" s="1"/>
  <c r="AG272" i="42"/>
  <c r="AH272" i="42" s="1"/>
  <c r="AK272" i="42"/>
  <c r="AL272" i="42"/>
  <c r="Y273" i="42"/>
  <c r="Z273" i="42" s="1"/>
  <c r="AA273" i="42"/>
  <c r="AB273" i="42" s="1"/>
  <c r="AC273" i="42"/>
  <c r="AD273" i="42" s="1"/>
  <c r="AG273" i="42"/>
  <c r="AJ273" i="42" s="1"/>
  <c r="AL273" i="42"/>
  <c r="AK273" i="42" s="1"/>
  <c r="Y274" i="42"/>
  <c r="Z274" i="42" s="1"/>
  <c r="AA274" i="42"/>
  <c r="AB274" i="42" s="1"/>
  <c r="AC274" i="42"/>
  <c r="AF274" i="42" s="1"/>
  <c r="AG274" i="42"/>
  <c r="AJ274" i="42" s="1"/>
  <c r="AK274" i="42"/>
  <c r="AL274" i="42"/>
  <c r="Y275" i="42"/>
  <c r="Z275" i="42" s="1"/>
  <c r="AA275" i="42"/>
  <c r="AB275" i="42" s="1"/>
  <c r="AC275" i="42"/>
  <c r="AD275" i="42" s="1"/>
  <c r="AG275" i="42"/>
  <c r="AJ275" i="42" s="1"/>
  <c r="AK275" i="42"/>
  <c r="AL275" i="42"/>
  <c r="Y276" i="42"/>
  <c r="Z276" i="42" s="1"/>
  <c r="AA276" i="42"/>
  <c r="AB276" i="42" s="1"/>
  <c r="AC276" i="42"/>
  <c r="AD276" i="42" s="1"/>
  <c r="AG276" i="42"/>
  <c r="AK276" i="42"/>
  <c r="AL276" i="42"/>
  <c r="Y277" i="42"/>
  <c r="Z277" i="42" s="1"/>
  <c r="AA277" i="42"/>
  <c r="AB277" i="42" s="1"/>
  <c r="AC277" i="42"/>
  <c r="AD277" i="42" s="1"/>
  <c r="AG277" i="42"/>
  <c r="AJ277" i="42" s="1"/>
  <c r="AL277" i="42"/>
  <c r="AK277" i="42" s="1"/>
  <c r="Y278" i="42"/>
  <c r="Z278" i="42" s="1"/>
  <c r="AA278" i="42"/>
  <c r="AB278" i="42" s="1"/>
  <c r="AC278" i="42"/>
  <c r="AD278" i="42" s="1"/>
  <c r="AG278" i="42"/>
  <c r="AH278" i="42" s="1"/>
  <c r="AK278" i="42"/>
  <c r="AL278" i="42"/>
  <c r="Y279" i="42"/>
  <c r="Z279" i="42" s="1"/>
  <c r="AA279" i="42"/>
  <c r="AB279" i="42" s="1"/>
  <c r="AC279" i="42"/>
  <c r="AE279" i="42" s="1"/>
  <c r="AG279" i="42"/>
  <c r="AI279" i="42" s="1"/>
  <c r="AL279" i="42"/>
  <c r="AK279" i="42" s="1"/>
  <c r="Y280" i="42"/>
  <c r="Z280" i="42" s="1"/>
  <c r="AA280" i="42"/>
  <c r="AB280" i="42" s="1"/>
  <c r="AC280" i="42"/>
  <c r="AF280" i="42" s="1"/>
  <c r="AG280" i="42"/>
  <c r="AJ280" i="42" s="1"/>
  <c r="AL280" i="42"/>
  <c r="AK280" i="42" s="1"/>
  <c r="Y281" i="42"/>
  <c r="Z281" i="42" s="1"/>
  <c r="AA281" i="42"/>
  <c r="AB281" i="42" s="1"/>
  <c r="AC281" i="42"/>
  <c r="AE281" i="42" s="1"/>
  <c r="AG281" i="42"/>
  <c r="AI281" i="42" s="1"/>
  <c r="AK281" i="42"/>
  <c r="AL281" i="42"/>
  <c r="Y282" i="42"/>
  <c r="Z282" i="42" s="1"/>
  <c r="AA282" i="42"/>
  <c r="AB282" i="42" s="1"/>
  <c r="AC282" i="42"/>
  <c r="AF282" i="42" s="1"/>
  <c r="AG282" i="42"/>
  <c r="AJ282" i="42" s="1"/>
  <c r="AL282" i="42"/>
  <c r="AK282" i="42" s="1"/>
  <c r="Y283" i="42"/>
  <c r="Z283" i="42" s="1"/>
  <c r="AA283" i="42"/>
  <c r="AB283" i="42" s="1"/>
  <c r="AC283" i="42"/>
  <c r="AD283" i="42" s="1"/>
  <c r="AG283" i="42"/>
  <c r="AH283" i="42" s="1"/>
  <c r="AK283" i="42"/>
  <c r="AL283" i="42"/>
  <c r="Y284" i="42"/>
  <c r="Z284" i="42" s="1"/>
  <c r="AA284" i="42"/>
  <c r="AB284" i="42" s="1"/>
  <c r="AC284" i="42"/>
  <c r="AE284" i="42" s="1"/>
  <c r="AG284" i="42"/>
  <c r="AI284" i="42" s="1"/>
  <c r="AL284" i="42"/>
  <c r="AK284" i="42" s="1"/>
  <c r="Y285" i="42"/>
  <c r="Z285" i="42" s="1"/>
  <c r="AA285" i="42"/>
  <c r="AB285" i="42" s="1"/>
  <c r="AC285" i="42"/>
  <c r="AE285" i="42" s="1"/>
  <c r="AG285" i="42"/>
  <c r="AI285" i="42" s="1"/>
  <c r="AK285" i="42"/>
  <c r="AL285" i="42"/>
  <c r="Y286" i="42"/>
  <c r="Z286" i="42" s="1"/>
  <c r="AA286" i="42"/>
  <c r="AB286" i="42" s="1"/>
  <c r="AC286" i="42"/>
  <c r="AF286" i="42" s="1"/>
  <c r="AG286" i="42"/>
  <c r="AJ286" i="42" s="1"/>
  <c r="AL286" i="42"/>
  <c r="AK286" i="42" s="1"/>
  <c r="Y287" i="42"/>
  <c r="Z287" i="42" s="1"/>
  <c r="AA287" i="42"/>
  <c r="AB287" i="42" s="1"/>
  <c r="AC287" i="42"/>
  <c r="AD287" i="42" s="1"/>
  <c r="AG287" i="42"/>
  <c r="AH287" i="42" s="1"/>
  <c r="AK287" i="42"/>
  <c r="AL287" i="42"/>
  <c r="Y288" i="42"/>
  <c r="Z288" i="42" s="1"/>
  <c r="AA288" i="42"/>
  <c r="AB288" i="42" s="1"/>
  <c r="AC288" i="42"/>
  <c r="AF288" i="42" s="1"/>
  <c r="AG288" i="42"/>
  <c r="AI288" i="42" s="1"/>
  <c r="AL288" i="42"/>
  <c r="AK288" i="42" s="1"/>
  <c r="Y289" i="42"/>
  <c r="Z289" i="42" s="1"/>
  <c r="AA289" i="42"/>
  <c r="AB289" i="42" s="1"/>
  <c r="AC289" i="42"/>
  <c r="AE289" i="42" s="1"/>
  <c r="AG289" i="42"/>
  <c r="AI289" i="42" s="1"/>
  <c r="AK289" i="42"/>
  <c r="AL289" i="42"/>
  <c r="Y290" i="42"/>
  <c r="Z290" i="42" s="1"/>
  <c r="AA290" i="42"/>
  <c r="AB290" i="42" s="1"/>
  <c r="AC290" i="42"/>
  <c r="AF290" i="42" s="1"/>
  <c r="AG290" i="42"/>
  <c r="AJ290" i="42" s="1"/>
  <c r="AL290" i="42"/>
  <c r="AK290" i="42" s="1"/>
  <c r="Y291" i="42"/>
  <c r="Z291" i="42" s="1"/>
  <c r="AA291" i="42"/>
  <c r="AB291" i="42" s="1"/>
  <c r="AC291" i="42"/>
  <c r="AD291" i="42" s="1"/>
  <c r="AG291" i="42"/>
  <c r="AH291" i="42" s="1"/>
  <c r="AK291" i="42"/>
  <c r="AL291" i="42"/>
  <c r="Y292" i="42"/>
  <c r="Z292" i="42" s="1"/>
  <c r="AA292" i="42"/>
  <c r="AB292" i="42" s="1"/>
  <c r="AC292" i="42"/>
  <c r="AD292" i="42" s="1"/>
  <c r="AG292" i="42"/>
  <c r="AI292" i="42" s="1"/>
  <c r="AL292" i="42"/>
  <c r="AK292" i="42" s="1"/>
  <c r="Y293" i="42"/>
  <c r="Z293" i="42" s="1"/>
  <c r="AA293" i="42"/>
  <c r="AB293" i="42" s="1"/>
  <c r="AC293" i="42"/>
  <c r="AE293" i="42" s="1"/>
  <c r="AG293" i="42"/>
  <c r="AI293" i="42" s="1"/>
  <c r="AK293" i="42"/>
  <c r="AL293" i="42"/>
  <c r="Y294" i="42"/>
  <c r="Z294" i="42" s="1"/>
  <c r="AA294" i="42"/>
  <c r="AB294" i="42" s="1"/>
  <c r="AC294" i="42"/>
  <c r="AF294" i="42" s="1"/>
  <c r="AG294" i="42"/>
  <c r="AJ294" i="42" s="1"/>
  <c r="AL294" i="42"/>
  <c r="AK294" i="42" s="1"/>
  <c r="Y295" i="42"/>
  <c r="Z295" i="42" s="1"/>
  <c r="AA295" i="42"/>
  <c r="AB295" i="42" s="1"/>
  <c r="AC295" i="42"/>
  <c r="AD295" i="42" s="1"/>
  <c r="AG295" i="42"/>
  <c r="AH295" i="42" s="1"/>
  <c r="AK295" i="42"/>
  <c r="AL295" i="42"/>
  <c r="Y296" i="42"/>
  <c r="Z296" i="42" s="1"/>
  <c r="AA296" i="42"/>
  <c r="AB296" i="42" s="1"/>
  <c r="AC296" i="42"/>
  <c r="AF296" i="42" s="1"/>
  <c r="AG296" i="42"/>
  <c r="AI296" i="42" s="1"/>
  <c r="AL296" i="42"/>
  <c r="AK296" i="42" s="1"/>
  <c r="Y297" i="42"/>
  <c r="Z297" i="42" s="1"/>
  <c r="AA297" i="42"/>
  <c r="AB297" i="42" s="1"/>
  <c r="AC297" i="42"/>
  <c r="AE297" i="42" s="1"/>
  <c r="AG297" i="42"/>
  <c r="AI297" i="42" s="1"/>
  <c r="AK297" i="42"/>
  <c r="AL297" i="42"/>
  <c r="Y298" i="42"/>
  <c r="Z298" i="42" s="1"/>
  <c r="AA298" i="42"/>
  <c r="AB298" i="42" s="1"/>
  <c r="AC298" i="42"/>
  <c r="AF298" i="42" s="1"/>
  <c r="AG298" i="42"/>
  <c r="AJ298" i="42" s="1"/>
  <c r="AL298" i="42"/>
  <c r="AK298" i="42" s="1"/>
  <c r="Y299" i="42"/>
  <c r="Z299" i="42" s="1"/>
  <c r="AA299" i="42"/>
  <c r="AB299" i="42" s="1"/>
  <c r="AC299" i="42"/>
  <c r="AD299" i="42" s="1"/>
  <c r="AG299" i="42"/>
  <c r="AH299" i="42" s="1"/>
  <c r="AK299" i="42"/>
  <c r="AL299" i="42"/>
  <c r="Y300" i="42"/>
  <c r="Z300" i="42" s="1"/>
  <c r="AA300" i="42"/>
  <c r="AB300" i="42" s="1"/>
  <c r="AC300" i="42"/>
  <c r="AE300" i="42" s="1"/>
  <c r="AG300" i="42"/>
  <c r="AI300" i="42" s="1"/>
  <c r="AL300" i="42"/>
  <c r="AK300" i="42" s="1"/>
  <c r="Y301" i="42"/>
  <c r="Z301" i="42" s="1"/>
  <c r="AA301" i="42"/>
  <c r="AB301" i="42" s="1"/>
  <c r="AC301" i="42"/>
  <c r="AE301" i="42" s="1"/>
  <c r="AG301" i="42"/>
  <c r="AI301" i="42" s="1"/>
  <c r="AK301" i="42"/>
  <c r="AL301" i="42"/>
  <c r="Y302" i="42"/>
  <c r="Z302" i="42" s="1"/>
  <c r="AA302" i="42"/>
  <c r="AB302" i="42" s="1"/>
  <c r="AC302" i="42"/>
  <c r="AF302" i="42" s="1"/>
  <c r="AG302" i="42"/>
  <c r="AJ302" i="42" s="1"/>
  <c r="AL302" i="42"/>
  <c r="AK302" i="42" s="1"/>
  <c r="Y303" i="42"/>
  <c r="Z303" i="42" s="1"/>
  <c r="AA303" i="42"/>
  <c r="AB303" i="42" s="1"/>
  <c r="AC303" i="42"/>
  <c r="AD303" i="42" s="1"/>
  <c r="AG303" i="42"/>
  <c r="AH303" i="42" s="1"/>
  <c r="AK303" i="42"/>
  <c r="AL303" i="42"/>
  <c r="Y304" i="42"/>
  <c r="Z304" i="42" s="1"/>
  <c r="AA304" i="42"/>
  <c r="AB304" i="42" s="1"/>
  <c r="AC304" i="42"/>
  <c r="AF304" i="42" s="1"/>
  <c r="AG304" i="42"/>
  <c r="AI304" i="42" s="1"/>
  <c r="AL304" i="42"/>
  <c r="AK304" i="42" s="1"/>
  <c r="Y305" i="42"/>
  <c r="Z305" i="42" s="1"/>
  <c r="AA305" i="42"/>
  <c r="AB305" i="42" s="1"/>
  <c r="AC305" i="42"/>
  <c r="AE305" i="42" s="1"/>
  <c r="AG305" i="42"/>
  <c r="AI305" i="42" s="1"/>
  <c r="AK305" i="42"/>
  <c r="AL305" i="42"/>
  <c r="Y306" i="42"/>
  <c r="Z306" i="42" s="1"/>
  <c r="AA306" i="42"/>
  <c r="AB306" i="42" s="1"/>
  <c r="AC306" i="42"/>
  <c r="AF306" i="42" s="1"/>
  <c r="AG306" i="42"/>
  <c r="AJ306" i="42" s="1"/>
  <c r="AL306" i="42"/>
  <c r="AK306" i="42" s="1"/>
  <c r="Y307" i="42"/>
  <c r="Z307" i="42" s="1"/>
  <c r="AA307" i="42"/>
  <c r="AB307" i="42" s="1"/>
  <c r="AC307" i="42"/>
  <c r="AD307" i="42" s="1"/>
  <c r="AG307" i="42"/>
  <c r="AH307" i="42" s="1"/>
  <c r="AK307" i="42"/>
  <c r="AL307" i="42"/>
  <c r="Y308" i="42"/>
  <c r="Z308" i="42" s="1"/>
  <c r="AA308" i="42"/>
  <c r="AB308" i="42" s="1"/>
  <c r="AC308" i="42"/>
  <c r="AE308" i="42" s="1"/>
  <c r="AG308" i="42"/>
  <c r="AI308" i="42" s="1"/>
  <c r="AL308" i="42"/>
  <c r="AK308" i="42" s="1"/>
  <c r="Y309" i="42"/>
  <c r="Z309" i="42" s="1"/>
  <c r="AA309" i="42"/>
  <c r="AB309" i="42" s="1"/>
  <c r="AC309" i="42"/>
  <c r="AE309" i="42" s="1"/>
  <c r="AG309" i="42"/>
  <c r="AI309" i="42" s="1"/>
  <c r="AK309" i="42"/>
  <c r="AL309" i="42"/>
  <c r="Y310" i="42"/>
  <c r="Z310" i="42" s="1"/>
  <c r="AA310" i="42"/>
  <c r="AB310" i="42" s="1"/>
  <c r="AC310" i="42"/>
  <c r="AF310" i="42" s="1"/>
  <c r="AG310" i="42"/>
  <c r="AJ310" i="42" s="1"/>
  <c r="AL310" i="42"/>
  <c r="AK310" i="42" s="1"/>
  <c r="Y311" i="42"/>
  <c r="Z311" i="42" s="1"/>
  <c r="AA311" i="42"/>
  <c r="AB311" i="42" s="1"/>
  <c r="AC311" i="42"/>
  <c r="AG311" i="42"/>
  <c r="AH311" i="42" s="1"/>
  <c r="AK311" i="42"/>
  <c r="AL311" i="42"/>
  <c r="Y312" i="42"/>
  <c r="Z312" i="42" s="1"/>
  <c r="AA312" i="42"/>
  <c r="AB312" i="42" s="1"/>
  <c r="AC312" i="42"/>
  <c r="AF312" i="42" s="1"/>
  <c r="AG312" i="42"/>
  <c r="AI312" i="42" s="1"/>
  <c r="AL312" i="42"/>
  <c r="AK312" i="42" s="1"/>
  <c r="Y313" i="42"/>
  <c r="Z313" i="42" s="1"/>
  <c r="AA313" i="42"/>
  <c r="AB313" i="42" s="1"/>
  <c r="AC313" i="42"/>
  <c r="AE313" i="42" s="1"/>
  <c r="AG313" i="42"/>
  <c r="AI313" i="42" s="1"/>
  <c r="AK313" i="42"/>
  <c r="AL313" i="42"/>
  <c r="Y314" i="42"/>
  <c r="Z314" i="42" s="1"/>
  <c r="AA314" i="42"/>
  <c r="AB314" i="42" s="1"/>
  <c r="AC314" i="42"/>
  <c r="AF314" i="42" s="1"/>
  <c r="AG314" i="42"/>
  <c r="AJ314" i="42" s="1"/>
  <c r="AL314" i="42"/>
  <c r="AK314" i="42" s="1"/>
  <c r="Y315" i="42"/>
  <c r="Z315" i="42" s="1"/>
  <c r="AA315" i="42"/>
  <c r="AB315" i="42" s="1"/>
  <c r="AC315" i="42"/>
  <c r="AD315" i="42" s="1"/>
  <c r="AG315" i="42"/>
  <c r="AH315" i="42" s="1"/>
  <c r="AK315" i="42"/>
  <c r="AL315" i="42"/>
  <c r="Y316" i="42"/>
  <c r="Z316" i="42" s="1"/>
  <c r="AA316" i="42"/>
  <c r="AB316" i="42" s="1"/>
  <c r="AC316" i="42"/>
  <c r="AE316" i="42" s="1"/>
  <c r="AG316" i="42"/>
  <c r="AI316" i="42" s="1"/>
  <c r="AL316" i="42"/>
  <c r="AK316" i="42" s="1"/>
  <c r="Y317" i="42"/>
  <c r="Z317" i="42" s="1"/>
  <c r="AA317" i="42"/>
  <c r="AB317" i="42" s="1"/>
  <c r="AC317" i="42"/>
  <c r="AE317" i="42" s="1"/>
  <c r="AG317" i="42"/>
  <c r="AI317" i="42" s="1"/>
  <c r="AK317" i="42"/>
  <c r="AL317" i="42"/>
  <c r="Y318" i="42"/>
  <c r="Z318" i="42" s="1"/>
  <c r="AA318" i="42"/>
  <c r="AB318" i="42" s="1"/>
  <c r="AC318" i="42"/>
  <c r="AF318" i="42" s="1"/>
  <c r="AG318" i="42"/>
  <c r="AJ318" i="42" s="1"/>
  <c r="AL318" i="42"/>
  <c r="AK318" i="42" s="1"/>
  <c r="Y319" i="42"/>
  <c r="Z319" i="42" s="1"/>
  <c r="AA319" i="42"/>
  <c r="AB319" i="42" s="1"/>
  <c r="AC319" i="42"/>
  <c r="AD319" i="42" s="1"/>
  <c r="AG319" i="42"/>
  <c r="AH319" i="42" s="1"/>
  <c r="AK319" i="42"/>
  <c r="AL319" i="42"/>
  <c r="Y320" i="42"/>
  <c r="Z320" i="42" s="1"/>
  <c r="AA320" i="42"/>
  <c r="AB320" i="42" s="1"/>
  <c r="AC320" i="42"/>
  <c r="AG320" i="42"/>
  <c r="AI320" i="42" s="1"/>
  <c r="AL320" i="42"/>
  <c r="AK320" i="42" s="1"/>
  <c r="Y321" i="42"/>
  <c r="Z321" i="42" s="1"/>
  <c r="AA321" i="42"/>
  <c r="AB321" i="42" s="1"/>
  <c r="AC321" i="42"/>
  <c r="AE321" i="42" s="1"/>
  <c r="AG321" i="42"/>
  <c r="AI321" i="42" s="1"/>
  <c r="AK321" i="42"/>
  <c r="AL321" i="42"/>
  <c r="Y322" i="42"/>
  <c r="Z322" i="42" s="1"/>
  <c r="AA322" i="42"/>
  <c r="AB322" i="42" s="1"/>
  <c r="AC322" i="42"/>
  <c r="AF322" i="42" s="1"/>
  <c r="AG322" i="42"/>
  <c r="AJ322" i="42" s="1"/>
  <c r="AL322" i="42"/>
  <c r="AK322" i="42" s="1"/>
  <c r="Y323" i="42"/>
  <c r="Z323" i="42" s="1"/>
  <c r="AA323" i="42"/>
  <c r="AB323" i="42" s="1"/>
  <c r="AC323" i="42"/>
  <c r="AD323" i="42" s="1"/>
  <c r="AG323" i="42"/>
  <c r="AH323" i="42" s="1"/>
  <c r="AK323" i="42"/>
  <c r="AL323" i="42"/>
  <c r="Y324" i="42"/>
  <c r="Z324" i="42" s="1"/>
  <c r="AA324" i="42"/>
  <c r="AB324" i="42" s="1"/>
  <c r="AC324" i="42"/>
  <c r="AG324" i="42"/>
  <c r="AL324" i="42"/>
  <c r="AK324" i="42" s="1"/>
  <c r="Y325" i="42"/>
  <c r="Z325" i="42" s="1"/>
  <c r="AA325" i="42"/>
  <c r="AB325" i="42" s="1"/>
  <c r="AC325" i="42"/>
  <c r="AE325" i="42" s="1"/>
  <c r="AG325" i="42"/>
  <c r="AI325" i="42" s="1"/>
  <c r="AK325" i="42"/>
  <c r="AL325" i="42"/>
  <c r="Y326" i="42"/>
  <c r="Z326" i="42" s="1"/>
  <c r="AA326" i="42"/>
  <c r="AB326" i="42" s="1"/>
  <c r="AC326" i="42"/>
  <c r="AF326" i="42" s="1"/>
  <c r="AG326" i="42"/>
  <c r="AJ326" i="42" s="1"/>
  <c r="AL326" i="42"/>
  <c r="AK326" i="42" s="1"/>
  <c r="Y327" i="42"/>
  <c r="Z327" i="42" s="1"/>
  <c r="AA327" i="42"/>
  <c r="AB327" i="42" s="1"/>
  <c r="AC327" i="42"/>
  <c r="AD327" i="42" s="1"/>
  <c r="AG327" i="42"/>
  <c r="AH327" i="42" s="1"/>
  <c r="AK327" i="42"/>
  <c r="AL327" i="42"/>
  <c r="Y328" i="42"/>
  <c r="Z328" i="42" s="1"/>
  <c r="AA328" i="42"/>
  <c r="AB328" i="42" s="1"/>
  <c r="AC328" i="42"/>
  <c r="AF328" i="42" s="1"/>
  <c r="AG328" i="42"/>
  <c r="AI328" i="42" s="1"/>
  <c r="AL328" i="42"/>
  <c r="AK328" i="42" s="1"/>
  <c r="Y329" i="42"/>
  <c r="Z329" i="42" s="1"/>
  <c r="AA329" i="42"/>
  <c r="AB329" i="42" s="1"/>
  <c r="AC329" i="42"/>
  <c r="AE329" i="42" s="1"/>
  <c r="AG329" i="42"/>
  <c r="AI329" i="42" s="1"/>
  <c r="AK329" i="42"/>
  <c r="AL329" i="42"/>
  <c r="Y330" i="42"/>
  <c r="Z330" i="42" s="1"/>
  <c r="AA330" i="42"/>
  <c r="AB330" i="42" s="1"/>
  <c r="AC330" i="42"/>
  <c r="AF330" i="42" s="1"/>
  <c r="AG330" i="42"/>
  <c r="AJ330" i="42" s="1"/>
  <c r="AL330" i="42"/>
  <c r="AK330" i="42" s="1"/>
  <c r="Y331" i="42"/>
  <c r="Z331" i="42" s="1"/>
  <c r="AA331" i="42"/>
  <c r="AB331" i="42" s="1"/>
  <c r="AC331" i="42"/>
  <c r="AD331" i="42" s="1"/>
  <c r="AG331" i="42"/>
  <c r="AH331" i="42" s="1"/>
  <c r="AK331" i="42"/>
  <c r="AL331" i="42"/>
  <c r="Y332" i="42"/>
  <c r="Z332" i="42" s="1"/>
  <c r="AA332" i="42"/>
  <c r="AB332" i="42" s="1"/>
  <c r="AC332" i="42"/>
  <c r="AG332" i="42"/>
  <c r="AL332" i="42"/>
  <c r="AK332" i="42" s="1"/>
  <c r="Y333" i="42"/>
  <c r="Z333" i="42" s="1"/>
  <c r="AA333" i="42"/>
  <c r="AB333" i="42" s="1"/>
  <c r="AC333" i="42"/>
  <c r="AE333" i="42" s="1"/>
  <c r="AG333" i="42"/>
  <c r="AI333" i="42" s="1"/>
  <c r="AK333" i="42"/>
  <c r="AL333" i="42"/>
  <c r="Y334" i="42"/>
  <c r="Z334" i="42" s="1"/>
  <c r="AA334" i="42"/>
  <c r="AB334" i="42" s="1"/>
  <c r="AC334" i="42"/>
  <c r="AF334" i="42" s="1"/>
  <c r="AG334" i="42"/>
  <c r="AL334" i="42"/>
  <c r="AK334" i="42" s="1"/>
  <c r="Y335" i="42"/>
  <c r="Z335" i="42" s="1"/>
  <c r="AA335" i="42"/>
  <c r="AB335" i="42" s="1"/>
  <c r="AC335" i="42"/>
  <c r="AD335" i="42" s="1"/>
  <c r="AG335" i="42"/>
  <c r="AH335" i="42" s="1"/>
  <c r="AK335" i="42"/>
  <c r="AL335" i="42"/>
  <c r="Y336" i="42"/>
  <c r="Z336" i="42" s="1"/>
  <c r="AA336" i="42"/>
  <c r="AB336" i="42" s="1"/>
  <c r="AC336" i="42"/>
  <c r="AF336" i="42" s="1"/>
  <c r="AG336" i="42"/>
  <c r="AI336" i="42" s="1"/>
  <c r="AL336" i="42"/>
  <c r="AK336" i="42" s="1"/>
  <c r="Y337" i="42"/>
  <c r="Z337" i="42" s="1"/>
  <c r="AA337" i="42"/>
  <c r="AB337" i="42" s="1"/>
  <c r="AC337" i="42"/>
  <c r="AE337" i="42" s="1"/>
  <c r="AG337" i="42"/>
  <c r="AI337" i="42" s="1"/>
  <c r="AK337" i="42"/>
  <c r="AL337" i="42"/>
  <c r="Y338" i="42"/>
  <c r="Z338" i="42" s="1"/>
  <c r="AA338" i="42"/>
  <c r="AB338" i="42" s="1"/>
  <c r="AC338" i="42"/>
  <c r="AF338" i="42" s="1"/>
  <c r="AG338" i="42"/>
  <c r="AJ338" i="42" s="1"/>
  <c r="AL338" i="42"/>
  <c r="AK338" i="42" s="1"/>
  <c r="Y339" i="42"/>
  <c r="Z339" i="42" s="1"/>
  <c r="AA339" i="42"/>
  <c r="AB339" i="42" s="1"/>
  <c r="AC339" i="42"/>
  <c r="AD339" i="42" s="1"/>
  <c r="AG339" i="42"/>
  <c r="AH339" i="42" s="1"/>
  <c r="AK339" i="42"/>
  <c r="AL339" i="42"/>
  <c r="Y340" i="42"/>
  <c r="Z340" i="42" s="1"/>
  <c r="AA340" i="42"/>
  <c r="AB340" i="42" s="1"/>
  <c r="AC340" i="42"/>
  <c r="AD340" i="42" s="1"/>
  <c r="AG340" i="42"/>
  <c r="AI340" i="42" s="1"/>
  <c r="AL340" i="42"/>
  <c r="AK340" i="42" s="1"/>
  <c r="Y341" i="42"/>
  <c r="Z341" i="42" s="1"/>
  <c r="AA341" i="42"/>
  <c r="AB341" i="42" s="1"/>
  <c r="AC341" i="42"/>
  <c r="AE341" i="42" s="1"/>
  <c r="AG341" i="42"/>
  <c r="AI341" i="42" s="1"/>
  <c r="AK341" i="42"/>
  <c r="AL341" i="42"/>
  <c r="Y342" i="42"/>
  <c r="Z342" i="42" s="1"/>
  <c r="AA342" i="42"/>
  <c r="AB342" i="42" s="1"/>
  <c r="AC342" i="42"/>
  <c r="AF342" i="42" s="1"/>
  <c r="AG342" i="42"/>
  <c r="AJ342" i="42" s="1"/>
  <c r="AL342" i="42"/>
  <c r="AK342" i="42" s="1"/>
  <c r="Y343" i="42"/>
  <c r="Z343" i="42" s="1"/>
  <c r="AA343" i="42"/>
  <c r="AB343" i="42" s="1"/>
  <c r="AC343" i="42"/>
  <c r="AD343" i="42" s="1"/>
  <c r="AG343" i="42"/>
  <c r="AH343" i="42" s="1"/>
  <c r="AK343" i="42"/>
  <c r="AL343" i="42"/>
  <c r="Y344" i="42"/>
  <c r="Z344" i="42" s="1"/>
  <c r="AA344" i="42"/>
  <c r="AB344" i="42" s="1"/>
  <c r="AC344" i="42"/>
  <c r="AF344" i="42" s="1"/>
  <c r="AG344" i="42"/>
  <c r="AI344" i="42" s="1"/>
  <c r="AL344" i="42"/>
  <c r="AK344" i="42" s="1"/>
  <c r="Y345" i="42"/>
  <c r="Z345" i="42" s="1"/>
  <c r="AA345" i="42"/>
  <c r="AB345" i="42" s="1"/>
  <c r="AC345" i="42"/>
  <c r="AE345" i="42" s="1"/>
  <c r="AG345" i="42"/>
  <c r="AI345" i="42" s="1"/>
  <c r="AK345" i="42"/>
  <c r="AL345" i="42"/>
  <c r="Y346" i="42"/>
  <c r="Z346" i="42" s="1"/>
  <c r="AA346" i="42"/>
  <c r="AB346" i="42" s="1"/>
  <c r="AC346" i="42"/>
  <c r="AF346" i="42" s="1"/>
  <c r="AG346" i="42"/>
  <c r="AJ346" i="42" s="1"/>
  <c r="AK346" i="42"/>
  <c r="AL346" i="42"/>
  <c r="Y347" i="42"/>
  <c r="Z347" i="42" s="1"/>
  <c r="AA347" i="42"/>
  <c r="AB347" i="42" s="1"/>
  <c r="AC347" i="42"/>
  <c r="AF347" i="42" s="1"/>
  <c r="AG347" i="42"/>
  <c r="AJ347" i="42" s="1"/>
  <c r="AL347" i="42"/>
  <c r="AK347" i="42" s="1"/>
  <c r="Y348" i="42"/>
  <c r="Z348" i="42" s="1"/>
  <c r="AA348" i="42"/>
  <c r="AB348" i="42" s="1"/>
  <c r="AC348" i="42"/>
  <c r="AG348" i="42"/>
  <c r="AH348" i="42" s="1"/>
  <c r="AK348" i="42"/>
  <c r="AL348" i="42"/>
  <c r="Y349" i="42"/>
  <c r="Z349" i="42" s="1"/>
  <c r="AA349" i="42"/>
  <c r="AB349" i="42" s="1"/>
  <c r="AC349" i="42"/>
  <c r="AG349" i="42"/>
  <c r="AK349" i="42"/>
  <c r="AL349" i="42"/>
  <c r="Y350" i="42"/>
  <c r="Z350" i="42" s="1"/>
  <c r="AA350" i="42"/>
  <c r="AB350" i="42" s="1"/>
  <c r="AC350" i="42"/>
  <c r="AF350" i="42" s="1"/>
  <c r="AG350" i="42"/>
  <c r="AJ350" i="42" s="1"/>
  <c r="AK350" i="42"/>
  <c r="AL350" i="42"/>
  <c r="Y351" i="42"/>
  <c r="Z351" i="42" s="1"/>
  <c r="AA351" i="42"/>
  <c r="AB351" i="42" s="1"/>
  <c r="AC351" i="42"/>
  <c r="AF351" i="42" s="1"/>
  <c r="AG351" i="42"/>
  <c r="AL351" i="42"/>
  <c r="AK351" i="42" s="1"/>
  <c r="Y352" i="42"/>
  <c r="Z352" i="42" s="1"/>
  <c r="AA352" i="42"/>
  <c r="AB352" i="42" s="1"/>
  <c r="AC352" i="42"/>
  <c r="AF352" i="42" s="1"/>
  <c r="AG352" i="42"/>
  <c r="AH352" i="42" s="1"/>
  <c r="AK352" i="42"/>
  <c r="AL352" i="42"/>
  <c r="Y353" i="42"/>
  <c r="Z353" i="42" s="1"/>
  <c r="AA353" i="42"/>
  <c r="AB353" i="42" s="1"/>
  <c r="AC353" i="42"/>
  <c r="AE353" i="42" s="1"/>
  <c r="AG353" i="42"/>
  <c r="AI353" i="42" s="1"/>
  <c r="AK353" i="42"/>
  <c r="AL353" i="42"/>
  <c r="Y354" i="42"/>
  <c r="Z354" i="42" s="1"/>
  <c r="AA354" i="42"/>
  <c r="AB354" i="42" s="1"/>
  <c r="AC354" i="42"/>
  <c r="AF354" i="42" s="1"/>
  <c r="AG354" i="42"/>
  <c r="AJ354" i="42" s="1"/>
  <c r="AK354" i="42"/>
  <c r="AL354" i="42"/>
  <c r="Y355" i="42"/>
  <c r="Z355" i="42" s="1"/>
  <c r="AA355" i="42"/>
  <c r="AB355" i="42" s="1"/>
  <c r="AC355" i="42"/>
  <c r="AG355" i="42"/>
  <c r="AJ355" i="42" s="1"/>
  <c r="AL355" i="42"/>
  <c r="AK355" i="42" s="1"/>
  <c r="Y356" i="42"/>
  <c r="Z356" i="42" s="1"/>
  <c r="AA356" i="42"/>
  <c r="AB356" i="42" s="1"/>
  <c r="AC356" i="42"/>
  <c r="AE356" i="42" s="1"/>
  <c r="AG356" i="42"/>
  <c r="AH356" i="42" s="1"/>
  <c r="AK356" i="42"/>
  <c r="AL356" i="42"/>
  <c r="Y357" i="42"/>
  <c r="Z357" i="42" s="1"/>
  <c r="AA357" i="42"/>
  <c r="AB357" i="42" s="1"/>
  <c r="AC357" i="42"/>
  <c r="AE357" i="42" s="1"/>
  <c r="AG357" i="42"/>
  <c r="AI357" i="42" s="1"/>
  <c r="AK357" i="42"/>
  <c r="AL357" i="42"/>
  <c r="Y358" i="42"/>
  <c r="Z358" i="42" s="1"/>
  <c r="AA358" i="42"/>
  <c r="AB358" i="42" s="1"/>
  <c r="AC358" i="42"/>
  <c r="AF358" i="42" s="1"/>
  <c r="AG358" i="42"/>
  <c r="AJ358" i="42" s="1"/>
  <c r="AK358" i="42"/>
  <c r="AL358" i="42"/>
  <c r="Y359" i="42"/>
  <c r="Z359" i="42" s="1"/>
  <c r="AA359" i="42"/>
  <c r="AB359" i="42" s="1"/>
  <c r="AC359" i="42"/>
  <c r="AF359" i="42" s="1"/>
  <c r="AG359" i="42"/>
  <c r="AJ359" i="42" s="1"/>
  <c r="AL359" i="42"/>
  <c r="AK359" i="42" s="1"/>
  <c r="Y360" i="42"/>
  <c r="Z360" i="42" s="1"/>
  <c r="AA360" i="42"/>
  <c r="AB360" i="42" s="1"/>
  <c r="AC360" i="42"/>
  <c r="AF360" i="42" s="1"/>
  <c r="AG360" i="42"/>
  <c r="AH360" i="42" s="1"/>
  <c r="AK360" i="42"/>
  <c r="AL360" i="42"/>
  <c r="Y361" i="42"/>
  <c r="Z361" i="42" s="1"/>
  <c r="AA361" i="42"/>
  <c r="AB361" i="42" s="1"/>
  <c r="AC361" i="42"/>
  <c r="AE361" i="42" s="1"/>
  <c r="AG361" i="42"/>
  <c r="AI361" i="42" s="1"/>
  <c r="AK361" i="42"/>
  <c r="AL361" i="42"/>
  <c r="Y362" i="42"/>
  <c r="Z362" i="42" s="1"/>
  <c r="AA362" i="42"/>
  <c r="AB362" i="42" s="1"/>
  <c r="AC362" i="42"/>
  <c r="AG362" i="42"/>
  <c r="AK362" i="42"/>
  <c r="AL362" i="42"/>
  <c r="Y363" i="42"/>
  <c r="Z363" i="42" s="1"/>
  <c r="AA363" i="42"/>
  <c r="AB363" i="42" s="1"/>
  <c r="AC363" i="42"/>
  <c r="AF363" i="42" s="1"/>
  <c r="AG363" i="42"/>
  <c r="AJ363" i="42" s="1"/>
  <c r="AL363" i="42"/>
  <c r="AK363" i="42" s="1"/>
  <c r="Y364" i="42"/>
  <c r="Z364" i="42" s="1"/>
  <c r="AA364" i="42"/>
  <c r="AB364" i="42" s="1"/>
  <c r="AC364" i="42"/>
  <c r="AF364" i="42" s="1"/>
  <c r="AG364" i="42"/>
  <c r="AH364" i="42" s="1"/>
  <c r="AK364" i="42"/>
  <c r="AL364" i="42"/>
  <c r="Y365" i="42"/>
  <c r="Z365" i="42" s="1"/>
  <c r="AA365" i="42"/>
  <c r="AB365" i="42" s="1"/>
  <c r="AC365" i="42"/>
  <c r="AE365" i="42" s="1"/>
  <c r="AG365" i="42"/>
  <c r="AK365" i="42"/>
  <c r="AL365" i="42"/>
  <c r="Y366" i="42"/>
  <c r="Z366" i="42" s="1"/>
  <c r="AA366" i="42"/>
  <c r="AB366" i="42" s="1"/>
  <c r="AC366" i="42"/>
  <c r="AG366" i="42"/>
  <c r="AK366" i="42"/>
  <c r="AL366" i="42"/>
  <c r="Y367" i="42"/>
  <c r="Z367" i="42" s="1"/>
  <c r="AA367" i="42"/>
  <c r="AB367" i="42" s="1"/>
  <c r="AC367" i="42"/>
  <c r="AF367" i="42" s="1"/>
  <c r="AG367" i="42"/>
  <c r="AJ367" i="42" s="1"/>
  <c r="AL367" i="42"/>
  <c r="AK367" i="42" s="1"/>
  <c r="Y368" i="42"/>
  <c r="Z368" i="42" s="1"/>
  <c r="AA368" i="42"/>
  <c r="AB368" i="42" s="1"/>
  <c r="AC368" i="42"/>
  <c r="AE368" i="42" s="1"/>
  <c r="AG368" i="42"/>
  <c r="AH368" i="42" s="1"/>
  <c r="AK368" i="42"/>
  <c r="AL368" i="42"/>
  <c r="Y369" i="42"/>
  <c r="Z369" i="42" s="1"/>
  <c r="AA369" i="42"/>
  <c r="AB369" i="42" s="1"/>
  <c r="AC369" i="42"/>
  <c r="AG369" i="42"/>
  <c r="AI369" i="42" s="1"/>
  <c r="AK369" i="42"/>
  <c r="AL369" i="42"/>
  <c r="Y370" i="42"/>
  <c r="Z370" i="42" s="1"/>
  <c r="AA370" i="42"/>
  <c r="AB370" i="42" s="1"/>
  <c r="AC370" i="42"/>
  <c r="AG370" i="42"/>
  <c r="AK370" i="42"/>
  <c r="AL370" i="42"/>
  <c r="Y371" i="42"/>
  <c r="Z371" i="42" s="1"/>
  <c r="AA371" i="42"/>
  <c r="AB371" i="42" s="1"/>
  <c r="AC371" i="42"/>
  <c r="AF371" i="42" s="1"/>
  <c r="AG371" i="42"/>
  <c r="AJ371" i="42" s="1"/>
  <c r="AL371" i="42"/>
  <c r="AK371" i="42" s="1"/>
  <c r="Y372" i="42"/>
  <c r="Z372" i="42" s="1"/>
  <c r="AA372" i="42"/>
  <c r="AB372" i="42" s="1"/>
  <c r="AC372" i="42"/>
  <c r="AD372" i="42" s="1"/>
  <c r="AG372" i="42"/>
  <c r="AH372" i="42" s="1"/>
  <c r="AK372" i="42"/>
  <c r="AL372" i="42"/>
  <c r="Y373" i="42"/>
  <c r="Z373" i="42" s="1"/>
  <c r="AA373" i="42"/>
  <c r="AB373" i="42" s="1"/>
  <c r="AC373" i="42"/>
  <c r="AE373" i="42" s="1"/>
  <c r="AG373" i="42"/>
  <c r="AI373" i="42" s="1"/>
  <c r="AK373" i="42"/>
  <c r="AL373" i="42"/>
  <c r="Y374" i="42"/>
  <c r="Z374" i="42" s="1"/>
  <c r="AA374" i="42"/>
  <c r="AB374" i="42" s="1"/>
  <c r="AC374" i="42"/>
  <c r="AG374" i="42"/>
  <c r="AK374" i="42"/>
  <c r="AL374" i="42"/>
  <c r="Y375" i="42"/>
  <c r="Z375" i="42" s="1"/>
  <c r="AA375" i="42"/>
  <c r="AB375" i="42" s="1"/>
  <c r="AC375" i="42"/>
  <c r="AF375" i="42" s="1"/>
  <c r="AG375" i="42"/>
  <c r="AJ375" i="42" s="1"/>
  <c r="AL375" i="42"/>
  <c r="AK375" i="42" s="1"/>
  <c r="Y376" i="42"/>
  <c r="Z376" i="42" s="1"/>
  <c r="AA376" i="42"/>
  <c r="AB376" i="42" s="1"/>
  <c r="AC376" i="42"/>
  <c r="AG376" i="42"/>
  <c r="AH376" i="42" s="1"/>
  <c r="AK376" i="42"/>
  <c r="AL376" i="42"/>
  <c r="Y377" i="42"/>
  <c r="Z377" i="42" s="1"/>
  <c r="AA377" i="42"/>
  <c r="AB377" i="42" s="1"/>
  <c r="AC377" i="42"/>
  <c r="AE377" i="42" s="1"/>
  <c r="AG377" i="42"/>
  <c r="AI377" i="42" s="1"/>
  <c r="AK377" i="42"/>
  <c r="AL377" i="42"/>
  <c r="Y378" i="42"/>
  <c r="Z378" i="42" s="1"/>
  <c r="AA378" i="42"/>
  <c r="AB378" i="42" s="1"/>
  <c r="AC378" i="42"/>
  <c r="AG378" i="42"/>
  <c r="AK378" i="42"/>
  <c r="AL378" i="42"/>
  <c r="Y379" i="42"/>
  <c r="Z379" i="42" s="1"/>
  <c r="AA379" i="42"/>
  <c r="AB379" i="42" s="1"/>
  <c r="AC379" i="42"/>
  <c r="AG379" i="42"/>
  <c r="AJ379" i="42" s="1"/>
  <c r="AL379" i="42"/>
  <c r="AK379" i="42" s="1"/>
  <c r="Y380" i="42"/>
  <c r="Z380" i="42" s="1"/>
  <c r="AA380" i="42"/>
  <c r="AB380" i="42" s="1"/>
  <c r="AC380" i="42"/>
  <c r="AD380" i="42" s="1"/>
  <c r="AG380" i="42"/>
  <c r="AH380" i="42" s="1"/>
  <c r="AK380" i="42"/>
  <c r="AL380" i="42"/>
  <c r="Y381" i="42"/>
  <c r="Z381" i="42" s="1"/>
  <c r="AA381" i="42"/>
  <c r="AB381" i="42" s="1"/>
  <c r="AC381" i="42"/>
  <c r="AE381" i="42" s="1"/>
  <c r="AG381" i="42"/>
  <c r="AI381" i="42" s="1"/>
  <c r="AK381" i="42"/>
  <c r="AL381" i="42"/>
  <c r="Y382" i="42"/>
  <c r="Z382" i="42" s="1"/>
  <c r="AA382" i="42"/>
  <c r="AB382" i="42" s="1"/>
  <c r="AC382" i="42"/>
  <c r="AD382" i="42" s="1"/>
  <c r="AG382" i="42"/>
  <c r="AH382" i="42" s="1"/>
  <c r="AL382" i="42"/>
  <c r="AK382" i="42" s="1"/>
  <c r="Y383" i="42"/>
  <c r="Z383" i="42" s="1"/>
  <c r="AA383" i="42"/>
  <c r="AB383" i="42" s="1"/>
  <c r="AC383" i="42"/>
  <c r="AF383" i="42" s="1"/>
  <c r="AG383" i="42"/>
  <c r="AJ383" i="42" s="1"/>
  <c r="AL383" i="42"/>
  <c r="AK383" i="42" s="1"/>
  <c r="Y384" i="42"/>
  <c r="Z384" i="42" s="1"/>
  <c r="AA384" i="42"/>
  <c r="AB384" i="42" s="1"/>
  <c r="AC384" i="42"/>
  <c r="AD384" i="42" s="1"/>
  <c r="AG384" i="42"/>
  <c r="AH384" i="42" s="1"/>
  <c r="AK384" i="42"/>
  <c r="AL384" i="42"/>
  <c r="Y385" i="42"/>
  <c r="Z385" i="42" s="1"/>
  <c r="AA385" i="42"/>
  <c r="AB385" i="42" s="1"/>
  <c r="AC385" i="42"/>
  <c r="AE385" i="42" s="1"/>
  <c r="AG385" i="42"/>
  <c r="AL385" i="42"/>
  <c r="AK385" i="42" s="1"/>
  <c r="Y386" i="42"/>
  <c r="Z386" i="42" s="1"/>
  <c r="AA386" i="42"/>
  <c r="AB386" i="42" s="1"/>
  <c r="AC386" i="42"/>
  <c r="AD386" i="42" s="1"/>
  <c r="AG386" i="42"/>
  <c r="AH386" i="42" s="1"/>
  <c r="AK386" i="42"/>
  <c r="AL386" i="42"/>
  <c r="Y387" i="42"/>
  <c r="Z387" i="42" s="1"/>
  <c r="AA387" i="42"/>
  <c r="AB387" i="42" s="1"/>
  <c r="AC387" i="42"/>
  <c r="AG387" i="42"/>
  <c r="AK387" i="42"/>
  <c r="AL387" i="42"/>
  <c r="Y388" i="42"/>
  <c r="Z388" i="42" s="1"/>
  <c r="AA388" i="42"/>
  <c r="AB388" i="42" s="1"/>
  <c r="AC388" i="42"/>
  <c r="AF388" i="42" s="1"/>
  <c r="AG388" i="42"/>
  <c r="AJ388" i="42" s="1"/>
  <c r="AL388" i="42"/>
  <c r="AK388" i="42" s="1"/>
  <c r="Y389" i="42"/>
  <c r="Z389" i="42" s="1"/>
  <c r="AA389" i="42"/>
  <c r="AB389" i="42" s="1"/>
  <c r="AC389" i="42"/>
  <c r="AG389" i="42"/>
  <c r="AH389" i="42" s="1"/>
  <c r="AL389" i="42"/>
  <c r="AK389" i="42" s="1"/>
  <c r="Y390" i="42"/>
  <c r="Z390" i="42" s="1"/>
  <c r="AA390" i="42"/>
  <c r="AB390" i="42" s="1"/>
  <c r="AC390" i="42"/>
  <c r="AD390" i="42" s="1"/>
  <c r="AG390" i="42"/>
  <c r="AK390" i="42"/>
  <c r="AL390" i="42"/>
  <c r="Y391" i="42"/>
  <c r="Z391" i="42" s="1"/>
  <c r="AA391" i="42"/>
  <c r="AB391" i="42" s="1"/>
  <c r="AC391" i="42"/>
  <c r="AG391" i="42"/>
  <c r="AK391" i="42"/>
  <c r="AL391" i="42"/>
  <c r="Y392" i="42"/>
  <c r="Z392" i="42" s="1"/>
  <c r="AA392" i="42"/>
  <c r="AB392" i="42" s="1"/>
  <c r="AC392" i="42"/>
  <c r="AG392" i="42"/>
  <c r="AJ392" i="42" s="1"/>
  <c r="AL392" i="42"/>
  <c r="AK392" i="42" s="1"/>
  <c r="Y393" i="42"/>
  <c r="Z393" i="42" s="1"/>
  <c r="AA393" i="42"/>
  <c r="AB393" i="42" s="1"/>
  <c r="AC393" i="42"/>
  <c r="AD393" i="42" s="1"/>
  <c r="AG393" i="42"/>
  <c r="AH393" i="42" s="1"/>
  <c r="AL393" i="42"/>
  <c r="AK393" i="42" s="1"/>
  <c r="Y394" i="42"/>
  <c r="Z394" i="42" s="1"/>
  <c r="AA394" i="42"/>
  <c r="AB394" i="42" s="1"/>
  <c r="AC394" i="42"/>
  <c r="AD394" i="42" s="1"/>
  <c r="AG394" i="42"/>
  <c r="AH394" i="42" s="1"/>
  <c r="AK394" i="42"/>
  <c r="AL394" i="42"/>
  <c r="Y395" i="42"/>
  <c r="Z395" i="42" s="1"/>
  <c r="AA395" i="42"/>
  <c r="AB395" i="42" s="1"/>
  <c r="AC395" i="42"/>
  <c r="AG395" i="42"/>
  <c r="AK395" i="42"/>
  <c r="AL395" i="42"/>
  <c r="Y396" i="42"/>
  <c r="Z396" i="42" s="1"/>
  <c r="AA396" i="42"/>
  <c r="AB396" i="42" s="1"/>
  <c r="AC396" i="42"/>
  <c r="AF396" i="42" s="1"/>
  <c r="AG396" i="42"/>
  <c r="AJ396" i="42" s="1"/>
  <c r="AL396" i="42"/>
  <c r="AK396" i="42" s="1"/>
  <c r="Y397" i="42"/>
  <c r="Z397" i="42" s="1"/>
  <c r="AA397" i="42"/>
  <c r="AB397" i="42" s="1"/>
  <c r="AC397" i="42"/>
  <c r="AG397" i="42"/>
  <c r="AH397" i="42" s="1"/>
  <c r="AL397" i="42"/>
  <c r="AK397" i="42" s="1"/>
  <c r="Y398" i="42"/>
  <c r="Z398" i="42" s="1"/>
  <c r="AA398" i="42"/>
  <c r="AB398" i="42" s="1"/>
  <c r="AC398" i="42"/>
  <c r="AD398" i="42" s="1"/>
  <c r="AG398" i="42"/>
  <c r="AK398" i="42"/>
  <c r="AL398" i="42"/>
  <c r="Y399" i="42"/>
  <c r="Z399" i="42" s="1"/>
  <c r="AA399" i="42"/>
  <c r="AB399" i="42" s="1"/>
  <c r="AC399" i="42"/>
  <c r="AG399" i="42"/>
  <c r="AK399" i="42"/>
  <c r="AL399" i="42"/>
  <c r="Y400" i="42"/>
  <c r="Z400" i="42" s="1"/>
  <c r="AA400" i="42"/>
  <c r="AB400" i="42" s="1"/>
  <c r="AC400" i="42"/>
  <c r="AG400" i="42"/>
  <c r="AJ400" i="42" s="1"/>
  <c r="AL400" i="42"/>
  <c r="AK400" i="42" s="1"/>
  <c r="Y401" i="42"/>
  <c r="Z401" i="42" s="1"/>
  <c r="AA401" i="42"/>
  <c r="AB401" i="42" s="1"/>
  <c r="AC401" i="42"/>
  <c r="AD401" i="42" s="1"/>
  <c r="AG401" i="42"/>
  <c r="AH401" i="42" s="1"/>
  <c r="AL401" i="42"/>
  <c r="AK401" i="42" s="1"/>
  <c r="Y402" i="42"/>
  <c r="Z402" i="42" s="1"/>
  <c r="AA402" i="42"/>
  <c r="AB402" i="42" s="1"/>
  <c r="AC402" i="42"/>
  <c r="AD402" i="42" s="1"/>
  <c r="AG402" i="42"/>
  <c r="AH402" i="42" s="1"/>
  <c r="AK402" i="42"/>
  <c r="AL402" i="42"/>
  <c r="Y403" i="42"/>
  <c r="Z403" i="42" s="1"/>
  <c r="AA403" i="42"/>
  <c r="AB403" i="42" s="1"/>
  <c r="AC403" i="42"/>
  <c r="AG403" i="42"/>
  <c r="AK403" i="42"/>
  <c r="AL403" i="42"/>
  <c r="Y404" i="42"/>
  <c r="Z404" i="42" s="1"/>
  <c r="AA404" i="42"/>
  <c r="AB404" i="42" s="1"/>
  <c r="AC404" i="42"/>
  <c r="AF404" i="42" s="1"/>
  <c r="AG404" i="42"/>
  <c r="AJ404" i="42" s="1"/>
  <c r="AL404" i="42"/>
  <c r="AK404" i="42" s="1"/>
  <c r="Y405" i="42"/>
  <c r="Z405" i="42" s="1"/>
  <c r="AA405" i="42"/>
  <c r="AB405" i="42" s="1"/>
  <c r="AC405" i="42"/>
  <c r="AF405" i="42" s="1"/>
  <c r="AG405" i="42"/>
  <c r="AH405" i="42" s="1"/>
  <c r="AL405" i="42"/>
  <c r="AK405" i="42" s="1"/>
  <c r="Y406" i="42"/>
  <c r="Z406" i="42" s="1"/>
  <c r="AA406" i="42"/>
  <c r="AB406" i="42" s="1"/>
  <c r="AC406" i="42"/>
  <c r="AD406" i="42" s="1"/>
  <c r="AG406" i="42"/>
  <c r="AK406" i="42"/>
  <c r="AL406" i="42"/>
  <c r="Y407" i="42"/>
  <c r="Z407" i="42" s="1"/>
  <c r="AA407" i="42"/>
  <c r="AB407" i="42" s="1"/>
  <c r="AC407" i="42"/>
  <c r="AG407" i="42"/>
  <c r="AK407" i="42"/>
  <c r="AL407" i="42"/>
  <c r="Y408" i="42"/>
  <c r="Z408" i="42" s="1"/>
  <c r="AA408" i="42"/>
  <c r="AB408" i="42" s="1"/>
  <c r="AC408" i="42"/>
  <c r="AF408" i="42" s="1"/>
  <c r="AG408" i="42"/>
  <c r="AJ408" i="42" s="1"/>
  <c r="AL408" i="42"/>
  <c r="AK408" i="42" s="1"/>
  <c r="Y409" i="42"/>
  <c r="Z409" i="42" s="1"/>
  <c r="AA409" i="42"/>
  <c r="AB409" i="42" s="1"/>
  <c r="AC409" i="42"/>
  <c r="AD409" i="42" s="1"/>
  <c r="AG409" i="42"/>
  <c r="AH409" i="42" s="1"/>
  <c r="AL409" i="42"/>
  <c r="AK409" i="42" s="1"/>
  <c r="Y410" i="42"/>
  <c r="Z410" i="42" s="1"/>
  <c r="AA410" i="42"/>
  <c r="AB410" i="42" s="1"/>
  <c r="AC410" i="42"/>
  <c r="AD410" i="42" s="1"/>
  <c r="AG410" i="42"/>
  <c r="AH410" i="42" s="1"/>
  <c r="AK410" i="42"/>
  <c r="AL410" i="42"/>
  <c r="Y411" i="42"/>
  <c r="Z411" i="42" s="1"/>
  <c r="AA411" i="42"/>
  <c r="AB411" i="42" s="1"/>
  <c r="AC411" i="42"/>
  <c r="AG411" i="42"/>
  <c r="AK411" i="42"/>
  <c r="AL411" i="42"/>
  <c r="Y412" i="42"/>
  <c r="Z412" i="42" s="1"/>
  <c r="AA412" i="42"/>
  <c r="AB412" i="42" s="1"/>
  <c r="AC412" i="42"/>
  <c r="AF412" i="42" s="1"/>
  <c r="AG412" i="42"/>
  <c r="AL412" i="42"/>
  <c r="AK412" i="42" s="1"/>
  <c r="Y413" i="42"/>
  <c r="Z413" i="42" s="1"/>
  <c r="AA413" i="42"/>
  <c r="AB413" i="42" s="1"/>
  <c r="AC413" i="42"/>
  <c r="AE413" i="42" s="1"/>
  <c r="AG413" i="42"/>
  <c r="AI413" i="42" s="1"/>
  <c r="AL413" i="42"/>
  <c r="AK413" i="42" s="1"/>
  <c r="Y414" i="42"/>
  <c r="Z414" i="42" s="1"/>
  <c r="AA414" i="42"/>
  <c r="AB414" i="42" s="1"/>
  <c r="AC414" i="42"/>
  <c r="AD414" i="42" s="1"/>
  <c r="AG414" i="42"/>
  <c r="AH414" i="42" s="1"/>
  <c r="AK414" i="42"/>
  <c r="AL414" i="42"/>
  <c r="Y415" i="42"/>
  <c r="Z415" i="42" s="1"/>
  <c r="AA415" i="42"/>
  <c r="AB415" i="42" s="1"/>
  <c r="AC415" i="42"/>
  <c r="AG415" i="42"/>
  <c r="AK415" i="42"/>
  <c r="AL415" i="42"/>
  <c r="Y416" i="42"/>
  <c r="Z416" i="42" s="1"/>
  <c r="AA416" i="42"/>
  <c r="AB416" i="42" s="1"/>
  <c r="AC416" i="42"/>
  <c r="AF416" i="42" s="1"/>
  <c r="AG416" i="42"/>
  <c r="AJ416" i="42" s="1"/>
  <c r="AL416" i="42"/>
  <c r="AK416" i="42" s="1"/>
  <c r="Y417" i="42"/>
  <c r="Z417" i="42" s="1"/>
  <c r="AA417" i="42"/>
  <c r="AB417" i="42" s="1"/>
  <c r="AC417" i="42"/>
  <c r="AD417" i="42" s="1"/>
  <c r="AG417" i="42"/>
  <c r="AH417" i="42" s="1"/>
  <c r="AL417" i="42"/>
  <c r="AK417" i="42" s="1"/>
  <c r="Y418" i="42"/>
  <c r="Z418" i="42" s="1"/>
  <c r="AA418" i="42"/>
  <c r="AB418" i="42" s="1"/>
  <c r="AC418" i="42"/>
  <c r="AD418" i="42" s="1"/>
  <c r="AG418" i="42"/>
  <c r="AH418" i="42" s="1"/>
  <c r="AK418" i="42"/>
  <c r="AL418" i="42"/>
  <c r="Y419" i="42"/>
  <c r="Z419" i="42" s="1"/>
  <c r="AA419" i="42"/>
  <c r="AB419" i="42" s="1"/>
  <c r="AC419" i="42"/>
  <c r="AG419" i="42"/>
  <c r="AK419" i="42"/>
  <c r="AL419" i="42"/>
  <c r="Y420" i="42"/>
  <c r="Z420" i="42" s="1"/>
  <c r="AA420" i="42"/>
  <c r="AB420" i="42" s="1"/>
  <c r="AC420" i="42"/>
  <c r="AF420" i="42" s="1"/>
  <c r="AG420" i="42"/>
  <c r="AL420" i="42"/>
  <c r="AK420" i="42" s="1"/>
  <c r="Y421" i="42"/>
  <c r="Z421" i="42" s="1"/>
  <c r="AA421" i="42"/>
  <c r="AB421" i="42" s="1"/>
  <c r="AC421" i="42"/>
  <c r="AE421" i="42" s="1"/>
  <c r="AG421" i="42"/>
  <c r="AI421" i="42" s="1"/>
  <c r="AL421" i="42"/>
  <c r="AK421" i="42" s="1"/>
  <c r="Y422" i="42"/>
  <c r="Z422" i="42" s="1"/>
  <c r="AA422" i="42"/>
  <c r="AB422" i="42" s="1"/>
  <c r="AC422" i="42"/>
  <c r="AD422" i="42" s="1"/>
  <c r="AG422" i="42"/>
  <c r="AH422" i="42" s="1"/>
  <c r="AK422" i="42"/>
  <c r="AL422" i="42"/>
  <c r="Y423" i="42"/>
  <c r="Z423" i="42" s="1"/>
  <c r="AA423" i="42"/>
  <c r="AB423" i="42" s="1"/>
  <c r="AC423" i="42"/>
  <c r="AG423" i="42"/>
  <c r="AK423" i="42"/>
  <c r="AL423" i="42"/>
  <c r="Y424" i="42"/>
  <c r="Z424" i="42" s="1"/>
  <c r="AA424" i="42"/>
  <c r="AB424" i="42" s="1"/>
  <c r="AC424" i="42"/>
  <c r="AF424" i="42" s="1"/>
  <c r="AG424" i="42"/>
  <c r="AJ424" i="42" s="1"/>
  <c r="AL424" i="42"/>
  <c r="AK424" i="42" s="1"/>
  <c r="Y425" i="42"/>
  <c r="Z425" i="42" s="1"/>
  <c r="AA425" i="42"/>
  <c r="AB425" i="42" s="1"/>
  <c r="AC425" i="42"/>
  <c r="AD425" i="42" s="1"/>
  <c r="AG425" i="42"/>
  <c r="AJ425" i="42" s="1"/>
  <c r="AL425" i="42"/>
  <c r="AK425" i="42" s="1"/>
  <c r="Y426" i="42"/>
  <c r="Z426" i="42" s="1"/>
  <c r="AA426" i="42"/>
  <c r="AB426" i="42" s="1"/>
  <c r="AC426" i="42"/>
  <c r="AD426" i="42" s="1"/>
  <c r="AG426" i="42"/>
  <c r="AH426" i="42" s="1"/>
  <c r="AK426" i="42"/>
  <c r="AL426" i="42"/>
  <c r="Y427" i="42"/>
  <c r="Z427" i="42" s="1"/>
  <c r="AA427" i="42"/>
  <c r="AB427" i="42" s="1"/>
  <c r="AC427" i="42"/>
  <c r="AG427" i="42"/>
  <c r="AK427" i="42"/>
  <c r="AL427" i="42"/>
  <c r="Y428" i="42"/>
  <c r="Z428" i="42" s="1"/>
  <c r="AA428" i="42"/>
  <c r="AB428" i="42" s="1"/>
  <c r="AC428" i="42"/>
  <c r="AF428" i="42" s="1"/>
  <c r="AG428" i="42"/>
  <c r="AI428" i="42" s="1"/>
  <c r="AL428" i="42"/>
  <c r="AK428" i="42" s="1"/>
  <c r="Y429" i="42"/>
  <c r="Z429" i="42" s="1"/>
  <c r="AA429" i="42"/>
  <c r="AB429" i="42" s="1"/>
  <c r="AC429" i="42"/>
  <c r="AE429" i="42" s="1"/>
  <c r="AG429" i="42"/>
  <c r="AI429" i="42" s="1"/>
  <c r="AL429" i="42"/>
  <c r="AK429" i="42" s="1"/>
  <c r="Y430" i="42"/>
  <c r="Z430" i="42" s="1"/>
  <c r="AA430" i="42"/>
  <c r="AB430" i="42" s="1"/>
  <c r="AC430" i="42"/>
  <c r="AD430" i="42" s="1"/>
  <c r="AG430" i="42"/>
  <c r="AH430" i="42" s="1"/>
  <c r="AK430" i="42"/>
  <c r="AL430" i="42"/>
  <c r="Y431" i="42"/>
  <c r="Z431" i="42" s="1"/>
  <c r="AA431" i="42"/>
  <c r="AB431" i="42" s="1"/>
  <c r="AC431" i="42"/>
  <c r="AG431" i="42"/>
  <c r="AK431" i="42"/>
  <c r="AL431" i="42"/>
  <c r="Y432" i="42"/>
  <c r="Z432" i="42" s="1"/>
  <c r="AA432" i="42"/>
  <c r="AB432" i="42" s="1"/>
  <c r="AC432" i="42"/>
  <c r="AD432" i="42" s="1"/>
  <c r="AG432" i="42"/>
  <c r="AJ432" i="42" s="1"/>
  <c r="AL432" i="42"/>
  <c r="AK432" i="42" s="1"/>
  <c r="Y433" i="42"/>
  <c r="Z433" i="42" s="1"/>
  <c r="AA433" i="42"/>
  <c r="AB433" i="42" s="1"/>
  <c r="AC433" i="42"/>
  <c r="AF433" i="42" s="1"/>
  <c r="AG433" i="42"/>
  <c r="AJ433" i="42" s="1"/>
  <c r="AL433" i="42"/>
  <c r="AK433" i="42" s="1"/>
  <c r="Y434" i="42"/>
  <c r="Z434" i="42" s="1"/>
  <c r="AA434" i="42"/>
  <c r="AB434" i="42" s="1"/>
  <c r="AC434" i="42"/>
  <c r="AD434" i="42" s="1"/>
  <c r="AG434" i="42"/>
  <c r="AH434" i="42" s="1"/>
  <c r="AK434" i="42"/>
  <c r="AL434" i="42"/>
  <c r="Y435" i="42"/>
  <c r="Z435" i="42" s="1"/>
  <c r="AA435" i="42"/>
  <c r="AB435" i="42" s="1"/>
  <c r="AC435" i="42"/>
  <c r="AG435" i="42"/>
  <c r="AK435" i="42"/>
  <c r="AL435" i="42"/>
  <c r="Y436" i="42"/>
  <c r="Z436" i="42" s="1"/>
  <c r="AA436" i="42"/>
  <c r="AB436" i="42" s="1"/>
  <c r="AC436" i="42"/>
  <c r="AF436" i="42" s="1"/>
  <c r="AG436" i="42"/>
  <c r="AL436" i="42"/>
  <c r="AK436" i="42" s="1"/>
  <c r="Y437" i="42"/>
  <c r="Z437" i="42" s="1"/>
  <c r="AA437" i="42"/>
  <c r="AB437" i="42" s="1"/>
  <c r="AC437" i="42"/>
  <c r="AE437" i="42" s="1"/>
  <c r="AG437" i="42"/>
  <c r="AI437" i="42" s="1"/>
  <c r="AL437" i="42"/>
  <c r="AK437" i="42" s="1"/>
  <c r="Y438" i="42"/>
  <c r="Z438" i="42" s="1"/>
  <c r="AA438" i="42"/>
  <c r="AB438" i="42" s="1"/>
  <c r="AC438" i="42"/>
  <c r="AD438" i="42" s="1"/>
  <c r="AG438" i="42"/>
  <c r="AH438" i="42" s="1"/>
  <c r="AK438" i="42"/>
  <c r="AL438" i="42"/>
  <c r="Y439" i="42"/>
  <c r="Z439" i="42" s="1"/>
  <c r="AA439" i="42"/>
  <c r="AB439" i="42" s="1"/>
  <c r="AC439" i="42"/>
  <c r="AG439" i="42"/>
  <c r="AK439" i="42"/>
  <c r="AL439" i="42"/>
  <c r="Y440" i="42"/>
  <c r="Z440" i="42" s="1"/>
  <c r="AA440" i="42"/>
  <c r="AB440" i="42" s="1"/>
  <c r="AC440" i="42"/>
  <c r="AD440" i="42" s="1"/>
  <c r="AG440" i="42"/>
  <c r="AJ440" i="42" s="1"/>
  <c r="AL440" i="42"/>
  <c r="AK440" i="42" s="1"/>
  <c r="Y441" i="42"/>
  <c r="Z441" i="42" s="1"/>
  <c r="AA441" i="42"/>
  <c r="AB441" i="42" s="1"/>
  <c r="AC441" i="42"/>
  <c r="AE441" i="42" s="1"/>
  <c r="AG441" i="42"/>
  <c r="AI441" i="42" s="1"/>
  <c r="AL441" i="42"/>
  <c r="AK441" i="42" s="1"/>
  <c r="Y442" i="42"/>
  <c r="Z442" i="42" s="1"/>
  <c r="AA442" i="42"/>
  <c r="AB442" i="42" s="1"/>
  <c r="AC442" i="42"/>
  <c r="AD442" i="42" s="1"/>
  <c r="AG442" i="42"/>
  <c r="AH442" i="42" s="1"/>
  <c r="AK442" i="42"/>
  <c r="AL442" i="42"/>
  <c r="Y443" i="42"/>
  <c r="Z443" i="42" s="1"/>
  <c r="AA443" i="42"/>
  <c r="AB443" i="42" s="1"/>
  <c r="AC443" i="42"/>
  <c r="AD443" i="42" s="1"/>
  <c r="AG443" i="42"/>
  <c r="AK443" i="42"/>
  <c r="AL443" i="42"/>
  <c r="Y444" i="42"/>
  <c r="Z444" i="42" s="1"/>
  <c r="AA444" i="42"/>
  <c r="AB444" i="42" s="1"/>
  <c r="AC444" i="42"/>
  <c r="AF444" i="42" s="1"/>
  <c r="AG444" i="42"/>
  <c r="AJ444" i="42" s="1"/>
  <c r="AL444" i="42"/>
  <c r="AK444" i="42" s="1"/>
  <c r="Y445" i="42"/>
  <c r="Z445" i="42" s="1"/>
  <c r="AA445" i="42"/>
  <c r="AB445" i="42" s="1"/>
  <c r="AC445" i="42"/>
  <c r="AF445" i="42" s="1"/>
  <c r="AG445" i="42"/>
  <c r="AJ445" i="42" s="1"/>
  <c r="AL445" i="42"/>
  <c r="AK445" i="42" s="1"/>
  <c r="Y446" i="42"/>
  <c r="Z446" i="42" s="1"/>
  <c r="AA446" i="42"/>
  <c r="AB446" i="42" s="1"/>
  <c r="AC446" i="42"/>
  <c r="AD446" i="42" s="1"/>
  <c r="AG446" i="42"/>
  <c r="AH446" i="42" s="1"/>
  <c r="AK446" i="42"/>
  <c r="AL446" i="42"/>
  <c r="Y447" i="42"/>
  <c r="Z447" i="42" s="1"/>
  <c r="AA447" i="42"/>
  <c r="AB447" i="42" s="1"/>
  <c r="AC447" i="42"/>
  <c r="AE447" i="42" s="1"/>
  <c r="AG447" i="42"/>
  <c r="AI447" i="42" s="1"/>
  <c r="AL447" i="42"/>
  <c r="AK447" i="42" s="1"/>
  <c r="Y448" i="42"/>
  <c r="Z448" i="42" s="1"/>
  <c r="AA448" i="42"/>
  <c r="AB448" i="42" s="1"/>
  <c r="AC448" i="42"/>
  <c r="AF448" i="42" s="1"/>
  <c r="AG448" i="42"/>
  <c r="AJ448" i="42" s="1"/>
  <c r="AK448" i="42"/>
  <c r="AL448" i="42"/>
  <c r="Y449" i="42"/>
  <c r="Z449" i="42" s="1"/>
  <c r="AA449" i="42"/>
  <c r="AB449" i="42" s="1"/>
  <c r="AC449" i="42"/>
  <c r="AF449" i="42" s="1"/>
  <c r="AG449" i="42"/>
  <c r="AJ449" i="42" s="1"/>
  <c r="AL449" i="42"/>
  <c r="AK449" i="42" s="1"/>
  <c r="Y450" i="42"/>
  <c r="Z450" i="42" s="1"/>
  <c r="AA450" i="42"/>
  <c r="AB450" i="42" s="1"/>
  <c r="AC450" i="42"/>
  <c r="AD450" i="42" s="1"/>
  <c r="AG450" i="42"/>
  <c r="AH450" i="42" s="1"/>
  <c r="AK450" i="42"/>
  <c r="AL450" i="42"/>
  <c r="Y451" i="42"/>
  <c r="Z451" i="42" s="1"/>
  <c r="AA451" i="42"/>
  <c r="AB451" i="42" s="1"/>
  <c r="AC451" i="42"/>
  <c r="AE451" i="42" s="1"/>
  <c r="AG451" i="42"/>
  <c r="AI451" i="42" s="1"/>
  <c r="AL451" i="42"/>
  <c r="AK451" i="42" s="1"/>
  <c r="Y452" i="42"/>
  <c r="Z452" i="42" s="1"/>
  <c r="AA452" i="42"/>
  <c r="AB452" i="42" s="1"/>
  <c r="AC452" i="42"/>
  <c r="AD452" i="42" s="1"/>
  <c r="AG452" i="42"/>
  <c r="AH452" i="42" s="1"/>
  <c r="AK452" i="42"/>
  <c r="AL452" i="42"/>
  <c r="Y453" i="42"/>
  <c r="Z453" i="42" s="1"/>
  <c r="AA453" i="42"/>
  <c r="AB453" i="42" s="1"/>
  <c r="AC453" i="42"/>
  <c r="AE453" i="42" s="1"/>
  <c r="AG453" i="42"/>
  <c r="AI453" i="42" s="1"/>
  <c r="AK453" i="42"/>
  <c r="AL453" i="42"/>
  <c r="Y454" i="42"/>
  <c r="Z454" i="42" s="1"/>
  <c r="AA454" i="42"/>
  <c r="AB454" i="42" s="1"/>
  <c r="AC454" i="42"/>
  <c r="AF454" i="42" s="1"/>
  <c r="AG454" i="42"/>
  <c r="AJ454" i="42" s="1"/>
  <c r="AL454" i="42"/>
  <c r="AK454" i="42" s="1"/>
  <c r="Y455" i="42"/>
  <c r="Z455" i="42" s="1"/>
  <c r="AA455" i="42"/>
  <c r="AB455" i="42" s="1"/>
  <c r="AC455" i="42"/>
  <c r="AF455" i="42" s="1"/>
  <c r="AG455" i="42"/>
  <c r="AJ455" i="42" s="1"/>
  <c r="AL455" i="42"/>
  <c r="AK455" i="42" s="1"/>
  <c r="Y456" i="42"/>
  <c r="Z456" i="42" s="1"/>
  <c r="AA456" i="42"/>
  <c r="AB456" i="42" s="1"/>
  <c r="AC456" i="42"/>
  <c r="AD456" i="42" s="1"/>
  <c r="AG456" i="42"/>
  <c r="AH456" i="42" s="1"/>
  <c r="AK456" i="42"/>
  <c r="AL456" i="42"/>
  <c r="Y457" i="42"/>
  <c r="Z457" i="42" s="1"/>
  <c r="AA457" i="42"/>
  <c r="AB457" i="42" s="1"/>
  <c r="AC457" i="42"/>
  <c r="AE457" i="42" s="1"/>
  <c r="AG457" i="42"/>
  <c r="AI457" i="42" s="1"/>
  <c r="AK457" i="42"/>
  <c r="AL457" i="42"/>
  <c r="Y458" i="42"/>
  <c r="Z458" i="42" s="1"/>
  <c r="AA458" i="42"/>
  <c r="AB458" i="42" s="1"/>
  <c r="AC458" i="42"/>
  <c r="AF458" i="42" s="1"/>
  <c r="AG458" i="42"/>
  <c r="AJ458" i="42" s="1"/>
  <c r="AL458" i="42"/>
  <c r="AK458" i="42" s="1"/>
  <c r="Y459" i="42"/>
  <c r="Z459" i="42" s="1"/>
  <c r="AA459" i="42"/>
  <c r="AB459" i="42" s="1"/>
  <c r="AC459" i="42"/>
  <c r="AF459" i="42" s="1"/>
  <c r="AG459" i="42"/>
  <c r="AJ459" i="42" s="1"/>
  <c r="AL459" i="42"/>
  <c r="AK459" i="42" s="1"/>
  <c r="Y460" i="42"/>
  <c r="Z460" i="42" s="1"/>
  <c r="AA460" i="42"/>
  <c r="AB460" i="42" s="1"/>
  <c r="AC460" i="42"/>
  <c r="AD460" i="42" s="1"/>
  <c r="AG460" i="42"/>
  <c r="AH460" i="42" s="1"/>
  <c r="AK460" i="42"/>
  <c r="AL460" i="42"/>
  <c r="Y461" i="42"/>
  <c r="Z461" i="42" s="1"/>
  <c r="AA461" i="42"/>
  <c r="AB461" i="42" s="1"/>
  <c r="AC461" i="42"/>
  <c r="AE461" i="42" s="1"/>
  <c r="AG461" i="42"/>
  <c r="AI461" i="42" s="1"/>
  <c r="AK461" i="42"/>
  <c r="AL461" i="42"/>
  <c r="Y462" i="42"/>
  <c r="Z462" i="42" s="1"/>
  <c r="AA462" i="42"/>
  <c r="AB462" i="42" s="1"/>
  <c r="AC462" i="42"/>
  <c r="AF462" i="42" s="1"/>
  <c r="AG462" i="42"/>
  <c r="AJ462" i="42" s="1"/>
  <c r="AL462" i="42"/>
  <c r="AK462" i="42" s="1"/>
  <c r="Y463" i="42"/>
  <c r="Z463" i="42" s="1"/>
  <c r="AA463" i="42"/>
  <c r="AB463" i="42" s="1"/>
  <c r="AC463" i="42"/>
  <c r="AF463" i="42" s="1"/>
  <c r="AG463" i="42"/>
  <c r="AJ463" i="42" s="1"/>
  <c r="AL463" i="42"/>
  <c r="AK463" i="42" s="1"/>
  <c r="Y464" i="42"/>
  <c r="Z464" i="42" s="1"/>
  <c r="AA464" i="42"/>
  <c r="AB464" i="42" s="1"/>
  <c r="AC464" i="42"/>
  <c r="AD464" i="42" s="1"/>
  <c r="AG464" i="42"/>
  <c r="AH464" i="42" s="1"/>
  <c r="AK464" i="42"/>
  <c r="AL464" i="42"/>
  <c r="Y465" i="42"/>
  <c r="Z465" i="42" s="1"/>
  <c r="AA465" i="42"/>
  <c r="AB465" i="42" s="1"/>
  <c r="AC465" i="42"/>
  <c r="AE465" i="42" s="1"/>
  <c r="AG465" i="42"/>
  <c r="AI465" i="42" s="1"/>
  <c r="AK465" i="42"/>
  <c r="AL465" i="42"/>
  <c r="Y466" i="42"/>
  <c r="Z466" i="42" s="1"/>
  <c r="AA466" i="42"/>
  <c r="AB466" i="42" s="1"/>
  <c r="AC466" i="42"/>
  <c r="AF466" i="42" s="1"/>
  <c r="AG466" i="42"/>
  <c r="AJ466" i="42" s="1"/>
  <c r="AL466" i="42"/>
  <c r="AK466" i="42" s="1"/>
  <c r="Y467" i="42"/>
  <c r="Z467" i="42" s="1"/>
  <c r="AA467" i="42"/>
  <c r="AB467" i="42" s="1"/>
  <c r="AC467" i="42"/>
  <c r="AF467" i="42" s="1"/>
  <c r="AG467" i="42"/>
  <c r="AJ467" i="42" s="1"/>
  <c r="AL467" i="42"/>
  <c r="AK467" i="42" s="1"/>
  <c r="Y468" i="42"/>
  <c r="Z468" i="42" s="1"/>
  <c r="AA468" i="42"/>
  <c r="AB468" i="42" s="1"/>
  <c r="AC468" i="42"/>
  <c r="AD468" i="42" s="1"/>
  <c r="AG468" i="42"/>
  <c r="AH468" i="42" s="1"/>
  <c r="AK468" i="42"/>
  <c r="AL468" i="42"/>
  <c r="Y469" i="42"/>
  <c r="Z469" i="42" s="1"/>
  <c r="AA469" i="42"/>
  <c r="AB469" i="42" s="1"/>
  <c r="AC469" i="42"/>
  <c r="AE469" i="42" s="1"/>
  <c r="AG469" i="42"/>
  <c r="AI469" i="42" s="1"/>
  <c r="AK469" i="42"/>
  <c r="AL469" i="42"/>
  <c r="Y470" i="42"/>
  <c r="Z470" i="42" s="1"/>
  <c r="AA470" i="42"/>
  <c r="AB470" i="42" s="1"/>
  <c r="AC470" i="42"/>
  <c r="AF470" i="42" s="1"/>
  <c r="AG470" i="42"/>
  <c r="AJ470" i="42" s="1"/>
  <c r="AL470" i="42"/>
  <c r="AK470" i="42" s="1"/>
  <c r="Y471" i="42"/>
  <c r="Z471" i="42" s="1"/>
  <c r="AA471" i="42"/>
  <c r="AB471" i="42" s="1"/>
  <c r="AC471" i="42"/>
  <c r="AF471" i="42" s="1"/>
  <c r="AG471" i="42"/>
  <c r="AJ471" i="42" s="1"/>
  <c r="AL471" i="42"/>
  <c r="AK471" i="42" s="1"/>
  <c r="Y472" i="42"/>
  <c r="Z472" i="42" s="1"/>
  <c r="AA472" i="42"/>
  <c r="AB472" i="42" s="1"/>
  <c r="AC472" i="42"/>
  <c r="AD472" i="42" s="1"/>
  <c r="AG472" i="42"/>
  <c r="AH472" i="42" s="1"/>
  <c r="AK472" i="42"/>
  <c r="AL472" i="42"/>
  <c r="Y473" i="42"/>
  <c r="Z473" i="42" s="1"/>
  <c r="AA473" i="42"/>
  <c r="AB473" i="42" s="1"/>
  <c r="AC473" i="42"/>
  <c r="AE473" i="42" s="1"/>
  <c r="AG473" i="42"/>
  <c r="AI473" i="42" s="1"/>
  <c r="AK473" i="42"/>
  <c r="AL473" i="42"/>
  <c r="Y474" i="42"/>
  <c r="Z474" i="42" s="1"/>
  <c r="AA474" i="42"/>
  <c r="AB474" i="42" s="1"/>
  <c r="AC474" i="42"/>
  <c r="AF474" i="42" s="1"/>
  <c r="AG474" i="42"/>
  <c r="AJ474" i="42" s="1"/>
  <c r="AL474" i="42"/>
  <c r="AK474" i="42" s="1"/>
  <c r="Y475" i="42"/>
  <c r="Z475" i="42" s="1"/>
  <c r="AA475" i="42"/>
  <c r="AB475" i="42" s="1"/>
  <c r="AC475" i="42"/>
  <c r="AF475" i="42" s="1"/>
  <c r="AG475" i="42"/>
  <c r="AJ475" i="42" s="1"/>
  <c r="AL475" i="42"/>
  <c r="AK475" i="42" s="1"/>
  <c r="Y476" i="42"/>
  <c r="Z476" i="42" s="1"/>
  <c r="AA476" i="42"/>
  <c r="AB476" i="42" s="1"/>
  <c r="AC476" i="42"/>
  <c r="AD476" i="42" s="1"/>
  <c r="AG476" i="42"/>
  <c r="AH476" i="42" s="1"/>
  <c r="AK476" i="42"/>
  <c r="AL476" i="42"/>
  <c r="Y477" i="42"/>
  <c r="Z477" i="42" s="1"/>
  <c r="AA477" i="42"/>
  <c r="AB477" i="42" s="1"/>
  <c r="AC477" i="42"/>
  <c r="AE477" i="42" s="1"/>
  <c r="AG477" i="42"/>
  <c r="AI477" i="42" s="1"/>
  <c r="AK477" i="42"/>
  <c r="AL477" i="42"/>
  <c r="Y478" i="42"/>
  <c r="Z478" i="42" s="1"/>
  <c r="AA478" i="42"/>
  <c r="AB478" i="42" s="1"/>
  <c r="AC478" i="42"/>
  <c r="AF478" i="42" s="1"/>
  <c r="AG478" i="42"/>
  <c r="AJ478" i="42" s="1"/>
  <c r="AL478" i="42"/>
  <c r="AK478" i="42" s="1"/>
  <c r="Y479" i="42"/>
  <c r="Z479" i="42" s="1"/>
  <c r="AA479" i="42"/>
  <c r="AB479" i="42" s="1"/>
  <c r="AC479" i="42"/>
  <c r="AF479" i="42" s="1"/>
  <c r="AG479" i="42"/>
  <c r="AJ479" i="42" s="1"/>
  <c r="AL479" i="42"/>
  <c r="AK479" i="42" s="1"/>
  <c r="Y480" i="42"/>
  <c r="Z480" i="42" s="1"/>
  <c r="AA480" i="42"/>
  <c r="AB480" i="42" s="1"/>
  <c r="AC480" i="42"/>
  <c r="AD480" i="42" s="1"/>
  <c r="AG480" i="42"/>
  <c r="AH480" i="42" s="1"/>
  <c r="AK480" i="42"/>
  <c r="AL480" i="42"/>
  <c r="Y481" i="42"/>
  <c r="Z481" i="42" s="1"/>
  <c r="AA481" i="42"/>
  <c r="AB481" i="42" s="1"/>
  <c r="AC481" i="42"/>
  <c r="AE481" i="42" s="1"/>
  <c r="AG481" i="42"/>
  <c r="AI481" i="42" s="1"/>
  <c r="AK481" i="42"/>
  <c r="AL481" i="42"/>
  <c r="Y482" i="42"/>
  <c r="Z482" i="42" s="1"/>
  <c r="AA482" i="42"/>
  <c r="AB482" i="42" s="1"/>
  <c r="AC482" i="42"/>
  <c r="AF482" i="42" s="1"/>
  <c r="AG482" i="42"/>
  <c r="AJ482" i="42" s="1"/>
  <c r="AL482" i="42"/>
  <c r="AK482" i="42" s="1"/>
  <c r="Y483" i="42"/>
  <c r="Z483" i="42" s="1"/>
  <c r="AA483" i="42"/>
  <c r="AB483" i="42" s="1"/>
  <c r="AC483" i="42"/>
  <c r="AF483" i="42" s="1"/>
  <c r="AG483" i="42"/>
  <c r="AJ483" i="42" s="1"/>
  <c r="AL483" i="42"/>
  <c r="AK483" i="42" s="1"/>
  <c r="Y484" i="42"/>
  <c r="Z484" i="42" s="1"/>
  <c r="AA484" i="42"/>
  <c r="AB484" i="42" s="1"/>
  <c r="AC484" i="42"/>
  <c r="AD484" i="42" s="1"/>
  <c r="AG484" i="42"/>
  <c r="AH484" i="42" s="1"/>
  <c r="AK484" i="42"/>
  <c r="AL484" i="42"/>
  <c r="Y485" i="42"/>
  <c r="Z485" i="42" s="1"/>
  <c r="AA485" i="42"/>
  <c r="AB485" i="42" s="1"/>
  <c r="AC485" i="42"/>
  <c r="AE485" i="42" s="1"/>
  <c r="AG485" i="42"/>
  <c r="AI485" i="42" s="1"/>
  <c r="AK485" i="42"/>
  <c r="AL485" i="42"/>
  <c r="Y486" i="42"/>
  <c r="Z486" i="42" s="1"/>
  <c r="AA486" i="42"/>
  <c r="AB486" i="42" s="1"/>
  <c r="AC486" i="42"/>
  <c r="AF486" i="42" s="1"/>
  <c r="AG486" i="42"/>
  <c r="AJ486" i="42" s="1"/>
  <c r="AL486" i="42"/>
  <c r="AK486" i="42" s="1"/>
  <c r="Y487" i="42"/>
  <c r="Z487" i="42" s="1"/>
  <c r="AA487" i="42"/>
  <c r="AB487" i="42" s="1"/>
  <c r="AC487" i="42"/>
  <c r="AE487" i="42" s="1"/>
  <c r="AG487" i="42"/>
  <c r="AI487" i="42" s="1"/>
  <c r="AL487" i="42"/>
  <c r="AK487" i="42" s="1"/>
  <c r="Y488" i="42"/>
  <c r="Z488" i="42" s="1"/>
  <c r="AA488" i="42"/>
  <c r="AB488" i="42" s="1"/>
  <c r="AC488" i="42"/>
  <c r="AD488" i="42" s="1"/>
  <c r="AG488" i="42"/>
  <c r="AH488" i="42" s="1"/>
  <c r="AK488" i="42"/>
  <c r="AL488" i="42"/>
  <c r="Y489" i="42"/>
  <c r="Z489" i="42" s="1"/>
  <c r="AA489" i="42"/>
  <c r="AB489" i="42" s="1"/>
  <c r="AC489" i="42"/>
  <c r="AE489" i="42" s="1"/>
  <c r="AG489" i="42"/>
  <c r="AI489" i="42" s="1"/>
  <c r="AK489" i="42"/>
  <c r="AL489" i="42"/>
  <c r="Y490" i="42"/>
  <c r="Z490" i="42" s="1"/>
  <c r="AA490" i="42"/>
  <c r="AB490" i="42" s="1"/>
  <c r="AC490" i="42"/>
  <c r="AF490" i="42" s="1"/>
  <c r="AG490" i="42"/>
  <c r="AJ490" i="42" s="1"/>
  <c r="AL490" i="42"/>
  <c r="AK490" i="42" s="1"/>
  <c r="Y491" i="42"/>
  <c r="Z491" i="42" s="1"/>
  <c r="AA491" i="42"/>
  <c r="AB491" i="42" s="1"/>
  <c r="AC491" i="42"/>
  <c r="AD491" i="42" s="1"/>
  <c r="AG491" i="42"/>
  <c r="AH491" i="42" s="1"/>
  <c r="AL491" i="42"/>
  <c r="AK491" i="42" s="1"/>
  <c r="Y492" i="42"/>
  <c r="Z492" i="42" s="1"/>
  <c r="AA492" i="42"/>
  <c r="AB492" i="42" s="1"/>
  <c r="AC492" i="42"/>
  <c r="AD492" i="42" s="1"/>
  <c r="AG492" i="42"/>
  <c r="AH492" i="42" s="1"/>
  <c r="AK492" i="42"/>
  <c r="AL492" i="42"/>
  <c r="Y493" i="42"/>
  <c r="Z493" i="42" s="1"/>
  <c r="AA493" i="42"/>
  <c r="AB493" i="42" s="1"/>
  <c r="AC493" i="42"/>
  <c r="AE493" i="42" s="1"/>
  <c r="AG493" i="42"/>
  <c r="AI493" i="42" s="1"/>
  <c r="AK493" i="42"/>
  <c r="AL493" i="42"/>
  <c r="Y494" i="42"/>
  <c r="Z494" i="42" s="1"/>
  <c r="AA494" i="42"/>
  <c r="AB494" i="42" s="1"/>
  <c r="AC494" i="42"/>
  <c r="AF494" i="42" s="1"/>
  <c r="AG494" i="42"/>
  <c r="AJ494" i="42" s="1"/>
  <c r="AL494" i="42"/>
  <c r="AK494" i="42" s="1"/>
  <c r="Y495" i="42"/>
  <c r="Z495" i="42" s="1"/>
  <c r="AA495" i="42"/>
  <c r="AB495" i="42" s="1"/>
  <c r="AC495" i="42"/>
  <c r="AF495" i="42" s="1"/>
  <c r="AG495" i="42"/>
  <c r="AJ495" i="42" s="1"/>
  <c r="AL495" i="42"/>
  <c r="AK495" i="42" s="1"/>
  <c r="Y496" i="42"/>
  <c r="Z496" i="42" s="1"/>
  <c r="AA496" i="42"/>
  <c r="AB496" i="42" s="1"/>
  <c r="AC496" i="42"/>
  <c r="AD496" i="42" s="1"/>
  <c r="AG496" i="42"/>
  <c r="AH496" i="42" s="1"/>
  <c r="AK496" i="42"/>
  <c r="AL496" i="42"/>
  <c r="Y497" i="42"/>
  <c r="Z497" i="42" s="1"/>
  <c r="AA497" i="42"/>
  <c r="AB497" i="42" s="1"/>
  <c r="AC497" i="42"/>
  <c r="AE497" i="42" s="1"/>
  <c r="AG497" i="42"/>
  <c r="AI497" i="42" s="1"/>
  <c r="AK497" i="42"/>
  <c r="AL497" i="42"/>
  <c r="Y498" i="42"/>
  <c r="Z498" i="42" s="1"/>
  <c r="AA498" i="42"/>
  <c r="AB498" i="42" s="1"/>
  <c r="AC498" i="42"/>
  <c r="AF498" i="42" s="1"/>
  <c r="AG498" i="42"/>
  <c r="AJ498" i="42" s="1"/>
  <c r="AL498" i="42"/>
  <c r="AK498" i="42" s="1"/>
  <c r="Y499" i="42"/>
  <c r="Z499" i="42" s="1"/>
  <c r="AA499" i="42"/>
  <c r="AB499" i="42" s="1"/>
  <c r="AC499" i="42"/>
  <c r="AF499" i="42" s="1"/>
  <c r="AG499" i="42"/>
  <c r="AJ499" i="42" s="1"/>
  <c r="AL499" i="42"/>
  <c r="AK499" i="42" s="1"/>
  <c r="Y500" i="42"/>
  <c r="Z500" i="42" s="1"/>
  <c r="AA500" i="42"/>
  <c r="AB500" i="42" s="1"/>
  <c r="AC500" i="42"/>
  <c r="AD500" i="42" s="1"/>
  <c r="AG500" i="42"/>
  <c r="AH500" i="42" s="1"/>
  <c r="AK500" i="42"/>
  <c r="AL500" i="42"/>
  <c r="Y501" i="42"/>
  <c r="Z501" i="42" s="1"/>
  <c r="AA501" i="42"/>
  <c r="AB501" i="42" s="1"/>
  <c r="AC501" i="42"/>
  <c r="AE501" i="42" s="1"/>
  <c r="AG501" i="42"/>
  <c r="AI501" i="42" s="1"/>
  <c r="AK501" i="42"/>
  <c r="AL501" i="42"/>
  <c r="Y502" i="42"/>
  <c r="Z502" i="42" s="1"/>
  <c r="AA502" i="42"/>
  <c r="AB502" i="42" s="1"/>
  <c r="AC502" i="42"/>
  <c r="AF502" i="42" s="1"/>
  <c r="AG502" i="42"/>
  <c r="AJ502" i="42" s="1"/>
  <c r="AL502" i="42"/>
  <c r="AK502" i="42" s="1"/>
  <c r="Y503" i="42"/>
  <c r="Z503" i="42" s="1"/>
  <c r="AA503" i="42"/>
  <c r="AB503" i="42" s="1"/>
  <c r="AC503" i="42"/>
  <c r="AE503" i="42" s="1"/>
  <c r="AG503" i="42"/>
  <c r="AI503" i="42" s="1"/>
  <c r="AL503" i="42"/>
  <c r="AK503" i="42" s="1"/>
  <c r="Y504" i="42"/>
  <c r="Z504" i="42" s="1"/>
  <c r="AA504" i="42"/>
  <c r="AB504" i="42" s="1"/>
  <c r="AC504" i="42"/>
  <c r="AD504" i="42" s="1"/>
  <c r="AG504" i="42"/>
  <c r="AH504" i="42" s="1"/>
  <c r="AK504" i="42"/>
  <c r="AL504" i="42"/>
  <c r="Y505" i="42"/>
  <c r="Z505" i="42" s="1"/>
  <c r="AA505" i="42"/>
  <c r="AB505" i="42" s="1"/>
  <c r="AC505" i="42"/>
  <c r="AE505" i="42" s="1"/>
  <c r="AG505" i="42"/>
  <c r="AI505" i="42" s="1"/>
  <c r="AK505" i="42"/>
  <c r="AL505" i="42"/>
  <c r="Y506" i="42"/>
  <c r="Z506" i="42" s="1"/>
  <c r="AA506" i="42"/>
  <c r="AB506" i="42" s="1"/>
  <c r="AC506" i="42"/>
  <c r="AF506" i="42" s="1"/>
  <c r="AG506" i="42"/>
  <c r="AJ506" i="42" s="1"/>
  <c r="AL506" i="42"/>
  <c r="AK506" i="42" s="1"/>
  <c r="Y507" i="42"/>
  <c r="Z507" i="42" s="1"/>
  <c r="AA507" i="42"/>
  <c r="AB507" i="42" s="1"/>
  <c r="AC507" i="42"/>
  <c r="AE507" i="42" s="1"/>
  <c r="AG507" i="42"/>
  <c r="AI507" i="42" s="1"/>
  <c r="AL507" i="42"/>
  <c r="AK507" i="42" s="1"/>
  <c r="Y508" i="42"/>
  <c r="Z508" i="42" s="1"/>
  <c r="AA508" i="42"/>
  <c r="AB508" i="42" s="1"/>
  <c r="AC508" i="42"/>
  <c r="AD508" i="42" s="1"/>
  <c r="AG508" i="42"/>
  <c r="AH508" i="42" s="1"/>
  <c r="AK508" i="42"/>
  <c r="AL508" i="42"/>
  <c r="Y509" i="42"/>
  <c r="Z509" i="42" s="1"/>
  <c r="AA509" i="42"/>
  <c r="AB509" i="42" s="1"/>
  <c r="AC509" i="42"/>
  <c r="AE509" i="42" s="1"/>
  <c r="AG509" i="42"/>
  <c r="AI509" i="42" s="1"/>
  <c r="AK509" i="42"/>
  <c r="AL509" i="42"/>
  <c r="Y510" i="42"/>
  <c r="Z510" i="42" s="1"/>
  <c r="AA510" i="42"/>
  <c r="AB510" i="42" s="1"/>
  <c r="AC510" i="42"/>
  <c r="AF510" i="42" s="1"/>
  <c r="AG510" i="42"/>
  <c r="AJ510" i="42" s="1"/>
  <c r="AL510" i="42"/>
  <c r="AK510" i="42" s="1"/>
  <c r="Y511" i="42"/>
  <c r="Z511" i="42" s="1"/>
  <c r="AA511" i="42"/>
  <c r="AB511" i="42" s="1"/>
  <c r="AC511" i="42"/>
  <c r="AD511" i="42" s="1"/>
  <c r="AG511" i="42"/>
  <c r="AH511" i="42" s="1"/>
  <c r="AL511" i="42"/>
  <c r="AK511" i="42" s="1"/>
  <c r="Y512" i="42"/>
  <c r="Z512" i="42" s="1"/>
  <c r="AA512" i="42"/>
  <c r="AB512" i="42" s="1"/>
  <c r="AC512" i="42"/>
  <c r="AD512" i="42" s="1"/>
  <c r="AG512" i="42"/>
  <c r="AH512" i="42" s="1"/>
  <c r="AK512" i="42"/>
  <c r="AL512" i="42"/>
  <c r="Y513" i="42"/>
  <c r="Z513" i="42" s="1"/>
  <c r="AA513" i="42"/>
  <c r="AB513" i="42" s="1"/>
  <c r="AC513" i="42"/>
  <c r="AE513" i="42" s="1"/>
  <c r="AG513" i="42"/>
  <c r="AI513" i="42" s="1"/>
  <c r="AK513" i="42"/>
  <c r="AL513" i="42"/>
  <c r="Y514" i="42"/>
  <c r="Z514" i="42" s="1"/>
  <c r="AA514" i="42"/>
  <c r="AB514" i="42" s="1"/>
  <c r="AC514" i="42"/>
  <c r="AF514" i="42" s="1"/>
  <c r="AG514" i="42"/>
  <c r="AJ514" i="42" s="1"/>
  <c r="AL514" i="42"/>
  <c r="AK514" i="42" s="1"/>
  <c r="Y515" i="42"/>
  <c r="Z515" i="42" s="1"/>
  <c r="AA515" i="42"/>
  <c r="AB515" i="42" s="1"/>
  <c r="AC515" i="42"/>
  <c r="AD515" i="42" s="1"/>
  <c r="AG515" i="42"/>
  <c r="AH515" i="42" s="1"/>
  <c r="AL515" i="42"/>
  <c r="AK515" i="42" s="1"/>
  <c r="Y516" i="42"/>
  <c r="Z516" i="42" s="1"/>
  <c r="AA516" i="42"/>
  <c r="AB516" i="42" s="1"/>
  <c r="AC516" i="42"/>
  <c r="AD516" i="42" s="1"/>
  <c r="AG516" i="42"/>
  <c r="AH516" i="42" s="1"/>
  <c r="AK516" i="42"/>
  <c r="AL516" i="42"/>
  <c r="Y517" i="42"/>
  <c r="Z517" i="42" s="1"/>
  <c r="AA517" i="42"/>
  <c r="AB517" i="42" s="1"/>
  <c r="AC517" i="42"/>
  <c r="AE517" i="42" s="1"/>
  <c r="AG517" i="42"/>
  <c r="AI517" i="42" s="1"/>
  <c r="AK517" i="42"/>
  <c r="AL517" i="42"/>
  <c r="Y518" i="42"/>
  <c r="Z518" i="42" s="1"/>
  <c r="AA518" i="42"/>
  <c r="AB518" i="42" s="1"/>
  <c r="AC518" i="42"/>
  <c r="AF518" i="42" s="1"/>
  <c r="AG518" i="42"/>
  <c r="AJ518" i="42" s="1"/>
  <c r="AL518" i="42"/>
  <c r="AK518" i="42" s="1"/>
  <c r="Y519" i="42"/>
  <c r="Z519" i="42" s="1"/>
  <c r="AA519" i="42"/>
  <c r="AB519" i="42" s="1"/>
  <c r="AC519" i="42"/>
  <c r="AE519" i="42" s="1"/>
  <c r="AG519" i="42"/>
  <c r="AI519" i="42" s="1"/>
  <c r="AL519" i="42"/>
  <c r="AK519" i="42" s="1"/>
  <c r="Y520" i="42"/>
  <c r="Z520" i="42" s="1"/>
  <c r="AA520" i="42"/>
  <c r="AB520" i="42" s="1"/>
  <c r="AC520" i="42"/>
  <c r="AD520" i="42" s="1"/>
  <c r="AG520" i="42"/>
  <c r="AH520" i="42" s="1"/>
  <c r="AK520" i="42"/>
  <c r="AL520" i="42"/>
  <c r="Y521" i="42"/>
  <c r="Z521" i="42" s="1"/>
  <c r="AA521" i="42"/>
  <c r="AB521" i="42" s="1"/>
  <c r="AC521" i="42"/>
  <c r="AE521" i="42" s="1"/>
  <c r="AG521" i="42"/>
  <c r="AI521" i="42" s="1"/>
  <c r="AK521" i="42"/>
  <c r="AL521" i="42"/>
  <c r="Y522" i="42"/>
  <c r="Z522" i="42" s="1"/>
  <c r="AA522" i="42"/>
  <c r="AB522" i="42" s="1"/>
  <c r="AC522" i="42"/>
  <c r="AF522" i="42" s="1"/>
  <c r="AG522" i="42"/>
  <c r="AJ522" i="42" s="1"/>
  <c r="AL522" i="42"/>
  <c r="AK522" i="42" s="1"/>
  <c r="Y523" i="42"/>
  <c r="Z523" i="42" s="1"/>
  <c r="AA523" i="42"/>
  <c r="AB523" i="42" s="1"/>
  <c r="AC523" i="42"/>
  <c r="AE523" i="42" s="1"/>
  <c r="AG523" i="42"/>
  <c r="AI523" i="42" s="1"/>
  <c r="AL523" i="42"/>
  <c r="AK523" i="42" s="1"/>
  <c r="Y524" i="42"/>
  <c r="Z524" i="42" s="1"/>
  <c r="AA524" i="42"/>
  <c r="AB524" i="42" s="1"/>
  <c r="AC524" i="42"/>
  <c r="AD524" i="42" s="1"/>
  <c r="AG524" i="42"/>
  <c r="AH524" i="42" s="1"/>
  <c r="AK524" i="42"/>
  <c r="AL524" i="42"/>
  <c r="Y525" i="42"/>
  <c r="Z525" i="42" s="1"/>
  <c r="AA525" i="42"/>
  <c r="AB525" i="42" s="1"/>
  <c r="AC525" i="42"/>
  <c r="AE525" i="42" s="1"/>
  <c r="AG525" i="42"/>
  <c r="AI525" i="42" s="1"/>
  <c r="AK525" i="42"/>
  <c r="AL525" i="42"/>
  <c r="Y526" i="42"/>
  <c r="Z526" i="42" s="1"/>
  <c r="AA526" i="42"/>
  <c r="AB526" i="42" s="1"/>
  <c r="AC526" i="42"/>
  <c r="AF526" i="42" s="1"/>
  <c r="AG526" i="42"/>
  <c r="AJ526" i="42" s="1"/>
  <c r="AL526" i="42"/>
  <c r="AK526" i="42" s="1"/>
  <c r="Y527" i="42"/>
  <c r="Z527" i="42" s="1"/>
  <c r="AA527" i="42"/>
  <c r="AB527" i="42" s="1"/>
  <c r="AC527" i="42"/>
  <c r="AD527" i="42" s="1"/>
  <c r="AG527" i="42"/>
  <c r="AH527" i="42" s="1"/>
  <c r="AL527" i="42"/>
  <c r="AK527" i="42" s="1"/>
  <c r="Y528" i="42"/>
  <c r="Z528" i="42" s="1"/>
  <c r="AA528" i="42"/>
  <c r="AB528" i="42" s="1"/>
  <c r="AC528" i="42"/>
  <c r="AD528" i="42" s="1"/>
  <c r="AG528" i="42"/>
  <c r="AH528" i="42" s="1"/>
  <c r="AK528" i="42"/>
  <c r="AL528" i="42"/>
  <c r="Y529" i="42"/>
  <c r="Z529" i="42" s="1"/>
  <c r="AA529" i="42"/>
  <c r="AB529" i="42" s="1"/>
  <c r="AC529" i="42"/>
  <c r="AE529" i="42" s="1"/>
  <c r="AG529" i="42"/>
  <c r="AI529" i="42" s="1"/>
  <c r="AK529" i="42"/>
  <c r="AL529" i="42"/>
  <c r="Y530" i="42"/>
  <c r="Z530" i="42" s="1"/>
  <c r="AA530" i="42"/>
  <c r="AB530" i="42" s="1"/>
  <c r="AC530" i="42"/>
  <c r="AF530" i="42" s="1"/>
  <c r="AG530" i="42"/>
  <c r="AJ530" i="42" s="1"/>
  <c r="AL530" i="42"/>
  <c r="AK530" i="42" s="1"/>
  <c r="Y531" i="42"/>
  <c r="Z531" i="42" s="1"/>
  <c r="AA531" i="42"/>
  <c r="AB531" i="42" s="1"/>
  <c r="AC531" i="42"/>
  <c r="AD531" i="42" s="1"/>
  <c r="AG531" i="42"/>
  <c r="AH531" i="42" s="1"/>
  <c r="AL531" i="42"/>
  <c r="AK531" i="42" s="1"/>
  <c r="Y532" i="42"/>
  <c r="Z532" i="42" s="1"/>
  <c r="AA532" i="42"/>
  <c r="AB532" i="42" s="1"/>
  <c r="AC532" i="42"/>
  <c r="AD532" i="42" s="1"/>
  <c r="AG532" i="42"/>
  <c r="AH532" i="42" s="1"/>
  <c r="AK532" i="42"/>
  <c r="AL532" i="42"/>
  <c r="Y533" i="42"/>
  <c r="Z533" i="42" s="1"/>
  <c r="AA533" i="42"/>
  <c r="AB533" i="42" s="1"/>
  <c r="AC533" i="42"/>
  <c r="AE533" i="42" s="1"/>
  <c r="AG533" i="42"/>
  <c r="AI533" i="42" s="1"/>
  <c r="AK533" i="42"/>
  <c r="AL533" i="42"/>
  <c r="Y534" i="42"/>
  <c r="Z534" i="42" s="1"/>
  <c r="AA534" i="42"/>
  <c r="AB534" i="42" s="1"/>
  <c r="AC534" i="42"/>
  <c r="AF534" i="42" s="1"/>
  <c r="AG534" i="42"/>
  <c r="AJ534" i="42" s="1"/>
  <c r="AK534" i="42"/>
  <c r="AL534" i="42"/>
  <c r="Y535" i="42"/>
  <c r="Z535" i="42" s="1"/>
  <c r="AA535" i="42"/>
  <c r="AB535" i="42" s="1"/>
  <c r="AC535" i="42"/>
  <c r="AD535" i="42" s="1"/>
  <c r="AG535" i="42"/>
  <c r="AH535" i="42" s="1"/>
  <c r="AL535" i="42"/>
  <c r="AK535" i="42" s="1"/>
  <c r="Y536" i="42"/>
  <c r="Z536" i="42" s="1"/>
  <c r="AA536" i="42"/>
  <c r="AB536" i="42" s="1"/>
  <c r="AC536" i="42"/>
  <c r="AD536" i="42" s="1"/>
  <c r="AG536" i="42"/>
  <c r="AH536" i="42" s="1"/>
  <c r="AK536" i="42"/>
  <c r="AL536" i="42"/>
  <c r="Y537" i="42"/>
  <c r="Z537" i="42" s="1"/>
  <c r="AA537" i="42"/>
  <c r="AB537" i="42" s="1"/>
  <c r="AC537" i="42"/>
  <c r="AE537" i="42" s="1"/>
  <c r="AG537" i="42"/>
  <c r="AI537" i="42" s="1"/>
  <c r="AK537" i="42"/>
  <c r="AL537" i="42"/>
  <c r="Y538" i="42"/>
  <c r="Z538" i="42" s="1"/>
  <c r="AA538" i="42"/>
  <c r="AB538" i="42" s="1"/>
  <c r="AC538" i="42"/>
  <c r="AG538" i="42"/>
  <c r="AK538" i="42"/>
  <c r="AL538" i="42"/>
  <c r="Y539" i="42"/>
  <c r="Z539" i="42" s="1"/>
  <c r="AA539" i="42"/>
  <c r="AB539" i="42" s="1"/>
  <c r="AC539" i="42"/>
  <c r="AE539" i="42" s="1"/>
  <c r="AG539" i="42"/>
  <c r="AI539" i="42" s="1"/>
  <c r="AL539" i="42"/>
  <c r="AK539" i="42" s="1"/>
  <c r="Y540" i="42"/>
  <c r="Z540" i="42" s="1"/>
  <c r="AA540" i="42"/>
  <c r="AB540" i="42" s="1"/>
  <c r="AC540" i="42"/>
  <c r="AD540" i="42" s="1"/>
  <c r="AG540" i="42"/>
  <c r="AH540" i="42" s="1"/>
  <c r="AK540" i="42"/>
  <c r="AL540" i="42"/>
  <c r="Y541" i="42"/>
  <c r="Z541" i="42" s="1"/>
  <c r="AA541" i="42"/>
  <c r="AB541" i="42" s="1"/>
  <c r="AC541" i="42"/>
  <c r="AE541" i="42" s="1"/>
  <c r="AG541" i="42"/>
  <c r="AI541" i="42" s="1"/>
  <c r="AK541" i="42"/>
  <c r="AL541" i="42"/>
  <c r="Y542" i="42"/>
  <c r="Z542" i="42" s="1"/>
  <c r="AA542" i="42"/>
  <c r="AB542" i="42" s="1"/>
  <c r="AC542" i="42"/>
  <c r="AG542" i="42"/>
  <c r="AK542" i="42"/>
  <c r="AL542" i="42"/>
  <c r="Y543" i="42"/>
  <c r="Z543" i="42" s="1"/>
  <c r="AA543" i="42"/>
  <c r="AB543" i="42" s="1"/>
  <c r="AC543" i="42"/>
  <c r="AD543" i="42" s="1"/>
  <c r="AG543" i="42"/>
  <c r="AH543" i="42" s="1"/>
  <c r="AL543" i="42"/>
  <c r="AK543" i="42" s="1"/>
  <c r="Y544" i="42"/>
  <c r="Z544" i="42" s="1"/>
  <c r="AA544" i="42"/>
  <c r="AB544" i="42" s="1"/>
  <c r="AC544" i="42"/>
  <c r="AD544" i="42" s="1"/>
  <c r="AG544" i="42"/>
  <c r="AH544" i="42" s="1"/>
  <c r="AK544" i="42"/>
  <c r="AL544" i="42"/>
  <c r="Y545" i="42"/>
  <c r="Z545" i="42" s="1"/>
  <c r="AA545" i="42"/>
  <c r="AB545" i="42" s="1"/>
  <c r="AC545" i="42"/>
  <c r="AE545" i="42" s="1"/>
  <c r="AG545" i="42"/>
  <c r="AI545" i="42" s="1"/>
  <c r="AK545" i="42"/>
  <c r="AL545" i="42"/>
  <c r="Y546" i="42"/>
  <c r="Z546" i="42" s="1"/>
  <c r="AA546" i="42"/>
  <c r="AB546" i="42" s="1"/>
  <c r="AC546" i="42"/>
  <c r="AG546" i="42"/>
  <c r="AK546" i="42"/>
  <c r="AL546" i="42"/>
  <c r="Y547" i="42"/>
  <c r="Z547" i="42" s="1"/>
  <c r="AA547" i="42"/>
  <c r="AB547" i="42" s="1"/>
  <c r="AC547" i="42"/>
  <c r="AD547" i="42" s="1"/>
  <c r="AG547" i="42"/>
  <c r="AH547" i="42" s="1"/>
  <c r="AL547" i="42"/>
  <c r="AK547" i="42" s="1"/>
  <c r="Y548" i="42"/>
  <c r="Z548" i="42" s="1"/>
  <c r="AA548" i="42"/>
  <c r="AB548" i="42" s="1"/>
  <c r="AC548" i="42"/>
  <c r="AG548" i="42"/>
  <c r="AH548" i="42" s="1"/>
  <c r="AK548" i="42"/>
  <c r="AL548" i="42"/>
  <c r="Y549" i="42"/>
  <c r="Z549" i="42" s="1"/>
  <c r="AA549" i="42"/>
  <c r="AB549" i="42" s="1"/>
  <c r="AC549" i="42"/>
  <c r="AE549" i="42" s="1"/>
  <c r="AG549" i="42"/>
  <c r="AI549" i="42" s="1"/>
  <c r="AK549" i="42"/>
  <c r="AL549" i="42"/>
  <c r="Y550" i="42"/>
  <c r="Z550" i="42" s="1"/>
  <c r="AA550" i="42"/>
  <c r="AB550" i="42" s="1"/>
  <c r="AC550" i="42"/>
  <c r="AG550" i="42"/>
  <c r="AK550" i="42"/>
  <c r="AL550" i="42"/>
  <c r="Y551" i="42"/>
  <c r="Z551" i="42" s="1"/>
  <c r="AA551" i="42"/>
  <c r="AB551" i="42" s="1"/>
  <c r="AC551" i="42"/>
  <c r="AD551" i="42" s="1"/>
  <c r="AG551" i="42"/>
  <c r="AH551" i="42" s="1"/>
  <c r="AL551" i="42"/>
  <c r="AK551" i="42" s="1"/>
  <c r="Y552" i="42"/>
  <c r="Z552" i="42" s="1"/>
  <c r="AA552" i="42"/>
  <c r="AB552" i="42" s="1"/>
  <c r="AC552" i="42"/>
  <c r="AD552" i="42" s="1"/>
  <c r="AG552" i="42"/>
  <c r="AH552" i="42" s="1"/>
  <c r="AK552" i="42"/>
  <c r="AL552" i="42"/>
  <c r="Y553" i="42"/>
  <c r="Z553" i="42" s="1"/>
  <c r="AA553" i="42"/>
  <c r="AB553" i="42" s="1"/>
  <c r="AC553" i="42"/>
  <c r="AE553" i="42" s="1"/>
  <c r="AG553" i="42"/>
  <c r="AI553" i="42" s="1"/>
  <c r="AK553" i="42"/>
  <c r="AL553" i="42"/>
  <c r="Y554" i="42"/>
  <c r="Z554" i="42" s="1"/>
  <c r="AA554" i="42"/>
  <c r="AB554" i="42" s="1"/>
  <c r="AC554" i="42"/>
  <c r="AG554" i="42"/>
  <c r="AK554" i="42"/>
  <c r="AL554" i="42"/>
  <c r="Y555" i="42"/>
  <c r="Z555" i="42" s="1"/>
  <c r="AA555" i="42"/>
  <c r="AB555" i="42" s="1"/>
  <c r="AC555" i="42"/>
  <c r="AE555" i="42" s="1"/>
  <c r="AG555" i="42"/>
  <c r="AI555" i="42" s="1"/>
  <c r="AL555" i="42"/>
  <c r="AK555" i="42" s="1"/>
  <c r="Y556" i="42"/>
  <c r="Z556" i="42" s="1"/>
  <c r="AA556" i="42"/>
  <c r="AB556" i="42" s="1"/>
  <c r="AC556" i="42"/>
  <c r="AD556" i="42" s="1"/>
  <c r="AG556" i="42"/>
  <c r="AK556" i="42"/>
  <c r="AL556" i="42"/>
  <c r="Y557" i="42"/>
  <c r="Z557" i="42" s="1"/>
  <c r="AA557" i="42"/>
  <c r="AB557" i="42" s="1"/>
  <c r="AC557" i="42"/>
  <c r="AG557" i="42"/>
  <c r="AI557" i="42" s="1"/>
  <c r="AK557" i="42"/>
  <c r="AL557" i="42"/>
  <c r="Y558" i="42"/>
  <c r="Z558" i="42" s="1"/>
  <c r="AA558" i="42"/>
  <c r="AB558" i="42" s="1"/>
  <c r="AC558" i="42"/>
  <c r="AG558" i="42"/>
  <c r="AK558" i="42"/>
  <c r="AL558" i="42"/>
  <c r="Y559" i="42"/>
  <c r="Z559" i="42" s="1"/>
  <c r="AA559" i="42"/>
  <c r="AB559" i="42" s="1"/>
  <c r="AC559" i="42"/>
  <c r="AG559" i="42"/>
  <c r="AL559" i="42"/>
  <c r="AK559" i="42" s="1"/>
  <c r="Y560" i="42"/>
  <c r="Z560" i="42" s="1"/>
  <c r="AA560" i="42"/>
  <c r="AB560" i="42" s="1"/>
  <c r="AC560" i="42"/>
  <c r="AD560" i="42" s="1"/>
  <c r="AG560" i="42"/>
  <c r="AH560" i="42" s="1"/>
  <c r="AK560" i="42"/>
  <c r="AL560" i="42"/>
  <c r="Y561" i="42"/>
  <c r="Z561" i="42" s="1"/>
  <c r="AA561" i="42"/>
  <c r="AB561" i="42" s="1"/>
  <c r="AC561" i="42"/>
  <c r="AE561" i="42" s="1"/>
  <c r="AG561" i="42"/>
  <c r="AK561" i="42"/>
  <c r="AL561" i="42"/>
  <c r="Y562" i="42"/>
  <c r="Z562" i="42" s="1"/>
  <c r="AA562" i="42"/>
  <c r="AB562" i="42" s="1"/>
  <c r="AC562" i="42"/>
  <c r="AG562" i="42"/>
  <c r="AK562" i="42"/>
  <c r="AL562" i="42"/>
  <c r="Y563" i="42"/>
  <c r="Z563" i="42" s="1"/>
  <c r="AA563" i="42"/>
  <c r="AB563" i="42" s="1"/>
  <c r="AC563" i="42"/>
  <c r="AD563" i="42" s="1"/>
  <c r="AG563" i="42"/>
  <c r="AH563" i="42" s="1"/>
  <c r="AL563" i="42"/>
  <c r="AK563" i="42" s="1"/>
  <c r="Y564" i="42"/>
  <c r="Z564" i="42" s="1"/>
  <c r="AA564" i="42"/>
  <c r="AB564" i="42" s="1"/>
  <c r="AC564" i="42"/>
  <c r="AG564" i="42"/>
  <c r="AH564" i="42" s="1"/>
  <c r="AK564" i="42"/>
  <c r="AL564" i="42"/>
  <c r="Y565" i="42"/>
  <c r="Z565" i="42" s="1"/>
  <c r="AA565" i="42"/>
  <c r="AB565" i="42" s="1"/>
  <c r="AC565" i="42"/>
  <c r="AE565" i="42" s="1"/>
  <c r="AG565" i="42"/>
  <c r="AI565" i="42" s="1"/>
  <c r="AK565" i="42"/>
  <c r="AL565" i="42"/>
  <c r="Y566" i="42"/>
  <c r="Z566" i="42" s="1"/>
  <c r="AA566" i="42"/>
  <c r="AB566" i="42" s="1"/>
  <c r="AC566" i="42"/>
  <c r="AG566" i="42"/>
  <c r="AK566" i="42"/>
  <c r="AL566" i="42"/>
  <c r="Y567" i="42"/>
  <c r="Z567" i="42" s="1"/>
  <c r="AA567" i="42"/>
  <c r="AB567" i="42" s="1"/>
  <c r="AC567" i="42"/>
  <c r="AD567" i="42" s="1"/>
  <c r="AG567" i="42"/>
  <c r="AH567" i="42" s="1"/>
  <c r="AL567" i="42"/>
  <c r="AK567" i="42" s="1"/>
  <c r="Y568" i="42"/>
  <c r="Z568" i="42" s="1"/>
  <c r="AA568" i="42"/>
  <c r="AB568" i="42" s="1"/>
  <c r="AC568" i="42"/>
  <c r="AD568" i="42" s="1"/>
  <c r="AG568" i="42"/>
  <c r="AH568" i="42" s="1"/>
  <c r="AK568" i="42"/>
  <c r="AL568" i="42"/>
  <c r="Y569" i="42"/>
  <c r="Z569" i="42" s="1"/>
  <c r="AA569" i="42"/>
  <c r="AB569" i="42" s="1"/>
  <c r="AC569" i="42"/>
  <c r="AE569" i="42" s="1"/>
  <c r="AG569" i="42"/>
  <c r="AI569" i="42" s="1"/>
  <c r="AK569" i="42"/>
  <c r="AL569" i="42"/>
  <c r="Y570" i="42"/>
  <c r="Z570" i="42" s="1"/>
  <c r="AA570" i="42"/>
  <c r="AB570" i="42" s="1"/>
  <c r="AC570" i="42"/>
  <c r="AG570" i="42"/>
  <c r="AK570" i="42"/>
  <c r="AL570" i="42"/>
  <c r="Y571" i="42"/>
  <c r="Z571" i="42" s="1"/>
  <c r="AA571" i="42"/>
  <c r="AB571" i="42" s="1"/>
  <c r="AC571" i="42"/>
  <c r="AE571" i="42" s="1"/>
  <c r="AG571" i="42"/>
  <c r="AI571" i="42" s="1"/>
  <c r="AL571" i="42"/>
  <c r="AK571" i="42" s="1"/>
  <c r="Y572" i="42"/>
  <c r="Z572" i="42" s="1"/>
  <c r="AA572" i="42"/>
  <c r="AB572" i="42" s="1"/>
  <c r="AC572" i="42"/>
  <c r="AD572" i="42" s="1"/>
  <c r="AG572" i="42"/>
  <c r="AK572" i="42"/>
  <c r="AL572" i="42"/>
  <c r="Y573" i="42"/>
  <c r="Z573" i="42" s="1"/>
  <c r="AA573" i="42"/>
  <c r="AB573" i="42" s="1"/>
  <c r="AC573" i="42"/>
  <c r="AG573" i="42"/>
  <c r="AI573" i="42" s="1"/>
  <c r="AK573" i="42"/>
  <c r="AL573" i="42"/>
  <c r="Y574" i="42"/>
  <c r="Z574" i="42" s="1"/>
  <c r="AA574" i="42"/>
  <c r="AB574" i="42" s="1"/>
  <c r="AC574" i="42"/>
  <c r="AG574" i="42"/>
  <c r="AK574" i="42"/>
  <c r="AL574" i="42"/>
  <c r="Y575" i="42"/>
  <c r="Z575" i="42" s="1"/>
  <c r="AA575" i="42"/>
  <c r="AB575" i="42" s="1"/>
  <c r="AC575" i="42"/>
  <c r="AG575" i="42"/>
  <c r="AL575" i="42"/>
  <c r="AK575" i="42" s="1"/>
  <c r="Y576" i="42"/>
  <c r="Z576" i="42" s="1"/>
  <c r="AA576" i="42"/>
  <c r="AB576" i="42" s="1"/>
  <c r="AC576" i="42"/>
  <c r="AD576" i="42" s="1"/>
  <c r="AG576" i="42"/>
  <c r="AI576" i="42" s="1"/>
  <c r="AK576" i="42"/>
  <c r="AL576" i="42"/>
  <c r="Y577" i="42"/>
  <c r="Z577" i="42" s="1"/>
  <c r="AA577" i="42"/>
  <c r="AB577" i="42" s="1"/>
  <c r="AC577" i="42"/>
  <c r="AE577" i="42" s="1"/>
  <c r="AG577" i="42"/>
  <c r="AI577" i="42" s="1"/>
  <c r="AL577" i="42"/>
  <c r="AK577" i="42" s="1"/>
  <c r="Y578" i="42"/>
  <c r="Z578" i="42" s="1"/>
  <c r="AA578" i="42"/>
  <c r="AB578" i="42" s="1"/>
  <c r="AC578" i="42"/>
  <c r="AF578" i="42" s="1"/>
  <c r="AG578" i="42"/>
  <c r="AL578" i="42"/>
  <c r="AK578" i="42" s="1"/>
  <c r="Y579" i="42"/>
  <c r="Z579" i="42" s="1"/>
  <c r="AA579" i="42"/>
  <c r="AB579" i="42" s="1"/>
  <c r="AC579" i="42"/>
  <c r="AE579" i="42" s="1"/>
  <c r="AG579" i="42"/>
  <c r="AI579" i="42" s="1"/>
  <c r="AL579" i="42"/>
  <c r="AK579" i="42" s="1"/>
  <c r="Y580" i="42"/>
  <c r="Z580" i="42" s="1"/>
  <c r="AA580" i="42"/>
  <c r="AB580" i="42" s="1"/>
  <c r="AC580" i="42"/>
  <c r="AD580" i="42" s="1"/>
  <c r="AG580" i="42"/>
  <c r="AH580" i="42" s="1"/>
  <c r="AK580" i="42"/>
  <c r="AL580" i="42"/>
  <c r="Y581" i="42"/>
  <c r="Z581" i="42" s="1"/>
  <c r="AA581" i="42"/>
  <c r="AB581" i="42" s="1"/>
  <c r="AC581" i="42"/>
  <c r="AE581" i="42" s="1"/>
  <c r="AG581" i="42"/>
  <c r="AI581" i="42" s="1"/>
  <c r="AK581" i="42"/>
  <c r="AL581" i="42"/>
  <c r="Y582" i="42"/>
  <c r="Z582" i="42" s="1"/>
  <c r="AA582" i="42"/>
  <c r="AB582" i="42" s="1"/>
  <c r="AC582" i="42"/>
  <c r="AD582" i="42" s="1"/>
  <c r="AG582" i="42"/>
  <c r="AH582" i="42" s="1"/>
  <c r="AK582" i="42"/>
  <c r="AL582" i="42"/>
  <c r="Y583" i="42"/>
  <c r="Z583" i="42" s="1"/>
  <c r="AA583" i="42"/>
  <c r="AB583" i="42" s="1"/>
  <c r="AC583" i="42"/>
  <c r="AD583" i="42" s="1"/>
  <c r="AG583" i="42"/>
  <c r="AI583" i="42" s="1"/>
  <c r="AL583" i="42"/>
  <c r="AK583" i="42" s="1"/>
  <c r="Y584" i="42"/>
  <c r="Z584" i="42" s="1"/>
  <c r="AA584" i="42"/>
  <c r="AB584" i="42" s="1"/>
  <c r="AC584" i="42"/>
  <c r="AF584" i="42" s="1"/>
  <c r="AG584" i="42"/>
  <c r="AK584" i="42"/>
  <c r="AL584" i="42"/>
  <c r="Y585" i="42"/>
  <c r="Z585" i="42" s="1"/>
  <c r="AA585" i="42"/>
  <c r="AB585" i="42" s="1"/>
  <c r="AC585" i="42"/>
  <c r="AG585" i="42"/>
  <c r="AH585" i="42" s="1"/>
  <c r="AK585" i="42"/>
  <c r="AL585" i="42"/>
  <c r="Y586" i="42"/>
  <c r="Z586" i="42" s="1"/>
  <c r="AA586" i="42"/>
  <c r="AB586" i="42" s="1"/>
  <c r="AC586" i="42"/>
  <c r="AD586" i="42" s="1"/>
  <c r="AG586" i="42"/>
  <c r="AH586" i="42" s="1"/>
  <c r="AK586" i="42"/>
  <c r="AL586" i="42"/>
  <c r="Y587" i="42"/>
  <c r="Z587" i="42" s="1"/>
  <c r="AA587" i="42"/>
  <c r="AB587" i="42" s="1"/>
  <c r="AC587" i="42"/>
  <c r="AG587" i="42"/>
  <c r="AL587" i="42"/>
  <c r="AK587" i="42" s="1"/>
  <c r="Y588" i="42"/>
  <c r="Z588" i="42" s="1"/>
  <c r="AA588" i="42"/>
  <c r="AB588" i="42" s="1"/>
  <c r="AC588" i="42"/>
  <c r="AF588" i="42" s="1"/>
  <c r="AG588" i="42"/>
  <c r="AJ588" i="42" s="1"/>
  <c r="AK588" i="42"/>
  <c r="AL588" i="42"/>
  <c r="Y589" i="42"/>
  <c r="Z589" i="42" s="1"/>
  <c r="AA589" i="42"/>
  <c r="AB589" i="42" s="1"/>
  <c r="AC589" i="42"/>
  <c r="AD589" i="42" s="1"/>
  <c r="AG589" i="42"/>
  <c r="AH589" i="42" s="1"/>
  <c r="AK589" i="42"/>
  <c r="AL589" i="42"/>
  <c r="Y590" i="42"/>
  <c r="Z590" i="42" s="1"/>
  <c r="AA590" i="42"/>
  <c r="AB590" i="42" s="1"/>
  <c r="AC590" i="42"/>
  <c r="AD590" i="42" s="1"/>
  <c r="AG590" i="42"/>
  <c r="AH590" i="42" s="1"/>
  <c r="AK590" i="42"/>
  <c r="AL590" i="42"/>
  <c r="Y591" i="42"/>
  <c r="Z591" i="42" s="1"/>
  <c r="AA591" i="42"/>
  <c r="AB591" i="42" s="1"/>
  <c r="AC591" i="42"/>
  <c r="AD591" i="42" s="1"/>
  <c r="AG591" i="42"/>
  <c r="AH591" i="42" s="1"/>
  <c r="AL591" i="42"/>
  <c r="AK591" i="42" s="1"/>
  <c r="Y592" i="42"/>
  <c r="Z592" i="42" s="1"/>
  <c r="AA592" i="42"/>
  <c r="AB592" i="42" s="1"/>
  <c r="AC592" i="42"/>
  <c r="AF592" i="42" s="1"/>
  <c r="AG592" i="42"/>
  <c r="AK592" i="42"/>
  <c r="AL592" i="42"/>
  <c r="Y593" i="42"/>
  <c r="Z593" i="42" s="1"/>
  <c r="AA593" i="42"/>
  <c r="AB593" i="42" s="1"/>
  <c r="AC593" i="42"/>
  <c r="AD593" i="42" s="1"/>
  <c r="AG593" i="42"/>
  <c r="AH593" i="42" s="1"/>
  <c r="AK593" i="42"/>
  <c r="AL593" i="42"/>
  <c r="Y594" i="42"/>
  <c r="Z594" i="42" s="1"/>
  <c r="AA594" i="42"/>
  <c r="AB594" i="42" s="1"/>
  <c r="AC594" i="42"/>
  <c r="AD594" i="42" s="1"/>
  <c r="AG594" i="42"/>
  <c r="AH594" i="42" s="1"/>
  <c r="AK594" i="42"/>
  <c r="AL594" i="42"/>
  <c r="Y595" i="42"/>
  <c r="Z595" i="42" s="1"/>
  <c r="AA595" i="42"/>
  <c r="AB595" i="42" s="1"/>
  <c r="AC595" i="42"/>
  <c r="AD595" i="42" s="1"/>
  <c r="AG595" i="42"/>
  <c r="AJ595" i="42" s="1"/>
  <c r="AL595" i="42"/>
  <c r="AK595" i="42" s="1"/>
  <c r="Y596" i="42"/>
  <c r="Z596" i="42" s="1"/>
  <c r="AA596" i="42"/>
  <c r="AB596" i="42" s="1"/>
  <c r="AC596" i="42"/>
  <c r="AG596" i="42"/>
  <c r="AJ596" i="42" s="1"/>
  <c r="AK596" i="42"/>
  <c r="AL596" i="42"/>
  <c r="Y597" i="42"/>
  <c r="Z597" i="42" s="1"/>
  <c r="AA597" i="42"/>
  <c r="AB597" i="42" s="1"/>
  <c r="AC597" i="42"/>
  <c r="AE597" i="42" s="1"/>
  <c r="AG597" i="42"/>
  <c r="AH597" i="42" s="1"/>
  <c r="AK597" i="42"/>
  <c r="AL597" i="42"/>
  <c r="Y598" i="42"/>
  <c r="Z598" i="42" s="1"/>
  <c r="AA598" i="42"/>
  <c r="AB598" i="42" s="1"/>
  <c r="AC598" i="42"/>
  <c r="AD598" i="42" s="1"/>
  <c r="AG598" i="42"/>
  <c r="AH598" i="42" s="1"/>
  <c r="AK598" i="42"/>
  <c r="AL598" i="42"/>
  <c r="Y599" i="42"/>
  <c r="Z599" i="42" s="1"/>
  <c r="AA599" i="42"/>
  <c r="AB599" i="42" s="1"/>
  <c r="AC599" i="42"/>
  <c r="AF599" i="42" s="1"/>
  <c r="AG599" i="42"/>
  <c r="AL599" i="42"/>
  <c r="AK599" i="42" s="1"/>
  <c r="Y600" i="42"/>
  <c r="Z600" i="42" s="1"/>
  <c r="AA600" i="42"/>
  <c r="AB600" i="42" s="1"/>
  <c r="AC600" i="42"/>
  <c r="AG600" i="42"/>
  <c r="AJ600" i="42" s="1"/>
  <c r="AK600" i="42"/>
  <c r="AL600" i="42"/>
  <c r="Y601" i="42"/>
  <c r="Z601" i="42" s="1"/>
  <c r="AA601" i="42"/>
  <c r="AB601" i="42" s="1"/>
  <c r="AC601" i="42"/>
  <c r="AE601" i="42" s="1"/>
  <c r="AG601" i="42"/>
  <c r="AH601" i="42" s="1"/>
  <c r="AK601" i="42"/>
  <c r="AL601" i="42"/>
  <c r="Y602" i="42"/>
  <c r="Z602" i="42" s="1"/>
  <c r="AA602" i="42"/>
  <c r="AB602" i="42" s="1"/>
  <c r="AC602" i="42"/>
  <c r="AD602" i="42" s="1"/>
  <c r="AG602" i="42"/>
  <c r="AH602" i="42" s="1"/>
  <c r="AK602" i="42"/>
  <c r="AL602" i="42"/>
  <c r="Y603" i="42"/>
  <c r="Z603" i="42" s="1"/>
  <c r="AA603" i="42"/>
  <c r="AB603" i="42" s="1"/>
  <c r="AC603" i="42"/>
  <c r="AG603" i="42"/>
  <c r="AJ603" i="42" s="1"/>
  <c r="AL603" i="42"/>
  <c r="AK603" i="42" s="1"/>
  <c r="Y604" i="42"/>
  <c r="Z604" i="42" s="1"/>
  <c r="AA604" i="42"/>
  <c r="AB604" i="42" s="1"/>
  <c r="AC604" i="42"/>
  <c r="AG604" i="42"/>
  <c r="AJ604" i="42" s="1"/>
  <c r="AK604" i="42"/>
  <c r="AL604" i="42"/>
  <c r="Y605" i="42"/>
  <c r="Z605" i="42" s="1"/>
  <c r="AA605" i="42"/>
  <c r="AB605" i="42" s="1"/>
  <c r="AC605" i="42"/>
  <c r="AE605" i="42" s="1"/>
  <c r="AG605" i="42"/>
  <c r="AH605" i="42" s="1"/>
  <c r="AK605" i="42"/>
  <c r="AL605" i="42"/>
  <c r="Y606" i="42"/>
  <c r="Z606" i="42" s="1"/>
  <c r="AA606" i="42"/>
  <c r="AB606" i="42" s="1"/>
  <c r="AC606" i="42"/>
  <c r="AD606" i="42" s="1"/>
  <c r="AG606" i="42"/>
  <c r="AH606" i="42" s="1"/>
  <c r="AK606" i="42"/>
  <c r="AL606" i="42"/>
  <c r="Y607" i="42"/>
  <c r="Z607" i="42" s="1"/>
  <c r="AA607" i="42"/>
  <c r="AB607" i="42" s="1"/>
  <c r="AC607" i="42"/>
  <c r="AF607" i="42" s="1"/>
  <c r="AG607" i="42"/>
  <c r="AJ607" i="42" s="1"/>
  <c r="AL607" i="42"/>
  <c r="AK607" i="42" s="1"/>
  <c r="Y608" i="42"/>
  <c r="Z608" i="42" s="1"/>
  <c r="AA608" i="42"/>
  <c r="AB608" i="42" s="1"/>
  <c r="AC608" i="42"/>
  <c r="AG608" i="42"/>
  <c r="AJ608" i="42" s="1"/>
  <c r="AK608" i="42"/>
  <c r="AL608" i="42"/>
  <c r="Y609" i="42"/>
  <c r="Z609" i="42" s="1"/>
  <c r="AA609" i="42"/>
  <c r="AB609" i="42" s="1"/>
  <c r="AC609" i="42"/>
  <c r="AG609" i="42"/>
  <c r="AH609" i="42" s="1"/>
  <c r="AK609" i="42"/>
  <c r="AL609" i="42"/>
  <c r="Y610" i="42"/>
  <c r="Z610" i="42" s="1"/>
  <c r="AA610" i="42"/>
  <c r="AB610" i="42" s="1"/>
  <c r="AC610" i="42"/>
  <c r="AD610" i="42" s="1"/>
  <c r="AG610" i="42"/>
  <c r="AH610" i="42" s="1"/>
  <c r="AK610" i="42"/>
  <c r="AL610" i="42"/>
  <c r="Y611" i="42"/>
  <c r="Z611" i="42" s="1"/>
  <c r="AA611" i="42"/>
  <c r="AB611" i="42" s="1"/>
  <c r="AC611" i="42"/>
  <c r="AE611" i="42" s="1"/>
  <c r="AG611" i="42"/>
  <c r="AL611" i="42"/>
  <c r="AK611" i="42" s="1"/>
  <c r="Y612" i="42"/>
  <c r="Z612" i="42" s="1"/>
  <c r="AA612" i="42"/>
  <c r="AB612" i="42" s="1"/>
  <c r="AC612" i="42"/>
  <c r="AF612" i="42" s="1"/>
  <c r="AG612" i="42"/>
  <c r="AJ612" i="42" s="1"/>
  <c r="AK612" i="42"/>
  <c r="AL612" i="42"/>
  <c r="Y613" i="42"/>
  <c r="Z613" i="42" s="1"/>
  <c r="AA613" i="42"/>
  <c r="AB613" i="42" s="1"/>
  <c r="AC613" i="42"/>
  <c r="AE613" i="42" s="1"/>
  <c r="AG613" i="42"/>
  <c r="AH613" i="42" s="1"/>
  <c r="AK613" i="42"/>
  <c r="AL613" i="42"/>
  <c r="Y614" i="42"/>
  <c r="Z614" i="42" s="1"/>
  <c r="AA614" i="42"/>
  <c r="AB614" i="42" s="1"/>
  <c r="AC614" i="42"/>
  <c r="AD614" i="42" s="1"/>
  <c r="AG614" i="42"/>
  <c r="AH614" i="42" s="1"/>
  <c r="AK614" i="42"/>
  <c r="AL614" i="42"/>
  <c r="Y615" i="42"/>
  <c r="Z615" i="42" s="1"/>
  <c r="AA615" i="42"/>
  <c r="AB615" i="42" s="1"/>
  <c r="AC615" i="42"/>
  <c r="AE615" i="42" s="1"/>
  <c r="AG615" i="42"/>
  <c r="AJ615" i="42" s="1"/>
  <c r="AL615" i="42"/>
  <c r="AK615" i="42" s="1"/>
  <c r="Y616" i="42"/>
  <c r="Z616" i="42" s="1"/>
  <c r="AA616" i="42"/>
  <c r="AB616" i="42" s="1"/>
  <c r="AC616" i="42"/>
  <c r="AF616" i="42" s="1"/>
  <c r="AG616" i="42"/>
  <c r="AJ616" i="42" s="1"/>
  <c r="AK616" i="42"/>
  <c r="AL616" i="42"/>
  <c r="Y617" i="42"/>
  <c r="Z617" i="42" s="1"/>
  <c r="AA617" i="42"/>
  <c r="AB617" i="42" s="1"/>
  <c r="AC617" i="42"/>
  <c r="AE617" i="42" s="1"/>
  <c r="AG617" i="42"/>
  <c r="AK617" i="42"/>
  <c r="AL617" i="42"/>
  <c r="Y618" i="42"/>
  <c r="Z618" i="42" s="1"/>
  <c r="AA618" i="42"/>
  <c r="AB618" i="42" s="1"/>
  <c r="AC618" i="42"/>
  <c r="AD618" i="42" s="1"/>
  <c r="AG618" i="42"/>
  <c r="AH618" i="42" s="1"/>
  <c r="AK618" i="42"/>
  <c r="AL618" i="42"/>
  <c r="Y619" i="42"/>
  <c r="Z619" i="42" s="1"/>
  <c r="AA619" i="42"/>
  <c r="AB619" i="42" s="1"/>
  <c r="AC619" i="42"/>
  <c r="AG619" i="42"/>
  <c r="AJ619" i="42" s="1"/>
  <c r="AL619" i="42"/>
  <c r="AK619" i="42" s="1"/>
  <c r="Y620" i="42"/>
  <c r="Z620" i="42" s="1"/>
  <c r="AA620" i="42"/>
  <c r="AB620" i="42" s="1"/>
  <c r="AC620" i="42"/>
  <c r="AF620" i="42" s="1"/>
  <c r="AG620" i="42"/>
  <c r="AK620" i="42"/>
  <c r="AL620" i="42"/>
  <c r="Y621" i="42"/>
  <c r="Z621" i="42" s="1"/>
  <c r="AA621" i="42"/>
  <c r="AB621" i="42" s="1"/>
  <c r="AC621" i="42"/>
  <c r="AE621" i="42" s="1"/>
  <c r="AG621" i="42"/>
  <c r="AH621" i="42" s="1"/>
  <c r="AK621" i="42"/>
  <c r="AL621" i="42"/>
  <c r="Y622" i="42"/>
  <c r="Z622" i="42" s="1"/>
  <c r="AA622" i="42"/>
  <c r="AB622" i="42" s="1"/>
  <c r="AC622" i="42"/>
  <c r="AD622" i="42" s="1"/>
  <c r="AG622" i="42"/>
  <c r="AH622" i="42" s="1"/>
  <c r="AK622" i="42"/>
  <c r="AL622" i="42"/>
  <c r="Y623" i="42"/>
  <c r="Z623" i="42" s="1"/>
  <c r="AA623" i="42"/>
  <c r="AB623" i="42" s="1"/>
  <c r="AC623" i="42"/>
  <c r="AE623" i="42" s="1"/>
  <c r="AG623" i="42"/>
  <c r="AJ623" i="42" s="1"/>
  <c r="AL623" i="42"/>
  <c r="AK623" i="42" s="1"/>
  <c r="Y624" i="42"/>
  <c r="Z624" i="42" s="1"/>
  <c r="AA624" i="42"/>
  <c r="AB624" i="42" s="1"/>
  <c r="AC624" i="42"/>
  <c r="AF624" i="42" s="1"/>
  <c r="AG624" i="42"/>
  <c r="AJ624" i="42" s="1"/>
  <c r="AK624" i="42"/>
  <c r="AL624" i="42"/>
  <c r="Y625" i="42"/>
  <c r="Z625" i="42" s="1"/>
  <c r="AA625" i="42"/>
  <c r="AB625" i="42" s="1"/>
  <c r="AC625" i="42"/>
  <c r="AG625" i="42"/>
  <c r="AH625" i="42" s="1"/>
  <c r="AK625" i="42"/>
  <c r="AL625" i="42"/>
  <c r="Y626" i="42"/>
  <c r="Z626" i="42" s="1"/>
  <c r="AA626" i="42"/>
  <c r="AB626" i="42" s="1"/>
  <c r="AC626" i="42"/>
  <c r="AD626" i="42" s="1"/>
  <c r="AG626" i="42"/>
  <c r="AH626" i="42" s="1"/>
  <c r="AK626" i="42"/>
  <c r="AL626" i="42"/>
  <c r="Y627" i="42"/>
  <c r="Z627" i="42" s="1"/>
  <c r="AA627" i="42"/>
  <c r="AB627" i="42" s="1"/>
  <c r="AC627" i="42"/>
  <c r="AE627" i="42" s="1"/>
  <c r="AG627" i="42"/>
  <c r="AL627" i="42"/>
  <c r="AK627" i="42" s="1"/>
  <c r="Y628" i="42"/>
  <c r="Z628" i="42" s="1"/>
  <c r="AA628" i="42"/>
  <c r="AB628" i="42" s="1"/>
  <c r="AC628" i="42"/>
  <c r="AF628" i="42" s="1"/>
  <c r="AG628" i="42"/>
  <c r="AJ628" i="42" s="1"/>
  <c r="AK628" i="42"/>
  <c r="AL628" i="42"/>
  <c r="Y629" i="42"/>
  <c r="Z629" i="42" s="1"/>
  <c r="AA629" i="42"/>
  <c r="AB629" i="42" s="1"/>
  <c r="AC629" i="42"/>
  <c r="AE629" i="42" s="1"/>
  <c r="AG629" i="42"/>
  <c r="AH629" i="42" s="1"/>
  <c r="AK629" i="42"/>
  <c r="AL629" i="42"/>
  <c r="Y630" i="42"/>
  <c r="Z630" i="42" s="1"/>
  <c r="AA630" i="42"/>
  <c r="AB630" i="42" s="1"/>
  <c r="AC630" i="42"/>
  <c r="AD630" i="42" s="1"/>
  <c r="AG630" i="42"/>
  <c r="AH630" i="42" s="1"/>
  <c r="AK630" i="42"/>
  <c r="AL630" i="42"/>
  <c r="Y631" i="42"/>
  <c r="Z631" i="42" s="1"/>
  <c r="AA631" i="42"/>
  <c r="AB631" i="42" s="1"/>
  <c r="AC631" i="42"/>
  <c r="AE631" i="42" s="1"/>
  <c r="AG631" i="42"/>
  <c r="AJ631" i="42" s="1"/>
  <c r="AL631" i="42"/>
  <c r="AK631" i="42" s="1"/>
  <c r="Y632" i="42"/>
  <c r="Z632" i="42" s="1"/>
  <c r="AA632" i="42"/>
  <c r="AB632" i="42" s="1"/>
  <c r="AC632" i="42"/>
  <c r="AF632" i="42" s="1"/>
  <c r="AG632" i="42"/>
  <c r="AJ632" i="42" s="1"/>
  <c r="AK632" i="42"/>
  <c r="AL632" i="42"/>
  <c r="Y633" i="42"/>
  <c r="Z633" i="42" s="1"/>
  <c r="AA633" i="42"/>
  <c r="AB633" i="42" s="1"/>
  <c r="AC633" i="42"/>
  <c r="AE633" i="42" s="1"/>
  <c r="AG633" i="42"/>
  <c r="AK633" i="42"/>
  <c r="AL633" i="42"/>
  <c r="Y634" i="42"/>
  <c r="Z634" i="42" s="1"/>
  <c r="AA634" i="42"/>
  <c r="AB634" i="42" s="1"/>
  <c r="AC634" i="42"/>
  <c r="AD634" i="42" s="1"/>
  <c r="AG634" i="42"/>
  <c r="AH634" i="42" s="1"/>
  <c r="AK634" i="42"/>
  <c r="AL634" i="42"/>
  <c r="Y635" i="42"/>
  <c r="Z635" i="42" s="1"/>
  <c r="AA635" i="42"/>
  <c r="AB635" i="42" s="1"/>
  <c r="AC635" i="42"/>
  <c r="AG635" i="42"/>
  <c r="AJ635" i="42" s="1"/>
  <c r="AL635" i="42"/>
  <c r="AK635" i="42" s="1"/>
  <c r="Y636" i="42"/>
  <c r="Z636" i="42" s="1"/>
  <c r="AA636" i="42"/>
  <c r="AB636" i="42" s="1"/>
  <c r="AC636" i="42"/>
  <c r="AF636" i="42" s="1"/>
  <c r="AG636" i="42"/>
  <c r="AK636" i="42"/>
  <c r="AL636" i="42"/>
  <c r="Y637" i="42"/>
  <c r="Z637" i="42" s="1"/>
  <c r="AA637" i="42"/>
  <c r="AB637" i="42" s="1"/>
  <c r="AC637" i="42"/>
  <c r="AD637" i="42" s="1"/>
  <c r="AG637" i="42"/>
  <c r="AH637" i="42" s="1"/>
  <c r="AK637" i="42"/>
  <c r="AL637" i="42"/>
  <c r="Y638" i="42"/>
  <c r="Z638" i="42" s="1"/>
  <c r="AA638" i="42"/>
  <c r="AB638" i="42" s="1"/>
  <c r="AC638" i="42"/>
  <c r="AD638" i="42" s="1"/>
  <c r="AG638" i="42"/>
  <c r="AH638" i="42" s="1"/>
  <c r="AK638" i="42"/>
  <c r="AL638" i="42"/>
  <c r="Y639" i="42"/>
  <c r="Z639" i="42" s="1"/>
  <c r="AA639" i="42"/>
  <c r="AB639" i="42" s="1"/>
  <c r="AC639" i="42"/>
  <c r="AD639" i="42" s="1"/>
  <c r="AG639" i="42"/>
  <c r="AJ639" i="42" s="1"/>
  <c r="AL639" i="42"/>
  <c r="AK639" i="42" s="1"/>
  <c r="Y640" i="42"/>
  <c r="Z640" i="42" s="1"/>
  <c r="AA640" i="42"/>
  <c r="AB640" i="42" s="1"/>
  <c r="AC640" i="42"/>
  <c r="AF640" i="42" s="1"/>
  <c r="AG640" i="42"/>
  <c r="AK640" i="42"/>
  <c r="AL640" i="42"/>
  <c r="Y641" i="42"/>
  <c r="Z641" i="42" s="1"/>
  <c r="AA641" i="42"/>
  <c r="AB641" i="42" s="1"/>
  <c r="AC641" i="42"/>
  <c r="AD641" i="42" s="1"/>
  <c r="AG641" i="42"/>
  <c r="AH641" i="42" s="1"/>
  <c r="AK641" i="42"/>
  <c r="AL641" i="42"/>
  <c r="Y642" i="42"/>
  <c r="Z642" i="42" s="1"/>
  <c r="AA642" i="42"/>
  <c r="AB642" i="42" s="1"/>
  <c r="AC642" i="42"/>
  <c r="AD642" i="42" s="1"/>
  <c r="AG642" i="42"/>
  <c r="AH642" i="42" s="1"/>
  <c r="AK642" i="42"/>
  <c r="AL642" i="42"/>
  <c r="Y643" i="42"/>
  <c r="Z643" i="42" s="1"/>
  <c r="AA643" i="42"/>
  <c r="AB643" i="42" s="1"/>
  <c r="AC643" i="42"/>
  <c r="AD643" i="42" s="1"/>
  <c r="AG643" i="42"/>
  <c r="AL643" i="42"/>
  <c r="AK643" i="42" s="1"/>
  <c r="Y644" i="42"/>
  <c r="Z644" i="42" s="1"/>
  <c r="AA644" i="42"/>
  <c r="AB644" i="42" s="1"/>
  <c r="AC644" i="42"/>
  <c r="AF644" i="42" s="1"/>
  <c r="AG644" i="42"/>
  <c r="AJ644" i="42" s="1"/>
  <c r="AK644" i="42"/>
  <c r="AL644" i="42"/>
  <c r="Y645" i="42"/>
  <c r="Z645" i="42" s="1"/>
  <c r="AA645" i="42"/>
  <c r="AB645" i="42" s="1"/>
  <c r="AC645" i="42"/>
  <c r="AD645" i="42" s="1"/>
  <c r="AG645" i="42"/>
  <c r="AH645" i="42" s="1"/>
  <c r="AK645" i="42"/>
  <c r="AL645" i="42"/>
  <c r="Y646" i="42"/>
  <c r="Z646" i="42" s="1"/>
  <c r="AA646" i="42"/>
  <c r="AB646" i="42" s="1"/>
  <c r="AC646" i="42"/>
  <c r="AD646" i="42" s="1"/>
  <c r="AG646" i="42"/>
  <c r="AH646" i="42" s="1"/>
  <c r="AK646" i="42"/>
  <c r="AL646" i="42"/>
  <c r="Y647" i="42"/>
  <c r="Z647" i="42" s="1"/>
  <c r="AA647" i="42"/>
  <c r="AB647" i="42" s="1"/>
  <c r="AC647" i="42"/>
  <c r="AF647" i="42" s="1"/>
  <c r="AG647" i="42"/>
  <c r="AJ647" i="42" s="1"/>
  <c r="AL647" i="42"/>
  <c r="AK647" i="42" s="1"/>
  <c r="Y648" i="42"/>
  <c r="Z648" i="42" s="1"/>
  <c r="AA648" i="42"/>
  <c r="AB648" i="42" s="1"/>
  <c r="AC648" i="42"/>
  <c r="AF648" i="42" s="1"/>
  <c r="AG648" i="42"/>
  <c r="AJ648" i="42" s="1"/>
  <c r="AK648" i="42"/>
  <c r="AL648" i="42"/>
  <c r="Y649" i="42"/>
  <c r="Z649" i="42" s="1"/>
  <c r="AA649" i="42"/>
  <c r="AB649" i="42" s="1"/>
  <c r="AC649" i="42"/>
  <c r="AD649" i="42" s="1"/>
  <c r="AG649" i="42"/>
  <c r="AH649" i="42" s="1"/>
  <c r="AK649" i="42"/>
  <c r="AL649" i="42"/>
  <c r="Y650" i="42"/>
  <c r="Z650" i="42" s="1"/>
  <c r="AA650" i="42"/>
  <c r="AB650" i="42" s="1"/>
  <c r="AC650" i="42"/>
  <c r="AD650" i="42" s="1"/>
  <c r="AG650" i="42"/>
  <c r="AH650" i="42" s="1"/>
  <c r="AK650" i="42"/>
  <c r="AL650" i="42"/>
  <c r="Y651" i="42"/>
  <c r="Z651" i="42" s="1"/>
  <c r="AA651" i="42"/>
  <c r="AB651" i="42" s="1"/>
  <c r="AC651" i="42"/>
  <c r="AE651" i="42" s="1"/>
  <c r="AG651" i="42"/>
  <c r="AJ651" i="42" s="1"/>
  <c r="AL651" i="42"/>
  <c r="AK651" i="42" s="1"/>
  <c r="Y652" i="42"/>
  <c r="Z652" i="42" s="1"/>
  <c r="AA652" i="42"/>
  <c r="AB652" i="42" s="1"/>
  <c r="AC652" i="42"/>
  <c r="AF652" i="42" s="1"/>
  <c r="AG652" i="42"/>
  <c r="AJ652" i="42" s="1"/>
  <c r="AK652" i="42"/>
  <c r="AL652" i="42"/>
  <c r="Y653" i="42"/>
  <c r="Z653" i="42" s="1"/>
  <c r="AA653" i="42"/>
  <c r="AB653" i="42" s="1"/>
  <c r="AC653" i="42"/>
  <c r="AD653" i="42" s="1"/>
  <c r="AG653" i="42"/>
  <c r="AH653" i="42" s="1"/>
  <c r="AK653" i="42"/>
  <c r="AL653" i="42"/>
  <c r="Y654" i="42"/>
  <c r="Z654" i="42" s="1"/>
  <c r="AA654" i="42"/>
  <c r="AB654" i="42" s="1"/>
  <c r="AC654" i="42"/>
  <c r="AD654" i="42" s="1"/>
  <c r="AG654" i="42"/>
  <c r="AH654" i="42" s="1"/>
  <c r="AK654" i="42"/>
  <c r="AL654" i="42"/>
  <c r="Y655" i="42"/>
  <c r="Z655" i="42" s="1"/>
  <c r="AA655" i="42"/>
  <c r="AB655" i="42" s="1"/>
  <c r="AC655" i="42"/>
  <c r="AD655" i="42" s="1"/>
  <c r="AG655" i="42"/>
  <c r="AI655" i="42" s="1"/>
  <c r="AL655" i="42"/>
  <c r="AK655" i="42" s="1"/>
  <c r="Y656" i="42"/>
  <c r="Z656" i="42" s="1"/>
  <c r="AA656" i="42"/>
  <c r="AB656" i="42" s="1"/>
  <c r="AC656" i="42"/>
  <c r="AF656" i="42" s="1"/>
  <c r="AG656" i="42"/>
  <c r="AJ656" i="42" s="1"/>
  <c r="AK656" i="42"/>
  <c r="AL656" i="42"/>
  <c r="Y657" i="42"/>
  <c r="Z657" i="42" s="1"/>
  <c r="AA657" i="42"/>
  <c r="AB657" i="42" s="1"/>
  <c r="AC657" i="42"/>
  <c r="AD657" i="42" s="1"/>
  <c r="AG657" i="42"/>
  <c r="AH657" i="42" s="1"/>
  <c r="AK657" i="42"/>
  <c r="AL657" i="42"/>
  <c r="Y658" i="42"/>
  <c r="Z658" i="42" s="1"/>
  <c r="AA658" i="42"/>
  <c r="AB658" i="42" s="1"/>
  <c r="AC658" i="42"/>
  <c r="AD658" i="42" s="1"/>
  <c r="AG658" i="42"/>
  <c r="AH658" i="42" s="1"/>
  <c r="AK658" i="42"/>
  <c r="AL658" i="42"/>
  <c r="Y659" i="42"/>
  <c r="Z659" i="42" s="1"/>
  <c r="AA659" i="42"/>
  <c r="AB659" i="42" s="1"/>
  <c r="AC659" i="42"/>
  <c r="AF659" i="42" s="1"/>
  <c r="AG659" i="42"/>
  <c r="AJ659" i="42" s="1"/>
  <c r="AL659" i="42"/>
  <c r="AK659" i="42" s="1"/>
  <c r="Y660" i="42"/>
  <c r="Z660" i="42" s="1"/>
  <c r="AA660" i="42"/>
  <c r="AB660" i="42" s="1"/>
  <c r="AC660" i="42"/>
  <c r="AF660" i="42" s="1"/>
  <c r="AG660" i="42"/>
  <c r="AJ660" i="42" s="1"/>
  <c r="AK660" i="42"/>
  <c r="AL660" i="42"/>
  <c r="Y661" i="42"/>
  <c r="Z661" i="42" s="1"/>
  <c r="AA661" i="42"/>
  <c r="AB661" i="42" s="1"/>
  <c r="AC661" i="42"/>
  <c r="AD661" i="42" s="1"/>
  <c r="AG661" i="42"/>
  <c r="AH661" i="42" s="1"/>
  <c r="AK661" i="42"/>
  <c r="AL661" i="42"/>
  <c r="Y662" i="42"/>
  <c r="Z662" i="42" s="1"/>
  <c r="AA662" i="42"/>
  <c r="AB662" i="42" s="1"/>
  <c r="AC662" i="42"/>
  <c r="AD662" i="42" s="1"/>
  <c r="AG662" i="42"/>
  <c r="AH662" i="42" s="1"/>
  <c r="AK662" i="42"/>
  <c r="AL662" i="42"/>
  <c r="Y663" i="42"/>
  <c r="Z663" i="42" s="1"/>
  <c r="AA663" i="42"/>
  <c r="AB663" i="42" s="1"/>
  <c r="AC663" i="42"/>
  <c r="AF663" i="42" s="1"/>
  <c r="AG663" i="42"/>
  <c r="AJ663" i="42" s="1"/>
  <c r="AL663" i="42"/>
  <c r="AK663" i="42" s="1"/>
  <c r="Y664" i="42"/>
  <c r="Z664" i="42" s="1"/>
  <c r="AA664" i="42"/>
  <c r="AB664" i="42" s="1"/>
  <c r="AC664" i="42"/>
  <c r="AF664" i="42" s="1"/>
  <c r="AG664" i="42"/>
  <c r="AJ664" i="42" s="1"/>
  <c r="AK664" i="42"/>
  <c r="AL664" i="42"/>
  <c r="Y665" i="42"/>
  <c r="Z665" i="42" s="1"/>
  <c r="AA665" i="42"/>
  <c r="AB665" i="42" s="1"/>
  <c r="AC665" i="42"/>
  <c r="AD665" i="42" s="1"/>
  <c r="AG665" i="42"/>
  <c r="AH665" i="42" s="1"/>
  <c r="AK665" i="42"/>
  <c r="AL665" i="42"/>
  <c r="Y666" i="42"/>
  <c r="Z666" i="42" s="1"/>
  <c r="AA666" i="42"/>
  <c r="AB666" i="42" s="1"/>
  <c r="AC666" i="42"/>
  <c r="AD666" i="42" s="1"/>
  <c r="AG666" i="42"/>
  <c r="AH666" i="42" s="1"/>
  <c r="AK666" i="42"/>
  <c r="AL666" i="42"/>
  <c r="Y667" i="42"/>
  <c r="Z667" i="42" s="1"/>
  <c r="AA667" i="42"/>
  <c r="AB667" i="42" s="1"/>
  <c r="AC667" i="42"/>
  <c r="AE667" i="42" s="1"/>
  <c r="AG667" i="42"/>
  <c r="AJ667" i="42" s="1"/>
  <c r="AL667" i="42"/>
  <c r="AK667" i="42" s="1"/>
  <c r="Y668" i="42"/>
  <c r="Z668" i="42" s="1"/>
  <c r="AA668" i="42"/>
  <c r="AB668" i="42" s="1"/>
  <c r="AC668" i="42"/>
  <c r="AF668" i="42" s="1"/>
  <c r="AG668" i="42"/>
  <c r="AJ668" i="42" s="1"/>
  <c r="AK668" i="42"/>
  <c r="AL668" i="42"/>
  <c r="Y669" i="42"/>
  <c r="Z669" i="42" s="1"/>
  <c r="AA669" i="42"/>
  <c r="AB669" i="42" s="1"/>
  <c r="AC669" i="42"/>
  <c r="AD669" i="42" s="1"/>
  <c r="AG669" i="42"/>
  <c r="AH669" i="42" s="1"/>
  <c r="AK669" i="42"/>
  <c r="AL669" i="42"/>
  <c r="Y670" i="42"/>
  <c r="Z670" i="42" s="1"/>
  <c r="AA670" i="42"/>
  <c r="AB670" i="42" s="1"/>
  <c r="AC670" i="42"/>
  <c r="AD670" i="42" s="1"/>
  <c r="AG670" i="42"/>
  <c r="AH670" i="42" s="1"/>
  <c r="AK670" i="42"/>
  <c r="AL670" i="42"/>
  <c r="Y671" i="42"/>
  <c r="Z671" i="42" s="1"/>
  <c r="AA671" i="42"/>
  <c r="AB671" i="42" s="1"/>
  <c r="AC671" i="42"/>
  <c r="AD671" i="42" s="1"/>
  <c r="AG671" i="42"/>
  <c r="AJ671" i="42" s="1"/>
  <c r="AL671" i="42"/>
  <c r="AK671" i="42" s="1"/>
  <c r="Y672" i="42"/>
  <c r="Z672" i="42" s="1"/>
  <c r="AA672" i="42"/>
  <c r="AB672" i="42" s="1"/>
  <c r="AC672" i="42"/>
  <c r="AF672" i="42" s="1"/>
  <c r="AG672" i="42"/>
  <c r="AJ672" i="42" s="1"/>
  <c r="AK672" i="42"/>
  <c r="AL672" i="42"/>
  <c r="Y673" i="42"/>
  <c r="Z673" i="42" s="1"/>
  <c r="AA673" i="42"/>
  <c r="AB673" i="42" s="1"/>
  <c r="AC673" i="42"/>
  <c r="AD673" i="42" s="1"/>
  <c r="AG673" i="42"/>
  <c r="AH673" i="42" s="1"/>
  <c r="AK673" i="42"/>
  <c r="AL673" i="42"/>
  <c r="Y674" i="42"/>
  <c r="Z674" i="42" s="1"/>
  <c r="AA674" i="42"/>
  <c r="AB674" i="42" s="1"/>
  <c r="AC674" i="42"/>
  <c r="AD674" i="42" s="1"/>
  <c r="AG674" i="42"/>
  <c r="AH674" i="42" s="1"/>
  <c r="AK674" i="42"/>
  <c r="AL674" i="42"/>
  <c r="Y675" i="42"/>
  <c r="Z675" i="42" s="1"/>
  <c r="AA675" i="42"/>
  <c r="AB675" i="42" s="1"/>
  <c r="AC675" i="42"/>
  <c r="AD675" i="42" s="1"/>
  <c r="AG675" i="42"/>
  <c r="AJ675" i="42" s="1"/>
  <c r="AL675" i="42"/>
  <c r="AK675" i="42" s="1"/>
  <c r="Y676" i="42"/>
  <c r="Z676" i="42" s="1"/>
  <c r="AA676" i="42"/>
  <c r="AB676" i="42" s="1"/>
  <c r="AC676" i="42"/>
  <c r="AF676" i="42" s="1"/>
  <c r="AG676" i="42"/>
  <c r="AJ676" i="42" s="1"/>
  <c r="AK676" i="42"/>
  <c r="AL676" i="42"/>
  <c r="Y677" i="42"/>
  <c r="Z677" i="42" s="1"/>
  <c r="AA677" i="42"/>
  <c r="AB677" i="42" s="1"/>
  <c r="AC677" i="42"/>
  <c r="AD677" i="42" s="1"/>
  <c r="AG677" i="42"/>
  <c r="AH677" i="42" s="1"/>
  <c r="AK677" i="42"/>
  <c r="AL677" i="42"/>
  <c r="Y678" i="42"/>
  <c r="Z678" i="42" s="1"/>
  <c r="AA678" i="42"/>
  <c r="AB678" i="42" s="1"/>
  <c r="AC678" i="42"/>
  <c r="AD678" i="42" s="1"/>
  <c r="AG678" i="42"/>
  <c r="AH678" i="42" s="1"/>
  <c r="AK678" i="42"/>
  <c r="AL678" i="42"/>
  <c r="Y679" i="42"/>
  <c r="Z679" i="42" s="1"/>
  <c r="AA679" i="42"/>
  <c r="AB679" i="42" s="1"/>
  <c r="AC679" i="42"/>
  <c r="AF679" i="42" s="1"/>
  <c r="AG679" i="42"/>
  <c r="AJ679" i="42" s="1"/>
  <c r="AL679" i="42"/>
  <c r="AK679" i="42" s="1"/>
  <c r="Y680" i="42"/>
  <c r="Z680" i="42" s="1"/>
  <c r="AA680" i="42"/>
  <c r="AB680" i="42" s="1"/>
  <c r="AC680" i="42"/>
  <c r="AF680" i="42" s="1"/>
  <c r="AG680" i="42"/>
  <c r="AJ680" i="42" s="1"/>
  <c r="AK680" i="42"/>
  <c r="AL680" i="42"/>
  <c r="Y681" i="42"/>
  <c r="Z681" i="42" s="1"/>
  <c r="AA681" i="42"/>
  <c r="AB681" i="42" s="1"/>
  <c r="AC681" i="42"/>
  <c r="AD681" i="42" s="1"/>
  <c r="AG681" i="42"/>
  <c r="AH681" i="42" s="1"/>
  <c r="AK681" i="42"/>
  <c r="AL681" i="42"/>
  <c r="Y682" i="42"/>
  <c r="Z682" i="42" s="1"/>
  <c r="AA682" i="42"/>
  <c r="AB682" i="42" s="1"/>
  <c r="AC682" i="42"/>
  <c r="AD682" i="42" s="1"/>
  <c r="AG682" i="42"/>
  <c r="AH682" i="42" s="1"/>
  <c r="AK682" i="42"/>
  <c r="AL682" i="42"/>
  <c r="Y683" i="42"/>
  <c r="Z683" i="42" s="1"/>
  <c r="AA683" i="42"/>
  <c r="AB683" i="42" s="1"/>
  <c r="AC683" i="42"/>
  <c r="AE683" i="42" s="1"/>
  <c r="AG683" i="42"/>
  <c r="AJ683" i="42" s="1"/>
  <c r="AL683" i="42"/>
  <c r="AK683" i="42" s="1"/>
  <c r="Y684" i="42"/>
  <c r="Z684" i="42" s="1"/>
  <c r="AA684" i="42"/>
  <c r="AB684" i="42" s="1"/>
  <c r="AC684" i="42"/>
  <c r="AF684" i="42" s="1"/>
  <c r="AG684" i="42"/>
  <c r="AJ684" i="42" s="1"/>
  <c r="AK684" i="42"/>
  <c r="AL684" i="42"/>
  <c r="Y685" i="42"/>
  <c r="Z685" i="42" s="1"/>
  <c r="AA685" i="42"/>
  <c r="AB685" i="42" s="1"/>
  <c r="AC685" i="42"/>
  <c r="AD685" i="42" s="1"/>
  <c r="AG685" i="42"/>
  <c r="AH685" i="42" s="1"/>
  <c r="AK685" i="42"/>
  <c r="AL685" i="42"/>
  <c r="Y686" i="42"/>
  <c r="Z686" i="42" s="1"/>
  <c r="AA686" i="42"/>
  <c r="AB686" i="42" s="1"/>
  <c r="AC686" i="42"/>
  <c r="AD686" i="42" s="1"/>
  <c r="AG686" i="42"/>
  <c r="AH686" i="42" s="1"/>
  <c r="AK686" i="42"/>
  <c r="AL686" i="42"/>
  <c r="Y687" i="42"/>
  <c r="Z687" i="42" s="1"/>
  <c r="AA687" i="42"/>
  <c r="AB687" i="42" s="1"/>
  <c r="AC687" i="42"/>
  <c r="AD687" i="42" s="1"/>
  <c r="AG687" i="42"/>
  <c r="AJ687" i="42" s="1"/>
  <c r="AL687" i="42"/>
  <c r="AK687" i="42" s="1"/>
  <c r="Y688" i="42"/>
  <c r="Z688" i="42" s="1"/>
  <c r="AA688" i="42"/>
  <c r="AB688" i="42" s="1"/>
  <c r="AC688" i="42"/>
  <c r="AF688" i="42" s="1"/>
  <c r="AG688" i="42"/>
  <c r="AJ688" i="42" s="1"/>
  <c r="AK688" i="42"/>
  <c r="AL688" i="42"/>
  <c r="Y689" i="42"/>
  <c r="Z689" i="42" s="1"/>
  <c r="AA689" i="42"/>
  <c r="AB689" i="42" s="1"/>
  <c r="AC689" i="42"/>
  <c r="AD689" i="42" s="1"/>
  <c r="AG689" i="42"/>
  <c r="AH689" i="42" s="1"/>
  <c r="AK689" i="42"/>
  <c r="AL689" i="42"/>
  <c r="Y690" i="42"/>
  <c r="Z690" i="42" s="1"/>
  <c r="AA690" i="42"/>
  <c r="AB690" i="42" s="1"/>
  <c r="AC690" i="42"/>
  <c r="AD690" i="42" s="1"/>
  <c r="AG690" i="42"/>
  <c r="AH690" i="42" s="1"/>
  <c r="AK690" i="42"/>
  <c r="AL690" i="42"/>
  <c r="Y691" i="42"/>
  <c r="Z691" i="42" s="1"/>
  <c r="AA691" i="42"/>
  <c r="AB691" i="42" s="1"/>
  <c r="AC691" i="42"/>
  <c r="AD691" i="42" s="1"/>
  <c r="AG691" i="42"/>
  <c r="AL691" i="42"/>
  <c r="AK691" i="42" s="1"/>
  <c r="Y692" i="42"/>
  <c r="Z692" i="42" s="1"/>
  <c r="AA692" i="42"/>
  <c r="AB692" i="42" s="1"/>
  <c r="AC692" i="42"/>
  <c r="AD692" i="42" s="1"/>
  <c r="AG692" i="42"/>
  <c r="AJ692" i="42" s="1"/>
  <c r="AK692" i="42"/>
  <c r="AL692" i="42"/>
  <c r="Y693" i="42"/>
  <c r="Z693" i="42" s="1"/>
  <c r="AA693" i="42"/>
  <c r="AB693" i="42" s="1"/>
  <c r="AC693" i="42"/>
  <c r="AD693" i="42" s="1"/>
  <c r="AG693" i="42"/>
  <c r="AH693" i="42" s="1"/>
  <c r="AK693" i="42"/>
  <c r="AL693" i="42"/>
  <c r="Y694" i="42"/>
  <c r="Z694" i="42" s="1"/>
  <c r="AA694" i="42"/>
  <c r="AB694" i="42" s="1"/>
  <c r="AC694" i="42"/>
  <c r="AD694" i="42" s="1"/>
  <c r="AG694" i="42"/>
  <c r="AH694" i="42" s="1"/>
  <c r="AK694" i="42"/>
  <c r="AL694" i="42"/>
  <c r="Y695" i="42"/>
  <c r="Z695" i="42" s="1"/>
  <c r="AA695" i="42"/>
  <c r="AB695" i="42" s="1"/>
  <c r="AC695" i="42"/>
  <c r="AD695" i="42" s="1"/>
  <c r="AG695" i="42"/>
  <c r="AH695" i="42" s="1"/>
  <c r="AL695" i="42"/>
  <c r="AK695" i="42" s="1"/>
  <c r="Y696" i="42"/>
  <c r="Z696" i="42" s="1"/>
  <c r="AA696" i="42"/>
  <c r="AB696" i="42" s="1"/>
  <c r="AC696" i="42"/>
  <c r="AF696" i="42" s="1"/>
  <c r="AG696" i="42"/>
  <c r="AJ696" i="42" s="1"/>
  <c r="AK696" i="42"/>
  <c r="AL696" i="42"/>
  <c r="Y697" i="42"/>
  <c r="Z697" i="42" s="1"/>
  <c r="AA697" i="42"/>
  <c r="AB697" i="42" s="1"/>
  <c r="AC697" i="42"/>
  <c r="AE697" i="42" s="1"/>
  <c r="AG697" i="42"/>
  <c r="AH697" i="42" s="1"/>
  <c r="AK697" i="42"/>
  <c r="AL697" i="42"/>
  <c r="Y698" i="42"/>
  <c r="Z698" i="42" s="1"/>
  <c r="AA698" i="42"/>
  <c r="AB698" i="42" s="1"/>
  <c r="AC698" i="42"/>
  <c r="AD698" i="42" s="1"/>
  <c r="AG698" i="42"/>
  <c r="AH698" i="42" s="1"/>
  <c r="AK698" i="42"/>
  <c r="AL698" i="42"/>
  <c r="Y699" i="42"/>
  <c r="Z699" i="42"/>
  <c r="AA699" i="42"/>
  <c r="AB699" i="42" s="1"/>
  <c r="AC699" i="42"/>
  <c r="AF699" i="42" s="1"/>
  <c r="AG699" i="42"/>
  <c r="AJ699" i="42" s="1"/>
  <c r="AL699" i="42"/>
  <c r="AK699" i="42" s="1"/>
  <c r="Y700" i="42"/>
  <c r="Z700" i="42" s="1"/>
  <c r="AA700" i="42"/>
  <c r="AB700" i="42" s="1"/>
  <c r="AC700" i="42"/>
  <c r="AF700" i="42" s="1"/>
  <c r="AG700" i="42"/>
  <c r="AJ700" i="42" s="1"/>
  <c r="AK700" i="42"/>
  <c r="AL700" i="42"/>
  <c r="Y701" i="42"/>
  <c r="Z701" i="42" s="1"/>
  <c r="AA701" i="42"/>
  <c r="AB701" i="42" s="1"/>
  <c r="AC701" i="42"/>
  <c r="AE701" i="42" s="1"/>
  <c r="AG701" i="42"/>
  <c r="AH701" i="42" s="1"/>
  <c r="AK701" i="42"/>
  <c r="AL701" i="42"/>
  <c r="Y702" i="42"/>
  <c r="Z702" i="42" s="1"/>
  <c r="AA702" i="42"/>
  <c r="AB702" i="42" s="1"/>
  <c r="AC702" i="42"/>
  <c r="AD702" i="42" s="1"/>
  <c r="AG702" i="42"/>
  <c r="AH702" i="42" s="1"/>
  <c r="AK702" i="42"/>
  <c r="AL702" i="42"/>
  <c r="Y703" i="42"/>
  <c r="Z703" i="42" s="1"/>
  <c r="AA703" i="42"/>
  <c r="AB703" i="42" s="1"/>
  <c r="AC703" i="42"/>
  <c r="AE703" i="42" s="1"/>
  <c r="AG703" i="42"/>
  <c r="AL703" i="42"/>
  <c r="AK703" i="42" s="1"/>
  <c r="Y704" i="42"/>
  <c r="Z704" i="42" s="1"/>
  <c r="AA704" i="42"/>
  <c r="AB704" i="42" s="1"/>
  <c r="AC704" i="42"/>
  <c r="AF704" i="42" s="1"/>
  <c r="AG704" i="42"/>
  <c r="AJ704" i="42" s="1"/>
  <c r="AK704" i="42"/>
  <c r="AL704" i="42"/>
  <c r="Y705" i="42"/>
  <c r="Z705" i="42" s="1"/>
  <c r="AA705" i="42"/>
  <c r="AB705" i="42" s="1"/>
  <c r="AC705" i="42"/>
  <c r="AE705" i="42" s="1"/>
  <c r="AG705" i="42"/>
  <c r="AH705" i="42" s="1"/>
  <c r="AK705" i="42"/>
  <c r="AL705" i="42"/>
  <c r="Y706" i="42"/>
  <c r="Z706" i="42" s="1"/>
  <c r="AA706" i="42"/>
  <c r="AB706" i="42" s="1"/>
  <c r="AC706" i="42"/>
  <c r="AD706" i="42" s="1"/>
  <c r="AG706" i="42"/>
  <c r="AH706" i="42" s="1"/>
  <c r="AK706" i="42"/>
  <c r="AL706" i="42"/>
  <c r="Y707" i="42"/>
  <c r="Z707" i="42" s="1"/>
  <c r="AA707" i="42"/>
  <c r="AB707" i="42" s="1"/>
  <c r="AC707" i="42"/>
  <c r="AF707" i="42" s="1"/>
  <c r="AG707" i="42"/>
  <c r="AJ707" i="42" s="1"/>
  <c r="AL707" i="42"/>
  <c r="AK707" i="42" s="1"/>
  <c r="Y708" i="42"/>
  <c r="Z708" i="42" s="1"/>
  <c r="AA708" i="42"/>
  <c r="AB708" i="42" s="1"/>
  <c r="AC708" i="42"/>
  <c r="AF708" i="42" s="1"/>
  <c r="AG708" i="42"/>
  <c r="AJ708" i="42" s="1"/>
  <c r="AK708" i="42"/>
  <c r="AL708" i="42"/>
  <c r="Y709" i="42"/>
  <c r="Z709" i="42" s="1"/>
  <c r="AA709" i="42"/>
  <c r="AB709" i="42" s="1"/>
  <c r="AC709" i="42"/>
  <c r="AE709" i="42" s="1"/>
  <c r="AG709" i="42"/>
  <c r="AH709" i="42" s="1"/>
  <c r="AK709" i="42"/>
  <c r="AL709" i="42"/>
  <c r="Y710" i="42"/>
  <c r="Z710" i="42" s="1"/>
  <c r="AA710" i="42"/>
  <c r="AB710" i="42" s="1"/>
  <c r="AC710" i="42"/>
  <c r="AF710" i="42" s="1"/>
  <c r="AG710" i="42"/>
  <c r="AJ710" i="42" s="1"/>
  <c r="AK710" i="42"/>
  <c r="AL710" i="42"/>
  <c r="Y711" i="42"/>
  <c r="Z711" i="42" s="1"/>
  <c r="AA711" i="42"/>
  <c r="AB711" i="42" s="1"/>
  <c r="AC711" i="42"/>
  <c r="AF711" i="42" s="1"/>
  <c r="AG711" i="42"/>
  <c r="AJ711" i="42" s="1"/>
  <c r="AL711" i="42"/>
  <c r="AK711" i="42" s="1"/>
  <c r="Y712" i="42"/>
  <c r="Z712" i="42" s="1"/>
  <c r="AA712" i="42"/>
  <c r="AB712" i="42" s="1"/>
  <c r="AC712" i="42"/>
  <c r="AD712" i="42" s="1"/>
  <c r="AG712" i="42"/>
  <c r="AK712" i="42"/>
  <c r="AL712" i="42"/>
  <c r="Y713" i="42"/>
  <c r="Z713" i="42" s="1"/>
  <c r="AA713" i="42"/>
  <c r="AB713" i="42" s="1"/>
  <c r="AC713" i="42"/>
  <c r="AF713" i="42" s="1"/>
  <c r="AG713" i="42"/>
  <c r="AJ713" i="42" s="1"/>
  <c r="AK713" i="42"/>
  <c r="AL713" i="42"/>
  <c r="Y714" i="42"/>
  <c r="Z714" i="42" s="1"/>
  <c r="AA714" i="42"/>
  <c r="AB714" i="42" s="1"/>
  <c r="AC714" i="42"/>
  <c r="AE714" i="42" s="1"/>
  <c r="AG714" i="42"/>
  <c r="AH714" i="42" s="1"/>
  <c r="AK714" i="42"/>
  <c r="AL714" i="42"/>
  <c r="Y715" i="42"/>
  <c r="Z715" i="42" s="1"/>
  <c r="AA715" i="42"/>
  <c r="AB715" i="42" s="1"/>
  <c r="AC715" i="42"/>
  <c r="AF715" i="42" s="1"/>
  <c r="AG715" i="42"/>
  <c r="AH715" i="42" s="1"/>
  <c r="AK715" i="42"/>
  <c r="AL715" i="42"/>
  <c r="Y716" i="42"/>
  <c r="Z716" i="42" s="1"/>
  <c r="AA716" i="42"/>
  <c r="AB716" i="42" s="1"/>
  <c r="AC716" i="42"/>
  <c r="AG716" i="42"/>
  <c r="AK716" i="42"/>
  <c r="AL716" i="42"/>
  <c r="Y717" i="42"/>
  <c r="Z717" i="42" s="1"/>
  <c r="AA717" i="42"/>
  <c r="AB717" i="42" s="1"/>
  <c r="AC717" i="42"/>
  <c r="AF717" i="42" s="1"/>
  <c r="AG717" i="42"/>
  <c r="AJ717" i="42" s="1"/>
  <c r="AK717" i="42"/>
  <c r="AL717" i="42"/>
  <c r="Y718" i="42"/>
  <c r="Z718" i="42" s="1"/>
  <c r="AA718" i="42"/>
  <c r="AB718" i="42" s="1"/>
  <c r="AC718" i="42"/>
  <c r="AE718" i="42" s="1"/>
  <c r="AG718" i="42"/>
  <c r="AH718" i="42" s="1"/>
  <c r="AK718" i="42"/>
  <c r="AL718" i="42"/>
  <c r="Y719" i="42"/>
  <c r="Z719" i="42" s="1"/>
  <c r="AA719" i="42"/>
  <c r="AB719" i="42" s="1"/>
  <c r="AC719" i="42"/>
  <c r="AF719" i="42" s="1"/>
  <c r="AG719" i="42"/>
  <c r="AH719" i="42" s="1"/>
  <c r="AK719" i="42"/>
  <c r="AL719" i="42"/>
  <c r="Y720" i="42"/>
  <c r="Z720" i="42" s="1"/>
  <c r="AA720" i="42"/>
  <c r="AB720" i="42" s="1"/>
  <c r="AC720" i="42"/>
  <c r="AG720" i="42"/>
  <c r="AK720" i="42"/>
  <c r="AL720" i="42"/>
  <c r="Y721" i="42"/>
  <c r="Z721" i="42" s="1"/>
  <c r="AA721" i="42"/>
  <c r="AB721" i="42" s="1"/>
  <c r="AC721" i="42"/>
  <c r="AF721" i="42" s="1"/>
  <c r="AG721" i="42"/>
  <c r="AJ721" i="42" s="1"/>
  <c r="AK721" i="42"/>
  <c r="AL721" i="42"/>
  <c r="Y722" i="42"/>
  <c r="Z722" i="42" s="1"/>
  <c r="AA722" i="42"/>
  <c r="AB722" i="42" s="1"/>
  <c r="AC722" i="42"/>
  <c r="AE722" i="42" s="1"/>
  <c r="AG722" i="42"/>
  <c r="AH722" i="42" s="1"/>
  <c r="AK722" i="42"/>
  <c r="AL722" i="42"/>
  <c r="Y723" i="42"/>
  <c r="Z723" i="42" s="1"/>
  <c r="AA723" i="42"/>
  <c r="AB723" i="42" s="1"/>
  <c r="AC723" i="42"/>
  <c r="AG723" i="42"/>
  <c r="AH723" i="42" s="1"/>
  <c r="AK723" i="42"/>
  <c r="AL723" i="42"/>
  <c r="Y724" i="42"/>
  <c r="Z724" i="42" s="1"/>
  <c r="AA724" i="42"/>
  <c r="AB724" i="42" s="1"/>
  <c r="AC724" i="42"/>
  <c r="AG724" i="42"/>
  <c r="AK724" i="42"/>
  <c r="AL724" i="42"/>
  <c r="Y725" i="42"/>
  <c r="Z725" i="42" s="1"/>
  <c r="AA725" i="42"/>
  <c r="AB725" i="42" s="1"/>
  <c r="AC725" i="42"/>
  <c r="AF725" i="42" s="1"/>
  <c r="AG725" i="42"/>
  <c r="AJ725" i="42" s="1"/>
  <c r="AK725" i="42"/>
  <c r="AL725" i="42"/>
  <c r="Y726" i="42"/>
  <c r="Z726" i="42" s="1"/>
  <c r="AA726" i="42"/>
  <c r="AB726" i="42" s="1"/>
  <c r="AC726" i="42"/>
  <c r="AE726" i="42" s="1"/>
  <c r="AG726" i="42"/>
  <c r="AH726" i="42" s="1"/>
  <c r="AK726" i="42"/>
  <c r="AL726" i="42"/>
  <c r="Y727" i="42"/>
  <c r="Z727" i="42" s="1"/>
  <c r="AA727" i="42"/>
  <c r="AB727" i="42" s="1"/>
  <c r="AC727" i="42"/>
  <c r="AF727" i="42" s="1"/>
  <c r="AG727" i="42"/>
  <c r="AH727" i="42" s="1"/>
  <c r="AK727" i="42"/>
  <c r="AL727" i="42"/>
  <c r="Y728" i="42"/>
  <c r="Z728" i="42" s="1"/>
  <c r="AA728" i="42"/>
  <c r="AB728" i="42" s="1"/>
  <c r="AC728" i="42"/>
  <c r="AG728" i="42"/>
  <c r="AK728" i="42"/>
  <c r="AL728" i="42"/>
  <c r="Y729" i="42"/>
  <c r="Z729" i="42" s="1"/>
  <c r="AA729" i="42"/>
  <c r="AB729" i="42" s="1"/>
  <c r="AC729" i="42"/>
  <c r="AF729" i="42" s="1"/>
  <c r="AG729" i="42"/>
  <c r="AJ729" i="42" s="1"/>
  <c r="AK729" i="42"/>
  <c r="AL729" i="42"/>
  <c r="Y730" i="42"/>
  <c r="Z730" i="42" s="1"/>
  <c r="AA730" i="42"/>
  <c r="AB730" i="42" s="1"/>
  <c r="AC730" i="42"/>
  <c r="AG730" i="42"/>
  <c r="AH730" i="42" s="1"/>
  <c r="AK730" i="42"/>
  <c r="AL730" i="42"/>
  <c r="Y731" i="42"/>
  <c r="Z731" i="42" s="1"/>
  <c r="AA731" i="42"/>
  <c r="AB731" i="42" s="1"/>
  <c r="AC731" i="42"/>
  <c r="AF731" i="42" s="1"/>
  <c r="AG731" i="42"/>
  <c r="AH731" i="42" s="1"/>
  <c r="AK731" i="42"/>
  <c r="AL731" i="42"/>
  <c r="Y732" i="42"/>
  <c r="Z732" i="42" s="1"/>
  <c r="AA732" i="42"/>
  <c r="AB732" i="42" s="1"/>
  <c r="AC732" i="42"/>
  <c r="AG732" i="42"/>
  <c r="AK732" i="42"/>
  <c r="AL732" i="42"/>
  <c r="Y733" i="42"/>
  <c r="Z733" i="42" s="1"/>
  <c r="AA733" i="42"/>
  <c r="AB733" i="42" s="1"/>
  <c r="AC733" i="42"/>
  <c r="AF733" i="42" s="1"/>
  <c r="AG733" i="42"/>
  <c r="AJ733" i="42" s="1"/>
  <c r="AK733" i="42"/>
  <c r="AL733" i="42"/>
  <c r="Y734" i="42"/>
  <c r="Z734" i="42" s="1"/>
  <c r="AA734" i="42"/>
  <c r="AB734" i="42" s="1"/>
  <c r="AC734" i="42"/>
  <c r="AE734" i="42" s="1"/>
  <c r="AG734" i="42"/>
  <c r="AH734" i="42" s="1"/>
  <c r="AK734" i="42"/>
  <c r="AL734" i="42"/>
  <c r="Y735" i="42"/>
  <c r="Z735" i="42" s="1"/>
  <c r="AA735" i="42"/>
  <c r="AB735" i="42" s="1"/>
  <c r="AC735" i="42"/>
  <c r="AF735" i="42" s="1"/>
  <c r="AG735" i="42"/>
  <c r="AH735" i="42" s="1"/>
  <c r="AK735" i="42"/>
  <c r="AL735" i="42"/>
  <c r="Y736" i="42"/>
  <c r="Z736" i="42" s="1"/>
  <c r="AA736" i="42"/>
  <c r="AB736" i="42" s="1"/>
  <c r="AC736" i="42"/>
  <c r="AG736" i="42"/>
  <c r="AK736" i="42"/>
  <c r="AL736" i="42"/>
  <c r="Y737" i="42"/>
  <c r="Z737" i="42" s="1"/>
  <c r="AA737" i="42"/>
  <c r="AB737" i="42" s="1"/>
  <c r="AC737" i="42"/>
  <c r="AF737" i="42" s="1"/>
  <c r="AG737" i="42"/>
  <c r="AJ737" i="42" s="1"/>
  <c r="AK737" i="42"/>
  <c r="AL737" i="42"/>
  <c r="Y738" i="42"/>
  <c r="Z738" i="42" s="1"/>
  <c r="AA738" i="42"/>
  <c r="AB738" i="42" s="1"/>
  <c r="AC738" i="42"/>
  <c r="AE738" i="42" s="1"/>
  <c r="AG738" i="42"/>
  <c r="AH738" i="42" s="1"/>
  <c r="AK738" i="42"/>
  <c r="AL738" i="42"/>
  <c r="Y739" i="42"/>
  <c r="Z739" i="42" s="1"/>
  <c r="AA739" i="42"/>
  <c r="AB739" i="42" s="1"/>
  <c r="AC739" i="42"/>
  <c r="AF739" i="42" s="1"/>
  <c r="AG739" i="42"/>
  <c r="AH739" i="42" s="1"/>
  <c r="AK739" i="42"/>
  <c r="AL739" i="42"/>
  <c r="Y740" i="42"/>
  <c r="Z740" i="42" s="1"/>
  <c r="AA740" i="42"/>
  <c r="AB740" i="42" s="1"/>
  <c r="AC740" i="42"/>
  <c r="AG740" i="42"/>
  <c r="AK740" i="42"/>
  <c r="AL740" i="42"/>
  <c r="Y741" i="42"/>
  <c r="Z741" i="42" s="1"/>
  <c r="AA741" i="42"/>
  <c r="AB741" i="42" s="1"/>
  <c r="AC741" i="42"/>
  <c r="AF741" i="42" s="1"/>
  <c r="AG741" i="42"/>
  <c r="AJ741" i="42" s="1"/>
  <c r="AK741" i="42"/>
  <c r="AL741" i="42"/>
  <c r="Y742" i="42"/>
  <c r="Z742" i="42" s="1"/>
  <c r="AA742" i="42"/>
  <c r="AB742" i="42" s="1"/>
  <c r="AC742" i="42"/>
  <c r="AG742" i="42"/>
  <c r="AH742" i="42" s="1"/>
  <c r="AK742" i="42"/>
  <c r="AL742" i="42"/>
  <c r="Y743" i="42"/>
  <c r="Z743" i="42" s="1"/>
  <c r="AA743" i="42"/>
  <c r="AB743" i="42" s="1"/>
  <c r="AC743" i="42"/>
  <c r="AF743" i="42" s="1"/>
  <c r="AD743" i="42"/>
  <c r="AG743" i="42"/>
  <c r="AH743" i="42" s="1"/>
  <c r="AK743" i="42"/>
  <c r="AL743" i="42"/>
  <c r="Y744" i="42"/>
  <c r="Z744" i="42" s="1"/>
  <c r="AA744" i="42"/>
  <c r="AB744" i="42" s="1"/>
  <c r="AC744" i="42"/>
  <c r="AG744" i="42"/>
  <c r="AK744" i="42"/>
  <c r="AL744" i="42"/>
  <c r="Y745" i="42"/>
  <c r="Z745" i="42" s="1"/>
  <c r="AA745" i="42"/>
  <c r="AB745" i="42" s="1"/>
  <c r="AC745" i="42"/>
  <c r="AF745" i="42" s="1"/>
  <c r="AG745" i="42"/>
  <c r="AJ745" i="42" s="1"/>
  <c r="AK745" i="42"/>
  <c r="AL745" i="42"/>
  <c r="Y746" i="42"/>
  <c r="Z746" i="42" s="1"/>
  <c r="AA746" i="42"/>
  <c r="AB746" i="42" s="1"/>
  <c r="AC746" i="42"/>
  <c r="AE746" i="42" s="1"/>
  <c r="AG746" i="42"/>
  <c r="AH746" i="42" s="1"/>
  <c r="AK746" i="42"/>
  <c r="AL746" i="42"/>
  <c r="Y747" i="42"/>
  <c r="Z747" i="42" s="1"/>
  <c r="AA747" i="42"/>
  <c r="AB747" i="42" s="1"/>
  <c r="AC747" i="42"/>
  <c r="AF747" i="42" s="1"/>
  <c r="AG747" i="42"/>
  <c r="AH747" i="42" s="1"/>
  <c r="AK747" i="42"/>
  <c r="AL747" i="42"/>
  <c r="Y748" i="42"/>
  <c r="Z748" i="42" s="1"/>
  <c r="AA748" i="42"/>
  <c r="AB748" i="42" s="1"/>
  <c r="AC748" i="42"/>
  <c r="AE748" i="42" s="1"/>
  <c r="AG748" i="42"/>
  <c r="AI748" i="42" s="1"/>
  <c r="AK748" i="42"/>
  <c r="AL748" i="42"/>
  <c r="Y749" i="42"/>
  <c r="Z749" i="42" s="1"/>
  <c r="AA749" i="42"/>
  <c r="AB749" i="42" s="1"/>
  <c r="AC749" i="42"/>
  <c r="AF749" i="42" s="1"/>
  <c r="AG749" i="42"/>
  <c r="AJ749" i="42" s="1"/>
  <c r="AL749" i="42"/>
  <c r="AK749" i="42" s="1"/>
  <c r="Y750" i="42"/>
  <c r="Z750" i="42" s="1"/>
  <c r="AA750" i="42"/>
  <c r="AB750" i="42" s="1"/>
  <c r="AC750" i="42"/>
  <c r="AF750" i="42" s="1"/>
  <c r="AG750" i="42"/>
  <c r="AK750" i="42"/>
  <c r="AL750" i="42"/>
  <c r="Y751" i="42"/>
  <c r="Z751" i="42" s="1"/>
  <c r="AA751" i="42"/>
  <c r="AB751" i="42" s="1"/>
  <c r="AC751" i="42"/>
  <c r="AG751" i="42"/>
  <c r="AH751" i="42" s="1"/>
  <c r="AK751" i="42"/>
  <c r="AL751" i="42"/>
  <c r="Y752" i="42"/>
  <c r="Z752" i="42" s="1"/>
  <c r="AA752" i="42"/>
  <c r="AB752" i="42" s="1"/>
  <c r="AC752" i="42"/>
  <c r="AE752" i="42" s="1"/>
  <c r="AG752" i="42"/>
  <c r="AI752" i="42" s="1"/>
  <c r="AK752" i="42"/>
  <c r="AL752" i="42"/>
  <c r="Y753" i="42"/>
  <c r="Z753" i="42" s="1"/>
  <c r="AA753" i="42"/>
  <c r="AB753" i="42" s="1"/>
  <c r="AC753" i="42"/>
  <c r="AG753" i="42"/>
  <c r="AJ753" i="42" s="1"/>
  <c r="AL753" i="42"/>
  <c r="AK753" i="42" s="1"/>
  <c r="Y754" i="42"/>
  <c r="Z754" i="42" s="1"/>
  <c r="AA754" i="42"/>
  <c r="AB754" i="42" s="1"/>
  <c r="AC754" i="42"/>
  <c r="AG754" i="42"/>
  <c r="AH754" i="42" s="1"/>
  <c r="AK754" i="42"/>
  <c r="AL754" i="42"/>
  <c r="Y755" i="42"/>
  <c r="Z755" i="42" s="1"/>
  <c r="AA755" i="42"/>
  <c r="AB755" i="42" s="1"/>
  <c r="AC755" i="42"/>
  <c r="AD755" i="42" s="1"/>
  <c r="AG755" i="42"/>
  <c r="AH755" i="42" s="1"/>
  <c r="AK755" i="42"/>
  <c r="AL755" i="42"/>
  <c r="Y756" i="42"/>
  <c r="Z756" i="42" s="1"/>
  <c r="AA756" i="42"/>
  <c r="AB756" i="42" s="1"/>
  <c r="AC756" i="42"/>
  <c r="AE756" i="42" s="1"/>
  <c r="AG756" i="42"/>
  <c r="AI756" i="42" s="1"/>
  <c r="AK756" i="42"/>
  <c r="AL756" i="42"/>
  <c r="Y757" i="42"/>
  <c r="Z757" i="42" s="1"/>
  <c r="AA757" i="42"/>
  <c r="AB757" i="42" s="1"/>
  <c r="AC757" i="42"/>
  <c r="AF757" i="42" s="1"/>
  <c r="AG757" i="42"/>
  <c r="AJ757" i="42" s="1"/>
  <c r="AL757" i="42"/>
  <c r="AK757" i="42" s="1"/>
  <c r="Y758" i="42"/>
  <c r="Z758" i="42" s="1"/>
  <c r="AA758" i="42"/>
  <c r="AB758" i="42" s="1"/>
  <c r="AC758" i="42"/>
  <c r="AF758" i="42" s="1"/>
  <c r="AG758" i="42"/>
  <c r="AH758" i="42" s="1"/>
  <c r="AK758" i="42"/>
  <c r="AL758" i="42"/>
  <c r="Y759" i="42"/>
  <c r="Z759" i="42" s="1"/>
  <c r="AA759" i="42"/>
  <c r="AB759" i="42" s="1"/>
  <c r="AC759" i="42"/>
  <c r="AF759" i="42" s="1"/>
  <c r="AG759" i="42"/>
  <c r="AH759" i="42" s="1"/>
  <c r="AK759" i="42"/>
  <c r="AL759" i="42"/>
  <c r="Y760" i="42"/>
  <c r="Z760" i="42" s="1"/>
  <c r="AA760" i="42"/>
  <c r="AB760" i="42" s="1"/>
  <c r="AC760" i="42"/>
  <c r="AE760" i="42" s="1"/>
  <c r="AG760" i="42"/>
  <c r="AI760" i="42" s="1"/>
  <c r="AK760" i="42"/>
  <c r="AL760" i="42"/>
  <c r="Y761" i="42"/>
  <c r="Z761" i="42" s="1"/>
  <c r="AA761" i="42"/>
  <c r="AB761" i="42" s="1"/>
  <c r="AC761" i="42"/>
  <c r="AF761" i="42" s="1"/>
  <c r="AG761" i="42"/>
  <c r="AL761" i="42"/>
  <c r="AK761" i="42" s="1"/>
  <c r="Y762" i="42"/>
  <c r="Z762" i="42" s="1"/>
  <c r="AA762" i="42"/>
  <c r="AB762" i="42" s="1"/>
  <c r="AC762" i="42"/>
  <c r="AF762" i="42" s="1"/>
  <c r="AG762" i="42"/>
  <c r="AH762" i="42" s="1"/>
  <c r="AK762" i="42"/>
  <c r="AL762" i="42"/>
  <c r="Y763" i="42"/>
  <c r="Z763" i="42" s="1"/>
  <c r="AA763" i="42"/>
  <c r="AB763" i="42" s="1"/>
  <c r="AC763" i="42"/>
  <c r="AD763" i="42" s="1"/>
  <c r="AG763" i="42"/>
  <c r="AK763" i="42"/>
  <c r="AL763" i="42"/>
  <c r="Y764" i="42"/>
  <c r="Z764" i="42" s="1"/>
  <c r="AA764" i="42"/>
  <c r="AB764" i="42" s="1"/>
  <c r="AC764" i="42"/>
  <c r="AE764" i="42" s="1"/>
  <c r="AG764" i="42"/>
  <c r="AI764" i="42" s="1"/>
  <c r="AK764" i="42"/>
  <c r="AL764" i="42"/>
  <c r="Y765" i="42"/>
  <c r="Z765" i="42" s="1"/>
  <c r="AA765" i="42"/>
  <c r="AB765" i="42" s="1"/>
  <c r="AC765" i="42"/>
  <c r="AF765" i="42" s="1"/>
  <c r="AG765" i="42"/>
  <c r="AJ765" i="42" s="1"/>
  <c r="AL765" i="42"/>
  <c r="AK765" i="42" s="1"/>
  <c r="Y766" i="42"/>
  <c r="Z766" i="42" s="1"/>
  <c r="AA766" i="42"/>
  <c r="AB766" i="42" s="1"/>
  <c r="AC766" i="42"/>
  <c r="AG766" i="42"/>
  <c r="AK766" i="42"/>
  <c r="AL766" i="42"/>
  <c r="Y767" i="42"/>
  <c r="Z767" i="42" s="1"/>
  <c r="AA767" i="42"/>
  <c r="AB767" i="42" s="1"/>
  <c r="AC767" i="42"/>
  <c r="AG767" i="42"/>
  <c r="AH767" i="42" s="1"/>
  <c r="AK767" i="42"/>
  <c r="AL767" i="42"/>
  <c r="Y768" i="42"/>
  <c r="Z768" i="42" s="1"/>
  <c r="AA768" i="42"/>
  <c r="AB768" i="42" s="1"/>
  <c r="AC768" i="42"/>
  <c r="AE768" i="42" s="1"/>
  <c r="AG768" i="42"/>
  <c r="AI768" i="42" s="1"/>
  <c r="AK768" i="42"/>
  <c r="AL768" i="42"/>
  <c r="Y769" i="42"/>
  <c r="Z769" i="42" s="1"/>
  <c r="AA769" i="42"/>
  <c r="AB769" i="42" s="1"/>
  <c r="AC769" i="42"/>
  <c r="AG769" i="42"/>
  <c r="AJ769" i="42" s="1"/>
  <c r="AL769" i="42"/>
  <c r="AK769" i="42" s="1"/>
  <c r="Y770" i="42"/>
  <c r="Z770" i="42" s="1"/>
  <c r="AA770" i="42"/>
  <c r="AB770" i="42" s="1"/>
  <c r="AC770" i="42"/>
  <c r="AG770" i="42"/>
  <c r="AH770" i="42" s="1"/>
  <c r="AK770" i="42"/>
  <c r="AL770" i="42"/>
  <c r="Y771" i="42"/>
  <c r="Z771" i="42" s="1"/>
  <c r="AA771" i="42"/>
  <c r="AB771" i="42" s="1"/>
  <c r="AC771" i="42"/>
  <c r="AD771" i="42" s="1"/>
  <c r="AG771" i="42"/>
  <c r="AH771" i="42" s="1"/>
  <c r="AK771" i="42"/>
  <c r="AL771" i="42"/>
  <c r="Y772" i="42"/>
  <c r="Z772" i="42" s="1"/>
  <c r="AA772" i="42"/>
  <c r="AB772" i="42" s="1"/>
  <c r="AC772" i="42"/>
  <c r="AE772" i="42" s="1"/>
  <c r="AG772" i="42"/>
  <c r="AI772" i="42" s="1"/>
  <c r="AK772" i="42"/>
  <c r="AL772" i="42"/>
  <c r="Y773" i="42"/>
  <c r="Z773" i="42" s="1"/>
  <c r="AA773" i="42"/>
  <c r="AB773" i="42" s="1"/>
  <c r="AC773" i="42"/>
  <c r="AF773" i="42" s="1"/>
  <c r="AG773" i="42"/>
  <c r="AJ773" i="42" s="1"/>
  <c r="AL773" i="42"/>
  <c r="AK773" i="42" s="1"/>
  <c r="Y774" i="42"/>
  <c r="Z774" i="42" s="1"/>
  <c r="AA774" i="42"/>
  <c r="AB774" i="42" s="1"/>
  <c r="AC774" i="42"/>
  <c r="AF774" i="42" s="1"/>
  <c r="AG774" i="42"/>
  <c r="AH774" i="42" s="1"/>
  <c r="AK774" i="42"/>
  <c r="AL774" i="42"/>
  <c r="Y775" i="42"/>
  <c r="Z775" i="42" s="1"/>
  <c r="AA775" i="42"/>
  <c r="AB775" i="42" s="1"/>
  <c r="AC775" i="42"/>
  <c r="AD775" i="42" s="1"/>
  <c r="AG775" i="42"/>
  <c r="AH775" i="42" s="1"/>
  <c r="AK775" i="42"/>
  <c r="AL775" i="42"/>
  <c r="Y776" i="42"/>
  <c r="Z776" i="42" s="1"/>
  <c r="AA776" i="42"/>
  <c r="AB776" i="42" s="1"/>
  <c r="AC776" i="42"/>
  <c r="AE776" i="42" s="1"/>
  <c r="AG776" i="42"/>
  <c r="AI776" i="42" s="1"/>
  <c r="AK776" i="42"/>
  <c r="AL776" i="42"/>
  <c r="Y777" i="42"/>
  <c r="Z777" i="42" s="1"/>
  <c r="AA777" i="42"/>
  <c r="AB777" i="42" s="1"/>
  <c r="AC777" i="42"/>
  <c r="AF777" i="42" s="1"/>
  <c r="AG777" i="42"/>
  <c r="AL777" i="42"/>
  <c r="AK777" i="42" s="1"/>
  <c r="Y778" i="42"/>
  <c r="Z778" i="42" s="1"/>
  <c r="AA778" i="42"/>
  <c r="AB778" i="42" s="1"/>
  <c r="AC778" i="42"/>
  <c r="AF778" i="42" s="1"/>
  <c r="AG778" i="42"/>
  <c r="AH778" i="42" s="1"/>
  <c r="AK778" i="42"/>
  <c r="AL778" i="42"/>
  <c r="Y779" i="42"/>
  <c r="Z779" i="42" s="1"/>
  <c r="AA779" i="42"/>
  <c r="AB779" i="42" s="1"/>
  <c r="AC779" i="42"/>
  <c r="AD779" i="42" s="1"/>
  <c r="AG779" i="42"/>
  <c r="AK779" i="42"/>
  <c r="AL779" i="42"/>
  <c r="Y780" i="42"/>
  <c r="Z780" i="42" s="1"/>
  <c r="AA780" i="42"/>
  <c r="AB780" i="42" s="1"/>
  <c r="AC780" i="42"/>
  <c r="AE780" i="42" s="1"/>
  <c r="AG780" i="42"/>
  <c r="AI780" i="42" s="1"/>
  <c r="AK780" i="42"/>
  <c r="AL780" i="42"/>
  <c r="Y781" i="42"/>
  <c r="Z781" i="42" s="1"/>
  <c r="AA781" i="42"/>
  <c r="AB781" i="42" s="1"/>
  <c r="AC781" i="42"/>
  <c r="AF781" i="42" s="1"/>
  <c r="AG781" i="42"/>
  <c r="AJ781" i="42" s="1"/>
  <c r="AL781" i="42"/>
  <c r="AK781" i="42" s="1"/>
  <c r="Y782" i="42"/>
  <c r="Z782" i="42" s="1"/>
  <c r="AA782" i="42"/>
  <c r="AB782" i="42" s="1"/>
  <c r="AC782" i="42"/>
  <c r="AF782" i="42" s="1"/>
  <c r="AG782" i="42"/>
  <c r="AK782" i="42"/>
  <c r="AL782" i="42"/>
  <c r="Y783" i="42"/>
  <c r="Z783" i="42" s="1"/>
  <c r="AA783" i="42"/>
  <c r="AB783" i="42" s="1"/>
  <c r="AC783" i="42"/>
  <c r="AG783" i="42"/>
  <c r="AH783" i="42" s="1"/>
  <c r="AK783" i="42"/>
  <c r="AL783" i="42"/>
  <c r="Y784" i="42"/>
  <c r="Z784" i="42" s="1"/>
  <c r="AA784" i="42"/>
  <c r="AB784" i="42" s="1"/>
  <c r="AC784" i="42"/>
  <c r="AE784" i="42" s="1"/>
  <c r="AG784" i="42"/>
  <c r="AI784" i="42" s="1"/>
  <c r="AK784" i="42"/>
  <c r="AL784" i="42"/>
  <c r="Y785" i="42"/>
  <c r="Z785" i="42" s="1"/>
  <c r="AA785" i="42"/>
  <c r="AB785" i="42" s="1"/>
  <c r="AC785" i="42"/>
  <c r="AG785" i="42"/>
  <c r="AJ785" i="42" s="1"/>
  <c r="AL785" i="42"/>
  <c r="AK785" i="42" s="1"/>
  <c r="Y786" i="42"/>
  <c r="Z786" i="42" s="1"/>
  <c r="AA786" i="42"/>
  <c r="AB786" i="42" s="1"/>
  <c r="AC786" i="42"/>
  <c r="AG786" i="42"/>
  <c r="AH786" i="42" s="1"/>
  <c r="AK786" i="42"/>
  <c r="AL786" i="42"/>
  <c r="Y787" i="42"/>
  <c r="Z787" i="42" s="1"/>
  <c r="AA787" i="42"/>
  <c r="AB787" i="42" s="1"/>
  <c r="AC787" i="42"/>
  <c r="AE787" i="42" s="1"/>
  <c r="AG787" i="42"/>
  <c r="AH787" i="42" s="1"/>
  <c r="AK787" i="42"/>
  <c r="AL787" i="42"/>
  <c r="Y788" i="42"/>
  <c r="Z788" i="42" s="1"/>
  <c r="AA788" i="42"/>
  <c r="AB788" i="42" s="1"/>
  <c r="AC788" i="42"/>
  <c r="AE788" i="42" s="1"/>
  <c r="AG788" i="42"/>
  <c r="AI788" i="42" s="1"/>
  <c r="AK788" i="42"/>
  <c r="AL788" i="42"/>
  <c r="Y789" i="42"/>
  <c r="Z789" i="42" s="1"/>
  <c r="AA789" i="42"/>
  <c r="AB789" i="42" s="1"/>
  <c r="AC789" i="42"/>
  <c r="AF789" i="42" s="1"/>
  <c r="AG789" i="42"/>
  <c r="AJ789" i="42" s="1"/>
  <c r="AL789" i="42"/>
  <c r="AK789" i="42" s="1"/>
  <c r="Y790" i="42"/>
  <c r="Z790" i="42" s="1"/>
  <c r="AA790" i="42"/>
  <c r="AB790" i="42" s="1"/>
  <c r="AC790" i="42"/>
  <c r="AD790" i="42" s="1"/>
  <c r="AG790" i="42"/>
  <c r="AH790" i="42" s="1"/>
  <c r="AK790" i="42"/>
  <c r="AL790" i="42"/>
  <c r="Y791" i="42"/>
  <c r="Z791" i="42" s="1"/>
  <c r="AA791" i="42"/>
  <c r="AB791" i="42" s="1"/>
  <c r="AC791" i="42"/>
  <c r="AD791" i="42" s="1"/>
  <c r="AG791" i="42"/>
  <c r="AH791" i="42" s="1"/>
  <c r="AK791" i="42"/>
  <c r="AL791" i="42"/>
  <c r="Y792" i="42"/>
  <c r="Z792" i="42" s="1"/>
  <c r="AA792" i="42"/>
  <c r="AB792" i="42" s="1"/>
  <c r="AC792" i="42"/>
  <c r="AE792" i="42" s="1"/>
  <c r="AG792" i="42"/>
  <c r="AI792" i="42" s="1"/>
  <c r="AK792" i="42"/>
  <c r="AL792" i="42"/>
  <c r="Y793" i="42"/>
  <c r="Z793" i="42" s="1"/>
  <c r="AA793" i="42"/>
  <c r="AB793" i="42" s="1"/>
  <c r="AC793" i="42"/>
  <c r="AF793" i="42" s="1"/>
  <c r="AG793" i="42"/>
  <c r="AL793" i="42"/>
  <c r="AK793" i="42" s="1"/>
  <c r="Y794" i="42"/>
  <c r="Z794" i="42" s="1"/>
  <c r="AA794" i="42"/>
  <c r="AB794" i="42" s="1"/>
  <c r="AC794" i="42"/>
  <c r="AF794" i="42" s="1"/>
  <c r="AG794" i="42"/>
  <c r="AH794" i="42" s="1"/>
  <c r="AK794" i="42"/>
  <c r="AL794" i="42"/>
  <c r="Y795" i="42"/>
  <c r="Z795" i="42" s="1"/>
  <c r="AA795" i="42"/>
  <c r="AB795" i="42" s="1"/>
  <c r="AC795" i="42"/>
  <c r="AD795" i="42" s="1"/>
  <c r="AG795" i="42"/>
  <c r="AK795" i="42"/>
  <c r="AL795" i="42"/>
  <c r="Y796" i="42"/>
  <c r="Z796" i="42" s="1"/>
  <c r="AA796" i="42"/>
  <c r="AB796" i="42" s="1"/>
  <c r="AC796" i="42"/>
  <c r="AE796" i="42" s="1"/>
  <c r="AG796" i="42"/>
  <c r="AI796" i="42" s="1"/>
  <c r="AK796" i="42"/>
  <c r="AL796" i="42"/>
  <c r="Y797" i="42"/>
  <c r="Z797" i="42" s="1"/>
  <c r="AA797" i="42"/>
  <c r="AB797" i="42" s="1"/>
  <c r="AC797" i="42"/>
  <c r="AF797" i="42" s="1"/>
  <c r="AG797" i="42"/>
  <c r="AJ797" i="42" s="1"/>
  <c r="AL797" i="42"/>
  <c r="AK797" i="42" s="1"/>
  <c r="Y798" i="42"/>
  <c r="Z798" i="42" s="1"/>
  <c r="AA798" i="42"/>
  <c r="AB798" i="42" s="1"/>
  <c r="AC798" i="42"/>
  <c r="AF798" i="42" s="1"/>
  <c r="AG798" i="42"/>
  <c r="AK798" i="42"/>
  <c r="AL798" i="42"/>
  <c r="Y799" i="42"/>
  <c r="Z799" i="42" s="1"/>
  <c r="AA799" i="42"/>
  <c r="AB799" i="42" s="1"/>
  <c r="AC799" i="42"/>
  <c r="AG799" i="42"/>
  <c r="AH799" i="42" s="1"/>
  <c r="AK799" i="42"/>
  <c r="AL799" i="42"/>
  <c r="Y800" i="42"/>
  <c r="Z800" i="42" s="1"/>
  <c r="AA800" i="42"/>
  <c r="AB800" i="42" s="1"/>
  <c r="AC800" i="42"/>
  <c r="AE800" i="42" s="1"/>
  <c r="AG800" i="42"/>
  <c r="AI800" i="42" s="1"/>
  <c r="AK800" i="42"/>
  <c r="AL800" i="42"/>
  <c r="Y801" i="42"/>
  <c r="Z801" i="42" s="1"/>
  <c r="AA801" i="42"/>
  <c r="AB801" i="42" s="1"/>
  <c r="AC801" i="42"/>
  <c r="AG801" i="42"/>
  <c r="AJ801" i="42" s="1"/>
  <c r="AL801" i="42"/>
  <c r="AK801" i="42" s="1"/>
  <c r="Y802" i="42"/>
  <c r="Z802" i="42" s="1"/>
  <c r="AA802" i="42"/>
  <c r="AB802" i="42" s="1"/>
  <c r="AC802" i="42"/>
  <c r="AD802" i="42" s="1"/>
  <c r="AG802" i="42"/>
  <c r="AH802" i="42" s="1"/>
  <c r="AK802" i="42"/>
  <c r="AL802" i="42"/>
  <c r="Y803" i="42"/>
  <c r="Z803" i="42" s="1"/>
  <c r="AA803" i="42"/>
  <c r="AB803" i="42" s="1"/>
  <c r="AC803" i="42"/>
  <c r="AD803" i="42" s="1"/>
  <c r="AG803" i="42"/>
  <c r="AH803" i="42" s="1"/>
  <c r="AK803" i="42"/>
  <c r="AL803" i="42"/>
  <c r="Y804" i="42"/>
  <c r="Z804" i="42" s="1"/>
  <c r="AA804" i="42"/>
  <c r="AB804" i="42" s="1"/>
  <c r="AC804" i="42"/>
  <c r="AE804" i="42" s="1"/>
  <c r="AG804" i="42"/>
  <c r="AI804" i="42" s="1"/>
  <c r="AK804" i="42"/>
  <c r="AL804" i="42"/>
  <c r="Y805" i="42"/>
  <c r="Z805" i="42" s="1"/>
  <c r="AA805" i="42"/>
  <c r="AB805" i="42" s="1"/>
  <c r="AC805" i="42"/>
  <c r="AF805" i="42" s="1"/>
  <c r="AG805" i="42"/>
  <c r="AL805" i="42"/>
  <c r="AK805" i="42" s="1"/>
  <c r="Y806" i="42"/>
  <c r="Z806" i="42" s="1"/>
  <c r="AA806" i="42"/>
  <c r="AB806" i="42" s="1"/>
  <c r="AC806" i="42"/>
  <c r="AF806" i="42" s="1"/>
  <c r="AG806" i="42"/>
  <c r="AH806" i="42" s="1"/>
  <c r="AK806" i="42"/>
  <c r="AL806" i="42"/>
  <c r="Y807" i="42"/>
  <c r="Z807" i="42" s="1"/>
  <c r="AA807" i="42"/>
  <c r="AB807" i="42" s="1"/>
  <c r="AC807" i="42"/>
  <c r="AD807" i="42" s="1"/>
  <c r="AG807" i="42"/>
  <c r="AK807" i="42"/>
  <c r="AL807" i="42"/>
  <c r="Y808" i="42"/>
  <c r="Z808" i="42" s="1"/>
  <c r="AA808" i="42"/>
  <c r="AB808" i="42" s="1"/>
  <c r="AC808" i="42"/>
  <c r="AE808" i="42" s="1"/>
  <c r="AG808" i="42"/>
  <c r="AI808" i="42" s="1"/>
  <c r="AK808" i="42"/>
  <c r="AL808" i="42"/>
  <c r="Y809" i="42"/>
  <c r="Z809" i="42" s="1"/>
  <c r="AA809" i="42"/>
  <c r="AB809" i="42" s="1"/>
  <c r="AC809" i="42"/>
  <c r="AF809" i="42" s="1"/>
  <c r="AG809" i="42"/>
  <c r="AJ809" i="42" s="1"/>
  <c r="AL809" i="42"/>
  <c r="AK809" i="42" s="1"/>
  <c r="Y810" i="42"/>
  <c r="Z810" i="42" s="1"/>
  <c r="AA810" i="42"/>
  <c r="AB810" i="42" s="1"/>
  <c r="AC810" i="42"/>
  <c r="AF810" i="42" s="1"/>
  <c r="AG810" i="42"/>
  <c r="AK810" i="42"/>
  <c r="AL810" i="42"/>
  <c r="Y811" i="42"/>
  <c r="Z811" i="42" s="1"/>
  <c r="AA811" i="42"/>
  <c r="AB811" i="42" s="1"/>
  <c r="AC811" i="42"/>
  <c r="AF811" i="42" s="1"/>
  <c r="AG811" i="42"/>
  <c r="AH811" i="42" s="1"/>
  <c r="AK811" i="42"/>
  <c r="AL811" i="42"/>
  <c r="Y812" i="42"/>
  <c r="Z812" i="42" s="1"/>
  <c r="AA812" i="42"/>
  <c r="AB812" i="42" s="1"/>
  <c r="AC812" i="42"/>
  <c r="AE812" i="42" s="1"/>
  <c r="AG812" i="42"/>
  <c r="AI812" i="42" s="1"/>
  <c r="AK812" i="42"/>
  <c r="AL812" i="42"/>
  <c r="Y813" i="42"/>
  <c r="Z813" i="42" s="1"/>
  <c r="AA813" i="42"/>
  <c r="AB813" i="42" s="1"/>
  <c r="AC813" i="42"/>
  <c r="AG813" i="42"/>
  <c r="AJ813" i="42" s="1"/>
  <c r="AL813" i="42"/>
  <c r="AK813" i="42" s="1"/>
  <c r="Y814" i="42"/>
  <c r="Z814" i="42" s="1"/>
  <c r="AA814" i="42"/>
  <c r="AB814" i="42" s="1"/>
  <c r="AC814" i="42"/>
  <c r="AE814" i="42" s="1"/>
  <c r="AG814" i="42"/>
  <c r="AH814" i="42" s="1"/>
  <c r="AK814" i="42"/>
  <c r="AL814" i="42"/>
  <c r="Y815" i="42"/>
  <c r="Z815" i="42" s="1"/>
  <c r="AA815" i="42"/>
  <c r="AB815" i="42" s="1"/>
  <c r="AC815" i="42"/>
  <c r="AE815" i="42" s="1"/>
  <c r="AG815" i="42"/>
  <c r="AH815" i="42" s="1"/>
  <c r="AK815" i="42"/>
  <c r="AL815" i="42"/>
  <c r="Y816" i="42"/>
  <c r="Z816" i="42" s="1"/>
  <c r="AA816" i="42"/>
  <c r="AB816" i="42" s="1"/>
  <c r="AC816" i="42"/>
  <c r="AE816" i="42" s="1"/>
  <c r="AG816" i="42"/>
  <c r="AI816" i="42" s="1"/>
  <c r="AK816" i="42"/>
  <c r="AL816" i="42"/>
  <c r="Y817" i="42"/>
  <c r="Z817" i="42" s="1"/>
  <c r="AA817" i="42"/>
  <c r="AB817" i="42" s="1"/>
  <c r="AC817" i="42"/>
  <c r="AF817" i="42" s="1"/>
  <c r="AG817" i="42"/>
  <c r="AJ817" i="42" s="1"/>
  <c r="AL817" i="42"/>
  <c r="AK817" i="42" s="1"/>
  <c r="Y818" i="42"/>
  <c r="Z818" i="42" s="1"/>
  <c r="AA818" i="42"/>
  <c r="AB818" i="42" s="1"/>
  <c r="AC818" i="42"/>
  <c r="AF818" i="42" s="1"/>
  <c r="AG818" i="42"/>
  <c r="AH818" i="42" s="1"/>
  <c r="AK818" i="42"/>
  <c r="AL818" i="42"/>
  <c r="Y819" i="42"/>
  <c r="Z819" i="42" s="1"/>
  <c r="AA819" i="42"/>
  <c r="AB819" i="42" s="1"/>
  <c r="AC819" i="42"/>
  <c r="AD819" i="42" s="1"/>
  <c r="AG819" i="42"/>
  <c r="AH819" i="42" s="1"/>
  <c r="AK819" i="42"/>
  <c r="AL819" i="42"/>
  <c r="Y820" i="42"/>
  <c r="Z820" i="42" s="1"/>
  <c r="AA820" i="42"/>
  <c r="AB820" i="42" s="1"/>
  <c r="AC820" i="42"/>
  <c r="AE820" i="42" s="1"/>
  <c r="AG820" i="42"/>
  <c r="AI820" i="42" s="1"/>
  <c r="AK820" i="42"/>
  <c r="AL820" i="42"/>
  <c r="Y821" i="42"/>
  <c r="Z821" i="42" s="1"/>
  <c r="AA821" i="42"/>
  <c r="AB821" i="42" s="1"/>
  <c r="AC821" i="42"/>
  <c r="AF821" i="42" s="1"/>
  <c r="AG821" i="42"/>
  <c r="AJ821" i="42" s="1"/>
  <c r="AL821" i="42"/>
  <c r="AK821" i="42" s="1"/>
  <c r="Y822" i="42"/>
  <c r="Z822" i="42" s="1"/>
  <c r="AA822" i="42"/>
  <c r="AB822" i="42" s="1"/>
  <c r="AC822" i="42"/>
  <c r="AF822" i="42" s="1"/>
  <c r="AG822" i="42"/>
  <c r="AH822" i="42" s="1"/>
  <c r="AK822" i="42"/>
  <c r="AL822" i="42"/>
  <c r="Y823" i="42"/>
  <c r="Z823" i="42" s="1"/>
  <c r="AA823" i="42"/>
  <c r="AB823" i="42" s="1"/>
  <c r="AC823" i="42"/>
  <c r="AD823" i="42" s="1"/>
  <c r="AG823" i="42"/>
  <c r="AH823" i="42" s="1"/>
  <c r="AK823" i="42"/>
  <c r="AL823" i="42"/>
  <c r="Y824" i="42"/>
  <c r="Z824" i="42" s="1"/>
  <c r="AA824" i="42"/>
  <c r="AB824" i="42" s="1"/>
  <c r="AC824" i="42"/>
  <c r="AE824" i="42" s="1"/>
  <c r="AG824" i="42"/>
  <c r="AI824" i="42" s="1"/>
  <c r="AK824" i="42"/>
  <c r="AL824" i="42"/>
  <c r="Y825" i="42"/>
  <c r="Z825" i="42" s="1"/>
  <c r="AA825" i="42"/>
  <c r="AB825" i="42" s="1"/>
  <c r="AC825" i="42"/>
  <c r="AF825" i="42" s="1"/>
  <c r="AG825" i="42"/>
  <c r="AJ825" i="42" s="1"/>
  <c r="AL825" i="42"/>
  <c r="AK825" i="42" s="1"/>
  <c r="Y826" i="42"/>
  <c r="Z826" i="42" s="1"/>
  <c r="AA826" i="42"/>
  <c r="AB826" i="42" s="1"/>
  <c r="AC826" i="42"/>
  <c r="AF826" i="42" s="1"/>
  <c r="AG826" i="42"/>
  <c r="AH826" i="42" s="1"/>
  <c r="AK826" i="42"/>
  <c r="AL826" i="42"/>
  <c r="Y827" i="42"/>
  <c r="Z827" i="42" s="1"/>
  <c r="AA827" i="42"/>
  <c r="AB827" i="42" s="1"/>
  <c r="AC827" i="42"/>
  <c r="AD827" i="42" s="1"/>
  <c r="AG827" i="42"/>
  <c r="AH827" i="42" s="1"/>
  <c r="AK827" i="42"/>
  <c r="AL827" i="42"/>
  <c r="Y828" i="42"/>
  <c r="Z828" i="42" s="1"/>
  <c r="AA828" i="42"/>
  <c r="AB828" i="42" s="1"/>
  <c r="AC828" i="42"/>
  <c r="AE828" i="42" s="1"/>
  <c r="AG828" i="42"/>
  <c r="AI828" i="42" s="1"/>
  <c r="AK828" i="42"/>
  <c r="AL828" i="42"/>
  <c r="Y829" i="42"/>
  <c r="Z829" i="42" s="1"/>
  <c r="AA829" i="42"/>
  <c r="AB829" i="42" s="1"/>
  <c r="AC829" i="42"/>
  <c r="AF829" i="42" s="1"/>
  <c r="AG829" i="42"/>
  <c r="AJ829" i="42" s="1"/>
  <c r="AL829" i="42"/>
  <c r="AK829" i="42" s="1"/>
  <c r="Y830" i="42"/>
  <c r="Z830" i="42"/>
  <c r="AA830" i="42"/>
  <c r="AB830" i="42" s="1"/>
  <c r="AC830" i="42"/>
  <c r="AF830" i="42" s="1"/>
  <c r="AG830" i="42"/>
  <c r="AH830" i="42" s="1"/>
  <c r="AI830" i="42"/>
  <c r="AK830" i="42"/>
  <c r="AL830" i="42"/>
  <c r="Y831" i="42"/>
  <c r="Z831" i="42" s="1"/>
  <c r="AA831" i="42"/>
  <c r="AB831" i="42" s="1"/>
  <c r="AC831" i="42"/>
  <c r="AD831" i="42" s="1"/>
  <c r="AG831" i="42"/>
  <c r="AH831" i="42" s="1"/>
  <c r="AK831" i="42"/>
  <c r="AL831" i="42"/>
  <c r="Y832" i="42"/>
  <c r="Z832" i="42" s="1"/>
  <c r="AA832" i="42"/>
  <c r="AB832" i="42" s="1"/>
  <c r="AC832" i="42"/>
  <c r="AE832" i="42" s="1"/>
  <c r="AG832" i="42"/>
  <c r="AI832" i="42" s="1"/>
  <c r="AK832" i="42"/>
  <c r="AL832" i="42"/>
  <c r="Y833" i="42"/>
  <c r="Z833" i="42" s="1"/>
  <c r="AA833" i="42"/>
  <c r="AB833" i="42" s="1"/>
  <c r="AC833" i="42"/>
  <c r="AF833" i="42" s="1"/>
  <c r="AG833" i="42"/>
  <c r="AJ833" i="42" s="1"/>
  <c r="AL833" i="42"/>
  <c r="AK833" i="42" s="1"/>
  <c r="Y834" i="42"/>
  <c r="Z834" i="42" s="1"/>
  <c r="AA834" i="42"/>
  <c r="AB834" i="42" s="1"/>
  <c r="AC834" i="42"/>
  <c r="AF834" i="42" s="1"/>
  <c r="AG834" i="42"/>
  <c r="AH834" i="42" s="1"/>
  <c r="AK834" i="42"/>
  <c r="AL834" i="42"/>
  <c r="Y835" i="42"/>
  <c r="Z835" i="42" s="1"/>
  <c r="AA835" i="42"/>
  <c r="AB835" i="42" s="1"/>
  <c r="AC835" i="42"/>
  <c r="AD835" i="42" s="1"/>
  <c r="AG835" i="42"/>
  <c r="AH835" i="42" s="1"/>
  <c r="AK835" i="42"/>
  <c r="AL835" i="42"/>
  <c r="Y836" i="42"/>
  <c r="Z836" i="42" s="1"/>
  <c r="AA836" i="42"/>
  <c r="AB836" i="42" s="1"/>
  <c r="AC836" i="42"/>
  <c r="AE836" i="42" s="1"/>
  <c r="AG836" i="42"/>
  <c r="AI836" i="42" s="1"/>
  <c r="AK836" i="42"/>
  <c r="AL836" i="42"/>
  <c r="Y837" i="42"/>
  <c r="Z837" i="42" s="1"/>
  <c r="AA837" i="42"/>
  <c r="AB837" i="42" s="1"/>
  <c r="AC837" i="42"/>
  <c r="AF837" i="42" s="1"/>
  <c r="AG837" i="42"/>
  <c r="AJ837" i="42" s="1"/>
  <c r="AL837" i="42"/>
  <c r="AK837" i="42" s="1"/>
  <c r="Y838" i="42"/>
  <c r="Z838" i="42"/>
  <c r="AA838" i="42"/>
  <c r="AB838" i="42" s="1"/>
  <c r="AC838" i="42"/>
  <c r="AF838" i="42" s="1"/>
  <c r="AG838" i="42"/>
  <c r="AJ838" i="42" s="1"/>
  <c r="AH838" i="42"/>
  <c r="AL838" i="42"/>
  <c r="AK838" i="42" s="1"/>
  <c r="Y839" i="42"/>
  <c r="Z839" i="42" s="1"/>
  <c r="AA839" i="42"/>
  <c r="AB839" i="42" s="1"/>
  <c r="AC839" i="42"/>
  <c r="AD839" i="42" s="1"/>
  <c r="AG839" i="42"/>
  <c r="AH839" i="42" s="1"/>
  <c r="AK839" i="42"/>
  <c r="AL839" i="42"/>
  <c r="Y840" i="42"/>
  <c r="Z840" i="42" s="1"/>
  <c r="AA840" i="42"/>
  <c r="AB840" i="42" s="1"/>
  <c r="AC840" i="42"/>
  <c r="AE840" i="42" s="1"/>
  <c r="AG840" i="42"/>
  <c r="AI840" i="42" s="1"/>
  <c r="AK840" i="42"/>
  <c r="AL840" i="42"/>
  <c r="Y841" i="42"/>
  <c r="Z841" i="42" s="1"/>
  <c r="AA841" i="42"/>
  <c r="AB841" i="42" s="1"/>
  <c r="AC841" i="42"/>
  <c r="AF841" i="42" s="1"/>
  <c r="AG841" i="42"/>
  <c r="AJ841" i="42" s="1"/>
  <c r="AL841" i="42"/>
  <c r="AK841" i="42" s="1"/>
  <c r="Y842" i="42"/>
  <c r="Z842" i="42" s="1"/>
  <c r="AA842" i="42"/>
  <c r="AB842" i="42" s="1"/>
  <c r="AC842" i="42"/>
  <c r="AG842" i="42"/>
  <c r="AJ842" i="42" s="1"/>
  <c r="AL842" i="42"/>
  <c r="AK842" i="42" s="1"/>
  <c r="Y843" i="42"/>
  <c r="Z843" i="42" s="1"/>
  <c r="AA843" i="42"/>
  <c r="AB843" i="42" s="1"/>
  <c r="AC843" i="42"/>
  <c r="AD843" i="42" s="1"/>
  <c r="AG843" i="42"/>
  <c r="AH843" i="42" s="1"/>
  <c r="AK843" i="42"/>
  <c r="AL843" i="42"/>
  <c r="Y844" i="42"/>
  <c r="Z844" i="42" s="1"/>
  <c r="AA844" i="42"/>
  <c r="AB844" i="42"/>
  <c r="AC844" i="42"/>
  <c r="AG844" i="42"/>
  <c r="AK844" i="42"/>
  <c r="AL844" i="42"/>
  <c r="Y845" i="42"/>
  <c r="Z845" i="42" s="1"/>
  <c r="AA845" i="42"/>
  <c r="AB845" i="42" s="1"/>
  <c r="AC845" i="42"/>
  <c r="AF845" i="42" s="1"/>
  <c r="AG845" i="42"/>
  <c r="AJ845" i="42" s="1"/>
  <c r="AL845" i="42"/>
  <c r="AK845" i="42" s="1"/>
  <c r="Y846" i="42"/>
  <c r="Z846" i="42" s="1"/>
  <c r="AA846" i="42"/>
  <c r="AB846" i="42" s="1"/>
  <c r="AC846" i="42"/>
  <c r="AF846" i="42" s="1"/>
  <c r="AG846" i="42"/>
  <c r="AL846" i="42"/>
  <c r="AK846" i="42" s="1"/>
  <c r="Y847" i="42"/>
  <c r="Z847" i="42"/>
  <c r="AA847" i="42"/>
  <c r="AB847" i="42" s="1"/>
  <c r="AC847" i="42"/>
  <c r="AD847" i="42" s="1"/>
  <c r="AG847" i="42"/>
  <c r="AH847" i="42" s="1"/>
  <c r="AK847" i="42"/>
  <c r="AL847" i="42"/>
  <c r="Y848" i="42"/>
  <c r="Z848" i="42" s="1"/>
  <c r="AA848" i="42"/>
  <c r="AB848" i="42" s="1"/>
  <c r="AC848" i="42"/>
  <c r="AG848" i="42"/>
  <c r="AK848" i="42"/>
  <c r="AL848" i="42"/>
  <c r="Y849" i="42"/>
  <c r="Z849" i="42" s="1"/>
  <c r="AA849" i="42"/>
  <c r="AB849" i="42" s="1"/>
  <c r="AC849" i="42"/>
  <c r="AG849" i="42"/>
  <c r="AJ849" i="42" s="1"/>
  <c r="AL849" i="42"/>
  <c r="AK849" i="42" s="1"/>
  <c r="Y850" i="42"/>
  <c r="Z850" i="42" s="1"/>
  <c r="AA850" i="42"/>
  <c r="AB850" i="42" s="1"/>
  <c r="AC850" i="42"/>
  <c r="AF850" i="42" s="1"/>
  <c r="AG850" i="42"/>
  <c r="AJ850" i="42" s="1"/>
  <c r="AL850" i="42"/>
  <c r="AK850" i="42" s="1"/>
  <c r="Y851" i="42"/>
  <c r="Z851" i="42" s="1"/>
  <c r="AA851" i="42"/>
  <c r="AB851" i="42" s="1"/>
  <c r="AC851" i="42"/>
  <c r="AF851" i="42" s="1"/>
  <c r="AG851" i="42"/>
  <c r="AH851" i="42" s="1"/>
  <c r="AK851" i="42"/>
  <c r="AL851" i="42"/>
  <c r="Y852" i="42"/>
  <c r="Z852" i="42" s="1"/>
  <c r="AA852" i="42"/>
  <c r="AB852" i="42" s="1"/>
  <c r="AC852" i="42"/>
  <c r="AG852" i="42"/>
  <c r="AK852" i="42"/>
  <c r="AL852" i="42"/>
  <c r="Y853" i="42"/>
  <c r="Z853" i="42" s="1"/>
  <c r="AA853" i="42"/>
  <c r="AB853" i="42" s="1"/>
  <c r="AC853" i="42"/>
  <c r="AF853" i="42" s="1"/>
  <c r="AG853" i="42"/>
  <c r="AJ853" i="42" s="1"/>
  <c r="AL853" i="42"/>
  <c r="AK853" i="42" s="1"/>
  <c r="Y854" i="42"/>
  <c r="Z854" i="42" s="1"/>
  <c r="AA854" i="42"/>
  <c r="AB854" i="42" s="1"/>
  <c r="AC854" i="42"/>
  <c r="AF854" i="42" s="1"/>
  <c r="AG854" i="42"/>
  <c r="AJ854" i="42" s="1"/>
  <c r="AL854" i="42"/>
  <c r="AK854" i="42" s="1"/>
  <c r="Y855" i="42"/>
  <c r="Z855" i="42" s="1"/>
  <c r="AA855" i="42"/>
  <c r="AB855" i="42" s="1"/>
  <c r="AC855" i="42"/>
  <c r="AD855" i="42" s="1"/>
  <c r="AG855" i="42"/>
  <c r="AH855" i="42" s="1"/>
  <c r="AK855" i="42"/>
  <c r="AL855" i="42"/>
  <c r="Y856" i="42"/>
  <c r="Z856" i="42" s="1"/>
  <c r="AA856" i="42"/>
  <c r="AB856" i="42" s="1"/>
  <c r="AC856" i="42"/>
  <c r="AG856" i="42"/>
  <c r="AK856" i="42"/>
  <c r="AL856" i="42"/>
  <c r="Y857" i="42"/>
  <c r="Z857" i="42" s="1"/>
  <c r="AA857" i="42"/>
  <c r="AB857" i="42" s="1"/>
  <c r="AC857" i="42"/>
  <c r="AF857" i="42" s="1"/>
  <c r="AG857" i="42"/>
  <c r="AJ857" i="42" s="1"/>
  <c r="AL857" i="42"/>
  <c r="AK857" i="42" s="1"/>
  <c r="Y858" i="42"/>
  <c r="Z858" i="42" s="1"/>
  <c r="AA858" i="42"/>
  <c r="AB858" i="42" s="1"/>
  <c r="AC858" i="42"/>
  <c r="AE858" i="42" s="1"/>
  <c r="AG858" i="42"/>
  <c r="AJ858" i="42" s="1"/>
  <c r="AL858" i="42"/>
  <c r="AK858" i="42" s="1"/>
  <c r="Y859" i="42"/>
  <c r="Z859" i="42" s="1"/>
  <c r="AA859" i="42"/>
  <c r="AB859" i="42" s="1"/>
  <c r="AC859" i="42"/>
  <c r="AG859" i="42"/>
  <c r="AH859" i="42" s="1"/>
  <c r="AK859" i="42"/>
  <c r="AL859" i="42"/>
  <c r="Y860" i="42"/>
  <c r="Z860" i="42" s="1"/>
  <c r="AA860" i="42"/>
  <c r="AB860" i="42" s="1"/>
  <c r="AC860" i="42"/>
  <c r="AG860" i="42"/>
  <c r="AK860" i="42"/>
  <c r="AL860" i="42"/>
  <c r="Y861" i="42"/>
  <c r="Z861" i="42" s="1"/>
  <c r="AA861" i="42"/>
  <c r="AB861" i="42" s="1"/>
  <c r="AC861" i="42"/>
  <c r="AF861" i="42" s="1"/>
  <c r="AG861" i="42"/>
  <c r="AJ861" i="42" s="1"/>
  <c r="AL861" i="42"/>
  <c r="AK861" i="42" s="1"/>
  <c r="Y862" i="42"/>
  <c r="Z862" i="42" s="1"/>
  <c r="AA862" i="42"/>
  <c r="AB862" i="42" s="1"/>
  <c r="AC862" i="42"/>
  <c r="AG862" i="42"/>
  <c r="AJ862" i="42" s="1"/>
  <c r="AL862" i="42"/>
  <c r="AK862" i="42" s="1"/>
  <c r="Y863" i="42"/>
  <c r="Z863" i="42" s="1"/>
  <c r="AA863" i="42"/>
  <c r="AB863" i="42" s="1"/>
  <c r="AC863" i="42"/>
  <c r="AD863" i="42" s="1"/>
  <c r="AG863" i="42"/>
  <c r="AH863" i="42" s="1"/>
  <c r="AK863" i="42"/>
  <c r="AL863" i="42"/>
  <c r="Y864" i="42"/>
  <c r="Z864" i="42" s="1"/>
  <c r="AA864" i="42"/>
  <c r="AB864" i="42" s="1"/>
  <c r="AC864" i="42"/>
  <c r="AG864" i="42"/>
  <c r="AK864" i="42"/>
  <c r="AL864" i="42"/>
  <c r="Y865" i="42"/>
  <c r="Z865" i="42" s="1"/>
  <c r="AA865" i="42"/>
  <c r="AB865" i="42" s="1"/>
  <c r="AC865" i="42"/>
  <c r="AG865" i="42"/>
  <c r="AL865" i="42"/>
  <c r="AK865" i="42" s="1"/>
  <c r="Y866" i="42"/>
  <c r="Z866" i="42" s="1"/>
  <c r="AA866" i="42"/>
  <c r="AB866" i="42" s="1"/>
  <c r="AC866" i="42"/>
  <c r="AF866" i="42" s="1"/>
  <c r="AG866" i="42"/>
  <c r="AL866" i="42"/>
  <c r="AK866" i="42" s="1"/>
  <c r="Y867" i="42"/>
  <c r="Z867" i="42" s="1"/>
  <c r="AA867" i="42"/>
  <c r="AB867" i="42" s="1"/>
  <c r="AC867" i="42"/>
  <c r="AF867" i="42" s="1"/>
  <c r="AG867" i="42"/>
  <c r="AK867" i="42"/>
  <c r="AL867" i="42"/>
  <c r="Y868" i="42"/>
  <c r="Z868" i="42" s="1"/>
  <c r="AA868" i="42"/>
  <c r="AB868" i="42" s="1"/>
  <c r="AC868" i="42"/>
  <c r="AG868" i="42"/>
  <c r="AK868" i="42"/>
  <c r="AL868" i="42"/>
  <c r="Y869" i="42"/>
  <c r="Z869" i="42" s="1"/>
  <c r="AA869" i="42"/>
  <c r="AB869" i="42" s="1"/>
  <c r="AC869" i="42"/>
  <c r="AD869" i="42" s="1"/>
  <c r="AG869" i="42"/>
  <c r="AH869" i="42" s="1"/>
  <c r="AK869" i="42"/>
  <c r="AL869" i="42"/>
  <c r="Y870" i="42"/>
  <c r="Z870" i="42" s="1"/>
  <c r="AA870" i="42"/>
  <c r="AB870" i="42" s="1"/>
  <c r="AC870" i="42"/>
  <c r="AF870" i="42" s="1"/>
  <c r="AG870" i="42"/>
  <c r="AJ870" i="42" s="1"/>
  <c r="AL870" i="42"/>
  <c r="AK870" i="42" s="1"/>
  <c r="Y871" i="42"/>
  <c r="Z871" i="42" s="1"/>
  <c r="AA871" i="42"/>
  <c r="AB871" i="42" s="1"/>
  <c r="AC871" i="42"/>
  <c r="AF871" i="42" s="1"/>
  <c r="AG871" i="42"/>
  <c r="AI871" i="42" s="1"/>
  <c r="AK871" i="42"/>
  <c r="AL871" i="42"/>
  <c r="Y872" i="42"/>
  <c r="Z872" i="42" s="1"/>
  <c r="AA872" i="42"/>
  <c r="AB872" i="42" s="1"/>
  <c r="AC872" i="42"/>
  <c r="AE872" i="42" s="1"/>
  <c r="AG872" i="42"/>
  <c r="AJ872" i="42" s="1"/>
  <c r="AL872" i="42"/>
  <c r="AK872" i="42" s="1"/>
  <c r="Y873" i="42"/>
  <c r="Z873" i="42" s="1"/>
  <c r="AA873" i="42"/>
  <c r="AB873" i="42" s="1"/>
  <c r="AC873" i="42"/>
  <c r="AD873" i="42" s="1"/>
  <c r="AG873" i="42"/>
  <c r="AH873" i="42" s="1"/>
  <c r="AK873" i="42"/>
  <c r="AL873" i="42"/>
  <c r="Y874" i="42"/>
  <c r="Z874" i="42" s="1"/>
  <c r="AA874" i="42"/>
  <c r="AB874" i="42" s="1"/>
  <c r="AC874" i="42"/>
  <c r="AD874" i="42" s="1"/>
  <c r="AG874" i="42"/>
  <c r="AI874" i="42" s="1"/>
  <c r="AL874" i="42"/>
  <c r="AK874" i="42" s="1"/>
  <c r="Y875" i="42"/>
  <c r="Z875" i="42" s="1"/>
  <c r="AA875" i="42"/>
  <c r="AB875" i="42" s="1"/>
  <c r="AC875" i="42"/>
  <c r="AF875" i="42" s="1"/>
  <c r="AG875" i="42"/>
  <c r="AJ875" i="42" s="1"/>
  <c r="AK875" i="42"/>
  <c r="AL875" i="42"/>
  <c r="Y876" i="42"/>
  <c r="Z876" i="42" s="1"/>
  <c r="AA876" i="42"/>
  <c r="AB876" i="42" s="1"/>
  <c r="AC876" i="42"/>
  <c r="AE876" i="42" s="1"/>
  <c r="AG876" i="42"/>
  <c r="AH876" i="42" s="1"/>
  <c r="AK876" i="42"/>
  <c r="AL876" i="42"/>
  <c r="Y877" i="42"/>
  <c r="Z877" i="42" s="1"/>
  <c r="AA877" i="42"/>
  <c r="AB877" i="42" s="1"/>
  <c r="AC877" i="42"/>
  <c r="AD877" i="42" s="1"/>
  <c r="AG877" i="42"/>
  <c r="AH877" i="42" s="1"/>
  <c r="AK877" i="42"/>
  <c r="AL877" i="42"/>
  <c r="Y878" i="42"/>
  <c r="Z878" i="42" s="1"/>
  <c r="AA878" i="42"/>
  <c r="AB878" i="42" s="1"/>
  <c r="AC878" i="42"/>
  <c r="AD878" i="42" s="1"/>
  <c r="AG878" i="42"/>
  <c r="AH878" i="42" s="1"/>
  <c r="AL878" i="42"/>
  <c r="AK878" i="42" s="1"/>
  <c r="Y879" i="42"/>
  <c r="Z879" i="42" s="1"/>
  <c r="AA879" i="42"/>
  <c r="AB879" i="42" s="1"/>
  <c r="AC879" i="42"/>
  <c r="AF879" i="42" s="1"/>
  <c r="AG879" i="42"/>
  <c r="AJ879" i="42" s="1"/>
  <c r="AK879" i="42"/>
  <c r="AL879" i="42"/>
  <c r="Y880" i="42"/>
  <c r="Z880" i="42" s="1"/>
  <c r="AA880" i="42"/>
  <c r="AB880" i="42" s="1"/>
  <c r="AC880" i="42"/>
  <c r="AE880" i="42" s="1"/>
  <c r="AG880" i="42"/>
  <c r="AH880" i="42" s="1"/>
  <c r="AK880" i="42"/>
  <c r="AL880" i="42"/>
  <c r="Y881" i="42"/>
  <c r="Z881" i="42" s="1"/>
  <c r="AA881" i="42"/>
  <c r="AB881" i="42" s="1"/>
  <c r="AC881" i="42"/>
  <c r="AD881" i="42" s="1"/>
  <c r="AG881" i="42"/>
  <c r="AH881" i="42" s="1"/>
  <c r="AK881" i="42"/>
  <c r="AL881" i="42"/>
  <c r="Y882" i="42"/>
  <c r="Z882" i="42" s="1"/>
  <c r="AA882" i="42"/>
  <c r="AB882" i="42" s="1"/>
  <c r="AC882" i="42"/>
  <c r="AG882" i="42"/>
  <c r="AI882" i="42" s="1"/>
  <c r="AL882" i="42"/>
  <c r="AK882" i="42" s="1"/>
  <c r="Y883" i="42"/>
  <c r="Z883" i="42" s="1"/>
  <c r="AA883" i="42"/>
  <c r="AB883" i="42" s="1"/>
  <c r="AC883" i="42"/>
  <c r="AF883" i="42" s="1"/>
  <c r="AG883" i="42"/>
  <c r="AJ883" i="42" s="1"/>
  <c r="AK883" i="42"/>
  <c r="AL883" i="42"/>
  <c r="Y884" i="42"/>
  <c r="Z884" i="42" s="1"/>
  <c r="AA884" i="42"/>
  <c r="AB884" i="42" s="1"/>
  <c r="AC884" i="42"/>
  <c r="AE884" i="42" s="1"/>
  <c r="AG884" i="42"/>
  <c r="AH884" i="42" s="1"/>
  <c r="AK884" i="42"/>
  <c r="AL884" i="42"/>
  <c r="Y885" i="42"/>
  <c r="Z885" i="42" s="1"/>
  <c r="AA885" i="42"/>
  <c r="AB885" i="42" s="1"/>
  <c r="AC885" i="42"/>
  <c r="AD885" i="42" s="1"/>
  <c r="AG885" i="42"/>
  <c r="AH885" i="42" s="1"/>
  <c r="AK885" i="42"/>
  <c r="AL885" i="42"/>
  <c r="Y886" i="42"/>
  <c r="Z886" i="42" s="1"/>
  <c r="AA886" i="42"/>
  <c r="AB886" i="42" s="1"/>
  <c r="AC886" i="42"/>
  <c r="AG886" i="42"/>
  <c r="AI886" i="42" s="1"/>
  <c r="AL886" i="42"/>
  <c r="AK886" i="42" s="1"/>
  <c r="Y887" i="42"/>
  <c r="Z887" i="42" s="1"/>
  <c r="AA887" i="42"/>
  <c r="AB887" i="42" s="1"/>
  <c r="AC887" i="42"/>
  <c r="AF887" i="42" s="1"/>
  <c r="AG887" i="42"/>
  <c r="AK887" i="42"/>
  <c r="AL887" i="42"/>
  <c r="Y888" i="42"/>
  <c r="Z888" i="42" s="1"/>
  <c r="AA888" i="42"/>
  <c r="AB888" i="42" s="1"/>
  <c r="AC888" i="42"/>
  <c r="AG888" i="42"/>
  <c r="AH888" i="42" s="1"/>
  <c r="AK888" i="42"/>
  <c r="AL888" i="42"/>
  <c r="Y889" i="42"/>
  <c r="Z889" i="42" s="1"/>
  <c r="AA889" i="42"/>
  <c r="AB889" i="42" s="1"/>
  <c r="AC889" i="42"/>
  <c r="AD889" i="42" s="1"/>
  <c r="AG889" i="42"/>
  <c r="AH889" i="42" s="1"/>
  <c r="AK889" i="42"/>
  <c r="AL889" i="42"/>
  <c r="Y890" i="42"/>
  <c r="Z890" i="42" s="1"/>
  <c r="AA890" i="42"/>
  <c r="AB890" i="42" s="1"/>
  <c r="AC890" i="42"/>
  <c r="AE890" i="42" s="1"/>
  <c r="AG890" i="42"/>
  <c r="AI890" i="42" s="1"/>
  <c r="AL890" i="42"/>
  <c r="AK890" i="42" s="1"/>
  <c r="Y891" i="42"/>
  <c r="Z891" i="42" s="1"/>
  <c r="AA891" i="42"/>
  <c r="AB891" i="42" s="1"/>
  <c r="AC891" i="42"/>
  <c r="AF891" i="42" s="1"/>
  <c r="AG891" i="42"/>
  <c r="AJ891" i="42" s="1"/>
  <c r="AK891" i="42"/>
  <c r="AL891" i="42"/>
  <c r="Y892" i="42"/>
  <c r="Z892" i="42" s="1"/>
  <c r="AA892" i="42"/>
  <c r="AB892" i="42" s="1"/>
  <c r="AC892" i="42"/>
  <c r="AE892" i="42" s="1"/>
  <c r="AG892" i="42"/>
  <c r="AH892" i="42" s="1"/>
  <c r="AK892" i="42"/>
  <c r="AL892" i="42"/>
  <c r="Y893" i="42"/>
  <c r="Z893" i="42" s="1"/>
  <c r="AA893" i="42"/>
  <c r="AB893" i="42" s="1"/>
  <c r="AC893" i="42"/>
  <c r="AD893" i="42" s="1"/>
  <c r="AG893" i="42"/>
  <c r="AH893" i="42" s="1"/>
  <c r="AK893" i="42"/>
  <c r="AL893" i="42"/>
  <c r="Y894" i="42"/>
  <c r="Z894" i="42" s="1"/>
  <c r="AA894" i="42"/>
  <c r="AB894" i="42" s="1"/>
  <c r="AC894" i="42"/>
  <c r="AD894" i="42" s="1"/>
  <c r="AG894" i="42"/>
  <c r="AH894" i="42" s="1"/>
  <c r="AL894" i="42"/>
  <c r="AK894" i="42" s="1"/>
  <c r="Y895" i="42"/>
  <c r="Z895" i="42" s="1"/>
  <c r="AA895" i="42"/>
  <c r="AB895" i="42" s="1"/>
  <c r="AC895" i="42"/>
  <c r="AF895" i="42" s="1"/>
  <c r="AG895" i="42"/>
  <c r="AJ895" i="42" s="1"/>
  <c r="AK895" i="42"/>
  <c r="AL895" i="42"/>
  <c r="Y896" i="42"/>
  <c r="Z896" i="42" s="1"/>
  <c r="AA896" i="42"/>
  <c r="AB896" i="42" s="1"/>
  <c r="AC896" i="42"/>
  <c r="AE896" i="42" s="1"/>
  <c r="AG896" i="42"/>
  <c r="AH896" i="42" s="1"/>
  <c r="AK896" i="42"/>
  <c r="AL896" i="42"/>
  <c r="Y897" i="42"/>
  <c r="Z897" i="42" s="1"/>
  <c r="AA897" i="42"/>
  <c r="AB897" i="42" s="1"/>
  <c r="AC897" i="42"/>
  <c r="AD897" i="42" s="1"/>
  <c r="AG897" i="42"/>
  <c r="AH897" i="42" s="1"/>
  <c r="AK897" i="42"/>
  <c r="AL897" i="42"/>
  <c r="Y898" i="42"/>
  <c r="Z898" i="42" s="1"/>
  <c r="AA898" i="42"/>
  <c r="AB898" i="42" s="1"/>
  <c r="AC898" i="42"/>
  <c r="AE898" i="42" s="1"/>
  <c r="AG898" i="42"/>
  <c r="AI898" i="42" s="1"/>
  <c r="AL898" i="42"/>
  <c r="AK898" i="42" s="1"/>
  <c r="Y899" i="42"/>
  <c r="Z899" i="42" s="1"/>
  <c r="AA899" i="42"/>
  <c r="AB899" i="42" s="1"/>
  <c r="AC899" i="42"/>
  <c r="AF899" i="42" s="1"/>
  <c r="AG899" i="42"/>
  <c r="AJ899" i="42" s="1"/>
  <c r="AK899" i="42"/>
  <c r="AL899" i="42"/>
  <c r="Y900" i="42"/>
  <c r="Z900" i="42" s="1"/>
  <c r="AA900" i="42"/>
  <c r="AB900" i="42" s="1"/>
  <c r="AC900" i="42"/>
  <c r="AE900" i="42" s="1"/>
  <c r="AG900" i="42"/>
  <c r="AH900" i="42" s="1"/>
  <c r="AK900" i="42"/>
  <c r="AL900" i="42"/>
  <c r="Y901" i="42"/>
  <c r="Z901" i="42" s="1"/>
  <c r="AA901" i="42"/>
  <c r="AB901" i="42" s="1"/>
  <c r="AC901" i="42"/>
  <c r="AD901" i="42" s="1"/>
  <c r="AG901" i="42"/>
  <c r="AH901" i="42" s="1"/>
  <c r="AK901" i="42"/>
  <c r="AL901" i="42"/>
  <c r="Y902" i="42"/>
  <c r="Z902" i="42" s="1"/>
  <c r="AA902" i="42"/>
  <c r="AB902" i="42" s="1"/>
  <c r="AC902" i="42"/>
  <c r="AF902" i="42" s="1"/>
  <c r="AG902" i="42"/>
  <c r="AI902" i="42" s="1"/>
  <c r="AL902" i="42"/>
  <c r="AK902" i="42" s="1"/>
  <c r="Y903" i="42"/>
  <c r="Z903" i="42" s="1"/>
  <c r="AA903" i="42"/>
  <c r="AB903" i="42" s="1"/>
  <c r="AC903" i="42"/>
  <c r="AF903" i="42" s="1"/>
  <c r="AG903" i="42"/>
  <c r="AJ903" i="42" s="1"/>
  <c r="AK903" i="42"/>
  <c r="AL903" i="42"/>
  <c r="Y904" i="42"/>
  <c r="Z904" i="42" s="1"/>
  <c r="AA904" i="42"/>
  <c r="AB904" i="42" s="1"/>
  <c r="AC904" i="42"/>
  <c r="AE904" i="42" s="1"/>
  <c r="AG904" i="42"/>
  <c r="AH904" i="42" s="1"/>
  <c r="AK904" i="42"/>
  <c r="AL904" i="42"/>
  <c r="Y905" i="42"/>
  <c r="Z905" i="42" s="1"/>
  <c r="AA905" i="42"/>
  <c r="AB905" i="42" s="1"/>
  <c r="AC905" i="42"/>
  <c r="AD905" i="42" s="1"/>
  <c r="AG905" i="42"/>
  <c r="AH905" i="42" s="1"/>
  <c r="AK905" i="42"/>
  <c r="AL905" i="42"/>
  <c r="Y906" i="42"/>
  <c r="Z906" i="42" s="1"/>
  <c r="AA906" i="42"/>
  <c r="AB906" i="42" s="1"/>
  <c r="AC906" i="42"/>
  <c r="AD906" i="42" s="1"/>
  <c r="AG906" i="42"/>
  <c r="AI906" i="42" s="1"/>
  <c r="AL906" i="42"/>
  <c r="AK906" i="42" s="1"/>
  <c r="Y907" i="42"/>
  <c r="Z907" i="42" s="1"/>
  <c r="AA907" i="42"/>
  <c r="AB907" i="42" s="1"/>
  <c r="AC907" i="42"/>
  <c r="AF907" i="42" s="1"/>
  <c r="AG907" i="42"/>
  <c r="AJ907" i="42" s="1"/>
  <c r="AK907" i="42"/>
  <c r="AL907" i="42"/>
  <c r="Y908" i="42"/>
  <c r="Z908" i="42" s="1"/>
  <c r="AA908" i="42"/>
  <c r="AB908" i="42" s="1"/>
  <c r="AC908" i="42"/>
  <c r="AE908" i="42" s="1"/>
  <c r="AG908" i="42"/>
  <c r="AH908" i="42" s="1"/>
  <c r="AK908" i="42"/>
  <c r="AL908" i="42"/>
  <c r="Y909" i="42"/>
  <c r="Z909" i="42" s="1"/>
  <c r="AA909" i="42"/>
  <c r="AB909" i="42" s="1"/>
  <c r="AC909" i="42"/>
  <c r="AD909" i="42" s="1"/>
  <c r="AG909" i="42"/>
  <c r="AH909" i="42" s="1"/>
  <c r="AK909" i="42"/>
  <c r="AL909" i="42"/>
  <c r="Y910" i="42"/>
  <c r="Z910" i="42" s="1"/>
  <c r="AA910" i="42"/>
  <c r="AB910" i="42" s="1"/>
  <c r="AC910" i="42"/>
  <c r="AD910" i="42" s="1"/>
  <c r="AG910" i="42"/>
  <c r="AH910" i="42" s="1"/>
  <c r="AL910" i="42"/>
  <c r="AK910" i="42" s="1"/>
  <c r="Y911" i="42"/>
  <c r="Z911" i="42" s="1"/>
  <c r="AA911" i="42"/>
  <c r="AB911" i="42" s="1"/>
  <c r="AC911" i="42"/>
  <c r="AF911" i="42" s="1"/>
  <c r="AG911" i="42"/>
  <c r="AJ911" i="42" s="1"/>
  <c r="AK911" i="42"/>
  <c r="AL911" i="42"/>
  <c r="Y912" i="42"/>
  <c r="Z912" i="42" s="1"/>
  <c r="AA912" i="42"/>
  <c r="AB912" i="42" s="1"/>
  <c r="AC912" i="42"/>
  <c r="AE912" i="42" s="1"/>
  <c r="AG912" i="42"/>
  <c r="AH912" i="42" s="1"/>
  <c r="AK912" i="42"/>
  <c r="AL912" i="42"/>
  <c r="Y913" i="42"/>
  <c r="Z913" i="42" s="1"/>
  <c r="AA913" i="42"/>
  <c r="AB913" i="42" s="1"/>
  <c r="AC913" i="42"/>
  <c r="AD913" i="42" s="1"/>
  <c r="AG913" i="42"/>
  <c r="AH913" i="42" s="1"/>
  <c r="AK913" i="42"/>
  <c r="AL913" i="42"/>
  <c r="Y914" i="42"/>
  <c r="Z914" i="42" s="1"/>
  <c r="AA914" i="42"/>
  <c r="AB914" i="42" s="1"/>
  <c r="AC914" i="42"/>
  <c r="AE914" i="42" s="1"/>
  <c r="AG914" i="42"/>
  <c r="AI914" i="42" s="1"/>
  <c r="AL914" i="42"/>
  <c r="AK914" i="42" s="1"/>
  <c r="Y915" i="42"/>
  <c r="Z915" i="42" s="1"/>
  <c r="AA915" i="42"/>
  <c r="AB915" i="42" s="1"/>
  <c r="AC915" i="42"/>
  <c r="AF915" i="42" s="1"/>
  <c r="AG915" i="42"/>
  <c r="AJ915" i="42" s="1"/>
  <c r="AK915" i="42"/>
  <c r="AL915" i="42"/>
  <c r="Y916" i="42"/>
  <c r="Z916" i="42" s="1"/>
  <c r="AA916" i="42"/>
  <c r="AB916" i="42" s="1"/>
  <c r="AC916" i="42"/>
  <c r="AE916" i="42" s="1"/>
  <c r="AG916" i="42"/>
  <c r="AH916" i="42" s="1"/>
  <c r="AK916" i="42"/>
  <c r="AL916" i="42"/>
  <c r="Y917" i="42"/>
  <c r="Z917" i="42" s="1"/>
  <c r="AA917" i="42"/>
  <c r="AB917" i="42" s="1"/>
  <c r="AC917" i="42"/>
  <c r="AD917" i="42" s="1"/>
  <c r="AG917" i="42"/>
  <c r="AH917" i="42" s="1"/>
  <c r="AK917" i="42"/>
  <c r="AL917" i="42"/>
  <c r="Y918" i="42"/>
  <c r="Z918" i="42" s="1"/>
  <c r="AA918" i="42"/>
  <c r="AB918" i="42" s="1"/>
  <c r="AC918" i="42"/>
  <c r="AF918" i="42" s="1"/>
  <c r="AG918" i="42"/>
  <c r="AI918" i="42" s="1"/>
  <c r="AL918" i="42"/>
  <c r="AK918" i="42" s="1"/>
  <c r="Y919" i="42"/>
  <c r="Z919" i="42" s="1"/>
  <c r="AA919" i="42"/>
  <c r="AB919" i="42" s="1"/>
  <c r="AC919" i="42"/>
  <c r="AF919" i="42" s="1"/>
  <c r="AG919" i="42"/>
  <c r="AJ919" i="42" s="1"/>
  <c r="AK919" i="42"/>
  <c r="AL919" i="42"/>
  <c r="Y920" i="42"/>
  <c r="Z920" i="42" s="1"/>
  <c r="AA920" i="42"/>
  <c r="AB920" i="42" s="1"/>
  <c r="AC920" i="42"/>
  <c r="AE920" i="42" s="1"/>
  <c r="AG920" i="42"/>
  <c r="AH920" i="42" s="1"/>
  <c r="AK920" i="42"/>
  <c r="AL920" i="42"/>
  <c r="Y921" i="42"/>
  <c r="Z921" i="42" s="1"/>
  <c r="AA921" i="42"/>
  <c r="AB921" i="42" s="1"/>
  <c r="AC921" i="42"/>
  <c r="AD921" i="42" s="1"/>
  <c r="AG921" i="42"/>
  <c r="AH921" i="42" s="1"/>
  <c r="AK921" i="42"/>
  <c r="AL921" i="42"/>
  <c r="Y922" i="42"/>
  <c r="Z922" i="42" s="1"/>
  <c r="AA922" i="42"/>
  <c r="AB922" i="42" s="1"/>
  <c r="AC922" i="42"/>
  <c r="AE922" i="42" s="1"/>
  <c r="AG922" i="42"/>
  <c r="AI922" i="42" s="1"/>
  <c r="AL922" i="42"/>
  <c r="AK922" i="42" s="1"/>
  <c r="Y923" i="42"/>
  <c r="Z923" i="42" s="1"/>
  <c r="AA923" i="42"/>
  <c r="AB923" i="42" s="1"/>
  <c r="AC923" i="42"/>
  <c r="AF923" i="42" s="1"/>
  <c r="AG923" i="42"/>
  <c r="AJ923" i="42" s="1"/>
  <c r="AK923" i="42"/>
  <c r="AL923" i="42"/>
  <c r="Y924" i="42"/>
  <c r="Z924" i="42" s="1"/>
  <c r="AA924" i="42"/>
  <c r="AB924" i="42" s="1"/>
  <c r="AC924" i="42"/>
  <c r="AE924" i="42" s="1"/>
  <c r="AG924" i="42"/>
  <c r="AH924" i="42" s="1"/>
  <c r="AK924" i="42"/>
  <c r="AL924" i="42"/>
  <c r="Y925" i="42"/>
  <c r="Z925" i="42" s="1"/>
  <c r="AA925" i="42"/>
  <c r="AB925" i="42" s="1"/>
  <c r="AC925" i="42"/>
  <c r="AD925" i="42" s="1"/>
  <c r="AG925" i="42"/>
  <c r="AH925" i="42" s="1"/>
  <c r="AK925" i="42"/>
  <c r="AL925" i="42"/>
  <c r="Y926" i="42"/>
  <c r="Z926" i="42" s="1"/>
  <c r="AA926" i="42"/>
  <c r="AB926" i="42" s="1"/>
  <c r="AC926" i="42"/>
  <c r="AD926" i="42" s="1"/>
  <c r="AG926" i="42"/>
  <c r="AH926" i="42" s="1"/>
  <c r="AL926" i="42"/>
  <c r="AK926" i="42" s="1"/>
  <c r="Y927" i="42"/>
  <c r="Z927" i="42" s="1"/>
  <c r="AA927" i="42"/>
  <c r="AB927" i="42" s="1"/>
  <c r="AC927" i="42"/>
  <c r="AF927" i="42" s="1"/>
  <c r="AG927" i="42"/>
  <c r="AJ927" i="42" s="1"/>
  <c r="AK927" i="42"/>
  <c r="AL927" i="42"/>
  <c r="Y928" i="42"/>
  <c r="Z928" i="42" s="1"/>
  <c r="AA928" i="42"/>
  <c r="AB928" i="42" s="1"/>
  <c r="AC928" i="42"/>
  <c r="AE928" i="42" s="1"/>
  <c r="AG928" i="42"/>
  <c r="AH928" i="42" s="1"/>
  <c r="AK928" i="42"/>
  <c r="AL928" i="42"/>
  <c r="Y929" i="42"/>
  <c r="Z929" i="42" s="1"/>
  <c r="AA929" i="42"/>
  <c r="AB929" i="42" s="1"/>
  <c r="AC929" i="42"/>
  <c r="AD929" i="42" s="1"/>
  <c r="AG929" i="42"/>
  <c r="AH929" i="42" s="1"/>
  <c r="AK929" i="42"/>
  <c r="AL929" i="42"/>
  <c r="Y930" i="42"/>
  <c r="Z930" i="42" s="1"/>
  <c r="AA930" i="42"/>
  <c r="AB930" i="42" s="1"/>
  <c r="AC930" i="42"/>
  <c r="AE930" i="42" s="1"/>
  <c r="AG930" i="42"/>
  <c r="AI930" i="42" s="1"/>
  <c r="AL930" i="42"/>
  <c r="AK930" i="42" s="1"/>
  <c r="Y931" i="42"/>
  <c r="Z931" i="42" s="1"/>
  <c r="AA931" i="42"/>
  <c r="AB931" i="42" s="1"/>
  <c r="AC931" i="42"/>
  <c r="AF931" i="42" s="1"/>
  <c r="AG931" i="42"/>
  <c r="AJ931" i="42" s="1"/>
  <c r="AK931" i="42"/>
  <c r="AL931" i="42"/>
  <c r="Y932" i="42"/>
  <c r="Z932" i="42" s="1"/>
  <c r="AA932" i="42"/>
  <c r="AB932" i="42" s="1"/>
  <c r="AC932" i="42"/>
  <c r="AE932" i="42" s="1"/>
  <c r="AG932" i="42"/>
  <c r="AH932" i="42" s="1"/>
  <c r="AK932" i="42"/>
  <c r="AL932" i="42"/>
  <c r="Y933" i="42"/>
  <c r="Z933" i="42" s="1"/>
  <c r="AA933" i="42"/>
  <c r="AB933" i="42" s="1"/>
  <c r="AC933" i="42"/>
  <c r="AD933" i="42" s="1"/>
  <c r="AG933" i="42"/>
  <c r="AH933" i="42" s="1"/>
  <c r="AK933" i="42"/>
  <c r="AL933" i="42"/>
  <c r="Y934" i="42"/>
  <c r="Z934" i="42" s="1"/>
  <c r="AA934" i="42"/>
  <c r="AB934" i="42" s="1"/>
  <c r="AC934" i="42"/>
  <c r="AF934" i="42" s="1"/>
  <c r="AE934" i="42"/>
  <c r="AG934" i="42"/>
  <c r="AI934" i="42" s="1"/>
  <c r="AL934" i="42"/>
  <c r="AK934" i="42" s="1"/>
  <c r="Y935" i="42"/>
  <c r="Z935" i="42" s="1"/>
  <c r="AA935" i="42"/>
  <c r="AB935" i="42" s="1"/>
  <c r="AC935" i="42"/>
  <c r="AF935" i="42" s="1"/>
  <c r="AG935" i="42"/>
  <c r="AJ935" i="42" s="1"/>
  <c r="AK935" i="42"/>
  <c r="AL935" i="42"/>
  <c r="Y936" i="42"/>
  <c r="Z936" i="42" s="1"/>
  <c r="AA936" i="42"/>
  <c r="AB936" i="42" s="1"/>
  <c r="AC936" i="42"/>
  <c r="AE936" i="42" s="1"/>
  <c r="AG936" i="42"/>
  <c r="AH936" i="42" s="1"/>
  <c r="AK936" i="42"/>
  <c r="AL936" i="42"/>
  <c r="Y937" i="42"/>
  <c r="Z937" i="42" s="1"/>
  <c r="AA937" i="42"/>
  <c r="AB937" i="42" s="1"/>
  <c r="AC937" i="42"/>
  <c r="AD937" i="42" s="1"/>
  <c r="AG937" i="42"/>
  <c r="AH937" i="42" s="1"/>
  <c r="AK937" i="42"/>
  <c r="AL937" i="42"/>
  <c r="Y938" i="42"/>
  <c r="Z938" i="42" s="1"/>
  <c r="AA938" i="42"/>
  <c r="AB938" i="42" s="1"/>
  <c r="AC938" i="42"/>
  <c r="AF938" i="42" s="1"/>
  <c r="AG938" i="42"/>
  <c r="AI938" i="42" s="1"/>
  <c r="AL938" i="42"/>
  <c r="AK938" i="42" s="1"/>
  <c r="Y939" i="42"/>
  <c r="Z939" i="42" s="1"/>
  <c r="AA939" i="42"/>
  <c r="AB939" i="42" s="1"/>
  <c r="AC939" i="42"/>
  <c r="AF939" i="42" s="1"/>
  <c r="AG939" i="42"/>
  <c r="AJ939" i="42" s="1"/>
  <c r="AK939" i="42"/>
  <c r="AL939" i="42"/>
  <c r="Y940" i="42"/>
  <c r="Z940" i="42" s="1"/>
  <c r="AA940" i="42"/>
  <c r="AB940" i="42" s="1"/>
  <c r="AC940" i="42"/>
  <c r="AE940" i="42" s="1"/>
  <c r="AG940" i="42"/>
  <c r="AI940" i="42" s="1"/>
  <c r="AL940" i="42"/>
  <c r="AK940" i="42" s="1"/>
  <c r="Y941" i="42"/>
  <c r="Z941" i="42" s="1"/>
  <c r="AA941" i="42"/>
  <c r="AB941" i="42" s="1"/>
  <c r="AC941" i="42"/>
  <c r="AD941" i="42" s="1"/>
  <c r="AG941" i="42"/>
  <c r="AH941" i="42" s="1"/>
  <c r="AK941" i="42"/>
  <c r="AL941" i="42"/>
  <c r="Y942" i="42"/>
  <c r="Z942" i="42" s="1"/>
  <c r="AA942" i="42"/>
  <c r="AB942" i="42" s="1"/>
  <c r="AC942" i="42"/>
  <c r="AE942" i="42" s="1"/>
  <c r="AG942" i="42"/>
  <c r="AI942" i="42" s="1"/>
  <c r="AL942" i="42"/>
  <c r="AK942" i="42" s="1"/>
  <c r="Y943" i="42"/>
  <c r="Z943" i="42" s="1"/>
  <c r="AA943" i="42"/>
  <c r="AB943" i="42" s="1"/>
  <c r="AC943" i="42"/>
  <c r="AF943" i="42" s="1"/>
  <c r="AG943" i="42"/>
  <c r="AJ943" i="42" s="1"/>
  <c r="AK943" i="42"/>
  <c r="AL943" i="42"/>
  <c r="Y944" i="42"/>
  <c r="Z944" i="42" s="1"/>
  <c r="AA944" i="42"/>
  <c r="AB944" i="42" s="1"/>
  <c r="AC944" i="42"/>
  <c r="AE944" i="42" s="1"/>
  <c r="AG944" i="42"/>
  <c r="AI944" i="42" s="1"/>
  <c r="AL944" i="42"/>
  <c r="AK944" i="42" s="1"/>
  <c r="Y945" i="42"/>
  <c r="Z945" i="42" s="1"/>
  <c r="AA945" i="42"/>
  <c r="AB945" i="42" s="1"/>
  <c r="AC945" i="42"/>
  <c r="AD945" i="42" s="1"/>
  <c r="AG945" i="42"/>
  <c r="AH945" i="42" s="1"/>
  <c r="AK945" i="42"/>
  <c r="AL945" i="42"/>
  <c r="Y946" i="42"/>
  <c r="Z946" i="42" s="1"/>
  <c r="AA946" i="42"/>
  <c r="AB946" i="42" s="1"/>
  <c r="AC946" i="42"/>
  <c r="AD946" i="42" s="1"/>
  <c r="AG946" i="42"/>
  <c r="AI946" i="42" s="1"/>
  <c r="AL946" i="42"/>
  <c r="AK946" i="42" s="1"/>
  <c r="Y947" i="42"/>
  <c r="Z947" i="42" s="1"/>
  <c r="AA947" i="42"/>
  <c r="AB947" i="42" s="1"/>
  <c r="AC947" i="42"/>
  <c r="AF947" i="42" s="1"/>
  <c r="AG947" i="42"/>
  <c r="AJ947" i="42" s="1"/>
  <c r="AK947" i="42"/>
  <c r="AL947" i="42"/>
  <c r="Y948" i="42"/>
  <c r="Z948" i="42" s="1"/>
  <c r="AA948" i="42"/>
  <c r="AB948" i="42" s="1"/>
  <c r="AC948" i="42"/>
  <c r="AE948" i="42" s="1"/>
  <c r="AG948" i="42"/>
  <c r="AI948" i="42" s="1"/>
  <c r="AL948" i="42"/>
  <c r="AK948" i="42" s="1"/>
  <c r="Y949" i="42"/>
  <c r="Z949" i="42" s="1"/>
  <c r="AA949" i="42"/>
  <c r="AB949" i="42" s="1"/>
  <c r="AC949" i="42"/>
  <c r="AD949" i="42" s="1"/>
  <c r="AG949" i="42"/>
  <c r="AH949" i="42" s="1"/>
  <c r="AK949" i="42"/>
  <c r="AL949" i="42"/>
  <c r="Y950" i="42"/>
  <c r="Z950" i="42" s="1"/>
  <c r="AA950" i="42"/>
  <c r="AB950" i="42" s="1"/>
  <c r="AC950" i="42"/>
  <c r="AE950" i="42" s="1"/>
  <c r="AG950" i="42"/>
  <c r="AI950" i="42" s="1"/>
  <c r="AL950" i="42"/>
  <c r="AK950" i="42" s="1"/>
  <c r="Y951" i="42"/>
  <c r="Z951" i="42" s="1"/>
  <c r="AA951" i="42"/>
  <c r="AB951" i="42" s="1"/>
  <c r="AC951" i="42"/>
  <c r="AF951" i="42" s="1"/>
  <c r="AG951" i="42"/>
  <c r="AJ951" i="42" s="1"/>
  <c r="AK951" i="42"/>
  <c r="AL951" i="42"/>
  <c r="Y952" i="42"/>
  <c r="Z952" i="42" s="1"/>
  <c r="AA952" i="42"/>
  <c r="AB952" i="42" s="1"/>
  <c r="AC952" i="42"/>
  <c r="AE952" i="42" s="1"/>
  <c r="AG952" i="42"/>
  <c r="AI952" i="42" s="1"/>
  <c r="AL952" i="42"/>
  <c r="AK952" i="42" s="1"/>
  <c r="Y953" i="42"/>
  <c r="Z953" i="42" s="1"/>
  <c r="AA953" i="42"/>
  <c r="AB953" i="42" s="1"/>
  <c r="AC953" i="42"/>
  <c r="AD953" i="42" s="1"/>
  <c r="AG953" i="42"/>
  <c r="AH953" i="42" s="1"/>
  <c r="AK953" i="42"/>
  <c r="AL953" i="42"/>
  <c r="Y954" i="42"/>
  <c r="Z954" i="42" s="1"/>
  <c r="AA954" i="42"/>
  <c r="AB954" i="42" s="1"/>
  <c r="AC954" i="42"/>
  <c r="AE954" i="42" s="1"/>
  <c r="AG954" i="42"/>
  <c r="AI954" i="42" s="1"/>
  <c r="AL954" i="42"/>
  <c r="AK954" i="42" s="1"/>
  <c r="Y955" i="42"/>
  <c r="Z955" i="42" s="1"/>
  <c r="AA955" i="42"/>
  <c r="AB955" i="42" s="1"/>
  <c r="AC955" i="42"/>
  <c r="AF955" i="42" s="1"/>
  <c r="AG955" i="42"/>
  <c r="AJ955" i="42" s="1"/>
  <c r="AK955" i="42"/>
  <c r="AL955" i="42"/>
  <c r="Y956" i="42"/>
  <c r="Z956" i="42" s="1"/>
  <c r="AA956" i="42"/>
  <c r="AB956" i="42" s="1"/>
  <c r="AC956" i="42"/>
  <c r="AE956" i="42" s="1"/>
  <c r="AG956" i="42"/>
  <c r="AI956" i="42" s="1"/>
  <c r="AL956" i="42"/>
  <c r="AK956" i="42" s="1"/>
  <c r="Y957" i="42"/>
  <c r="Z957" i="42" s="1"/>
  <c r="AA957" i="42"/>
  <c r="AB957" i="42" s="1"/>
  <c r="AC957" i="42"/>
  <c r="AD957" i="42" s="1"/>
  <c r="AG957" i="42"/>
  <c r="AH957" i="42" s="1"/>
  <c r="AK957" i="42"/>
  <c r="AL957" i="42"/>
  <c r="Y958" i="42"/>
  <c r="Z958" i="42" s="1"/>
  <c r="AA958" i="42"/>
  <c r="AB958" i="42" s="1"/>
  <c r="AC958" i="42"/>
  <c r="AE958" i="42" s="1"/>
  <c r="AG958" i="42"/>
  <c r="AI958" i="42" s="1"/>
  <c r="AL958" i="42"/>
  <c r="AK958" i="42" s="1"/>
  <c r="Y959" i="42"/>
  <c r="Z959" i="42" s="1"/>
  <c r="AA959" i="42"/>
  <c r="AB959" i="42" s="1"/>
  <c r="AC959" i="42"/>
  <c r="AF959" i="42" s="1"/>
  <c r="AG959" i="42"/>
  <c r="AJ959" i="42" s="1"/>
  <c r="AK959" i="42"/>
  <c r="AL959" i="42"/>
  <c r="Y960" i="42"/>
  <c r="Z960" i="42" s="1"/>
  <c r="AA960" i="42"/>
  <c r="AB960" i="42" s="1"/>
  <c r="AC960" i="42"/>
  <c r="AE960" i="42" s="1"/>
  <c r="AG960" i="42"/>
  <c r="AI960" i="42" s="1"/>
  <c r="AL960" i="42"/>
  <c r="AK960" i="42" s="1"/>
  <c r="Y961" i="42"/>
  <c r="Z961" i="42" s="1"/>
  <c r="AA961" i="42"/>
  <c r="AB961" i="42" s="1"/>
  <c r="AC961" i="42"/>
  <c r="AD961" i="42" s="1"/>
  <c r="AG961" i="42"/>
  <c r="AH961" i="42" s="1"/>
  <c r="AK961" i="42"/>
  <c r="AL961" i="42"/>
  <c r="Y962" i="42"/>
  <c r="Z962" i="42" s="1"/>
  <c r="AA962" i="42"/>
  <c r="AB962" i="42" s="1"/>
  <c r="AC962" i="42"/>
  <c r="AE962" i="42" s="1"/>
  <c r="AG962" i="42"/>
  <c r="AI962" i="42" s="1"/>
  <c r="AL962" i="42"/>
  <c r="AK962" i="42" s="1"/>
  <c r="Y963" i="42"/>
  <c r="Z963" i="42" s="1"/>
  <c r="AA963" i="42"/>
  <c r="AB963" i="42" s="1"/>
  <c r="AC963" i="42"/>
  <c r="AF963" i="42" s="1"/>
  <c r="AG963" i="42"/>
  <c r="AJ963" i="42" s="1"/>
  <c r="AK963" i="42"/>
  <c r="AL963" i="42"/>
  <c r="Y964" i="42"/>
  <c r="Z964" i="42" s="1"/>
  <c r="AA964" i="42"/>
  <c r="AB964" i="42" s="1"/>
  <c r="AC964" i="42"/>
  <c r="AE964" i="42" s="1"/>
  <c r="AG964" i="42"/>
  <c r="AI964" i="42" s="1"/>
  <c r="AL964" i="42"/>
  <c r="AK964" i="42" s="1"/>
  <c r="Y965" i="42"/>
  <c r="Z965" i="42" s="1"/>
  <c r="AA965" i="42"/>
  <c r="AB965" i="42" s="1"/>
  <c r="AC965" i="42"/>
  <c r="AD965" i="42" s="1"/>
  <c r="AG965" i="42"/>
  <c r="AH965" i="42" s="1"/>
  <c r="AK965" i="42"/>
  <c r="AL965" i="42"/>
  <c r="Y966" i="42"/>
  <c r="Z966" i="42" s="1"/>
  <c r="AA966" i="42"/>
  <c r="AB966" i="42" s="1"/>
  <c r="AC966" i="42"/>
  <c r="AE966" i="42" s="1"/>
  <c r="AG966" i="42"/>
  <c r="AI966" i="42" s="1"/>
  <c r="AL966" i="42"/>
  <c r="AK966" i="42" s="1"/>
  <c r="Y967" i="42"/>
  <c r="Z967" i="42" s="1"/>
  <c r="AA967" i="42"/>
  <c r="AB967" i="42" s="1"/>
  <c r="AC967" i="42"/>
  <c r="AF967" i="42" s="1"/>
  <c r="AG967" i="42"/>
  <c r="AJ967" i="42" s="1"/>
  <c r="AK967" i="42"/>
  <c r="AL967" i="42"/>
  <c r="Y968" i="42"/>
  <c r="Z968" i="42" s="1"/>
  <c r="AA968" i="42"/>
  <c r="AB968" i="42" s="1"/>
  <c r="AC968" i="42"/>
  <c r="AE968" i="42" s="1"/>
  <c r="AG968" i="42"/>
  <c r="AI968" i="42" s="1"/>
  <c r="AL968" i="42"/>
  <c r="AK968" i="42" s="1"/>
  <c r="Y969" i="42"/>
  <c r="Z969" i="42" s="1"/>
  <c r="AA969" i="42"/>
  <c r="AB969" i="42" s="1"/>
  <c r="AC969" i="42"/>
  <c r="AD969" i="42" s="1"/>
  <c r="AG969" i="42"/>
  <c r="AH969" i="42" s="1"/>
  <c r="AK969" i="42"/>
  <c r="AL969" i="42"/>
  <c r="Y970" i="42"/>
  <c r="Z970" i="42" s="1"/>
  <c r="AA970" i="42"/>
  <c r="AB970" i="42" s="1"/>
  <c r="AC970" i="42"/>
  <c r="AE970" i="42" s="1"/>
  <c r="AG970" i="42"/>
  <c r="AI970" i="42" s="1"/>
  <c r="AL970" i="42"/>
  <c r="AK970" i="42" s="1"/>
  <c r="Y971" i="42"/>
  <c r="Z971" i="42" s="1"/>
  <c r="AA971" i="42"/>
  <c r="AB971" i="42" s="1"/>
  <c r="AC971" i="42"/>
  <c r="AF971" i="42" s="1"/>
  <c r="AG971" i="42"/>
  <c r="AJ971" i="42" s="1"/>
  <c r="AK971" i="42"/>
  <c r="AL971" i="42"/>
  <c r="Y972" i="42"/>
  <c r="Z972" i="42" s="1"/>
  <c r="AA972" i="42"/>
  <c r="AB972" i="42" s="1"/>
  <c r="AC972" i="42"/>
  <c r="AE972" i="42" s="1"/>
  <c r="AG972" i="42"/>
  <c r="AI972" i="42" s="1"/>
  <c r="AL972" i="42"/>
  <c r="AK972" i="42" s="1"/>
  <c r="Y973" i="42"/>
  <c r="Z973" i="42" s="1"/>
  <c r="AA973" i="42"/>
  <c r="AB973" i="42" s="1"/>
  <c r="AC973" i="42"/>
  <c r="AD973" i="42" s="1"/>
  <c r="AG973" i="42"/>
  <c r="AH973" i="42" s="1"/>
  <c r="AK973" i="42"/>
  <c r="AL973" i="42"/>
  <c r="Y974" i="42"/>
  <c r="Z974" i="42" s="1"/>
  <c r="AA974" i="42"/>
  <c r="AB974" i="42" s="1"/>
  <c r="AC974" i="42"/>
  <c r="AF974" i="42" s="1"/>
  <c r="AG974" i="42"/>
  <c r="AI974" i="42" s="1"/>
  <c r="AL974" i="42"/>
  <c r="AK974" i="42" s="1"/>
  <c r="Y975" i="42"/>
  <c r="Z975" i="42" s="1"/>
  <c r="AA975" i="42"/>
  <c r="AB975" i="42" s="1"/>
  <c r="AC975" i="42"/>
  <c r="AF975" i="42" s="1"/>
  <c r="AG975" i="42"/>
  <c r="AJ975" i="42" s="1"/>
  <c r="AK975" i="42"/>
  <c r="AL975" i="42"/>
  <c r="Y976" i="42"/>
  <c r="Z976" i="42" s="1"/>
  <c r="AA976" i="42"/>
  <c r="AB976" i="42" s="1"/>
  <c r="AC976" i="42"/>
  <c r="AE976" i="42" s="1"/>
  <c r="AG976" i="42"/>
  <c r="AI976" i="42" s="1"/>
  <c r="AL976" i="42"/>
  <c r="AK976" i="42" s="1"/>
  <c r="Y977" i="42"/>
  <c r="Z977" i="42" s="1"/>
  <c r="AA977" i="42"/>
  <c r="AB977" i="42" s="1"/>
  <c r="AC977" i="42"/>
  <c r="AD977" i="42" s="1"/>
  <c r="AG977" i="42"/>
  <c r="AH977" i="42" s="1"/>
  <c r="AK977" i="42"/>
  <c r="AL977" i="42"/>
  <c r="Y978" i="42"/>
  <c r="Z978" i="42" s="1"/>
  <c r="AA978" i="42"/>
  <c r="AB978" i="42" s="1"/>
  <c r="AC978" i="42"/>
  <c r="AE978" i="42" s="1"/>
  <c r="AG978" i="42"/>
  <c r="AI978" i="42" s="1"/>
  <c r="AL978" i="42"/>
  <c r="AK978" i="42" s="1"/>
  <c r="Y979" i="42"/>
  <c r="Z979" i="42" s="1"/>
  <c r="AA979" i="42"/>
  <c r="AB979" i="42" s="1"/>
  <c r="AC979" i="42"/>
  <c r="AF979" i="42" s="1"/>
  <c r="AG979" i="42"/>
  <c r="AJ979" i="42" s="1"/>
  <c r="AK979" i="42"/>
  <c r="AL979" i="42"/>
  <c r="Y980" i="42"/>
  <c r="Z980" i="42" s="1"/>
  <c r="AA980" i="42"/>
  <c r="AB980" i="42" s="1"/>
  <c r="AC980" i="42"/>
  <c r="AE980" i="42" s="1"/>
  <c r="AG980" i="42"/>
  <c r="AH980" i="42" s="1"/>
  <c r="AK980" i="42"/>
  <c r="AL980" i="42"/>
  <c r="Y981" i="42"/>
  <c r="Z981" i="42" s="1"/>
  <c r="AA981" i="42"/>
  <c r="AB981" i="42" s="1"/>
  <c r="AC981" i="42"/>
  <c r="AD981" i="42" s="1"/>
  <c r="AG981" i="42"/>
  <c r="AH981" i="42" s="1"/>
  <c r="AK981" i="42"/>
  <c r="AL981" i="42"/>
  <c r="Y982" i="42"/>
  <c r="Z982" i="42" s="1"/>
  <c r="AA982" i="42"/>
  <c r="AB982" i="42" s="1"/>
  <c r="AC982" i="42"/>
  <c r="AD982" i="42" s="1"/>
  <c r="AG982" i="42"/>
  <c r="AH982" i="42" s="1"/>
  <c r="AL982" i="42"/>
  <c r="AK982" i="42" s="1"/>
  <c r="Y983" i="42"/>
  <c r="Z983" i="42" s="1"/>
  <c r="AA983" i="42"/>
  <c r="AB983" i="42" s="1"/>
  <c r="AC983" i="42"/>
  <c r="AF983" i="42" s="1"/>
  <c r="AG983" i="42"/>
  <c r="AJ983" i="42" s="1"/>
  <c r="AK983" i="42"/>
  <c r="AL983" i="42"/>
  <c r="Y984" i="42"/>
  <c r="Z984" i="42" s="1"/>
  <c r="AA984" i="42"/>
  <c r="AB984" i="42" s="1"/>
  <c r="AC984" i="42"/>
  <c r="AE984" i="42" s="1"/>
  <c r="AG984" i="42"/>
  <c r="AH984" i="42" s="1"/>
  <c r="AK984" i="42"/>
  <c r="AL984" i="42"/>
  <c r="Y985" i="42"/>
  <c r="Z985" i="42" s="1"/>
  <c r="AA985" i="42"/>
  <c r="AB985" i="42" s="1"/>
  <c r="AC985" i="42"/>
  <c r="AD985" i="42" s="1"/>
  <c r="AG985" i="42"/>
  <c r="AH985" i="42" s="1"/>
  <c r="AK985" i="42"/>
  <c r="AL985" i="42"/>
  <c r="Y986" i="42"/>
  <c r="Z986" i="42" s="1"/>
  <c r="AA986" i="42"/>
  <c r="AB986" i="42" s="1"/>
  <c r="AC986" i="42"/>
  <c r="AF986" i="42" s="1"/>
  <c r="AG986" i="42"/>
  <c r="AJ986" i="42" s="1"/>
  <c r="AL986" i="42"/>
  <c r="AK986" i="42" s="1"/>
  <c r="Y987" i="42"/>
  <c r="Z987" i="42" s="1"/>
  <c r="AA987" i="42"/>
  <c r="AB987" i="42" s="1"/>
  <c r="AC987" i="42"/>
  <c r="AF987" i="42" s="1"/>
  <c r="AG987" i="42"/>
  <c r="AK987" i="42"/>
  <c r="AL987" i="42"/>
  <c r="Y988" i="42"/>
  <c r="Z988" i="42" s="1"/>
  <c r="AA988" i="42"/>
  <c r="AB988" i="42" s="1"/>
  <c r="AC988" i="42"/>
  <c r="AG988" i="42"/>
  <c r="AH988" i="42" s="1"/>
  <c r="AK988" i="42"/>
  <c r="AL988" i="42"/>
  <c r="Y989" i="42"/>
  <c r="Z989" i="42" s="1"/>
  <c r="AA989" i="42"/>
  <c r="AB989" i="42" s="1"/>
  <c r="AC989" i="42"/>
  <c r="AD989" i="42" s="1"/>
  <c r="AG989" i="42"/>
  <c r="AH989" i="42" s="1"/>
  <c r="AK989" i="42"/>
  <c r="AL989" i="42"/>
  <c r="Y990" i="42"/>
  <c r="Z990" i="42" s="1"/>
  <c r="AA990" i="42"/>
  <c r="AB990" i="42" s="1"/>
  <c r="AC990" i="42"/>
  <c r="AG990" i="42"/>
  <c r="AL990" i="42"/>
  <c r="AK990" i="42" s="1"/>
  <c r="Y991" i="42"/>
  <c r="Z991" i="42" s="1"/>
  <c r="AA991" i="42"/>
  <c r="AB991" i="42" s="1"/>
  <c r="AC991" i="42"/>
  <c r="AF991" i="42" s="1"/>
  <c r="AG991" i="42"/>
  <c r="AJ991" i="42" s="1"/>
  <c r="AK991" i="42"/>
  <c r="AL991" i="42"/>
  <c r="Y992" i="42"/>
  <c r="Z992" i="42" s="1"/>
  <c r="AA992" i="42"/>
  <c r="AB992" i="42" s="1"/>
  <c r="AC992" i="42"/>
  <c r="AE992" i="42" s="1"/>
  <c r="AG992" i="42"/>
  <c r="AK992" i="42"/>
  <c r="AL992" i="42"/>
  <c r="Y993" i="42"/>
  <c r="Z993" i="42" s="1"/>
  <c r="AA993" i="42"/>
  <c r="AB993" i="42" s="1"/>
  <c r="AC993" i="42"/>
  <c r="AD993" i="42" s="1"/>
  <c r="AG993" i="42"/>
  <c r="AH993" i="42" s="1"/>
  <c r="AK993" i="42"/>
  <c r="AL993" i="42"/>
  <c r="Y994" i="42"/>
  <c r="Z994" i="42" s="1"/>
  <c r="AA994" i="42"/>
  <c r="AB994" i="42" s="1"/>
  <c r="AC994" i="42"/>
  <c r="AE994" i="42" s="1"/>
  <c r="AF994" i="42"/>
  <c r="AG994" i="42"/>
  <c r="AI994" i="42" s="1"/>
  <c r="AL994" i="42"/>
  <c r="AK994" i="42" s="1"/>
  <c r="Y995" i="42"/>
  <c r="Z995" i="42" s="1"/>
  <c r="AA995" i="42"/>
  <c r="AB995" i="42" s="1"/>
  <c r="AC995" i="42"/>
  <c r="AG995" i="42"/>
  <c r="AJ995" i="42" s="1"/>
  <c r="AK995" i="42"/>
  <c r="AL995" i="42"/>
  <c r="Y996" i="42"/>
  <c r="Z996" i="42" s="1"/>
  <c r="AA996" i="42"/>
  <c r="AB996" i="42" s="1"/>
  <c r="AC996" i="42"/>
  <c r="AF996" i="42" s="1"/>
  <c r="AG996" i="42"/>
  <c r="AH996" i="42" s="1"/>
  <c r="AK996" i="42"/>
  <c r="AL996" i="42"/>
  <c r="Y997" i="42"/>
  <c r="Z997" i="42" s="1"/>
  <c r="AA997" i="42"/>
  <c r="AB997" i="42" s="1"/>
  <c r="AC997" i="42"/>
  <c r="AD997" i="42" s="1"/>
  <c r="AG997" i="42"/>
  <c r="AH997" i="42" s="1"/>
  <c r="AK997" i="42"/>
  <c r="AL997" i="42"/>
  <c r="Y998" i="42"/>
  <c r="Z998" i="42" s="1"/>
  <c r="AA998" i="42"/>
  <c r="AB998" i="42" s="1"/>
  <c r="AC998" i="42"/>
  <c r="AE998" i="42" s="1"/>
  <c r="AG998" i="42"/>
  <c r="AI998" i="42" s="1"/>
  <c r="AL998" i="42"/>
  <c r="AK998" i="42" s="1"/>
  <c r="Y999" i="42"/>
  <c r="Z999" i="42" s="1"/>
  <c r="AA999" i="42"/>
  <c r="AB999" i="42" s="1"/>
  <c r="AC999" i="42"/>
  <c r="AF999" i="42" s="1"/>
  <c r="AG999" i="42"/>
  <c r="AJ999" i="42" s="1"/>
  <c r="AK999" i="42"/>
  <c r="AL999" i="42"/>
  <c r="Y1000" i="42"/>
  <c r="Z1000" i="42" s="1"/>
  <c r="AA1000" i="42"/>
  <c r="AB1000" i="42" s="1"/>
  <c r="AC1000" i="42"/>
  <c r="AE1000" i="42" s="1"/>
  <c r="AG1000" i="42"/>
  <c r="AK1000" i="42"/>
  <c r="AL1000" i="42"/>
  <c r="Y1001" i="42"/>
  <c r="Z1001" i="42" s="1"/>
  <c r="AA1001" i="42"/>
  <c r="AB1001" i="42" s="1"/>
  <c r="AC1001" i="42"/>
  <c r="AD1001" i="42" s="1"/>
  <c r="AG1001" i="42"/>
  <c r="AH1001" i="42" s="1"/>
  <c r="AK1001" i="42"/>
  <c r="AL1001" i="42"/>
  <c r="Y1002" i="42"/>
  <c r="Z1002" i="42" s="1"/>
  <c r="AA1002" i="42"/>
  <c r="AB1002" i="42" s="1"/>
  <c r="AC1002" i="42"/>
  <c r="AF1002" i="42" s="1"/>
  <c r="AG1002" i="42"/>
  <c r="AJ1002" i="42" s="1"/>
  <c r="AL1002" i="42"/>
  <c r="AK1002" i="42" s="1"/>
  <c r="Y1003" i="42"/>
  <c r="Z1003" i="42" s="1"/>
  <c r="AA1003" i="42"/>
  <c r="AB1003" i="42" s="1"/>
  <c r="AC1003" i="42"/>
  <c r="AG1003" i="42"/>
  <c r="AJ1003" i="42" s="1"/>
  <c r="AK1003" i="42"/>
  <c r="AL1003" i="42"/>
  <c r="Y1004" i="42"/>
  <c r="Z1004" i="42" s="1"/>
  <c r="AA1004" i="42"/>
  <c r="AB1004" i="42" s="1"/>
  <c r="AC1004" i="42"/>
  <c r="AE1004" i="42" s="1"/>
  <c r="AG1004" i="42"/>
  <c r="AH1004" i="42" s="1"/>
  <c r="AK1004" i="42"/>
  <c r="AL1004" i="42"/>
  <c r="Y1005" i="42"/>
  <c r="Z1005" i="42" s="1"/>
  <c r="AA1005" i="42"/>
  <c r="AB1005" i="42" s="1"/>
  <c r="AC1005" i="42"/>
  <c r="AD1005" i="42" s="1"/>
  <c r="AG1005" i="42"/>
  <c r="AH1005" i="42" s="1"/>
  <c r="AK1005" i="42"/>
  <c r="AL1005" i="42"/>
  <c r="Y1006" i="42"/>
  <c r="Z1006" i="42" s="1"/>
  <c r="AA1006" i="42"/>
  <c r="AB1006" i="42" s="1"/>
  <c r="AC1006" i="42"/>
  <c r="AF1006" i="42" s="1"/>
  <c r="AG1006" i="42"/>
  <c r="AJ1006" i="42" s="1"/>
  <c r="AL1006" i="42"/>
  <c r="AK1006" i="42" s="1"/>
  <c r="Y1007" i="42"/>
  <c r="Z1007" i="42" s="1"/>
  <c r="AA1007" i="42"/>
  <c r="AB1007" i="42" s="1"/>
  <c r="AC1007" i="42"/>
  <c r="AF1007" i="42" s="1"/>
  <c r="AG1007" i="42"/>
  <c r="AJ1007" i="42" s="1"/>
  <c r="AK1007" i="42"/>
  <c r="AL1007" i="42"/>
  <c r="Y1008" i="42"/>
  <c r="Z1008" i="42" s="1"/>
  <c r="AA1008" i="42"/>
  <c r="AB1008" i="42" s="1"/>
  <c r="AC1008" i="42"/>
  <c r="AD1008" i="42" s="1"/>
  <c r="AG1008" i="42"/>
  <c r="AH1008" i="42" s="1"/>
  <c r="AK1008" i="42"/>
  <c r="AL1008" i="42"/>
  <c r="Y1009" i="42"/>
  <c r="Z1009" i="42" s="1"/>
  <c r="AA1009" i="42"/>
  <c r="AB1009" i="42" s="1"/>
  <c r="AC1009" i="42"/>
  <c r="AD1009" i="42" s="1"/>
  <c r="AG1009" i="42"/>
  <c r="AH1009" i="42" s="1"/>
  <c r="AK1009" i="42"/>
  <c r="AL1009" i="42"/>
  <c r="Y1010" i="42"/>
  <c r="Z1010" i="42" s="1"/>
  <c r="AA1010" i="42"/>
  <c r="AB1010" i="42" s="1"/>
  <c r="AC1010" i="42"/>
  <c r="AE1010" i="42" s="1"/>
  <c r="AG1010" i="42"/>
  <c r="AI1010" i="42" s="1"/>
  <c r="AL1010" i="42"/>
  <c r="AK1010" i="42" s="1"/>
  <c r="Y1011" i="42"/>
  <c r="Z1011" i="42" s="1"/>
  <c r="AA1011" i="42"/>
  <c r="AB1011" i="42" s="1"/>
  <c r="AC1011" i="42"/>
  <c r="AF1011" i="42" s="1"/>
  <c r="AG1011" i="42"/>
  <c r="AK1011" i="42"/>
  <c r="AL1011" i="42"/>
  <c r="Y1012" i="42"/>
  <c r="Z1012" i="42" s="1"/>
  <c r="AA1012" i="42"/>
  <c r="AB1012" i="42" s="1"/>
  <c r="AC1012" i="42"/>
  <c r="AF1012" i="42" s="1"/>
  <c r="AG1012" i="42"/>
  <c r="AH1012" i="42" s="1"/>
  <c r="AK1012" i="42"/>
  <c r="AL1012" i="42"/>
  <c r="Y1013" i="42"/>
  <c r="Z1013" i="42" s="1"/>
  <c r="AA1013" i="42"/>
  <c r="AB1013" i="42" s="1"/>
  <c r="AC1013" i="42"/>
  <c r="AD1013" i="42" s="1"/>
  <c r="AG1013" i="42"/>
  <c r="AH1013" i="42" s="1"/>
  <c r="AK1013" i="42"/>
  <c r="AL1013" i="42"/>
  <c r="Y1014" i="42"/>
  <c r="Z1014" i="42" s="1"/>
  <c r="AA1014" i="42"/>
  <c r="AB1014" i="42" s="1"/>
  <c r="AC1014" i="42"/>
  <c r="AD1014" i="42" s="1"/>
  <c r="AG1014" i="42"/>
  <c r="AJ1014" i="42" s="1"/>
  <c r="AL1014" i="42"/>
  <c r="AK1014" i="42" s="1"/>
  <c r="Y1015" i="42"/>
  <c r="Z1015" i="42" s="1"/>
  <c r="AA1015" i="42"/>
  <c r="AB1015" i="42" s="1"/>
  <c r="AC1015" i="42"/>
  <c r="AF1015" i="42" s="1"/>
  <c r="AG1015" i="42"/>
  <c r="AJ1015" i="42" s="1"/>
  <c r="AK1015" i="42"/>
  <c r="AL1015" i="42"/>
  <c r="Y1016" i="42"/>
  <c r="Z1016" i="42" s="1"/>
  <c r="AA1016" i="42"/>
  <c r="AB1016" i="42" s="1"/>
  <c r="AC1016" i="42"/>
  <c r="AE1016" i="42" s="1"/>
  <c r="AG1016" i="42"/>
  <c r="AH1016" i="42" s="1"/>
  <c r="AK1016" i="42"/>
  <c r="AL1016" i="42"/>
  <c r="Y1017" i="42"/>
  <c r="Z1017" i="42" s="1"/>
  <c r="AA1017" i="42"/>
  <c r="AB1017" i="42" s="1"/>
  <c r="AC1017" i="42"/>
  <c r="AD1017" i="42" s="1"/>
  <c r="AG1017" i="42"/>
  <c r="AH1017" i="42" s="1"/>
  <c r="AK1017" i="42"/>
  <c r="AL1017" i="42"/>
  <c r="Y1018" i="42"/>
  <c r="Z1018" i="42" s="1"/>
  <c r="AA1018" i="42"/>
  <c r="AB1018" i="42" s="1"/>
  <c r="AC1018" i="42"/>
  <c r="AD1018" i="42" s="1"/>
  <c r="AG1018" i="42"/>
  <c r="AI1018" i="42" s="1"/>
  <c r="AL1018" i="42"/>
  <c r="AK1018" i="42" s="1"/>
  <c r="Y1019" i="42"/>
  <c r="Z1019" i="42" s="1"/>
  <c r="AA1019" i="42"/>
  <c r="AB1019" i="42" s="1"/>
  <c r="AC1019" i="42"/>
  <c r="AF1019" i="42" s="1"/>
  <c r="AG1019" i="42"/>
  <c r="AJ1019" i="42" s="1"/>
  <c r="AK1019" i="42"/>
  <c r="AL1019" i="42"/>
  <c r="Y1020" i="42"/>
  <c r="Z1020" i="42" s="1"/>
  <c r="AA1020" i="42"/>
  <c r="AB1020" i="42" s="1"/>
  <c r="AC1020" i="42"/>
  <c r="AE1020" i="42" s="1"/>
  <c r="AG1020" i="42"/>
  <c r="AH1020" i="42" s="1"/>
  <c r="AK1020" i="42"/>
  <c r="AL1020" i="42"/>
  <c r="Y1021" i="42"/>
  <c r="Z1021" i="42" s="1"/>
  <c r="AA1021" i="42"/>
  <c r="AB1021" i="42" s="1"/>
  <c r="AC1021" i="42"/>
  <c r="AD1021" i="42" s="1"/>
  <c r="AG1021" i="42"/>
  <c r="AH1021" i="42" s="1"/>
  <c r="AK1021" i="42"/>
  <c r="AL1021" i="42"/>
  <c r="Y1022" i="42"/>
  <c r="Z1022" i="42" s="1"/>
  <c r="AA1022" i="42"/>
  <c r="AB1022" i="42" s="1"/>
  <c r="AC1022" i="42"/>
  <c r="AE1022" i="42" s="1"/>
  <c r="AG1022" i="42"/>
  <c r="AI1022" i="42" s="1"/>
  <c r="AL1022" i="42"/>
  <c r="AK1022" i="42" s="1"/>
  <c r="Y1023" i="42"/>
  <c r="Z1023" i="42" s="1"/>
  <c r="AA1023" i="42"/>
  <c r="AB1023" i="42" s="1"/>
  <c r="AC1023" i="42"/>
  <c r="AF1023" i="42" s="1"/>
  <c r="AG1023" i="42"/>
  <c r="AJ1023" i="42" s="1"/>
  <c r="AK1023" i="42"/>
  <c r="AL1023" i="42"/>
  <c r="Y1024" i="42"/>
  <c r="Z1024" i="42" s="1"/>
  <c r="AA1024" i="42"/>
  <c r="AB1024" i="42" s="1"/>
  <c r="AC1024" i="42"/>
  <c r="AE1024" i="42" s="1"/>
  <c r="AG1024" i="42"/>
  <c r="AH1024" i="42" s="1"/>
  <c r="AK1024" i="42"/>
  <c r="AL1024" i="42"/>
  <c r="Y1025" i="42"/>
  <c r="Z1025" i="42" s="1"/>
  <c r="AA1025" i="42"/>
  <c r="AB1025" i="42" s="1"/>
  <c r="AC1025" i="42"/>
  <c r="AD1025" i="42" s="1"/>
  <c r="AG1025" i="42"/>
  <c r="AH1025" i="42" s="1"/>
  <c r="AK1025" i="42"/>
  <c r="AL1025" i="42"/>
  <c r="Y1026" i="42"/>
  <c r="Z1026" i="42" s="1"/>
  <c r="AA1026" i="42"/>
  <c r="AB1026" i="42" s="1"/>
  <c r="AC1026" i="42"/>
  <c r="AD1026" i="42" s="1"/>
  <c r="AG1026" i="42"/>
  <c r="AH1026" i="42" s="1"/>
  <c r="AL1026" i="42"/>
  <c r="AK1026" i="42" s="1"/>
  <c r="Y1027" i="42"/>
  <c r="Z1027" i="42" s="1"/>
  <c r="AA1027" i="42"/>
  <c r="AB1027" i="42" s="1"/>
  <c r="AC1027" i="42"/>
  <c r="AF1027" i="42" s="1"/>
  <c r="AG1027" i="42"/>
  <c r="AJ1027" i="42" s="1"/>
  <c r="AK1027" i="42"/>
  <c r="AL1027" i="42"/>
  <c r="Y1028" i="42"/>
  <c r="Z1028" i="42" s="1"/>
  <c r="AA1028" i="42"/>
  <c r="AB1028" i="42" s="1"/>
  <c r="AC1028" i="42"/>
  <c r="AE1028" i="42" s="1"/>
  <c r="AG1028" i="42"/>
  <c r="AH1028" i="42" s="1"/>
  <c r="AK1028" i="42"/>
  <c r="AL1028" i="42"/>
  <c r="Y1029" i="42"/>
  <c r="Z1029" i="42" s="1"/>
  <c r="AA1029" i="42"/>
  <c r="AB1029" i="42" s="1"/>
  <c r="AC1029" i="42"/>
  <c r="AD1029" i="42" s="1"/>
  <c r="AG1029" i="42"/>
  <c r="AH1029" i="42" s="1"/>
  <c r="AK1029" i="42"/>
  <c r="AL1029" i="42"/>
  <c r="Y1030" i="42"/>
  <c r="Z1030" i="42" s="1"/>
  <c r="AA1030" i="42"/>
  <c r="AB1030" i="42" s="1"/>
  <c r="AC1030" i="42"/>
  <c r="AF1030" i="42" s="1"/>
  <c r="AG1030" i="42"/>
  <c r="AJ1030" i="42" s="1"/>
  <c r="AL1030" i="42"/>
  <c r="AK1030" i="42" s="1"/>
  <c r="Y1031" i="42"/>
  <c r="Z1031" i="42" s="1"/>
  <c r="AA1031" i="42"/>
  <c r="AB1031" i="42" s="1"/>
  <c r="AC1031" i="42"/>
  <c r="AF1031" i="42" s="1"/>
  <c r="AG1031" i="42"/>
  <c r="AJ1031" i="42" s="1"/>
  <c r="AK1031" i="42"/>
  <c r="AL1031" i="42"/>
  <c r="Y1032" i="42"/>
  <c r="Z1032" i="42" s="1"/>
  <c r="AA1032" i="42"/>
  <c r="AB1032" i="42" s="1"/>
  <c r="AC1032" i="42"/>
  <c r="AE1032" i="42" s="1"/>
  <c r="AG1032" i="42"/>
  <c r="AH1032" i="42" s="1"/>
  <c r="AK1032" i="42"/>
  <c r="AL1032" i="42"/>
  <c r="Y1033" i="42"/>
  <c r="Z1033" i="42" s="1"/>
  <c r="AA1033" i="42"/>
  <c r="AB1033" i="42" s="1"/>
  <c r="AC1033" i="42"/>
  <c r="AD1033" i="42" s="1"/>
  <c r="AG1033" i="42"/>
  <c r="AH1033" i="42" s="1"/>
  <c r="AK1033" i="42"/>
  <c r="AL1033" i="42"/>
  <c r="Y1034" i="42"/>
  <c r="Z1034" i="42" s="1"/>
  <c r="AA1034" i="42"/>
  <c r="AB1034" i="42" s="1"/>
  <c r="AC1034" i="42"/>
  <c r="AD1034" i="42" s="1"/>
  <c r="AG1034" i="42"/>
  <c r="AI1034" i="42" s="1"/>
  <c r="AL1034" i="42"/>
  <c r="AK1034" i="42" s="1"/>
  <c r="Y1035" i="42"/>
  <c r="Z1035" i="42" s="1"/>
  <c r="AA1035" i="42"/>
  <c r="AB1035" i="42" s="1"/>
  <c r="AC1035" i="42"/>
  <c r="AF1035" i="42" s="1"/>
  <c r="AG1035" i="42"/>
  <c r="AJ1035" i="42" s="1"/>
  <c r="AK1035" i="42"/>
  <c r="AL1035" i="42"/>
  <c r="Y1036" i="42"/>
  <c r="Z1036" i="42" s="1"/>
  <c r="AA1036" i="42"/>
  <c r="AB1036" i="42" s="1"/>
  <c r="AC1036" i="42"/>
  <c r="AE1036" i="42" s="1"/>
  <c r="AG1036" i="42"/>
  <c r="AH1036" i="42" s="1"/>
  <c r="AK1036" i="42"/>
  <c r="AL1036" i="42"/>
  <c r="Y1037" i="42"/>
  <c r="Z1037" i="42" s="1"/>
  <c r="AA1037" i="42"/>
  <c r="AB1037" i="42" s="1"/>
  <c r="AC1037" i="42"/>
  <c r="AD1037" i="42" s="1"/>
  <c r="AG1037" i="42"/>
  <c r="AH1037" i="42" s="1"/>
  <c r="AK1037" i="42"/>
  <c r="AL1037" i="42"/>
  <c r="Y1038" i="42"/>
  <c r="Z1038" i="42" s="1"/>
  <c r="AA1038" i="42"/>
  <c r="AB1038" i="42" s="1"/>
  <c r="AC1038" i="42"/>
  <c r="AE1038" i="42" s="1"/>
  <c r="AG1038" i="42"/>
  <c r="AI1038" i="42" s="1"/>
  <c r="AL1038" i="42"/>
  <c r="AK1038" i="42" s="1"/>
  <c r="Y1039" i="42"/>
  <c r="Z1039" i="42" s="1"/>
  <c r="AA1039" i="42"/>
  <c r="AB1039" i="42" s="1"/>
  <c r="AC1039" i="42"/>
  <c r="AF1039" i="42" s="1"/>
  <c r="AG1039" i="42"/>
  <c r="AJ1039" i="42" s="1"/>
  <c r="AK1039" i="42"/>
  <c r="AL1039" i="42"/>
  <c r="Y1040" i="42"/>
  <c r="Z1040" i="42" s="1"/>
  <c r="AA1040" i="42"/>
  <c r="AB1040" i="42" s="1"/>
  <c r="AC1040" i="42"/>
  <c r="AE1040" i="42" s="1"/>
  <c r="AG1040" i="42"/>
  <c r="AH1040" i="42" s="1"/>
  <c r="AK1040" i="42"/>
  <c r="AL1040" i="42"/>
  <c r="Y1041" i="42"/>
  <c r="Z1041" i="42" s="1"/>
  <c r="AA1041" i="42"/>
  <c r="AB1041" i="42" s="1"/>
  <c r="AC1041" i="42"/>
  <c r="AD1041" i="42" s="1"/>
  <c r="AG1041" i="42"/>
  <c r="AH1041" i="42" s="1"/>
  <c r="AK1041" i="42"/>
  <c r="AL1041" i="42"/>
  <c r="Y1042" i="42"/>
  <c r="Z1042" i="42" s="1"/>
  <c r="AA1042" i="42"/>
  <c r="AB1042" i="42" s="1"/>
  <c r="AC1042" i="42"/>
  <c r="AD1042" i="42" s="1"/>
  <c r="AG1042" i="42"/>
  <c r="AH1042" i="42" s="1"/>
  <c r="AL1042" i="42"/>
  <c r="AK1042" i="42" s="1"/>
  <c r="Y1043" i="42"/>
  <c r="Z1043" i="42" s="1"/>
  <c r="AA1043" i="42"/>
  <c r="AB1043" i="42" s="1"/>
  <c r="AC1043" i="42"/>
  <c r="AF1043" i="42" s="1"/>
  <c r="AG1043" i="42"/>
  <c r="AJ1043" i="42" s="1"/>
  <c r="AK1043" i="42"/>
  <c r="AL1043" i="42"/>
  <c r="Y1044" i="42"/>
  <c r="Z1044" i="42" s="1"/>
  <c r="AA1044" i="42"/>
  <c r="AB1044" i="42" s="1"/>
  <c r="AC1044" i="42"/>
  <c r="AE1044" i="42" s="1"/>
  <c r="AG1044" i="42"/>
  <c r="AH1044" i="42" s="1"/>
  <c r="AK1044" i="42"/>
  <c r="AL1044" i="42"/>
  <c r="Y1045" i="42"/>
  <c r="Z1045" i="42" s="1"/>
  <c r="AA1045" i="42"/>
  <c r="AB1045" i="42" s="1"/>
  <c r="AC1045" i="42"/>
  <c r="AD1045" i="42" s="1"/>
  <c r="AG1045" i="42"/>
  <c r="AH1045" i="42" s="1"/>
  <c r="AK1045" i="42"/>
  <c r="AL1045" i="42"/>
  <c r="Y1046" i="42"/>
  <c r="Z1046" i="42" s="1"/>
  <c r="AA1046" i="42"/>
  <c r="AB1046" i="42" s="1"/>
  <c r="AC1046" i="42"/>
  <c r="AF1046" i="42" s="1"/>
  <c r="AG1046" i="42"/>
  <c r="AJ1046" i="42" s="1"/>
  <c r="AL1046" i="42"/>
  <c r="AK1046" i="42" s="1"/>
  <c r="Y1047" i="42"/>
  <c r="Z1047" i="42" s="1"/>
  <c r="AA1047" i="42"/>
  <c r="AB1047" i="42" s="1"/>
  <c r="AC1047" i="42"/>
  <c r="AF1047" i="42" s="1"/>
  <c r="AG1047" i="42"/>
  <c r="AJ1047" i="42" s="1"/>
  <c r="AK1047" i="42"/>
  <c r="AL1047" i="42"/>
  <c r="Y1048" i="42"/>
  <c r="Z1048" i="42" s="1"/>
  <c r="AA1048" i="42"/>
  <c r="AB1048" i="42" s="1"/>
  <c r="AC1048" i="42"/>
  <c r="AE1048" i="42" s="1"/>
  <c r="AG1048" i="42"/>
  <c r="AH1048" i="42" s="1"/>
  <c r="AK1048" i="42"/>
  <c r="AL1048" i="42"/>
  <c r="Y1049" i="42"/>
  <c r="Z1049" i="42" s="1"/>
  <c r="AA1049" i="42"/>
  <c r="AB1049" i="42" s="1"/>
  <c r="AC1049" i="42"/>
  <c r="AD1049" i="42" s="1"/>
  <c r="AG1049" i="42"/>
  <c r="AK1049" i="42"/>
  <c r="AL1049" i="42"/>
  <c r="Y1050" i="42"/>
  <c r="Z1050" i="42" s="1"/>
  <c r="AA1050" i="42"/>
  <c r="AB1050" i="42" s="1"/>
  <c r="AC1050" i="42"/>
  <c r="AD1050" i="42" s="1"/>
  <c r="AG1050" i="42"/>
  <c r="AI1050" i="42" s="1"/>
  <c r="AL1050" i="42"/>
  <c r="AK1050" i="42" s="1"/>
  <c r="Y1051" i="42"/>
  <c r="Z1051" i="42" s="1"/>
  <c r="AA1051" i="42"/>
  <c r="AB1051" i="42" s="1"/>
  <c r="AC1051" i="42"/>
  <c r="AF1051" i="42" s="1"/>
  <c r="AG1051" i="42"/>
  <c r="AJ1051" i="42" s="1"/>
  <c r="AK1051" i="42"/>
  <c r="AL1051" i="42"/>
  <c r="Y1052" i="42"/>
  <c r="Z1052" i="42" s="1"/>
  <c r="AA1052" i="42"/>
  <c r="AB1052" i="42" s="1"/>
  <c r="AC1052" i="42"/>
  <c r="AE1052" i="42" s="1"/>
  <c r="AF1052" i="42"/>
  <c r="AG1052" i="42"/>
  <c r="AH1052" i="42" s="1"/>
  <c r="AK1052" i="42"/>
  <c r="AL1052" i="42"/>
  <c r="Y1053" i="42"/>
  <c r="Z1053" i="42" s="1"/>
  <c r="AA1053" i="42"/>
  <c r="AB1053" i="42" s="1"/>
  <c r="AC1053" i="42"/>
  <c r="AG1053" i="42"/>
  <c r="AK1053" i="42"/>
  <c r="AL1053" i="42"/>
  <c r="Y1054" i="42"/>
  <c r="Z1054" i="42" s="1"/>
  <c r="AA1054" i="42"/>
  <c r="AB1054" i="42" s="1"/>
  <c r="AC1054" i="42"/>
  <c r="AE1054" i="42" s="1"/>
  <c r="AG1054" i="42"/>
  <c r="AI1054" i="42" s="1"/>
  <c r="AL1054" i="42"/>
  <c r="AK1054" i="42" s="1"/>
  <c r="Y1055" i="42"/>
  <c r="Z1055" i="42" s="1"/>
  <c r="AA1055" i="42"/>
  <c r="AB1055" i="42" s="1"/>
  <c r="AC1055" i="42"/>
  <c r="AE1055" i="42" s="1"/>
  <c r="AG1055" i="42"/>
  <c r="AI1055" i="42" s="1"/>
  <c r="AK1055" i="42"/>
  <c r="AL1055" i="42"/>
  <c r="Y1056" i="42"/>
  <c r="Z1056" i="42" s="1"/>
  <c r="AA1056" i="42"/>
  <c r="AB1056" i="42" s="1"/>
  <c r="AC1056" i="42"/>
  <c r="AE1056" i="42" s="1"/>
  <c r="AG1056" i="42"/>
  <c r="AI1056" i="42" s="1"/>
  <c r="AL1056" i="42"/>
  <c r="AK1056" i="42" s="1"/>
  <c r="Y1057" i="42"/>
  <c r="Z1057" i="42" s="1"/>
  <c r="AA1057" i="42"/>
  <c r="AB1057" i="42" s="1"/>
  <c r="AC1057" i="42"/>
  <c r="AF1057" i="42" s="1"/>
  <c r="AG1057" i="42"/>
  <c r="AJ1057" i="42" s="1"/>
  <c r="AL1057" i="42"/>
  <c r="AK1057" i="42" s="1"/>
  <c r="Y1058" i="42"/>
  <c r="Z1058" i="42" s="1"/>
  <c r="AA1058" i="42"/>
  <c r="AB1058" i="42" s="1"/>
  <c r="AC1058" i="42"/>
  <c r="AE1058" i="42" s="1"/>
  <c r="AG1058" i="42"/>
  <c r="AJ1058" i="42" s="1"/>
  <c r="AK1058" i="42"/>
  <c r="AL1058" i="42"/>
  <c r="Y1059" i="42"/>
  <c r="Z1059" i="42" s="1"/>
  <c r="AA1059" i="42"/>
  <c r="AB1059" i="42" s="1"/>
  <c r="AC1059" i="42"/>
  <c r="AE1059" i="42" s="1"/>
  <c r="AG1059" i="42"/>
  <c r="AH1059" i="42" s="1"/>
  <c r="AK1059" i="42"/>
  <c r="AL1059" i="42"/>
  <c r="Y1060" i="42"/>
  <c r="Z1060" i="42"/>
  <c r="AA1060" i="42"/>
  <c r="AB1060" i="42" s="1"/>
  <c r="AC1060" i="42"/>
  <c r="AF1060" i="42" s="1"/>
  <c r="AG1060" i="42"/>
  <c r="AH1060" i="42" s="1"/>
  <c r="AK1060" i="42"/>
  <c r="AL1060" i="42"/>
  <c r="Y1061" i="42"/>
  <c r="Z1061" i="42" s="1"/>
  <c r="AA1061" i="42"/>
  <c r="AB1061" i="42" s="1"/>
  <c r="AC1061" i="42"/>
  <c r="AE1061" i="42" s="1"/>
  <c r="AG1061" i="42"/>
  <c r="AL1061" i="42"/>
  <c r="AK1061" i="42" s="1"/>
  <c r="Y1062" i="42"/>
  <c r="Z1062" i="42" s="1"/>
  <c r="AA1062" i="42"/>
  <c r="AB1062" i="42" s="1"/>
  <c r="AC1062" i="42"/>
  <c r="AF1062" i="42" s="1"/>
  <c r="AG1062" i="42"/>
  <c r="AJ1062" i="42" s="1"/>
  <c r="AK1062" i="42"/>
  <c r="AL1062" i="42"/>
  <c r="Y1063" i="42"/>
  <c r="Z1063" i="42" s="1"/>
  <c r="AA1063" i="42"/>
  <c r="AB1063" i="42" s="1"/>
  <c r="AC1063" i="42"/>
  <c r="AE1063" i="42" s="1"/>
  <c r="AG1063" i="42"/>
  <c r="AH1063" i="42" s="1"/>
  <c r="AK1063" i="42"/>
  <c r="AL1063" i="42"/>
  <c r="Y1064" i="42"/>
  <c r="Z1064" i="42" s="1"/>
  <c r="AA1064" i="42"/>
  <c r="AB1064" i="42" s="1"/>
  <c r="AC1064" i="42"/>
  <c r="AF1064" i="42" s="1"/>
  <c r="AG1064" i="42"/>
  <c r="AH1064" i="42" s="1"/>
  <c r="AK1064" i="42"/>
  <c r="AL1064" i="42"/>
  <c r="Y1065" i="42"/>
  <c r="Z1065" i="42" s="1"/>
  <c r="AA1065" i="42"/>
  <c r="AB1065" i="42" s="1"/>
  <c r="AC1065" i="42"/>
  <c r="AE1065" i="42" s="1"/>
  <c r="AG1065" i="42"/>
  <c r="AL1065" i="42"/>
  <c r="AK1065" i="42" s="1"/>
  <c r="Y1066" i="42"/>
  <c r="Z1066" i="42" s="1"/>
  <c r="AA1066" i="42"/>
  <c r="AB1066" i="42" s="1"/>
  <c r="AC1066" i="42"/>
  <c r="AF1066" i="42" s="1"/>
  <c r="AG1066" i="42"/>
  <c r="AJ1066" i="42" s="1"/>
  <c r="AK1066" i="42"/>
  <c r="AL1066" i="42"/>
  <c r="Y1067" i="42"/>
  <c r="Z1067" i="42" s="1"/>
  <c r="AA1067" i="42"/>
  <c r="AB1067" i="42" s="1"/>
  <c r="AC1067" i="42"/>
  <c r="AE1067" i="42" s="1"/>
  <c r="AG1067" i="42"/>
  <c r="AH1067" i="42" s="1"/>
  <c r="AK1067" i="42"/>
  <c r="AL1067" i="42"/>
  <c r="Y1068" i="42"/>
  <c r="Z1068" i="42" s="1"/>
  <c r="AA1068" i="42"/>
  <c r="AB1068" i="42" s="1"/>
  <c r="AC1068" i="42"/>
  <c r="AF1068" i="42" s="1"/>
  <c r="AG1068" i="42"/>
  <c r="AH1068" i="42" s="1"/>
  <c r="AK1068" i="42"/>
  <c r="AL1068" i="42"/>
  <c r="Y1069" i="42"/>
  <c r="Z1069" i="42" s="1"/>
  <c r="AA1069" i="42"/>
  <c r="AB1069" i="42" s="1"/>
  <c r="AC1069" i="42"/>
  <c r="AE1069" i="42" s="1"/>
  <c r="AG1069" i="42"/>
  <c r="AL1069" i="42"/>
  <c r="AK1069" i="42" s="1"/>
  <c r="Y1070" i="42"/>
  <c r="Z1070" i="42" s="1"/>
  <c r="AA1070" i="42"/>
  <c r="AB1070" i="42" s="1"/>
  <c r="AC1070" i="42"/>
  <c r="AF1070" i="42" s="1"/>
  <c r="AG1070" i="42"/>
  <c r="AJ1070" i="42" s="1"/>
  <c r="AK1070" i="42"/>
  <c r="AL1070" i="42"/>
  <c r="Y1071" i="42"/>
  <c r="Z1071" i="42" s="1"/>
  <c r="AA1071" i="42"/>
  <c r="AB1071" i="42" s="1"/>
  <c r="AC1071" i="42"/>
  <c r="AE1071" i="42" s="1"/>
  <c r="AG1071" i="42"/>
  <c r="AH1071" i="42" s="1"/>
  <c r="AK1071" i="42"/>
  <c r="AL1071" i="42"/>
  <c r="Y1072" i="42"/>
  <c r="Z1072" i="42" s="1"/>
  <c r="AA1072" i="42"/>
  <c r="AB1072" i="42" s="1"/>
  <c r="AC1072" i="42"/>
  <c r="AF1072" i="42" s="1"/>
  <c r="AG1072" i="42"/>
  <c r="AH1072" i="42" s="1"/>
  <c r="AK1072" i="42"/>
  <c r="AL1072" i="42"/>
  <c r="Y1073" i="42"/>
  <c r="Z1073" i="42" s="1"/>
  <c r="AA1073" i="42"/>
  <c r="AB1073" i="42" s="1"/>
  <c r="AC1073" i="42"/>
  <c r="AE1073" i="42" s="1"/>
  <c r="AG1073" i="42"/>
  <c r="AL1073" i="42"/>
  <c r="AK1073" i="42" s="1"/>
  <c r="Y1074" i="42"/>
  <c r="Z1074" i="42" s="1"/>
  <c r="AA1074" i="42"/>
  <c r="AB1074" i="42" s="1"/>
  <c r="AC1074" i="42"/>
  <c r="AF1074" i="42" s="1"/>
  <c r="AG1074" i="42"/>
  <c r="AJ1074" i="42" s="1"/>
  <c r="AK1074" i="42"/>
  <c r="AL1074" i="42"/>
  <c r="Y1075" i="42"/>
  <c r="Z1075" i="42" s="1"/>
  <c r="AA1075" i="42"/>
  <c r="AB1075" i="42" s="1"/>
  <c r="AC1075" i="42"/>
  <c r="AE1075" i="42" s="1"/>
  <c r="AG1075" i="42"/>
  <c r="AH1075" i="42" s="1"/>
  <c r="AK1075" i="42"/>
  <c r="AL1075" i="42"/>
  <c r="Y1076" i="42"/>
  <c r="Z1076" i="42" s="1"/>
  <c r="AA1076" i="42"/>
  <c r="AB1076" i="42" s="1"/>
  <c r="AC1076" i="42"/>
  <c r="AF1076" i="42" s="1"/>
  <c r="AG1076" i="42"/>
  <c r="AH1076" i="42" s="1"/>
  <c r="AK1076" i="42"/>
  <c r="AL1076" i="42"/>
  <c r="Y1077" i="42"/>
  <c r="Z1077" i="42" s="1"/>
  <c r="AA1077" i="42"/>
  <c r="AB1077" i="42" s="1"/>
  <c r="AC1077" i="42"/>
  <c r="AE1077" i="42" s="1"/>
  <c r="AG1077" i="42"/>
  <c r="AL1077" i="42"/>
  <c r="AK1077" i="42" s="1"/>
  <c r="Y1078" i="42"/>
  <c r="Z1078" i="42" s="1"/>
  <c r="AA1078" i="42"/>
  <c r="AB1078" i="42" s="1"/>
  <c r="AC1078" i="42"/>
  <c r="AF1078" i="42" s="1"/>
  <c r="AG1078" i="42"/>
  <c r="AJ1078" i="42" s="1"/>
  <c r="AK1078" i="42"/>
  <c r="AL1078" i="42"/>
  <c r="Y1079" i="42"/>
  <c r="Z1079" i="42" s="1"/>
  <c r="AA1079" i="42"/>
  <c r="AB1079" i="42" s="1"/>
  <c r="AC1079" i="42"/>
  <c r="AE1079" i="42" s="1"/>
  <c r="AG1079" i="42"/>
  <c r="AH1079" i="42" s="1"/>
  <c r="AK1079" i="42"/>
  <c r="AL1079" i="42"/>
  <c r="Y1080" i="42"/>
  <c r="Z1080" i="42" s="1"/>
  <c r="AA1080" i="42"/>
  <c r="AB1080" i="42" s="1"/>
  <c r="AC1080" i="42"/>
  <c r="AF1080" i="42" s="1"/>
  <c r="AG1080" i="42"/>
  <c r="AH1080" i="42" s="1"/>
  <c r="AK1080" i="42"/>
  <c r="AL1080" i="42"/>
  <c r="Y1081" i="42"/>
  <c r="Z1081" i="42" s="1"/>
  <c r="AA1081" i="42"/>
  <c r="AB1081" i="42" s="1"/>
  <c r="AC1081" i="42"/>
  <c r="AE1081" i="42" s="1"/>
  <c r="AD1081" i="42"/>
  <c r="AG1081" i="42"/>
  <c r="AL1081" i="42"/>
  <c r="AK1081" i="42" s="1"/>
  <c r="Y1082" i="42"/>
  <c r="Z1082" i="42" s="1"/>
  <c r="AA1082" i="42"/>
  <c r="AB1082" i="42" s="1"/>
  <c r="AC1082" i="42"/>
  <c r="AF1082" i="42" s="1"/>
  <c r="AG1082" i="42"/>
  <c r="AJ1082" i="42" s="1"/>
  <c r="AK1082" i="42"/>
  <c r="AL1082" i="42"/>
  <c r="Y1083" i="42"/>
  <c r="Z1083" i="42" s="1"/>
  <c r="AA1083" i="42"/>
  <c r="AB1083" i="42" s="1"/>
  <c r="AC1083" i="42"/>
  <c r="AE1083" i="42" s="1"/>
  <c r="AG1083" i="42"/>
  <c r="AH1083" i="42" s="1"/>
  <c r="AK1083" i="42"/>
  <c r="AL1083" i="42"/>
  <c r="Y1084" i="42"/>
  <c r="Z1084" i="42" s="1"/>
  <c r="AA1084" i="42"/>
  <c r="AB1084" i="42" s="1"/>
  <c r="AC1084" i="42"/>
  <c r="AF1084" i="42" s="1"/>
  <c r="AG1084" i="42"/>
  <c r="AH1084" i="42" s="1"/>
  <c r="AK1084" i="42"/>
  <c r="AL1084" i="42"/>
  <c r="Y1085" i="42"/>
  <c r="Z1085" i="42" s="1"/>
  <c r="AA1085" i="42"/>
  <c r="AB1085" i="42" s="1"/>
  <c r="AC1085" i="42"/>
  <c r="AE1085" i="42" s="1"/>
  <c r="AG1085" i="42"/>
  <c r="AL1085" i="42"/>
  <c r="AK1085" i="42" s="1"/>
  <c r="Y1086" i="42"/>
  <c r="Z1086" i="42" s="1"/>
  <c r="AA1086" i="42"/>
  <c r="AB1086" i="42" s="1"/>
  <c r="AC1086" i="42"/>
  <c r="AF1086" i="42" s="1"/>
  <c r="AG1086" i="42"/>
  <c r="AJ1086" i="42" s="1"/>
  <c r="AK1086" i="42"/>
  <c r="AL1086" i="42"/>
  <c r="Y1087" i="42"/>
  <c r="Z1087" i="42" s="1"/>
  <c r="AA1087" i="42"/>
  <c r="AB1087" i="42" s="1"/>
  <c r="AC1087" i="42"/>
  <c r="AE1087" i="42" s="1"/>
  <c r="AG1087" i="42"/>
  <c r="AH1087" i="42" s="1"/>
  <c r="AK1087" i="42"/>
  <c r="AL1087" i="42"/>
  <c r="Y1088" i="42"/>
  <c r="Z1088" i="42" s="1"/>
  <c r="AA1088" i="42"/>
  <c r="AB1088" i="42" s="1"/>
  <c r="AC1088" i="42"/>
  <c r="AF1088" i="42" s="1"/>
  <c r="AG1088" i="42"/>
  <c r="AH1088" i="42" s="1"/>
  <c r="AK1088" i="42"/>
  <c r="AL1088" i="42"/>
  <c r="Y1089" i="42"/>
  <c r="Z1089" i="42" s="1"/>
  <c r="AA1089" i="42"/>
  <c r="AB1089" i="42" s="1"/>
  <c r="AC1089" i="42"/>
  <c r="AE1089" i="42" s="1"/>
  <c r="AG1089" i="42"/>
  <c r="AL1089" i="42"/>
  <c r="AK1089" i="42" s="1"/>
  <c r="Y1090" i="42"/>
  <c r="Z1090" i="42" s="1"/>
  <c r="AA1090" i="42"/>
  <c r="AB1090" i="42" s="1"/>
  <c r="AC1090" i="42"/>
  <c r="AF1090" i="42" s="1"/>
  <c r="AG1090" i="42"/>
  <c r="AJ1090" i="42" s="1"/>
  <c r="AK1090" i="42"/>
  <c r="AL1090" i="42"/>
  <c r="Y1091" i="42"/>
  <c r="Z1091" i="42" s="1"/>
  <c r="AA1091" i="42"/>
  <c r="AB1091" i="42" s="1"/>
  <c r="AC1091" i="42"/>
  <c r="AE1091" i="42" s="1"/>
  <c r="AG1091" i="42"/>
  <c r="AH1091" i="42" s="1"/>
  <c r="AK1091" i="42"/>
  <c r="AL1091" i="42"/>
  <c r="Y1092" i="42"/>
  <c r="Z1092" i="42" s="1"/>
  <c r="AA1092" i="42"/>
  <c r="AB1092" i="42" s="1"/>
  <c r="AC1092" i="42"/>
  <c r="AF1092" i="42" s="1"/>
  <c r="AG1092" i="42"/>
  <c r="AH1092" i="42" s="1"/>
  <c r="AK1092" i="42"/>
  <c r="AL1092" i="42"/>
  <c r="Y1093" i="42"/>
  <c r="Z1093" i="42" s="1"/>
  <c r="AA1093" i="42"/>
  <c r="AB1093" i="42" s="1"/>
  <c r="AC1093" i="42"/>
  <c r="AE1093" i="42" s="1"/>
  <c r="AG1093" i="42"/>
  <c r="AL1093" i="42"/>
  <c r="AK1093" i="42" s="1"/>
  <c r="Y1094" i="42"/>
  <c r="Z1094" i="42" s="1"/>
  <c r="AA1094" i="42"/>
  <c r="AB1094" i="42" s="1"/>
  <c r="AC1094" i="42"/>
  <c r="AF1094" i="42" s="1"/>
  <c r="AG1094" i="42"/>
  <c r="AJ1094" i="42" s="1"/>
  <c r="AK1094" i="42"/>
  <c r="AL1094" i="42"/>
  <c r="Y1095" i="42"/>
  <c r="Z1095" i="42" s="1"/>
  <c r="AA1095" i="42"/>
  <c r="AB1095" i="42" s="1"/>
  <c r="AC1095" i="42"/>
  <c r="AE1095" i="42" s="1"/>
  <c r="AG1095" i="42"/>
  <c r="AH1095" i="42" s="1"/>
  <c r="AK1095" i="42"/>
  <c r="AL1095" i="42"/>
  <c r="Y1096" i="42"/>
  <c r="Z1096" i="42" s="1"/>
  <c r="AA1096" i="42"/>
  <c r="AB1096" i="42" s="1"/>
  <c r="AC1096" i="42"/>
  <c r="AF1096" i="42" s="1"/>
  <c r="AG1096" i="42"/>
  <c r="AH1096" i="42" s="1"/>
  <c r="AK1096" i="42"/>
  <c r="AL1096" i="42"/>
  <c r="Y1097" i="42"/>
  <c r="Z1097" i="42" s="1"/>
  <c r="AA1097" i="42"/>
  <c r="AB1097" i="42" s="1"/>
  <c r="AC1097" i="42"/>
  <c r="AE1097" i="42" s="1"/>
  <c r="AG1097" i="42"/>
  <c r="AL1097" i="42"/>
  <c r="AK1097" i="42" s="1"/>
  <c r="Y1098" i="42"/>
  <c r="Z1098" i="42" s="1"/>
  <c r="AA1098" i="42"/>
  <c r="AB1098" i="42" s="1"/>
  <c r="AC1098" i="42"/>
  <c r="AF1098" i="42" s="1"/>
  <c r="AG1098" i="42"/>
  <c r="AJ1098" i="42" s="1"/>
  <c r="AK1098" i="42"/>
  <c r="AL1098" i="42"/>
  <c r="Y1099" i="42"/>
  <c r="Z1099" i="42" s="1"/>
  <c r="AA1099" i="42"/>
  <c r="AB1099" i="42" s="1"/>
  <c r="AC1099" i="42"/>
  <c r="AE1099" i="42" s="1"/>
  <c r="AG1099" i="42"/>
  <c r="AH1099" i="42" s="1"/>
  <c r="AK1099" i="42"/>
  <c r="AL1099" i="42"/>
  <c r="Y1100" i="42"/>
  <c r="Z1100" i="42" s="1"/>
  <c r="AA1100" i="42"/>
  <c r="AB1100" i="42" s="1"/>
  <c r="AC1100" i="42"/>
  <c r="AF1100" i="42" s="1"/>
  <c r="AG1100" i="42"/>
  <c r="AH1100" i="42" s="1"/>
  <c r="AK1100" i="42"/>
  <c r="AL1100" i="42"/>
  <c r="Y1101" i="42"/>
  <c r="Z1101" i="42" s="1"/>
  <c r="AA1101" i="42"/>
  <c r="AB1101" i="42" s="1"/>
  <c r="AC1101" i="42"/>
  <c r="AE1101" i="42" s="1"/>
  <c r="AG1101" i="42"/>
  <c r="AJ1101" i="42"/>
  <c r="AL1101" i="42"/>
  <c r="AK1101" i="42" s="1"/>
  <c r="Y1102" i="42"/>
  <c r="Z1102" i="42" s="1"/>
  <c r="AA1102" i="42"/>
  <c r="AB1102" i="42" s="1"/>
  <c r="AC1102" i="42"/>
  <c r="AF1102" i="42" s="1"/>
  <c r="AG1102" i="42"/>
  <c r="AJ1102" i="42" s="1"/>
  <c r="AK1102" i="42"/>
  <c r="AL1102" i="42"/>
  <c r="Y1103" i="42"/>
  <c r="Z1103" i="42" s="1"/>
  <c r="AA1103" i="42"/>
  <c r="AB1103" i="42" s="1"/>
  <c r="AC1103" i="42"/>
  <c r="AE1103" i="42" s="1"/>
  <c r="AG1103" i="42"/>
  <c r="AH1103" i="42" s="1"/>
  <c r="AK1103" i="42"/>
  <c r="AL1103" i="42"/>
  <c r="Y1104" i="42"/>
  <c r="Z1104" i="42" s="1"/>
  <c r="AA1104" i="42"/>
  <c r="AB1104" i="42" s="1"/>
  <c r="AC1104" i="42"/>
  <c r="AF1104" i="42" s="1"/>
  <c r="AG1104" i="42"/>
  <c r="AH1104" i="42" s="1"/>
  <c r="AK1104" i="42"/>
  <c r="AL1104" i="42"/>
  <c r="Y1105" i="42"/>
  <c r="Z1105" i="42" s="1"/>
  <c r="AA1105" i="42"/>
  <c r="AB1105" i="42" s="1"/>
  <c r="AC1105" i="42"/>
  <c r="AE1105" i="42" s="1"/>
  <c r="AG1105" i="42"/>
  <c r="AJ1105" i="42"/>
  <c r="AL1105" i="42"/>
  <c r="AK1105" i="42" s="1"/>
  <c r="Y1106" i="42"/>
  <c r="Z1106" i="42" s="1"/>
  <c r="AA1106" i="42"/>
  <c r="AB1106" i="42" s="1"/>
  <c r="AC1106" i="42"/>
  <c r="AF1106" i="42" s="1"/>
  <c r="AG1106" i="42"/>
  <c r="AJ1106" i="42" s="1"/>
  <c r="AK1106" i="42"/>
  <c r="AL1106" i="42"/>
  <c r="Y1107" i="42"/>
  <c r="Z1107" i="42" s="1"/>
  <c r="AA1107" i="42"/>
  <c r="AB1107" i="42" s="1"/>
  <c r="AC1107" i="42"/>
  <c r="AE1107" i="42" s="1"/>
  <c r="AG1107" i="42"/>
  <c r="AH1107" i="42" s="1"/>
  <c r="AK1107" i="42"/>
  <c r="AL1107" i="42"/>
  <c r="Y1108" i="42"/>
  <c r="Z1108" i="42" s="1"/>
  <c r="AA1108" i="42"/>
  <c r="AB1108" i="42" s="1"/>
  <c r="AC1108" i="42"/>
  <c r="AF1108" i="42" s="1"/>
  <c r="AG1108" i="42"/>
  <c r="AH1108" i="42" s="1"/>
  <c r="AK1108" i="42"/>
  <c r="AL1108" i="42"/>
  <c r="Y1109" i="42"/>
  <c r="Z1109" i="42" s="1"/>
  <c r="AA1109" i="42"/>
  <c r="AB1109" i="42" s="1"/>
  <c r="AC1109" i="42"/>
  <c r="AE1109" i="42" s="1"/>
  <c r="AG1109" i="42"/>
  <c r="AJ1109" i="42" s="1"/>
  <c r="AL1109" i="42"/>
  <c r="AK1109" i="42" s="1"/>
  <c r="Y1110" i="42"/>
  <c r="Z1110" i="42" s="1"/>
  <c r="AA1110" i="42"/>
  <c r="AB1110" i="42" s="1"/>
  <c r="AC1110" i="42"/>
  <c r="AF1110" i="42" s="1"/>
  <c r="AG1110" i="42"/>
  <c r="AJ1110" i="42" s="1"/>
  <c r="AK1110" i="42"/>
  <c r="AL1110" i="42"/>
  <c r="Y1111" i="42"/>
  <c r="Z1111" i="42" s="1"/>
  <c r="AA1111" i="42"/>
  <c r="AB1111" i="42" s="1"/>
  <c r="AC1111" i="42"/>
  <c r="AE1111" i="42" s="1"/>
  <c r="AG1111" i="42"/>
  <c r="AH1111" i="42" s="1"/>
  <c r="AK1111" i="42"/>
  <c r="AL1111" i="42"/>
  <c r="Y1112" i="42"/>
  <c r="Z1112" i="42" s="1"/>
  <c r="AA1112" i="42"/>
  <c r="AB1112" i="42" s="1"/>
  <c r="AC1112" i="42"/>
  <c r="AF1112" i="42" s="1"/>
  <c r="AG1112" i="42"/>
  <c r="AH1112" i="42" s="1"/>
  <c r="AK1112" i="42"/>
  <c r="AL1112" i="42"/>
  <c r="Y1113" i="42"/>
  <c r="Z1113" i="42" s="1"/>
  <c r="AA1113" i="42"/>
  <c r="AB1113" i="42" s="1"/>
  <c r="AC1113" i="42"/>
  <c r="AE1113" i="42" s="1"/>
  <c r="AG1113" i="42"/>
  <c r="AJ1113" i="42" s="1"/>
  <c r="AL1113" i="42"/>
  <c r="AK1113" i="42" s="1"/>
  <c r="Y1114" i="42"/>
  <c r="Z1114" i="42" s="1"/>
  <c r="AA1114" i="42"/>
  <c r="AB1114" i="42" s="1"/>
  <c r="AC1114" i="42"/>
  <c r="AF1114" i="42" s="1"/>
  <c r="AG1114" i="42"/>
  <c r="AJ1114" i="42" s="1"/>
  <c r="AK1114" i="42"/>
  <c r="AL1114" i="42"/>
  <c r="Y1115" i="42"/>
  <c r="Z1115" i="42" s="1"/>
  <c r="AA1115" i="42"/>
  <c r="AB1115" i="42" s="1"/>
  <c r="AC1115" i="42"/>
  <c r="AE1115" i="42" s="1"/>
  <c r="AG1115" i="42"/>
  <c r="AH1115" i="42" s="1"/>
  <c r="AK1115" i="42"/>
  <c r="AL1115" i="42"/>
  <c r="Y1116" i="42"/>
  <c r="Z1116" i="42" s="1"/>
  <c r="AA1116" i="42"/>
  <c r="AB1116" i="42" s="1"/>
  <c r="AC1116" i="42"/>
  <c r="AD1116" i="42" s="1"/>
  <c r="AG1116" i="42"/>
  <c r="AH1116" i="42" s="1"/>
  <c r="AK1116" i="42"/>
  <c r="AL1116" i="42"/>
  <c r="Y1117" i="42"/>
  <c r="Z1117" i="42" s="1"/>
  <c r="AA1117" i="42"/>
  <c r="AB1117" i="42" s="1"/>
  <c r="AC1117" i="42"/>
  <c r="AD1117" i="42" s="1"/>
  <c r="AG1117" i="42"/>
  <c r="AH1117" i="42" s="1"/>
  <c r="AL1117" i="42"/>
  <c r="AK1117" i="42" s="1"/>
  <c r="Y1118" i="42"/>
  <c r="Z1118" i="42" s="1"/>
  <c r="AA1118" i="42"/>
  <c r="AB1118" i="42" s="1"/>
  <c r="AC1118" i="42"/>
  <c r="AF1118" i="42" s="1"/>
  <c r="AG1118" i="42"/>
  <c r="AJ1118" i="42" s="1"/>
  <c r="AK1118" i="42"/>
  <c r="AL1118" i="42"/>
  <c r="Y1119" i="42"/>
  <c r="Z1119" i="42" s="1"/>
  <c r="AA1119" i="42"/>
  <c r="AB1119" i="42" s="1"/>
  <c r="AC1119" i="42"/>
  <c r="AE1119" i="42" s="1"/>
  <c r="AG1119" i="42"/>
  <c r="AH1119" i="42" s="1"/>
  <c r="AK1119" i="42"/>
  <c r="AL1119" i="42"/>
  <c r="Y1120" i="42"/>
  <c r="Z1120" i="42" s="1"/>
  <c r="AA1120" i="42"/>
  <c r="AB1120" i="42" s="1"/>
  <c r="AC1120" i="42"/>
  <c r="AD1120" i="42" s="1"/>
  <c r="AG1120" i="42"/>
  <c r="AH1120" i="42" s="1"/>
  <c r="AK1120" i="42"/>
  <c r="AL1120" i="42"/>
  <c r="Y1121" i="42"/>
  <c r="Z1121" i="42" s="1"/>
  <c r="AA1121" i="42"/>
  <c r="AB1121" i="42" s="1"/>
  <c r="AC1121" i="42"/>
  <c r="AE1121" i="42" s="1"/>
  <c r="AG1121" i="42"/>
  <c r="AI1121" i="42" s="1"/>
  <c r="AL1121" i="42"/>
  <c r="AK1121" i="42" s="1"/>
  <c r="Y1122" i="42"/>
  <c r="Z1122" i="42" s="1"/>
  <c r="AA1122" i="42"/>
  <c r="AB1122" i="42" s="1"/>
  <c r="AC1122" i="42"/>
  <c r="AF1122" i="42" s="1"/>
  <c r="AG1122" i="42"/>
  <c r="AJ1122" i="42" s="1"/>
  <c r="AK1122" i="42"/>
  <c r="AL1122" i="42"/>
  <c r="Y1123" i="42"/>
  <c r="Z1123" i="42" s="1"/>
  <c r="AA1123" i="42"/>
  <c r="AB1123" i="42" s="1"/>
  <c r="AC1123" i="42"/>
  <c r="AE1123" i="42" s="1"/>
  <c r="AG1123" i="42"/>
  <c r="AH1123" i="42" s="1"/>
  <c r="AK1123" i="42"/>
  <c r="AL1123" i="42"/>
  <c r="Y1124" i="42"/>
  <c r="Z1124" i="42" s="1"/>
  <c r="AA1124" i="42"/>
  <c r="AB1124" i="42" s="1"/>
  <c r="AC1124" i="42"/>
  <c r="AD1124" i="42" s="1"/>
  <c r="AG1124" i="42"/>
  <c r="AH1124" i="42" s="1"/>
  <c r="AK1124" i="42"/>
  <c r="AL1124" i="42"/>
  <c r="Y1125" i="42"/>
  <c r="Z1125" i="42" s="1"/>
  <c r="AA1125" i="42"/>
  <c r="AB1125" i="42" s="1"/>
  <c r="AC1125" i="42"/>
  <c r="AF1125" i="42" s="1"/>
  <c r="AG1125" i="42"/>
  <c r="AJ1125" i="42" s="1"/>
  <c r="AL1125" i="42"/>
  <c r="AK1125" i="42" s="1"/>
  <c r="Y1126" i="42"/>
  <c r="Z1126" i="42" s="1"/>
  <c r="AA1126" i="42"/>
  <c r="AB1126" i="42" s="1"/>
  <c r="AC1126" i="42"/>
  <c r="AF1126" i="42" s="1"/>
  <c r="AG1126" i="42"/>
  <c r="AJ1126" i="42" s="1"/>
  <c r="AK1126" i="42"/>
  <c r="AL1126" i="42"/>
  <c r="Y1127" i="42"/>
  <c r="Z1127" i="42" s="1"/>
  <c r="AA1127" i="42"/>
  <c r="AB1127" i="42" s="1"/>
  <c r="AC1127" i="42"/>
  <c r="AE1127" i="42" s="1"/>
  <c r="AG1127" i="42"/>
  <c r="AH1127" i="42" s="1"/>
  <c r="AK1127" i="42"/>
  <c r="AL1127" i="42"/>
  <c r="Y1128" i="42"/>
  <c r="Z1128" i="42" s="1"/>
  <c r="AA1128" i="42"/>
  <c r="AB1128" i="42" s="1"/>
  <c r="AC1128" i="42"/>
  <c r="AD1128" i="42" s="1"/>
  <c r="AG1128" i="42"/>
  <c r="AH1128" i="42" s="1"/>
  <c r="AK1128" i="42"/>
  <c r="AL1128" i="42"/>
  <c r="Y1129" i="42"/>
  <c r="Z1129" i="42" s="1"/>
  <c r="AA1129" i="42"/>
  <c r="AB1129" i="42" s="1"/>
  <c r="AC1129" i="42"/>
  <c r="AE1129" i="42" s="1"/>
  <c r="AG1129" i="42"/>
  <c r="AI1129" i="42" s="1"/>
  <c r="AL1129" i="42"/>
  <c r="AK1129" i="42" s="1"/>
  <c r="Y1130" i="42"/>
  <c r="Z1130" i="42" s="1"/>
  <c r="AA1130" i="42"/>
  <c r="AB1130" i="42" s="1"/>
  <c r="AC1130" i="42"/>
  <c r="AF1130" i="42" s="1"/>
  <c r="AG1130" i="42"/>
  <c r="AJ1130" i="42" s="1"/>
  <c r="AK1130" i="42"/>
  <c r="AL1130" i="42"/>
  <c r="Y1131" i="42"/>
  <c r="Z1131" i="42" s="1"/>
  <c r="AA1131" i="42"/>
  <c r="AB1131" i="42" s="1"/>
  <c r="AC1131" i="42"/>
  <c r="AE1131" i="42" s="1"/>
  <c r="AG1131" i="42"/>
  <c r="AH1131" i="42" s="1"/>
  <c r="AK1131" i="42"/>
  <c r="AL1131" i="42"/>
  <c r="Y1132" i="42"/>
  <c r="Z1132" i="42" s="1"/>
  <c r="AA1132" i="42"/>
  <c r="AB1132" i="42" s="1"/>
  <c r="AC1132" i="42"/>
  <c r="AD1132" i="42" s="1"/>
  <c r="AG1132" i="42"/>
  <c r="AH1132" i="42" s="1"/>
  <c r="AK1132" i="42"/>
  <c r="AL1132" i="42"/>
  <c r="Y1133" i="42"/>
  <c r="Z1133" i="42" s="1"/>
  <c r="AA1133" i="42"/>
  <c r="AB1133" i="42" s="1"/>
  <c r="AC1133" i="42"/>
  <c r="AD1133" i="42" s="1"/>
  <c r="AG1133" i="42"/>
  <c r="AH1133" i="42" s="1"/>
  <c r="AL1133" i="42"/>
  <c r="AK1133" i="42" s="1"/>
  <c r="Y1134" i="42"/>
  <c r="Z1134" i="42" s="1"/>
  <c r="AA1134" i="42"/>
  <c r="AB1134" i="42" s="1"/>
  <c r="AC1134" i="42"/>
  <c r="AF1134" i="42" s="1"/>
  <c r="AG1134" i="42"/>
  <c r="AJ1134" i="42" s="1"/>
  <c r="AK1134" i="42"/>
  <c r="AL1134" i="42"/>
  <c r="Y1135" i="42"/>
  <c r="Z1135" i="42" s="1"/>
  <c r="AA1135" i="42"/>
  <c r="AB1135" i="42" s="1"/>
  <c r="AC1135" i="42"/>
  <c r="AE1135" i="42" s="1"/>
  <c r="AG1135" i="42"/>
  <c r="AH1135" i="42" s="1"/>
  <c r="AK1135" i="42"/>
  <c r="AL1135" i="42"/>
  <c r="Y1136" i="42"/>
  <c r="Z1136" i="42" s="1"/>
  <c r="AA1136" i="42"/>
  <c r="AB1136" i="42" s="1"/>
  <c r="AC1136" i="42"/>
  <c r="AD1136" i="42" s="1"/>
  <c r="AG1136" i="42"/>
  <c r="AH1136" i="42" s="1"/>
  <c r="AK1136" i="42"/>
  <c r="AL1136" i="42"/>
  <c r="Y1137" i="42"/>
  <c r="Z1137" i="42" s="1"/>
  <c r="AA1137" i="42"/>
  <c r="AB1137" i="42" s="1"/>
  <c r="AC1137" i="42"/>
  <c r="AD1137" i="42" s="1"/>
  <c r="AG1137" i="42"/>
  <c r="AH1137" i="42" s="1"/>
  <c r="AL1137" i="42"/>
  <c r="AK1137" i="42" s="1"/>
  <c r="Y1138" i="42"/>
  <c r="Z1138" i="42" s="1"/>
  <c r="AA1138" i="42"/>
  <c r="AB1138" i="42" s="1"/>
  <c r="AC1138" i="42"/>
  <c r="AF1138" i="42" s="1"/>
  <c r="AG1138" i="42"/>
  <c r="AJ1138" i="42" s="1"/>
  <c r="AK1138" i="42"/>
  <c r="AL1138" i="42"/>
  <c r="Y1139" i="42"/>
  <c r="Z1139" i="42" s="1"/>
  <c r="AA1139" i="42"/>
  <c r="AB1139" i="42" s="1"/>
  <c r="AC1139" i="42"/>
  <c r="AE1139" i="42" s="1"/>
  <c r="AG1139" i="42"/>
  <c r="AH1139" i="42" s="1"/>
  <c r="AK1139" i="42"/>
  <c r="AL1139" i="42"/>
  <c r="Y1140" i="42"/>
  <c r="Z1140" i="42" s="1"/>
  <c r="AA1140" i="42"/>
  <c r="AB1140" i="42" s="1"/>
  <c r="AC1140" i="42"/>
  <c r="AD1140" i="42" s="1"/>
  <c r="AG1140" i="42"/>
  <c r="AH1140" i="42" s="1"/>
  <c r="AK1140" i="42"/>
  <c r="AL1140" i="42"/>
  <c r="Y1141" i="42"/>
  <c r="Z1141" i="42" s="1"/>
  <c r="AA1141" i="42"/>
  <c r="AB1141" i="42" s="1"/>
  <c r="AC1141" i="42"/>
  <c r="AF1141" i="42" s="1"/>
  <c r="AG1141" i="42"/>
  <c r="AJ1141" i="42" s="1"/>
  <c r="AL1141" i="42"/>
  <c r="AK1141" i="42" s="1"/>
  <c r="Y1142" i="42"/>
  <c r="Z1142" i="42" s="1"/>
  <c r="AA1142" i="42"/>
  <c r="AB1142" i="42" s="1"/>
  <c r="AC1142" i="42"/>
  <c r="AF1142" i="42" s="1"/>
  <c r="AG1142" i="42"/>
  <c r="AJ1142" i="42" s="1"/>
  <c r="AK1142" i="42"/>
  <c r="AL1142" i="42"/>
  <c r="Y1143" i="42"/>
  <c r="Z1143" i="42" s="1"/>
  <c r="AA1143" i="42"/>
  <c r="AB1143" i="42" s="1"/>
  <c r="AC1143" i="42"/>
  <c r="AE1143" i="42" s="1"/>
  <c r="AG1143" i="42"/>
  <c r="AH1143" i="42" s="1"/>
  <c r="AK1143" i="42"/>
  <c r="AL1143" i="42"/>
  <c r="Y1144" i="42"/>
  <c r="Z1144" i="42" s="1"/>
  <c r="AA1144" i="42"/>
  <c r="AB1144" i="42" s="1"/>
  <c r="AC1144" i="42"/>
  <c r="AF1144" i="42" s="1"/>
  <c r="AG1144" i="42"/>
  <c r="AH1144" i="42" s="1"/>
  <c r="AK1144" i="42"/>
  <c r="AL1144" i="42"/>
  <c r="Y1145" i="42"/>
  <c r="Z1145" i="42" s="1"/>
  <c r="AA1145" i="42"/>
  <c r="AB1145" i="42" s="1"/>
  <c r="AC1145" i="42"/>
  <c r="AD1145" i="42" s="1"/>
  <c r="AG1145" i="42"/>
  <c r="AH1145" i="42" s="1"/>
  <c r="AL1145" i="42"/>
  <c r="AK1145" i="42" s="1"/>
  <c r="Y1146" i="42"/>
  <c r="Z1146" i="42" s="1"/>
  <c r="AA1146" i="42"/>
  <c r="AB1146" i="42" s="1"/>
  <c r="AC1146" i="42"/>
  <c r="AF1146" i="42" s="1"/>
  <c r="AG1146" i="42"/>
  <c r="AJ1146" i="42" s="1"/>
  <c r="AK1146" i="42"/>
  <c r="AL1146" i="42"/>
  <c r="Y1147" i="42"/>
  <c r="Z1147" i="42" s="1"/>
  <c r="AA1147" i="42"/>
  <c r="AB1147" i="42" s="1"/>
  <c r="AC1147" i="42"/>
  <c r="AE1147" i="42" s="1"/>
  <c r="AG1147" i="42"/>
  <c r="AH1147" i="42" s="1"/>
  <c r="AK1147" i="42"/>
  <c r="AL1147" i="42"/>
  <c r="Y1148" i="42"/>
  <c r="Z1148" i="42" s="1"/>
  <c r="AA1148" i="42"/>
  <c r="AB1148" i="42" s="1"/>
  <c r="AC1148" i="42"/>
  <c r="AF1148" i="42" s="1"/>
  <c r="AG1148" i="42"/>
  <c r="AH1148" i="42" s="1"/>
  <c r="AK1148" i="42"/>
  <c r="AL1148" i="42"/>
  <c r="Y1149" i="42"/>
  <c r="Z1149" i="42" s="1"/>
  <c r="AA1149" i="42"/>
  <c r="AB1149" i="42" s="1"/>
  <c r="AC1149" i="42"/>
  <c r="AD1149" i="42" s="1"/>
  <c r="AG1149" i="42"/>
  <c r="AH1149" i="42" s="1"/>
  <c r="AL1149" i="42"/>
  <c r="AK1149" i="42" s="1"/>
  <c r="Y1150" i="42"/>
  <c r="Z1150" i="42" s="1"/>
  <c r="AA1150" i="42"/>
  <c r="AB1150" i="42" s="1"/>
  <c r="AC1150" i="42"/>
  <c r="AF1150" i="42" s="1"/>
  <c r="AG1150" i="42"/>
  <c r="AJ1150" i="42" s="1"/>
  <c r="AK1150" i="42"/>
  <c r="AL1150" i="42"/>
  <c r="Y1151" i="42"/>
  <c r="Z1151" i="42" s="1"/>
  <c r="AA1151" i="42"/>
  <c r="AB1151" i="42" s="1"/>
  <c r="AC1151" i="42"/>
  <c r="AE1151" i="42" s="1"/>
  <c r="AG1151" i="42"/>
  <c r="AH1151" i="42" s="1"/>
  <c r="AK1151" i="42"/>
  <c r="AL1151" i="42"/>
  <c r="Y1152" i="42"/>
  <c r="Z1152" i="42" s="1"/>
  <c r="AA1152" i="42"/>
  <c r="AB1152" i="42" s="1"/>
  <c r="AC1152" i="42"/>
  <c r="AF1152" i="42" s="1"/>
  <c r="AG1152" i="42"/>
  <c r="AH1152" i="42" s="1"/>
  <c r="AK1152" i="42"/>
  <c r="AL1152" i="42"/>
  <c r="Y1153" i="42"/>
  <c r="Z1153" i="42" s="1"/>
  <c r="AA1153" i="42"/>
  <c r="AB1153" i="42" s="1"/>
  <c r="AC1153" i="42"/>
  <c r="AD1153" i="42" s="1"/>
  <c r="AG1153" i="42"/>
  <c r="AH1153" i="42" s="1"/>
  <c r="AL1153" i="42"/>
  <c r="AK1153" i="42" s="1"/>
  <c r="Y1154" i="42"/>
  <c r="Z1154" i="42" s="1"/>
  <c r="AA1154" i="42"/>
  <c r="AB1154" i="42" s="1"/>
  <c r="AC1154" i="42"/>
  <c r="AF1154" i="42" s="1"/>
  <c r="AG1154" i="42"/>
  <c r="AJ1154" i="42" s="1"/>
  <c r="AK1154" i="42"/>
  <c r="AL1154" i="42"/>
  <c r="Y1155" i="42"/>
  <c r="Z1155" i="42" s="1"/>
  <c r="AA1155" i="42"/>
  <c r="AB1155" i="42" s="1"/>
  <c r="AC1155" i="42"/>
  <c r="AE1155" i="42" s="1"/>
  <c r="AG1155" i="42"/>
  <c r="AH1155" i="42" s="1"/>
  <c r="AK1155" i="42"/>
  <c r="AL1155" i="42"/>
  <c r="Y1156" i="42"/>
  <c r="Z1156" i="42" s="1"/>
  <c r="AA1156" i="42"/>
  <c r="AB1156" i="42" s="1"/>
  <c r="AC1156" i="42"/>
  <c r="AD1156" i="42" s="1"/>
  <c r="AG1156" i="42"/>
  <c r="AH1156" i="42" s="1"/>
  <c r="AK1156" i="42"/>
  <c r="AL1156" i="42"/>
  <c r="Y1157" i="42"/>
  <c r="Z1157" i="42" s="1"/>
  <c r="AA1157" i="42"/>
  <c r="AB1157" i="42" s="1"/>
  <c r="AC1157" i="42"/>
  <c r="AD1157" i="42" s="1"/>
  <c r="AG1157" i="42"/>
  <c r="AH1157" i="42" s="1"/>
  <c r="AL1157" i="42"/>
  <c r="AK1157" i="42" s="1"/>
  <c r="Y1158" i="42"/>
  <c r="Z1158" i="42" s="1"/>
  <c r="AA1158" i="42"/>
  <c r="AB1158" i="42" s="1"/>
  <c r="AC1158" i="42"/>
  <c r="AF1158" i="42" s="1"/>
  <c r="AG1158" i="42"/>
  <c r="AJ1158" i="42" s="1"/>
  <c r="AK1158" i="42"/>
  <c r="AL1158" i="42"/>
  <c r="Y1159" i="42"/>
  <c r="Z1159" i="42" s="1"/>
  <c r="AA1159" i="42"/>
  <c r="AB1159" i="42" s="1"/>
  <c r="AC1159" i="42"/>
  <c r="AE1159" i="42" s="1"/>
  <c r="AG1159" i="42"/>
  <c r="AH1159" i="42" s="1"/>
  <c r="AK1159" i="42"/>
  <c r="AL1159" i="42"/>
  <c r="Y1160" i="42"/>
  <c r="Z1160" i="42" s="1"/>
  <c r="AA1160" i="42"/>
  <c r="AB1160" i="42" s="1"/>
  <c r="AC1160" i="42"/>
  <c r="AD1160" i="42" s="1"/>
  <c r="AG1160" i="42"/>
  <c r="AH1160" i="42" s="1"/>
  <c r="AK1160" i="42"/>
  <c r="AL1160" i="42"/>
  <c r="Y1161" i="42"/>
  <c r="Z1161" i="42" s="1"/>
  <c r="AA1161" i="42"/>
  <c r="AB1161" i="42" s="1"/>
  <c r="AC1161" i="42"/>
  <c r="AD1161" i="42" s="1"/>
  <c r="AG1161" i="42"/>
  <c r="AH1161" i="42" s="1"/>
  <c r="AL1161" i="42"/>
  <c r="AK1161" i="42" s="1"/>
  <c r="Y1162" i="42"/>
  <c r="Z1162" i="42" s="1"/>
  <c r="AA1162" i="42"/>
  <c r="AB1162" i="42" s="1"/>
  <c r="AC1162" i="42"/>
  <c r="AF1162" i="42" s="1"/>
  <c r="AG1162" i="42"/>
  <c r="AJ1162" i="42" s="1"/>
  <c r="AK1162" i="42"/>
  <c r="AL1162" i="42"/>
  <c r="Y1163" i="42"/>
  <c r="Z1163" i="42" s="1"/>
  <c r="AA1163" i="42"/>
  <c r="AB1163" i="42" s="1"/>
  <c r="AC1163" i="42"/>
  <c r="AE1163" i="42" s="1"/>
  <c r="AG1163" i="42"/>
  <c r="AH1163" i="42" s="1"/>
  <c r="AK1163" i="42"/>
  <c r="AL1163" i="42"/>
  <c r="Y1164" i="42"/>
  <c r="Z1164" i="42" s="1"/>
  <c r="AA1164" i="42"/>
  <c r="AB1164" i="42" s="1"/>
  <c r="AC1164" i="42"/>
  <c r="AD1164" i="42" s="1"/>
  <c r="AG1164" i="42"/>
  <c r="AH1164" i="42" s="1"/>
  <c r="AK1164" i="42"/>
  <c r="AL1164" i="42"/>
  <c r="Y1165" i="42"/>
  <c r="Z1165" i="42" s="1"/>
  <c r="AA1165" i="42"/>
  <c r="AB1165" i="42" s="1"/>
  <c r="AC1165" i="42"/>
  <c r="AE1165" i="42" s="1"/>
  <c r="AG1165" i="42"/>
  <c r="AI1165" i="42" s="1"/>
  <c r="AL1165" i="42"/>
  <c r="AK1165" i="42" s="1"/>
  <c r="Y1166" i="42"/>
  <c r="Z1166" i="42" s="1"/>
  <c r="AA1166" i="42"/>
  <c r="AB1166" i="42" s="1"/>
  <c r="AC1166" i="42"/>
  <c r="AF1166" i="42" s="1"/>
  <c r="AG1166" i="42"/>
  <c r="AJ1166" i="42" s="1"/>
  <c r="AK1166" i="42"/>
  <c r="AL1166" i="42"/>
  <c r="Y1167" i="42"/>
  <c r="Z1167" i="42" s="1"/>
  <c r="AA1167" i="42"/>
  <c r="AB1167" i="42" s="1"/>
  <c r="AC1167" i="42"/>
  <c r="AE1167" i="42" s="1"/>
  <c r="AG1167" i="42"/>
  <c r="AH1167" i="42" s="1"/>
  <c r="AK1167" i="42"/>
  <c r="AL1167" i="42"/>
  <c r="Y1168" i="42"/>
  <c r="Z1168" i="42" s="1"/>
  <c r="AA1168" i="42"/>
  <c r="AB1168" i="42" s="1"/>
  <c r="AC1168" i="42"/>
  <c r="AD1168" i="42" s="1"/>
  <c r="AG1168" i="42"/>
  <c r="AH1168" i="42" s="1"/>
  <c r="AK1168" i="42"/>
  <c r="AL1168" i="42"/>
  <c r="Y1169" i="42"/>
  <c r="Z1169" i="42" s="1"/>
  <c r="AA1169" i="42"/>
  <c r="AB1169" i="42" s="1"/>
  <c r="AC1169" i="42"/>
  <c r="AD1169" i="42" s="1"/>
  <c r="AG1169" i="42"/>
  <c r="AH1169" i="42" s="1"/>
  <c r="AL1169" i="42"/>
  <c r="AK1169" i="42" s="1"/>
  <c r="Y1170" i="42"/>
  <c r="Z1170" i="42" s="1"/>
  <c r="AA1170" i="42"/>
  <c r="AB1170" i="42" s="1"/>
  <c r="AC1170" i="42"/>
  <c r="AF1170" i="42" s="1"/>
  <c r="AG1170" i="42"/>
  <c r="AJ1170" i="42" s="1"/>
  <c r="AK1170" i="42"/>
  <c r="AL1170" i="42"/>
  <c r="Y1171" i="42"/>
  <c r="Z1171" i="42" s="1"/>
  <c r="AA1171" i="42"/>
  <c r="AB1171" i="42" s="1"/>
  <c r="AC1171" i="42"/>
  <c r="AE1171" i="42" s="1"/>
  <c r="AG1171" i="42"/>
  <c r="AH1171" i="42" s="1"/>
  <c r="AK1171" i="42"/>
  <c r="AL1171" i="42"/>
  <c r="Y1172" i="42"/>
  <c r="Z1172" i="42" s="1"/>
  <c r="AA1172" i="42"/>
  <c r="AB1172" i="42" s="1"/>
  <c r="AC1172" i="42"/>
  <c r="AF1172" i="42" s="1"/>
  <c r="AG1172" i="42"/>
  <c r="AH1172" i="42" s="1"/>
  <c r="AK1172" i="42"/>
  <c r="AL1172" i="42"/>
  <c r="Y1173" i="42"/>
  <c r="Z1173" i="42" s="1"/>
  <c r="AA1173" i="42"/>
  <c r="AB1173" i="42" s="1"/>
  <c r="AC1173" i="42"/>
  <c r="AD1173" i="42" s="1"/>
  <c r="AG1173" i="42"/>
  <c r="AH1173" i="42" s="1"/>
  <c r="AL1173" i="42"/>
  <c r="AK1173" i="42" s="1"/>
  <c r="Y1174" i="42"/>
  <c r="Z1174" i="42" s="1"/>
  <c r="AA1174" i="42"/>
  <c r="AB1174" i="42" s="1"/>
  <c r="AC1174" i="42"/>
  <c r="AF1174" i="42" s="1"/>
  <c r="AG1174" i="42"/>
  <c r="AJ1174" i="42" s="1"/>
  <c r="AK1174" i="42"/>
  <c r="AL1174" i="42"/>
  <c r="Y1175" i="42"/>
  <c r="Z1175" i="42" s="1"/>
  <c r="AA1175" i="42"/>
  <c r="AB1175" i="42" s="1"/>
  <c r="AC1175" i="42"/>
  <c r="AE1175" i="42" s="1"/>
  <c r="AG1175" i="42"/>
  <c r="AH1175" i="42" s="1"/>
  <c r="AK1175" i="42"/>
  <c r="AL1175" i="42"/>
  <c r="Y1176" i="42"/>
  <c r="Z1176" i="42" s="1"/>
  <c r="AA1176" i="42"/>
  <c r="AB1176" i="42" s="1"/>
  <c r="AC1176" i="42"/>
  <c r="AF1176" i="42" s="1"/>
  <c r="AG1176" i="42"/>
  <c r="AJ1176" i="42" s="1"/>
  <c r="AL1176" i="42"/>
  <c r="AK1176" i="42" s="1"/>
  <c r="Y1177" i="42"/>
  <c r="Z1177" i="42" s="1"/>
  <c r="AA1177" i="42"/>
  <c r="AB1177" i="42" s="1"/>
  <c r="AC1177" i="42"/>
  <c r="AD1177" i="42" s="1"/>
  <c r="AG1177" i="42"/>
  <c r="AH1177" i="42" s="1"/>
  <c r="AL1177" i="42"/>
  <c r="AK1177" i="42" s="1"/>
  <c r="Y1178" i="42"/>
  <c r="Z1178" i="42" s="1"/>
  <c r="AA1178" i="42"/>
  <c r="AB1178" i="42" s="1"/>
  <c r="AC1178" i="42"/>
  <c r="AF1178" i="42" s="1"/>
  <c r="AG1178" i="42"/>
  <c r="AJ1178" i="42" s="1"/>
  <c r="AK1178" i="42"/>
  <c r="AL1178" i="42"/>
  <c r="Y1179" i="42"/>
  <c r="Z1179" i="42" s="1"/>
  <c r="AA1179" i="42"/>
  <c r="AB1179" i="42" s="1"/>
  <c r="AC1179" i="42"/>
  <c r="AE1179" i="42" s="1"/>
  <c r="AG1179" i="42"/>
  <c r="AH1179" i="42" s="1"/>
  <c r="AK1179" i="42"/>
  <c r="AL1179" i="42"/>
  <c r="Y1180" i="42"/>
  <c r="Z1180" i="42" s="1"/>
  <c r="AA1180" i="42"/>
  <c r="AB1180" i="42" s="1"/>
  <c r="AC1180" i="42"/>
  <c r="AF1180" i="42" s="1"/>
  <c r="AG1180" i="42"/>
  <c r="AJ1180" i="42" s="1"/>
  <c r="AL1180" i="42"/>
  <c r="AK1180" i="42" s="1"/>
  <c r="Y1181" i="42"/>
  <c r="Z1181" i="42" s="1"/>
  <c r="AA1181" i="42"/>
  <c r="AB1181" i="42" s="1"/>
  <c r="AC1181" i="42"/>
  <c r="AD1181" i="42" s="1"/>
  <c r="AG1181" i="42"/>
  <c r="AH1181" i="42" s="1"/>
  <c r="AL1181" i="42"/>
  <c r="AK1181" i="42" s="1"/>
  <c r="Y1182" i="42"/>
  <c r="Z1182" i="42" s="1"/>
  <c r="AA1182" i="42"/>
  <c r="AB1182" i="42" s="1"/>
  <c r="AC1182" i="42"/>
  <c r="AF1182" i="42" s="1"/>
  <c r="AG1182" i="42"/>
  <c r="AJ1182" i="42" s="1"/>
  <c r="AK1182" i="42"/>
  <c r="AL1182" i="42"/>
  <c r="Y1183" i="42"/>
  <c r="Z1183" i="42" s="1"/>
  <c r="AA1183" i="42"/>
  <c r="AB1183" i="42" s="1"/>
  <c r="AC1183" i="42"/>
  <c r="AE1183" i="42" s="1"/>
  <c r="AG1183" i="42"/>
  <c r="AH1183" i="42" s="1"/>
  <c r="AK1183" i="42"/>
  <c r="AL1183" i="42"/>
  <c r="Y1184" i="42"/>
  <c r="Z1184" i="42" s="1"/>
  <c r="AA1184" i="42"/>
  <c r="AB1184" i="42" s="1"/>
  <c r="AC1184" i="42"/>
  <c r="AF1184" i="42" s="1"/>
  <c r="AG1184" i="42"/>
  <c r="AJ1184" i="42" s="1"/>
  <c r="AL1184" i="42"/>
  <c r="AK1184" i="42" s="1"/>
  <c r="Y1185" i="42"/>
  <c r="Z1185" i="42" s="1"/>
  <c r="AA1185" i="42"/>
  <c r="AB1185" i="42" s="1"/>
  <c r="AC1185" i="42"/>
  <c r="AD1185" i="42" s="1"/>
  <c r="AG1185" i="42"/>
  <c r="AH1185" i="42" s="1"/>
  <c r="AL1185" i="42"/>
  <c r="AK1185" i="42" s="1"/>
  <c r="Y1186" i="42"/>
  <c r="Z1186" i="42" s="1"/>
  <c r="AA1186" i="42"/>
  <c r="AB1186" i="42" s="1"/>
  <c r="AC1186" i="42"/>
  <c r="AF1186" i="42" s="1"/>
  <c r="AG1186" i="42"/>
  <c r="AJ1186" i="42" s="1"/>
  <c r="AK1186" i="42"/>
  <c r="AL1186" i="42"/>
  <c r="Y1187" i="42"/>
  <c r="Z1187" i="42" s="1"/>
  <c r="AA1187" i="42"/>
  <c r="AB1187" i="42" s="1"/>
  <c r="AC1187" i="42"/>
  <c r="AE1187" i="42" s="1"/>
  <c r="AG1187" i="42"/>
  <c r="AH1187" i="42" s="1"/>
  <c r="AK1187" i="42"/>
  <c r="AL1187" i="42"/>
  <c r="Y1188" i="42"/>
  <c r="Z1188" i="42" s="1"/>
  <c r="AA1188" i="42"/>
  <c r="AB1188" i="42" s="1"/>
  <c r="AC1188" i="42"/>
  <c r="AF1188" i="42" s="1"/>
  <c r="AG1188" i="42"/>
  <c r="AJ1188" i="42" s="1"/>
  <c r="AL1188" i="42"/>
  <c r="AK1188" i="42" s="1"/>
  <c r="Y1189" i="42"/>
  <c r="Z1189" i="42" s="1"/>
  <c r="AA1189" i="42"/>
  <c r="AB1189" i="42" s="1"/>
  <c r="AC1189" i="42"/>
  <c r="AD1189" i="42" s="1"/>
  <c r="AG1189" i="42"/>
  <c r="AJ1189" i="42" s="1"/>
  <c r="AL1189" i="42"/>
  <c r="AK1189" i="42" s="1"/>
  <c r="Y1190" i="42"/>
  <c r="Z1190" i="42" s="1"/>
  <c r="AA1190" i="42"/>
  <c r="AB1190" i="42" s="1"/>
  <c r="AC1190" i="42"/>
  <c r="AF1190" i="42" s="1"/>
  <c r="AG1190" i="42"/>
  <c r="AJ1190" i="42" s="1"/>
  <c r="AK1190" i="42"/>
  <c r="AL1190" i="42"/>
  <c r="Y1191" i="42"/>
  <c r="Z1191" i="42" s="1"/>
  <c r="AA1191" i="42"/>
  <c r="AB1191" i="42" s="1"/>
  <c r="AC1191" i="42"/>
  <c r="AE1191" i="42" s="1"/>
  <c r="AG1191" i="42"/>
  <c r="AI1191" i="42" s="1"/>
  <c r="AL1191" i="42"/>
  <c r="AK1191" i="42" s="1"/>
  <c r="Y1192" i="42"/>
  <c r="Z1192" i="42" s="1"/>
  <c r="AA1192" i="42"/>
  <c r="AB1192" i="42" s="1"/>
  <c r="AC1192" i="42"/>
  <c r="AF1192" i="42" s="1"/>
  <c r="AG1192" i="42"/>
  <c r="AJ1192" i="42" s="1"/>
  <c r="AL1192" i="42"/>
  <c r="AK1192" i="42" s="1"/>
  <c r="Y1193" i="42"/>
  <c r="Z1193" i="42" s="1"/>
  <c r="AA1193" i="42"/>
  <c r="AB1193" i="42" s="1"/>
  <c r="AC1193" i="42"/>
  <c r="AE1193" i="42" s="1"/>
  <c r="AG1193" i="42"/>
  <c r="AH1193" i="42" s="1"/>
  <c r="AL1193" i="42"/>
  <c r="AK1193" i="42" s="1"/>
  <c r="Y1194" i="42"/>
  <c r="Z1194" i="42" s="1"/>
  <c r="AA1194" i="42"/>
  <c r="AB1194" i="42" s="1"/>
  <c r="AC1194" i="42"/>
  <c r="AF1194" i="42" s="1"/>
  <c r="AG1194" i="42"/>
  <c r="AJ1194" i="42" s="1"/>
  <c r="AK1194" i="42"/>
  <c r="AL1194" i="42"/>
  <c r="Y1195" i="42"/>
  <c r="Z1195" i="42" s="1"/>
  <c r="AA1195" i="42"/>
  <c r="AB1195" i="42" s="1"/>
  <c r="AC1195" i="42"/>
  <c r="AE1195" i="42" s="1"/>
  <c r="AG1195" i="42"/>
  <c r="AI1195" i="42" s="1"/>
  <c r="AL1195" i="42"/>
  <c r="AK1195" i="42" s="1"/>
  <c r="Y1196" i="42"/>
  <c r="Z1196" i="42" s="1"/>
  <c r="AA1196" i="42"/>
  <c r="AB1196" i="42" s="1"/>
  <c r="AC1196" i="42"/>
  <c r="AF1196" i="42" s="1"/>
  <c r="AG1196" i="42"/>
  <c r="AH1196" i="42" s="1"/>
  <c r="AK1196" i="42"/>
  <c r="AL1196" i="42"/>
  <c r="Y1197" i="42"/>
  <c r="Z1197" i="42" s="1"/>
  <c r="AA1197" i="42"/>
  <c r="AB1197" i="42" s="1"/>
  <c r="AC1197" i="42"/>
  <c r="AD1197" i="42" s="1"/>
  <c r="AG1197" i="42"/>
  <c r="AH1197" i="42" s="1"/>
  <c r="AL1197" i="42"/>
  <c r="AK1197" i="42" s="1"/>
  <c r="Y1198" i="42"/>
  <c r="Z1198" i="42" s="1"/>
  <c r="AA1198" i="42"/>
  <c r="AB1198" i="42" s="1"/>
  <c r="AC1198" i="42"/>
  <c r="AF1198" i="42" s="1"/>
  <c r="AG1198" i="42"/>
  <c r="AJ1198" i="42" s="1"/>
  <c r="AK1198" i="42"/>
  <c r="AL1198" i="42"/>
  <c r="Y1199" i="42"/>
  <c r="Z1199" i="42" s="1"/>
  <c r="AA1199" i="42"/>
  <c r="AB1199" i="42" s="1"/>
  <c r="AC1199" i="42"/>
  <c r="AE1199" i="42" s="1"/>
  <c r="AG1199" i="42"/>
  <c r="AI1199" i="42" s="1"/>
  <c r="AL1199" i="42"/>
  <c r="AK1199" i="42" s="1"/>
  <c r="Y1200" i="42"/>
  <c r="Z1200" i="42" s="1"/>
  <c r="AA1200" i="42"/>
  <c r="AB1200" i="42" s="1"/>
  <c r="AC1200" i="42"/>
  <c r="AF1200" i="42" s="1"/>
  <c r="AG1200" i="42"/>
  <c r="AH1200" i="42" s="1"/>
  <c r="AK1200" i="42"/>
  <c r="AL1200" i="42"/>
  <c r="Y1201" i="42"/>
  <c r="Z1201" i="42" s="1"/>
  <c r="AA1201" i="42"/>
  <c r="AB1201" i="42" s="1"/>
  <c r="AC1201" i="42"/>
  <c r="AD1201" i="42" s="1"/>
  <c r="AG1201" i="42"/>
  <c r="AH1201" i="42" s="1"/>
  <c r="AL1201" i="42"/>
  <c r="AK1201" i="42" s="1"/>
  <c r="Y1202" i="42"/>
  <c r="Z1202" i="42" s="1"/>
  <c r="AA1202" i="42"/>
  <c r="AB1202" i="42" s="1"/>
  <c r="AC1202" i="42"/>
  <c r="AF1202" i="42" s="1"/>
  <c r="AG1202" i="42"/>
  <c r="AJ1202" i="42" s="1"/>
  <c r="AK1202" i="42"/>
  <c r="AL1202" i="42"/>
  <c r="Y1203" i="42"/>
  <c r="Z1203" i="42" s="1"/>
  <c r="AA1203" i="42"/>
  <c r="AB1203" i="42" s="1"/>
  <c r="AC1203" i="42"/>
  <c r="AE1203" i="42" s="1"/>
  <c r="AG1203" i="42"/>
  <c r="AI1203" i="42" s="1"/>
  <c r="AL1203" i="42"/>
  <c r="AK1203" i="42" s="1"/>
  <c r="Y1204" i="42"/>
  <c r="Z1204" i="42" s="1"/>
  <c r="AA1204" i="42"/>
  <c r="AB1204" i="42" s="1"/>
  <c r="AC1204" i="42"/>
  <c r="AF1204" i="42" s="1"/>
  <c r="AG1204" i="42"/>
  <c r="AH1204" i="42" s="1"/>
  <c r="AK1204" i="42"/>
  <c r="AL1204" i="42"/>
  <c r="Y1205" i="42"/>
  <c r="Z1205" i="42" s="1"/>
  <c r="AA1205" i="42"/>
  <c r="AB1205" i="42" s="1"/>
  <c r="AC1205" i="42"/>
  <c r="AD1205" i="42" s="1"/>
  <c r="AG1205" i="42"/>
  <c r="AH1205" i="42" s="1"/>
  <c r="AL1205" i="42"/>
  <c r="AK1205" i="42" s="1"/>
  <c r="Y1206" i="42"/>
  <c r="Z1206" i="42" s="1"/>
  <c r="AA1206" i="42"/>
  <c r="AB1206" i="42" s="1"/>
  <c r="AC1206" i="42"/>
  <c r="AF1206" i="42" s="1"/>
  <c r="AG1206" i="42"/>
  <c r="AJ1206" i="42" s="1"/>
  <c r="AK1206" i="42"/>
  <c r="AL1206" i="42"/>
  <c r="Y1207" i="42"/>
  <c r="Z1207" i="42" s="1"/>
  <c r="AA1207" i="42"/>
  <c r="AB1207" i="42" s="1"/>
  <c r="AC1207" i="42"/>
  <c r="AE1207" i="42" s="1"/>
  <c r="AG1207" i="42"/>
  <c r="AI1207" i="42" s="1"/>
  <c r="AL1207" i="42"/>
  <c r="AK1207" i="42" s="1"/>
  <c r="Y1208" i="42"/>
  <c r="Z1208" i="42" s="1"/>
  <c r="AA1208" i="42"/>
  <c r="AB1208" i="42" s="1"/>
  <c r="AC1208" i="42"/>
  <c r="AF1208" i="42" s="1"/>
  <c r="AG1208" i="42"/>
  <c r="AH1208" i="42" s="1"/>
  <c r="AK1208" i="42"/>
  <c r="AL1208" i="42"/>
  <c r="Y1209" i="42"/>
  <c r="Z1209" i="42" s="1"/>
  <c r="AA1209" i="42"/>
  <c r="AB1209" i="42" s="1"/>
  <c r="AC1209" i="42"/>
  <c r="AD1209" i="42" s="1"/>
  <c r="AG1209" i="42"/>
  <c r="AH1209" i="42" s="1"/>
  <c r="AL1209" i="42"/>
  <c r="AK1209" i="42" s="1"/>
  <c r="Y1210" i="42"/>
  <c r="Z1210" i="42" s="1"/>
  <c r="AA1210" i="42"/>
  <c r="AB1210" i="42" s="1"/>
  <c r="AC1210" i="42"/>
  <c r="AF1210" i="42" s="1"/>
  <c r="AG1210" i="42"/>
  <c r="AJ1210" i="42" s="1"/>
  <c r="AK1210" i="42"/>
  <c r="AL1210" i="42"/>
  <c r="Y1211" i="42"/>
  <c r="Z1211" i="42" s="1"/>
  <c r="AA1211" i="42"/>
  <c r="AB1211" i="42" s="1"/>
  <c r="AC1211" i="42"/>
  <c r="AE1211" i="42" s="1"/>
  <c r="AG1211" i="42"/>
  <c r="AI1211" i="42" s="1"/>
  <c r="AL1211" i="42"/>
  <c r="AK1211" i="42" s="1"/>
  <c r="Y1212" i="42"/>
  <c r="Z1212" i="42" s="1"/>
  <c r="AA1212" i="42"/>
  <c r="AB1212" i="42" s="1"/>
  <c r="AC1212" i="42"/>
  <c r="AD1212" i="42" s="1"/>
  <c r="AG1212" i="42"/>
  <c r="AH1212" i="42" s="1"/>
  <c r="AK1212" i="42"/>
  <c r="AL1212" i="42"/>
  <c r="Y1213" i="42"/>
  <c r="Z1213" i="42" s="1"/>
  <c r="AA1213" i="42"/>
  <c r="AB1213" i="42" s="1"/>
  <c r="AC1213" i="42"/>
  <c r="AD1213" i="42" s="1"/>
  <c r="AG1213" i="42"/>
  <c r="AH1213" i="42" s="1"/>
  <c r="AL1213" i="42"/>
  <c r="AK1213" i="42" s="1"/>
  <c r="Y1214" i="42"/>
  <c r="Z1214" i="42" s="1"/>
  <c r="AA1214" i="42"/>
  <c r="AB1214" i="42" s="1"/>
  <c r="AC1214" i="42"/>
  <c r="AF1214" i="42" s="1"/>
  <c r="AG1214" i="42"/>
  <c r="AJ1214" i="42" s="1"/>
  <c r="AK1214" i="42"/>
  <c r="AL1214" i="42"/>
  <c r="Y1215" i="42"/>
  <c r="Z1215" i="42" s="1"/>
  <c r="AA1215" i="42"/>
  <c r="AB1215" i="42" s="1"/>
  <c r="AC1215" i="42"/>
  <c r="AE1215" i="42" s="1"/>
  <c r="AG1215" i="42"/>
  <c r="AI1215" i="42" s="1"/>
  <c r="AL1215" i="42"/>
  <c r="AK1215" i="42" s="1"/>
  <c r="Y1216" i="42"/>
  <c r="Z1216" i="42" s="1"/>
  <c r="AA1216" i="42"/>
  <c r="AB1216" i="42" s="1"/>
  <c r="AC1216" i="42"/>
  <c r="AD1216" i="42" s="1"/>
  <c r="AG1216" i="42"/>
  <c r="AH1216" i="42" s="1"/>
  <c r="AK1216" i="42"/>
  <c r="AL1216" i="42"/>
  <c r="Y1217" i="42"/>
  <c r="Z1217" i="42" s="1"/>
  <c r="AA1217" i="42"/>
  <c r="AB1217" i="42" s="1"/>
  <c r="AC1217" i="42"/>
  <c r="AD1217" i="42" s="1"/>
  <c r="AG1217" i="42"/>
  <c r="AH1217" i="42" s="1"/>
  <c r="AL1217" i="42"/>
  <c r="AK1217" i="42" s="1"/>
  <c r="Y1218" i="42"/>
  <c r="Z1218" i="42" s="1"/>
  <c r="AA1218" i="42"/>
  <c r="AB1218" i="42" s="1"/>
  <c r="AC1218" i="42"/>
  <c r="AF1218" i="42" s="1"/>
  <c r="AG1218" i="42"/>
  <c r="AJ1218" i="42" s="1"/>
  <c r="AK1218" i="42"/>
  <c r="AL1218" i="42"/>
  <c r="Y1219" i="42"/>
  <c r="Z1219" i="42" s="1"/>
  <c r="AA1219" i="42"/>
  <c r="AB1219" i="42" s="1"/>
  <c r="AC1219" i="42"/>
  <c r="AE1219" i="42" s="1"/>
  <c r="AG1219" i="42"/>
  <c r="AI1219" i="42" s="1"/>
  <c r="AL1219" i="42"/>
  <c r="AK1219" i="42" s="1"/>
  <c r="Y1220" i="42"/>
  <c r="Z1220" i="42" s="1"/>
  <c r="AA1220" i="42"/>
  <c r="AB1220" i="42" s="1"/>
  <c r="AC1220" i="42"/>
  <c r="AD1220" i="42" s="1"/>
  <c r="AG1220" i="42"/>
  <c r="AH1220" i="42" s="1"/>
  <c r="AK1220" i="42"/>
  <c r="AL1220" i="42"/>
  <c r="Y1221" i="42"/>
  <c r="Z1221" i="42" s="1"/>
  <c r="AA1221" i="42"/>
  <c r="AB1221" i="42" s="1"/>
  <c r="AC1221" i="42"/>
  <c r="AF1221" i="42" s="1"/>
  <c r="AG1221" i="42"/>
  <c r="AH1221" i="42" s="1"/>
  <c r="AL1221" i="42"/>
  <c r="AK1221" i="42" s="1"/>
  <c r="Y1222" i="42"/>
  <c r="Z1222" i="42" s="1"/>
  <c r="AA1222" i="42"/>
  <c r="AB1222" i="42" s="1"/>
  <c r="AC1222" i="42"/>
  <c r="AF1222" i="42" s="1"/>
  <c r="AG1222" i="42"/>
  <c r="AJ1222" i="42" s="1"/>
  <c r="AK1222" i="42"/>
  <c r="AL1222" i="42"/>
  <c r="Y1223" i="42"/>
  <c r="Z1223" i="42" s="1"/>
  <c r="AA1223" i="42"/>
  <c r="AB1223" i="42" s="1"/>
  <c r="AC1223" i="42"/>
  <c r="AE1223" i="42" s="1"/>
  <c r="AG1223" i="42"/>
  <c r="AI1223" i="42" s="1"/>
  <c r="AL1223" i="42"/>
  <c r="AK1223" i="42" s="1"/>
  <c r="Y1224" i="42"/>
  <c r="Z1224" i="42" s="1"/>
  <c r="AA1224" i="42"/>
  <c r="AB1224" i="42" s="1"/>
  <c r="AC1224" i="42"/>
  <c r="AD1224" i="42" s="1"/>
  <c r="AG1224" i="42"/>
  <c r="AH1224" i="42" s="1"/>
  <c r="AK1224" i="42"/>
  <c r="AL1224" i="42"/>
  <c r="Y1225" i="42"/>
  <c r="Z1225" i="42" s="1"/>
  <c r="AA1225" i="42"/>
  <c r="AB1225" i="42" s="1"/>
  <c r="AC1225" i="42"/>
  <c r="AD1225" i="42" s="1"/>
  <c r="AG1225" i="42"/>
  <c r="AH1225" i="42" s="1"/>
  <c r="AL1225" i="42"/>
  <c r="AK1225" i="42" s="1"/>
  <c r="Y1226" i="42"/>
  <c r="Z1226" i="42" s="1"/>
  <c r="AA1226" i="42"/>
  <c r="AB1226" i="42" s="1"/>
  <c r="AC1226" i="42"/>
  <c r="AF1226" i="42" s="1"/>
  <c r="AG1226" i="42"/>
  <c r="AJ1226" i="42" s="1"/>
  <c r="AK1226" i="42"/>
  <c r="AL1226" i="42"/>
  <c r="Y1227" i="42"/>
  <c r="Z1227" i="42" s="1"/>
  <c r="AA1227" i="42"/>
  <c r="AB1227" i="42" s="1"/>
  <c r="AC1227" i="42"/>
  <c r="AE1227" i="42" s="1"/>
  <c r="AG1227" i="42"/>
  <c r="AI1227" i="42" s="1"/>
  <c r="AL1227" i="42"/>
  <c r="AK1227" i="42" s="1"/>
  <c r="Y1228" i="42"/>
  <c r="Z1228" i="42" s="1"/>
  <c r="AA1228" i="42"/>
  <c r="AB1228" i="42" s="1"/>
  <c r="AC1228" i="42"/>
  <c r="AD1228" i="42" s="1"/>
  <c r="AG1228" i="42"/>
  <c r="AH1228" i="42" s="1"/>
  <c r="AK1228" i="42"/>
  <c r="AL1228" i="42"/>
  <c r="Y1229" i="42"/>
  <c r="Z1229" i="42" s="1"/>
  <c r="AA1229" i="42"/>
  <c r="AB1229" i="42" s="1"/>
  <c r="AC1229" i="42"/>
  <c r="AD1229" i="42" s="1"/>
  <c r="AG1229" i="42"/>
  <c r="AJ1229" i="42" s="1"/>
  <c r="AL1229" i="42"/>
  <c r="AK1229" i="42" s="1"/>
  <c r="Y1230" i="42"/>
  <c r="Z1230" i="42" s="1"/>
  <c r="AA1230" i="42"/>
  <c r="AB1230" i="42" s="1"/>
  <c r="AC1230" i="42"/>
  <c r="AF1230" i="42" s="1"/>
  <c r="AG1230" i="42"/>
  <c r="AJ1230" i="42" s="1"/>
  <c r="AK1230" i="42"/>
  <c r="AL1230" i="42"/>
  <c r="Y1231" i="42"/>
  <c r="Z1231" i="42" s="1"/>
  <c r="AA1231" i="42"/>
  <c r="AB1231" i="42" s="1"/>
  <c r="AC1231" i="42"/>
  <c r="AE1231" i="42" s="1"/>
  <c r="AG1231" i="42"/>
  <c r="AI1231" i="42" s="1"/>
  <c r="AL1231" i="42"/>
  <c r="AK1231" i="42" s="1"/>
  <c r="Y1232" i="42"/>
  <c r="Z1232" i="42" s="1"/>
  <c r="AA1232" i="42"/>
  <c r="AB1232" i="42" s="1"/>
  <c r="AC1232" i="42"/>
  <c r="AD1232" i="42" s="1"/>
  <c r="AG1232" i="42"/>
  <c r="AH1232" i="42" s="1"/>
  <c r="AK1232" i="42"/>
  <c r="AL1232" i="42"/>
  <c r="Y1233" i="42"/>
  <c r="Z1233" i="42" s="1"/>
  <c r="AA1233" i="42"/>
  <c r="AB1233" i="42" s="1"/>
  <c r="AC1233" i="42"/>
  <c r="AD1233" i="42" s="1"/>
  <c r="AG1233" i="42"/>
  <c r="AH1233" i="42" s="1"/>
  <c r="AL1233" i="42"/>
  <c r="AK1233" i="42" s="1"/>
  <c r="Y1234" i="42"/>
  <c r="Z1234" i="42" s="1"/>
  <c r="AA1234" i="42"/>
  <c r="AB1234" i="42" s="1"/>
  <c r="AC1234" i="42"/>
  <c r="AF1234" i="42" s="1"/>
  <c r="AG1234" i="42"/>
  <c r="AJ1234" i="42" s="1"/>
  <c r="AK1234" i="42"/>
  <c r="AL1234" i="42"/>
  <c r="Y1235" i="42"/>
  <c r="Z1235" i="42" s="1"/>
  <c r="AA1235" i="42"/>
  <c r="AB1235" i="42"/>
  <c r="AC1235" i="42"/>
  <c r="AE1235" i="42" s="1"/>
  <c r="AG1235" i="42"/>
  <c r="AI1235" i="42" s="1"/>
  <c r="AL1235" i="42"/>
  <c r="AK1235" i="42" s="1"/>
  <c r="Y1236" i="42"/>
  <c r="Z1236" i="42" s="1"/>
  <c r="AA1236" i="42"/>
  <c r="AB1236" i="42" s="1"/>
  <c r="AC1236" i="42"/>
  <c r="AD1236" i="42" s="1"/>
  <c r="AG1236" i="42"/>
  <c r="AH1236" i="42" s="1"/>
  <c r="AK1236" i="42"/>
  <c r="AL1236" i="42"/>
  <c r="Y1237" i="42"/>
  <c r="Z1237" i="42" s="1"/>
  <c r="AA1237" i="42"/>
  <c r="AB1237" i="42" s="1"/>
  <c r="AC1237" i="42"/>
  <c r="AE1237" i="42" s="1"/>
  <c r="AG1237" i="42"/>
  <c r="AI1237" i="42" s="1"/>
  <c r="AL1237" i="42"/>
  <c r="AK1237" i="42" s="1"/>
  <c r="Y1238" i="42"/>
  <c r="Z1238" i="42" s="1"/>
  <c r="AA1238" i="42"/>
  <c r="AB1238" i="42" s="1"/>
  <c r="AC1238" i="42"/>
  <c r="AF1238" i="42" s="1"/>
  <c r="AG1238" i="42"/>
  <c r="AJ1238" i="42" s="1"/>
  <c r="AK1238" i="42"/>
  <c r="AL1238" i="42"/>
  <c r="Y1239" i="42"/>
  <c r="Z1239" i="42" s="1"/>
  <c r="AA1239" i="42"/>
  <c r="AB1239" i="42" s="1"/>
  <c r="AC1239" i="42"/>
  <c r="AE1239" i="42" s="1"/>
  <c r="AG1239" i="42"/>
  <c r="AI1239" i="42" s="1"/>
  <c r="AL1239" i="42"/>
  <c r="AK1239" i="42" s="1"/>
  <c r="Y1240" i="42"/>
  <c r="Z1240" i="42" s="1"/>
  <c r="AA1240" i="42"/>
  <c r="AB1240" i="42" s="1"/>
  <c r="AC1240" i="42"/>
  <c r="AD1240" i="42" s="1"/>
  <c r="AG1240" i="42"/>
  <c r="AH1240" i="42" s="1"/>
  <c r="AK1240" i="42"/>
  <c r="AL1240" i="42"/>
  <c r="Y1241" i="42"/>
  <c r="Z1241" i="42" s="1"/>
  <c r="AA1241" i="42"/>
  <c r="AB1241" i="42" s="1"/>
  <c r="AC1241" i="42"/>
  <c r="AD1241" i="42" s="1"/>
  <c r="AG1241" i="42"/>
  <c r="AH1241" i="42" s="1"/>
  <c r="AL1241" i="42"/>
  <c r="AK1241" i="42" s="1"/>
  <c r="Y1242" i="42"/>
  <c r="Z1242" i="42" s="1"/>
  <c r="AA1242" i="42"/>
  <c r="AB1242" i="42" s="1"/>
  <c r="AC1242" i="42"/>
  <c r="AF1242" i="42" s="1"/>
  <c r="AG1242" i="42"/>
  <c r="AJ1242" i="42" s="1"/>
  <c r="AK1242" i="42"/>
  <c r="AL1242" i="42"/>
  <c r="Y1243" i="42"/>
  <c r="Z1243" i="42" s="1"/>
  <c r="AA1243" i="42"/>
  <c r="AB1243" i="42" s="1"/>
  <c r="AC1243" i="42"/>
  <c r="AE1243" i="42" s="1"/>
  <c r="AG1243" i="42"/>
  <c r="AI1243" i="42" s="1"/>
  <c r="AL1243" i="42"/>
  <c r="AK1243" i="42" s="1"/>
  <c r="Y1244" i="42"/>
  <c r="Z1244" i="42" s="1"/>
  <c r="AA1244" i="42"/>
  <c r="AB1244" i="42" s="1"/>
  <c r="AC1244" i="42"/>
  <c r="AD1244" i="42" s="1"/>
  <c r="AG1244" i="42"/>
  <c r="AH1244" i="42" s="1"/>
  <c r="AK1244" i="42"/>
  <c r="AL1244" i="42"/>
  <c r="Y1245" i="42"/>
  <c r="Z1245" i="42" s="1"/>
  <c r="AA1245" i="42"/>
  <c r="AB1245" i="42" s="1"/>
  <c r="AC1245" i="42"/>
  <c r="AF1245" i="42" s="1"/>
  <c r="AG1245" i="42"/>
  <c r="AJ1245" i="42" s="1"/>
  <c r="AL1245" i="42"/>
  <c r="AK1245" i="42" s="1"/>
  <c r="Y1246" i="42"/>
  <c r="Z1246" i="42" s="1"/>
  <c r="AA1246" i="42"/>
  <c r="AB1246" i="42" s="1"/>
  <c r="AC1246" i="42"/>
  <c r="AF1246" i="42" s="1"/>
  <c r="AG1246" i="42"/>
  <c r="AJ1246" i="42" s="1"/>
  <c r="AK1246" i="42"/>
  <c r="AL1246" i="42"/>
  <c r="Y1247" i="42"/>
  <c r="Z1247" i="42" s="1"/>
  <c r="AA1247" i="42"/>
  <c r="AB1247" i="42" s="1"/>
  <c r="AC1247" i="42"/>
  <c r="AE1247" i="42" s="1"/>
  <c r="AG1247" i="42"/>
  <c r="AI1247" i="42" s="1"/>
  <c r="AL1247" i="42"/>
  <c r="AK1247" i="42" s="1"/>
  <c r="Y1248" i="42"/>
  <c r="Z1248" i="42" s="1"/>
  <c r="AA1248" i="42"/>
  <c r="AB1248" i="42" s="1"/>
  <c r="AC1248" i="42"/>
  <c r="AD1248" i="42" s="1"/>
  <c r="AG1248" i="42"/>
  <c r="AH1248" i="42" s="1"/>
  <c r="AK1248" i="42"/>
  <c r="AL1248" i="42"/>
  <c r="Y1249" i="42"/>
  <c r="Z1249" i="42" s="1"/>
  <c r="AA1249" i="42"/>
  <c r="AB1249" i="42" s="1"/>
  <c r="AC1249" i="42"/>
  <c r="AD1249" i="42" s="1"/>
  <c r="AG1249" i="42"/>
  <c r="AL1249" i="42"/>
  <c r="AK1249" i="42" s="1"/>
  <c r="Y1250" i="42"/>
  <c r="Z1250" i="42" s="1"/>
  <c r="AA1250" i="42"/>
  <c r="AB1250" i="42" s="1"/>
  <c r="AC1250" i="42"/>
  <c r="AF1250" i="42" s="1"/>
  <c r="AG1250" i="42"/>
  <c r="AJ1250" i="42" s="1"/>
  <c r="AK1250" i="42"/>
  <c r="AL1250" i="42"/>
  <c r="Y1251" i="42"/>
  <c r="Z1251" i="42" s="1"/>
  <c r="AA1251" i="42"/>
  <c r="AB1251" i="42" s="1"/>
  <c r="AC1251" i="42"/>
  <c r="AE1251" i="42" s="1"/>
  <c r="AG1251" i="42"/>
  <c r="AI1251" i="42" s="1"/>
  <c r="AL1251" i="42"/>
  <c r="AK1251" i="42" s="1"/>
  <c r="Y1252" i="42"/>
  <c r="Z1252" i="42" s="1"/>
  <c r="AA1252" i="42"/>
  <c r="AB1252" i="42" s="1"/>
  <c r="AC1252" i="42"/>
  <c r="AD1252" i="42" s="1"/>
  <c r="AG1252" i="42"/>
  <c r="AH1252" i="42" s="1"/>
  <c r="AK1252" i="42"/>
  <c r="AL1252" i="42"/>
  <c r="Y1253" i="42"/>
  <c r="Z1253" i="42" s="1"/>
  <c r="AA1253" i="42"/>
  <c r="AB1253" i="42" s="1"/>
  <c r="AC1253" i="42"/>
  <c r="AD1253" i="42" s="1"/>
  <c r="AG1253" i="42"/>
  <c r="AH1253" i="42" s="1"/>
  <c r="AL1253" i="42"/>
  <c r="AK1253" i="42" s="1"/>
  <c r="Y1254" i="42"/>
  <c r="Z1254" i="42" s="1"/>
  <c r="AA1254" i="42"/>
  <c r="AB1254" i="42" s="1"/>
  <c r="AC1254" i="42"/>
  <c r="AF1254" i="42" s="1"/>
  <c r="AG1254" i="42"/>
  <c r="AJ1254" i="42" s="1"/>
  <c r="AK1254" i="42"/>
  <c r="AL1254" i="42"/>
  <c r="Y1255" i="42"/>
  <c r="Z1255" i="42" s="1"/>
  <c r="AA1255" i="42"/>
  <c r="AB1255" i="42" s="1"/>
  <c r="AC1255" i="42"/>
  <c r="AE1255" i="42" s="1"/>
  <c r="AG1255" i="42"/>
  <c r="AI1255" i="42" s="1"/>
  <c r="AL1255" i="42"/>
  <c r="AK1255" i="42" s="1"/>
  <c r="Y1256" i="42"/>
  <c r="Z1256" i="42" s="1"/>
  <c r="AA1256" i="42"/>
  <c r="AB1256" i="42" s="1"/>
  <c r="AC1256" i="42"/>
  <c r="AD1256" i="42" s="1"/>
  <c r="AG1256" i="42"/>
  <c r="AH1256" i="42" s="1"/>
  <c r="AK1256" i="42"/>
  <c r="AL1256" i="42"/>
  <c r="Y1257" i="42"/>
  <c r="Z1257" i="42" s="1"/>
  <c r="AA1257" i="42"/>
  <c r="AB1257" i="42" s="1"/>
  <c r="AC1257" i="42"/>
  <c r="AD1257" i="42" s="1"/>
  <c r="AG1257" i="42"/>
  <c r="AH1257" i="42" s="1"/>
  <c r="AL1257" i="42"/>
  <c r="AK1257" i="42" s="1"/>
  <c r="Y1258" i="42"/>
  <c r="Z1258" i="42" s="1"/>
  <c r="AA1258" i="42"/>
  <c r="AB1258" i="42" s="1"/>
  <c r="AC1258" i="42"/>
  <c r="AF1258" i="42" s="1"/>
  <c r="AG1258" i="42"/>
  <c r="AJ1258" i="42" s="1"/>
  <c r="AK1258" i="42"/>
  <c r="AL1258" i="42"/>
  <c r="Y1259" i="42"/>
  <c r="Z1259" i="42" s="1"/>
  <c r="AA1259" i="42"/>
  <c r="AB1259" i="42" s="1"/>
  <c r="AC1259" i="42"/>
  <c r="AE1259" i="42" s="1"/>
  <c r="AG1259" i="42"/>
  <c r="AL1259" i="42"/>
  <c r="AK1259" i="42" s="1"/>
  <c r="Y1260" i="42"/>
  <c r="Z1260" i="42" s="1"/>
  <c r="AA1260" i="42"/>
  <c r="AB1260" i="42" s="1"/>
  <c r="AC1260" i="42"/>
  <c r="AD1260" i="42" s="1"/>
  <c r="AG1260" i="42"/>
  <c r="AH1260" i="42" s="1"/>
  <c r="AK1260" i="42"/>
  <c r="AL1260" i="42"/>
  <c r="Y1261" i="42"/>
  <c r="Z1261" i="42" s="1"/>
  <c r="AA1261" i="42"/>
  <c r="AB1261" i="42" s="1"/>
  <c r="AC1261" i="42"/>
  <c r="AD1261" i="42" s="1"/>
  <c r="AG1261" i="42"/>
  <c r="AL1261" i="42"/>
  <c r="AK1261" i="42" s="1"/>
  <c r="Y1262" i="42"/>
  <c r="Z1262" i="42" s="1"/>
  <c r="AA1262" i="42"/>
  <c r="AB1262" i="42" s="1"/>
  <c r="AC1262" i="42"/>
  <c r="AF1262" i="42" s="1"/>
  <c r="AG1262" i="42"/>
  <c r="AJ1262" i="42" s="1"/>
  <c r="AK1262" i="42"/>
  <c r="AL1262" i="42"/>
  <c r="Y1263" i="42"/>
  <c r="Z1263" i="42" s="1"/>
  <c r="AA1263" i="42"/>
  <c r="AB1263" i="42" s="1"/>
  <c r="AC1263" i="42"/>
  <c r="AE1263" i="42" s="1"/>
  <c r="AG1263" i="42"/>
  <c r="AI1263" i="42" s="1"/>
  <c r="AL1263" i="42"/>
  <c r="AK1263" i="42" s="1"/>
  <c r="Y1264" i="42"/>
  <c r="Z1264" i="42" s="1"/>
  <c r="AA1264" i="42"/>
  <c r="AB1264" i="42" s="1"/>
  <c r="AC1264" i="42"/>
  <c r="AD1264" i="42" s="1"/>
  <c r="AG1264" i="42"/>
  <c r="AH1264" i="42" s="1"/>
  <c r="AK1264" i="42"/>
  <c r="AL1264" i="42"/>
  <c r="Y1265" i="42"/>
  <c r="Z1265" i="42" s="1"/>
  <c r="AA1265" i="42"/>
  <c r="AB1265" i="42" s="1"/>
  <c r="AC1265" i="42"/>
  <c r="AD1265" i="42" s="1"/>
  <c r="AG1265" i="42"/>
  <c r="AH1265" i="42" s="1"/>
  <c r="AL1265" i="42"/>
  <c r="AK1265" i="42" s="1"/>
  <c r="Y1266" i="42"/>
  <c r="Z1266" i="42" s="1"/>
  <c r="AA1266" i="42"/>
  <c r="AB1266" i="42" s="1"/>
  <c r="AC1266" i="42"/>
  <c r="AF1266" i="42" s="1"/>
  <c r="AG1266" i="42"/>
  <c r="AJ1266" i="42" s="1"/>
  <c r="AK1266" i="42"/>
  <c r="AL1266" i="42"/>
  <c r="Y1267" i="42"/>
  <c r="Z1267" i="42" s="1"/>
  <c r="AA1267" i="42"/>
  <c r="AB1267" i="42" s="1"/>
  <c r="AC1267" i="42"/>
  <c r="AE1267" i="42" s="1"/>
  <c r="AG1267" i="42"/>
  <c r="AI1267" i="42" s="1"/>
  <c r="AL1267" i="42"/>
  <c r="AK1267" i="42" s="1"/>
  <c r="Y1268" i="42"/>
  <c r="Z1268" i="42" s="1"/>
  <c r="AA1268" i="42"/>
  <c r="AB1268" i="42" s="1"/>
  <c r="AC1268" i="42"/>
  <c r="AD1268" i="42" s="1"/>
  <c r="AG1268" i="42"/>
  <c r="AH1268" i="42" s="1"/>
  <c r="AK1268" i="42"/>
  <c r="AL1268" i="42"/>
  <c r="Y1269" i="42"/>
  <c r="Z1269" i="42" s="1"/>
  <c r="AA1269" i="42"/>
  <c r="AB1269" i="42" s="1"/>
  <c r="AC1269" i="42"/>
  <c r="AD1269" i="42" s="1"/>
  <c r="AG1269" i="42"/>
  <c r="AH1269" i="42" s="1"/>
  <c r="AL1269" i="42"/>
  <c r="AK1269" i="42" s="1"/>
  <c r="Y1270" i="42"/>
  <c r="Z1270" i="42" s="1"/>
  <c r="AA1270" i="42"/>
  <c r="AB1270" i="42" s="1"/>
  <c r="AC1270" i="42"/>
  <c r="AF1270" i="42" s="1"/>
  <c r="AG1270" i="42"/>
  <c r="AJ1270" i="42" s="1"/>
  <c r="AK1270" i="42"/>
  <c r="AL1270" i="42"/>
  <c r="Y1271" i="42"/>
  <c r="Z1271" i="42" s="1"/>
  <c r="AA1271" i="42"/>
  <c r="AB1271" i="42" s="1"/>
  <c r="AC1271" i="42"/>
  <c r="AE1271" i="42" s="1"/>
  <c r="AG1271" i="42"/>
  <c r="AI1271" i="42" s="1"/>
  <c r="AL1271" i="42"/>
  <c r="AK1271" i="42" s="1"/>
  <c r="Y1272" i="42"/>
  <c r="Z1272" i="42" s="1"/>
  <c r="AA1272" i="42"/>
  <c r="AB1272" i="42" s="1"/>
  <c r="AC1272" i="42"/>
  <c r="AD1272" i="42" s="1"/>
  <c r="AG1272" i="42"/>
  <c r="AH1272" i="42" s="1"/>
  <c r="AK1272" i="42"/>
  <c r="AL1272" i="42"/>
  <c r="Y1273" i="42"/>
  <c r="Z1273" i="42" s="1"/>
  <c r="AA1273" i="42"/>
  <c r="AB1273" i="42" s="1"/>
  <c r="AC1273" i="42"/>
  <c r="AD1273" i="42" s="1"/>
  <c r="AG1273" i="42"/>
  <c r="AH1273" i="42" s="1"/>
  <c r="AL1273" i="42"/>
  <c r="AK1273" i="42" s="1"/>
  <c r="Y1274" i="42"/>
  <c r="Z1274" i="42" s="1"/>
  <c r="AA1274" i="42"/>
  <c r="AB1274" i="42" s="1"/>
  <c r="AC1274" i="42"/>
  <c r="AF1274" i="42" s="1"/>
  <c r="AG1274" i="42"/>
  <c r="AJ1274" i="42" s="1"/>
  <c r="AK1274" i="42"/>
  <c r="AL1274" i="42"/>
  <c r="Y1275" i="42"/>
  <c r="Z1275" i="42" s="1"/>
  <c r="AA1275" i="42"/>
  <c r="AB1275" i="42" s="1"/>
  <c r="AC1275" i="42"/>
  <c r="AE1275" i="42" s="1"/>
  <c r="AG1275" i="42"/>
  <c r="AI1275" i="42" s="1"/>
  <c r="AL1275" i="42"/>
  <c r="AK1275" i="42" s="1"/>
  <c r="Y1276" i="42"/>
  <c r="Z1276" i="42" s="1"/>
  <c r="AA1276" i="42"/>
  <c r="AB1276" i="42" s="1"/>
  <c r="AC1276" i="42"/>
  <c r="AD1276" i="42" s="1"/>
  <c r="AG1276" i="42"/>
  <c r="AH1276" i="42" s="1"/>
  <c r="AK1276" i="42"/>
  <c r="AL1276" i="42"/>
  <c r="Y1277" i="42"/>
  <c r="Z1277" i="42" s="1"/>
  <c r="AA1277" i="42"/>
  <c r="AB1277" i="42" s="1"/>
  <c r="AC1277" i="42"/>
  <c r="AD1277" i="42" s="1"/>
  <c r="AG1277" i="42"/>
  <c r="AL1277" i="42"/>
  <c r="AK1277" i="42" s="1"/>
  <c r="Y1278" i="42"/>
  <c r="Z1278" i="42" s="1"/>
  <c r="AA1278" i="42"/>
  <c r="AB1278" i="42" s="1"/>
  <c r="AC1278" i="42"/>
  <c r="AF1278" i="42" s="1"/>
  <c r="AG1278" i="42"/>
  <c r="AJ1278" i="42" s="1"/>
  <c r="AK1278" i="42"/>
  <c r="AL1278" i="42"/>
  <c r="Y1279" i="42"/>
  <c r="Z1279" i="42" s="1"/>
  <c r="AA1279" i="42"/>
  <c r="AB1279" i="42" s="1"/>
  <c r="AC1279" i="42"/>
  <c r="AE1279" i="42" s="1"/>
  <c r="AG1279" i="42"/>
  <c r="AI1279" i="42" s="1"/>
  <c r="AL1279" i="42"/>
  <c r="AK1279" i="42" s="1"/>
  <c r="Y1280" i="42"/>
  <c r="Z1280" i="42" s="1"/>
  <c r="AA1280" i="42"/>
  <c r="AB1280" i="42" s="1"/>
  <c r="AC1280" i="42"/>
  <c r="AD1280" i="42" s="1"/>
  <c r="AG1280" i="42"/>
  <c r="AH1280" i="42" s="1"/>
  <c r="AK1280" i="42"/>
  <c r="AL1280" i="42"/>
  <c r="Y1281" i="42"/>
  <c r="Z1281" i="42" s="1"/>
  <c r="AA1281" i="42"/>
  <c r="AB1281" i="42" s="1"/>
  <c r="AC1281" i="42"/>
  <c r="AD1281" i="42" s="1"/>
  <c r="AG1281" i="42"/>
  <c r="AH1281" i="42" s="1"/>
  <c r="AL1281" i="42"/>
  <c r="AK1281" i="42" s="1"/>
  <c r="Y1282" i="42"/>
  <c r="Z1282" i="42" s="1"/>
  <c r="AA1282" i="42"/>
  <c r="AB1282" i="42" s="1"/>
  <c r="AC1282" i="42"/>
  <c r="AF1282" i="42" s="1"/>
  <c r="AG1282" i="42"/>
  <c r="AJ1282" i="42" s="1"/>
  <c r="AK1282" i="42"/>
  <c r="AL1282" i="42"/>
  <c r="Y1283" i="42"/>
  <c r="Z1283" i="42" s="1"/>
  <c r="AA1283" i="42"/>
  <c r="AB1283" i="42" s="1"/>
  <c r="AC1283" i="42"/>
  <c r="AE1283" i="42" s="1"/>
  <c r="AG1283" i="42"/>
  <c r="AI1283" i="42" s="1"/>
  <c r="AL1283" i="42"/>
  <c r="AK1283" i="42" s="1"/>
  <c r="Y1284" i="42"/>
  <c r="Z1284" i="42" s="1"/>
  <c r="AA1284" i="42"/>
  <c r="AB1284" i="42" s="1"/>
  <c r="AC1284" i="42"/>
  <c r="AD1284" i="42" s="1"/>
  <c r="AG1284" i="42"/>
  <c r="AH1284" i="42" s="1"/>
  <c r="AK1284" i="42"/>
  <c r="AL1284" i="42"/>
  <c r="Y1285" i="42"/>
  <c r="Z1285" i="42" s="1"/>
  <c r="AA1285" i="42"/>
  <c r="AB1285" i="42" s="1"/>
  <c r="AC1285" i="42"/>
  <c r="AF1285" i="42" s="1"/>
  <c r="AG1285" i="42"/>
  <c r="AJ1285" i="42" s="1"/>
  <c r="AL1285" i="42"/>
  <c r="AK1285" i="42" s="1"/>
  <c r="Y1286" i="42"/>
  <c r="Z1286" i="42" s="1"/>
  <c r="AA1286" i="42"/>
  <c r="AB1286" i="42" s="1"/>
  <c r="AC1286" i="42"/>
  <c r="AF1286" i="42" s="1"/>
  <c r="AG1286" i="42"/>
  <c r="AJ1286" i="42" s="1"/>
  <c r="AK1286" i="42"/>
  <c r="AL1286" i="42"/>
  <c r="Y1287" i="42"/>
  <c r="Z1287" i="42" s="1"/>
  <c r="AA1287" i="42"/>
  <c r="AB1287" i="42" s="1"/>
  <c r="AC1287" i="42"/>
  <c r="AE1287" i="42" s="1"/>
  <c r="AG1287" i="42"/>
  <c r="AI1287" i="42" s="1"/>
  <c r="AL1287" i="42"/>
  <c r="AK1287" i="42" s="1"/>
  <c r="Y1288" i="42"/>
  <c r="Z1288" i="42" s="1"/>
  <c r="AA1288" i="42"/>
  <c r="AB1288" i="42" s="1"/>
  <c r="AC1288" i="42"/>
  <c r="AD1288" i="42" s="1"/>
  <c r="AG1288" i="42"/>
  <c r="AH1288" i="42" s="1"/>
  <c r="AK1288" i="42"/>
  <c r="AL1288" i="42"/>
  <c r="Y1289" i="42"/>
  <c r="Z1289" i="42" s="1"/>
  <c r="AA1289" i="42"/>
  <c r="AB1289" i="42" s="1"/>
  <c r="AC1289" i="42"/>
  <c r="AD1289" i="42" s="1"/>
  <c r="AG1289" i="42"/>
  <c r="AH1289" i="42" s="1"/>
  <c r="AL1289" i="42"/>
  <c r="AK1289" i="42" s="1"/>
  <c r="Y1290" i="42"/>
  <c r="Z1290" i="42" s="1"/>
  <c r="AA1290" i="42"/>
  <c r="AB1290" i="42" s="1"/>
  <c r="AC1290" i="42"/>
  <c r="AF1290" i="42" s="1"/>
  <c r="AG1290" i="42"/>
  <c r="AJ1290" i="42" s="1"/>
  <c r="AK1290" i="42"/>
  <c r="AL1290" i="42"/>
  <c r="Y1291" i="42"/>
  <c r="Z1291" i="42" s="1"/>
  <c r="AA1291" i="42"/>
  <c r="AB1291" i="42" s="1"/>
  <c r="AC1291" i="42"/>
  <c r="AE1291" i="42" s="1"/>
  <c r="AG1291" i="42"/>
  <c r="AI1291" i="42" s="1"/>
  <c r="AL1291" i="42"/>
  <c r="AK1291" i="42" s="1"/>
  <c r="Y1292" i="42"/>
  <c r="Z1292" i="42" s="1"/>
  <c r="AA1292" i="42"/>
  <c r="AB1292" i="42" s="1"/>
  <c r="AC1292" i="42"/>
  <c r="AD1292" i="42" s="1"/>
  <c r="AG1292" i="42"/>
  <c r="AH1292" i="42" s="1"/>
  <c r="AK1292" i="42"/>
  <c r="AL1292" i="42"/>
  <c r="Y1293" i="42"/>
  <c r="Z1293" i="42" s="1"/>
  <c r="AA1293" i="42"/>
  <c r="AB1293" i="42" s="1"/>
  <c r="AC1293" i="42"/>
  <c r="AF1293" i="42" s="1"/>
  <c r="AG1293" i="42"/>
  <c r="AJ1293" i="42" s="1"/>
  <c r="AL1293" i="42"/>
  <c r="AK1293" i="42" s="1"/>
  <c r="Y1294" i="42"/>
  <c r="Z1294" i="42" s="1"/>
  <c r="AA1294" i="42"/>
  <c r="AB1294" i="42" s="1"/>
  <c r="AC1294" i="42"/>
  <c r="AF1294" i="42" s="1"/>
  <c r="AG1294" i="42"/>
  <c r="AJ1294" i="42" s="1"/>
  <c r="AK1294" i="42"/>
  <c r="AL1294" i="42"/>
  <c r="Y1295" i="42"/>
  <c r="Z1295" i="42" s="1"/>
  <c r="AA1295" i="42"/>
  <c r="AB1295" i="42" s="1"/>
  <c r="AC1295" i="42"/>
  <c r="AE1295" i="42" s="1"/>
  <c r="AG1295" i="42"/>
  <c r="AL1295" i="42"/>
  <c r="AK1295" i="42" s="1"/>
  <c r="Y1296" i="42"/>
  <c r="Z1296" i="42" s="1"/>
  <c r="AA1296" i="42"/>
  <c r="AB1296" i="42" s="1"/>
  <c r="AC1296" i="42"/>
  <c r="AD1296" i="42" s="1"/>
  <c r="AG1296" i="42"/>
  <c r="AK1296" i="42"/>
  <c r="AL1296" i="42"/>
  <c r="Y1297" i="42"/>
  <c r="Z1297" i="42" s="1"/>
  <c r="AA1297" i="42"/>
  <c r="AB1297" i="42" s="1"/>
  <c r="AC1297" i="42"/>
  <c r="AG1297" i="42"/>
  <c r="AL1297" i="42"/>
  <c r="AK1297" i="42" s="1"/>
  <c r="Y1298" i="42"/>
  <c r="Z1298" i="42" s="1"/>
  <c r="AA1298" i="42"/>
  <c r="AB1298" i="42" s="1"/>
  <c r="AC1298" i="42"/>
  <c r="AF1298" i="42" s="1"/>
  <c r="AG1298" i="42"/>
  <c r="AJ1298" i="42" s="1"/>
  <c r="AK1298" i="42"/>
  <c r="AL1298" i="42"/>
  <c r="Y1299" i="42"/>
  <c r="Z1299" i="42" s="1"/>
  <c r="AA1299" i="42"/>
  <c r="AB1299" i="42" s="1"/>
  <c r="AC1299" i="42"/>
  <c r="AG1299" i="42"/>
  <c r="AI1299" i="42" s="1"/>
  <c r="AL1299" i="42"/>
  <c r="AK1299" i="42" s="1"/>
  <c r="Y1300" i="42"/>
  <c r="Z1300" i="42" s="1"/>
  <c r="AA1300" i="42"/>
  <c r="AB1300" i="42" s="1"/>
  <c r="AC1300" i="42"/>
  <c r="AG1300" i="42"/>
  <c r="AH1300" i="42" s="1"/>
  <c r="AK1300" i="42"/>
  <c r="AL1300" i="42"/>
  <c r="Y1301" i="42"/>
  <c r="Z1301" i="42" s="1"/>
  <c r="AA1301" i="42"/>
  <c r="AB1301" i="42" s="1"/>
  <c r="AC1301" i="42"/>
  <c r="AG1301" i="42"/>
  <c r="AJ1301" i="42" s="1"/>
  <c r="AL1301" i="42"/>
  <c r="AK1301" i="42" s="1"/>
  <c r="Y1302" i="42"/>
  <c r="Z1302" i="42" s="1"/>
  <c r="AA1302" i="42"/>
  <c r="AB1302" i="42" s="1"/>
  <c r="AC1302" i="42"/>
  <c r="AF1302" i="42" s="1"/>
  <c r="AG1302" i="42"/>
  <c r="AJ1302" i="42" s="1"/>
  <c r="AK1302" i="42"/>
  <c r="AL1302" i="42"/>
  <c r="Y1303" i="42"/>
  <c r="Z1303" i="42" s="1"/>
  <c r="AA1303" i="42"/>
  <c r="AB1303" i="42" s="1"/>
  <c r="AC1303" i="42"/>
  <c r="AE1303" i="42" s="1"/>
  <c r="AG1303" i="42"/>
  <c r="AL1303" i="42"/>
  <c r="AK1303" i="42" s="1"/>
  <c r="Y1304" i="42"/>
  <c r="Z1304" i="42" s="1"/>
  <c r="AA1304" i="42"/>
  <c r="AB1304" i="42" s="1"/>
  <c r="AC1304" i="42"/>
  <c r="AD1304" i="42" s="1"/>
  <c r="AG1304" i="42"/>
  <c r="AK1304" i="42"/>
  <c r="AL1304" i="42"/>
  <c r="Y1305" i="42"/>
  <c r="Z1305" i="42" s="1"/>
  <c r="AA1305" i="42"/>
  <c r="AB1305" i="42" s="1"/>
  <c r="AC1305" i="42"/>
  <c r="AG1305" i="42"/>
  <c r="AL1305" i="42"/>
  <c r="AK1305" i="42" s="1"/>
  <c r="Y1306" i="42"/>
  <c r="Z1306" i="42" s="1"/>
  <c r="AA1306" i="42"/>
  <c r="AB1306" i="42" s="1"/>
  <c r="AC1306" i="42"/>
  <c r="AF1306" i="42" s="1"/>
  <c r="AG1306" i="42"/>
  <c r="AJ1306" i="42" s="1"/>
  <c r="AK1306" i="42"/>
  <c r="AL1306" i="42"/>
  <c r="Y1307" i="42"/>
  <c r="Z1307" i="42" s="1"/>
  <c r="AA1307" i="42"/>
  <c r="AB1307" i="42" s="1"/>
  <c r="AC1307" i="42"/>
  <c r="AE1307" i="42" s="1"/>
  <c r="AG1307" i="42"/>
  <c r="AI1307" i="42" s="1"/>
  <c r="AL1307" i="42"/>
  <c r="AK1307" i="42" s="1"/>
  <c r="Y1308" i="42"/>
  <c r="Z1308" i="42" s="1"/>
  <c r="AA1308" i="42"/>
  <c r="AB1308" i="42" s="1"/>
  <c r="AC1308" i="42"/>
  <c r="AG1308" i="42"/>
  <c r="AK1308" i="42"/>
  <c r="AL1308" i="42"/>
  <c r="Y1309" i="42"/>
  <c r="Z1309" i="42" s="1"/>
  <c r="AA1309" i="42"/>
  <c r="AB1309" i="42" s="1"/>
  <c r="AC1309" i="42"/>
  <c r="AG1309" i="42"/>
  <c r="AI1309" i="42" s="1"/>
  <c r="AL1309" i="42"/>
  <c r="AK1309" i="42" s="1"/>
  <c r="Y1310" i="42"/>
  <c r="Z1310" i="42" s="1"/>
  <c r="AA1310" i="42"/>
  <c r="AB1310" i="42" s="1"/>
  <c r="AC1310" i="42"/>
  <c r="AF1310" i="42" s="1"/>
  <c r="AG1310" i="42"/>
  <c r="AJ1310" i="42" s="1"/>
  <c r="AK1310" i="42"/>
  <c r="AL1310" i="42"/>
  <c r="Y1311" i="42"/>
  <c r="Z1311" i="42" s="1"/>
  <c r="AA1311" i="42"/>
  <c r="AB1311" i="42" s="1"/>
  <c r="AC1311" i="42"/>
  <c r="AE1311" i="42" s="1"/>
  <c r="AG1311" i="42"/>
  <c r="AJ1311" i="42" s="1"/>
  <c r="AL1311" i="42"/>
  <c r="AK1311" i="42" s="1"/>
  <c r="Y1312" i="42"/>
  <c r="Z1312" i="42" s="1"/>
  <c r="AA1312" i="42"/>
  <c r="AB1312" i="42" s="1"/>
  <c r="AC1312" i="42"/>
  <c r="AG1312" i="42"/>
  <c r="AK1312" i="42"/>
  <c r="AL1312" i="42"/>
  <c r="Y1313" i="42"/>
  <c r="Z1313" i="42" s="1"/>
  <c r="AA1313" i="42"/>
  <c r="AB1313" i="42" s="1"/>
  <c r="AC1313" i="42"/>
  <c r="AG1313" i="42"/>
  <c r="AI1313" i="42" s="1"/>
  <c r="AL1313" i="42"/>
  <c r="AK1313" i="42" s="1"/>
  <c r="Y1314" i="42"/>
  <c r="Z1314" i="42" s="1"/>
  <c r="AA1314" i="42"/>
  <c r="AB1314" i="42" s="1"/>
  <c r="AC1314" i="42"/>
  <c r="AG1314" i="42"/>
  <c r="AK1314" i="42"/>
  <c r="AL1314" i="42"/>
  <c r="Y1315" i="42"/>
  <c r="Z1315" i="42" s="1"/>
  <c r="AA1315" i="42"/>
  <c r="AB1315" i="42" s="1"/>
  <c r="AC1315" i="42"/>
  <c r="AE1315" i="42" s="1"/>
  <c r="AG1315" i="42"/>
  <c r="AJ1315" i="42" s="1"/>
  <c r="AL1315" i="42"/>
  <c r="AK1315" i="42" s="1"/>
  <c r="Y1316" i="42"/>
  <c r="Z1316" i="42" s="1"/>
  <c r="AA1316" i="42"/>
  <c r="AB1316" i="42" s="1"/>
  <c r="AC1316" i="42"/>
  <c r="AG1316" i="42"/>
  <c r="AK1316" i="42"/>
  <c r="AL1316" i="42"/>
  <c r="Y1317" i="42"/>
  <c r="Z1317" i="42" s="1"/>
  <c r="AA1317" i="42"/>
  <c r="AB1317" i="42" s="1"/>
  <c r="AC1317" i="42"/>
  <c r="AE1317" i="42" s="1"/>
  <c r="AG1317" i="42"/>
  <c r="AI1317" i="42" s="1"/>
  <c r="AL1317" i="42"/>
  <c r="AK1317" i="42" s="1"/>
  <c r="Y1318" i="42"/>
  <c r="Z1318" i="42" s="1"/>
  <c r="AA1318" i="42"/>
  <c r="AB1318" i="42" s="1"/>
  <c r="AC1318" i="42"/>
  <c r="AE1318" i="42" s="1"/>
  <c r="AG1318" i="42"/>
  <c r="AK1318" i="42"/>
  <c r="AL1318" i="42"/>
  <c r="Y1319" i="42"/>
  <c r="Z1319" i="42" s="1"/>
  <c r="AA1319" i="42"/>
  <c r="AB1319" i="42" s="1"/>
  <c r="AC1319" i="42"/>
  <c r="AF1319" i="42" s="1"/>
  <c r="AG1319" i="42"/>
  <c r="AI1319" i="42" s="1"/>
  <c r="AL1319" i="42"/>
  <c r="AK1319" i="42" s="1"/>
  <c r="Y1320" i="42"/>
  <c r="Z1320" i="42" s="1"/>
  <c r="AA1320" i="42"/>
  <c r="AB1320" i="42" s="1"/>
  <c r="AC1320" i="42"/>
  <c r="AF1320" i="42" s="1"/>
  <c r="AG1320" i="42"/>
  <c r="AJ1320" i="42" s="1"/>
  <c r="AL1320" i="42"/>
  <c r="AK1320" i="42" s="1"/>
  <c r="Y1321" i="42"/>
  <c r="Z1321" i="42" s="1"/>
  <c r="AA1321" i="42"/>
  <c r="AB1321" i="42" s="1"/>
  <c r="AC1321" i="42"/>
  <c r="AF1321" i="42" s="1"/>
  <c r="AG1321" i="42"/>
  <c r="AJ1321" i="42" s="1"/>
  <c r="AL1321" i="42"/>
  <c r="AK1321" i="42" s="1"/>
  <c r="Y1322" i="42"/>
  <c r="Z1322" i="42" s="1"/>
  <c r="AA1322" i="42"/>
  <c r="AB1322" i="42" s="1"/>
  <c r="AC1322" i="42"/>
  <c r="AD1322" i="42" s="1"/>
  <c r="AG1322" i="42"/>
  <c r="AH1322" i="42" s="1"/>
  <c r="AK1322" i="42"/>
  <c r="AL1322" i="42"/>
  <c r="Y1323" i="42"/>
  <c r="Z1323" i="42" s="1"/>
  <c r="AA1323" i="42"/>
  <c r="AB1323" i="42" s="1"/>
  <c r="AC1323" i="42"/>
  <c r="AD1323" i="42" s="1"/>
  <c r="AG1323" i="42"/>
  <c r="AI1323" i="42" s="1"/>
  <c r="AK1323" i="42"/>
  <c r="AL1323" i="42"/>
  <c r="Y1324" i="42"/>
  <c r="Z1324" i="42" s="1"/>
  <c r="AA1324" i="42"/>
  <c r="AB1324" i="42" s="1"/>
  <c r="AC1324" i="42"/>
  <c r="AF1324" i="42" s="1"/>
  <c r="AG1324" i="42"/>
  <c r="AJ1324" i="42" s="1"/>
  <c r="AK1324" i="42"/>
  <c r="AL1324" i="42"/>
  <c r="Y1325" i="42"/>
  <c r="Z1325" i="42" s="1"/>
  <c r="AA1325" i="42"/>
  <c r="AB1325" i="42" s="1"/>
  <c r="AC1325" i="42"/>
  <c r="AE1325" i="42" s="1"/>
  <c r="AG1325" i="42"/>
  <c r="AI1325" i="42" s="1"/>
  <c r="AL1325" i="42"/>
  <c r="AK1325" i="42" s="1"/>
  <c r="Y1326" i="42"/>
  <c r="Z1326" i="42" s="1"/>
  <c r="AA1326" i="42"/>
  <c r="AB1326" i="42" s="1"/>
  <c r="AC1326" i="42"/>
  <c r="AD1326" i="42" s="1"/>
  <c r="AG1326" i="42"/>
  <c r="AJ1326" i="42" s="1"/>
  <c r="AK1326" i="42"/>
  <c r="AL1326" i="42"/>
  <c r="Y1327" i="42"/>
  <c r="Z1327" i="42" s="1"/>
  <c r="AA1327" i="42"/>
  <c r="AB1327" i="42" s="1"/>
  <c r="AC1327" i="42"/>
  <c r="AE1327" i="42" s="1"/>
  <c r="AG1327" i="42"/>
  <c r="AI1327" i="42" s="1"/>
  <c r="AL1327" i="42"/>
  <c r="AK1327" i="42" s="1"/>
  <c r="Y1328" i="42"/>
  <c r="Z1328" i="42" s="1"/>
  <c r="AA1328" i="42"/>
  <c r="AB1328" i="42" s="1"/>
  <c r="AC1328" i="42"/>
  <c r="AD1328" i="42" s="1"/>
  <c r="AG1328" i="42"/>
  <c r="AH1328" i="42" s="1"/>
  <c r="AK1328" i="42"/>
  <c r="AL1328" i="42"/>
  <c r="Y1329" i="42"/>
  <c r="Z1329" i="42" s="1"/>
  <c r="AA1329" i="42"/>
  <c r="AB1329" i="42" s="1"/>
  <c r="AC1329" i="42"/>
  <c r="AE1329" i="42" s="1"/>
  <c r="AG1329" i="42"/>
  <c r="AH1329" i="42" s="1"/>
  <c r="AL1329" i="42"/>
  <c r="AK1329" i="42" s="1"/>
  <c r="Y1330" i="42"/>
  <c r="Z1330" i="42" s="1"/>
  <c r="AA1330" i="42"/>
  <c r="AB1330" i="42" s="1"/>
  <c r="AC1330" i="42"/>
  <c r="AF1330" i="42" s="1"/>
  <c r="AG1330" i="42"/>
  <c r="AJ1330" i="42" s="1"/>
  <c r="AL1330" i="42"/>
  <c r="AK1330" i="42" s="1"/>
  <c r="Y1331" i="42"/>
  <c r="Z1331" i="42" s="1"/>
  <c r="AA1331" i="42"/>
  <c r="AB1331" i="42" s="1"/>
  <c r="AC1331" i="42"/>
  <c r="AD1331" i="42" s="1"/>
  <c r="AG1331" i="42"/>
  <c r="AK1331" i="42"/>
  <c r="AL1331" i="42"/>
  <c r="Y1332" i="42"/>
  <c r="Z1332" i="42" s="1"/>
  <c r="AA1332" i="42"/>
  <c r="AB1332" i="42" s="1"/>
  <c r="AC1332" i="42"/>
  <c r="AD1332" i="42" s="1"/>
  <c r="AG1332" i="42"/>
  <c r="AH1332" i="42" s="1"/>
  <c r="AK1332" i="42"/>
  <c r="AL1332" i="42"/>
  <c r="Y1333" i="42"/>
  <c r="Z1333" i="42" s="1"/>
  <c r="AA1333" i="42"/>
  <c r="AB1333" i="42" s="1"/>
  <c r="AC1333" i="42"/>
  <c r="AF1333" i="42" s="1"/>
  <c r="AG1333" i="42"/>
  <c r="AJ1333" i="42" s="1"/>
  <c r="AL1333" i="42"/>
  <c r="AK1333" i="42" s="1"/>
  <c r="Y1334" i="42"/>
  <c r="Z1334" i="42" s="1"/>
  <c r="AA1334" i="42"/>
  <c r="AB1334" i="42" s="1"/>
  <c r="AC1334" i="42"/>
  <c r="AD1334" i="42" s="1"/>
  <c r="AG1334" i="42"/>
  <c r="AH1334" i="42" s="1"/>
  <c r="AL1334" i="42"/>
  <c r="AK1334" i="42" s="1"/>
  <c r="Y1335" i="42"/>
  <c r="Z1335" i="42" s="1"/>
  <c r="AA1335" i="42"/>
  <c r="AB1335" i="42" s="1"/>
  <c r="AC1335" i="42"/>
  <c r="AG1335" i="42"/>
  <c r="AH1335" i="42" s="1"/>
  <c r="AK1335" i="42"/>
  <c r="AL1335" i="42"/>
  <c r="Y1336" i="42"/>
  <c r="Z1336" i="42" s="1"/>
  <c r="AA1336" i="42"/>
  <c r="AB1336" i="42" s="1"/>
  <c r="AC1336" i="42"/>
  <c r="AD1336" i="42" s="1"/>
  <c r="AG1336" i="42"/>
  <c r="AH1336" i="42" s="1"/>
  <c r="AK1336" i="42"/>
  <c r="AL1336" i="42"/>
  <c r="Y1337" i="42"/>
  <c r="Z1337" i="42" s="1"/>
  <c r="AA1337" i="42"/>
  <c r="AB1337" i="42" s="1"/>
  <c r="AC1337" i="42"/>
  <c r="AE1337" i="42" s="1"/>
  <c r="AG1337" i="42"/>
  <c r="AH1337" i="42" s="1"/>
  <c r="AL1337" i="42"/>
  <c r="AK1337" i="42" s="1"/>
  <c r="Y1338" i="42"/>
  <c r="Z1338" i="42" s="1"/>
  <c r="AA1338" i="42"/>
  <c r="AB1338" i="42" s="1"/>
  <c r="AC1338" i="42"/>
  <c r="AF1338" i="42" s="1"/>
  <c r="AG1338" i="42"/>
  <c r="AJ1338" i="42" s="1"/>
  <c r="AL1338" i="42"/>
  <c r="AK1338" i="42" s="1"/>
  <c r="Y1339" i="42"/>
  <c r="Z1339" i="42" s="1"/>
  <c r="AA1339" i="42"/>
  <c r="AB1339" i="42" s="1"/>
  <c r="AC1339" i="42"/>
  <c r="AD1339" i="42" s="1"/>
  <c r="AG1339" i="42"/>
  <c r="AK1339" i="42"/>
  <c r="AL1339" i="42"/>
  <c r="Y1340" i="42"/>
  <c r="Z1340" i="42" s="1"/>
  <c r="AA1340" i="42"/>
  <c r="AB1340" i="42" s="1"/>
  <c r="AC1340" i="42"/>
  <c r="AD1340" i="42" s="1"/>
  <c r="AG1340" i="42"/>
  <c r="AH1340" i="42" s="1"/>
  <c r="AK1340" i="42"/>
  <c r="AL1340" i="42"/>
  <c r="Y1341" i="42"/>
  <c r="Z1341" i="42" s="1"/>
  <c r="AA1341" i="42"/>
  <c r="AB1341" i="42" s="1"/>
  <c r="AC1341" i="42"/>
  <c r="AF1341" i="42" s="1"/>
  <c r="AG1341" i="42"/>
  <c r="AJ1341" i="42" s="1"/>
  <c r="AL1341" i="42"/>
  <c r="AK1341" i="42" s="1"/>
  <c r="Y1342" i="42"/>
  <c r="Z1342" i="42" s="1"/>
  <c r="AA1342" i="42"/>
  <c r="AB1342" i="42" s="1"/>
  <c r="AC1342" i="42"/>
  <c r="AD1342" i="42" s="1"/>
  <c r="AG1342" i="42"/>
  <c r="AH1342" i="42" s="1"/>
  <c r="AL1342" i="42"/>
  <c r="AK1342" i="42" s="1"/>
  <c r="Y1343" i="42"/>
  <c r="Z1343" i="42" s="1"/>
  <c r="AA1343" i="42"/>
  <c r="AB1343" i="42" s="1"/>
  <c r="AC1343" i="42"/>
  <c r="AG1343" i="42"/>
  <c r="AH1343" i="42" s="1"/>
  <c r="AK1343" i="42"/>
  <c r="AL1343" i="42"/>
  <c r="Y1344" i="42"/>
  <c r="Z1344" i="42" s="1"/>
  <c r="AA1344" i="42"/>
  <c r="AB1344" i="42" s="1"/>
  <c r="AC1344" i="42"/>
  <c r="AD1344" i="42" s="1"/>
  <c r="AG1344" i="42"/>
  <c r="AH1344" i="42" s="1"/>
  <c r="AK1344" i="42"/>
  <c r="AL1344" i="42"/>
  <c r="Y1345" i="42"/>
  <c r="Z1345" i="42" s="1"/>
  <c r="AA1345" i="42"/>
  <c r="AB1345" i="42" s="1"/>
  <c r="AC1345" i="42"/>
  <c r="AE1345" i="42" s="1"/>
  <c r="AG1345" i="42"/>
  <c r="AH1345" i="42" s="1"/>
  <c r="AL1345" i="42"/>
  <c r="AK1345" i="42" s="1"/>
  <c r="Y1346" i="42"/>
  <c r="Z1346" i="42" s="1"/>
  <c r="AA1346" i="42"/>
  <c r="AB1346" i="42" s="1"/>
  <c r="AC1346" i="42"/>
  <c r="AF1346" i="42" s="1"/>
  <c r="AG1346" i="42"/>
  <c r="AJ1346" i="42" s="1"/>
  <c r="AL1346" i="42"/>
  <c r="AK1346" i="42" s="1"/>
  <c r="Y1347" i="42"/>
  <c r="Z1347" i="42" s="1"/>
  <c r="AA1347" i="42"/>
  <c r="AB1347" i="42" s="1"/>
  <c r="AC1347" i="42"/>
  <c r="AD1347" i="42" s="1"/>
  <c r="AG1347" i="42"/>
  <c r="AH1347" i="42" s="1"/>
  <c r="AK1347" i="42"/>
  <c r="AL1347" i="42"/>
  <c r="Y1348" i="42"/>
  <c r="Z1348" i="42" s="1"/>
  <c r="AA1348" i="42"/>
  <c r="AB1348" i="42" s="1"/>
  <c r="AC1348" i="42"/>
  <c r="AD1348" i="42" s="1"/>
  <c r="AG1348" i="42"/>
  <c r="AH1348" i="42" s="1"/>
  <c r="AK1348" i="42"/>
  <c r="AL1348" i="42"/>
  <c r="Y1349" i="42"/>
  <c r="Z1349" i="42" s="1"/>
  <c r="AA1349" i="42"/>
  <c r="AB1349" i="42" s="1"/>
  <c r="AC1349" i="42"/>
  <c r="AF1349" i="42" s="1"/>
  <c r="AG1349" i="42"/>
  <c r="AJ1349" i="42" s="1"/>
  <c r="AL1349" i="42"/>
  <c r="AK1349" i="42" s="1"/>
  <c r="Y1350" i="42"/>
  <c r="Z1350" i="42" s="1"/>
  <c r="AA1350" i="42"/>
  <c r="AB1350" i="42" s="1"/>
  <c r="AC1350" i="42"/>
  <c r="AE1350" i="42" s="1"/>
  <c r="AG1350" i="42"/>
  <c r="AI1350" i="42" s="1"/>
  <c r="AL1350" i="42"/>
  <c r="AK1350" i="42" s="1"/>
  <c r="Y1351" i="42"/>
  <c r="Z1351" i="42" s="1"/>
  <c r="AA1351" i="42"/>
  <c r="AB1351" i="42" s="1"/>
  <c r="AC1351" i="42"/>
  <c r="AD1351" i="42" s="1"/>
  <c r="AG1351" i="42"/>
  <c r="AH1351" i="42" s="1"/>
  <c r="AK1351" i="42"/>
  <c r="AL1351" i="42"/>
  <c r="Y1352" i="42"/>
  <c r="Z1352" i="42" s="1"/>
  <c r="AA1352" i="42"/>
  <c r="AB1352" i="42" s="1"/>
  <c r="AC1352" i="42"/>
  <c r="AD1352" i="42" s="1"/>
  <c r="AG1352" i="42"/>
  <c r="AH1352" i="42" s="1"/>
  <c r="AK1352" i="42"/>
  <c r="AL1352" i="42"/>
  <c r="Y1353" i="42"/>
  <c r="Z1353" i="42" s="1"/>
  <c r="AA1353" i="42"/>
  <c r="AB1353" i="42" s="1"/>
  <c r="AC1353" i="42"/>
  <c r="AF1353" i="42" s="1"/>
  <c r="AG1353" i="42"/>
  <c r="AJ1353" i="42" s="1"/>
  <c r="AL1353" i="42"/>
  <c r="AK1353" i="42" s="1"/>
  <c r="Y1354" i="42"/>
  <c r="Z1354" i="42" s="1"/>
  <c r="AA1354" i="42"/>
  <c r="AB1354" i="42" s="1"/>
  <c r="AC1354" i="42"/>
  <c r="AE1354" i="42" s="1"/>
  <c r="AG1354" i="42"/>
  <c r="AI1354" i="42" s="1"/>
  <c r="AL1354" i="42"/>
  <c r="AK1354" i="42" s="1"/>
  <c r="Y1355" i="42"/>
  <c r="Z1355" i="42" s="1"/>
  <c r="AA1355" i="42"/>
  <c r="AB1355" i="42" s="1"/>
  <c r="AC1355" i="42"/>
  <c r="AD1355" i="42" s="1"/>
  <c r="AG1355" i="42"/>
  <c r="AH1355" i="42" s="1"/>
  <c r="AK1355" i="42"/>
  <c r="AL1355" i="42"/>
  <c r="Y1356" i="42"/>
  <c r="Z1356" i="42" s="1"/>
  <c r="AA1356" i="42"/>
  <c r="AB1356" i="42" s="1"/>
  <c r="AC1356" i="42"/>
  <c r="AD1356" i="42" s="1"/>
  <c r="AG1356" i="42"/>
  <c r="AH1356" i="42" s="1"/>
  <c r="AK1356" i="42"/>
  <c r="AL1356" i="42"/>
  <c r="Y1357" i="42"/>
  <c r="Z1357" i="42" s="1"/>
  <c r="AA1357" i="42"/>
  <c r="AB1357" i="42" s="1"/>
  <c r="AC1357" i="42"/>
  <c r="AF1357" i="42" s="1"/>
  <c r="AG1357" i="42"/>
  <c r="AJ1357" i="42" s="1"/>
  <c r="AL1357" i="42"/>
  <c r="AK1357" i="42" s="1"/>
  <c r="Y1358" i="42"/>
  <c r="Z1358" i="42" s="1"/>
  <c r="AA1358" i="42"/>
  <c r="AB1358" i="42" s="1"/>
  <c r="AC1358" i="42"/>
  <c r="AE1358" i="42" s="1"/>
  <c r="AG1358" i="42"/>
  <c r="AI1358" i="42" s="1"/>
  <c r="AL1358" i="42"/>
  <c r="AK1358" i="42" s="1"/>
  <c r="Y1359" i="42"/>
  <c r="Z1359" i="42" s="1"/>
  <c r="AA1359" i="42"/>
  <c r="AB1359" i="42" s="1"/>
  <c r="AC1359" i="42"/>
  <c r="AD1359" i="42" s="1"/>
  <c r="AG1359" i="42"/>
  <c r="AH1359" i="42" s="1"/>
  <c r="AK1359" i="42"/>
  <c r="AL1359" i="42"/>
  <c r="Y1360" i="42"/>
  <c r="Z1360" i="42" s="1"/>
  <c r="AA1360" i="42"/>
  <c r="AB1360" i="42" s="1"/>
  <c r="AC1360" i="42"/>
  <c r="AD1360" i="42" s="1"/>
  <c r="AG1360" i="42"/>
  <c r="AH1360" i="42" s="1"/>
  <c r="AK1360" i="42"/>
  <c r="AL1360" i="42"/>
  <c r="Y1361" i="42"/>
  <c r="Z1361" i="42" s="1"/>
  <c r="AA1361" i="42"/>
  <c r="AB1361" i="42" s="1"/>
  <c r="AC1361" i="42"/>
  <c r="AF1361" i="42" s="1"/>
  <c r="AG1361" i="42"/>
  <c r="AJ1361" i="42" s="1"/>
  <c r="AL1361" i="42"/>
  <c r="AK1361" i="42" s="1"/>
  <c r="Y1362" i="42"/>
  <c r="Z1362" i="42" s="1"/>
  <c r="AA1362" i="42"/>
  <c r="AB1362" i="42" s="1"/>
  <c r="AC1362" i="42"/>
  <c r="AE1362" i="42" s="1"/>
  <c r="AG1362" i="42"/>
  <c r="AI1362" i="42" s="1"/>
  <c r="AL1362" i="42"/>
  <c r="AK1362" i="42" s="1"/>
  <c r="Y1363" i="42"/>
  <c r="Z1363" i="42" s="1"/>
  <c r="AA1363" i="42"/>
  <c r="AB1363" i="42" s="1"/>
  <c r="AC1363" i="42"/>
  <c r="AD1363" i="42" s="1"/>
  <c r="AG1363" i="42"/>
  <c r="AH1363" i="42" s="1"/>
  <c r="AK1363" i="42"/>
  <c r="AL1363" i="42"/>
  <c r="Y1364" i="42"/>
  <c r="Z1364" i="42" s="1"/>
  <c r="AA1364" i="42"/>
  <c r="AB1364" i="42" s="1"/>
  <c r="AC1364" i="42"/>
  <c r="AD1364" i="42" s="1"/>
  <c r="AG1364" i="42"/>
  <c r="AH1364" i="42" s="1"/>
  <c r="AK1364" i="42"/>
  <c r="AL1364" i="42"/>
  <c r="Y1365" i="42"/>
  <c r="Z1365" i="42" s="1"/>
  <c r="AA1365" i="42"/>
  <c r="AB1365" i="42" s="1"/>
  <c r="AC1365" i="42"/>
  <c r="AF1365" i="42" s="1"/>
  <c r="AG1365" i="42"/>
  <c r="AJ1365" i="42" s="1"/>
  <c r="AL1365" i="42"/>
  <c r="AK1365" i="42" s="1"/>
  <c r="Y1366" i="42"/>
  <c r="Z1366" i="42" s="1"/>
  <c r="AA1366" i="42"/>
  <c r="AB1366" i="42" s="1"/>
  <c r="AC1366" i="42"/>
  <c r="AE1366" i="42" s="1"/>
  <c r="AG1366" i="42"/>
  <c r="AI1366" i="42" s="1"/>
  <c r="AL1366" i="42"/>
  <c r="AK1366" i="42" s="1"/>
  <c r="Y1367" i="42"/>
  <c r="Z1367" i="42" s="1"/>
  <c r="AA1367" i="42"/>
  <c r="AB1367" i="42" s="1"/>
  <c r="AC1367" i="42"/>
  <c r="AD1367" i="42" s="1"/>
  <c r="AG1367" i="42"/>
  <c r="AH1367" i="42" s="1"/>
  <c r="AK1367" i="42"/>
  <c r="AL1367" i="42"/>
  <c r="Y1368" i="42"/>
  <c r="Z1368" i="42" s="1"/>
  <c r="AA1368" i="42"/>
  <c r="AB1368" i="42" s="1"/>
  <c r="AC1368" i="42"/>
  <c r="AD1368" i="42" s="1"/>
  <c r="AG1368" i="42"/>
  <c r="AH1368" i="42" s="1"/>
  <c r="AK1368" i="42"/>
  <c r="AL1368" i="42"/>
  <c r="Y1369" i="42"/>
  <c r="Z1369" i="42" s="1"/>
  <c r="AA1369" i="42"/>
  <c r="AB1369" i="42" s="1"/>
  <c r="AC1369" i="42"/>
  <c r="AF1369" i="42" s="1"/>
  <c r="AG1369" i="42"/>
  <c r="AJ1369" i="42" s="1"/>
  <c r="AL1369" i="42"/>
  <c r="AK1369" i="42" s="1"/>
  <c r="Y1370" i="42"/>
  <c r="Z1370" i="42" s="1"/>
  <c r="AA1370" i="42"/>
  <c r="AB1370" i="42" s="1"/>
  <c r="AC1370" i="42"/>
  <c r="AE1370" i="42" s="1"/>
  <c r="AG1370" i="42"/>
  <c r="AI1370" i="42" s="1"/>
  <c r="AL1370" i="42"/>
  <c r="AK1370" i="42" s="1"/>
  <c r="Y1371" i="42"/>
  <c r="Z1371" i="42" s="1"/>
  <c r="AA1371" i="42"/>
  <c r="AB1371" i="42" s="1"/>
  <c r="AC1371" i="42"/>
  <c r="AD1371" i="42" s="1"/>
  <c r="AG1371" i="42"/>
  <c r="AH1371" i="42" s="1"/>
  <c r="AK1371" i="42"/>
  <c r="AL1371" i="42"/>
  <c r="Y1372" i="42"/>
  <c r="Z1372" i="42" s="1"/>
  <c r="AA1372" i="42"/>
  <c r="AB1372" i="42" s="1"/>
  <c r="AC1372" i="42"/>
  <c r="AD1372" i="42" s="1"/>
  <c r="AG1372" i="42"/>
  <c r="AH1372" i="42" s="1"/>
  <c r="AK1372" i="42"/>
  <c r="AL1372" i="42"/>
  <c r="Y1373" i="42"/>
  <c r="Z1373" i="42" s="1"/>
  <c r="AA1373" i="42"/>
  <c r="AB1373" i="42" s="1"/>
  <c r="AC1373" i="42"/>
  <c r="AF1373" i="42" s="1"/>
  <c r="AG1373" i="42"/>
  <c r="AJ1373" i="42" s="1"/>
  <c r="AL1373" i="42"/>
  <c r="AK1373" i="42" s="1"/>
  <c r="Y1374" i="42"/>
  <c r="Z1374" i="42" s="1"/>
  <c r="AA1374" i="42"/>
  <c r="AB1374" i="42" s="1"/>
  <c r="AC1374" i="42"/>
  <c r="AD1374" i="42" s="1"/>
  <c r="AG1374" i="42"/>
  <c r="AI1374" i="42" s="1"/>
  <c r="AL1374" i="42"/>
  <c r="AK1374" i="42" s="1"/>
  <c r="Y1375" i="42"/>
  <c r="Z1375" i="42" s="1"/>
  <c r="AA1375" i="42"/>
  <c r="AB1375" i="42" s="1"/>
  <c r="AC1375" i="42"/>
  <c r="AD1375" i="42" s="1"/>
  <c r="AG1375" i="42"/>
  <c r="AH1375" i="42" s="1"/>
  <c r="AK1375" i="42"/>
  <c r="AL1375" i="42"/>
  <c r="Y1376" i="42"/>
  <c r="Z1376" i="42" s="1"/>
  <c r="AA1376" i="42"/>
  <c r="AB1376" i="42" s="1"/>
  <c r="AC1376" i="42"/>
  <c r="AD1376" i="42" s="1"/>
  <c r="AG1376" i="42"/>
  <c r="AH1376" i="42" s="1"/>
  <c r="AK1376" i="42"/>
  <c r="AL1376" i="42"/>
  <c r="Y1377" i="42"/>
  <c r="Z1377" i="42" s="1"/>
  <c r="AA1377" i="42"/>
  <c r="AB1377" i="42" s="1"/>
  <c r="AC1377" i="42"/>
  <c r="AF1377" i="42" s="1"/>
  <c r="AG1377" i="42"/>
  <c r="AJ1377" i="42" s="1"/>
  <c r="AL1377" i="42"/>
  <c r="AK1377" i="42" s="1"/>
  <c r="Y1378" i="42"/>
  <c r="Z1378" i="42" s="1"/>
  <c r="AA1378" i="42"/>
  <c r="AB1378" i="42" s="1"/>
  <c r="AC1378" i="42"/>
  <c r="AE1378" i="42" s="1"/>
  <c r="AG1378" i="42"/>
  <c r="AI1378" i="42" s="1"/>
  <c r="AL1378" i="42"/>
  <c r="AK1378" i="42" s="1"/>
  <c r="Y1379" i="42"/>
  <c r="Z1379" i="42" s="1"/>
  <c r="AA1379" i="42"/>
  <c r="AB1379" i="42" s="1"/>
  <c r="AC1379" i="42"/>
  <c r="AD1379" i="42" s="1"/>
  <c r="AG1379" i="42"/>
  <c r="AH1379" i="42" s="1"/>
  <c r="AK1379" i="42"/>
  <c r="AL1379" i="42"/>
  <c r="Y1380" i="42"/>
  <c r="Z1380" i="42" s="1"/>
  <c r="AA1380" i="42"/>
  <c r="AB1380" i="42" s="1"/>
  <c r="AC1380" i="42"/>
  <c r="AD1380" i="42" s="1"/>
  <c r="AG1380" i="42"/>
  <c r="AH1380" i="42" s="1"/>
  <c r="AK1380" i="42"/>
  <c r="AL1380" i="42"/>
  <c r="Y1381" i="42"/>
  <c r="Z1381" i="42" s="1"/>
  <c r="AA1381" i="42"/>
  <c r="AB1381" i="42" s="1"/>
  <c r="AC1381" i="42"/>
  <c r="AF1381" i="42" s="1"/>
  <c r="AG1381" i="42"/>
  <c r="AJ1381" i="42" s="1"/>
  <c r="AL1381" i="42"/>
  <c r="AK1381" i="42" s="1"/>
  <c r="Y1382" i="42"/>
  <c r="Z1382" i="42" s="1"/>
  <c r="AA1382" i="42"/>
  <c r="AB1382" i="42" s="1"/>
  <c r="AC1382" i="42"/>
  <c r="AD1382" i="42" s="1"/>
  <c r="AG1382" i="42"/>
  <c r="AI1382" i="42" s="1"/>
  <c r="AL1382" i="42"/>
  <c r="AK1382" i="42" s="1"/>
  <c r="Y1383" i="42"/>
  <c r="Z1383" i="42" s="1"/>
  <c r="AA1383" i="42"/>
  <c r="AB1383" i="42" s="1"/>
  <c r="AC1383" i="42"/>
  <c r="AD1383" i="42" s="1"/>
  <c r="AG1383" i="42"/>
  <c r="AH1383" i="42" s="1"/>
  <c r="AK1383" i="42"/>
  <c r="AL1383" i="42"/>
  <c r="Y1384" i="42"/>
  <c r="Z1384" i="42" s="1"/>
  <c r="AA1384" i="42"/>
  <c r="AB1384" i="42" s="1"/>
  <c r="AC1384" i="42"/>
  <c r="AD1384" i="42" s="1"/>
  <c r="AG1384" i="42"/>
  <c r="AH1384" i="42" s="1"/>
  <c r="AK1384" i="42"/>
  <c r="AL1384" i="42"/>
  <c r="Y1385" i="42"/>
  <c r="Z1385" i="42" s="1"/>
  <c r="AA1385" i="42"/>
  <c r="AB1385" i="42" s="1"/>
  <c r="AC1385" i="42"/>
  <c r="AF1385" i="42" s="1"/>
  <c r="AG1385" i="42"/>
  <c r="AJ1385" i="42" s="1"/>
  <c r="AL1385" i="42"/>
  <c r="AK1385" i="42" s="1"/>
  <c r="Y1386" i="42"/>
  <c r="Z1386" i="42" s="1"/>
  <c r="AA1386" i="42"/>
  <c r="AB1386" i="42" s="1"/>
  <c r="AC1386" i="42"/>
  <c r="AE1386" i="42" s="1"/>
  <c r="AG1386" i="42"/>
  <c r="AI1386" i="42" s="1"/>
  <c r="AL1386" i="42"/>
  <c r="AK1386" i="42" s="1"/>
  <c r="Y1387" i="42"/>
  <c r="Z1387" i="42" s="1"/>
  <c r="AA1387" i="42"/>
  <c r="AB1387" i="42" s="1"/>
  <c r="AC1387" i="42"/>
  <c r="AD1387" i="42" s="1"/>
  <c r="AG1387" i="42"/>
  <c r="AH1387" i="42" s="1"/>
  <c r="AK1387" i="42"/>
  <c r="AL1387" i="42"/>
  <c r="Y1388" i="42"/>
  <c r="Z1388" i="42" s="1"/>
  <c r="AA1388" i="42"/>
  <c r="AB1388" i="42" s="1"/>
  <c r="AC1388" i="42"/>
  <c r="AD1388" i="42" s="1"/>
  <c r="AG1388" i="42"/>
  <c r="AH1388" i="42" s="1"/>
  <c r="AK1388" i="42"/>
  <c r="AL1388" i="42"/>
  <c r="Y1389" i="42"/>
  <c r="Z1389" i="42" s="1"/>
  <c r="AA1389" i="42"/>
  <c r="AB1389" i="42" s="1"/>
  <c r="AC1389" i="42"/>
  <c r="AF1389" i="42" s="1"/>
  <c r="AG1389" i="42"/>
  <c r="AJ1389" i="42" s="1"/>
  <c r="AL1389" i="42"/>
  <c r="AK1389" i="42" s="1"/>
  <c r="Y1390" i="42"/>
  <c r="Z1390" i="42" s="1"/>
  <c r="AA1390" i="42"/>
  <c r="AB1390" i="42" s="1"/>
  <c r="AC1390" i="42"/>
  <c r="AD1390" i="42" s="1"/>
  <c r="AG1390" i="42"/>
  <c r="AI1390" i="42" s="1"/>
  <c r="AL1390" i="42"/>
  <c r="AK1390" i="42" s="1"/>
  <c r="Y1391" i="42"/>
  <c r="Z1391" i="42" s="1"/>
  <c r="AA1391" i="42"/>
  <c r="AB1391" i="42" s="1"/>
  <c r="AC1391" i="42"/>
  <c r="AD1391" i="42" s="1"/>
  <c r="AG1391" i="42"/>
  <c r="AH1391" i="42" s="1"/>
  <c r="AK1391" i="42"/>
  <c r="AL1391" i="42"/>
  <c r="Y1392" i="42"/>
  <c r="Z1392" i="42" s="1"/>
  <c r="AA1392" i="42"/>
  <c r="AB1392" i="42" s="1"/>
  <c r="AC1392" i="42"/>
  <c r="AD1392" i="42" s="1"/>
  <c r="AG1392" i="42"/>
  <c r="AH1392" i="42" s="1"/>
  <c r="AK1392" i="42"/>
  <c r="AL1392" i="42"/>
  <c r="Y1393" i="42"/>
  <c r="Z1393" i="42" s="1"/>
  <c r="AA1393" i="42"/>
  <c r="AB1393" i="42" s="1"/>
  <c r="AC1393" i="42"/>
  <c r="AF1393" i="42" s="1"/>
  <c r="AG1393" i="42"/>
  <c r="AJ1393" i="42" s="1"/>
  <c r="AL1393" i="42"/>
  <c r="AK1393" i="42" s="1"/>
  <c r="Y1394" i="42"/>
  <c r="Z1394" i="42" s="1"/>
  <c r="AA1394" i="42"/>
  <c r="AB1394" i="42" s="1"/>
  <c r="AC1394" i="42"/>
  <c r="AE1394" i="42" s="1"/>
  <c r="AG1394" i="42"/>
  <c r="AI1394" i="42" s="1"/>
  <c r="AL1394" i="42"/>
  <c r="AK1394" i="42" s="1"/>
  <c r="Y1395" i="42"/>
  <c r="Z1395" i="42" s="1"/>
  <c r="AA1395" i="42"/>
  <c r="AB1395" i="42" s="1"/>
  <c r="AC1395" i="42"/>
  <c r="AD1395" i="42" s="1"/>
  <c r="AG1395" i="42"/>
  <c r="AH1395" i="42" s="1"/>
  <c r="AK1395" i="42"/>
  <c r="AL1395" i="42"/>
  <c r="Y1396" i="42"/>
  <c r="Z1396" i="42" s="1"/>
  <c r="AA1396" i="42"/>
  <c r="AB1396" i="42" s="1"/>
  <c r="AC1396" i="42"/>
  <c r="AD1396" i="42" s="1"/>
  <c r="AG1396" i="42"/>
  <c r="AH1396" i="42" s="1"/>
  <c r="AK1396" i="42"/>
  <c r="AL1396" i="42"/>
  <c r="Y1397" i="42"/>
  <c r="Z1397" i="42" s="1"/>
  <c r="AA1397" i="42"/>
  <c r="AB1397" i="42" s="1"/>
  <c r="AC1397" i="42"/>
  <c r="AF1397" i="42" s="1"/>
  <c r="AG1397" i="42"/>
  <c r="AJ1397" i="42" s="1"/>
  <c r="AL1397" i="42"/>
  <c r="AK1397" i="42" s="1"/>
  <c r="Y1398" i="42"/>
  <c r="Z1398" i="42" s="1"/>
  <c r="AA1398" i="42"/>
  <c r="AB1398" i="42" s="1"/>
  <c r="AC1398" i="42"/>
  <c r="AD1398" i="42" s="1"/>
  <c r="AG1398" i="42"/>
  <c r="AI1398" i="42" s="1"/>
  <c r="AL1398" i="42"/>
  <c r="AK1398" i="42" s="1"/>
  <c r="Y1399" i="42"/>
  <c r="Z1399" i="42" s="1"/>
  <c r="AA1399" i="42"/>
  <c r="AB1399" i="42" s="1"/>
  <c r="AC1399" i="42"/>
  <c r="AD1399" i="42" s="1"/>
  <c r="AG1399" i="42"/>
  <c r="AH1399" i="42" s="1"/>
  <c r="AK1399" i="42"/>
  <c r="AL1399" i="42"/>
  <c r="Y1400" i="42"/>
  <c r="Z1400" i="42" s="1"/>
  <c r="AA1400" i="42"/>
  <c r="AB1400" i="42" s="1"/>
  <c r="AC1400" i="42"/>
  <c r="AD1400" i="42" s="1"/>
  <c r="AG1400" i="42"/>
  <c r="AH1400" i="42" s="1"/>
  <c r="AK1400" i="42"/>
  <c r="AL1400" i="42"/>
  <c r="Y1401" i="42"/>
  <c r="Z1401" i="42" s="1"/>
  <c r="AA1401" i="42"/>
  <c r="AB1401" i="42" s="1"/>
  <c r="AC1401" i="42"/>
  <c r="AF1401" i="42" s="1"/>
  <c r="AG1401" i="42"/>
  <c r="AJ1401" i="42" s="1"/>
  <c r="AL1401" i="42"/>
  <c r="AK1401" i="42" s="1"/>
  <c r="Y1402" i="42"/>
  <c r="Z1402" i="42" s="1"/>
  <c r="AA1402" i="42"/>
  <c r="AB1402" i="42" s="1"/>
  <c r="AC1402" i="42"/>
  <c r="AE1402" i="42" s="1"/>
  <c r="AG1402" i="42"/>
  <c r="AI1402" i="42" s="1"/>
  <c r="AL1402" i="42"/>
  <c r="AK1402" i="42" s="1"/>
  <c r="Y1403" i="42"/>
  <c r="Z1403" i="42" s="1"/>
  <c r="AA1403" i="42"/>
  <c r="AB1403" i="42" s="1"/>
  <c r="AC1403" i="42"/>
  <c r="AD1403" i="42" s="1"/>
  <c r="AG1403" i="42"/>
  <c r="AH1403" i="42" s="1"/>
  <c r="AK1403" i="42"/>
  <c r="AL1403" i="42"/>
  <c r="Y1404" i="42"/>
  <c r="Z1404" i="42" s="1"/>
  <c r="AA1404" i="42"/>
  <c r="AB1404" i="42" s="1"/>
  <c r="AC1404" i="42"/>
  <c r="AD1404" i="42" s="1"/>
  <c r="AG1404" i="42"/>
  <c r="AH1404" i="42" s="1"/>
  <c r="AK1404" i="42"/>
  <c r="AL1404" i="42"/>
  <c r="Y1405" i="42"/>
  <c r="Z1405" i="42" s="1"/>
  <c r="AA1405" i="42"/>
  <c r="AB1405" i="42" s="1"/>
  <c r="AC1405" i="42"/>
  <c r="AF1405" i="42" s="1"/>
  <c r="AG1405" i="42"/>
  <c r="AJ1405" i="42" s="1"/>
  <c r="AL1405" i="42"/>
  <c r="AK1405" i="42" s="1"/>
  <c r="Y1406" i="42"/>
  <c r="Z1406" i="42" s="1"/>
  <c r="AA1406" i="42"/>
  <c r="AB1406" i="42" s="1"/>
  <c r="AC1406" i="42"/>
  <c r="AD1406" i="42" s="1"/>
  <c r="AG1406" i="42"/>
  <c r="AH1406" i="42" s="1"/>
  <c r="AL1406" i="42"/>
  <c r="AK1406" i="42" s="1"/>
  <c r="Y1407" i="42"/>
  <c r="Z1407" i="42" s="1"/>
  <c r="AA1407" i="42"/>
  <c r="AB1407" i="42" s="1"/>
  <c r="AC1407" i="42"/>
  <c r="AD1407" i="42" s="1"/>
  <c r="AG1407" i="42"/>
  <c r="AH1407" i="42" s="1"/>
  <c r="AK1407" i="42"/>
  <c r="AL1407" i="42"/>
  <c r="Y1408" i="42"/>
  <c r="Z1408" i="42" s="1"/>
  <c r="AA1408" i="42"/>
  <c r="AB1408" i="42" s="1"/>
  <c r="AC1408" i="42"/>
  <c r="AD1408" i="42" s="1"/>
  <c r="AG1408" i="42"/>
  <c r="AH1408" i="42" s="1"/>
  <c r="AK1408" i="42"/>
  <c r="AL1408" i="42"/>
  <c r="Y1409" i="42"/>
  <c r="Z1409" i="42" s="1"/>
  <c r="AA1409" i="42"/>
  <c r="AB1409" i="42" s="1"/>
  <c r="AC1409" i="42"/>
  <c r="AF1409" i="42" s="1"/>
  <c r="AG1409" i="42"/>
  <c r="AJ1409" i="42" s="1"/>
  <c r="AL1409" i="42"/>
  <c r="AK1409" i="42" s="1"/>
  <c r="Y1410" i="42"/>
  <c r="Z1410" i="42" s="1"/>
  <c r="AA1410" i="42"/>
  <c r="AB1410" i="42" s="1"/>
  <c r="AC1410" i="42"/>
  <c r="AE1410" i="42" s="1"/>
  <c r="AG1410" i="42"/>
  <c r="AI1410" i="42" s="1"/>
  <c r="AL1410" i="42"/>
  <c r="AK1410" i="42" s="1"/>
  <c r="Y1411" i="42"/>
  <c r="Z1411" i="42" s="1"/>
  <c r="AA1411" i="42"/>
  <c r="AB1411" i="42" s="1"/>
  <c r="AC1411" i="42"/>
  <c r="AD1411" i="42" s="1"/>
  <c r="AG1411" i="42"/>
  <c r="AH1411" i="42" s="1"/>
  <c r="AK1411" i="42"/>
  <c r="AL1411" i="42"/>
  <c r="Y1412" i="42"/>
  <c r="Z1412" i="42" s="1"/>
  <c r="AA1412" i="42"/>
  <c r="AB1412" i="42" s="1"/>
  <c r="AC1412" i="42"/>
  <c r="AD1412" i="42" s="1"/>
  <c r="AG1412" i="42"/>
  <c r="AH1412" i="42" s="1"/>
  <c r="AK1412" i="42"/>
  <c r="AL1412" i="42"/>
  <c r="Y1413" i="42"/>
  <c r="Z1413" i="42" s="1"/>
  <c r="AA1413" i="42"/>
  <c r="AB1413" i="42" s="1"/>
  <c r="AC1413" i="42"/>
  <c r="AF1413" i="42" s="1"/>
  <c r="AG1413" i="42"/>
  <c r="AJ1413" i="42" s="1"/>
  <c r="AL1413" i="42"/>
  <c r="AK1413" i="42" s="1"/>
  <c r="Y1414" i="42"/>
  <c r="Z1414" i="42" s="1"/>
  <c r="AA1414" i="42"/>
  <c r="AB1414" i="42" s="1"/>
  <c r="AC1414" i="42"/>
  <c r="AD1414" i="42" s="1"/>
  <c r="AG1414" i="42"/>
  <c r="AH1414" i="42" s="1"/>
  <c r="AL1414" i="42"/>
  <c r="AK1414" i="42" s="1"/>
  <c r="Y1415" i="42"/>
  <c r="Z1415" i="42" s="1"/>
  <c r="AA1415" i="42"/>
  <c r="AB1415" i="42" s="1"/>
  <c r="AC1415" i="42"/>
  <c r="AD1415" i="42" s="1"/>
  <c r="AG1415" i="42"/>
  <c r="AH1415" i="42" s="1"/>
  <c r="AK1415" i="42"/>
  <c r="AL1415" i="42"/>
  <c r="Y1416" i="42"/>
  <c r="Z1416" i="42" s="1"/>
  <c r="AA1416" i="42"/>
  <c r="AB1416" i="42" s="1"/>
  <c r="AC1416" i="42"/>
  <c r="AD1416" i="42" s="1"/>
  <c r="AG1416" i="42"/>
  <c r="AH1416" i="42" s="1"/>
  <c r="AK1416" i="42"/>
  <c r="AL1416" i="42"/>
  <c r="Y1417" i="42"/>
  <c r="Z1417" i="42" s="1"/>
  <c r="AA1417" i="42"/>
  <c r="AB1417" i="42" s="1"/>
  <c r="AC1417" i="42"/>
  <c r="AF1417" i="42" s="1"/>
  <c r="AG1417" i="42"/>
  <c r="AJ1417" i="42" s="1"/>
  <c r="AL1417" i="42"/>
  <c r="AK1417" i="42" s="1"/>
  <c r="Y1418" i="42"/>
  <c r="Z1418" i="42" s="1"/>
  <c r="AA1418" i="42"/>
  <c r="AB1418" i="42" s="1"/>
  <c r="AC1418" i="42"/>
  <c r="AE1418" i="42" s="1"/>
  <c r="AG1418" i="42"/>
  <c r="AI1418" i="42" s="1"/>
  <c r="AL1418" i="42"/>
  <c r="AK1418" i="42" s="1"/>
  <c r="Y1419" i="42"/>
  <c r="Z1419" i="42" s="1"/>
  <c r="AA1419" i="42"/>
  <c r="AB1419" i="42" s="1"/>
  <c r="AC1419" i="42"/>
  <c r="AD1419" i="42" s="1"/>
  <c r="AG1419" i="42"/>
  <c r="AH1419" i="42" s="1"/>
  <c r="AK1419" i="42"/>
  <c r="AL1419" i="42"/>
  <c r="Y1420" i="42"/>
  <c r="Z1420" i="42" s="1"/>
  <c r="AA1420" i="42"/>
  <c r="AB1420" i="42" s="1"/>
  <c r="AC1420" i="42"/>
  <c r="AD1420" i="42" s="1"/>
  <c r="AG1420" i="42"/>
  <c r="AH1420" i="42" s="1"/>
  <c r="AK1420" i="42"/>
  <c r="AL1420" i="42"/>
  <c r="Y1421" i="42"/>
  <c r="Z1421" i="42" s="1"/>
  <c r="AA1421" i="42"/>
  <c r="AB1421" i="42" s="1"/>
  <c r="AC1421" i="42"/>
  <c r="AF1421" i="42" s="1"/>
  <c r="AG1421" i="42"/>
  <c r="AJ1421" i="42" s="1"/>
  <c r="AL1421" i="42"/>
  <c r="AK1421" i="42" s="1"/>
  <c r="Y1422" i="42"/>
  <c r="Z1422" i="42" s="1"/>
  <c r="AA1422" i="42"/>
  <c r="AB1422" i="42" s="1"/>
  <c r="AC1422" i="42"/>
  <c r="AF1422" i="42" s="1"/>
  <c r="AG1422" i="42"/>
  <c r="AJ1422" i="42" s="1"/>
  <c r="AL1422" i="42"/>
  <c r="AK1422" i="42" s="1"/>
  <c r="Y1423" i="42"/>
  <c r="Z1423" i="42" s="1"/>
  <c r="AA1423" i="42"/>
  <c r="AB1423" i="42" s="1"/>
  <c r="AC1423" i="42"/>
  <c r="AD1423" i="42" s="1"/>
  <c r="AG1423" i="42"/>
  <c r="AH1423" i="42" s="1"/>
  <c r="AK1423" i="42"/>
  <c r="AL1423" i="42"/>
  <c r="Y1424" i="42"/>
  <c r="Z1424" i="42" s="1"/>
  <c r="AA1424" i="42"/>
  <c r="AB1424" i="42" s="1"/>
  <c r="AC1424" i="42"/>
  <c r="AD1424" i="42" s="1"/>
  <c r="AG1424" i="42"/>
  <c r="AH1424" i="42" s="1"/>
  <c r="AK1424" i="42"/>
  <c r="AL1424" i="42"/>
  <c r="Y1425" i="42"/>
  <c r="Z1425" i="42" s="1"/>
  <c r="AA1425" i="42"/>
  <c r="AB1425" i="42" s="1"/>
  <c r="AC1425" i="42"/>
  <c r="AF1425" i="42" s="1"/>
  <c r="AG1425" i="42"/>
  <c r="AJ1425" i="42" s="1"/>
  <c r="AL1425" i="42"/>
  <c r="AK1425" i="42" s="1"/>
  <c r="Y1426" i="42"/>
  <c r="Z1426" i="42" s="1"/>
  <c r="AA1426" i="42"/>
  <c r="AB1426" i="42" s="1"/>
  <c r="AC1426" i="42"/>
  <c r="AE1426" i="42" s="1"/>
  <c r="AG1426" i="42"/>
  <c r="AI1426" i="42" s="1"/>
  <c r="AL1426" i="42"/>
  <c r="AK1426" i="42" s="1"/>
  <c r="Y1427" i="42"/>
  <c r="Z1427" i="42" s="1"/>
  <c r="AA1427" i="42"/>
  <c r="AB1427" i="42" s="1"/>
  <c r="AC1427" i="42"/>
  <c r="AD1427" i="42" s="1"/>
  <c r="AG1427" i="42"/>
  <c r="AH1427" i="42" s="1"/>
  <c r="AK1427" i="42"/>
  <c r="AL1427" i="42"/>
  <c r="Y1428" i="42"/>
  <c r="Z1428" i="42" s="1"/>
  <c r="AA1428" i="42"/>
  <c r="AB1428" i="42" s="1"/>
  <c r="AC1428" i="42"/>
  <c r="AD1428" i="42" s="1"/>
  <c r="AG1428" i="42"/>
  <c r="AH1428" i="42" s="1"/>
  <c r="AK1428" i="42"/>
  <c r="AL1428" i="42"/>
  <c r="Y1429" i="42"/>
  <c r="Z1429" i="42" s="1"/>
  <c r="AA1429" i="42"/>
  <c r="AB1429" i="42" s="1"/>
  <c r="AC1429" i="42"/>
  <c r="AG1429" i="42"/>
  <c r="AJ1429" i="42" s="1"/>
  <c r="AL1429" i="42"/>
  <c r="AK1429" i="42" s="1"/>
  <c r="Y1430" i="42"/>
  <c r="Z1430" i="42" s="1"/>
  <c r="AA1430" i="42"/>
  <c r="AB1430" i="42" s="1"/>
  <c r="AC1430" i="42"/>
  <c r="AE1430" i="42" s="1"/>
  <c r="AG1430" i="42"/>
  <c r="AH1430" i="42" s="1"/>
  <c r="AL1430" i="42"/>
  <c r="AK1430" i="42" s="1"/>
  <c r="Y1431" i="42"/>
  <c r="Z1431" i="42" s="1"/>
  <c r="AA1431" i="42"/>
  <c r="AB1431" i="42" s="1"/>
  <c r="AC1431" i="42"/>
  <c r="AD1431" i="42" s="1"/>
  <c r="AG1431" i="42"/>
  <c r="AH1431" i="42" s="1"/>
  <c r="AK1431" i="42"/>
  <c r="AL1431" i="42"/>
  <c r="Y1432" i="42"/>
  <c r="Z1432" i="42" s="1"/>
  <c r="AA1432" i="42"/>
  <c r="AB1432" i="42" s="1"/>
  <c r="AC1432" i="42"/>
  <c r="AD1432" i="42" s="1"/>
  <c r="AG1432" i="42"/>
  <c r="AH1432" i="42" s="1"/>
  <c r="AK1432" i="42"/>
  <c r="AL1432" i="42"/>
  <c r="Y1433" i="42"/>
  <c r="Z1433" i="42" s="1"/>
  <c r="AA1433" i="42"/>
  <c r="AB1433" i="42" s="1"/>
  <c r="AC1433" i="42"/>
  <c r="AF1433" i="42" s="1"/>
  <c r="AG1433" i="42"/>
  <c r="AJ1433" i="42" s="1"/>
  <c r="AL1433" i="42"/>
  <c r="AK1433" i="42" s="1"/>
  <c r="Y1434" i="42"/>
  <c r="Z1434" i="42" s="1"/>
  <c r="AA1434" i="42"/>
  <c r="AB1434" i="42" s="1"/>
  <c r="AC1434" i="42"/>
  <c r="AE1434" i="42" s="1"/>
  <c r="AG1434" i="42"/>
  <c r="AI1434" i="42" s="1"/>
  <c r="AL1434" i="42"/>
  <c r="AK1434" i="42" s="1"/>
  <c r="Y1435" i="42"/>
  <c r="Z1435" i="42" s="1"/>
  <c r="AA1435" i="42"/>
  <c r="AB1435" i="42" s="1"/>
  <c r="AC1435" i="42"/>
  <c r="AD1435" i="42" s="1"/>
  <c r="AG1435" i="42"/>
  <c r="AH1435" i="42" s="1"/>
  <c r="AK1435" i="42"/>
  <c r="AL1435" i="42"/>
  <c r="Y1436" i="42"/>
  <c r="Z1436" i="42" s="1"/>
  <c r="AA1436" i="42"/>
  <c r="AB1436" i="42" s="1"/>
  <c r="AC1436" i="42"/>
  <c r="AD1436" i="42" s="1"/>
  <c r="AG1436" i="42"/>
  <c r="AH1436" i="42" s="1"/>
  <c r="AK1436" i="42"/>
  <c r="AL1436" i="42"/>
  <c r="Y1437" i="42"/>
  <c r="Z1437" i="42" s="1"/>
  <c r="AA1437" i="42"/>
  <c r="AB1437" i="42" s="1"/>
  <c r="AC1437" i="42"/>
  <c r="AG1437" i="42"/>
  <c r="AJ1437" i="42" s="1"/>
  <c r="AL1437" i="42"/>
  <c r="AK1437" i="42" s="1"/>
  <c r="Y1438" i="42"/>
  <c r="Z1438" i="42" s="1"/>
  <c r="AA1438" i="42"/>
  <c r="AB1438" i="42" s="1"/>
  <c r="AC1438" i="42"/>
  <c r="AG1438" i="42"/>
  <c r="AL1438" i="42"/>
  <c r="AK1438" i="42" s="1"/>
  <c r="Y1439" i="42"/>
  <c r="Z1439" i="42" s="1"/>
  <c r="AA1439" i="42"/>
  <c r="AB1439" i="42" s="1"/>
  <c r="AC1439" i="42"/>
  <c r="AG1439" i="42"/>
  <c r="AH1439" i="42" s="1"/>
  <c r="AK1439" i="42"/>
  <c r="AL1439" i="42"/>
  <c r="Y1440" i="42"/>
  <c r="Z1440" i="42" s="1"/>
  <c r="AA1440" i="42"/>
  <c r="AB1440" i="42" s="1"/>
  <c r="AC1440" i="42"/>
  <c r="AD1440" i="42" s="1"/>
  <c r="AG1440" i="42"/>
  <c r="AH1440" i="42" s="1"/>
  <c r="AK1440" i="42"/>
  <c r="AL1440" i="42"/>
  <c r="Y1441" i="42"/>
  <c r="Z1441" i="42" s="1"/>
  <c r="AA1441" i="42"/>
  <c r="AB1441" i="42" s="1"/>
  <c r="AC1441" i="42"/>
  <c r="AF1441" i="42" s="1"/>
  <c r="AG1441" i="42"/>
  <c r="AJ1441" i="42" s="1"/>
  <c r="AL1441" i="42"/>
  <c r="AK1441" i="42" s="1"/>
  <c r="Y1442" i="42"/>
  <c r="Z1442" i="42" s="1"/>
  <c r="AA1442" i="42"/>
  <c r="AB1442" i="42" s="1"/>
  <c r="AC1442" i="42"/>
  <c r="AE1442" i="42" s="1"/>
  <c r="AG1442" i="42"/>
  <c r="AL1442" i="42"/>
  <c r="AK1442" i="42" s="1"/>
  <c r="Y1443" i="42"/>
  <c r="Z1443" i="42" s="1"/>
  <c r="AA1443" i="42"/>
  <c r="AB1443" i="42" s="1"/>
  <c r="AC1443" i="42"/>
  <c r="AD1443" i="42" s="1"/>
  <c r="AG1443" i="42"/>
  <c r="AK1443" i="42"/>
  <c r="AL1443" i="42"/>
  <c r="Y1444" i="42"/>
  <c r="Z1444" i="42" s="1"/>
  <c r="AA1444" i="42"/>
  <c r="AB1444" i="42" s="1"/>
  <c r="AC1444" i="42"/>
  <c r="AD1444" i="42" s="1"/>
  <c r="AG1444" i="42"/>
  <c r="AH1444" i="42" s="1"/>
  <c r="AK1444" i="42"/>
  <c r="AL1444" i="42"/>
  <c r="Y1445" i="42"/>
  <c r="Z1445" i="42" s="1"/>
  <c r="AA1445" i="42"/>
  <c r="AB1445" i="42" s="1"/>
  <c r="AC1445" i="42"/>
  <c r="AF1445" i="42" s="1"/>
  <c r="AG1445" i="42"/>
  <c r="AJ1445" i="42" s="1"/>
  <c r="AL1445" i="42"/>
  <c r="AK1445" i="42" s="1"/>
  <c r="Y1446" i="42"/>
  <c r="Z1446" i="42" s="1"/>
  <c r="AA1446" i="42"/>
  <c r="AB1446" i="42" s="1"/>
  <c r="AC1446" i="42"/>
  <c r="AE1446" i="42" s="1"/>
  <c r="AG1446" i="42"/>
  <c r="AI1446" i="42" s="1"/>
  <c r="AL1446" i="42"/>
  <c r="AK1446" i="42" s="1"/>
  <c r="Y1447" i="42"/>
  <c r="Z1447" i="42" s="1"/>
  <c r="AA1447" i="42"/>
  <c r="AB1447" i="42" s="1"/>
  <c r="AC1447" i="42"/>
  <c r="AD1447" i="42" s="1"/>
  <c r="AG1447" i="42"/>
  <c r="AH1447" i="42" s="1"/>
  <c r="AK1447" i="42"/>
  <c r="AL1447" i="42"/>
  <c r="Y1448" i="42"/>
  <c r="Z1448" i="42" s="1"/>
  <c r="AA1448" i="42"/>
  <c r="AB1448" i="42" s="1"/>
  <c r="AC1448" i="42"/>
  <c r="AD1448" i="42" s="1"/>
  <c r="AG1448" i="42"/>
  <c r="AH1448" i="42" s="1"/>
  <c r="AK1448" i="42"/>
  <c r="AL1448" i="42"/>
  <c r="Y1449" i="42"/>
  <c r="Z1449" i="42" s="1"/>
  <c r="AA1449" i="42"/>
  <c r="AB1449" i="42" s="1"/>
  <c r="AC1449" i="42"/>
  <c r="AG1449" i="42"/>
  <c r="AJ1449" i="42" s="1"/>
  <c r="AL1449" i="42"/>
  <c r="AK1449" i="42" s="1"/>
  <c r="Y1450" i="42"/>
  <c r="Z1450" i="42" s="1"/>
  <c r="AA1450" i="42"/>
  <c r="AB1450" i="42" s="1"/>
  <c r="AC1450" i="42"/>
  <c r="AE1450" i="42" s="1"/>
  <c r="AG1450" i="42"/>
  <c r="AI1450" i="42" s="1"/>
  <c r="AL1450" i="42"/>
  <c r="AK1450" i="42" s="1"/>
  <c r="Y1451" i="42"/>
  <c r="Z1451" i="42" s="1"/>
  <c r="AA1451" i="42"/>
  <c r="AB1451" i="42" s="1"/>
  <c r="AC1451" i="42"/>
  <c r="AG1451" i="42"/>
  <c r="AH1451" i="42" s="1"/>
  <c r="AK1451" i="42"/>
  <c r="AL1451" i="42"/>
  <c r="Y1452" i="42"/>
  <c r="Z1452" i="42" s="1"/>
  <c r="AA1452" i="42"/>
  <c r="AB1452" i="42" s="1"/>
  <c r="AC1452" i="42"/>
  <c r="AD1452" i="42" s="1"/>
  <c r="AG1452" i="42"/>
  <c r="AH1452" i="42" s="1"/>
  <c r="AK1452" i="42"/>
  <c r="AL1452" i="42"/>
  <c r="Y1453" i="42"/>
  <c r="Z1453" i="42" s="1"/>
  <c r="AA1453" i="42"/>
  <c r="AB1453" i="42" s="1"/>
  <c r="AC1453" i="42"/>
  <c r="AF1453" i="42" s="1"/>
  <c r="AG1453" i="42"/>
  <c r="AJ1453" i="42" s="1"/>
  <c r="AL1453" i="42"/>
  <c r="AK1453" i="42" s="1"/>
  <c r="Y1454" i="42"/>
  <c r="Z1454" i="42" s="1"/>
  <c r="AA1454" i="42"/>
  <c r="AB1454" i="42" s="1"/>
  <c r="AC1454" i="42"/>
  <c r="AD1454" i="42" s="1"/>
  <c r="AG1454" i="42"/>
  <c r="AH1454" i="42" s="1"/>
  <c r="AL1454" i="42"/>
  <c r="AK1454" i="42" s="1"/>
  <c r="Y1455" i="42"/>
  <c r="Z1455" i="42" s="1"/>
  <c r="AA1455" i="42"/>
  <c r="AB1455" i="42" s="1"/>
  <c r="AC1455" i="42"/>
  <c r="AD1455" i="42" s="1"/>
  <c r="AG1455" i="42"/>
  <c r="AK1455" i="42"/>
  <c r="AL1455" i="42"/>
  <c r="Y1456" i="42"/>
  <c r="Z1456" i="42" s="1"/>
  <c r="AA1456" i="42"/>
  <c r="AB1456" i="42" s="1"/>
  <c r="AC1456" i="42"/>
  <c r="AD1456" i="42" s="1"/>
  <c r="AG1456" i="42"/>
  <c r="AH1456" i="42" s="1"/>
  <c r="AK1456" i="42"/>
  <c r="AL1456" i="42"/>
  <c r="Y1457" i="42"/>
  <c r="Z1457" i="42" s="1"/>
  <c r="AA1457" i="42"/>
  <c r="AB1457" i="42" s="1"/>
  <c r="AC1457" i="42"/>
  <c r="AG1457" i="42"/>
  <c r="AJ1457" i="42" s="1"/>
  <c r="AL1457" i="42"/>
  <c r="AK1457" i="42" s="1"/>
  <c r="Y1458" i="42"/>
  <c r="Z1458" i="42" s="1"/>
  <c r="AA1458" i="42"/>
  <c r="AB1458" i="42" s="1"/>
  <c r="AC1458" i="42"/>
  <c r="AE1458" i="42" s="1"/>
  <c r="AG1458" i="42"/>
  <c r="AI1458" i="42" s="1"/>
  <c r="AL1458" i="42"/>
  <c r="AK1458" i="42" s="1"/>
  <c r="Y1459" i="42"/>
  <c r="Z1459" i="42" s="1"/>
  <c r="AA1459" i="42"/>
  <c r="AB1459" i="42" s="1"/>
  <c r="AC1459" i="42"/>
  <c r="AG1459" i="42"/>
  <c r="AH1459" i="42" s="1"/>
  <c r="AK1459" i="42"/>
  <c r="AL1459" i="42"/>
  <c r="Y1460" i="42"/>
  <c r="Z1460" i="42" s="1"/>
  <c r="AA1460" i="42"/>
  <c r="AB1460" i="42" s="1"/>
  <c r="AC1460" i="42"/>
  <c r="AD1460" i="42" s="1"/>
  <c r="AG1460" i="42"/>
  <c r="AH1460" i="42" s="1"/>
  <c r="AK1460" i="42"/>
  <c r="AL1460" i="42"/>
  <c r="Y1461" i="42"/>
  <c r="Z1461" i="42" s="1"/>
  <c r="AA1461" i="42"/>
  <c r="AB1461" i="42" s="1"/>
  <c r="AC1461" i="42"/>
  <c r="AF1461" i="42" s="1"/>
  <c r="AG1461" i="42"/>
  <c r="AL1461" i="42"/>
  <c r="AK1461" i="42" s="1"/>
  <c r="Y1462" i="42"/>
  <c r="Z1462" i="42" s="1"/>
  <c r="AA1462" i="42"/>
  <c r="AB1462" i="42" s="1"/>
  <c r="AC1462" i="42"/>
  <c r="AD1462" i="42" s="1"/>
  <c r="AG1462" i="42"/>
  <c r="AH1462" i="42" s="1"/>
  <c r="AL1462" i="42"/>
  <c r="AK1462" i="42" s="1"/>
  <c r="Y1463" i="42"/>
  <c r="Z1463" i="42" s="1"/>
  <c r="AA1463" i="42"/>
  <c r="AB1463" i="42" s="1"/>
  <c r="AC1463" i="42"/>
  <c r="AD1463" i="42" s="1"/>
  <c r="AG1463" i="42"/>
  <c r="AH1463" i="42" s="1"/>
  <c r="AK1463" i="42"/>
  <c r="AL1463" i="42"/>
  <c r="Y1464" i="42"/>
  <c r="Z1464" i="42" s="1"/>
  <c r="AA1464" i="42"/>
  <c r="AB1464" i="42" s="1"/>
  <c r="AC1464" i="42"/>
  <c r="AD1464" i="42" s="1"/>
  <c r="AG1464" i="42"/>
  <c r="AH1464" i="42" s="1"/>
  <c r="AK1464" i="42"/>
  <c r="AL1464" i="42"/>
  <c r="Y1465" i="42"/>
  <c r="Z1465" i="42" s="1"/>
  <c r="AA1465" i="42"/>
  <c r="AB1465" i="42" s="1"/>
  <c r="AC1465" i="42"/>
  <c r="AD1465" i="42" s="1"/>
  <c r="AG1465" i="42"/>
  <c r="AJ1465" i="42" s="1"/>
  <c r="AL1465" i="42"/>
  <c r="AK1465" i="42" s="1"/>
  <c r="Y1466" i="42"/>
  <c r="Z1466" i="42" s="1"/>
  <c r="AA1466" i="42"/>
  <c r="AB1466" i="42" s="1"/>
  <c r="AC1466" i="42"/>
  <c r="AE1466" i="42" s="1"/>
  <c r="AG1466" i="42"/>
  <c r="AI1466" i="42" s="1"/>
  <c r="AL1466" i="42"/>
  <c r="AK1466" i="42" s="1"/>
  <c r="Y1467" i="42"/>
  <c r="Z1467" i="42" s="1"/>
  <c r="AA1467" i="42"/>
  <c r="AB1467" i="42" s="1"/>
  <c r="AC1467" i="42"/>
  <c r="AD1467" i="42" s="1"/>
  <c r="AG1467" i="42"/>
  <c r="AH1467" i="42" s="1"/>
  <c r="AK1467" i="42"/>
  <c r="AL1467" i="42"/>
  <c r="Y1468" i="42"/>
  <c r="Z1468" i="42" s="1"/>
  <c r="AA1468" i="42"/>
  <c r="AB1468" i="42" s="1"/>
  <c r="AC1468" i="42"/>
  <c r="AD1468" i="42" s="1"/>
  <c r="AG1468" i="42"/>
  <c r="AH1468" i="42" s="1"/>
  <c r="AK1468" i="42"/>
  <c r="AL1468" i="42"/>
  <c r="Y1469" i="42"/>
  <c r="Z1469" i="42" s="1"/>
  <c r="AA1469" i="42"/>
  <c r="AB1469" i="42" s="1"/>
  <c r="AC1469" i="42"/>
  <c r="AF1469" i="42" s="1"/>
  <c r="AG1469" i="42"/>
  <c r="AJ1469" i="42" s="1"/>
  <c r="AL1469" i="42"/>
  <c r="AK1469" i="42" s="1"/>
  <c r="Y1470" i="42"/>
  <c r="Z1470" i="42" s="1"/>
  <c r="AA1470" i="42"/>
  <c r="AB1470" i="42" s="1"/>
  <c r="AC1470" i="42"/>
  <c r="AD1470" i="42" s="1"/>
  <c r="AG1470" i="42"/>
  <c r="AH1470" i="42" s="1"/>
  <c r="AL1470" i="42"/>
  <c r="AK1470" i="42" s="1"/>
  <c r="Y1471" i="42"/>
  <c r="Z1471" i="42" s="1"/>
  <c r="AA1471" i="42"/>
  <c r="AB1471" i="42" s="1"/>
  <c r="AC1471" i="42"/>
  <c r="AD1471" i="42" s="1"/>
  <c r="AG1471" i="42"/>
  <c r="AH1471" i="42" s="1"/>
  <c r="AK1471" i="42"/>
  <c r="AL1471" i="42"/>
  <c r="Y1472" i="42"/>
  <c r="Z1472" i="42" s="1"/>
  <c r="AA1472" i="42"/>
  <c r="AB1472" i="42" s="1"/>
  <c r="AC1472" i="42"/>
  <c r="AD1472" i="42" s="1"/>
  <c r="AG1472" i="42"/>
  <c r="AH1472" i="42" s="1"/>
  <c r="AK1472" i="42"/>
  <c r="AL1472" i="42"/>
  <c r="Y1473" i="42"/>
  <c r="Z1473" i="42" s="1"/>
  <c r="AA1473" i="42"/>
  <c r="AB1473" i="42" s="1"/>
  <c r="AC1473" i="42"/>
  <c r="AF1473" i="42" s="1"/>
  <c r="AG1473" i="42"/>
  <c r="AJ1473" i="42" s="1"/>
  <c r="AL1473" i="42"/>
  <c r="AK1473" i="42" s="1"/>
  <c r="Y1474" i="42"/>
  <c r="Z1474" i="42" s="1"/>
  <c r="AA1474" i="42"/>
  <c r="AB1474" i="42" s="1"/>
  <c r="AC1474" i="42"/>
  <c r="AE1474" i="42" s="1"/>
  <c r="AG1474" i="42"/>
  <c r="AI1474" i="42" s="1"/>
  <c r="AL1474" i="42"/>
  <c r="AK1474" i="42" s="1"/>
  <c r="Y1475" i="42"/>
  <c r="Z1475" i="42" s="1"/>
  <c r="AA1475" i="42"/>
  <c r="AB1475" i="42" s="1"/>
  <c r="AC1475" i="42"/>
  <c r="AD1475" i="42" s="1"/>
  <c r="AG1475" i="42"/>
  <c r="AH1475" i="42" s="1"/>
  <c r="AK1475" i="42"/>
  <c r="AL1475" i="42"/>
  <c r="Y1476" i="42"/>
  <c r="Z1476" i="42" s="1"/>
  <c r="AA1476" i="42"/>
  <c r="AB1476" i="42" s="1"/>
  <c r="AC1476" i="42"/>
  <c r="AD1476" i="42" s="1"/>
  <c r="AG1476" i="42"/>
  <c r="AH1476" i="42" s="1"/>
  <c r="AK1476" i="42"/>
  <c r="AL1476" i="42"/>
  <c r="Y1477" i="42"/>
  <c r="Z1477" i="42" s="1"/>
  <c r="AA1477" i="42"/>
  <c r="AB1477" i="42" s="1"/>
  <c r="AC1477" i="42"/>
  <c r="AF1477" i="42" s="1"/>
  <c r="AG1477" i="42"/>
  <c r="AJ1477" i="42" s="1"/>
  <c r="AL1477" i="42"/>
  <c r="AK1477" i="42" s="1"/>
  <c r="Y1478" i="42"/>
  <c r="Z1478" i="42" s="1"/>
  <c r="AA1478" i="42"/>
  <c r="AB1478" i="42" s="1"/>
  <c r="AC1478" i="42"/>
  <c r="AD1478" i="42" s="1"/>
  <c r="AG1478" i="42"/>
  <c r="AH1478" i="42" s="1"/>
  <c r="AL1478" i="42"/>
  <c r="AK1478" i="42" s="1"/>
  <c r="Y1479" i="42"/>
  <c r="Z1479" i="42" s="1"/>
  <c r="AA1479" i="42"/>
  <c r="AB1479" i="42" s="1"/>
  <c r="AC1479" i="42"/>
  <c r="AD1479" i="42" s="1"/>
  <c r="AG1479" i="42"/>
  <c r="AH1479" i="42" s="1"/>
  <c r="AK1479" i="42"/>
  <c r="AL1479" i="42"/>
  <c r="Y1480" i="42"/>
  <c r="Z1480" i="42" s="1"/>
  <c r="AA1480" i="42"/>
  <c r="AB1480" i="42" s="1"/>
  <c r="AC1480" i="42"/>
  <c r="AD1480" i="42" s="1"/>
  <c r="AG1480" i="42"/>
  <c r="AH1480" i="42" s="1"/>
  <c r="AK1480" i="42"/>
  <c r="AL1480" i="42"/>
  <c r="Y1481" i="42"/>
  <c r="Z1481" i="42" s="1"/>
  <c r="AA1481" i="42"/>
  <c r="AB1481" i="42" s="1"/>
  <c r="AC1481" i="42"/>
  <c r="AF1481" i="42" s="1"/>
  <c r="AG1481" i="42"/>
  <c r="AJ1481" i="42" s="1"/>
  <c r="AL1481" i="42"/>
  <c r="AK1481" i="42" s="1"/>
  <c r="Y1482" i="42"/>
  <c r="Z1482" i="42" s="1"/>
  <c r="AA1482" i="42"/>
  <c r="AB1482" i="42" s="1"/>
  <c r="AC1482" i="42"/>
  <c r="AE1482" i="42" s="1"/>
  <c r="AG1482" i="42"/>
  <c r="AI1482" i="42" s="1"/>
  <c r="AL1482" i="42"/>
  <c r="AK1482" i="42" s="1"/>
  <c r="Y1483" i="42"/>
  <c r="Z1483" i="42" s="1"/>
  <c r="AA1483" i="42"/>
  <c r="AB1483" i="42" s="1"/>
  <c r="AC1483" i="42"/>
  <c r="AG1483" i="42"/>
  <c r="AH1483" i="42" s="1"/>
  <c r="AK1483" i="42"/>
  <c r="AL1483" i="42"/>
  <c r="Y1484" i="42"/>
  <c r="Z1484" i="42" s="1"/>
  <c r="AA1484" i="42"/>
  <c r="AB1484" i="42" s="1"/>
  <c r="AC1484" i="42"/>
  <c r="AD1484" i="42" s="1"/>
  <c r="AG1484" i="42"/>
  <c r="AH1484" i="42" s="1"/>
  <c r="AK1484" i="42"/>
  <c r="AL1484" i="42"/>
  <c r="Y1485" i="42"/>
  <c r="Z1485" i="42" s="1"/>
  <c r="AA1485" i="42"/>
  <c r="AB1485" i="42" s="1"/>
  <c r="AC1485" i="42"/>
  <c r="AG1485" i="42"/>
  <c r="AJ1485" i="42" s="1"/>
  <c r="AL1485" i="42"/>
  <c r="AK1485" i="42" s="1"/>
  <c r="Y1486" i="42"/>
  <c r="Z1486" i="42" s="1"/>
  <c r="AA1486" i="42"/>
  <c r="AB1486" i="42" s="1"/>
  <c r="AC1486" i="42"/>
  <c r="AD1486" i="42" s="1"/>
  <c r="AG1486" i="42"/>
  <c r="AH1486" i="42" s="1"/>
  <c r="AL1486" i="42"/>
  <c r="AK1486" i="42" s="1"/>
  <c r="Y1487" i="42"/>
  <c r="Z1487" i="42" s="1"/>
  <c r="AA1487" i="42"/>
  <c r="AB1487" i="42" s="1"/>
  <c r="AC1487" i="42"/>
  <c r="AD1487" i="42" s="1"/>
  <c r="AG1487" i="42"/>
  <c r="AK1487" i="42"/>
  <c r="AL1487" i="42"/>
  <c r="Y1488" i="42"/>
  <c r="Z1488" i="42" s="1"/>
  <c r="AA1488" i="42"/>
  <c r="AB1488" i="42" s="1"/>
  <c r="AC1488" i="42"/>
  <c r="AD1488" i="42" s="1"/>
  <c r="AG1488" i="42"/>
  <c r="AH1488" i="42" s="1"/>
  <c r="AK1488" i="42"/>
  <c r="AL1488" i="42"/>
  <c r="Y1489" i="42"/>
  <c r="Z1489" i="42" s="1"/>
  <c r="AA1489" i="42"/>
  <c r="AB1489" i="42" s="1"/>
  <c r="AC1489" i="42"/>
  <c r="AF1489" i="42" s="1"/>
  <c r="AG1489" i="42"/>
  <c r="AJ1489" i="42" s="1"/>
  <c r="AL1489" i="42"/>
  <c r="AK1489" i="42" s="1"/>
  <c r="Y1490" i="42"/>
  <c r="Z1490" i="42" s="1"/>
  <c r="AA1490" i="42"/>
  <c r="AB1490" i="42" s="1"/>
  <c r="AC1490" i="42"/>
  <c r="AG1490" i="42"/>
  <c r="AL1490" i="42"/>
  <c r="AK1490" i="42" s="1"/>
  <c r="Y1491" i="42"/>
  <c r="Z1491" i="42" s="1"/>
  <c r="AA1491" i="42"/>
  <c r="AB1491" i="42" s="1"/>
  <c r="AC1491" i="42"/>
  <c r="AG1491" i="42"/>
  <c r="AH1491" i="42" s="1"/>
  <c r="AK1491" i="42"/>
  <c r="AL1491" i="42"/>
  <c r="Y1492" i="42"/>
  <c r="Z1492" i="42" s="1"/>
  <c r="AA1492" i="42"/>
  <c r="AB1492" i="42" s="1"/>
  <c r="AC1492" i="42"/>
  <c r="AD1492" i="42" s="1"/>
  <c r="AG1492" i="42"/>
  <c r="AH1492" i="42" s="1"/>
  <c r="AK1492" i="42"/>
  <c r="AL1492" i="42"/>
  <c r="Y1493" i="42"/>
  <c r="Z1493" i="42" s="1"/>
  <c r="AA1493" i="42"/>
  <c r="AB1493" i="42" s="1"/>
  <c r="AC1493" i="42"/>
  <c r="AG1493" i="42"/>
  <c r="AJ1493" i="42" s="1"/>
  <c r="AL1493" i="42"/>
  <c r="AK1493" i="42" s="1"/>
  <c r="Y1494" i="42"/>
  <c r="Z1494" i="42" s="1"/>
  <c r="AA1494" i="42"/>
  <c r="AB1494" i="42" s="1"/>
  <c r="AC1494" i="42"/>
  <c r="AD1494" i="42" s="1"/>
  <c r="AG1494" i="42"/>
  <c r="AH1494" i="42" s="1"/>
  <c r="AL1494" i="42"/>
  <c r="AK1494" i="42" s="1"/>
  <c r="Y1495" i="42"/>
  <c r="Z1495" i="42" s="1"/>
  <c r="AA1495" i="42"/>
  <c r="AB1495" i="42" s="1"/>
  <c r="AC1495" i="42"/>
  <c r="AD1495" i="42" s="1"/>
  <c r="AG1495" i="42"/>
  <c r="AK1495" i="42"/>
  <c r="AL1495" i="42"/>
  <c r="Y1496" i="42"/>
  <c r="Z1496" i="42" s="1"/>
  <c r="AA1496" i="42"/>
  <c r="AB1496" i="42" s="1"/>
  <c r="AC1496" i="42"/>
  <c r="AD1496" i="42" s="1"/>
  <c r="AG1496" i="42"/>
  <c r="AH1496" i="42" s="1"/>
  <c r="AK1496" i="42"/>
  <c r="AL1496" i="42"/>
  <c r="Y1497" i="42"/>
  <c r="Z1497" i="42" s="1"/>
  <c r="AA1497" i="42"/>
  <c r="AB1497" i="42" s="1"/>
  <c r="AC1497" i="42"/>
  <c r="AF1497" i="42" s="1"/>
  <c r="AG1497" i="42"/>
  <c r="AJ1497" i="42" s="1"/>
  <c r="AL1497" i="42"/>
  <c r="AK1497" i="42" s="1"/>
  <c r="Y1498" i="42"/>
  <c r="Z1498" i="42" s="1"/>
  <c r="AA1498" i="42"/>
  <c r="AB1498" i="42" s="1"/>
  <c r="AC1498" i="42"/>
  <c r="AG1498" i="42"/>
  <c r="AL1498" i="42"/>
  <c r="AK1498" i="42" s="1"/>
  <c r="Y1499" i="42"/>
  <c r="Z1499" i="42" s="1"/>
  <c r="AA1499" i="42"/>
  <c r="AB1499" i="42" s="1"/>
  <c r="AC1499" i="42"/>
  <c r="AG1499" i="42"/>
  <c r="AH1499" i="42" s="1"/>
  <c r="AK1499" i="42"/>
  <c r="AL1499" i="42"/>
  <c r="Y1500" i="42"/>
  <c r="Z1500" i="42" s="1"/>
  <c r="AA1500" i="42"/>
  <c r="AB1500" i="42" s="1"/>
  <c r="AC1500" i="42"/>
  <c r="AD1500" i="42" s="1"/>
  <c r="AG1500" i="42"/>
  <c r="AH1500" i="42" s="1"/>
  <c r="AK1500" i="42"/>
  <c r="AL1500" i="42"/>
  <c r="Y1501" i="42"/>
  <c r="Z1501" i="42" s="1"/>
  <c r="AA1501" i="42"/>
  <c r="AB1501" i="42" s="1"/>
  <c r="AC1501" i="42"/>
  <c r="AG1501" i="42"/>
  <c r="AJ1501" i="42" s="1"/>
  <c r="AL1501" i="42"/>
  <c r="AK1501" i="42" s="1"/>
  <c r="Y1502" i="42"/>
  <c r="Z1502" i="42" s="1"/>
  <c r="AA1502" i="42"/>
  <c r="AB1502" i="42" s="1"/>
  <c r="AC1502" i="42"/>
  <c r="AD1502" i="42" s="1"/>
  <c r="AG1502" i="42"/>
  <c r="AH1502" i="42" s="1"/>
  <c r="AL1502" i="42"/>
  <c r="AK1502" i="42" s="1"/>
  <c r="Y1503" i="42"/>
  <c r="Z1503" i="42" s="1"/>
  <c r="AA1503" i="42"/>
  <c r="AB1503" i="42" s="1"/>
  <c r="AC1503" i="42"/>
  <c r="AD1503" i="42" s="1"/>
  <c r="AG1503" i="42"/>
  <c r="AK1503" i="42"/>
  <c r="AL1503" i="42"/>
  <c r="Y1504" i="42"/>
  <c r="Z1504" i="42" s="1"/>
  <c r="AA1504" i="42"/>
  <c r="AB1504" i="42" s="1"/>
  <c r="AC1504" i="42"/>
  <c r="AD1504" i="42" s="1"/>
  <c r="AG1504" i="42"/>
  <c r="AH1504" i="42" s="1"/>
  <c r="AK1504" i="42"/>
  <c r="AL1504" i="42"/>
  <c r="Y1505" i="42"/>
  <c r="Z1505" i="42" s="1"/>
  <c r="AA1505" i="42"/>
  <c r="AB1505" i="42" s="1"/>
  <c r="AC1505" i="42"/>
  <c r="AF1505" i="42" s="1"/>
  <c r="AG1505" i="42"/>
  <c r="AJ1505" i="42" s="1"/>
  <c r="AL1505" i="42"/>
  <c r="AK1505" i="42" s="1"/>
  <c r="Y1506" i="42"/>
  <c r="Z1506" i="42" s="1"/>
  <c r="AA1506" i="42"/>
  <c r="AB1506" i="42" s="1"/>
  <c r="AC1506" i="42"/>
  <c r="AG1506" i="42"/>
  <c r="AL1506" i="42"/>
  <c r="AK1506" i="42" s="1"/>
  <c r="Y1507" i="42"/>
  <c r="Z1507" i="42" s="1"/>
  <c r="AA1507" i="42"/>
  <c r="AB1507" i="42" s="1"/>
  <c r="AC1507" i="42"/>
  <c r="AG1507" i="42"/>
  <c r="AH1507" i="42" s="1"/>
  <c r="AK1507" i="42"/>
  <c r="AL1507" i="42"/>
  <c r="Y1508" i="42"/>
  <c r="Z1508" i="42" s="1"/>
  <c r="AA1508" i="42"/>
  <c r="AB1508" i="42" s="1"/>
  <c r="AC1508" i="42"/>
  <c r="AD1508" i="42" s="1"/>
  <c r="AG1508" i="42"/>
  <c r="AH1508" i="42" s="1"/>
  <c r="AK1508" i="42"/>
  <c r="AL1508" i="42"/>
  <c r="Y1509" i="42"/>
  <c r="Z1509" i="42" s="1"/>
  <c r="AA1509" i="42"/>
  <c r="AB1509" i="42" s="1"/>
  <c r="AC1509" i="42"/>
  <c r="AG1509" i="42"/>
  <c r="AJ1509" i="42" s="1"/>
  <c r="AL1509" i="42"/>
  <c r="AK1509" i="42" s="1"/>
  <c r="Y1510" i="42"/>
  <c r="Z1510" i="42" s="1"/>
  <c r="AA1510" i="42"/>
  <c r="AB1510" i="42" s="1"/>
  <c r="AC1510" i="42"/>
  <c r="AD1510" i="42" s="1"/>
  <c r="AG1510" i="42"/>
  <c r="AH1510" i="42" s="1"/>
  <c r="AL1510" i="42"/>
  <c r="AK1510" i="42" s="1"/>
  <c r="Y1511" i="42"/>
  <c r="Z1511" i="42" s="1"/>
  <c r="AA1511" i="42"/>
  <c r="AB1511" i="42" s="1"/>
  <c r="AC1511" i="42"/>
  <c r="AD1511" i="42" s="1"/>
  <c r="AG1511" i="42"/>
  <c r="AK1511" i="42"/>
  <c r="AL1511" i="42"/>
  <c r="Y1512" i="42"/>
  <c r="Z1512" i="42" s="1"/>
  <c r="AA1512" i="42"/>
  <c r="AB1512" i="42" s="1"/>
  <c r="AC1512" i="42"/>
  <c r="AD1512" i="42" s="1"/>
  <c r="AG1512" i="42"/>
  <c r="AH1512" i="42" s="1"/>
  <c r="AK1512" i="42"/>
  <c r="AL1512" i="42"/>
  <c r="Y1513" i="42"/>
  <c r="Z1513" i="42" s="1"/>
  <c r="AA1513" i="42"/>
  <c r="AB1513" i="42" s="1"/>
  <c r="AC1513" i="42"/>
  <c r="AF1513" i="42" s="1"/>
  <c r="AG1513" i="42"/>
  <c r="AJ1513" i="42" s="1"/>
  <c r="AL1513" i="42"/>
  <c r="AK1513" i="42" s="1"/>
  <c r="Y1514" i="42"/>
  <c r="Z1514" i="42" s="1"/>
  <c r="AA1514" i="42"/>
  <c r="AB1514" i="42" s="1"/>
  <c r="AC1514" i="42"/>
  <c r="AG1514" i="42"/>
  <c r="AL1514" i="42"/>
  <c r="AK1514" i="42" s="1"/>
  <c r="Y1515" i="42"/>
  <c r="Z1515" i="42" s="1"/>
  <c r="AA1515" i="42"/>
  <c r="AB1515" i="42" s="1"/>
  <c r="AC1515" i="42"/>
  <c r="AG1515" i="42"/>
  <c r="AH1515" i="42" s="1"/>
  <c r="AK1515" i="42"/>
  <c r="AL1515" i="42"/>
  <c r="Y1516" i="42"/>
  <c r="Z1516" i="42" s="1"/>
  <c r="AA1516" i="42"/>
  <c r="AB1516" i="42" s="1"/>
  <c r="AC1516" i="42"/>
  <c r="AD1516" i="42" s="1"/>
  <c r="AG1516" i="42"/>
  <c r="AH1516" i="42" s="1"/>
  <c r="AK1516" i="42"/>
  <c r="AL1516" i="42"/>
  <c r="Y1517" i="42"/>
  <c r="Z1517" i="42" s="1"/>
  <c r="AA1517" i="42"/>
  <c r="AB1517" i="42" s="1"/>
  <c r="AC1517" i="42"/>
  <c r="AG1517" i="42"/>
  <c r="AJ1517" i="42" s="1"/>
  <c r="AL1517" i="42"/>
  <c r="AK1517" i="42" s="1"/>
  <c r="Y1518" i="42"/>
  <c r="Z1518" i="42" s="1"/>
  <c r="AA1518" i="42"/>
  <c r="AB1518" i="42" s="1"/>
  <c r="AC1518" i="42"/>
  <c r="AD1518" i="42" s="1"/>
  <c r="AG1518" i="42"/>
  <c r="AH1518" i="42" s="1"/>
  <c r="AL1518" i="42"/>
  <c r="AK1518" i="42" s="1"/>
  <c r="Y1519" i="42"/>
  <c r="Z1519" i="42" s="1"/>
  <c r="AA1519" i="42"/>
  <c r="AB1519" i="42" s="1"/>
  <c r="AC1519" i="42"/>
  <c r="AD1519" i="42" s="1"/>
  <c r="AG1519" i="42"/>
  <c r="AK1519" i="42"/>
  <c r="AL1519" i="42"/>
  <c r="Y1520" i="42"/>
  <c r="Z1520" i="42" s="1"/>
  <c r="AA1520" i="42"/>
  <c r="AB1520" i="42" s="1"/>
  <c r="AC1520" i="42"/>
  <c r="AD1520" i="42" s="1"/>
  <c r="AG1520" i="42"/>
  <c r="AH1520" i="42" s="1"/>
  <c r="AK1520" i="42"/>
  <c r="AL1520" i="42"/>
  <c r="Y1521" i="42"/>
  <c r="Z1521" i="42" s="1"/>
  <c r="AA1521" i="42"/>
  <c r="AB1521" i="42" s="1"/>
  <c r="AC1521" i="42"/>
  <c r="AF1521" i="42" s="1"/>
  <c r="AG1521" i="42"/>
  <c r="AJ1521" i="42" s="1"/>
  <c r="AL1521" i="42"/>
  <c r="AK1521" i="42" s="1"/>
  <c r="Y1522" i="42"/>
  <c r="Z1522" i="42" s="1"/>
  <c r="AA1522" i="42"/>
  <c r="AB1522" i="42" s="1"/>
  <c r="AC1522" i="42"/>
  <c r="AG1522" i="42"/>
  <c r="AL1522" i="42"/>
  <c r="AK1522" i="42" s="1"/>
  <c r="Y1523" i="42"/>
  <c r="Z1523" i="42" s="1"/>
  <c r="AA1523" i="42"/>
  <c r="AB1523" i="42" s="1"/>
  <c r="AC1523" i="42"/>
  <c r="AG1523" i="42"/>
  <c r="AH1523" i="42" s="1"/>
  <c r="AK1523" i="42"/>
  <c r="AL1523" i="42"/>
  <c r="Y1524" i="42"/>
  <c r="Z1524" i="42" s="1"/>
  <c r="AA1524" i="42"/>
  <c r="AB1524" i="42" s="1"/>
  <c r="AC1524" i="42"/>
  <c r="AD1524" i="42" s="1"/>
  <c r="AG1524" i="42"/>
  <c r="AH1524" i="42" s="1"/>
  <c r="AK1524" i="42"/>
  <c r="AL1524" i="42"/>
  <c r="Y1525" i="42"/>
  <c r="Z1525" i="42" s="1"/>
  <c r="AA1525" i="42"/>
  <c r="AB1525" i="42" s="1"/>
  <c r="AC1525" i="42"/>
  <c r="AG1525" i="42"/>
  <c r="AJ1525" i="42" s="1"/>
  <c r="AL1525" i="42"/>
  <c r="AK1525" i="42" s="1"/>
  <c r="Y1526" i="42"/>
  <c r="Z1526" i="42" s="1"/>
  <c r="AA1526" i="42"/>
  <c r="AB1526" i="42" s="1"/>
  <c r="AC1526" i="42"/>
  <c r="AD1526" i="42" s="1"/>
  <c r="AG1526" i="42"/>
  <c r="AH1526" i="42" s="1"/>
  <c r="AL1526" i="42"/>
  <c r="AK1526" i="42" s="1"/>
  <c r="Y1527" i="42"/>
  <c r="Z1527" i="42" s="1"/>
  <c r="AA1527" i="42"/>
  <c r="AB1527" i="42" s="1"/>
  <c r="AC1527" i="42"/>
  <c r="AD1527" i="42" s="1"/>
  <c r="AG1527" i="42"/>
  <c r="AK1527" i="42"/>
  <c r="AL1527" i="42"/>
  <c r="Y1528" i="42"/>
  <c r="Z1528" i="42" s="1"/>
  <c r="AA1528" i="42"/>
  <c r="AB1528" i="42" s="1"/>
  <c r="AC1528" i="42"/>
  <c r="AD1528" i="42" s="1"/>
  <c r="AG1528" i="42"/>
  <c r="AH1528" i="42" s="1"/>
  <c r="AK1528" i="42"/>
  <c r="AL1528" i="42"/>
  <c r="Y1529" i="42"/>
  <c r="Z1529" i="42" s="1"/>
  <c r="AA1529" i="42"/>
  <c r="AB1529" i="42" s="1"/>
  <c r="AC1529" i="42"/>
  <c r="AF1529" i="42" s="1"/>
  <c r="AG1529" i="42"/>
  <c r="AJ1529" i="42" s="1"/>
  <c r="AL1529" i="42"/>
  <c r="AK1529" i="42" s="1"/>
  <c r="Y1530" i="42"/>
  <c r="Z1530" i="42" s="1"/>
  <c r="AA1530" i="42"/>
  <c r="AB1530" i="42" s="1"/>
  <c r="AC1530" i="42"/>
  <c r="AG1530" i="42"/>
  <c r="AL1530" i="42"/>
  <c r="AK1530" i="42" s="1"/>
  <c r="Y1531" i="42"/>
  <c r="Z1531" i="42" s="1"/>
  <c r="AA1531" i="42"/>
  <c r="AB1531" i="42" s="1"/>
  <c r="AC1531" i="42"/>
  <c r="AG1531" i="42"/>
  <c r="AH1531" i="42" s="1"/>
  <c r="AK1531" i="42"/>
  <c r="AL1531" i="42"/>
  <c r="Y1532" i="42"/>
  <c r="Z1532" i="42" s="1"/>
  <c r="AA1532" i="42"/>
  <c r="AB1532" i="42" s="1"/>
  <c r="AC1532" i="42"/>
  <c r="AD1532" i="42" s="1"/>
  <c r="AG1532" i="42"/>
  <c r="AH1532" i="42" s="1"/>
  <c r="AK1532" i="42"/>
  <c r="AL1532" i="42"/>
  <c r="Y1533" i="42"/>
  <c r="Z1533" i="42" s="1"/>
  <c r="AA1533" i="42"/>
  <c r="AB1533" i="42" s="1"/>
  <c r="AC1533" i="42"/>
  <c r="AG1533" i="42"/>
  <c r="AJ1533" i="42" s="1"/>
  <c r="AL1533" i="42"/>
  <c r="AK1533" i="42" s="1"/>
  <c r="Y1534" i="42"/>
  <c r="Z1534" i="42" s="1"/>
  <c r="AA1534" i="42"/>
  <c r="AB1534" i="42" s="1"/>
  <c r="AC1534" i="42"/>
  <c r="AD1534" i="42" s="1"/>
  <c r="AG1534" i="42"/>
  <c r="AH1534" i="42" s="1"/>
  <c r="AL1534" i="42"/>
  <c r="AK1534" i="42" s="1"/>
  <c r="Y1535" i="42"/>
  <c r="Z1535" i="42" s="1"/>
  <c r="AA1535" i="42"/>
  <c r="AB1535" i="42" s="1"/>
  <c r="AC1535" i="42"/>
  <c r="AD1535" i="42" s="1"/>
  <c r="AG1535" i="42"/>
  <c r="AK1535" i="42"/>
  <c r="AL1535" i="42"/>
  <c r="Y1536" i="42"/>
  <c r="Z1536" i="42" s="1"/>
  <c r="AA1536" i="42"/>
  <c r="AB1536" i="42" s="1"/>
  <c r="AC1536" i="42"/>
  <c r="AD1536" i="42" s="1"/>
  <c r="AG1536" i="42"/>
  <c r="AH1536" i="42" s="1"/>
  <c r="AK1536" i="42"/>
  <c r="AL1536" i="42"/>
  <c r="Y1537" i="42"/>
  <c r="Z1537" i="42" s="1"/>
  <c r="AA1537" i="42"/>
  <c r="AB1537" i="42" s="1"/>
  <c r="AC1537" i="42"/>
  <c r="AF1537" i="42" s="1"/>
  <c r="AG1537" i="42"/>
  <c r="AJ1537" i="42" s="1"/>
  <c r="AL1537" i="42"/>
  <c r="AK1537" i="42" s="1"/>
  <c r="Y1538" i="42"/>
  <c r="Z1538" i="42" s="1"/>
  <c r="AA1538" i="42"/>
  <c r="AB1538" i="42" s="1"/>
  <c r="AC1538" i="42"/>
  <c r="AF1538" i="42" s="1"/>
  <c r="AG1538" i="42"/>
  <c r="AJ1538" i="42" s="1"/>
  <c r="AK1538" i="42"/>
  <c r="AL1538" i="42"/>
  <c r="Y1539" i="42"/>
  <c r="Z1539" i="42" s="1"/>
  <c r="AA1539" i="42"/>
  <c r="AB1539" i="42" s="1"/>
  <c r="AC1539" i="42"/>
  <c r="AG1539" i="42"/>
  <c r="AI1539" i="42" s="1"/>
  <c r="AL1539" i="42"/>
  <c r="AK1539" i="42" s="1"/>
  <c r="Y1540" i="42"/>
  <c r="Z1540" i="42" s="1"/>
  <c r="AA1540" i="42"/>
  <c r="AB1540" i="42" s="1"/>
  <c r="AC1540" i="42"/>
  <c r="AD1540" i="42" s="1"/>
  <c r="AG1540" i="42"/>
  <c r="AH1540" i="42" s="1"/>
  <c r="AK1540" i="42"/>
  <c r="AL1540" i="42"/>
  <c r="Y1541" i="42"/>
  <c r="Z1541" i="42" s="1"/>
  <c r="AA1541" i="42"/>
  <c r="AB1541" i="42" s="1"/>
  <c r="AC1541" i="42"/>
  <c r="AF1541" i="42" s="1"/>
  <c r="AG1541" i="42"/>
  <c r="AJ1541" i="42" s="1"/>
  <c r="AL1541" i="42"/>
  <c r="AK1541" i="42" s="1"/>
  <c r="Y1542" i="42"/>
  <c r="Z1542" i="42" s="1"/>
  <c r="AA1542" i="42"/>
  <c r="AB1542" i="42" s="1"/>
  <c r="AC1542" i="42"/>
  <c r="AF1542" i="42" s="1"/>
  <c r="AG1542" i="42"/>
  <c r="AJ1542" i="42" s="1"/>
  <c r="AK1542" i="42"/>
  <c r="AL1542" i="42"/>
  <c r="Y1543" i="42"/>
  <c r="Z1543" i="42" s="1"/>
  <c r="AA1543" i="42"/>
  <c r="AB1543" i="42" s="1"/>
  <c r="AC1543" i="42"/>
  <c r="AE1543" i="42" s="1"/>
  <c r="AG1543" i="42"/>
  <c r="AI1543" i="42" s="1"/>
  <c r="AL1543" i="42"/>
  <c r="AK1543" i="42" s="1"/>
  <c r="Y1544" i="42"/>
  <c r="Z1544" i="42" s="1"/>
  <c r="AA1544" i="42"/>
  <c r="AB1544" i="42" s="1"/>
  <c r="AC1544" i="42"/>
  <c r="AD1544" i="42" s="1"/>
  <c r="AG1544" i="42"/>
  <c r="AH1544" i="42" s="1"/>
  <c r="AK1544" i="42"/>
  <c r="AL1544" i="42"/>
  <c r="Y1545" i="42"/>
  <c r="Z1545" i="42" s="1"/>
  <c r="AA1545" i="42"/>
  <c r="AB1545" i="42" s="1"/>
  <c r="AC1545" i="42"/>
  <c r="AD1545" i="42" s="1"/>
  <c r="AG1545" i="42"/>
  <c r="AH1545" i="42" s="1"/>
  <c r="AL1545" i="42"/>
  <c r="AK1545" i="42" s="1"/>
  <c r="Y1546" i="42"/>
  <c r="Z1546" i="42" s="1"/>
  <c r="AA1546" i="42"/>
  <c r="AB1546" i="42" s="1"/>
  <c r="AC1546" i="42"/>
  <c r="AF1546" i="42" s="1"/>
  <c r="AG1546" i="42"/>
  <c r="AJ1546" i="42" s="1"/>
  <c r="AK1546" i="42"/>
  <c r="AL1546" i="42"/>
  <c r="Y1547" i="42"/>
  <c r="Z1547" i="42" s="1"/>
  <c r="AA1547" i="42"/>
  <c r="AB1547" i="42" s="1"/>
  <c r="AC1547" i="42"/>
  <c r="AG1547" i="42"/>
  <c r="AI1547" i="42" s="1"/>
  <c r="AL1547" i="42"/>
  <c r="AK1547" i="42" s="1"/>
  <c r="Y1548" i="42"/>
  <c r="Z1548" i="42" s="1"/>
  <c r="AA1548" i="42"/>
  <c r="AB1548" i="42" s="1"/>
  <c r="AC1548" i="42"/>
  <c r="AD1548" i="42" s="1"/>
  <c r="AG1548" i="42"/>
  <c r="AH1548" i="42" s="1"/>
  <c r="AK1548" i="42"/>
  <c r="AL1548" i="42"/>
  <c r="Y1549" i="42"/>
  <c r="Z1549" i="42" s="1"/>
  <c r="AA1549" i="42"/>
  <c r="AB1549" i="42" s="1"/>
  <c r="AC1549" i="42"/>
  <c r="AF1549" i="42" s="1"/>
  <c r="AG1549" i="42"/>
  <c r="AJ1549" i="42" s="1"/>
  <c r="AL1549" i="42"/>
  <c r="AK1549" i="42" s="1"/>
  <c r="Y1550" i="42"/>
  <c r="Z1550" i="42" s="1"/>
  <c r="AA1550" i="42"/>
  <c r="AB1550" i="42" s="1"/>
  <c r="AC1550" i="42"/>
  <c r="AF1550" i="42" s="1"/>
  <c r="AG1550" i="42"/>
  <c r="AJ1550" i="42" s="1"/>
  <c r="AK1550" i="42"/>
  <c r="AL1550" i="42"/>
  <c r="Y1551" i="42"/>
  <c r="Z1551" i="42" s="1"/>
  <c r="AA1551" i="42"/>
  <c r="AB1551" i="42" s="1"/>
  <c r="AC1551" i="42"/>
  <c r="AE1551" i="42" s="1"/>
  <c r="AG1551" i="42"/>
  <c r="AI1551" i="42" s="1"/>
  <c r="AL1551" i="42"/>
  <c r="AK1551" i="42" s="1"/>
  <c r="Y1552" i="42"/>
  <c r="Z1552" i="42" s="1"/>
  <c r="AA1552" i="42"/>
  <c r="AB1552" i="42" s="1"/>
  <c r="AC1552" i="42"/>
  <c r="AD1552" i="42" s="1"/>
  <c r="AG1552" i="42"/>
  <c r="AH1552" i="42" s="1"/>
  <c r="AK1552" i="42"/>
  <c r="AL1552" i="42"/>
  <c r="Y1553" i="42"/>
  <c r="Z1553" i="42" s="1"/>
  <c r="AA1553" i="42"/>
  <c r="AB1553" i="42" s="1"/>
  <c r="AC1553" i="42"/>
  <c r="AD1553" i="42" s="1"/>
  <c r="AG1553" i="42"/>
  <c r="AH1553" i="42" s="1"/>
  <c r="AL1553" i="42"/>
  <c r="AK1553" i="42" s="1"/>
  <c r="Y1554" i="42"/>
  <c r="Z1554" i="42" s="1"/>
  <c r="AA1554" i="42"/>
  <c r="AB1554" i="42" s="1"/>
  <c r="AC1554" i="42"/>
  <c r="AF1554" i="42" s="1"/>
  <c r="AG1554" i="42"/>
  <c r="AJ1554" i="42" s="1"/>
  <c r="AK1554" i="42"/>
  <c r="AL1554" i="42"/>
  <c r="Y1555" i="42"/>
  <c r="Z1555" i="42" s="1"/>
  <c r="AA1555" i="42"/>
  <c r="AB1555" i="42" s="1"/>
  <c r="AC1555" i="42"/>
  <c r="AG1555" i="42"/>
  <c r="AI1555" i="42" s="1"/>
  <c r="AL1555" i="42"/>
  <c r="AK1555" i="42" s="1"/>
  <c r="Y1556" i="42"/>
  <c r="Z1556" i="42" s="1"/>
  <c r="AA1556" i="42"/>
  <c r="AB1556" i="42" s="1"/>
  <c r="AC1556" i="42"/>
  <c r="AD1556" i="42" s="1"/>
  <c r="AG1556" i="42"/>
  <c r="AH1556" i="42" s="1"/>
  <c r="AK1556" i="42"/>
  <c r="AL1556" i="42"/>
  <c r="Y1557" i="42"/>
  <c r="Z1557" i="42" s="1"/>
  <c r="AA1557" i="42"/>
  <c r="AB1557" i="42" s="1"/>
  <c r="AC1557" i="42"/>
  <c r="AF1557" i="42" s="1"/>
  <c r="AG1557" i="42"/>
  <c r="AJ1557" i="42" s="1"/>
  <c r="AL1557" i="42"/>
  <c r="AK1557" i="42" s="1"/>
  <c r="Y1558" i="42"/>
  <c r="Z1558" i="42" s="1"/>
  <c r="AA1558" i="42"/>
  <c r="AB1558" i="42" s="1"/>
  <c r="AC1558" i="42"/>
  <c r="AF1558" i="42" s="1"/>
  <c r="AG1558" i="42"/>
  <c r="AJ1558" i="42" s="1"/>
  <c r="AK1558" i="42"/>
  <c r="AL1558" i="42"/>
  <c r="Y1559" i="42"/>
  <c r="Z1559" i="42" s="1"/>
  <c r="AA1559" i="42"/>
  <c r="AB1559" i="42" s="1"/>
  <c r="AC1559" i="42"/>
  <c r="AE1559" i="42" s="1"/>
  <c r="AG1559" i="42"/>
  <c r="AI1559" i="42" s="1"/>
  <c r="AL1559" i="42"/>
  <c r="AK1559" i="42" s="1"/>
  <c r="Y1560" i="42"/>
  <c r="Z1560" i="42" s="1"/>
  <c r="AA1560" i="42"/>
  <c r="AB1560" i="42" s="1"/>
  <c r="AC1560" i="42"/>
  <c r="AD1560" i="42" s="1"/>
  <c r="AG1560" i="42"/>
  <c r="AH1560" i="42" s="1"/>
  <c r="AK1560" i="42"/>
  <c r="AL1560" i="42"/>
  <c r="Y1561" i="42"/>
  <c r="Z1561" i="42" s="1"/>
  <c r="AA1561" i="42"/>
  <c r="AB1561" i="42" s="1"/>
  <c r="AC1561" i="42"/>
  <c r="AD1561" i="42" s="1"/>
  <c r="AG1561" i="42"/>
  <c r="AH1561" i="42" s="1"/>
  <c r="AL1561" i="42"/>
  <c r="AK1561" i="42" s="1"/>
  <c r="Y1562" i="42"/>
  <c r="Z1562" i="42" s="1"/>
  <c r="AA1562" i="42"/>
  <c r="AB1562" i="42" s="1"/>
  <c r="AC1562" i="42"/>
  <c r="AF1562" i="42" s="1"/>
  <c r="AG1562" i="42"/>
  <c r="AJ1562" i="42" s="1"/>
  <c r="AK1562" i="42"/>
  <c r="AL1562" i="42"/>
  <c r="Y1563" i="42"/>
  <c r="Z1563" i="42" s="1"/>
  <c r="AA1563" i="42"/>
  <c r="AB1563" i="42" s="1"/>
  <c r="AC1563" i="42"/>
  <c r="AG1563" i="42"/>
  <c r="AI1563" i="42" s="1"/>
  <c r="AL1563" i="42"/>
  <c r="AK1563" i="42" s="1"/>
  <c r="Y1564" i="42"/>
  <c r="Z1564" i="42" s="1"/>
  <c r="AA1564" i="42"/>
  <c r="AB1564" i="42" s="1"/>
  <c r="AC1564" i="42"/>
  <c r="AD1564" i="42" s="1"/>
  <c r="AG1564" i="42"/>
  <c r="AH1564" i="42" s="1"/>
  <c r="AK1564" i="42"/>
  <c r="AL1564" i="42"/>
  <c r="Y1565" i="42"/>
  <c r="Z1565" i="42" s="1"/>
  <c r="AA1565" i="42"/>
  <c r="AB1565" i="42" s="1"/>
  <c r="AC1565" i="42"/>
  <c r="AF1565" i="42" s="1"/>
  <c r="AG1565" i="42"/>
  <c r="AJ1565" i="42" s="1"/>
  <c r="AL1565" i="42"/>
  <c r="AK1565" i="42" s="1"/>
  <c r="Y1566" i="42"/>
  <c r="Z1566" i="42" s="1"/>
  <c r="AA1566" i="42"/>
  <c r="AB1566" i="42" s="1"/>
  <c r="AC1566" i="42"/>
  <c r="AF1566" i="42" s="1"/>
  <c r="AG1566" i="42"/>
  <c r="AJ1566" i="42" s="1"/>
  <c r="AK1566" i="42"/>
  <c r="AL1566" i="42"/>
  <c r="Y1567" i="42"/>
  <c r="Z1567" i="42" s="1"/>
  <c r="AA1567" i="42"/>
  <c r="AB1567" i="42" s="1"/>
  <c r="AC1567" i="42"/>
  <c r="AE1567" i="42" s="1"/>
  <c r="AG1567" i="42"/>
  <c r="AI1567" i="42" s="1"/>
  <c r="AL1567" i="42"/>
  <c r="AK1567" i="42" s="1"/>
  <c r="Y1568" i="42"/>
  <c r="Z1568" i="42" s="1"/>
  <c r="AA1568" i="42"/>
  <c r="AB1568" i="42" s="1"/>
  <c r="AC1568" i="42"/>
  <c r="AD1568" i="42" s="1"/>
  <c r="AG1568" i="42"/>
  <c r="AH1568" i="42" s="1"/>
  <c r="AK1568" i="42"/>
  <c r="AL1568" i="42"/>
  <c r="Y1569" i="42"/>
  <c r="Z1569" i="42" s="1"/>
  <c r="AA1569" i="42"/>
  <c r="AB1569" i="42" s="1"/>
  <c r="AC1569" i="42"/>
  <c r="AD1569" i="42" s="1"/>
  <c r="AG1569" i="42"/>
  <c r="AH1569" i="42" s="1"/>
  <c r="AL1569" i="42"/>
  <c r="AK1569" i="42" s="1"/>
  <c r="Y1570" i="42"/>
  <c r="Z1570" i="42" s="1"/>
  <c r="AA1570" i="42"/>
  <c r="AB1570" i="42" s="1"/>
  <c r="AC1570" i="42"/>
  <c r="AF1570" i="42" s="1"/>
  <c r="AG1570" i="42"/>
  <c r="AJ1570" i="42" s="1"/>
  <c r="AK1570" i="42"/>
  <c r="AL1570" i="42"/>
  <c r="Y1571" i="42"/>
  <c r="Z1571" i="42" s="1"/>
  <c r="AA1571" i="42"/>
  <c r="AB1571" i="42" s="1"/>
  <c r="AC1571" i="42"/>
  <c r="AG1571" i="42"/>
  <c r="AI1571" i="42" s="1"/>
  <c r="AL1571" i="42"/>
  <c r="AK1571" i="42" s="1"/>
  <c r="Y1572" i="42"/>
  <c r="Z1572" i="42" s="1"/>
  <c r="AA1572" i="42"/>
  <c r="AB1572" i="42" s="1"/>
  <c r="AC1572" i="42"/>
  <c r="AD1572" i="42" s="1"/>
  <c r="AG1572" i="42"/>
  <c r="AH1572" i="42" s="1"/>
  <c r="AK1572" i="42"/>
  <c r="AL1572" i="42"/>
  <c r="Y1573" i="42"/>
  <c r="Z1573" i="42" s="1"/>
  <c r="AA1573" i="42"/>
  <c r="AB1573" i="42" s="1"/>
  <c r="AC1573" i="42"/>
  <c r="AF1573" i="42" s="1"/>
  <c r="AG1573" i="42"/>
  <c r="AJ1573" i="42" s="1"/>
  <c r="AL1573" i="42"/>
  <c r="AK1573" i="42" s="1"/>
  <c r="Y1574" i="42"/>
  <c r="Z1574" i="42" s="1"/>
  <c r="AA1574" i="42"/>
  <c r="AB1574" i="42" s="1"/>
  <c r="AC1574" i="42"/>
  <c r="AF1574" i="42" s="1"/>
  <c r="AG1574" i="42"/>
  <c r="AJ1574" i="42" s="1"/>
  <c r="AK1574" i="42"/>
  <c r="AL1574" i="42"/>
  <c r="Y1575" i="42"/>
  <c r="Z1575" i="42" s="1"/>
  <c r="AA1575" i="42"/>
  <c r="AB1575" i="42" s="1"/>
  <c r="AC1575" i="42"/>
  <c r="AE1575" i="42" s="1"/>
  <c r="AG1575" i="42"/>
  <c r="AI1575" i="42" s="1"/>
  <c r="AL1575" i="42"/>
  <c r="AK1575" i="42" s="1"/>
  <c r="Y1576" i="42"/>
  <c r="Z1576" i="42" s="1"/>
  <c r="AA1576" i="42"/>
  <c r="AB1576" i="42" s="1"/>
  <c r="AC1576" i="42"/>
  <c r="AD1576" i="42" s="1"/>
  <c r="AG1576" i="42"/>
  <c r="AH1576" i="42" s="1"/>
  <c r="AK1576" i="42"/>
  <c r="AL1576" i="42"/>
  <c r="Y1577" i="42"/>
  <c r="Z1577" i="42" s="1"/>
  <c r="AA1577" i="42"/>
  <c r="AB1577" i="42" s="1"/>
  <c r="AC1577" i="42"/>
  <c r="AD1577" i="42" s="1"/>
  <c r="AG1577" i="42"/>
  <c r="AH1577" i="42" s="1"/>
  <c r="AL1577" i="42"/>
  <c r="AK1577" i="42" s="1"/>
  <c r="Y1578" i="42"/>
  <c r="Z1578" i="42" s="1"/>
  <c r="AA1578" i="42"/>
  <c r="AB1578" i="42" s="1"/>
  <c r="AC1578" i="42"/>
  <c r="AF1578" i="42" s="1"/>
  <c r="AG1578" i="42"/>
  <c r="AJ1578" i="42" s="1"/>
  <c r="AK1578" i="42"/>
  <c r="AL1578" i="42"/>
  <c r="Y1579" i="42"/>
  <c r="Z1579" i="42" s="1"/>
  <c r="AA1579" i="42"/>
  <c r="AB1579" i="42" s="1"/>
  <c r="AC1579" i="42"/>
  <c r="AG1579" i="42"/>
  <c r="AI1579" i="42" s="1"/>
  <c r="AL1579" i="42"/>
  <c r="AK1579" i="42" s="1"/>
  <c r="Y1580" i="42"/>
  <c r="Z1580" i="42" s="1"/>
  <c r="AA1580" i="42"/>
  <c r="AB1580" i="42" s="1"/>
  <c r="AC1580" i="42"/>
  <c r="AD1580" i="42" s="1"/>
  <c r="AG1580" i="42"/>
  <c r="AH1580" i="42" s="1"/>
  <c r="AK1580" i="42"/>
  <c r="AL1580" i="42"/>
  <c r="Y1581" i="42"/>
  <c r="Z1581" i="42" s="1"/>
  <c r="AA1581" i="42"/>
  <c r="AB1581" i="42" s="1"/>
  <c r="AC1581" i="42"/>
  <c r="AF1581" i="42" s="1"/>
  <c r="AG1581" i="42"/>
  <c r="AJ1581" i="42" s="1"/>
  <c r="AL1581" i="42"/>
  <c r="AK1581" i="42" s="1"/>
  <c r="Y1582" i="42"/>
  <c r="Z1582" i="42" s="1"/>
  <c r="AA1582" i="42"/>
  <c r="AB1582" i="42" s="1"/>
  <c r="AC1582" i="42"/>
  <c r="AF1582" i="42" s="1"/>
  <c r="AG1582" i="42"/>
  <c r="AJ1582" i="42" s="1"/>
  <c r="AK1582" i="42"/>
  <c r="AL1582" i="42"/>
  <c r="Y1583" i="42"/>
  <c r="Z1583" i="42" s="1"/>
  <c r="AA1583" i="42"/>
  <c r="AB1583" i="42" s="1"/>
  <c r="AC1583" i="42"/>
  <c r="AE1583" i="42" s="1"/>
  <c r="AG1583" i="42"/>
  <c r="AI1583" i="42" s="1"/>
  <c r="AL1583" i="42"/>
  <c r="AK1583" i="42" s="1"/>
  <c r="Y1584" i="42"/>
  <c r="Z1584" i="42" s="1"/>
  <c r="AA1584" i="42"/>
  <c r="AB1584" i="42" s="1"/>
  <c r="AC1584" i="42"/>
  <c r="AD1584" i="42" s="1"/>
  <c r="AG1584" i="42"/>
  <c r="AH1584" i="42" s="1"/>
  <c r="AK1584" i="42"/>
  <c r="AL1584" i="42"/>
  <c r="Y1585" i="42"/>
  <c r="Z1585" i="42" s="1"/>
  <c r="AA1585" i="42"/>
  <c r="AB1585" i="42" s="1"/>
  <c r="AC1585" i="42"/>
  <c r="AD1585" i="42" s="1"/>
  <c r="AG1585" i="42"/>
  <c r="AH1585" i="42" s="1"/>
  <c r="AL1585" i="42"/>
  <c r="AK1585" i="42" s="1"/>
  <c r="Y1586" i="42"/>
  <c r="Z1586" i="42" s="1"/>
  <c r="AA1586" i="42"/>
  <c r="AB1586" i="42" s="1"/>
  <c r="AC1586" i="42"/>
  <c r="AF1586" i="42" s="1"/>
  <c r="AG1586" i="42"/>
  <c r="AJ1586" i="42" s="1"/>
  <c r="AK1586" i="42"/>
  <c r="AL1586" i="42"/>
  <c r="Y1587" i="42"/>
  <c r="Z1587" i="42" s="1"/>
  <c r="AA1587" i="42"/>
  <c r="AB1587" i="42" s="1"/>
  <c r="AC1587" i="42"/>
  <c r="AG1587" i="42"/>
  <c r="AI1587" i="42" s="1"/>
  <c r="AL1587" i="42"/>
  <c r="AK1587" i="42" s="1"/>
  <c r="Y1588" i="42"/>
  <c r="Z1588" i="42" s="1"/>
  <c r="AA1588" i="42"/>
  <c r="AB1588" i="42" s="1"/>
  <c r="AC1588" i="42"/>
  <c r="AD1588" i="42" s="1"/>
  <c r="AG1588" i="42"/>
  <c r="AH1588" i="42" s="1"/>
  <c r="AK1588" i="42"/>
  <c r="AL1588" i="42"/>
  <c r="Y1589" i="42"/>
  <c r="Z1589" i="42" s="1"/>
  <c r="AA1589" i="42"/>
  <c r="AB1589" i="42" s="1"/>
  <c r="AC1589" i="42"/>
  <c r="AF1589" i="42" s="1"/>
  <c r="AG1589" i="42"/>
  <c r="AJ1589" i="42" s="1"/>
  <c r="AL1589" i="42"/>
  <c r="AK1589" i="42" s="1"/>
  <c r="Y1590" i="42"/>
  <c r="Z1590" i="42" s="1"/>
  <c r="AA1590" i="42"/>
  <c r="AB1590" i="42" s="1"/>
  <c r="AC1590" i="42"/>
  <c r="AF1590" i="42" s="1"/>
  <c r="AG1590" i="42"/>
  <c r="AJ1590" i="42" s="1"/>
  <c r="AK1590" i="42"/>
  <c r="AL1590" i="42"/>
  <c r="Y1591" i="42"/>
  <c r="Z1591" i="42" s="1"/>
  <c r="AA1591" i="42"/>
  <c r="AB1591" i="42" s="1"/>
  <c r="AC1591" i="42"/>
  <c r="AE1591" i="42" s="1"/>
  <c r="AG1591" i="42"/>
  <c r="AI1591" i="42" s="1"/>
  <c r="AL1591" i="42"/>
  <c r="AK1591" i="42" s="1"/>
  <c r="Y1592" i="42"/>
  <c r="Z1592" i="42" s="1"/>
  <c r="AA1592" i="42"/>
  <c r="AB1592" i="42" s="1"/>
  <c r="AC1592" i="42"/>
  <c r="AD1592" i="42" s="1"/>
  <c r="AG1592" i="42"/>
  <c r="AH1592" i="42" s="1"/>
  <c r="AK1592" i="42"/>
  <c r="AL1592" i="42"/>
  <c r="Y1593" i="42"/>
  <c r="Z1593" i="42" s="1"/>
  <c r="AA1593" i="42"/>
  <c r="AB1593" i="42" s="1"/>
  <c r="AC1593" i="42"/>
  <c r="AD1593" i="42" s="1"/>
  <c r="AG1593" i="42"/>
  <c r="AH1593" i="42" s="1"/>
  <c r="AL1593" i="42"/>
  <c r="AK1593" i="42" s="1"/>
  <c r="Y1594" i="42"/>
  <c r="Z1594" i="42" s="1"/>
  <c r="AA1594" i="42"/>
  <c r="AB1594" i="42" s="1"/>
  <c r="AC1594" i="42"/>
  <c r="AF1594" i="42" s="1"/>
  <c r="AG1594" i="42"/>
  <c r="AJ1594" i="42" s="1"/>
  <c r="AK1594" i="42"/>
  <c r="AL1594" i="42"/>
  <c r="Y1595" i="42"/>
  <c r="Z1595" i="42" s="1"/>
  <c r="AA1595" i="42"/>
  <c r="AB1595" i="42" s="1"/>
  <c r="AC1595" i="42"/>
  <c r="AG1595" i="42"/>
  <c r="AI1595" i="42" s="1"/>
  <c r="AL1595" i="42"/>
  <c r="AK1595" i="42" s="1"/>
  <c r="Y1596" i="42"/>
  <c r="Z1596" i="42" s="1"/>
  <c r="AA1596" i="42"/>
  <c r="AB1596" i="42" s="1"/>
  <c r="AC1596" i="42"/>
  <c r="AD1596" i="42" s="1"/>
  <c r="AG1596" i="42"/>
  <c r="AH1596" i="42" s="1"/>
  <c r="AK1596" i="42"/>
  <c r="AL1596" i="42"/>
  <c r="Y1597" i="42"/>
  <c r="Z1597" i="42" s="1"/>
  <c r="AA1597" i="42"/>
  <c r="AB1597" i="42" s="1"/>
  <c r="AC1597" i="42"/>
  <c r="AF1597" i="42" s="1"/>
  <c r="AG1597" i="42"/>
  <c r="AJ1597" i="42" s="1"/>
  <c r="AL1597" i="42"/>
  <c r="AK1597" i="42" s="1"/>
  <c r="Y1598" i="42"/>
  <c r="Z1598" i="42" s="1"/>
  <c r="AA1598" i="42"/>
  <c r="AB1598" i="42" s="1"/>
  <c r="AC1598" i="42"/>
  <c r="AF1598" i="42" s="1"/>
  <c r="AG1598" i="42"/>
  <c r="AJ1598" i="42" s="1"/>
  <c r="AK1598" i="42"/>
  <c r="AL1598" i="42"/>
  <c r="Y1599" i="42"/>
  <c r="Z1599" i="42" s="1"/>
  <c r="AA1599" i="42"/>
  <c r="AB1599" i="42" s="1"/>
  <c r="AC1599" i="42"/>
  <c r="AE1599" i="42" s="1"/>
  <c r="AG1599" i="42"/>
  <c r="AI1599" i="42" s="1"/>
  <c r="AL1599" i="42"/>
  <c r="AK1599" i="42" s="1"/>
  <c r="Y1600" i="42"/>
  <c r="Z1600" i="42" s="1"/>
  <c r="AA1600" i="42"/>
  <c r="AB1600" i="42" s="1"/>
  <c r="AC1600" i="42"/>
  <c r="AD1600" i="42" s="1"/>
  <c r="AG1600" i="42"/>
  <c r="AH1600" i="42" s="1"/>
  <c r="AK1600" i="42"/>
  <c r="AL1600" i="42"/>
  <c r="Y1601" i="42"/>
  <c r="Z1601" i="42" s="1"/>
  <c r="AA1601" i="42"/>
  <c r="AB1601" i="42" s="1"/>
  <c r="AC1601" i="42"/>
  <c r="AD1601" i="42" s="1"/>
  <c r="AG1601" i="42"/>
  <c r="AH1601" i="42" s="1"/>
  <c r="AL1601" i="42"/>
  <c r="AK1601" i="42" s="1"/>
  <c r="Y1602" i="42"/>
  <c r="Z1602" i="42" s="1"/>
  <c r="AA1602" i="42"/>
  <c r="AB1602" i="42" s="1"/>
  <c r="AC1602" i="42"/>
  <c r="AF1602" i="42" s="1"/>
  <c r="AG1602" i="42"/>
  <c r="AJ1602" i="42" s="1"/>
  <c r="AK1602" i="42"/>
  <c r="AL1602" i="42"/>
  <c r="Y1603" i="42"/>
  <c r="Z1603" i="42" s="1"/>
  <c r="AA1603" i="42"/>
  <c r="AB1603" i="42" s="1"/>
  <c r="AC1603" i="42"/>
  <c r="AD1603" i="42" s="1"/>
  <c r="AG1603" i="42"/>
  <c r="AI1603" i="42" s="1"/>
  <c r="AL1603" i="42"/>
  <c r="AK1603" i="42" s="1"/>
  <c r="Y1604" i="42"/>
  <c r="Z1604" i="42" s="1"/>
  <c r="AA1604" i="42"/>
  <c r="AB1604" i="42" s="1"/>
  <c r="AC1604" i="42"/>
  <c r="AG1604" i="42"/>
  <c r="AH1604" i="42" s="1"/>
  <c r="AK1604" i="42"/>
  <c r="AL1604" i="42"/>
  <c r="Y1605" i="42"/>
  <c r="Z1605" i="42" s="1"/>
  <c r="AA1605" i="42"/>
  <c r="AB1605" i="42" s="1"/>
  <c r="AC1605" i="42"/>
  <c r="AF1605" i="42" s="1"/>
  <c r="AG1605" i="42"/>
  <c r="AJ1605" i="42" s="1"/>
  <c r="AL1605" i="42"/>
  <c r="AK1605" i="42" s="1"/>
  <c r="Y1606" i="42"/>
  <c r="Z1606" i="42" s="1"/>
  <c r="AA1606" i="42"/>
  <c r="AB1606" i="42" s="1"/>
  <c r="AC1606" i="42"/>
  <c r="AF1606" i="42" s="1"/>
  <c r="AG1606" i="42"/>
  <c r="AJ1606" i="42" s="1"/>
  <c r="AK1606" i="42"/>
  <c r="AL1606" i="42"/>
  <c r="Y1607" i="42"/>
  <c r="Z1607" i="42" s="1"/>
  <c r="AA1607" i="42"/>
  <c r="AB1607" i="42" s="1"/>
  <c r="AC1607" i="42"/>
  <c r="AE1607" i="42" s="1"/>
  <c r="AG1607" i="42"/>
  <c r="AL1607" i="42"/>
  <c r="AK1607" i="42" s="1"/>
  <c r="Y1608" i="42"/>
  <c r="Z1608" i="42" s="1"/>
  <c r="AA1608" i="42"/>
  <c r="AB1608" i="42" s="1"/>
  <c r="AC1608" i="42"/>
  <c r="AD1608" i="42" s="1"/>
  <c r="AG1608" i="42"/>
  <c r="AK1608" i="42"/>
  <c r="AL1608" i="42"/>
  <c r="Y1609" i="42"/>
  <c r="Z1609" i="42" s="1"/>
  <c r="AA1609" i="42"/>
  <c r="AB1609" i="42" s="1"/>
  <c r="AC1609" i="42"/>
  <c r="AF1609" i="42" s="1"/>
  <c r="AG1609" i="42"/>
  <c r="AJ1609" i="42" s="1"/>
  <c r="AL1609" i="42"/>
  <c r="AK1609" i="42" s="1"/>
  <c r="Y1610" i="42"/>
  <c r="Z1610" i="42" s="1"/>
  <c r="AA1610" i="42"/>
  <c r="AB1610" i="42" s="1"/>
  <c r="AC1610" i="42"/>
  <c r="AF1610" i="42" s="1"/>
  <c r="AG1610" i="42"/>
  <c r="AJ1610" i="42" s="1"/>
  <c r="AK1610" i="42"/>
  <c r="AL1610" i="42"/>
  <c r="Y1611" i="42"/>
  <c r="Z1611" i="42" s="1"/>
  <c r="AA1611" i="42"/>
  <c r="AB1611" i="42" s="1"/>
  <c r="AC1611" i="42"/>
  <c r="AD1611" i="42" s="1"/>
  <c r="AG1611" i="42"/>
  <c r="AI1611" i="42" s="1"/>
  <c r="AL1611" i="42"/>
  <c r="AK1611" i="42" s="1"/>
  <c r="Y1612" i="42"/>
  <c r="Z1612" i="42" s="1"/>
  <c r="AA1612" i="42"/>
  <c r="AB1612" i="42" s="1"/>
  <c r="AC1612" i="42"/>
  <c r="AG1612" i="42"/>
  <c r="AH1612" i="42" s="1"/>
  <c r="AK1612" i="42"/>
  <c r="AL1612" i="42"/>
  <c r="Y1613" i="42"/>
  <c r="Z1613" i="42" s="1"/>
  <c r="AA1613" i="42"/>
  <c r="AB1613" i="42" s="1"/>
  <c r="AC1613" i="42"/>
  <c r="AF1613" i="42" s="1"/>
  <c r="AG1613" i="42"/>
  <c r="AJ1613" i="42" s="1"/>
  <c r="AL1613" i="42"/>
  <c r="AK1613" i="42" s="1"/>
  <c r="Y1614" i="42"/>
  <c r="Z1614" i="42" s="1"/>
  <c r="AA1614" i="42"/>
  <c r="AB1614" i="42" s="1"/>
  <c r="AC1614" i="42"/>
  <c r="AF1614" i="42" s="1"/>
  <c r="AG1614" i="42"/>
  <c r="AJ1614" i="42" s="1"/>
  <c r="AK1614" i="42"/>
  <c r="AL1614" i="42"/>
  <c r="Y1615" i="42"/>
  <c r="Z1615" i="42" s="1"/>
  <c r="AA1615" i="42"/>
  <c r="AB1615" i="42" s="1"/>
  <c r="AC1615" i="42"/>
  <c r="AE1615" i="42" s="1"/>
  <c r="AG1615" i="42"/>
  <c r="AJ1615" i="42" s="1"/>
  <c r="AL1615" i="42"/>
  <c r="AK1615" i="42" s="1"/>
  <c r="Y1616" i="42"/>
  <c r="Z1616" i="42" s="1"/>
  <c r="AA1616" i="42"/>
  <c r="AB1616" i="42" s="1"/>
  <c r="AC1616" i="42"/>
  <c r="AD1616" i="42" s="1"/>
  <c r="AG1616" i="42"/>
  <c r="AK1616" i="42"/>
  <c r="AL1616" i="42"/>
  <c r="Y1617" i="42"/>
  <c r="Z1617" i="42" s="1"/>
  <c r="AA1617" i="42"/>
  <c r="AB1617" i="42" s="1"/>
  <c r="AC1617" i="42"/>
  <c r="AD1617" i="42" s="1"/>
  <c r="AG1617" i="42"/>
  <c r="AH1617" i="42" s="1"/>
  <c r="AL1617" i="42"/>
  <c r="AK1617" i="42" s="1"/>
  <c r="Y1618" i="42"/>
  <c r="Z1618" i="42" s="1"/>
  <c r="AA1618" i="42"/>
  <c r="AB1618" i="42" s="1"/>
  <c r="AC1618" i="42"/>
  <c r="AF1618" i="42" s="1"/>
  <c r="AG1618" i="42"/>
  <c r="AJ1618" i="42" s="1"/>
  <c r="AK1618" i="42"/>
  <c r="AL1618" i="42"/>
  <c r="Y1619" i="42"/>
  <c r="Z1619" i="42" s="1"/>
  <c r="AA1619" i="42"/>
  <c r="AB1619" i="42" s="1"/>
  <c r="AC1619" i="42"/>
  <c r="AD1619" i="42" s="1"/>
  <c r="AG1619" i="42"/>
  <c r="AI1619" i="42" s="1"/>
  <c r="AL1619" i="42"/>
  <c r="AK1619" i="42" s="1"/>
  <c r="Y1620" i="42"/>
  <c r="Z1620" i="42" s="1"/>
  <c r="AA1620" i="42"/>
  <c r="AB1620" i="42" s="1"/>
  <c r="AC1620" i="42"/>
  <c r="AG1620" i="42"/>
  <c r="AH1620" i="42" s="1"/>
  <c r="AK1620" i="42"/>
  <c r="AL1620" i="42"/>
  <c r="Y1621" i="42"/>
  <c r="Z1621" i="42" s="1"/>
  <c r="AA1621" i="42"/>
  <c r="AB1621" i="42" s="1"/>
  <c r="AC1621" i="42"/>
  <c r="AF1621" i="42" s="1"/>
  <c r="AG1621" i="42"/>
  <c r="AJ1621" i="42" s="1"/>
  <c r="AL1621" i="42"/>
  <c r="AK1621" i="42" s="1"/>
  <c r="Y1622" i="42"/>
  <c r="Z1622" i="42" s="1"/>
  <c r="AA1622" i="42"/>
  <c r="AB1622" i="42" s="1"/>
  <c r="AC1622" i="42"/>
  <c r="AF1622" i="42" s="1"/>
  <c r="AG1622" i="42"/>
  <c r="AJ1622" i="42" s="1"/>
  <c r="AK1622" i="42"/>
  <c r="AL1622" i="42"/>
  <c r="Y1623" i="42"/>
  <c r="Z1623" i="42" s="1"/>
  <c r="AA1623" i="42"/>
  <c r="AB1623" i="42" s="1"/>
  <c r="AC1623" i="42"/>
  <c r="AE1623" i="42" s="1"/>
  <c r="AG1623" i="42"/>
  <c r="AJ1623" i="42" s="1"/>
  <c r="AL1623" i="42"/>
  <c r="AK1623" i="42" s="1"/>
  <c r="Y1624" i="42"/>
  <c r="Z1624" i="42" s="1"/>
  <c r="AA1624" i="42"/>
  <c r="AB1624" i="42" s="1"/>
  <c r="AC1624" i="42"/>
  <c r="AD1624" i="42" s="1"/>
  <c r="AG1624" i="42"/>
  <c r="AK1624" i="42"/>
  <c r="AL1624" i="42"/>
  <c r="Y1625" i="42"/>
  <c r="Z1625" i="42" s="1"/>
  <c r="AA1625" i="42"/>
  <c r="AB1625" i="42" s="1"/>
  <c r="AC1625" i="42"/>
  <c r="AD1625" i="42" s="1"/>
  <c r="AG1625" i="42"/>
  <c r="AH1625" i="42" s="1"/>
  <c r="AL1625" i="42"/>
  <c r="AK1625" i="42" s="1"/>
  <c r="Y1626" i="42"/>
  <c r="Z1626" i="42" s="1"/>
  <c r="AA1626" i="42"/>
  <c r="AB1626" i="42" s="1"/>
  <c r="AC1626" i="42"/>
  <c r="AF1626" i="42" s="1"/>
  <c r="AG1626" i="42"/>
  <c r="AJ1626" i="42" s="1"/>
  <c r="AK1626" i="42"/>
  <c r="AL1626" i="42"/>
  <c r="Y1627" i="42"/>
  <c r="Z1627" i="42" s="1"/>
  <c r="AA1627" i="42"/>
  <c r="AB1627" i="42" s="1"/>
  <c r="AC1627" i="42"/>
  <c r="AD1627" i="42" s="1"/>
  <c r="AG1627" i="42"/>
  <c r="AI1627" i="42" s="1"/>
  <c r="AL1627" i="42"/>
  <c r="AK1627" i="42" s="1"/>
  <c r="Y1628" i="42"/>
  <c r="Z1628" i="42" s="1"/>
  <c r="AA1628" i="42"/>
  <c r="AB1628" i="42" s="1"/>
  <c r="AC1628" i="42"/>
  <c r="AG1628" i="42"/>
  <c r="AH1628" i="42" s="1"/>
  <c r="AK1628" i="42"/>
  <c r="AL1628" i="42"/>
  <c r="Y1629" i="42"/>
  <c r="Z1629" i="42" s="1"/>
  <c r="AA1629" i="42"/>
  <c r="AB1629" i="42" s="1"/>
  <c r="AC1629" i="42"/>
  <c r="AF1629" i="42" s="1"/>
  <c r="AG1629" i="42"/>
  <c r="AJ1629" i="42" s="1"/>
  <c r="AL1629" i="42"/>
  <c r="AK1629" i="42" s="1"/>
  <c r="Y1630" i="42"/>
  <c r="Z1630" i="42" s="1"/>
  <c r="AA1630" i="42"/>
  <c r="AB1630" i="42" s="1"/>
  <c r="AC1630" i="42"/>
  <c r="AF1630" i="42" s="1"/>
  <c r="AG1630" i="42"/>
  <c r="AJ1630" i="42" s="1"/>
  <c r="AK1630" i="42"/>
  <c r="AL1630" i="42"/>
  <c r="Y1631" i="42"/>
  <c r="Z1631" i="42" s="1"/>
  <c r="AA1631" i="42"/>
  <c r="AB1631" i="42" s="1"/>
  <c r="AC1631" i="42"/>
  <c r="AE1631" i="42" s="1"/>
  <c r="AG1631" i="42"/>
  <c r="AJ1631" i="42" s="1"/>
  <c r="AL1631" i="42"/>
  <c r="AK1631" i="42" s="1"/>
  <c r="Y1632" i="42"/>
  <c r="Z1632" i="42" s="1"/>
  <c r="AA1632" i="42"/>
  <c r="AB1632" i="42" s="1"/>
  <c r="AC1632" i="42"/>
  <c r="AD1632" i="42" s="1"/>
  <c r="AG1632" i="42"/>
  <c r="AK1632" i="42"/>
  <c r="AL1632" i="42"/>
  <c r="Y1633" i="42"/>
  <c r="Z1633" i="42" s="1"/>
  <c r="AA1633" i="42"/>
  <c r="AB1633" i="42" s="1"/>
  <c r="AC1633" i="42"/>
  <c r="AD1633" i="42" s="1"/>
  <c r="AG1633" i="42"/>
  <c r="AH1633" i="42" s="1"/>
  <c r="AL1633" i="42"/>
  <c r="AK1633" i="42" s="1"/>
  <c r="Y1634" i="42"/>
  <c r="Z1634" i="42" s="1"/>
  <c r="AA1634" i="42"/>
  <c r="AB1634" i="42" s="1"/>
  <c r="AC1634" i="42"/>
  <c r="AF1634" i="42" s="1"/>
  <c r="AG1634" i="42"/>
  <c r="AJ1634" i="42" s="1"/>
  <c r="AK1634" i="42"/>
  <c r="AL1634" i="42"/>
  <c r="Y1635" i="42"/>
  <c r="Z1635" i="42" s="1"/>
  <c r="AA1635" i="42"/>
  <c r="AB1635" i="42" s="1"/>
  <c r="AC1635" i="42"/>
  <c r="AD1635" i="42" s="1"/>
  <c r="AG1635" i="42"/>
  <c r="AI1635" i="42" s="1"/>
  <c r="AL1635" i="42"/>
  <c r="AK1635" i="42" s="1"/>
  <c r="Y1636" i="42"/>
  <c r="Z1636" i="42" s="1"/>
  <c r="AA1636" i="42"/>
  <c r="AB1636" i="42" s="1"/>
  <c r="AC1636" i="42"/>
  <c r="AG1636" i="42"/>
  <c r="AH1636" i="42" s="1"/>
  <c r="AK1636" i="42"/>
  <c r="AL1636" i="42"/>
  <c r="Y1637" i="42"/>
  <c r="Z1637" i="42" s="1"/>
  <c r="AA1637" i="42"/>
  <c r="AB1637" i="42" s="1"/>
  <c r="AC1637" i="42"/>
  <c r="AF1637" i="42" s="1"/>
  <c r="AG1637" i="42"/>
  <c r="AJ1637" i="42" s="1"/>
  <c r="AL1637" i="42"/>
  <c r="AK1637" i="42" s="1"/>
  <c r="Y1638" i="42"/>
  <c r="Z1638" i="42" s="1"/>
  <c r="AA1638" i="42"/>
  <c r="AB1638" i="42" s="1"/>
  <c r="AC1638" i="42"/>
  <c r="AF1638" i="42" s="1"/>
  <c r="AG1638" i="42"/>
  <c r="AJ1638" i="42" s="1"/>
  <c r="AK1638" i="42"/>
  <c r="AL1638" i="42"/>
  <c r="Y1639" i="42"/>
  <c r="Z1639" i="42" s="1"/>
  <c r="AA1639" i="42"/>
  <c r="AB1639" i="42" s="1"/>
  <c r="AC1639" i="42"/>
  <c r="AE1639" i="42" s="1"/>
  <c r="AG1639" i="42"/>
  <c r="AJ1639" i="42" s="1"/>
  <c r="AL1639" i="42"/>
  <c r="AK1639" i="42" s="1"/>
  <c r="Y1640" i="42"/>
  <c r="Z1640" i="42" s="1"/>
  <c r="AA1640" i="42"/>
  <c r="AB1640" i="42" s="1"/>
  <c r="AC1640" i="42"/>
  <c r="AD1640" i="42" s="1"/>
  <c r="AG1640" i="42"/>
  <c r="AK1640" i="42"/>
  <c r="AL1640" i="42"/>
  <c r="Y1641" i="42"/>
  <c r="Z1641" i="42" s="1"/>
  <c r="AA1641" i="42"/>
  <c r="AB1641" i="42" s="1"/>
  <c r="AC1641" i="42"/>
  <c r="AD1641" i="42" s="1"/>
  <c r="AG1641" i="42"/>
  <c r="AH1641" i="42" s="1"/>
  <c r="AL1641" i="42"/>
  <c r="AK1641" i="42" s="1"/>
  <c r="Y1642" i="42"/>
  <c r="Z1642" i="42" s="1"/>
  <c r="AA1642" i="42"/>
  <c r="AB1642" i="42" s="1"/>
  <c r="AC1642" i="42"/>
  <c r="AF1642" i="42" s="1"/>
  <c r="AG1642" i="42"/>
  <c r="AJ1642" i="42" s="1"/>
  <c r="AK1642" i="42"/>
  <c r="AL1642" i="42"/>
  <c r="Y1643" i="42"/>
  <c r="Z1643" i="42" s="1"/>
  <c r="AA1643" i="42"/>
  <c r="AB1643" i="42" s="1"/>
  <c r="AC1643" i="42"/>
  <c r="AD1643" i="42" s="1"/>
  <c r="AG1643" i="42"/>
  <c r="AI1643" i="42" s="1"/>
  <c r="AL1643" i="42"/>
  <c r="AK1643" i="42" s="1"/>
  <c r="Y1644" i="42"/>
  <c r="Z1644" i="42" s="1"/>
  <c r="AA1644" i="42"/>
  <c r="AB1644" i="42" s="1"/>
  <c r="AC1644" i="42"/>
  <c r="AG1644" i="42"/>
  <c r="AH1644" i="42" s="1"/>
  <c r="AK1644" i="42"/>
  <c r="AL1644" i="42"/>
  <c r="Y1645" i="42"/>
  <c r="Z1645" i="42" s="1"/>
  <c r="AA1645" i="42"/>
  <c r="AB1645" i="42" s="1"/>
  <c r="AC1645" i="42"/>
  <c r="AF1645" i="42" s="1"/>
  <c r="AG1645" i="42"/>
  <c r="AJ1645" i="42" s="1"/>
  <c r="AL1645" i="42"/>
  <c r="AK1645" i="42" s="1"/>
  <c r="Y1646" i="42"/>
  <c r="Z1646" i="42" s="1"/>
  <c r="AA1646" i="42"/>
  <c r="AB1646" i="42" s="1"/>
  <c r="AC1646" i="42"/>
  <c r="AF1646" i="42" s="1"/>
  <c r="AG1646" i="42"/>
  <c r="AJ1646" i="42" s="1"/>
  <c r="AK1646" i="42"/>
  <c r="AL1646" i="42"/>
  <c r="Y1647" i="42"/>
  <c r="Z1647" i="42" s="1"/>
  <c r="AA1647" i="42"/>
  <c r="AB1647" i="42" s="1"/>
  <c r="AC1647" i="42"/>
  <c r="AE1647" i="42" s="1"/>
  <c r="AG1647" i="42"/>
  <c r="AJ1647" i="42" s="1"/>
  <c r="AL1647" i="42"/>
  <c r="AK1647" i="42" s="1"/>
  <c r="Y1648" i="42"/>
  <c r="Z1648" i="42" s="1"/>
  <c r="AA1648" i="42"/>
  <c r="AB1648" i="42" s="1"/>
  <c r="AC1648" i="42"/>
  <c r="AD1648" i="42" s="1"/>
  <c r="AG1648" i="42"/>
  <c r="AK1648" i="42"/>
  <c r="AL1648" i="42"/>
  <c r="Y1649" i="42"/>
  <c r="Z1649" i="42" s="1"/>
  <c r="AA1649" i="42"/>
  <c r="AB1649" i="42" s="1"/>
  <c r="AC1649" i="42"/>
  <c r="AD1649" i="42" s="1"/>
  <c r="AG1649" i="42"/>
  <c r="AH1649" i="42" s="1"/>
  <c r="AL1649" i="42"/>
  <c r="AK1649" i="42" s="1"/>
  <c r="Y1650" i="42"/>
  <c r="Z1650" i="42" s="1"/>
  <c r="AA1650" i="42"/>
  <c r="AB1650" i="42" s="1"/>
  <c r="AC1650" i="42"/>
  <c r="AF1650" i="42" s="1"/>
  <c r="AG1650" i="42"/>
  <c r="AJ1650" i="42" s="1"/>
  <c r="AK1650" i="42"/>
  <c r="AL1650" i="42"/>
  <c r="Y1651" i="42"/>
  <c r="Z1651" i="42" s="1"/>
  <c r="AA1651" i="42"/>
  <c r="AB1651" i="42" s="1"/>
  <c r="AC1651" i="42"/>
  <c r="AD1651" i="42" s="1"/>
  <c r="AG1651" i="42"/>
  <c r="AI1651" i="42" s="1"/>
  <c r="AL1651" i="42"/>
  <c r="AK1651" i="42" s="1"/>
  <c r="Y1652" i="42"/>
  <c r="Z1652" i="42" s="1"/>
  <c r="AA1652" i="42"/>
  <c r="AB1652" i="42" s="1"/>
  <c r="AC1652" i="42"/>
  <c r="AG1652" i="42"/>
  <c r="AH1652" i="42" s="1"/>
  <c r="AK1652" i="42"/>
  <c r="AL1652" i="42"/>
  <c r="Y1653" i="42"/>
  <c r="Z1653" i="42" s="1"/>
  <c r="AA1653" i="42"/>
  <c r="AB1653" i="42" s="1"/>
  <c r="AC1653" i="42"/>
  <c r="AF1653" i="42" s="1"/>
  <c r="AG1653" i="42"/>
  <c r="AJ1653" i="42" s="1"/>
  <c r="AL1653" i="42"/>
  <c r="AK1653" i="42" s="1"/>
  <c r="Y1654" i="42"/>
  <c r="Z1654" i="42" s="1"/>
  <c r="AA1654" i="42"/>
  <c r="AB1654" i="42" s="1"/>
  <c r="AC1654" i="42"/>
  <c r="AF1654" i="42" s="1"/>
  <c r="AG1654" i="42"/>
  <c r="AJ1654" i="42" s="1"/>
  <c r="AK1654" i="42"/>
  <c r="AL1654" i="42"/>
  <c r="Y1655" i="42"/>
  <c r="Z1655" i="42" s="1"/>
  <c r="AA1655" i="42"/>
  <c r="AB1655" i="42" s="1"/>
  <c r="AC1655" i="42"/>
  <c r="AE1655" i="42" s="1"/>
  <c r="AG1655" i="42"/>
  <c r="AJ1655" i="42" s="1"/>
  <c r="AL1655" i="42"/>
  <c r="AK1655" i="42" s="1"/>
  <c r="Y1656" i="42"/>
  <c r="Z1656" i="42" s="1"/>
  <c r="AA1656" i="42"/>
  <c r="AB1656" i="42" s="1"/>
  <c r="AC1656" i="42"/>
  <c r="AD1656" i="42" s="1"/>
  <c r="AG1656" i="42"/>
  <c r="AK1656" i="42"/>
  <c r="AL1656" i="42"/>
  <c r="Y1657" i="42"/>
  <c r="Z1657" i="42" s="1"/>
  <c r="AA1657" i="42"/>
  <c r="AB1657" i="42" s="1"/>
  <c r="AC1657" i="42"/>
  <c r="AD1657" i="42" s="1"/>
  <c r="AG1657" i="42"/>
  <c r="AH1657" i="42" s="1"/>
  <c r="AL1657" i="42"/>
  <c r="AK1657" i="42" s="1"/>
  <c r="Y1658" i="42"/>
  <c r="Z1658" i="42" s="1"/>
  <c r="AA1658" i="42"/>
  <c r="AB1658" i="42" s="1"/>
  <c r="AC1658" i="42"/>
  <c r="AF1658" i="42" s="1"/>
  <c r="AG1658" i="42"/>
  <c r="AJ1658" i="42" s="1"/>
  <c r="AK1658" i="42"/>
  <c r="AL1658" i="42"/>
  <c r="Y1659" i="42"/>
  <c r="Z1659" i="42" s="1"/>
  <c r="AA1659" i="42"/>
  <c r="AB1659" i="42" s="1"/>
  <c r="AC1659" i="42"/>
  <c r="AD1659" i="42" s="1"/>
  <c r="AG1659" i="42"/>
  <c r="AI1659" i="42" s="1"/>
  <c r="AL1659" i="42"/>
  <c r="AK1659" i="42" s="1"/>
  <c r="Y1660" i="42"/>
  <c r="Z1660" i="42" s="1"/>
  <c r="AA1660" i="42"/>
  <c r="AB1660" i="42" s="1"/>
  <c r="AC1660" i="42"/>
  <c r="AG1660" i="42"/>
  <c r="AH1660" i="42" s="1"/>
  <c r="AK1660" i="42"/>
  <c r="AL1660" i="42"/>
  <c r="Y1661" i="42"/>
  <c r="Z1661" i="42" s="1"/>
  <c r="AA1661" i="42"/>
  <c r="AB1661" i="42" s="1"/>
  <c r="AC1661" i="42"/>
  <c r="AF1661" i="42" s="1"/>
  <c r="AG1661" i="42"/>
  <c r="AJ1661" i="42" s="1"/>
  <c r="AL1661" i="42"/>
  <c r="AK1661" i="42" s="1"/>
  <c r="Y1662" i="42"/>
  <c r="Z1662" i="42" s="1"/>
  <c r="AA1662" i="42"/>
  <c r="AB1662" i="42" s="1"/>
  <c r="AC1662" i="42"/>
  <c r="AF1662" i="42" s="1"/>
  <c r="AG1662" i="42"/>
  <c r="AJ1662" i="42" s="1"/>
  <c r="AK1662" i="42"/>
  <c r="AL1662" i="42"/>
  <c r="Y1663" i="42"/>
  <c r="Z1663" i="42" s="1"/>
  <c r="AA1663" i="42"/>
  <c r="AB1663" i="42" s="1"/>
  <c r="AC1663" i="42"/>
  <c r="AE1663" i="42" s="1"/>
  <c r="AG1663" i="42"/>
  <c r="AJ1663" i="42" s="1"/>
  <c r="AL1663" i="42"/>
  <c r="AK1663" i="42" s="1"/>
  <c r="Y1664" i="42"/>
  <c r="Z1664" i="42" s="1"/>
  <c r="AA1664" i="42"/>
  <c r="AB1664" i="42" s="1"/>
  <c r="AC1664" i="42"/>
  <c r="AD1664" i="42" s="1"/>
  <c r="AG1664" i="42"/>
  <c r="AK1664" i="42"/>
  <c r="AL1664" i="42"/>
  <c r="Y1665" i="42"/>
  <c r="Z1665" i="42" s="1"/>
  <c r="AA1665" i="42"/>
  <c r="AB1665" i="42" s="1"/>
  <c r="AC1665" i="42"/>
  <c r="AD1665" i="42" s="1"/>
  <c r="AG1665" i="42"/>
  <c r="AH1665" i="42" s="1"/>
  <c r="AL1665" i="42"/>
  <c r="AK1665" i="42" s="1"/>
  <c r="Y1666" i="42"/>
  <c r="Z1666" i="42" s="1"/>
  <c r="AA1666" i="42"/>
  <c r="AB1666" i="42" s="1"/>
  <c r="AC1666" i="42"/>
  <c r="AF1666" i="42" s="1"/>
  <c r="AG1666" i="42"/>
  <c r="AJ1666" i="42" s="1"/>
  <c r="AK1666" i="42"/>
  <c r="AL1666" i="42"/>
  <c r="Y1667" i="42"/>
  <c r="Z1667" i="42" s="1"/>
  <c r="AA1667" i="42"/>
  <c r="AB1667" i="42" s="1"/>
  <c r="AC1667" i="42"/>
  <c r="AE1667" i="42" s="1"/>
  <c r="AG1667" i="42"/>
  <c r="AI1667" i="42" s="1"/>
  <c r="AL1667" i="42"/>
  <c r="AK1667" i="42" s="1"/>
  <c r="Y1668" i="42"/>
  <c r="Z1668" i="42" s="1"/>
  <c r="AA1668" i="42"/>
  <c r="AB1668" i="42" s="1"/>
  <c r="AC1668" i="42"/>
  <c r="AD1668" i="42" s="1"/>
  <c r="AG1668" i="42"/>
  <c r="AH1668" i="42" s="1"/>
  <c r="AK1668" i="42"/>
  <c r="AL1668" i="42"/>
  <c r="Y1669" i="42"/>
  <c r="Z1669" i="42" s="1"/>
  <c r="AA1669" i="42"/>
  <c r="AB1669" i="42" s="1"/>
  <c r="AC1669" i="42"/>
  <c r="AE1669" i="42" s="1"/>
  <c r="AG1669" i="42"/>
  <c r="AI1669" i="42" s="1"/>
  <c r="AL1669" i="42"/>
  <c r="AK1669" i="42" s="1"/>
  <c r="Y1670" i="42"/>
  <c r="Z1670" i="42" s="1"/>
  <c r="AA1670" i="42"/>
  <c r="AB1670" i="42" s="1"/>
  <c r="AC1670" i="42"/>
  <c r="AF1670" i="42" s="1"/>
  <c r="AG1670" i="42"/>
  <c r="AJ1670" i="42" s="1"/>
  <c r="AK1670" i="42"/>
  <c r="AL1670" i="42"/>
  <c r="Y1671" i="42"/>
  <c r="Z1671" i="42" s="1"/>
  <c r="AA1671" i="42"/>
  <c r="AB1671" i="42" s="1"/>
  <c r="AC1671" i="42"/>
  <c r="AE1671" i="42" s="1"/>
  <c r="AG1671" i="42"/>
  <c r="AI1671" i="42" s="1"/>
  <c r="AL1671" i="42"/>
  <c r="AK1671" i="42" s="1"/>
  <c r="Y1672" i="42"/>
  <c r="Z1672" i="42" s="1"/>
  <c r="AA1672" i="42"/>
  <c r="AB1672" i="42" s="1"/>
  <c r="AC1672" i="42"/>
  <c r="AD1672" i="42" s="1"/>
  <c r="AG1672" i="42"/>
  <c r="AH1672" i="42" s="1"/>
  <c r="AK1672" i="42"/>
  <c r="AL1672" i="42"/>
  <c r="Y1673" i="42"/>
  <c r="Z1673" i="42" s="1"/>
  <c r="AA1673" i="42"/>
  <c r="AB1673" i="42" s="1"/>
  <c r="AC1673" i="42"/>
  <c r="AD1673" i="42" s="1"/>
  <c r="AG1673" i="42"/>
  <c r="AH1673" i="42" s="1"/>
  <c r="AL1673" i="42"/>
  <c r="AK1673" i="42" s="1"/>
  <c r="Y1674" i="42"/>
  <c r="Z1674" i="42" s="1"/>
  <c r="AA1674" i="42"/>
  <c r="AB1674" i="42" s="1"/>
  <c r="AC1674" i="42"/>
  <c r="AF1674" i="42" s="1"/>
  <c r="AG1674" i="42"/>
  <c r="AJ1674" i="42" s="1"/>
  <c r="AK1674" i="42"/>
  <c r="AL1674" i="42"/>
  <c r="Y1675" i="42"/>
  <c r="Z1675" i="42" s="1"/>
  <c r="AA1675" i="42"/>
  <c r="AB1675" i="42" s="1"/>
  <c r="AC1675" i="42"/>
  <c r="AG1675" i="42"/>
  <c r="AI1675" i="42" s="1"/>
  <c r="AL1675" i="42"/>
  <c r="AK1675" i="42" s="1"/>
  <c r="Y1676" i="42"/>
  <c r="Z1676" i="42" s="1"/>
  <c r="AA1676" i="42"/>
  <c r="AB1676" i="42" s="1"/>
  <c r="AC1676" i="42"/>
  <c r="AD1676" i="42" s="1"/>
  <c r="AG1676" i="42"/>
  <c r="AH1676" i="42" s="1"/>
  <c r="AK1676" i="42"/>
  <c r="AL1676" i="42"/>
  <c r="Y1677" i="42"/>
  <c r="Z1677" i="42" s="1"/>
  <c r="AA1677" i="42"/>
  <c r="AB1677" i="42" s="1"/>
  <c r="AC1677" i="42"/>
  <c r="AE1677" i="42" s="1"/>
  <c r="AG1677" i="42"/>
  <c r="AI1677" i="42" s="1"/>
  <c r="AL1677" i="42"/>
  <c r="AK1677" i="42" s="1"/>
  <c r="Y1678" i="42"/>
  <c r="Z1678" i="42" s="1"/>
  <c r="AA1678" i="42"/>
  <c r="AB1678" i="42" s="1"/>
  <c r="AC1678" i="42"/>
  <c r="AF1678" i="42" s="1"/>
  <c r="AG1678" i="42"/>
  <c r="AJ1678" i="42" s="1"/>
  <c r="AK1678" i="42"/>
  <c r="AL1678" i="42"/>
  <c r="Y1679" i="42"/>
  <c r="Z1679" i="42" s="1"/>
  <c r="AA1679" i="42"/>
  <c r="AB1679" i="42" s="1"/>
  <c r="AC1679" i="42"/>
  <c r="AE1679" i="42" s="1"/>
  <c r="AG1679" i="42"/>
  <c r="AI1679" i="42" s="1"/>
  <c r="AL1679" i="42"/>
  <c r="AK1679" i="42" s="1"/>
  <c r="Y1680" i="42"/>
  <c r="Z1680" i="42" s="1"/>
  <c r="AA1680" i="42"/>
  <c r="AB1680" i="42" s="1"/>
  <c r="AC1680" i="42"/>
  <c r="AD1680" i="42" s="1"/>
  <c r="AG1680" i="42"/>
  <c r="AH1680" i="42" s="1"/>
  <c r="AK1680" i="42"/>
  <c r="AL1680" i="42"/>
  <c r="Y1681" i="42"/>
  <c r="Z1681" i="42" s="1"/>
  <c r="AA1681" i="42"/>
  <c r="AB1681" i="42" s="1"/>
  <c r="AC1681" i="42"/>
  <c r="AD1681" i="42" s="1"/>
  <c r="AG1681" i="42"/>
  <c r="AH1681" i="42" s="1"/>
  <c r="AL1681" i="42"/>
  <c r="AK1681" i="42" s="1"/>
  <c r="Y1682" i="42"/>
  <c r="Z1682" i="42" s="1"/>
  <c r="AA1682" i="42"/>
  <c r="AB1682" i="42" s="1"/>
  <c r="AC1682" i="42"/>
  <c r="AF1682" i="42" s="1"/>
  <c r="AG1682" i="42"/>
  <c r="AJ1682" i="42" s="1"/>
  <c r="AK1682" i="42"/>
  <c r="AL1682" i="42"/>
  <c r="Y1683" i="42"/>
  <c r="Z1683" i="42" s="1"/>
  <c r="AA1683" i="42"/>
  <c r="AB1683" i="42" s="1"/>
  <c r="AC1683" i="42"/>
  <c r="AG1683" i="42"/>
  <c r="AI1683" i="42" s="1"/>
  <c r="AL1683" i="42"/>
  <c r="AK1683" i="42" s="1"/>
  <c r="Y1684" i="42"/>
  <c r="Z1684" i="42" s="1"/>
  <c r="AA1684" i="42"/>
  <c r="AB1684" i="42" s="1"/>
  <c r="AC1684" i="42"/>
  <c r="AD1684" i="42" s="1"/>
  <c r="AG1684" i="42"/>
  <c r="AH1684" i="42" s="1"/>
  <c r="AK1684" i="42"/>
  <c r="AL1684" i="42"/>
  <c r="Y1685" i="42"/>
  <c r="Z1685" i="42" s="1"/>
  <c r="AA1685" i="42"/>
  <c r="AB1685" i="42" s="1"/>
  <c r="AC1685" i="42"/>
  <c r="AE1685" i="42" s="1"/>
  <c r="AG1685" i="42"/>
  <c r="AI1685" i="42" s="1"/>
  <c r="AL1685" i="42"/>
  <c r="AK1685" i="42" s="1"/>
  <c r="Y1686" i="42"/>
  <c r="Z1686" i="42" s="1"/>
  <c r="AA1686" i="42"/>
  <c r="AB1686" i="42" s="1"/>
  <c r="AC1686" i="42"/>
  <c r="AF1686" i="42" s="1"/>
  <c r="AG1686" i="42"/>
  <c r="AJ1686" i="42" s="1"/>
  <c r="AK1686" i="42"/>
  <c r="AL1686" i="42"/>
  <c r="Y1687" i="42"/>
  <c r="Z1687" i="42" s="1"/>
  <c r="AA1687" i="42"/>
  <c r="AB1687" i="42" s="1"/>
  <c r="AC1687" i="42"/>
  <c r="AE1687" i="42" s="1"/>
  <c r="AG1687" i="42"/>
  <c r="AI1687" i="42" s="1"/>
  <c r="AL1687" i="42"/>
  <c r="AK1687" i="42" s="1"/>
  <c r="Y1688" i="42"/>
  <c r="Z1688" i="42" s="1"/>
  <c r="AA1688" i="42"/>
  <c r="AB1688" i="42" s="1"/>
  <c r="AC1688" i="42"/>
  <c r="AD1688" i="42" s="1"/>
  <c r="AG1688" i="42"/>
  <c r="AH1688" i="42" s="1"/>
  <c r="AK1688" i="42"/>
  <c r="AL1688" i="42"/>
  <c r="Y1689" i="42"/>
  <c r="Z1689" i="42" s="1"/>
  <c r="AA1689" i="42"/>
  <c r="AB1689" i="42" s="1"/>
  <c r="AC1689" i="42"/>
  <c r="AD1689" i="42" s="1"/>
  <c r="AG1689" i="42"/>
  <c r="AH1689" i="42" s="1"/>
  <c r="AL1689" i="42"/>
  <c r="AK1689" i="42" s="1"/>
  <c r="Y1690" i="42"/>
  <c r="Z1690" i="42" s="1"/>
  <c r="AA1690" i="42"/>
  <c r="AB1690" i="42" s="1"/>
  <c r="AC1690" i="42"/>
  <c r="AF1690" i="42" s="1"/>
  <c r="AG1690" i="42"/>
  <c r="AJ1690" i="42" s="1"/>
  <c r="AK1690" i="42"/>
  <c r="AL1690" i="42"/>
  <c r="Y1691" i="42"/>
  <c r="Z1691" i="42" s="1"/>
  <c r="AA1691" i="42"/>
  <c r="AB1691" i="42" s="1"/>
  <c r="AC1691" i="42"/>
  <c r="AG1691" i="42"/>
  <c r="AI1691" i="42" s="1"/>
  <c r="AL1691" i="42"/>
  <c r="AK1691" i="42" s="1"/>
  <c r="Y1692" i="42"/>
  <c r="Z1692" i="42" s="1"/>
  <c r="AA1692" i="42"/>
  <c r="AB1692" i="42" s="1"/>
  <c r="AC1692" i="42"/>
  <c r="AD1692" i="42" s="1"/>
  <c r="AG1692" i="42"/>
  <c r="AH1692" i="42" s="1"/>
  <c r="AK1692" i="42"/>
  <c r="AL1692" i="42"/>
  <c r="Y1693" i="42"/>
  <c r="Z1693" i="42" s="1"/>
  <c r="AA1693" i="42"/>
  <c r="AB1693" i="42" s="1"/>
  <c r="AC1693" i="42"/>
  <c r="AE1693" i="42" s="1"/>
  <c r="AG1693" i="42"/>
  <c r="AI1693" i="42" s="1"/>
  <c r="AL1693" i="42"/>
  <c r="AK1693" i="42" s="1"/>
  <c r="Y1694" i="42"/>
  <c r="Z1694" i="42" s="1"/>
  <c r="AA1694" i="42"/>
  <c r="AB1694" i="42" s="1"/>
  <c r="AC1694" i="42"/>
  <c r="AG1694" i="42"/>
  <c r="AK1694" i="42"/>
  <c r="AL1694" i="42"/>
  <c r="Y1695" i="42"/>
  <c r="Z1695" i="42" s="1"/>
  <c r="AA1695" i="42"/>
  <c r="AB1695" i="42" s="1"/>
  <c r="AC1695" i="42"/>
  <c r="AE1695" i="42" s="1"/>
  <c r="AG1695" i="42"/>
  <c r="AI1695" i="42" s="1"/>
  <c r="AL1695" i="42"/>
  <c r="AK1695" i="42" s="1"/>
  <c r="Y1696" i="42"/>
  <c r="Z1696" i="42" s="1"/>
  <c r="AA1696" i="42"/>
  <c r="AB1696" i="42" s="1"/>
  <c r="AC1696" i="42"/>
  <c r="AD1696" i="42" s="1"/>
  <c r="AG1696" i="42"/>
  <c r="AH1696" i="42" s="1"/>
  <c r="AK1696" i="42"/>
  <c r="AL1696" i="42"/>
  <c r="Y1697" i="42"/>
  <c r="Z1697" i="42" s="1"/>
  <c r="AA1697" i="42"/>
  <c r="AB1697" i="42" s="1"/>
  <c r="AC1697" i="42"/>
  <c r="AD1697" i="42" s="1"/>
  <c r="AG1697" i="42"/>
  <c r="AH1697" i="42" s="1"/>
  <c r="AL1697" i="42"/>
  <c r="AK1697" i="42" s="1"/>
  <c r="Y1698" i="42"/>
  <c r="Z1698" i="42" s="1"/>
  <c r="AA1698" i="42"/>
  <c r="AB1698" i="42" s="1"/>
  <c r="AC1698" i="42"/>
  <c r="AG1698" i="42"/>
  <c r="AK1698" i="42"/>
  <c r="AL1698" i="42"/>
  <c r="Y1699" i="42"/>
  <c r="Z1699" i="42" s="1"/>
  <c r="AA1699" i="42"/>
  <c r="AB1699" i="42" s="1"/>
  <c r="AC1699" i="42"/>
  <c r="AG1699" i="42"/>
  <c r="AI1699" i="42" s="1"/>
  <c r="AL1699" i="42"/>
  <c r="AK1699" i="42" s="1"/>
  <c r="Y1700" i="42"/>
  <c r="Z1700" i="42" s="1"/>
  <c r="AA1700" i="42"/>
  <c r="AB1700" i="42" s="1"/>
  <c r="AC1700" i="42"/>
  <c r="AD1700" i="42" s="1"/>
  <c r="AG1700" i="42"/>
  <c r="AH1700" i="42" s="1"/>
  <c r="AK1700" i="42"/>
  <c r="AL1700" i="42"/>
  <c r="Y1701" i="42"/>
  <c r="Z1701" i="42" s="1"/>
  <c r="AA1701" i="42"/>
  <c r="AB1701" i="42" s="1"/>
  <c r="AC1701" i="42"/>
  <c r="AE1701" i="42" s="1"/>
  <c r="AG1701" i="42"/>
  <c r="AI1701" i="42" s="1"/>
  <c r="AL1701" i="42"/>
  <c r="AK1701" i="42" s="1"/>
  <c r="Y1702" i="42"/>
  <c r="Z1702" i="42" s="1"/>
  <c r="AA1702" i="42"/>
  <c r="AB1702" i="42" s="1"/>
  <c r="AC1702" i="42"/>
  <c r="AG1702" i="42"/>
  <c r="AK1702" i="42"/>
  <c r="AL1702" i="42"/>
  <c r="Y1703" i="42"/>
  <c r="Z1703" i="42" s="1"/>
  <c r="AA1703" i="42"/>
  <c r="AB1703" i="42" s="1"/>
  <c r="AC1703" i="42"/>
  <c r="AE1703" i="42" s="1"/>
  <c r="AG1703" i="42"/>
  <c r="AI1703" i="42" s="1"/>
  <c r="AL1703" i="42"/>
  <c r="AK1703" i="42" s="1"/>
  <c r="Y1704" i="42"/>
  <c r="Z1704" i="42" s="1"/>
  <c r="AA1704" i="42"/>
  <c r="AB1704" i="42" s="1"/>
  <c r="AC1704" i="42"/>
  <c r="AD1704" i="42" s="1"/>
  <c r="AG1704" i="42"/>
  <c r="AH1704" i="42" s="1"/>
  <c r="AK1704" i="42"/>
  <c r="AL1704" i="42"/>
  <c r="Y1705" i="42"/>
  <c r="Z1705" i="42" s="1"/>
  <c r="AA1705" i="42"/>
  <c r="AB1705" i="42" s="1"/>
  <c r="AC1705" i="42"/>
  <c r="AD1705" i="42" s="1"/>
  <c r="AG1705" i="42"/>
  <c r="AH1705" i="42" s="1"/>
  <c r="AL1705" i="42"/>
  <c r="AK1705" i="42" s="1"/>
  <c r="Y1706" i="42"/>
  <c r="Z1706" i="42" s="1"/>
  <c r="AA1706" i="42"/>
  <c r="AB1706" i="42" s="1"/>
  <c r="AC1706" i="42"/>
  <c r="AG1706" i="42"/>
  <c r="AI1706" i="42" s="1"/>
  <c r="AK1706" i="42"/>
  <c r="AL1706" i="42"/>
  <c r="Y1707" i="42"/>
  <c r="Z1707" i="42" s="1"/>
  <c r="AA1707" i="42"/>
  <c r="AB1707" i="42" s="1"/>
  <c r="AC1707" i="42"/>
  <c r="AG1707" i="42"/>
  <c r="AI1707" i="42" s="1"/>
  <c r="AL1707" i="42"/>
  <c r="AK1707" i="42" s="1"/>
  <c r="Y1708" i="42"/>
  <c r="Z1708" i="42" s="1"/>
  <c r="AA1708" i="42"/>
  <c r="AB1708" i="42" s="1"/>
  <c r="AC1708" i="42"/>
  <c r="AG1708" i="42"/>
  <c r="AI1708" i="42" s="1"/>
  <c r="AK1708" i="42"/>
  <c r="AL1708" i="42"/>
  <c r="Y1709" i="42"/>
  <c r="Z1709" i="42" s="1"/>
  <c r="AA1709" i="42"/>
  <c r="AB1709" i="42" s="1"/>
  <c r="AC1709" i="42"/>
  <c r="AD1709" i="42" s="1"/>
  <c r="AG1709" i="42"/>
  <c r="AH1709" i="42" s="1"/>
  <c r="AL1709" i="42"/>
  <c r="AK1709" i="42" s="1"/>
  <c r="Y1710" i="42"/>
  <c r="Z1710" i="42" s="1"/>
  <c r="AA1710" i="42"/>
  <c r="AB1710" i="42" s="1"/>
  <c r="AC1710" i="42"/>
  <c r="AE1710" i="42" s="1"/>
  <c r="AG1710" i="42"/>
  <c r="AK1710" i="42"/>
  <c r="AL1710" i="42"/>
  <c r="Y1711" i="42"/>
  <c r="Z1711" i="42" s="1"/>
  <c r="AA1711" i="42"/>
  <c r="AB1711" i="42" s="1"/>
  <c r="AC1711" i="42"/>
  <c r="AG1711" i="42"/>
  <c r="AI1711" i="42" s="1"/>
  <c r="AL1711" i="42"/>
  <c r="AK1711" i="42" s="1"/>
  <c r="Y1712" i="42"/>
  <c r="Z1712" i="42" s="1"/>
  <c r="AA1712" i="42"/>
  <c r="AB1712" i="42" s="1"/>
  <c r="AC1712" i="42"/>
  <c r="AE1712" i="42" s="1"/>
  <c r="AG1712" i="42"/>
  <c r="AK1712" i="42"/>
  <c r="AL1712" i="42"/>
  <c r="Y1713" i="42"/>
  <c r="Z1713" i="42" s="1"/>
  <c r="AA1713" i="42"/>
  <c r="AB1713" i="42" s="1"/>
  <c r="AC1713" i="42"/>
  <c r="AD1713" i="42" s="1"/>
  <c r="AG1713" i="42"/>
  <c r="AH1713" i="42" s="1"/>
  <c r="AL1713" i="42"/>
  <c r="AK1713" i="42" s="1"/>
  <c r="Y1714" i="42"/>
  <c r="Z1714" i="42" s="1"/>
  <c r="AA1714" i="42"/>
  <c r="AB1714" i="42" s="1"/>
  <c r="AC1714" i="42"/>
  <c r="AG1714" i="42"/>
  <c r="AI1714" i="42" s="1"/>
  <c r="AK1714" i="42"/>
  <c r="AL1714" i="42"/>
  <c r="Y1715" i="42"/>
  <c r="Z1715" i="42" s="1"/>
  <c r="AA1715" i="42"/>
  <c r="AB1715" i="42" s="1"/>
  <c r="AC1715" i="42"/>
  <c r="AG1715" i="42"/>
  <c r="AI1715" i="42" s="1"/>
  <c r="AL1715" i="42"/>
  <c r="AK1715" i="42" s="1"/>
  <c r="Y1716" i="42"/>
  <c r="Z1716" i="42" s="1"/>
  <c r="AA1716" i="42"/>
  <c r="AB1716" i="42" s="1"/>
  <c r="AC1716" i="42"/>
  <c r="AG1716" i="42"/>
  <c r="AI1716" i="42" s="1"/>
  <c r="AK1716" i="42"/>
  <c r="AL1716" i="42"/>
  <c r="Y1717" i="42"/>
  <c r="Z1717" i="42" s="1"/>
  <c r="AA1717" i="42"/>
  <c r="AB1717" i="42" s="1"/>
  <c r="AC1717" i="42"/>
  <c r="AD1717" i="42" s="1"/>
  <c r="AG1717" i="42"/>
  <c r="AH1717" i="42" s="1"/>
  <c r="AL1717" i="42"/>
  <c r="AK1717" i="42" s="1"/>
  <c r="Y1718" i="42"/>
  <c r="Z1718" i="42" s="1"/>
  <c r="AA1718" i="42"/>
  <c r="AB1718" i="42" s="1"/>
  <c r="AC1718" i="42"/>
  <c r="AE1718" i="42" s="1"/>
  <c r="AG1718" i="42"/>
  <c r="AK1718" i="42"/>
  <c r="AL1718" i="42"/>
  <c r="Y1719" i="42"/>
  <c r="Z1719" i="42" s="1"/>
  <c r="AA1719" i="42"/>
  <c r="AB1719" i="42" s="1"/>
  <c r="AC1719" i="42"/>
  <c r="AG1719" i="42"/>
  <c r="AI1719" i="42" s="1"/>
  <c r="AL1719" i="42"/>
  <c r="AK1719" i="42" s="1"/>
  <c r="Y1720" i="42"/>
  <c r="Z1720" i="42" s="1"/>
  <c r="AA1720" i="42"/>
  <c r="AB1720" i="42" s="1"/>
  <c r="AC1720" i="42"/>
  <c r="AE1720" i="42" s="1"/>
  <c r="AG1720" i="42"/>
  <c r="AK1720" i="42"/>
  <c r="AL1720" i="42"/>
  <c r="Y1721" i="42"/>
  <c r="Z1721" i="42" s="1"/>
  <c r="AA1721" i="42"/>
  <c r="AB1721" i="42" s="1"/>
  <c r="AC1721" i="42"/>
  <c r="AD1721" i="42" s="1"/>
  <c r="AG1721" i="42"/>
  <c r="AH1721" i="42" s="1"/>
  <c r="AL1721" i="42"/>
  <c r="AK1721" i="42" s="1"/>
  <c r="Y1722" i="42"/>
  <c r="Z1722" i="42" s="1"/>
  <c r="AA1722" i="42"/>
  <c r="AB1722" i="42" s="1"/>
  <c r="AC1722" i="42"/>
  <c r="AG1722" i="42"/>
  <c r="AI1722" i="42" s="1"/>
  <c r="AK1722" i="42"/>
  <c r="AL1722" i="42"/>
  <c r="Y1723" i="42"/>
  <c r="Z1723" i="42" s="1"/>
  <c r="AA1723" i="42"/>
  <c r="AB1723" i="42" s="1"/>
  <c r="AC1723" i="42"/>
  <c r="AG1723" i="42"/>
  <c r="AI1723" i="42" s="1"/>
  <c r="AL1723" i="42"/>
  <c r="AK1723" i="42" s="1"/>
  <c r="Y1724" i="42"/>
  <c r="Z1724" i="42" s="1"/>
  <c r="AA1724" i="42"/>
  <c r="AB1724" i="42" s="1"/>
  <c r="AC1724" i="42"/>
  <c r="AG1724" i="42"/>
  <c r="AI1724" i="42" s="1"/>
  <c r="AK1724" i="42"/>
  <c r="AL1724" i="42"/>
  <c r="Y1725" i="42"/>
  <c r="Z1725" i="42" s="1"/>
  <c r="AA1725" i="42"/>
  <c r="AB1725" i="42" s="1"/>
  <c r="AC1725" i="42"/>
  <c r="AD1725" i="42" s="1"/>
  <c r="AG1725" i="42"/>
  <c r="AH1725" i="42" s="1"/>
  <c r="AL1725" i="42"/>
  <c r="AK1725" i="42" s="1"/>
  <c r="Y1726" i="42"/>
  <c r="Z1726" i="42" s="1"/>
  <c r="AA1726" i="42"/>
  <c r="AB1726" i="42" s="1"/>
  <c r="AC1726" i="42"/>
  <c r="AE1726" i="42" s="1"/>
  <c r="AG1726" i="42"/>
  <c r="AK1726" i="42"/>
  <c r="AL1726" i="42"/>
  <c r="Y1727" i="42"/>
  <c r="Z1727" i="42" s="1"/>
  <c r="AA1727" i="42"/>
  <c r="AB1727" i="42" s="1"/>
  <c r="AC1727" i="42"/>
  <c r="AG1727" i="42"/>
  <c r="AI1727" i="42" s="1"/>
  <c r="AL1727" i="42"/>
  <c r="AK1727" i="42" s="1"/>
  <c r="Y1728" i="42"/>
  <c r="Z1728" i="42" s="1"/>
  <c r="AA1728" i="42"/>
  <c r="AB1728" i="42" s="1"/>
  <c r="AC1728" i="42"/>
  <c r="AE1728" i="42" s="1"/>
  <c r="AG1728" i="42"/>
  <c r="AK1728" i="42"/>
  <c r="AL1728" i="42"/>
  <c r="Y1729" i="42"/>
  <c r="Z1729" i="42" s="1"/>
  <c r="AA1729" i="42"/>
  <c r="AB1729" i="42" s="1"/>
  <c r="AC1729" i="42"/>
  <c r="AD1729" i="42" s="1"/>
  <c r="AG1729" i="42"/>
  <c r="AH1729" i="42" s="1"/>
  <c r="AL1729" i="42"/>
  <c r="AK1729" i="42" s="1"/>
  <c r="Y1730" i="42"/>
  <c r="Z1730" i="42" s="1"/>
  <c r="AA1730" i="42"/>
  <c r="AB1730" i="42" s="1"/>
  <c r="AC1730" i="42"/>
  <c r="AG1730" i="42"/>
  <c r="AI1730" i="42" s="1"/>
  <c r="AK1730" i="42"/>
  <c r="AL1730" i="42"/>
  <c r="Y1731" i="42"/>
  <c r="Z1731" i="42" s="1"/>
  <c r="AA1731" i="42"/>
  <c r="AB1731" i="42" s="1"/>
  <c r="AC1731" i="42"/>
  <c r="AG1731" i="42"/>
  <c r="AI1731" i="42" s="1"/>
  <c r="AL1731" i="42"/>
  <c r="AK1731" i="42" s="1"/>
  <c r="Y1732" i="42"/>
  <c r="Z1732" i="42" s="1"/>
  <c r="AA1732" i="42"/>
  <c r="AB1732" i="42" s="1"/>
  <c r="AC1732" i="42"/>
  <c r="AG1732" i="42"/>
  <c r="AI1732" i="42" s="1"/>
  <c r="AK1732" i="42"/>
  <c r="AL1732" i="42"/>
  <c r="Y1733" i="42"/>
  <c r="Z1733" i="42" s="1"/>
  <c r="AA1733" i="42"/>
  <c r="AB1733" i="42" s="1"/>
  <c r="AC1733" i="42"/>
  <c r="AD1733" i="42" s="1"/>
  <c r="AG1733" i="42"/>
  <c r="AH1733" i="42" s="1"/>
  <c r="AL1733" i="42"/>
  <c r="AK1733" i="42" s="1"/>
  <c r="Y1734" i="42"/>
  <c r="Z1734" i="42" s="1"/>
  <c r="AA1734" i="42"/>
  <c r="AB1734" i="42" s="1"/>
  <c r="AC1734" i="42"/>
  <c r="AE1734" i="42" s="1"/>
  <c r="AG1734" i="42"/>
  <c r="AK1734" i="42"/>
  <c r="AL1734" i="42"/>
  <c r="Y1735" i="42"/>
  <c r="Z1735" i="42" s="1"/>
  <c r="AA1735" i="42"/>
  <c r="AB1735" i="42" s="1"/>
  <c r="AC1735" i="42"/>
  <c r="AG1735" i="42"/>
  <c r="AI1735" i="42" s="1"/>
  <c r="AL1735" i="42"/>
  <c r="AK1735" i="42" s="1"/>
  <c r="Y1736" i="42"/>
  <c r="Z1736" i="42" s="1"/>
  <c r="AA1736" i="42"/>
  <c r="AB1736" i="42" s="1"/>
  <c r="AC1736" i="42"/>
  <c r="AE1736" i="42" s="1"/>
  <c r="AG1736" i="42"/>
  <c r="AK1736" i="42"/>
  <c r="AL1736" i="42"/>
  <c r="Y1737" i="42"/>
  <c r="Z1737" i="42" s="1"/>
  <c r="AA1737" i="42"/>
  <c r="AB1737" i="42" s="1"/>
  <c r="AC1737" i="42"/>
  <c r="AD1737" i="42" s="1"/>
  <c r="AG1737" i="42"/>
  <c r="AH1737" i="42" s="1"/>
  <c r="AL1737" i="42"/>
  <c r="AK1737" i="42" s="1"/>
  <c r="Y1738" i="42"/>
  <c r="Z1738" i="42" s="1"/>
  <c r="AA1738" i="42"/>
  <c r="AB1738" i="42" s="1"/>
  <c r="AC1738" i="42"/>
  <c r="AG1738" i="42"/>
  <c r="AI1738" i="42" s="1"/>
  <c r="AK1738" i="42"/>
  <c r="AL1738" i="42"/>
  <c r="Y1739" i="42"/>
  <c r="Z1739" i="42" s="1"/>
  <c r="AA1739" i="42"/>
  <c r="AB1739" i="42" s="1"/>
  <c r="AC1739" i="42"/>
  <c r="AG1739" i="42"/>
  <c r="AI1739" i="42" s="1"/>
  <c r="AL1739" i="42"/>
  <c r="AK1739" i="42" s="1"/>
  <c r="Y1740" i="42"/>
  <c r="Z1740" i="42" s="1"/>
  <c r="AA1740" i="42"/>
  <c r="AB1740" i="42" s="1"/>
  <c r="AC1740" i="42"/>
  <c r="AG1740" i="42"/>
  <c r="AI1740" i="42" s="1"/>
  <c r="AK1740" i="42"/>
  <c r="AL1740" i="42"/>
  <c r="Y1741" i="42"/>
  <c r="Z1741" i="42" s="1"/>
  <c r="AA1741" i="42"/>
  <c r="AB1741" i="42" s="1"/>
  <c r="AC1741" i="42"/>
  <c r="AD1741" i="42" s="1"/>
  <c r="AG1741" i="42"/>
  <c r="AH1741" i="42" s="1"/>
  <c r="AL1741" i="42"/>
  <c r="AK1741" i="42" s="1"/>
  <c r="Y1742" i="42"/>
  <c r="Z1742" i="42" s="1"/>
  <c r="AA1742" i="42"/>
  <c r="AB1742" i="42" s="1"/>
  <c r="AC1742" i="42"/>
  <c r="AE1742" i="42" s="1"/>
  <c r="AG1742" i="42"/>
  <c r="AK1742" i="42"/>
  <c r="AL1742" i="42"/>
  <c r="Y1743" i="42"/>
  <c r="Z1743" i="42" s="1"/>
  <c r="AA1743" i="42"/>
  <c r="AB1743" i="42" s="1"/>
  <c r="AC1743" i="42"/>
  <c r="AG1743" i="42"/>
  <c r="AI1743" i="42" s="1"/>
  <c r="AL1743" i="42"/>
  <c r="AK1743" i="42" s="1"/>
  <c r="Y1744" i="42"/>
  <c r="Z1744" i="42" s="1"/>
  <c r="AA1744" i="42"/>
  <c r="AB1744" i="42" s="1"/>
  <c r="AC1744" i="42"/>
  <c r="AE1744" i="42" s="1"/>
  <c r="AG1744" i="42"/>
  <c r="AJ1744" i="42" s="1"/>
  <c r="AL1744" i="42"/>
  <c r="AK1744" i="42" s="1"/>
  <c r="Y1745" i="42"/>
  <c r="Z1745" i="42" s="1"/>
  <c r="AA1745" i="42"/>
  <c r="AB1745" i="42" s="1"/>
  <c r="AC1745" i="42"/>
  <c r="AG1745" i="42"/>
  <c r="AL1745" i="42"/>
  <c r="AK1745" i="42" s="1"/>
  <c r="Y1746" i="42"/>
  <c r="Z1746" i="42" s="1"/>
  <c r="AA1746" i="42"/>
  <c r="AB1746" i="42" s="1"/>
  <c r="AC1746" i="42"/>
  <c r="AG1746" i="42"/>
  <c r="AH1746" i="42" s="1"/>
  <c r="AK1746" i="42"/>
  <c r="AL1746" i="42"/>
  <c r="Y1747" i="42"/>
  <c r="Z1747" i="42" s="1"/>
  <c r="AA1747" i="42"/>
  <c r="AB1747" i="42" s="1"/>
  <c r="AC1747" i="42"/>
  <c r="AE1747" i="42" s="1"/>
  <c r="AG1747" i="42"/>
  <c r="AI1747" i="42" s="1"/>
  <c r="AK1747" i="42"/>
  <c r="AL1747" i="42"/>
  <c r="Y1748" i="42"/>
  <c r="Z1748" i="42" s="1"/>
  <c r="AA1748" i="42"/>
  <c r="AB1748" i="42" s="1"/>
  <c r="AC1748" i="42"/>
  <c r="AG1748" i="42"/>
  <c r="AJ1748" i="42" s="1"/>
  <c r="AL1748" i="42"/>
  <c r="AK1748" i="42" s="1"/>
  <c r="Y1749" i="42"/>
  <c r="Z1749" i="42" s="1"/>
  <c r="AA1749" i="42"/>
  <c r="AB1749" i="42" s="1"/>
  <c r="AC1749" i="42"/>
  <c r="AG1749" i="42"/>
  <c r="AL1749" i="42"/>
  <c r="AK1749" i="42" s="1"/>
  <c r="Y1750" i="42"/>
  <c r="Z1750" i="42" s="1"/>
  <c r="AA1750" i="42"/>
  <c r="AB1750" i="42" s="1"/>
  <c r="AC1750" i="42"/>
  <c r="AG1750" i="42"/>
  <c r="AH1750" i="42" s="1"/>
  <c r="AK1750" i="42"/>
  <c r="AL1750" i="42"/>
  <c r="Y1751" i="42"/>
  <c r="Z1751" i="42" s="1"/>
  <c r="AA1751" i="42"/>
  <c r="AB1751" i="42" s="1"/>
  <c r="AC1751" i="42"/>
  <c r="AE1751" i="42" s="1"/>
  <c r="AG1751" i="42"/>
  <c r="AI1751" i="42" s="1"/>
  <c r="AK1751" i="42"/>
  <c r="AL1751" i="42"/>
  <c r="Y1752" i="42"/>
  <c r="Z1752" i="42" s="1"/>
  <c r="AA1752" i="42"/>
  <c r="AB1752" i="42" s="1"/>
  <c r="AC1752" i="42"/>
  <c r="AF1752" i="42" s="1"/>
  <c r="AG1752" i="42"/>
  <c r="AL1752" i="42"/>
  <c r="AK1752" i="42" s="1"/>
  <c r="Y1753" i="42"/>
  <c r="Z1753" i="42" s="1"/>
  <c r="AA1753" i="42"/>
  <c r="AB1753" i="42" s="1"/>
  <c r="AC1753" i="42"/>
  <c r="AD1753" i="42" s="1"/>
  <c r="AG1753" i="42"/>
  <c r="AH1753" i="42" s="1"/>
  <c r="AL1753" i="42"/>
  <c r="AK1753" i="42" s="1"/>
  <c r="Y1754" i="42"/>
  <c r="Z1754" i="42" s="1"/>
  <c r="AA1754" i="42"/>
  <c r="AB1754" i="42" s="1"/>
  <c r="AC1754" i="42"/>
  <c r="AD1754" i="42" s="1"/>
  <c r="AG1754" i="42"/>
  <c r="AK1754" i="42"/>
  <c r="AL1754" i="42"/>
  <c r="Y1755" i="42"/>
  <c r="Z1755" i="42" s="1"/>
  <c r="AA1755" i="42"/>
  <c r="AB1755" i="42" s="1"/>
  <c r="AC1755" i="42"/>
  <c r="AE1755" i="42" s="1"/>
  <c r="AG1755" i="42"/>
  <c r="AK1755" i="42"/>
  <c r="AL1755" i="42"/>
  <c r="Y1756" i="42"/>
  <c r="Z1756" i="42" s="1"/>
  <c r="AA1756" i="42"/>
  <c r="AB1756" i="42" s="1"/>
  <c r="AC1756" i="42"/>
  <c r="AF1756" i="42" s="1"/>
  <c r="AG1756" i="42"/>
  <c r="AL1756" i="42"/>
  <c r="AK1756" i="42" s="1"/>
  <c r="Y1757" i="42"/>
  <c r="Z1757" i="42" s="1"/>
  <c r="AA1757" i="42"/>
  <c r="AB1757" i="42" s="1"/>
  <c r="AC1757" i="42"/>
  <c r="AD1757" i="42" s="1"/>
  <c r="AG1757" i="42"/>
  <c r="AH1757" i="42" s="1"/>
  <c r="AK1757" i="42"/>
  <c r="AL1757" i="42"/>
  <c r="Y1758" i="42"/>
  <c r="Z1758" i="42" s="1"/>
  <c r="AA1758" i="42"/>
  <c r="AB1758" i="42" s="1"/>
  <c r="AC1758" i="42"/>
  <c r="AG1758" i="42"/>
  <c r="AI1758" i="42" s="1"/>
  <c r="AL1758" i="42"/>
  <c r="AK1758" i="42" s="1"/>
  <c r="Y1759" i="42"/>
  <c r="Z1759" i="42" s="1"/>
  <c r="AA1759" i="42"/>
  <c r="AB1759" i="42" s="1"/>
  <c r="AC1759" i="42"/>
  <c r="AF1759" i="42" s="1"/>
  <c r="AG1759" i="42"/>
  <c r="AJ1759" i="42" s="1"/>
  <c r="AK1759" i="42"/>
  <c r="AL1759" i="42"/>
  <c r="Y1760" i="42"/>
  <c r="Z1760" i="42" s="1"/>
  <c r="AA1760" i="42"/>
  <c r="AB1760" i="42" s="1"/>
  <c r="AC1760" i="42"/>
  <c r="AD1760" i="42" s="1"/>
  <c r="AG1760" i="42"/>
  <c r="AH1760" i="42" s="1"/>
  <c r="AL1760" i="42"/>
  <c r="AK1760" i="42" s="1"/>
  <c r="Y1761" i="42"/>
  <c r="Z1761" i="42" s="1"/>
  <c r="AA1761" i="42"/>
  <c r="AB1761" i="42" s="1"/>
  <c r="AC1761" i="42"/>
  <c r="AG1761" i="42"/>
  <c r="AH1761" i="42" s="1"/>
  <c r="AK1761" i="42"/>
  <c r="AL1761" i="42"/>
  <c r="Y1762" i="42"/>
  <c r="Z1762" i="42" s="1"/>
  <c r="AA1762" i="42"/>
  <c r="AB1762" i="42" s="1"/>
  <c r="AC1762" i="42"/>
  <c r="AE1762" i="42" s="1"/>
  <c r="AG1762" i="42"/>
  <c r="AL1762" i="42"/>
  <c r="AK1762" i="42" s="1"/>
  <c r="Y1763" i="42"/>
  <c r="Z1763" i="42" s="1"/>
  <c r="AA1763" i="42"/>
  <c r="AB1763" i="42" s="1"/>
  <c r="AC1763" i="42"/>
  <c r="AF1763" i="42" s="1"/>
  <c r="AG1763" i="42"/>
  <c r="AJ1763" i="42" s="1"/>
  <c r="AK1763" i="42"/>
  <c r="AL1763" i="42"/>
  <c r="Y1764" i="42"/>
  <c r="Z1764" i="42" s="1"/>
  <c r="AA1764" i="42"/>
  <c r="AB1764" i="42" s="1"/>
  <c r="AC1764" i="42"/>
  <c r="AE1764" i="42" s="1"/>
  <c r="AG1764" i="42"/>
  <c r="AI1764" i="42" s="1"/>
  <c r="AL1764" i="42"/>
  <c r="AK1764" i="42" s="1"/>
  <c r="Y1765" i="42"/>
  <c r="Z1765" i="42" s="1"/>
  <c r="AA1765" i="42"/>
  <c r="AB1765" i="42" s="1"/>
  <c r="AC1765" i="42"/>
  <c r="AD1765" i="42" s="1"/>
  <c r="AG1765" i="42"/>
  <c r="AH1765" i="42" s="1"/>
  <c r="AK1765" i="42"/>
  <c r="AL1765" i="42"/>
  <c r="Y1766" i="42"/>
  <c r="Z1766" i="42" s="1"/>
  <c r="AA1766" i="42"/>
  <c r="AB1766" i="42" s="1"/>
  <c r="AC1766" i="42"/>
  <c r="AE1766" i="42" s="1"/>
  <c r="AG1766" i="42"/>
  <c r="AI1766" i="42" s="1"/>
  <c r="AL1766" i="42"/>
  <c r="AK1766" i="42" s="1"/>
  <c r="Y1767" i="42"/>
  <c r="Z1767" i="42" s="1"/>
  <c r="AA1767" i="42"/>
  <c r="AB1767" i="42" s="1"/>
  <c r="AC1767" i="42"/>
  <c r="AF1767" i="42" s="1"/>
  <c r="AG1767" i="42"/>
  <c r="AJ1767" i="42" s="1"/>
  <c r="AK1767" i="42"/>
  <c r="AL1767" i="42"/>
  <c r="Y1768" i="42"/>
  <c r="Z1768" i="42" s="1"/>
  <c r="AA1768" i="42"/>
  <c r="AB1768" i="42" s="1"/>
  <c r="AC1768" i="42"/>
  <c r="AE1768" i="42" s="1"/>
  <c r="AG1768" i="42"/>
  <c r="AI1768" i="42" s="1"/>
  <c r="AL1768" i="42"/>
  <c r="AK1768" i="42" s="1"/>
  <c r="Y1769" i="42"/>
  <c r="Z1769" i="42" s="1"/>
  <c r="AA1769" i="42"/>
  <c r="AB1769" i="42" s="1"/>
  <c r="AC1769" i="42"/>
  <c r="AD1769" i="42" s="1"/>
  <c r="AG1769" i="42"/>
  <c r="AH1769" i="42" s="1"/>
  <c r="AK1769" i="42"/>
  <c r="AL1769" i="42"/>
  <c r="Y1770" i="42"/>
  <c r="Z1770" i="42" s="1"/>
  <c r="AA1770" i="42"/>
  <c r="AB1770" i="42" s="1"/>
  <c r="AC1770" i="42"/>
  <c r="AE1770" i="42" s="1"/>
  <c r="AG1770" i="42"/>
  <c r="AI1770" i="42" s="1"/>
  <c r="AL1770" i="42"/>
  <c r="AK1770" i="42" s="1"/>
  <c r="Y1771" i="42"/>
  <c r="Z1771" i="42" s="1"/>
  <c r="AA1771" i="42"/>
  <c r="AB1771" i="42" s="1"/>
  <c r="AC1771" i="42"/>
  <c r="AF1771" i="42" s="1"/>
  <c r="AG1771" i="42"/>
  <c r="AJ1771" i="42" s="1"/>
  <c r="AK1771" i="42"/>
  <c r="AL1771" i="42"/>
  <c r="Y1772" i="42"/>
  <c r="Z1772" i="42" s="1"/>
  <c r="AA1772" i="42"/>
  <c r="AB1772" i="42" s="1"/>
  <c r="AC1772" i="42"/>
  <c r="AG1772" i="42"/>
  <c r="AL1772" i="42"/>
  <c r="AK1772" i="42" s="1"/>
  <c r="Y1773" i="42"/>
  <c r="Z1773" i="42" s="1"/>
  <c r="AA1773" i="42"/>
  <c r="AB1773" i="42" s="1"/>
  <c r="AC1773" i="42"/>
  <c r="AD1773" i="42" s="1"/>
  <c r="AG1773" i="42"/>
  <c r="AH1773" i="42" s="1"/>
  <c r="AK1773" i="42"/>
  <c r="AL1773" i="42"/>
  <c r="Y1774" i="42"/>
  <c r="Z1774" i="42" s="1"/>
  <c r="AA1774" i="42"/>
  <c r="AB1774" i="42" s="1"/>
  <c r="AC1774" i="42"/>
  <c r="AG1774" i="42"/>
  <c r="AI1774" i="42" s="1"/>
  <c r="AL1774" i="42"/>
  <c r="AK1774" i="42" s="1"/>
  <c r="Y1775" i="42"/>
  <c r="Z1775" i="42" s="1"/>
  <c r="AA1775" i="42"/>
  <c r="AB1775" i="42" s="1"/>
  <c r="AC1775" i="42"/>
  <c r="AF1775" i="42" s="1"/>
  <c r="AG1775" i="42"/>
  <c r="AJ1775" i="42" s="1"/>
  <c r="AK1775" i="42"/>
  <c r="AL1775" i="42"/>
  <c r="Y1776" i="42"/>
  <c r="Z1776" i="42" s="1"/>
  <c r="AA1776" i="42"/>
  <c r="AB1776" i="42" s="1"/>
  <c r="AC1776" i="42"/>
  <c r="AD1776" i="42" s="1"/>
  <c r="AG1776" i="42"/>
  <c r="AH1776" i="42" s="1"/>
  <c r="AL1776" i="42"/>
  <c r="AK1776" i="42" s="1"/>
  <c r="Y1777" i="42"/>
  <c r="Z1777" i="42" s="1"/>
  <c r="AA1777" i="42"/>
  <c r="AB1777" i="42" s="1"/>
  <c r="AC1777" i="42"/>
  <c r="AG1777" i="42"/>
  <c r="AH1777" i="42" s="1"/>
  <c r="AK1777" i="42"/>
  <c r="AL1777" i="42"/>
  <c r="Y1778" i="42"/>
  <c r="Z1778" i="42" s="1"/>
  <c r="AA1778" i="42"/>
  <c r="AB1778" i="42" s="1"/>
  <c r="AC1778" i="42"/>
  <c r="AE1778" i="42" s="1"/>
  <c r="AG1778" i="42"/>
  <c r="AL1778" i="42"/>
  <c r="AK1778" i="42" s="1"/>
  <c r="Y1779" i="42"/>
  <c r="Z1779" i="42" s="1"/>
  <c r="AA1779" i="42"/>
  <c r="AB1779" i="42" s="1"/>
  <c r="AC1779" i="42"/>
  <c r="AF1779" i="42" s="1"/>
  <c r="AG1779" i="42"/>
  <c r="AJ1779" i="42" s="1"/>
  <c r="AK1779" i="42"/>
  <c r="AL1779" i="42"/>
  <c r="Y1780" i="42"/>
  <c r="Z1780" i="42" s="1"/>
  <c r="AA1780" i="42"/>
  <c r="AB1780" i="42" s="1"/>
  <c r="AC1780" i="42"/>
  <c r="AE1780" i="42" s="1"/>
  <c r="AG1780" i="42"/>
  <c r="AI1780" i="42" s="1"/>
  <c r="AL1780" i="42"/>
  <c r="AK1780" i="42" s="1"/>
  <c r="Y1781" i="42"/>
  <c r="Z1781" i="42" s="1"/>
  <c r="AA1781" i="42"/>
  <c r="AB1781" i="42" s="1"/>
  <c r="AC1781" i="42"/>
  <c r="AD1781" i="42" s="1"/>
  <c r="AG1781" i="42"/>
  <c r="AH1781" i="42" s="1"/>
  <c r="AK1781" i="42"/>
  <c r="AL1781" i="42"/>
  <c r="Y1782" i="42"/>
  <c r="Z1782" i="42" s="1"/>
  <c r="AA1782" i="42"/>
  <c r="AB1782" i="42" s="1"/>
  <c r="AC1782" i="42"/>
  <c r="AE1782" i="42" s="1"/>
  <c r="AG1782" i="42"/>
  <c r="AI1782" i="42" s="1"/>
  <c r="AL1782" i="42"/>
  <c r="AK1782" i="42" s="1"/>
  <c r="Y1783" i="42"/>
  <c r="Z1783" i="42" s="1"/>
  <c r="AA1783" i="42"/>
  <c r="AB1783" i="42" s="1"/>
  <c r="AC1783" i="42"/>
  <c r="AF1783" i="42" s="1"/>
  <c r="AG1783" i="42"/>
  <c r="AJ1783" i="42" s="1"/>
  <c r="AK1783" i="42"/>
  <c r="AL1783" i="42"/>
  <c r="Y1784" i="42"/>
  <c r="Z1784" i="42" s="1"/>
  <c r="AA1784" i="42"/>
  <c r="AB1784" i="42" s="1"/>
  <c r="AC1784" i="42"/>
  <c r="AE1784" i="42" s="1"/>
  <c r="AG1784" i="42"/>
  <c r="AI1784" i="42" s="1"/>
  <c r="AL1784" i="42"/>
  <c r="AK1784" i="42" s="1"/>
  <c r="Y1785" i="42"/>
  <c r="Z1785" i="42" s="1"/>
  <c r="AA1785" i="42"/>
  <c r="AB1785" i="42" s="1"/>
  <c r="AC1785" i="42"/>
  <c r="AD1785" i="42" s="1"/>
  <c r="AG1785" i="42"/>
  <c r="AH1785" i="42" s="1"/>
  <c r="AK1785" i="42"/>
  <c r="AL1785" i="42"/>
  <c r="Y1786" i="42"/>
  <c r="Z1786" i="42" s="1"/>
  <c r="AA1786" i="42"/>
  <c r="AB1786" i="42" s="1"/>
  <c r="AC1786" i="42"/>
  <c r="AE1786" i="42" s="1"/>
  <c r="AG1786" i="42"/>
  <c r="AI1786" i="42" s="1"/>
  <c r="AL1786" i="42"/>
  <c r="AK1786" i="42" s="1"/>
  <c r="Y1787" i="42"/>
  <c r="Z1787" i="42" s="1"/>
  <c r="AA1787" i="42"/>
  <c r="AB1787" i="42" s="1"/>
  <c r="AC1787" i="42"/>
  <c r="AF1787" i="42" s="1"/>
  <c r="AG1787" i="42"/>
  <c r="AJ1787" i="42" s="1"/>
  <c r="AK1787" i="42"/>
  <c r="AL1787" i="42"/>
  <c r="Y1788" i="42"/>
  <c r="Z1788" i="42" s="1"/>
  <c r="AA1788" i="42"/>
  <c r="AB1788" i="42" s="1"/>
  <c r="AC1788" i="42"/>
  <c r="AG1788" i="42"/>
  <c r="AL1788" i="42"/>
  <c r="AK1788" i="42" s="1"/>
  <c r="Y1789" i="42"/>
  <c r="Z1789" i="42" s="1"/>
  <c r="AA1789" i="42"/>
  <c r="AB1789" i="42" s="1"/>
  <c r="AC1789" i="42"/>
  <c r="AD1789" i="42" s="1"/>
  <c r="AG1789" i="42"/>
  <c r="AH1789" i="42" s="1"/>
  <c r="AK1789" i="42"/>
  <c r="AL1789" i="42"/>
  <c r="Y1790" i="42"/>
  <c r="Z1790" i="42" s="1"/>
  <c r="AA1790" i="42"/>
  <c r="AB1790" i="42" s="1"/>
  <c r="AC1790" i="42"/>
  <c r="AG1790" i="42"/>
  <c r="AI1790" i="42" s="1"/>
  <c r="AL1790" i="42"/>
  <c r="AK1790" i="42" s="1"/>
  <c r="Y1791" i="42"/>
  <c r="Z1791" i="42" s="1"/>
  <c r="AA1791" i="42"/>
  <c r="AB1791" i="42" s="1"/>
  <c r="AC1791" i="42"/>
  <c r="AF1791" i="42" s="1"/>
  <c r="AG1791" i="42"/>
  <c r="AJ1791" i="42" s="1"/>
  <c r="AK1791" i="42"/>
  <c r="AL1791" i="42"/>
  <c r="Y1792" i="42"/>
  <c r="Z1792" i="42" s="1"/>
  <c r="AA1792" i="42"/>
  <c r="AB1792" i="42" s="1"/>
  <c r="AC1792" i="42"/>
  <c r="AD1792" i="42" s="1"/>
  <c r="AG1792" i="42"/>
  <c r="AH1792" i="42" s="1"/>
  <c r="AL1792" i="42"/>
  <c r="AK1792" i="42" s="1"/>
  <c r="Y1793" i="42"/>
  <c r="Z1793" i="42" s="1"/>
  <c r="AA1793" i="42"/>
  <c r="AB1793" i="42" s="1"/>
  <c r="AC1793" i="42"/>
  <c r="AG1793" i="42"/>
  <c r="AH1793" i="42" s="1"/>
  <c r="AK1793" i="42"/>
  <c r="AL1793" i="42"/>
  <c r="Y1794" i="42"/>
  <c r="Z1794" i="42" s="1"/>
  <c r="AA1794" i="42"/>
  <c r="AB1794" i="42" s="1"/>
  <c r="AC1794" i="42"/>
  <c r="AE1794" i="42" s="1"/>
  <c r="AG1794" i="42"/>
  <c r="AL1794" i="42"/>
  <c r="AK1794" i="42" s="1"/>
  <c r="Y1795" i="42"/>
  <c r="Z1795" i="42" s="1"/>
  <c r="AA1795" i="42"/>
  <c r="AB1795" i="42" s="1"/>
  <c r="AC1795" i="42"/>
  <c r="AF1795" i="42" s="1"/>
  <c r="AG1795" i="42"/>
  <c r="AJ1795" i="42" s="1"/>
  <c r="AK1795" i="42"/>
  <c r="AL1795" i="42"/>
  <c r="Y1796" i="42"/>
  <c r="Z1796" i="42" s="1"/>
  <c r="AA1796" i="42"/>
  <c r="AB1796" i="42" s="1"/>
  <c r="AC1796" i="42"/>
  <c r="AE1796" i="42" s="1"/>
  <c r="AG1796" i="42"/>
  <c r="AI1796" i="42" s="1"/>
  <c r="AL1796" i="42"/>
  <c r="AK1796" i="42" s="1"/>
  <c r="Y1797" i="42"/>
  <c r="Z1797" i="42" s="1"/>
  <c r="AA1797" i="42"/>
  <c r="AB1797" i="42" s="1"/>
  <c r="AC1797" i="42"/>
  <c r="AD1797" i="42" s="1"/>
  <c r="AG1797" i="42"/>
  <c r="AH1797" i="42" s="1"/>
  <c r="AK1797" i="42"/>
  <c r="AL1797" i="42"/>
  <c r="Y1798" i="42"/>
  <c r="Z1798" i="42" s="1"/>
  <c r="AA1798" i="42"/>
  <c r="AB1798" i="42" s="1"/>
  <c r="AC1798" i="42"/>
  <c r="AE1798" i="42" s="1"/>
  <c r="AG1798" i="42"/>
  <c r="AI1798" i="42" s="1"/>
  <c r="AL1798" i="42"/>
  <c r="AK1798" i="42" s="1"/>
  <c r="Y1799" i="42"/>
  <c r="Z1799" i="42" s="1"/>
  <c r="AA1799" i="42"/>
  <c r="AB1799" i="42" s="1"/>
  <c r="AC1799" i="42"/>
  <c r="AF1799" i="42" s="1"/>
  <c r="AG1799" i="42"/>
  <c r="AJ1799" i="42" s="1"/>
  <c r="AK1799" i="42"/>
  <c r="AL1799" i="42"/>
  <c r="Y1800" i="42"/>
  <c r="Z1800" i="42" s="1"/>
  <c r="AA1800" i="42"/>
  <c r="AB1800" i="42" s="1"/>
  <c r="AC1800" i="42"/>
  <c r="AE1800" i="42" s="1"/>
  <c r="AG1800" i="42"/>
  <c r="AI1800" i="42" s="1"/>
  <c r="AL1800" i="42"/>
  <c r="AK1800" i="42" s="1"/>
  <c r="Y1801" i="42"/>
  <c r="Z1801" i="42" s="1"/>
  <c r="AA1801" i="42"/>
  <c r="AB1801" i="42" s="1"/>
  <c r="AC1801" i="42"/>
  <c r="AD1801" i="42" s="1"/>
  <c r="AG1801" i="42"/>
  <c r="AH1801" i="42" s="1"/>
  <c r="AK1801" i="42"/>
  <c r="AL1801" i="42"/>
  <c r="Y1802" i="42"/>
  <c r="Z1802" i="42" s="1"/>
  <c r="AA1802" i="42"/>
  <c r="AB1802" i="42" s="1"/>
  <c r="AC1802" i="42"/>
  <c r="AE1802" i="42" s="1"/>
  <c r="AG1802" i="42"/>
  <c r="AI1802" i="42" s="1"/>
  <c r="AL1802" i="42"/>
  <c r="AK1802" i="42" s="1"/>
  <c r="Y1803" i="42"/>
  <c r="Z1803" i="42" s="1"/>
  <c r="AA1803" i="42"/>
  <c r="AB1803" i="42" s="1"/>
  <c r="AC1803" i="42"/>
  <c r="AF1803" i="42" s="1"/>
  <c r="AG1803" i="42"/>
  <c r="AJ1803" i="42" s="1"/>
  <c r="AK1803" i="42"/>
  <c r="AL1803" i="42"/>
  <c r="Y1804" i="42"/>
  <c r="Z1804" i="42" s="1"/>
  <c r="AA1804" i="42"/>
  <c r="AB1804" i="42" s="1"/>
  <c r="AC1804" i="42"/>
  <c r="AG1804" i="42"/>
  <c r="AL1804" i="42"/>
  <c r="AK1804" i="42" s="1"/>
  <c r="Y1805" i="42"/>
  <c r="Z1805" i="42" s="1"/>
  <c r="AA1805" i="42"/>
  <c r="AB1805" i="42" s="1"/>
  <c r="AC1805" i="42"/>
  <c r="AD1805" i="42" s="1"/>
  <c r="AG1805" i="42"/>
  <c r="AH1805" i="42" s="1"/>
  <c r="AK1805" i="42"/>
  <c r="AL1805" i="42"/>
  <c r="Y1806" i="42"/>
  <c r="Z1806" i="42" s="1"/>
  <c r="AA1806" i="42"/>
  <c r="AB1806" i="42" s="1"/>
  <c r="AC1806" i="42"/>
  <c r="AG1806" i="42"/>
  <c r="AI1806" i="42" s="1"/>
  <c r="AL1806" i="42"/>
  <c r="AK1806" i="42" s="1"/>
  <c r="Y1807" i="42"/>
  <c r="Z1807" i="42" s="1"/>
  <c r="AA1807" i="42"/>
  <c r="AB1807" i="42" s="1"/>
  <c r="AC1807" i="42"/>
  <c r="AF1807" i="42" s="1"/>
  <c r="AG1807" i="42"/>
  <c r="AJ1807" i="42" s="1"/>
  <c r="AK1807" i="42"/>
  <c r="AL1807" i="42"/>
  <c r="Y1808" i="42"/>
  <c r="Z1808" i="42" s="1"/>
  <c r="AA1808" i="42"/>
  <c r="AB1808" i="42" s="1"/>
  <c r="AC1808" i="42"/>
  <c r="AD1808" i="42" s="1"/>
  <c r="AG1808" i="42"/>
  <c r="AH1808" i="42" s="1"/>
  <c r="AL1808" i="42"/>
  <c r="AK1808" i="42" s="1"/>
  <c r="Y1809" i="42"/>
  <c r="Z1809" i="42" s="1"/>
  <c r="AA1809" i="42"/>
  <c r="AB1809" i="42" s="1"/>
  <c r="AC1809" i="42"/>
  <c r="AG1809" i="42"/>
  <c r="AH1809" i="42" s="1"/>
  <c r="AK1809" i="42"/>
  <c r="AL1809" i="42"/>
  <c r="Y1810" i="42"/>
  <c r="Z1810" i="42" s="1"/>
  <c r="AA1810" i="42"/>
  <c r="AB1810" i="42" s="1"/>
  <c r="AC1810" i="42"/>
  <c r="AE1810" i="42" s="1"/>
  <c r="AG1810" i="42"/>
  <c r="AL1810" i="42"/>
  <c r="AK1810" i="42" s="1"/>
  <c r="Y1811" i="42"/>
  <c r="Z1811" i="42" s="1"/>
  <c r="AA1811" i="42"/>
  <c r="AB1811" i="42" s="1"/>
  <c r="AC1811" i="42"/>
  <c r="AF1811" i="42" s="1"/>
  <c r="AG1811" i="42"/>
  <c r="AJ1811" i="42" s="1"/>
  <c r="AK1811" i="42"/>
  <c r="AL1811" i="42"/>
  <c r="Y1812" i="42"/>
  <c r="Z1812" i="42" s="1"/>
  <c r="AA1812" i="42"/>
  <c r="AB1812" i="42" s="1"/>
  <c r="AC1812" i="42"/>
  <c r="AE1812" i="42" s="1"/>
  <c r="AG1812" i="42"/>
  <c r="AI1812" i="42" s="1"/>
  <c r="AL1812" i="42"/>
  <c r="AK1812" i="42" s="1"/>
  <c r="Y1813" i="42"/>
  <c r="Z1813" i="42" s="1"/>
  <c r="AA1813" i="42"/>
  <c r="AB1813" i="42" s="1"/>
  <c r="AC1813" i="42"/>
  <c r="AD1813" i="42" s="1"/>
  <c r="AG1813" i="42"/>
  <c r="AH1813" i="42" s="1"/>
  <c r="AK1813" i="42"/>
  <c r="AL1813" i="42"/>
  <c r="Y1814" i="42"/>
  <c r="Z1814" i="42" s="1"/>
  <c r="AA1814" i="42"/>
  <c r="AB1814" i="42" s="1"/>
  <c r="AC1814" i="42"/>
  <c r="AE1814" i="42" s="1"/>
  <c r="AG1814" i="42"/>
  <c r="AI1814" i="42" s="1"/>
  <c r="AL1814" i="42"/>
  <c r="AK1814" i="42" s="1"/>
  <c r="Y1815" i="42"/>
  <c r="Z1815" i="42" s="1"/>
  <c r="AA1815" i="42"/>
  <c r="AB1815" i="42" s="1"/>
  <c r="AC1815" i="42"/>
  <c r="AF1815" i="42" s="1"/>
  <c r="AG1815" i="42"/>
  <c r="AJ1815" i="42" s="1"/>
  <c r="AK1815" i="42"/>
  <c r="AL1815" i="42"/>
  <c r="Y1816" i="42"/>
  <c r="Z1816" i="42" s="1"/>
  <c r="AA1816" i="42"/>
  <c r="AB1816" i="42" s="1"/>
  <c r="AC1816" i="42"/>
  <c r="AE1816" i="42" s="1"/>
  <c r="AG1816" i="42"/>
  <c r="AI1816" i="42" s="1"/>
  <c r="AL1816" i="42"/>
  <c r="AK1816" i="42" s="1"/>
  <c r="Y1817" i="42"/>
  <c r="Z1817" i="42" s="1"/>
  <c r="AA1817" i="42"/>
  <c r="AB1817" i="42" s="1"/>
  <c r="AC1817" i="42"/>
  <c r="AD1817" i="42" s="1"/>
  <c r="AG1817" i="42"/>
  <c r="AH1817" i="42" s="1"/>
  <c r="AK1817" i="42"/>
  <c r="AL1817" i="42"/>
  <c r="Y1818" i="42"/>
  <c r="Z1818" i="42" s="1"/>
  <c r="AA1818" i="42"/>
  <c r="AB1818" i="42" s="1"/>
  <c r="AC1818" i="42"/>
  <c r="AE1818" i="42" s="1"/>
  <c r="AG1818" i="42"/>
  <c r="AI1818" i="42" s="1"/>
  <c r="AL1818" i="42"/>
  <c r="AK1818" i="42" s="1"/>
  <c r="Y1819" i="42"/>
  <c r="Z1819" i="42" s="1"/>
  <c r="AA1819" i="42"/>
  <c r="AB1819" i="42" s="1"/>
  <c r="AC1819" i="42"/>
  <c r="AF1819" i="42" s="1"/>
  <c r="AG1819" i="42"/>
  <c r="AJ1819" i="42" s="1"/>
  <c r="AK1819" i="42"/>
  <c r="AL1819" i="42"/>
  <c r="Y1820" i="42"/>
  <c r="Z1820" i="42" s="1"/>
  <c r="AA1820" i="42"/>
  <c r="AB1820" i="42" s="1"/>
  <c r="AC1820" i="42"/>
  <c r="AG1820" i="42"/>
  <c r="AL1820" i="42"/>
  <c r="AK1820" i="42" s="1"/>
  <c r="Y1821" i="42"/>
  <c r="Z1821" i="42" s="1"/>
  <c r="AA1821" i="42"/>
  <c r="AB1821" i="42" s="1"/>
  <c r="AC1821" i="42"/>
  <c r="AD1821" i="42" s="1"/>
  <c r="AG1821" i="42"/>
  <c r="AH1821" i="42" s="1"/>
  <c r="AK1821" i="42"/>
  <c r="AL1821" i="42"/>
  <c r="Y1822" i="42"/>
  <c r="Z1822" i="42" s="1"/>
  <c r="AA1822" i="42"/>
  <c r="AB1822" i="42" s="1"/>
  <c r="AC1822" i="42"/>
  <c r="AG1822" i="42"/>
  <c r="AI1822" i="42" s="1"/>
  <c r="AL1822" i="42"/>
  <c r="AK1822" i="42" s="1"/>
  <c r="Y1823" i="42"/>
  <c r="Z1823" i="42" s="1"/>
  <c r="AA1823" i="42"/>
  <c r="AB1823" i="42" s="1"/>
  <c r="AC1823" i="42"/>
  <c r="AF1823" i="42" s="1"/>
  <c r="AG1823" i="42"/>
  <c r="AJ1823" i="42" s="1"/>
  <c r="AK1823" i="42"/>
  <c r="AL1823" i="42"/>
  <c r="Y1824" i="42"/>
  <c r="Z1824" i="42" s="1"/>
  <c r="AA1824" i="42"/>
  <c r="AB1824" i="42" s="1"/>
  <c r="AC1824" i="42"/>
  <c r="AD1824" i="42" s="1"/>
  <c r="AG1824" i="42"/>
  <c r="AH1824" i="42" s="1"/>
  <c r="AL1824" i="42"/>
  <c r="AK1824" i="42" s="1"/>
  <c r="Y1825" i="42"/>
  <c r="Z1825" i="42" s="1"/>
  <c r="AA1825" i="42"/>
  <c r="AB1825" i="42" s="1"/>
  <c r="AC1825" i="42"/>
  <c r="AG1825" i="42"/>
  <c r="AH1825" i="42" s="1"/>
  <c r="AK1825" i="42"/>
  <c r="AL1825" i="42"/>
  <c r="Y1826" i="42"/>
  <c r="Z1826" i="42" s="1"/>
  <c r="AA1826" i="42"/>
  <c r="AB1826" i="42" s="1"/>
  <c r="AC1826" i="42"/>
  <c r="AE1826" i="42" s="1"/>
  <c r="AG1826" i="42"/>
  <c r="AL1826" i="42"/>
  <c r="AK1826" i="42" s="1"/>
  <c r="Y1827" i="42"/>
  <c r="Z1827" i="42" s="1"/>
  <c r="AA1827" i="42"/>
  <c r="AB1827" i="42" s="1"/>
  <c r="AC1827" i="42"/>
  <c r="AF1827" i="42" s="1"/>
  <c r="AG1827" i="42"/>
  <c r="AJ1827" i="42" s="1"/>
  <c r="AK1827" i="42"/>
  <c r="AL1827" i="42"/>
  <c r="Y1828" i="42"/>
  <c r="Z1828" i="42" s="1"/>
  <c r="AA1828" i="42"/>
  <c r="AB1828" i="42" s="1"/>
  <c r="AC1828" i="42"/>
  <c r="AD1828" i="42" s="1"/>
  <c r="AG1828" i="42"/>
  <c r="AH1828" i="42" s="1"/>
  <c r="AL1828" i="42"/>
  <c r="AK1828" i="42" s="1"/>
  <c r="Y1829" i="42"/>
  <c r="Z1829" i="42" s="1"/>
  <c r="AA1829" i="42"/>
  <c r="AB1829" i="42" s="1"/>
  <c r="AC1829" i="42"/>
  <c r="AD1829" i="42" s="1"/>
  <c r="AG1829" i="42"/>
  <c r="AH1829" i="42" s="1"/>
  <c r="AK1829" i="42"/>
  <c r="AL1829" i="42"/>
  <c r="Y1830" i="42"/>
  <c r="Z1830" i="42" s="1"/>
  <c r="AA1830" i="42"/>
  <c r="AB1830" i="42" s="1"/>
  <c r="AC1830" i="42"/>
  <c r="AE1830" i="42" s="1"/>
  <c r="AG1830" i="42"/>
  <c r="AI1830" i="42" s="1"/>
  <c r="AL1830" i="42"/>
  <c r="AK1830" i="42" s="1"/>
  <c r="Y1831" i="42"/>
  <c r="Z1831" i="42" s="1"/>
  <c r="AA1831" i="42"/>
  <c r="AB1831" i="42" s="1"/>
  <c r="AC1831" i="42"/>
  <c r="AF1831" i="42" s="1"/>
  <c r="AG1831" i="42"/>
  <c r="AJ1831" i="42" s="1"/>
  <c r="AK1831" i="42"/>
  <c r="AL1831" i="42"/>
  <c r="Y1832" i="42"/>
  <c r="Z1832" i="42" s="1"/>
  <c r="AA1832" i="42"/>
  <c r="AB1832" i="42" s="1"/>
  <c r="AC1832" i="42"/>
  <c r="AE1832" i="42" s="1"/>
  <c r="AG1832" i="42"/>
  <c r="AI1832" i="42" s="1"/>
  <c r="AL1832" i="42"/>
  <c r="AK1832" i="42" s="1"/>
  <c r="Y1833" i="42"/>
  <c r="Z1833" i="42" s="1"/>
  <c r="AA1833" i="42"/>
  <c r="AB1833" i="42" s="1"/>
  <c r="AC1833" i="42"/>
  <c r="AD1833" i="42" s="1"/>
  <c r="AG1833" i="42"/>
  <c r="AH1833" i="42" s="1"/>
  <c r="AK1833" i="42"/>
  <c r="AL1833" i="42"/>
  <c r="Y1834" i="42"/>
  <c r="Z1834" i="42" s="1"/>
  <c r="AA1834" i="42"/>
  <c r="AB1834" i="42" s="1"/>
  <c r="AC1834" i="42"/>
  <c r="AE1834" i="42" s="1"/>
  <c r="AG1834" i="42"/>
  <c r="AI1834" i="42" s="1"/>
  <c r="AL1834" i="42"/>
  <c r="AK1834" i="42" s="1"/>
  <c r="Y1835" i="42"/>
  <c r="Z1835" i="42" s="1"/>
  <c r="AA1835" i="42"/>
  <c r="AB1835" i="42" s="1"/>
  <c r="AC1835" i="42"/>
  <c r="AF1835" i="42" s="1"/>
  <c r="AG1835" i="42"/>
  <c r="AJ1835" i="42" s="1"/>
  <c r="AK1835" i="42"/>
  <c r="AL1835" i="42"/>
  <c r="Y1836" i="42"/>
  <c r="Z1836" i="42" s="1"/>
  <c r="AA1836" i="42"/>
  <c r="AB1836" i="42" s="1"/>
  <c r="AC1836" i="42"/>
  <c r="AG1836" i="42"/>
  <c r="AL1836" i="42"/>
  <c r="AK1836" i="42" s="1"/>
  <c r="Y1837" i="42"/>
  <c r="Z1837" i="42" s="1"/>
  <c r="AA1837" i="42"/>
  <c r="AB1837" i="42" s="1"/>
  <c r="AC1837" i="42"/>
  <c r="AD1837" i="42" s="1"/>
  <c r="AG1837" i="42"/>
  <c r="AH1837" i="42" s="1"/>
  <c r="AK1837" i="42"/>
  <c r="AL1837" i="42"/>
  <c r="Y1838" i="42"/>
  <c r="Z1838" i="42" s="1"/>
  <c r="AA1838" i="42"/>
  <c r="AB1838" i="42" s="1"/>
  <c r="AC1838" i="42"/>
  <c r="AG1838" i="42"/>
  <c r="AI1838" i="42" s="1"/>
  <c r="AL1838" i="42"/>
  <c r="AK1838" i="42" s="1"/>
  <c r="Y1839" i="42"/>
  <c r="Z1839" i="42" s="1"/>
  <c r="AA1839" i="42"/>
  <c r="AB1839" i="42" s="1"/>
  <c r="AC1839" i="42"/>
  <c r="AF1839" i="42" s="1"/>
  <c r="AG1839" i="42"/>
  <c r="AJ1839" i="42" s="1"/>
  <c r="AK1839" i="42"/>
  <c r="AL1839" i="42"/>
  <c r="Y1840" i="42"/>
  <c r="Z1840" i="42" s="1"/>
  <c r="AA1840" i="42"/>
  <c r="AB1840" i="42" s="1"/>
  <c r="AC1840" i="42"/>
  <c r="AD1840" i="42" s="1"/>
  <c r="AG1840" i="42"/>
  <c r="AH1840" i="42" s="1"/>
  <c r="AL1840" i="42"/>
  <c r="AK1840" i="42" s="1"/>
  <c r="Y1841" i="42"/>
  <c r="Z1841" i="42" s="1"/>
  <c r="AA1841" i="42"/>
  <c r="AB1841" i="42" s="1"/>
  <c r="AC1841" i="42"/>
  <c r="AG1841" i="42"/>
  <c r="AH1841" i="42" s="1"/>
  <c r="AK1841" i="42"/>
  <c r="AL1841" i="42"/>
  <c r="Y1842" i="42"/>
  <c r="Z1842" i="42" s="1"/>
  <c r="AA1842" i="42"/>
  <c r="AB1842" i="42" s="1"/>
  <c r="AC1842" i="42"/>
  <c r="AE1842" i="42" s="1"/>
  <c r="AG1842" i="42"/>
  <c r="AL1842" i="42"/>
  <c r="AK1842" i="42" s="1"/>
  <c r="Y1843" i="42"/>
  <c r="Z1843" i="42" s="1"/>
  <c r="AA1843" i="42"/>
  <c r="AB1843" i="42" s="1"/>
  <c r="AC1843" i="42"/>
  <c r="AF1843" i="42" s="1"/>
  <c r="AG1843" i="42"/>
  <c r="AJ1843" i="42" s="1"/>
  <c r="AK1843" i="42"/>
  <c r="AL1843" i="42"/>
  <c r="Y1844" i="42"/>
  <c r="Z1844" i="42" s="1"/>
  <c r="AA1844" i="42"/>
  <c r="AB1844" i="42" s="1"/>
  <c r="AC1844" i="42"/>
  <c r="AE1844" i="42" s="1"/>
  <c r="AG1844" i="42"/>
  <c r="AI1844" i="42" s="1"/>
  <c r="AL1844" i="42"/>
  <c r="AK1844" i="42" s="1"/>
  <c r="Y1845" i="42"/>
  <c r="Z1845" i="42" s="1"/>
  <c r="AA1845" i="42"/>
  <c r="AB1845" i="42" s="1"/>
  <c r="AC1845" i="42"/>
  <c r="AD1845" i="42" s="1"/>
  <c r="AG1845" i="42"/>
  <c r="AH1845" i="42" s="1"/>
  <c r="AK1845" i="42"/>
  <c r="AL1845" i="42"/>
  <c r="Y1846" i="42"/>
  <c r="Z1846" i="42" s="1"/>
  <c r="AA1846" i="42"/>
  <c r="AB1846" i="42" s="1"/>
  <c r="AC1846" i="42"/>
  <c r="AE1846" i="42" s="1"/>
  <c r="AG1846" i="42"/>
  <c r="AI1846" i="42" s="1"/>
  <c r="AL1846" i="42"/>
  <c r="AK1846" i="42" s="1"/>
  <c r="Y1847" i="42"/>
  <c r="Z1847" i="42" s="1"/>
  <c r="AA1847" i="42"/>
  <c r="AB1847" i="42" s="1"/>
  <c r="AC1847" i="42"/>
  <c r="AF1847" i="42" s="1"/>
  <c r="AG1847" i="42"/>
  <c r="AJ1847" i="42" s="1"/>
  <c r="AK1847" i="42"/>
  <c r="AL1847" i="42"/>
  <c r="Y1848" i="42"/>
  <c r="Z1848" i="42" s="1"/>
  <c r="AA1848" i="42"/>
  <c r="AB1848" i="42" s="1"/>
  <c r="AC1848" i="42"/>
  <c r="AE1848" i="42" s="1"/>
  <c r="AG1848" i="42"/>
  <c r="AI1848" i="42" s="1"/>
  <c r="AL1848" i="42"/>
  <c r="AK1848" i="42" s="1"/>
  <c r="Y1849" i="42"/>
  <c r="Z1849" i="42" s="1"/>
  <c r="AA1849" i="42"/>
  <c r="AB1849" i="42" s="1"/>
  <c r="AC1849" i="42"/>
  <c r="AD1849" i="42" s="1"/>
  <c r="AG1849" i="42"/>
  <c r="AH1849" i="42" s="1"/>
  <c r="AK1849" i="42"/>
  <c r="AL1849" i="42"/>
  <c r="Y1850" i="42"/>
  <c r="Z1850" i="42" s="1"/>
  <c r="AA1850" i="42"/>
  <c r="AB1850" i="42" s="1"/>
  <c r="AC1850" i="42"/>
  <c r="AE1850" i="42" s="1"/>
  <c r="AG1850" i="42"/>
  <c r="AI1850" i="42" s="1"/>
  <c r="AL1850" i="42"/>
  <c r="AK1850" i="42" s="1"/>
  <c r="Y1851" i="42"/>
  <c r="Z1851" i="42" s="1"/>
  <c r="AA1851" i="42"/>
  <c r="AB1851" i="42" s="1"/>
  <c r="AC1851" i="42"/>
  <c r="AF1851" i="42" s="1"/>
  <c r="AG1851" i="42"/>
  <c r="AJ1851" i="42" s="1"/>
  <c r="AK1851" i="42"/>
  <c r="AL1851" i="42"/>
  <c r="Y1852" i="42"/>
  <c r="Z1852" i="42" s="1"/>
  <c r="AA1852" i="42"/>
  <c r="AB1852" i="42" s="1"/>
  <c r="AC1852" i="42"/>
  <c r="AG1852" i="42"/>
  <c r="AL1852" i="42"/>
  <c r="AK1852" i="42" s="1"/>
  <c r="Y1853" i="42"/>
  <c r="Z1853" i="42" s="1"/>
  <c r="AA1853" i="42"/>
  <c r="AB1853" i="42" s="1"/>
  <c r="AC1853" i="42"/>
  <c r="AD1853" i="42" s="1"/>
  <c r="AG1853" i="42"/>
  <c r="AH1853" i="42" s="1"/>
  <c r="AK1853" i="42"/>
  <c r="AL1853" i="42"/>
  <c r="Y1854" i="42"/>
  <c r="Z1854" i="42" s="1"/>
  <c r="AA1854" i="42"/>
  <c r="AB1854" i="42" s="1"/>
  <c r="AC1854" i="42"/>
  <c r="AG1854" i="42"/>
  <c r="AH1854" i="42" s="1"/>
  <c r="AL1854" i="42"/>
  <c r="AK1854" i="42" s="1"/>
  <c r="Y1855" i="42"/>
  <c r="Z1855" i="42" s="1"/>
  <c r="AA1855" i="42"/>
  <c r="AB1855" i="42" s="1"/>
  <c r="AC1855" i="42"/>
  <c r="AF1855" i="42" s="1"/>
  <c r="AG1855" i="42"/>
  <c r="AJ1855" i="42" s="1"/>
  <c r="AK1855" i="42"/>
  <c r="AL1855" i="42"/>
  <c r="Y1856" i="42"/>
  <c r="Z1856" i="42" s="1"/>
  <c r="AA1856" i="42"/>
  <c r="AB1856" i="42" s="1"/>
  <c r="AC1856" i="42"/>
  <c r="AD1856" i="42" s="1"/>
  <c r="AG1856" i="42"/>
  <c r="AH1856" i="42" s="1"/>
  <c r="AL1856" i="42"/>
  <c r="AK1856" i="42" s="1"/>
  <c r="Y1857" i="42"/>
  <c r="Z1857" i="42" s="1"/>
  <c r="AA1857" i="42"/>
  <c r="AB1857" i="42" s="1"/>
  <c r="AC1857" i="42"/>
  <c r="AG1857" i="42"/>
  <c r="AH1857" i="42" s="1"/>
  <c r="AK1857" i="42"/>
  <c r="AL1857" i="42"/>
  <c r="Y1858" i="42"/>
  <c r="Z1858" i="42" s="1"/>
  <c r="AA1858" i="42"/>
  <c r="AB1858" i="42" s="1"/>
  <c r="AC1858" i="42"/>
  <c r="AE1858" i="42" s="1"/>
  <c r="AG1858" i="42"/>
  <c r="AL1858" i="42"/>
  <c r="AK1858" i="42" s="1"/>
  <c r="Y1859" i="42"/>
  <c r="Z1859" i="42" s="1"/>
  <c r="AA1859" i="42"/>
  <c r="AB1859" i="42" s="1"/>
  <c r="AC1859" i="42"/>
  <c r="AF1859" i="42" s="1"/>
  <c r="AG1859" i="42"/>
  <c r="AJ1859" i="42" s="1"/>
  <c r="AK1859" i="42"/>
  <c r="AL1859" i="42"/>
  <c r="Y1860" i="42"/>
  <c r="Z1860" i="42" s="1"/>
  <c r="AA1860" i="42"/>
  <c r="AB1860" i="42" s="1"/>
  <c r="AC1860" i="42"/>
  <c r="AD1860" i="42" s="1"/>
  <c r="AG1860" i="42"/>
  <c r="AH1860" i="42" s="1"/>
  <c r="AL1860" i="42"/>
  <c r="AK1860" i="42" s="1"/>
  <c r="Y1861" i="42"/>
  <c r="Z1861" i="42" s="1"/>
  <c r="AA1861" i="42"/>
  <c r="AB1861" i="42" s="1"/>
  <c r="AC1861" i="42"/>
  <c r="AD1861" i="42" s="1"/>
  <c r="AG1861" i="42"/>
  <c r="AH1861" i="42" s="1"/>
  <c r="AK1861" i="42"/>
  <c r="AL1861" i="42"/>
  <c r="Y1862" i="42"/>
  <c r="Z1862" i="42" s="1"/>
  <c r="AA1862" i="42"/>
  <c r="AB1862" i="42" s="1"/>
  <c r="AC1862" i="42"/>
  <c r="AE1862" i="42" s="1"/>
  <c r="AG1862" i="42"/>
  <c r="AI1862" i="42" s="1"/>
  <c r="AL1862" i="42"/>
  <c r="AK1862" i="42" s="1"/>
  <c r="Y1863" i="42"/>
  <c r="Z1863" i="42" s="1"/>
  <c r="AA1863" i="42"/>
  <c r="AB1863" i="42" s="1"/>
  <c r="AC1863" i="42"/>
  <c r="AF1863" i="42" s="1"/>
  <c r="AG1863" i="42"/>
  <c r="AJ1863" i="42" s="1"/>
  <c r="AK1863" i="42"/>
  <c r="AL1863" i="42"/>
  <c r="Y1864" i="42"/>
  <c r="Z1864" i="42" s="1"/>
  <c r="AA1864" i="42"/>
  <c r="AB1864" i="42" s="1"/>
  <c r="AC1864" i="42"/>
  <c r="AD1864" i="42" s="1"/>
  <c r="AG1864" i="42"/>
  <c r="AH1864" i="42" s="1"/>
  <c r="AL1864" i="42"/>
  <c r="AK1864" i="42" s="1"/>
  <c r="Y1865" i="42"/>
  <c r="Z1865" i="42" s="1"/>
  <c r="AA1865" i="42"/>
  <c r="AB1865" i="42" s="1"/>
  <c r="AC1865" i="42"/>
  <c r="AD1865" i="42" s="1"/>
  <c r="AG1865" i="42"/>
  <c r="AH1865" i="42" s="1"/>
  <c r="AK1865" i="42"/>
  <c r="AL1865" i="42"/>
  <c r="Y1866" i="42"/>
  <c r="Z1866" i="42" s="1"/>
  <c r="AA1866" i="42"/>
  <c r="AB1866" i="42" s="1"/>
  <c r="AC1866" i="42"/>
  <c r="AD1866" i="42" s="1"/>
  <c r="AG1866" i="42"/>
  <c r="AI1866" i="42" s="1"/>
  <c r="AL1866" i="42"/>
  <c r="AK1866" i="42" s="1"/>
  <c r="Y1867" i="42"/>
  <c r="Z1867" i="42" s="1"/>
  <c r="AA1867" i="42"/>
  <c r="AB1867" i="42" s="1"/>
  <c r="AC1867" i="42"/>
  <c r="AF1867" i="42" s="1"/>
  <c r="AG1867" i="42"/>
  <c r="AJ1867" i="42" s="1"/>
  <c r="AK1867" i="42"/>
  <c r="AL1867" i="42"/>
  <c r="Y1868" i="42"/>
  <c r="Z1868" i="42" s="1"/>
  <c r="AA1868" i="42"/>
  <c r="AB1868" i="42" s="1"/>
  <c r="AC1868" i="42"/>
  <c r="AF1868" i="42" s="1"/>
  <c r="AG1868" i="42"/>
  <c r="AJ1868" i="42" s="1"/>
  <c r="AL1868" i="42"/>
  <c r="AK1868" i="42" s="1"/>
  <c r="Y1869" i="42"/>
  <c r="Z1869" i="42" s="1"/>
  <c r="AA1869" i="42"/>
  <c r="AB1869" i="42" s="1"/>
  <c r="AC1869" i="42"/>
  <c r="AD1869" i="42" s="1"/>
  <c r="AG1869" i="42"/>
  <c r="AH1869" i="42" s="1"/>
  <c r="AK1869" i="42"/>
  <c r="AL1869" i="42"/>
  <c r="Y1870" i="42"/>
  <c r="Z1870" i="42" s="1"/>
  <c r="AA1870" i="42"/>
  <c r="AB1870" i="42" s="1"/>
  <c r="AC1870" i="42"/>
  <c r="AG1870" i="42"/>
  <c r="AH1870" i="42" s="1"/>
  <c r="AL1870" i="42"/>
  <c r="AK1870" i="42" s="1"/>
  <c r="Y1871" i="42"/>
  <c r="Z1871" i="42" s="1"/>
  <c r="AA1871" i="42"/>
  <c r="AB1871" i="42" s="1"/>
  <c r="AC1871" i="42"/>
  <c r="AF1871" i="42" s="1"/>
  <c r="AG1871" i="42"/>
  <c r="AJ1871" i="42" s="1"/>
  <c r="AK1871" i="42"/>
  <c r="AL1871" i="42"/>
  <c r="Y1872" i="42"/>
  <c r="Z1872" i="42" s="1"/>
  <c r="AA1872" i="42"/>
  <c r="AB1872" i="42" s="1"/>
  <c r="AC1872" i="42"/>
  <c r="AD1872" i="42" s="1"/>
  <c r="AG1872" i="42"/>
  <c r="AH1872" i="42" s="1"/>
  <c r="AL1872" i="42"/>
  <c r="AK1872" i="42" s="1"/>
  <c r="Y1873" i="42"/>
  <c r="Z1873" i="42" s="1"/>
  <c r="AA1873" i="42"/>
  <c r="AB1873" i="42" s="1"/>
  <c r="AC1873" i="42"/>
  <c r="AG1873" i="42"/>
  <c r="AH1873" i="42" s="1"/>
  <c r="AK1873" i="42"/>
  <c r="AL1873" i="42"/>
  <c r="Y1874" i="42"/>
  <c r="Z1874" i="42" s="1"/>
  <c r="AA1874" i="42"/>
  <c r="AB1874" i="42" s="1"/>
  <c r="AC1874" i="42"/>
  <c r="AE1874" i="42" s="1"/>
  <c r="AG1874" i="42"/>
  <c r="AL1874" i="42"/>
  <c r="AK1874" i="42" s="1"/>
  <c r="Y1875" i="42"/>
  <c r="Z1875" i="42" s="1"/>
  <c r="AA1875" i="42"/>
  <c r="AB1875" i="42" s="1"/>
  <c r="AC1875" i="42"/>
  <c r="AF1875" i="42" s="1"/>
  <c r="AG1875" i="42"/>
  <c r="AJ1875" i="42" s="1"/>
  <c r="AK1875" i="42"/>
  <c r="AL1875" i="42"/>
  <c r="Y1876" i="42"/>
  <c r="Z1876" i="42" s="1"/>
  <c r="AA1876" i="42"/>
  <c r="AB1876" i="42" s="1"/>
  <c r="AC1876" i="42"/>
  <c r="AD1876" i="42" s="1"/>
  <c r="AG1876" i="42"/>
  <c r="AH1876" i="42" s="1"/>
  <c r="AL1876" i="42"/>
  <c r="AK1876" i="42" s="1"/>
  <c r="Y1877" i="42"/>
  <c r="Z1877" i="42" s="1"/>
  <c r="AA1877" i="42"/>
  <c r="AB1877" i="42" s="1"/>
  <c r="AC1877" i="42"/>
  <c r="AD1877" i="42" s="1"/>
  <c r="AG1877" i="42"/>
  <c r="AH1877" i="42" s="1"/>
  <c r="AK1877" i="42"/>
  <c r="AL1877" i="42"/>
  <c r="Y1878" i="42"/>
  <c r="Z1878" i="42" s="1"/>
  <c r="AA1878" i="42"/>
  <c r="AB1878" i="42" s="1"/>
  <c r="AC1878" i="42"/>
  <c r="AE1878" i="42" s="1"/>
  <c r="AG1878" i="42"/>
  <c r="AI1878" i="42" s="1"/>
  <c r="AL1878" i="42"/>
  <c r="AK1878" i="42" s="1"/>
  <c r="Y1879" i="42"/>
  <c r="Z1879" i="42" s="1"/>
  <c r="AA1879" i="42"/>
  <c r="AB1879" i="42" s="1"/>
  <c r="AC1879" i="42"/>
  <c r="AF1879" i="42" s="1"/>
  <c r="AG1879" i="42"/>
  <c r="AJ1879" i="42" s="1"/>
  <c r="AK1879" i="42"/>
  <c r="AL1879" i="42"/>
  <c r="Y1880" i="42"/>
  <c r="Z1880" i="42" s="1"/>
  <c r="AA1880" i="42"/>
  <c r="AB1880" i="42" s="1"/>
  <c r="AC1880" i="42"/>
  <c r="AD1880" i="42" s="1"/>
  <c r="AG1880" i="42"/>
  <c r="AH1880" i="42" s="1"/>
  <c r="AL1880" i="42"/>
  <c r="AK1880" i="42" s="1"/>
  <c r="Y1881" i="42"/>
  <c r="Z1881" i="42" s="1"/>
  <c r="AA1881" i="42"/>
  <c r="AB1881" i="42" s="1"/>
  <c r="AC1881" i="42"/>
  <c r="AD1881" i="42" s="1"/>
  <c r="AG1881" i="42"/>
  <c r="AH1881" i="42" s="1"/>
  <c r="AK1881" i="42"/>
  <c r="AL1881" i="42"/>
  <c r="Y1882" i="42"/>
  <c r="Z1882" i="42" s="1"/>
  <c r="AA1882" i="42"/>
  <c r="AB1882" i="42" s="1"/>
  <c r="AC1882" i="42"/>
  <c r="AD1882" i="42" s="1"/>
  <c r="AG1882" i="42"/>
  <c r="AI1882" i="42" s="1"/>
  <c r="AL1882" i="42"/>
  <c r="AK1882" i="42" s="1"/>
  <c r="Y1883" i="42"/>
  <c r="Z1883" i="42" s="1"/>
  <c r="AA1883" i="42"/>
  <c r="AB1883" i="42" s="1"/>
  <c r="AC1883" i="42"/>
  <c r="AF1883" i="42" s="1"/>
  <c r="AG1883" i="42"/>
  <c r="AJ1883" i="42" s="1"/>
  <c r="AK1883" i="42"/>
  <c r="AL1883" i="42"/>
  <c r="Y1884" i="42"/>
  <c r="Z1884" i="42" s="1"/>
  <c r="AA1884" i="42"/>
  <c r="AB1884" i="42" s="1"/>
  <c r="AC1884" i="42"/>
  <c r="AF1884" i="42" s="1"/>
  <c r="AG1884" i="42"/>
  <c r="AJ1884" i="42" s="1"/>
  <c r="AL1884" i="42"/>
  <c r="AK1884" i="42" s="1"/>
  <c r="Y1885" i="42"/>
  <c r="Z1885" i="42" s="1"/>
  <c r="AA1885" i="42"/>
  <c r="AB1885" i="42" s="1"/>
  <c r="AC1885" i="42"/>
  <c r="AD1885" i="42" s="1"/>
  <c r="AG1885" i="42"/>
  <c r="AH1885" i="42" s="1"/>
  <c r="AK1885" i="42"/>
  <c r="AL1885" i="42"/>
  <c r="Y1886" i="42"/>
  <c r="Z1886" i="42" s="1"/>
  <c r="AA1886" i="42"/>
  <c r="AB1886" i="42" s="1"/>
  <c r="AC1886" i="42"/>
  <c r="AG1886" i="42"/>
  <c r="AH1886" i="42" s="1"/>
  <c r="AL1886" i="42"/>
  <c r="AK1886" i="42" s="1"/>
  <c r="Y1887" i="42"/>
  <c r="Z1887" i="42" s="1"/>
  <c r="AA1887" i="42"/>
  <c r="AB1887" i="42" s="1"/>
  <c r="AC1887" i="42"/>
  <c r="AF1887" i="42" s="1"/>
  <c r="AG1887" i="42"/>
  <c r="AJ1887" i="42" s="1"/>
  <c r="AK1887" i="42"/>
  <c r="AL1887" i="42"/>
  <c r="Y1888" i="42"/>
  <c r="Z1888" i="42" s="1"/>
  <c r="AA1888" i="42"/>
  <c r="AB1888" i="42" s="1"/>
  <c r="AC1888" i="42"/>
  <c r="AD1888" i="42" s="1"/>
  <c r="AG1888" i="42"/>
  <c r="AH1888" i="42" s="1"/>
  <c r="AL1888" i="42"/>
  <c r="AK1888" i="42" s="1"/>
  <c r="Y1889" i="42"/>
  <c r="Z1889" i="42" s="1"/>
  <c r="AA1889" i="42"/>
  <c r="AB1889" i="42" s="1"/>
  <c r="AC1889" i="42"/>
  <c r="AG1889" i="42"/>
  <c r="AH1889" i="42" s="1"/>
  <c r="AK1889" i="42"/>
  <c r="AL1889" i="42"/>
  <c r="Y1890" i="42"/>
  <c r="Z1890" i="42" s="1"/>
  <c r="AA1890" i="42"/>
  <c r="AB1890" i="42" s="1"/>
  <c r="AC1890" i="42"/>
  <c r="AE1890" i="42" s="1"/>
  <c r="AG1890" i="42"/>
  <c r="AL1890" i="42"/>
  <c r="AK1890" i="42" s="1"/>
  <c r="Y1891" i="42"/>
  <c r="Z1891" i="42" s="1"/>
  <c r="AA1891" i="42"/>
  <c r="AB1891" i="42" s="1"/>
  <c r="AC1891" i="42"/>
  <c r="AF1891" i="42" s="1"/>
  <c r="AG1891" i="42"/>
  <c r="AJ1891" i="42" s="1"/>
  <c r="AK1891" i="42"/>
  <c r="AL1891" i="42"/>
  <c r="Y1892" i="42"/>
  <c r="Z1892" i="42" s="1"/>
  <c r="AA1892" i="42"/>
  <c r="AB1892" i="42" s="1"/>
  <c r="AC1892" i="42"/>
  <c r="AD1892" i="42" s="1"/>
  <c r="AG1892" i="42"/>
  <c r="AH1892" i="42" s="1"/>
  <c r="AL1892" i="42"/>
  <c r="AK1892" i="42" s="1"/>
  <c r="Y1893" i="42"/>
  <c r="Z1893" i="42" s="1"/>
  <c r="AA1893" i="42"/>
  <c r="AB1893" i="42" s="1"/>
  <c r="AC1893" i="42"/>
  <c r="AD1893" i="42" s="1"/>
  <c r="AG1893" i="42"/>
  <c r="AH1893" i="42" s="1"/>
  <c r="AK1893" i="42"/>
  <c r="AL1893" i="42"/>
  <c r="Y1894" i="42"/>
  <c r="Z1894" i="42" s="1"/>
  <c r="AA1894" i="42"/>
  <c r="AB1894" i="42" s="1"/>
  <c r="AC1894" i="42"/>
  <c r="AE1894" i="42" s="1"/>
  <c r="AG1894" i="42"/>
  <c r="AI1894" i="42" s="1"/>
  <c r="AL1894" i="42"/>
  <c r="AK1894" i="42" s="1"/>
  <c r="Y1895" i="42"/>
  <c r="Z1895" i="42" s="1"/>
  <c r="AA1895" i="42"/>
  <c r="AB1895" i="42" s="1"/>
  <c r="AC1895" i="42"/>
  <c r="AF1895" i="42" s="1"/>
  <c r="AG1895" i="42"/>
  <c r="AJ1895" i="42" s="1"/>
  <c r="AK1895" i="42"/>
  <c r="AL1895" i="42"/>
  <c r="Y1896" i="42"/>
  <c r="Z1896" i="42" s="1"/>
  <c r="AA1896" i="42"/>
  <c r="AB1896" i="42" s="1"/>
  <c r="AC1896" i="42"/>
  <c r="AD1896" i="42" s="1"/>
  <c r="AG1896" i="42"/>
  <c r="AH1896" i="42" s="1"/>
  <c r="AL1896" i="42"/>
  <c r="AK1896" i="42" s="1"/>
  <c r="Y1897" i="42"/>
  <c r="Z1897" i="42" s="1"/>
  <c r="AA1897" i="42"/>
  <c r="AB1897" i="42" s="1"/>
  <c r="AC1897" i="42"/>
  <c r="AD1897" i="42" s="1"/>
  <c r="AG1897" i="42"/>
  <c r="AK1897" i="42"/>
  <c r="AL1897" i="42"/>
  <c r="Y1898" i="42"/>
  <c r="Z1898" i="42" s="1"/>
  <c r="AA1898" i="42"/>
  <c r="AB1898" i="42" s="1"/>
  <c r="AC1898" i="42"/>
  <c r="AG1898" i="42"/>
  <c r="AH1898" i="42" s="1"/>
  <c r="AL1898" i="42"/>
  <c r="AK1898" i="42" s="1"/>
  <c r="Y1899" i="42"/>
  <c r="Z1899" i="42" s="1"/>
  <c r="AA1899" i="42"/>
  <c r="AB1899" i="42" s="1"/>
  <c r="AC1899" i="42"/>
  <c r="AF1899" i="42" s="1"/>
  <c r="AG1899" i="42"/>
  <c r="AJ1899" i="42" s="1"/>
  <c r="AK1899" i="42"/>
  <c r="AL1899" i="42"/>
  <c r="Y1900" i="42"/>
  <c r="Z1900" i="42" s="1"/>
  <c r="AA1900" i="42"/>
  <c r="AB1900" i="42" s="1"/>
  <c r="AC1900" i="42"/>
  <c r="AD1900" i="42" s="1"/>
  <c r="AG1900" i="42"/>
  <c r="AH1900" i="42" s="1"/>
  <c r="AL1900" i="42"/>
  <c r="AK1900" i="42" s="1"/>
  <c r="Y1901" i="42"/>
  <c r="Z1901" i="42" s="1"/>
  <c r="AA1901" i="42"/>
  <c r="AB1901" i="42" s="1"/>
  <c r="AC1901" i="42"/>
  <c r="AG1901" i="42"/>
  <c r="AH1901" i="42" s="1"/>
  <c r="AK1901" i="42"/>
  <c r="AL1901" i="42"/>
  <c r="Y1902" i="42"/>
  <c r="Z1902" i="42" s="1"/>
  <c r="AA1902" i="42"/>
  <c r="AB1902" i="42" s="1"/>
  <c r="AC1902" i="42"/>
  <c r="AE1902" i="42" s="1"/>
  <c r="AG1902" i="42"/>
  <c r="AL1902" i="42"/>
  <c r="AK1902" i="42" s="1"/>
  <c r="Y1903" i="42"/>
  <c r="Z1903" i="42" s="1"/>
  <c r="AA1903" i="42"/>
  <c r="AB1903" i="42" s="1"/>
  <c r="AC1903" i="42"/>
  <c r="AF1903" i="42" s="1"/>
  <c r="AG1903" i="42"/>
  <c r="AJ1903" i="42" s="1"/>
  <c r="AK1903" i="42"/>
  <c r="AL1903" i="42"/>
  <c r="Y1904" i="42"/>
  <c r="Z1904" i="42" s="1"/>
  <c r="AA1904" i="42"/>
  <c r="AB1904" i="42" s="1"/>
  <c r="AC1904" i="42"/>
  <c r="AD1904" i="42" s="1"/>
  <c r="AG1904" i="42"/>
  <c r="AH1904" i="42" s="1"/>
  <c r="AL1904" i="42"/>
  <c r="AK1904" i="42" s="1"/>
  <c r="Y1905" i="42"/>
  <c r="Z1905" i="42" s="1"/>
  <c r="AA1905" i="42"/>
  <c r="AB1905" i="42" s="1"/>
  <c r="AC1905" i="42"/>
  <c r="AD1905" i="42" s="1"/>
  <c r="AG1905" i="42"/>
  <c r="AH1905" i="42" s="1"/>
  <c r="AK1905" i="42"/>
  <c r="AL1905" i="42"/>
  <c r="Y1906" i="42"/>
  <c r="Z1906" i="42" s="1"/>
  <c r="AA1906" i="42"/>
  <c r="AB1906" i="42" s="1"/>
  <c r="AC1906" i="42"/>
  <c r="AE1906" i="42" s="1"/>
  <c r="AG1906" i="42"/>
  <c r="AI1906" i="42" s="1"/>
  <c r="AL1906" i="42"/>
  <c r="AK1906" i="42" s="1"/>
  <c r="Y1907" i="42"/>
  <c r="Z1907" i="42" s="1"/>
  <c r="AA1907" i="42"/>
  <c r="AB1907" i="42" s="1"/>
  <c r="AC1907" i="42"/>
  <c r="AF1907" i="42" s="1"/>
  <c r="AG1907" i="42"/>
  <c r="AJ1907" i="42" s="1"/>
  <c r="AK1907" i="42"/>
  <c r="AL1907" i="42"/>
  <c r="Y1908" i="42"/>
  <c r="Z1908" i="42" s="1"/>
  <c r="AA1908" i="42"/>
  <c r="AB1908" i="42" s="1"/>
  <c r="AC1908" i="42"/>
  <c r="AD1908" i="42" s="1"/>
  <c r="AG1908" i="42"/>
  <c r="AH1908" i="42" s="1"/>
  <c r="AL1908" i="42"/>
  <c r="AK1908" i="42" s="1"/>
  <c r="Y1909" i="42"/>
  <c r="Z1909" i="42" s="1"/>
  <c r="AA1909" i="42"/>
  <c r="AB1909" i="42" s="1"/>
  <c r="AC1909" i="42"/>
  <c r="AD1909" i="42" s="1"/>
  <c r="AG1909" i="42"/>
  <c r="AH1909" i="42" s="1"/>
  <c r="AK1909" i="42"/>
  <c r="AL1909" i="42"/>
  <c r="Y1910" i="42"/>
  <c r="Z1910" i="42" s="1"/>
  <c r="AA1910" i="42"/>
  <c r="AB1910" i="42" s="1"/>
  <c r="AC1910" i="42"/>
  <c r="AD1910" i="42" s="1"/>
  <c r="AG1910" i="42"/>
  <c r="AI1910" i="42" s="1"/>
  <c r="AL1910" i="42"/>
  <c r="AK1910" i="42" s="1"/>
  <c r="Y1911" i="42"/>
  <c r="Z1911" i="42" s="1"/>
  <c r="AA1911" i="42"/>
  <c r="AB1911" i="42" s="1"/>
  <c r="AC1911" i="42"/>
  <c r="AF1911" i="42" s="1"/>
  <c r="AG1911" i="42"/>
  <c r="AJ1911" i="42" s="1"/>
  <c r="AK1911" i="42"/>
  <c r="AL1911" i="42"/>
  <c r="Y1912" i="42"/>
  <c r="Z1912" i="42" s="1"/>
  <c r="AA1912" i="42"/>
  <c r="AB1912" i="42" s="1"/>
  <c r="AC1912" i="42"/>
  <c r="AF1912" i="42" s="1"/>
  <c r="AG1912" i="42"/>
  <c r="AJ1912" i="42" s="1"/>
  <c r="AL1912" i="42"/>
  <c r="AK1912" i="42" s="1"/>
  <c r="Y1913" i="42"/>
  <c r="Z1913" i="42" s="1"/>
  <c r="AA1913" i="42"/>
  <c r="AB1913" i="42" s="1"/>
  <c r="AC1913" i="42"/>
  <c r="AD1913" i="42" s="1"/>
  <c r="AG1913" i="42"/>
  <c r="AH1913" i="42" s="1"/>
  <c r="AK1913" i="42"/>
  <c r="AL1913" i="42"/>
  <c r="Y1914" i="42"/>
  <c r="Z1914" i="42" s="1"/>
  <c r="AA1914" i="42"/>
  <c r="AB1914" i="42" s="1"/>
  <c r="AC1914" i="42"/>
  <c r="AG1914" i="42"/>
  <c r="AH1914" i="42" s="1"/>
  <c r="AL1914" i="42"/>
  <c r="AK1914" i="42" s="1"/>
  <c r="Y1915" i="42"/>
  <c r="Z1915" i="42" s="1"/>
  <c r="AA1915" i="42"/>
  <c r="AB1915" i="42" s="1"/>
  <c r="AC1915" i="42"/>
  <c r="AF1915" i="42" s="1"/>
  <c r="AG1915" i="42"/>
  <c r="AJ1915" i="42" s="1"/>
  <c r="AK1915" i="42"/>
  <c r="AL1915" i="42"/>
  <c r="Y1916" i="42"/>
  <c r="Z1916" i="42" s="1"/>
  <c r="AA1916" i="42"/>
  <c r="AB1916" i="42" s="1"/>
  <c r="AC1916" i="42"/>
  <c r="AD1916" i="42" s="1"/>
  <c r="AG1916" i="42"/>
  <c r="AL1916" i="42"/>
  <c r="AK1916" i="42" s="1"/>
  <c r="Y1917" i="42"/>
  <c r="Z1917" i="42" s="1"/>
  <c r="AA1917" i="42"/>
  <c r="AB1917" i="42" s="1"/>
  <c r="AC1917" i="42"/>
  <c r="AG1917" i="42"/>
  <c r="AH1917" i="42" s="1"/>
  <c r="AK1917" i="42"/>
  <c r="AL1917" i="42"/>
  <c r="Y1918" i="42"/>
  <c r="Z1918" i="42" s="1"/>
  <c r="AA1918" i="42"/>
  <c r="AB1918" i="42" s="1"/>
  <c r="AC1918" i="42"/>
  <c r="AG1918" i="42"/>
  <c r="AL1918" i="42"/>
  <c r="AK1918" i="42" s="1"/>
  <c r="Y1919" i="42"/>
  <c r="Z1919" i="42" s="1"/>
  <c r="AA1919" i="42"/>
  <c r="AB1919" i="42" s="1"/>
  <c r="AC1919" i="42"/>
  <c r="AF1919" i="42" s="1"/>
  <c r="AG1919" i="42"/>
  <c r="AJ1919" i="42" s="1"/>
  <c r="AK1919" i="42"/>
  <c r="AL1919" i="42"/>
  <c r="Y1920" i="42"/>
  <c r="Z1920" i="42" s="1"/>
  <c r="AA1920" i="42"/>
  <c r="AB1920" i="42" s="1"/>
  <c r="AC1920" i="42"/>
  <c r="AD1920" i="42" s="1"/>
  <c r="AG1920" i="42"/>
  <c r="AH1920" i="42" s="1"/>
  <c r="AL1920" i="42"/>
  <c r="AK1920" i="42" s="1"/>
  <c r="Y1921" i="42"/>
  <c r="Z1921" i="42" s="1"/>
  <c r="AA1921" i="42"/>
  <c r="AB1921" i="42" s="1"/>
  <c r="AC1921" i="42"/>
  <c r="AD1921" i="42" s="1"/>
  <c r="AG1921" i="42"/>
  <c r="AH1921" i="42" s="1"/>
  <c r="AK1921" i="42"/>
  <c r="AL1921" i="42"/>
  <c r="Y1922" i="42"/>
  <c r="Z1922" i="42" s="1"/>
  <c r="AA1922" i="42"/>
  <c r="AB1922" i="42" s="1"/>
  <c r="AC1922" i="42"/>
  <c r="AE1922" i="42" s="1"/>
  <c r="AG1922" i="42"/>
  <c r="AI1922" i="42" s="1"/>
  <c r="AL1922" i="42"/>
  <c r="AK1922" i="42" s="1"/>
  <c r="Y1923" i="42"/>
  <c r="Z1923" i="42" s="1"/>
  <c r="AA1923" i="42"/>
  <c r="AB1923" i="42" s="1"/>
  <c r="AC1923" i="42"/>
  <c r="AF1923" i="42" s="1"/>
  <c r="AG1923" i="42"/>
  <c r="AJ1923" i="42" s="1"/>
  <c r="AK1923" i="42"/>
  <c r="AL1923" i="42"/>
  <c r="Y1924" i="42"/>
  <c r="Z1924" i="42" s="1"/>
  <c r="AA1924" i="42"/>
  <c r="AB1924" i="42" s="1"/>
  <c r="AC1924" i="42"/>
  <c r="AD1924" i="42" s="1"/>
  <c r="AG1924" i="42"/>
  <c r="AH1924" i="42" s="1"/>
  <c r="AL1924" i="42"/>
  <c r="AK1924" i="42" s="1"/>
  <c r="Y1925" i="42"/>
  <c r="Z1925" i="42" s="1"/>
  <c r="AA1925" i="42"/>
  <c r="AB1925" i="42" s="1"/>
  <c r="AC1925" i="42"/>
  <c r="AD1925" i="42" s="1"/>
  <c r="AG1925" i="42"/>
  <c r="AH1925" i="42" s="1"/>
  <c r="AK1925" i="42"/>
  <c r="AL1925" i="42"/>
  <c r="Y1926" i="42"/>
  <c r="Z1926" i="42" s="1"/>
  <c r="AA1926" i="42"/>
  <c r="AB1926" i="42" s="1"/>
  <c r="AC1926" i="42"/>
  <c r="AD1926" i="42" s="1"/>
  <c r="AG1926" i="42"/>
  <c r="AL1926" i="42"/>
  <c r="AK1926" i="42" s="1"/>
  <c r="Y1927" i="42"/>
  <c r="Z1927" i="42" s="1"/>
  <c r="AA1927" i="42"/>
  <c r="AB1927" i="42" s="1"/>
  <c r="AC1927" i="42"/>
  <c r="AF1927" i="42" s="1"/>
  <c r="AG1927" i="42"/>
  <c r="AJ1927" i="42" s="1"/>
  <c r="AK1927" i="42"/>
  <c r="AL1927" i="42"/>
  <c r="Y1928" i="42"/>
  <c r="Z1928" i="42" s="1"/>
  <c r="AA1928" i="42"/>
  <c r="AB1928" i="42" s="1"/>
  <c r="AC1928" i="42"/>
  <c r="AF1928" i="42" s="1"/>
  <c r="AG1928" i="42"/>
  <c r="AJ1928" i="42" s="1"/>
  <c r="AL1928" i="42"/>
  <c r="AK1928" i="42" s="1"/>
  <c r="Y1929" i="42"/>
  <c r="Z1929" i="42" s="1"/>
  <c r="AA1929" i="42"/>
  <c r="AB1929" i="42" s="1"/>
  <c r="AC1929" i="42"/>
  <c r="AD1929" i="42" s="1"/>
  <c r="AG1929" i="42"/>
  <c r="AH1929" i="42" s="1"/>
  <c r="AK1929" i="42"/>
  <c r="AL1929" i="42"/>
  <c r="Y1930" i="42"/>
  <c r="Z1930" i="42" s="1"/>
  <c r="AA1930" i="42"/>
  <c r="AB1930" i="42" s="1"/>
  <c r="AC1930" i="42"/>
  <c r="AG1930" i="42"/>
  <c r="AH1930" i="42" s="1"/>
  <c r="AL1930" i="42"/>
  <c r="AK1930" i="42" s="1"/>
  <c r="Y1931" i="42"/>
  <c r="Z1931" i="42" s="1"/>
  <c r="AA1931" i="42"/>
  <c r="AB1931" i="42" s="1"/>
  <c r="AC1931" i="42"/>
  <c r="AF1931" i="42" s="1"/>
  <c r="AG1931" i="42"/>
  <c r="AJ1931" i="42" s="1"/>
  <c r="AK1931" i="42"/>
  <c r="AL1931" i="42"/>
  <c r="Y1932" i="42"/>
  <c r="Z1932" i="42" s="1"/>
  <c r="AA1932" i="42"/>
  <c r="AB1932" i="42" s="1"/>
  <c r="AC1932" i="42"/>
  <c r="AD1932" i="42" s="1"/>
  <c r="AG1932" i="42"/>
  <c r="AL1932" i="42"/>
  <c r="AK1932" i="42" s="1"/>
  <c r="Y1933" i="42"/>
  <c r="Z1933" i="42" s="1"/>
  <c r="AA1933" i="42"/>
  <c r="AB1933" i="42" s="1"/>
  <c r="AC1933" i="42"/>
  <c r="AG1933" i="42"/>
  <c r="AH1933" i="42" s="1"/>
  <c r="AK1933" i="42"/>
  <c r="AL1933" i="42"/>
  <c r="Y1934" i="42"/>
  <c r="Z1934" i="42" s="1"/>
  <c r="AA1934" i="42"/>
  <c r="AB1934" i="42" s="1"/>
  <c r="AC1934" i="42"/>
  <c r="AG1934" i="42"/>
  <c r="AL1934" i="42"/>
  <c r="AK1934" i="42" s="1"/>
  <c r="Y1935" i="42"/>
  <c r="Z1935" i="42" s="1"/>
  <c r="AA1935" i="42"/>
  <c r="AB1935" i="42" s="1"/>
  <c r="AC1935" i="42"/>
  <c r="AF1935" i="42" s="1"/>
  <c r="AG1935" i="42"/>
  <c r="AJ1935" i="42" s="1"/>
  <c r="AK1935" i="42"/>
  <c r="AL1935" i="42"/>
  <c r="Y1936" i="42"/>
  <c r="Z1936" i="42" s="1"/>
  <c r="AA1936" i="42"/>
  <c r="AB1936" i="42" s="1"/>
  <c r="AC1936" i="42"/>
  <c r="AE1936" i="42" s="1"/>
  <c r="AG1936" i="42"/>
  <c r="AI1936" i="42" s="1"/>
  <c r="AL1936" i="42"/>
  <c r="AK1936" i="42" s="1"/>
  <c r="Y1937" i="42"/>
  <c r="Z1937" i="42" s="1"/>
  <c r="AA1937" i="42"/>
  <c r="AB1937" i="42" s="1"/>
  <c r="AC1937" i="42"/>
  <c r="AD1937" i="42" s="1"/>
  <c r="AG1937" i="42"/>
  <c r="AH1937" i="42" s="1"/>
  <c r="AK1937" i="42"/>
  <c r="AL1937" i="42"/>
  <c r="Y1938" i="42"/>
  <c r="Z1938" i="42" s="1"/>
  <c r="AA1938" i="42"/>
  <c r="AB1938" i="42" s="1"/>
  <c r="AC1938" i="42"/>
  <c r="AD1938" i="42" s="1"/>
  <c r="AG1938" i="42"/>
  <c r="AI1938" i="42" s="1"/>
  <c r="AL1938" i="42"/>
  <c r="AK1938" i="42" s="1"/>
  <c r="Y1939" i="42"/>
  <c r="Z1939" i="42" s="1"/>
  <c r="AA1939" i="42"/>
  <c r="AB1939" i="42" s="1"/>
  <c r="AC1939" i="42"/>
  <c r="AF1939" i="42" s="1"/>
  <c r="AG1939" i="42"/>
  <c r="AJ1939" i="42" s="1"/>
  <c r="AK1939" i="42"/>
  <c r="AL1939" i="42"/>
  <c r="Y1940" i="42"/>
  <c r="Z1940" i="42" s="1"/>
  <c r="AA1940" i="42"/>
  <c r="AB1940" i="42" s="1"/>
  <c r="AC1940" i="42"/>
  <c r="AF1940" i="42" s="1"/>
  <c r="AG1940" i="42"/>
  <c r="AJ1940" i="42" s="1"/>
  <c r="AL1940" i="42"/>
  <c r="AK1940" i="42" s="1"/>
  <c r="Y1941" i="42"/>
  <c r="Z1941" i="42" s="1"/>
  <c r="AA1941" i="42"/>
  <c r="AB1941" i="42" s="1"/>
  <c r="AC1941" i="42"/>
  <c r="AD1941" i="42" s="1"/>
  <c r="AG1941" i="42"/>
  <c r="AH1941" i="42" s="1"/>
  <c r="AK1941" i="42"/>
  <c r="AL1941" i="42"/>
  <c r="Y1942" i="42"/>
  <c r="Z1942" i="42" s="1"/>
  <c r="AA1942" i="42"/>
  <c r="AB1942" i="42" s="1"/>
  <c r="AC1942" i="42"/>
  <c r="AG1942" i="42"/>
  <c r="AH1942" i="42" s="1"/>
  <c r="AL1942" i="42"/>
  <c r="AK1942" i="42" s="1"/>
  <c r="Y1943" i="42"/>
  <c r="Z1943" i="42" s="1"/>
  <c r="AA1943" i="42"/>
  <c r="AB1943" i="42" s="1"/>
  <c r="AC1943" i="42"/>
  <c r="AF1943" i="42" s="1"/>
  <c r="AG1943" i="42"/>
  <c r="AJ1943" i="42" s="1"/>
  <c r="AK1943" i="42"/>
  <c r="AL1943" i="42"/>
  <c r="Y1944" i="42"/>
  <c r="Z1944" i="42" s="1"/>
  <c r="AA1944" i="42"/>
  <c r="AB1944" i="42" s="1"/>
  <c r="AC1944" i="42"/>
  <c r="AD1944" i="42" s="1"/>
  <c r="AG1944" i="42"/>
  <c r="AL1944" i="42"/>
  <c r="AK1944" i="42" s="1"/>
  <c r="Y1945" i="42"/>
  <c r="Z1945" i="42" s="1"/>
  <c r="AA1945" i="42"/>
  <c r="AB1945" i="42" s="1"/>
  <c r="AC1945" i="42"/>
  <c r="AG1945" i="42"/>
  <c r="AH1945" i="42" s="1"/>
  <c r="AK1945" i="42"/>
  <c r="AL1945" i="42"/>
  <c r="Y1946" i="42"/>
  <c r="Z1946" i="42" s="1"/>
  <c r="AA1946" i="42"/>
  <c r="AB1946" i="42" s="1"/>
  <c r="AC1946" i="42"/>
  <c r="AE1946" i="42" s="1"/>
  <c r="AG1946" i="42"/>
  <c r="AL1946" i="42"/>
  <c r="AK1946" i="42" s="1"/>
  <c r="Y1947" i="42"/>
  <c r="Z1947" i="42" s="1"/>
  <c r="AA1947" i="42"/>
  <c r="AB1947" i="42" s="1"/>
  <c r="AC1947" i="42"/>
  <c r="AF1947" i="42" s="1"/>
  <c r="AG1947" i="42"/>
  <c r="AJ1947" i="42" s="1"/>
  <c r="AK1947" i="42"/>
  <c r="AL1947" i="42"/>
  <c r="Y1948" i="42"/>
  <c r="Z1948" i="42" s="1"/>
  <c r="AA1948" i="42"/>
  <c r="AB1948" i="42" s="1"/>
  <c r="AC1948" i="42"/>
  <c r="AD1948" i="42" s="1"/>
  <c r="AG1948" i="42"/>
  <c r="AH1948" i="42" s="1"/>
  <c r="AL1948" i="42"/>
  <c r="AK1948" i="42" s="1"/>
  <c r="Y1949" i="42"/>
  <c r="Z1949" i="42" s="1"/>
  <c r="AA1949" i="42"/>
  <c r="AB1949" i="42" s="1"/>
  <c r="AC1949" i="42"/>
  <c r="AD1949" i="42" s="1"/>
  <c r="AG1949" i="42"/>
  <c r="AH1949" i="42" s="1"/>
  <c r="AK1949" i="42"/>
  <c r="AL1949" i="42"/>
  <c r="Y1950" i="42"/>
  <c r="Z1950" i="42" s="1"/>
  <c r="AA1950" i="42"/>
  <c r="AB1950" i="42" s="1"/>
  <c r="AC1950" i="42"/>
  <c r="AE1950" i="42" s="1"/>
  <c r="AG1950" i="42"/>
  <c r="AI1950" i="42" s="1"/>
  <c r="AL1950" i="42"/>
  <c r="AK1950" i="42" s="1"/>
  <c r="Y1951" i="42"/>
  <c r="Z1951" i="42" s="1"/>
  <c r="AA1951" i="42"/>
  <c r="AB1951" i="42" s="1"/>
  <c r="AC1951" i="42"/>
  <c r="AF1951" i="42" s="1"/>
  <c r="AG1951" i="42"/>
  <c r="AJ1951" i="42" s="1"/>
  <c r="AK1951" i="42"/>
  <c r="AL1951" i="42"/>
  <c r="Y1952" i="42"/>
  <c r="Z1952" i="42" s="1"/>
  <c r="AA1952" i="42"/>
  <c r="AB1952" i="42" s="1"/>
  <c r="AC1952" i="42"/>
  <c r="AD1952" i="42" s="1"/>
  <c r="AG1952" i="42"/>
  <c r="AH1952" i="42" s="1"/>
  <c r="AL1952" i="42"/>
  <c r="AK1952" i="42" s="1"/>
  <c r="Y1953" i="42"/>
  <c r="Z1953" i="42" s="1"/>
  <c r="AA1953" i="42"/>
  <c r="AB1953" i="42" s="1"/>
  <c r="AC1953" i="42"/>
  <c r="AD1953" i="42" s="1"/>
  <c r="AG1953" i="42"/>
  <c r="AH1953" i="42" s="1"/>
  <c r="AK1953" i="42"/>
  <c r="AL1953" i="42"/>
  <c r="Y1954" i="42"/>
  <c r="Z1954" i="42" s="1"/>
  <c r="AA1954" i="42"/>
  <c r="AB1954" i="42" s="1"/>
  <c r="AC1954" i="42"/>
  <c r="AD1954" i="42" s="1"/>
  <c r="AG1954" i="42"/>
  <c r="AJ1954" i="42" s="1"/>
  <c r="AL1954" i="42"/>
  <c r="AK1954" i="42" s="1"/>
  <c r="Y1955" i="42"/>
  <c r="Z1955" i="42" s="1"/>
  <c r="AA1955" i="42"/>
  <c r="AB1955" i="42" s="1"/>
  <c r="AC1955" i="42"/>
  <c r="AF1955" i="42" s="1"/>
  <c r="AG1955" i="42"/>
  <c r="AJ1955" i="42" s="1"/>
  <c r="AK1955" i="42"/>
  <c r="AL1955" i="42"/>
  <c r="Y1956" i="42"/>
  <c r="Z1956" i="42" s="1"/>
  <c r="AA1956" i="42"/>
  <c r="AB1956" i="42" s="1"/>
  <c r="AC1956" i="42"/>
  <c r="AF1956" i="42" s="1"/>
  <c r="AG1956" i="42"/>
  <c r="AJ1956" i="42" s="1"/>
  <c r="AL1956" i="42"/>
  <c r="AK1956" i="42" s="1"/>
  <c r="Y1957" i="42"/>
  <c r="Z1957" i="42" s="1"/>
  <c r="AA1957" i="42"/>
  <c r="AB1957" i="42" s="1"/>
  <c r="AC1957" i="42"/>
  <c r="AD1957" i="42" s="1"/>
  <c r="AG1957" i="42"/>
  <c r="AH1957" i="42" s="1"/>
  <c r="AK1957" i="42"/>
  <c r="AL1957" i="42"/>
  <c r="Y1958" i="42"/>
  <c r="Z1958" i="42" s="1"/>
  <c r="AA1958" i="42"/>
  <c r="AB1958" i="42" s="1"/>
  <c r="AC1958" i="42"/>
  <c r="AG1958" i="42"/>
  <c r="AH1958" i="42" s="1"/>
  <c r="AL1958" i="42"/>
  <c r="AK1958" i="42" s="1"/>
  <c r="Y1959" i="42"/>
  <c r="Z1959" i="42" s="1"/>
  <c r="AA1959" i="42"/>
  <c r="AB1959" i="42" s="1"/>
  <c r="AC1959" i="42"/>
  <c r="AF1959" i="42" s="1"/>
  <c r="AG1959" i="42"/>
  <c r="AJ1959" i="42" s="1"/>
  <c r="AK1959" i="42"/>
  <c r="AL1959" i="42"/>
  <c r="Y1960" i="42"/>
  <c r="Z1960" i="42" s="1"/>
  <c r="AA1960" i="42"/>
  <c r="AB1960" i="42" s="1"/>
  <c r="AC1960" i="42"/>
  <c r="AF1960" i="42" s="1"/>
  <c r="AG1960" i="42"/>
  <c r="AI1960" i="42" s="1"/>
  <c r="AL1960" i="42"/>
  <c r="AK1960" i="42" s="1"/>
  <c r="Y1961" i="42"/>
  <c r="Z1961" i="42" s="1"/>
  <c r="AA1961" i="42"/>
  <c r="AB1961" i="42" s="1"/>
  <c r="AC1961" i="42"/>
  <c r="AG1961" i="42"/>
  <c r="AH1961" i="42" s="1"/>
  <c r="AK1961" i="42"/>
  <c r="AL1961" i="42"/>
  <c r="Y1962" i="42"/>
  <c r="Z1962" i="42" s="1"/>
  <c r="AA1962" i="42"/>
  <c r="AB1962" i="42" s="1"/>
  <c r="AC1962" i="42"/>
  <c r="AG1962" i="42"/>
  <c r="AI1962" i="42" s="1"/>
  <c r="AK1962" i="42"/>
  <c r="AL1962" i="42"/>
  <c r="Y1963" i="42"/>
  <c r="Z1963" i="42" s="1"/>
  <c r="AA1963" i="42"/>
  <c r="AB1963" i="42" s="1"/>
  <c r="AC1963" i="42"/>
  <c r="AF1963" i="42" s="1"/>
  <c r="AG1963" i="42"/>
  <c r="AL1963" i="42"/>
  <c r="AK1963" i="42" s="1"/>
  <c r="Y1964" i="42"/>
  <c r="Z1964" i="42" s="1"/>
  <c r="AA1964" i="42"/>
  <c r="AB1964" i="42" s="1"/>
  <c r="AC1964" i="42"/>
  <c r="AF1964" i="42" s="1"/>
  <c r="AG1964" i="42"/>
  <c r="AJ1964" i="42" s="1"/>
  <c r="AL1964" i="42"/>
  <c r="AK1964" i="42" s="1"/>
  <c r="Y1965" i="42"/>
  <c r="Z1965" i="42" s="1"/>
  <c r="AA1965" i="42"/>
  <c r="AB1965" i="42" s="1"/>
  <c r="AC1965" i="42"/>
  <c r="AD1965" i="42" s="1"/>
  <c r="AG1965" i="42"/>
  <c r="AH1965" i="42" s="1"/>
  <c r="AK1965" i="42"/>
  <c r="AL1965" i="42"/>
  <c r="Y1966" i="42"/>
  <c r="Z1966" i="42" s="1"/>
  <c r="AA1966" i="42"/>
  <c r="AB1966" i="42" s="1"/>
  <c r="AC1966" i="42"/>
  <c r="AG1966" i="42"/>
  <c r="AK1966" i="42"/>
  <c r="AL1966" i="42"/>
  <c r="Y1967" i="42"/>
  <c r="Z1967" i="42" s="1"/>
  <c r="AA1967" i="42"/>
  <c r="AB1967" i="42" s="1"/>
  <c r="AC1967" i="42"/>
  <c r="AF1967" i="42" s="1"/>
  <c r="AG1967" i="42"/>
  <c r="AJ1967" i="42" s="1"/>
  <c r="AL1967" i="42"/>
  <c r="AK1967" i="42" s="1"/>
  <c r="Y1968" i="42"/>
  <c r="Z1968" i="42" s="1"/>
  <c r="AA1968" i="42"/>
  <c r="AB1968" i="42" s="1"/>
  <c r="AC1968" i="42"/>
  <c r="AD1968" i="42" s="1"/>
  <c r="AG1968" i="42"/>
  <c r="AH1968" i="42" s="1"/>
  <c r="AL1968" i="42"/>
  <c r="AK1968" i="42" s="1"/>
  <c r="Y1969" i="42"/>
  <c r="Z1969" i="42" s="1"/>
  <c r="AA1969" i="42"/>
  <c r="AB1969" i="42" s="1"/>
  <c r="AC1969" i="42"/>
  <c r="AE1969" i="42" s="1"/>
  <c r="AG1969" i="42"/>
  <c r="AK1969" i="42"/>
  <c r="AL1969" i="42"/>
  <c r="Y1970" i="42"/>
  <c r="Z1970" i="42" s="1"/>
  <c r="AA1970" i="42"/>
  <c r="AB1970" i="42" s="1"/>
  <c r="AC1970" i="42"/>
  <c r="AG1970" i="42"/>
  <c r="AK1970" i="42"/>
  <c r="AL1970" i="42"/>
  <c r="Y1971" i="42"/>
  <c r="Z1971" i="42" s="1"/>
  <c r="AA1971" i="42"/>
  <c r="AB1971" i="42" s="1"/>
  <c r="AC1971" i="42"/>
  <c r="AG1971" i="42"/>
  <c r="AJ1971" i="42" s="1"/>
  <c r="AL1971" i="42"/>
  <c r="AK1971" i="42" s="1"/>
  <c r="Y1972" i="42"/>
  <c r="Z1972" i="42" s="1"/>
  <c r="AA1972" i="42"/>
  <c r="AB1972" i="42" s="1"/>
  <c r="AC1972" i="42"/>
  <c r="AF1972" i="42" s="1"/>
  <c r="AG1972" i="42"/>
  <c r="AJ1972" i="42" s="1"/>
  <c r="AL1972" i="42"/>
  <c r="AK1972" i="42" s="1"/>
  <c r="Y1973" i="42"/>
  <c r="Z1973" i="42" s="1"/>
  <c r="AA1973" i="42"/>
  <c r="AB1973" i="42" s="1"/>
  <c r="AC1973" i="42"/>
  <c r="AG1973" i="42"/>
  <c r="AH1973" i="42" s="1"/>
  <c r="AK1973" i="42"/>
  <c r="AL1973" i="42"/>
  <c r="Y1974" i="42"/>
  <c r="Z1974" i="42" s="1"/>
  <c r="AA1974" i="42"/>
  <c r="AB1974" i="42" s="1"/>
  <c r="AC1974" i="42"/>
  <c r="AG1974" i="42"/>
  <c r="AK1974" i="42"/>
  <c r="AL1974" i="42"/>
  <c r="Y1975" i="42"/>
  <c r="Z1975" i="42" s="1"/>
  <c r="AA1975" i="42"/>
  <c r="AB1975" i="42" s="1"/>
  <c r="AC1975" i="42"/>
  <c r="AF1975" i="42" s="1"/>
  <c r="AG1975" i="42"/>
  <c r="AJ1975" i="42" s="1"/>
  <c r="AL1975" i="42"/>
  <c r="AK1975" i="42" s="1"/>
  <c r="Y1976" i="42"/>
  <c r="Z1976" i="42" s="1"/>
  <c r="AA1976" i="42"/>
  <c r="AB1976" i="42" s="1"/>
  <c r="AC1976" i="42"/>
  <c r="AD1976" i="42" s="1"/>
  <c r="AG1976" i="42"/>
  <c r="AJ1976" i="42" s="1"/>
  <c r="AL1976" i="42"/>
  <c r="AK1976" i="42" s="1"/>
  <c r="Y1977" i="42"/>
  <c r="Z1977" i="42" s="1"/>
  <c r="AA1977" i="42"/>
  <c r="AB1977" i="42" s="1"/>
  <c r="AC1977" i="42"/>
  <c r="AD1977" i="42" s="1"/>
  <c r="AG1977" i="42"/>
  <c r="AK1977" i="42"/>
  <c r="AL1977" i="42"/>
  <c r="Y1978" i="42"/>
  <c r="Z1978" i="42" s="1"/>
  <c r="AA1978" i="42"/>
  <c r="AB1978" i="42" s="1"/>
  <c r="AC1978" i="42"/>
  <c r="AG1978" i="42"/>
  <c r="AK1978" i="42"/>
  <c r="AL1978" i="42"/>
  <c r="Y1979" i="42"/>
  <c r="Z1979" i="42" s="1"/>
  <c r="AA1979" i="42"/>
  <c r="AB1979" i="42" s="1"/>
  <c r="AC1979" i="42"/>
  <c r="AG1979" i="42"/>
  <c r="AL1979" i="42"/>
  <c r="AK1979" i="42" s="1"/>
  <c r="Y1980" i="42"/>
  <c r="Z1980" i="42" s="1"/>
  <c r="AA1980" i="42"/>
  <c r="AB1980" i="42" s="1"/>
  <c r="AC1980" i="42"/>
  <c r="AE1980" i="42" s="1"/>
  <c r="AG1980" i="42"/>
  <c r="AI1980" i="42" s="1"/>
  <c r="AL1980" i="42"/>
  <c r="AK1980" i="42" s="1"/>
  <c r="Y1981" i="42"/>
  <c r="Z1981" i="42" s="1"/>
  <c r="AA1981" i="42"/>
  <c r="AB1981" i="42" s="1"/>
  <c r="AC1981" i="42"/>
  <c r="AD1981" i="42" s="1"/>
  <c r="AG1981" i="42"/>
  <c r="AH1981" i="42" s="1"/>
  <c r="AK1981" i="42"/>
  <c r="AL1981" i="42"/>
  <c r="Y1982" i="42"/>
  <c r="Z1982" i="42" s="1"/>
  <c r="AA1982" i="42"/>
  <c r="AB1982" i="42" s="1"/>
  <c r="AC1982" i="42"/>
  <c r="AG1982" i="42"/>
  <c r="AK1982" i="42"/>
  <c r="AL1982" i="42"/>
  <c r="Y1983" i="42"/>
  <c r="Z1983" i="42" s="1"/>
  <c r="AA1983" i="42"/>
  <c r="AB1983" i="42" s="1"/>
  <c r="AC1983" i="42"/>
  <c r="AG1983" i="42"/>
  <c r="AL1983" i="42"/>
  <c r="AK1983" i="42" s="1"/>
  <c r="Y1984" i="42"/>
  <c r="Z1984" i="42" s="1"/>
  <c r="AA1984" i="42"/>
  <c r="AB1984" i="42" s="1"/>
  <c r="AC1984" i="42"/>
  <c r="AF1984" i="42" s="1"/>
  <c r="AG1984" i="42"/>
  <c r="AJ1984" i="42" s="1"/>
  <c r="AL1984" i="42"/>
  <c r="AK1984" i="42" s="1"/>
  <c r="Y1985" i="42"/>
  <c r="Z1985" i="42" s="1"/>
  <c r="AA1985" i="42"/>
  <c r="AB1985" i="42" s="1"/>
  <c r="AC1985" i="42"/>
  <c r="AG1985" i="42"/>
  <c r="AI1985" i="42" s="1"/>
  <c r="AK1985" i="42"/>
  <c r="AL1985" i="42"/>
  <c r="Y1986" i="42"/>
  <c r="Z1986" i="42" s="1"/>
  <c r="AA1986" i="42"/>
  <c r="AB1986" i="42" s="1"/>
  <c r="AC1986" i="42"/>
  <c r="AG1986" i="42"/>
  <c r="AK1986" i="42"/>
  <c r="AL1986" i="42"/>
  <c r="Y1987" i="42"/>
  <c r="Z1987" i="42" s="1"/>
  <c r="AA1987" i="42"/>
  <c r="AB1987" i="42" s="1"/>
  <c r="AC1987" i="42"/>
  <c r="AG1987" i="42"/>
  <c r="AL1987" i="42"/>
  <c r="AK1987" i="42" s="1"/>
  <c r="Y1988" i="42"/>
  <c r="Z1988" i="42" s="1"/>
  <c r="AA1988" i="42"/>
  <c r="AB1988" i="42" s="1"/>
  <c r="AC1988" i="42"/>
  <c r="AE1988" i="42" s="1"/>
  <c r="AG1988" i="42"/>
  <c r="AI1988" i="42" s="1"/>
  <c r="AL1988" i="42"/>
  <c r="AK1988" i="42" s="1"/>
  <c r="Y1989" i="42"/>
  <c r="Z1989" i="42" s="1"/>
  <c r="AA1989" i="42"/>
  <c r="AB1989" i="42" s="1"/>
  <c r="AC1989" i="42"/>
  <c r="AG1989" i="42"/>
  <c r="AH1989" i="42" s="1"/>
  <c r="AK1989" i="42"/>
  <c r="AL1989" i="42"/>
  <c r="Y1990" i="42"/>
  <c r="Z1990" i="42" s="1"/>
  <c r="AA1990" i="42"/>
  <c r="AB1990" i="42" s="1"/>
  <c r="AC1990" i="42"/>
  <c r="AG1990" i="42"/>
  <c r="AK1990" i="42"/>
  <c r="AL1990" i="42"/>
  <c r="Y1991" i="42"/>
  <c r="Z1991" i="42" s="1"/>
  <c r="AA1991" i="42"/>
  <c r="AB1991" i="42" s="1"/>
  <c r="AC1991" i="42"/>
  <c r="AG1991" i="42"/>
  <c r="AJ1991" i="42" s="1"/>
  <c r="AL1991" i="42"/>
  <c r="AK1991" i="42" s="1"/>
  <c r="Y1992" i="42"/>
  <c r="Z1992" i="42" s="1"/>
  <c r="AA1992" i="42"/>
  <c r="AB1992" i="42" s="1"/>
  <c r="AC1992" i="42"/>
  <c r="AF1992" i="42" s="1"/>
  <c r="AG1992" i="42"/>
  <c r="AJ1992" i="42" s="1"/>
  <c r="AL1992" i="42"/>
  <c r="AK1992" i="42" s="1"/>
  <c r="Y1993" i="42"/>
  <c r="Z1993" i="42" s="1"/>
  <c r="AA1993" i="42"/>
  <c r="AB1993" i="42" s="1"/>
  <c r="AC1993" i="42"/>
  <c r="AG1993" i="42"/>
  <c r="AI1993" i="42" s="1"/>
  <c r="AK1993" i="42"/>
  <c r="AL1993" i="42"/>
  <c r="Y1994" i="42"/>
  <c r="Z1994" i="42" s="1"/>
  <c r="AA1994" i="42"/>
  <c r="AB1994" i="42" s="1"/>
  <c r="AC1994" i="42"/>
  <c r="AG1994" i="42"/>
  <c r="AK1994" i="42"/>
  <c r="AL1994" i="42"/>
  <c r="Y1995" i="42"/>
  <c r="Z1995" i="42" s="1"/>
  <c r="AA1995" i="42"/>
  <c r="AB1995" i="42" s="1"/>
  <c r="AC1995" i="42"/>
  <c r="AG1995" i="42"/>
  <c r="AL1995" i="42"/>
  <c r="AK1995" i="42" s="1"/>
  <c r="Y1996" i="42"/>
  <c r="Z1996" i="42" s="1"/>
  <c r="AA1996" i="42"/>
  <c r="AB1996" i="42" s="1"/>
  <c r="AC1996" i="42"/>
  <c r="AE1996" i="42" s="1"/>
  <c r="AG1996" i="42"/>
  <c r="AI1996" i="42" s="1"/>
  <c r="AL1996" i="42"/>
  <c r="AK1996" i="42" s="1"/>
  <c r="Y1997" i="42"/>
  <c r="Z1997" i="42" s="1"/>
  <c r="AA1997" i="42"/>
  <c r="AB1997" i="42" s="1"/>
  <c r="AC1997" i="42"/>
  <c r="AD1997" i="42" s="1"/>
  <c r="AG1997" i="42"/>
  <c r="AH1997" i="42" s="1"/>
  <c r="AK1997" i="42"/>
  <c r="AL1997" i="42"/>
  <c r="Y1998" i="42"/>
  <c r="Z1998" i="42" s="1"/>
  <c r="AA1998" i="42"/>
  <c r="AB1998" i="42" s="1"/>
  <c r="AC1998" i="42"/>
  <c r="AG1998" i="42"/>
  <c r="AK1998" i="42"/>
  <c r="AL1998" i="42"/>
  <c r="Y1999" i="42"/>
  <c r="Z1999" i="42" s="1"/>
  <c r="AA1999" i="42"/>
  <c r="AB1999" i="42" s="1"/>
  <c r="AC1999" i="42"/>
  <c r="AG1999" i="42"/>
  <c r="AJ1999" i="42" s="1"/>
  <c r="AL1999" i="42"/>
  <c r="AK1999" i="42" s="1"/>
  <c r="Y2000" i="42"/>
  <c r="Z2000" i="42" s="1"/>
  <c r="AA2000" i="42"/>
  <c r="AB2000" i="42" s="1"/>
  <c r="AC2000" i="42"/>
  <c r="AF2000" i="42" s="1"/>
  <c r="AG2000" i="42"/>
  <c r="AJ2000" i="42" s="1"/>
  <c r="AL2000" i="42"/>
  <c r="AK2000" i="42" s="1"/>
  <c r="Y2001" i="42"/>
  <c r="Z2001" i="42" s="1"/>
  <c r="AA2001" i="42"/>
  <c r="AB2001" i="42" s="1"/>
  <c r="AC2001" i="42"/>
  <c r="AG2001" i="42"/>
  <c r="AI2001" i="42" s="1"/>
  <c r="AK2001" i="42"/>
  <c r="AL2001" i="42"/>
  <c r="Y2002" i="42"/>
  <c r="Z2002" i="42" s="1"/>
  <c r="AA2002" i="42"/>
  <c r="AB2002" i="42" s="1"/>
  <c r="AC2002" i="42"/>
  <c r="AG2002" i="42"/>
  <c r="AK2002" i="42"/>
  <c r="AL2002" i="42"/>
  <c r="Y2003" i="42"/>
  <c r="Z2003" i="42" s="1"/>
  <c r="AA2003" i="42"/>
  <c r="AB2003" i="42" s="1"/>
  <c r="AC2003" i="42"/>
  <c r="AG2003" i="42"/>
  <c r="AL2003" i="42"/>
  <c r="AK2003" i="42" s="1"/>
  <c r="Y2004" i="42"/>
  <c r="Z2004" i="42" s="1"/>
  <c r="AA2004" i="42"/>
  <c r="AB2004" i="42" s="1"/>
  <c r="AC2004" i="42"/>
  <c r="AE2004" i="42" s="1"/>
  <c r="AG2004" i="42"/>
  <c r="AI2004" i="42" s="1"/>
  <c r="AL2004" i="42"/>
  <c r="AK2004" i="42" s="1"/>
  <c r="Y2005" i="42"/>
  <c r="Z2005" i="42" s="1"/>
  <c r="AA2005" i="42"/>
  <c r="AB2005" i="42" s="1"/>
  <c r="AC2005" i="42"/>
  <c r="AD2005" i="42" s="1"/>
  <c r="AG2005" i="42"/>
  <c r="AH2005" i="42" s="1"/>
  <c r="AK2005" i="42"/>
  <c r="AL2005" i="42"/>
  <c r="Y2006" i="42"/>
  <c r="Z2006" i="42" s="1"/>
  <c r="AA2006" i="42"/>
  <c r="AB2006" i="42" s="1"/>
  <c r="AC2006" i="42"/>
  <c r="AG2006" i="42"/>
  <c r="AK2006" i="42"/>
  <c r="AL2006" i="42"/>
  <c r="Y2007" i="42"/>
  <c r="Z2007" i="42" s="1"/>
  <c r="AA2007" i="42"/>
  <c r="AB2007" i="42" s="1"/>
  <c r="AC2007" i="42"/>
  <c r="AG2007" i="42"/>
  <c r="AJ2007" i="42" s="1"/>
  <c r="AL2007" i="42"/>
  <c r="AK2007" i="42" s="1"/>
  <c r="Y2008" i="42"/>
  <c r="Z2008" i="42" s="1"/>
  <c r="AA2008" i="42"/>
  <c r="AB2008" i="42" s="1"/>
  <c r="AC2008" i="42"/>
  <c r="AF2008" i="42" s="1"/>
  <c r="AG2008" i="42"/>
  <c r="AJ2008" i="42" s="1"/>
  <c r="AL2008" i="42"/>
  <c r="AK2008" i="42" s="1"/>
  <c r="Y2009" i="42"/>
  <c r="Z2009" i="42" s="1"/>
  <c r="AA2009" i="42"/>
  <c r="AB2009" i="42" s="1"/>
  <c r="AC2009" i="42"/>
  <c r="AG2009" i="42"/>
  <c r="AI2009" i="42" s="1"/>
  <c r="AK2009" i="42"/>
  <c r="AL2009" i="42"/>
  <c r="Y2010" i="42"/>
  <c r="Z2010" i="42" s="1"/>
  <c r="AA2010" i="42"/>
  <c r="AB2010" i="42" s="1"/>
  <c r="AC2010" i="42"/>
  <c r="AG2010" i="42"/>
  <c r="AK2010" i="42"/>
  <c r="AL2010" i="42"/>
  <c r="Y2011" i="42"/>
  <c r="Z2011" i="42" s="1"/>
  <c r="AA2011" i="42"/>
  <c r="AB2011" i="42" s="1"/>
  <c r="AC2011" i="42"/>
  <c r="AG2011" i="42"/>
  <c r="AL2011" i="42"/>
  <c r="AK2011" i="42" s="1"/>
  <c r="Y2012" i="42"/>
  <c r="Z2012" i="42" s="1"/>
  <c r="AA2012" i="42"/>
  <c r="AB2012" i="42" s="1"/>
  <c r="AC2012" i="42"/>
  <c r="AG2012" i="42"/>
  <c r="AI2012" i="42" s="1"/>
  <c r="AL2012" i="42"/>
  <c r="AK2012" i="42" s="1"/>
  <c r="Y2013" i="42"/>
  <c r="Z2013" i="42" s="1"/>
  <c r="AA2013" i="42"/>
  <c r="AB2013" i="42" s="1"/>
  <c r="AC2013" i="42"/>
  <c r="AD2013" i="42" s="1"/>
  <c r="AE2013" i="42"/>
  <c r="AG2013" i="42"/>
  <c r="AH2013" i="42" s="1"/>
  <c r="AK2013" i="42"/>
  <c r="AL2013" i="42"/>
  <c r="Y2014" i="42"/>
  <c r="Z2014" i="42" s="1"/>
  <c r="AA2014" i="42"/>
  <c r="AB2014" i="42" s="1"/>
  <c r="AC2014" i="42"/>
  <c r="AG2014" i="42"/>
  <c r="AK2014" i="42"/>
  <c r="AL2014" i="42"/>
  <c r="Y2015" i="42"/>
  <c r="Z2015" i="42" s="1"/>
  <c r="AA2015" i="42"/>
  <c r="AB2015" i="42" s="1"/>
  <c r="AC2015" i="42"/>
  <c r="AG2015" i="42"/>
  <c r="AJ2015" i="42" s="1"/>
  <c r="AL2015" i="42"/>
  <c r="AK2015" i="42" s="1"/>
  <c r="Y2016" i="42"/>
  <c r="Z2016" i="42" s="1"/>
  <c r="AA2016" i="42"/>
  <c r="AB2016" i="42" s="1"/>
  <c r="AC2016" i="42"/>
  <c r="AF2016" i="42" s="1"/>
  <c r="AG2016" i="42"/>
  <c r="AJ2016" i="42" s="1"/>
  <c r="AL2016" i="42"/>
  <c r="AK2016" i="42" s="1"/>
  <c r="Y2017" i="42"/>
  <c r="Z2017" i="42" s="1"/>
  <c r="AA2017" i="42"/>
  <c r="AB2017" i="42" s="1"/>
  <c r="AC2017" i="42"/>
  <c r="AG2017" i="42"/>
  <c r="AI2017" i="42" s="1"/>
  <c r="AK2017" i="42"/>
  <c r="AL2017" i="42"/>
  <c r="Y2018" i="42"/>
  <c r="Z2018" i="42" s="1"/>
  <c r="AA2018" i="42"/>
  <c r="AB2018" i="42" s="1"/>
  <c r="AC2018" i="42"/>
  <c r="AG2018" i="42"/>
  <c r="AK2018" i="42"/>
  <c r="AL2018" i="42"/>
  <c r="Y2019" i="42"/>
  <c r="Z2019" i="42" s="1"/>
  <c r="AA2019" i="42"/>
  <c r="AB2019" i="42" s="1"/>
  <c r="AC2019" i="42"/>
  <c r="AG2019" i="42"/>
  <c r="AL2019" i="42"/>
  <c r="AK2019" i="42" s="1"/>
  <c r="Y2020" i="42"/>
  <c r="Z2020" i="42" s="1"/>
  <c r="AA2020" i="42"/>
  <c r="AB2020" i="42" s="1"/>
  <c r="AC2020" i="42"/>
  <c r="AE2020" i="42" s="1"/>
  <c r="AG2020" i="42"/>
  <c r="AI2020" i="42" s="1"/>
  <c r="AL2020" i="42"/>
  <c r="AK2020" i="42" s="1"/>
  <c r="Y2021" i="42"/>
  <c r="Z2021" i="42" s="1"/>
  <c r="AA2021" i="42"/>
  <c r="AB2021" i="42" s="1"/>
  <c r="AC2021" i="42"/>
  <c r="AD2021" i="42" s="1"/>
  <c r="AG2021" i="42"/>
  <c r="AH2021" i="42" s="1"/>
  <c r="AK2021" i="42"/>
  <c r="AL2021" i="42"/>
  <c r="Y2022" i="42"/>
  <c r="Z2022" i="42" s="1"/>
  <c r="AA2022" i="42"/>
  <c r="AB2022" i="42" s="1"/>
  <c r="AC2022" i="42"/>
  <c r="AG2022" i="42"/>
  <c r="AK2022" i="42"/>
  <c r="AL2022" i="42"/>
  <c r="Y2023" i="42"/>
  <c r="Z2023" i="42" s="1"/>
  <c r="AA2023" i="42"/>
  <c r="AB2023" i="42" s="1"/>
  <c r="AC2023" i="42"/>
  <c r="AG2023" i="42"/>
  <c r="AL2023" i="42"/>
  <c r="AK2023" i="42" s="1"/>
  <c r="Y2024" i="42"/>
  <c r="Z2024" i="42" s="1"/>
  <c r="AA2024" i="42"/>
  <c r="AB2024" i="42" s="1"/>
  <c r="AC2024" i="42"/>
  <c r="AF2024" i="42" s="1"/>
  <c r="AG2024" i="42"/>
  <c r="AJ2024" i="42" s="1"/>
  <c r="AL2024" i="42"/>
  <c r="AK2024" i="42" s="1"/>
  <c r="Y2025" i="42"/>
  <c r="Z2025" i="42" s="1"/>
  <c r="AA2025" i="42"/>
  <c r="AB2025" i="42" s="1"/>
  <c r="AC2025" i="42"/>
  <c r="AG2025" i="42"/>
  <c r="AI2025" i="42" s="1"/>
  <c r="AK2025" i="42"/>
  <c r="AL2025" i="42"/>
  <c r="Y2026" i="42"/>
  <c r="Z2026" i="42" s="1"/>
  <c r="AA2026" i="42"/>
  <c r="AB2026" i="42" s="1"/>
  <c r="AC2026" i="42"/>
  <c r="AG2026" i="42"/>
  <c r="AK2026" i="42"/>
  <c r="AL2026" i="42"/>
  <c r="Y2027" i="42"/>
  <c r="Z2027" i="42" s="1"/>
  <c r="AA2027" i="42"/>
  <c r="AB2027" i="42" s="1"/>
  <c r="AC2027" i="42"/>
  <c r="AF2027" i="42" s="1"/>
  <c r="AG2027" i="42"/>
  <c r="AL2027" i="42"/>
  <c r="AK2027" i="42" s="1"/>
  <c r="Y2028" i="42"/>
  <c r="Z2028" i="42" s="1"/>
  <c r="AA2028" i="42"/>
  <c r="AB2028" i="42" s="1"/>
  <c r="AC2028" i="42"/>
  <c r="AD2028" i="42" s="1"/>
  <c r="AG2028" i="42"/>
  <c r="AH2028" i="42" s="1"/>
  <c r="AL2028" i="42"/>
  <c r="AK2028" i="42" s="1"/>
  <c r="Y2029" i="42"/>
  <c r="Z2029" i="42" s="1"/>
  <c r="AA2029" i="42"/>
  <c r="AB2029" i="42" s="1"/>
  <c r="AC2029" i="42"/>
  <c r="AD2029" i="42" s="1"/>
  <c r="AG2029" i="42"/>
  <c r="AH2029" i="42" s="1"/>
  <c r="AK2029" i="42"/>
  <c r="AL2029" i="42"/>
  <c r="Y2030" i="42"/>
  <c r="Z2030" i="42" s="1"/>
  <c r="AA2030" i="42"/>
  <c r="AB2030" i="42" s="1"/>
  <c r="AC2030" i="42"/>
  <c r="AG2030" i="42"/>
  <c r="AK2030" i="42"/>
  <c r="AL2030" i="42"/>
  <c r="Y2031" i="42"/>
  <c r="Z2031" i="42" s="1"/>
  <c r="AA2031" i="42"/>
  <c r="AB2031" i="42" s="1"/>
  <c r="AC2031" i="42"/>
  <c r="AG2031" i="42"/>
  <c r="AJ2031" i="42" s="1"/>
  <c r="AL2031" i="42"/>
  <c r="AK2031" i="42" s="1"/>
  <c r="Y2032" i="42"/>
  <c r="Z2032" i="42" s="1"/>
  <c r="AA2032" i="42"/>
  <c r="AB2032" i="42" s="1"/>
  <c r="AC2032" i="42"/>
  <c r="AF2032" i="42" s="1"/>
  <c r="AG2032" i="42"/>
  <c r="AJ2032" i="42" s="1"/>
  <c r="AL2032" i="42"/>
  <c r="AK2032" i="42" s="1"/>
  <c r="Y2033" i="42"/>
  <c r="Z2033" i="42" s="1"/>
  <c r="AA2033" i="42"/>
  <c r="AB2033" i="42" s="1"/>
  <c r="AC2033" i="42"/>
  <c r="AG2033" i="42"/>
  <c r="AI2033" i="42" s="1"/>
  <c r="AK2033" i="42"/>
  <c r="AL2033" i="42"/>
  <c r="Y2034" i="42"/>
  <c r="Z2034" i="42" s="1"/>
  <c r="AA2034" i="42"/>
  <c r="AB2034" i="42" s="1"/>
  <c r="AC2034" i="42"/>
  <c r="AG2034" i="42"/>
  <c r="AK2034" i="42"/>
  <c r="AL2034" i="42"/>
  <c r="Y2035" i="42"/>
  <c r="Z2035" i="42" s="1"/>
  <c r="AA2035" i="42"/>
  <c r="AB2035" i="42" s="1"/>
  <c r="AC2035" i="42"/>
  <c r="AF2035" i="42" s="1"/>
  <c r="AG2035" i="42"/>
  <c r="AL2035" i="42"/>
  <c r="AK2035" i="42" s="1"/>
  <c r="Y2036" i="42"/>
  <c r="Z2036" i="42" s="1"/>
  <c r="AA2036" i="42"/>
  <c r="AB2036" i="42" s="1"/>
  <c r="AC2036" i="42"/>
  <c r="AD2036" i="42" s="1"/>
  <c r="AG2036" i="42"/>
  <c r="AL2036" i="42"/>
  <c r="AK2036" i="42" s="1"/>
  <c r="Y2037" i="42"/>
  <c r="Z2037" i="42" s="1"/>
  <c r="AA2037" i="42"/>
  <c r="AB2037" i="42" s="1"/>
  <c r="AC2037" i="42"/>
  <c r="AD2037" i="42" s="1"/>
  <c r="AG2037" i="42"/>
  <c r="AH2037" i="42" s="1"/>
  <c r="AK2037" i="42"/>
  <c r="AL2037" i="42"/>
  <c r="Y2038" i="42"/>
  <c r="Z2038" i="42" s="1"/>
  <c r="AA2038" i="42"/>
  <c r="AB2038" i="42" s="1"/>
  <c r="AC2038" i="42"/>
  <c r="AG2038" i="42"/>
  <c r="AK2038" i="42"/>
  <c r="AL2038" i="42"/>
  <c r="Y2039" i="42"/>
  <c r="Z2039" i="42" s="1"/>
  <c r="AA2039" i="42"/>
  <c r="AB2039" i="42" s="1"/>
  <c r="AC2039" i="42"/>
  <c r="AG2039" i="42"/>
  <c r="AJ2039" i="42" s="1"/>
  <c r="AL2039" i="42"/>
  <c r="AK2039" i="42" s="1"/>
  <c r="Y2040" i="42"/>
  <c r="Z2040" i="42" s="1"/>
  <c r="AA2040" i="42"/>
  <c r="AB2040" i="42" s="1"/>
  <c r="AC2040" i="42"/>
  <c r="AF2040" i="42" s="1"/>
  <c r="AG2040" i="42"/>
  <c r="AJ2040" i="42" s="1"/>
  <c r="AL2040" i="42"/>
  <c r="AK2040" i="42" s="1"/>
  <c r="Y2041" i="42"/>
  <c r="Z2041" i="42" s="1"/>
  <c r="AA2041" i="42"/>
  <c r="AB2041" i="42" s="1"/>
  <c r="AC2041" i="42"/>
  <c r="AG2041" i="42"/>
  <c r="AI2041" i="42" s="1"/>
  <c r="AK2041" i="42"/>
  <c r="AL2041" i="42"/>
  <c r="Y2042" i="42"/>
  <c r="Z2042" i="42" s="1"/>
  <c r="AA2042" i="42"/>
  <c r="AB2042" i="42" s="1"/>
  <c r="AC2042" i="42"/>
  <c r="AG2042" i="42"/>
  <c r="AK2042" i="42"/>
  <c r="AL2042" i="42"/>
  <c r="Y2043" i="42"/>
  <c r="Z2043" i="42" s="1"/>
  <c r="AA2043" i="42"/>
  <c r="AB2043" i="42" s="1"/>
  <c r="AC2043" i="42"/>
  <c r="AG2043" i="42"/>
  <c r="AL2043" i="42"/>
  <c r="AK2043" i="42" s="1"/>
  <c r="Y2044" i="42"/>
  <c r="Z2044" i="42" s="1"/>
  <c r="AA2044" i="42"/>
  <c r="AB2044" i="42" s="1"/>
  <c r="AC2044" i="42"/>
  <c r="AD2044" i="42" s="1"/>
  <c r="AG2044" i="42"/>
  <c r="AH2044" i="42" s="1"/>
  <c r="AL2044" i="42"/>
  <c r="AK2044" i="42" s="1"/>
  <c r="Y2045" i="42"/>
  <c r="Z2045" i="42" s="1"/>
  <c r="AA2045" i="42"/>
  <c r="AB2045" i="42" s="1"/>
  <c r="AC2045" i="42"/>
  <c r="AD2045" i="42" s="1"/>
  <c r="AG2045" i="42"/>
  <c r="AH2045" i="42" s="1"/>
  <c r="AK2045" i="42"/>
  <c r="AL2045" i="42"/>
  <c r="Y2046" i="42"/>
  <c r="Z2046" i="42" s="1"/>
  <c r="AA2046" i="42"/>
  <c r="AB2046" i="42" s="1"/>
  <c r="AC2046" i="42"/>
  <c r="AG2046" i="42"/>
  <c r="AK2046" i="42"/>
  <c r="AL2046" i="42"/>
  <c r="Y2047" i="42"/>
  <c r="Z2047" i="42" s="1"/>
  <c r="AA2047" i="42"/>
  <c r="AB2047" i="42" s="1"/>
  <c r="AC2047" i="42"/>
  <c r="AG2047" i="42"/>
  <c r="AJ2047" i="42" s="1"/>
  <c r="AL2047" i="42"/>
  <c r="AK2047" i="42" s="1"/>
  <c r="Y2048" i="42"/>
  <c r="Z2048" i="42" s="1"/>
  <c r="AA2048" i="42"/>
  <c r="AB2048" i="42" s="1"/>
  <c r="AC2048" i="42"/>
  <c r="AF2048" i="42" s="1"/>
  <c r="AG2048" i="42"/>
  <c r="AJ2048" i="42" s="1"/>
  <c r="AL2048" i="42"/>
  <c r="AK2048" i="42" s="1"/>
  <c r="Y2049" i="42"/>
  <c r="Z2049" i="42" s="1"/>
  <c r="AA2049" i="42"/>
  <c r="AB2049" i="42" s="1"/>
  <c r="AC2049" i="42"/>
  <c r="AG2049" i="42"/>
  <c r="AI2049" i="42" s="1"/>
  <c r="AK2049" i="42"/>
  <c r="AL2049" i="42"/>
  <c r="Y2050" i="42"/>
  <c r="Z2050" i="42" s="1"/>
  <c r="AA2050" i="42"/>
  <c r="AB2050" i="42" s="1"/>
  <c r="AC2050" i="42"/>
  <c r="AG2050" i="42"/>
  <c r="AK2050" i="42"/>
  <c r="AL2050" i="42"/>
  <c r="Y2051" i="42"/>
  <c r="Z2051" i="42" s="1"/>
  <c r="AA2051" i="42"/>
  <c r="AB2051" i="42" s="1"/>
  <c r="AC2051" i="42"/>
  <c r="AG2051" i="42"/>
  <c r="AL2051" i="42"/>
  <c r="AK2051" i="42" s="1"/>
  <c r="Y2052" i="42"/>
  <c r="Z2052" i="42" s="1"/>
  <c r="AA2052" i="42"/>
  <c r="AB2052" i="42" s="1"/>
  <c r="AC2052" i="42"/>
  <c r="AG2052" i="42"/>
  <c r="AL2052" i="42"/>
  <c r="AK2052" i="42" s="1"/>
  <c r="Y2053" i="42"/>
  <c r="Z2053" i="42" s="1"/>
  <c r="AA2053" i="42"/>
  <c r="AB2053" i="42" s="1"/>
  <c r="AC2053" i="42"/>
  <c r="AD2053" i="42" s="1"/>
  <c r="AG2053" i="42"/>
  <c r="AK2053" i="42"/>
  <c r="AL2053" i="42"/>
  <c r="Y2054" i="42"/>
  <c r="Z2054" i="42" s="1"/>
  <c r="AA2054" i="42"/>
  <c r="AB2054" i="42" s="1"/>
  <c r="AC2054" i="42"/>
  <c r="AG2054" i="42"/>
  <c r="AK2054" i="42"/>
  <c r="AL2054" i="42"/>
  <c r="Y2055" i="42"/>
  <c r="Z2055" i="42" s="1"/>
  <c r="AA2055" i="42"/>
  <c r="AB2055" i="42" s="1"/>
  <c r="AC2055" i="42"/>
  <c r="AG2055" i="42"/>
  <c r="AJ2055" i="42" s="1"/>
  <c r="AL2055" i="42"/>
  <c r="AK2055" i="42" s="1"/>
  <c r="Y2056" i="42"/>
  <c r="Z2056" i="42" s="1"/>
  <c r="AA2056" i="42"/>
  <c r="AB2056" i="42" s="1"/>
  <c r="AC2056" i="42"/>
  <c r="AF2056" i="42" s="1"/>
  <c r="AG2056" i="42"/>
  <c r="AJ2056" i="42" s="1"/>
  <c r="AL2056" i="42"/>
  <c r="AK2056" i="42" s="1"/>
  <c r="Y2057" i="42"/>
  <c r="Z2057" i="42" s="1"/>
  <c r="AA2057" i="42"/>
  <c r="AB2057" i="42" s="1"/>
  <c r="AC2057" i="42"/>
  <c r="AG2057" i="42"/>
  <c r="AI2057" i="42" s="1"/>
  <c r="AK2057" i="42"/>
  <c r="AL2057" i="42"/>
  <c r="Y2058" i="42"/>
  <c r="Z2058" i="42" s="1"/>
  <c r="AA2058" i="42"/>
  <c r="AB2058" i="42" s="1"/>
  <c r="AC2058" i="42"/>
  <c r="AG2058" i="42"/>
  <c r="AK2058" i="42"/>
  <c r="AL2058" i="42"/>
  <c r="Y2059" i="42"/>
  <c r="Z2059" i="42" s="1"/>
  <c r="AA2059" i="42"/>
  <c r="AB2059" i="42" s="1"/>
  <c r="AC2059" i="42"/>
  <c r="AG2059" i="42"/>
  <c r="AL2059" i="42"/>
  <c r="AK2059" i="42" s="1"/>
  <c r="Y2060" i="42"/>
  <c r="Z2060" i="42" s="1"/>
  <c r="AA2060" i="42"/>
  <c r="AB2060" i="42" s="1"/>
  <c r="AC2060" i="42"/>
  <c r="AE2060" i="42" s="1"/>
  <c r="AG2060" i="42"/>
  <c r="AI2060" i="42" s="1"/>
  <c r="AL2060" i="42"/>
  <c r="AK2060" i="42" s="1"/>
  <c r="Y2061" i="42"/>
  <c r="Z2061" i="42" s="1"/>
  <c r="AA2061" i="42"/>
  <c r="AB2061" i="42" s="1"/>
  <c r="AC2061" i="42"/>
  <c r="AD2061" i="42" s="1"/>
  <c r="AG2061" i="42"/>
  <c r="AH2061" i="42" s="1"/>
  <c r="AK2061" i="42"/>
  <c r="AL2061" i="42"/>
  <c r="Y2062" i="42"/>
  <c r="Z2062" i="42" s="1"/>
  <c r="AA2062" i="42"/>
  <c r="AB2062" i="42" s="1"/>
  <c r="AC2062" i="42"/>
  <c r="AG2062" i="42"/>
  <c r="AK2062" i="42"/>
  <c r="AL2062" i="42"/>
  <c r="Y2063" i="42"/>
  <c r="Z2063" i="42" s="1"/>
  <c r="AA2063" i="42"/>
  <c r="AB2063" i="42" s="1"/>
  <c r="AC2063" i="42"/>
  <c r="AG2063" i="42"/>
  <c r="AL2063" i="42"/>
  <c r="AK2063" i="42" s="1"/>
  <c r="Y2064" i="42"/>
  <c r="Z2064" i="42" s="1"/>
  <c r="AA2064" i="42"/>
  <c r="AB2064" i="42" s="1"/>
  <c r="AC2064" i="42"/>
  <c r="AF2064" i="42" s="1"/>
  <c r="AG2064" i="42"/>
  <c r="AJ2064" i="42" s="1"/>
  <c r="AL2064" i="42"/>
  <c r="AK2064" i="42" s="1"/>
  <c r="Y2065" i="42"/>
  <c r="Z2065" i="42" s="1"/>
  <c r="AA2065" i="42"/>
  <c r="AB2065" i="42" s="1"/>
  <c r="AC2065" i="42"/>
  <c r="AG2065" i="42"/>
  <c r="AI2065" i="42" s="1"/>
  <c r="AK2065" i="42"/>
  <c r="AL2065" i="42"/>
  <c r="Y2066" i="42"/>
  <c r="Z2066" i="42" s="1"/>
  <c r="AA2066" i="42"/>
  <c r="AB2066" i="42" s="1"/>
  <c r="AC2066" i="42"/>
  <c r="AG2066" i="42"/>
  <c r="AK2066" i="42"/>
  <c r="AL2066" i="42"/>
  <c r="Y2067" i="42"/>
  <c r="Z2067" i="42" s="1"/>
  <c r="AA2067" i="42"/>
  <c r="AB2067" i="42" s="1"/>
  <c r="AC2067" i="42"/>
  <c r="AF2067" i="42" s="1"/>
  <c r="AG2067" i="42"/>
  <c r="AL2067" i="42"/>
  <c r="AK2067" i="42" s="1"/>
  <c r="Y2068" i="42"/>
  <c r="Z2068" i="42" s="1"/>
  <c r="AA2068" i="42"/>
  <c r="AB2068" i="42" s="1"/>
  <c r="AC2068" i="42"/>
  <c r="AF2068" i="42" s="1"/>
  <c r="AG2068" i="42"/>
  <c r="AJ2068" i="42" s="1"/>
  <c r="AL2068" i="42"/>
  <c r="AK2068" i="42" s="1"/>
  <c r="Y2069" i="42"/>
  <c r="Z2069" i="42" s="1"/>
  <c r="AA2069" i="42"/>
  <c r="AB2069" i="42" s="1"/>
  <c r="AC2069" i="42"/>
  <c r="AD2069" i="42" s="1"/>
  <c r="AG2069" i="42"/>
  <c r="AH2069" i="42" s="1"/>
  <c r="AK2069" i="42"/>
  <c r="AL2069" i="42"/>
  <c r="Y2070" i="42"/>
  <c r="Z2070" i="42" s="1"/>
  <c r="AA2070" i="42"/>
  <c r="AB2070" i="42" s="1"/>
  <c r="AC2070" i="42"/>
  <c r="AG2070" i="42"/>
  <c r="AK2070" i="42"/>
  <c r="AL2070" i="42"/>
  <c r="Y2071" i="42"/>
  <c r="Z2071" i="42" s="1"/>
  <c r="AA2071" i="42"/>
  <c r="AB2071" i="42" s="1"/>
  <c r="AC2071" i="42"/>
  <c r="AG2071" i="42"/>
  <c r="AJ2071" i="42" s="1"/>
  <c r="AL2071" i="42"/>
  <c r="AK2071" i="42" s="1"/>
  <c r="Y2072" i="42"/>
  <c r="Z2072" i="42" s="1"/>
  <c r="AA2072" i="42"/>
  <c r="AB2072" i="42" s="1"/>
  <c r="AC2072" i="42"/>
  <c r="AF2072" i="42" s="1"/>
  <c r="AG2072" i="42"/>
  <c r="AL2072" i="42"/>
  <c r="AK2072" i="42" s="1"/>
  <c r="Y2073" i="42"/>
  <c r="Z2073" i="42" s="1"/>
  <c r="AA2073" i="42"/>
  <c r="AB2073" i="42" s="1"/>
  <c r="AC2073" i="42"/>
  <c r="AG2073" i="42"/>
  <c r="AI2073" i="42" s="1"/>
  <c r="AK2073" i="42"/>
  <c r="AL2073" i="42"/>
  <c r="Y2074" i="42"/>
  <c r="Z2074" i="42" s="1"/>
  <c r="AA2074" i="42"/>
  <c r="AB2074" i="42" s="1"/>
  <c r="AC2074" i="42"/>
  <c r="AG2074" i="42"/>
  <c r="AK2074" i="42"/>
  <c r="AL2074" i="42"/>
  <c r="Y2075" i="42"/>
  <c r="Z2075" i="42" s="1"/>
  <c r="AA2075" i="42"/>
  <c r="AB2075" i="42" s="1"/>
  <c r="AC2075" i="42"/>
  <c r="AF2075" i="42" s="1"/>
  <c r="AG2075" i="42"/>
  <c r="AL2075" i="42"/>
  <c r="AK2075" i="42" s="1"/>
  <c r="Y2076" i="42"/>
  <c r="Z2076" i="42" s="1"/>
  <c r="AA2076" i="42"/>
  <c r="AB2076" i="42" s="1"/>
  <c r="AC2076" i="42"/>
  <c r="AF2076" i="42" s="1"/>
  <c r="AG2076" i="42"/>
  <c r="AJ2076" i="42" s="1"/>
  <c r="AL2076" i="42"/>
  <c r="AK2076" i="42" s="1"/>
  <c r="Y2077" i="42"/>
  <c r="Z2077" i="42" s="1"/>
  <c r="AA2077" i="42"/>
  <c r="AB2077" i="42" s="1"/>
  <c r="AC2077" i="42"/>
  <c r="AG2077" i="42"/>
  <c r="AH2077" i="42" s="1"/>
  <c r="AK2077" i="42"/>
  <c r="AL2077" i="42"/>
  <c r="Y2078" i="42"/>
  <c r="Z2078" i="42" s="1"/>
  <c r="AA2078" i="42"/>
  <c r="AB2078" i="42" s="1"/>
  <c r="AC2078" i="42"/>
  <c r="AG2078" i="42"/>
  <c r="AK2078" i="42"/>
  <c r="AL2078" i="42"/>
  <c r="Y2079" i="42"/>
  <c r="Z2079" i="42" s="1"/>
  <c r="AA2079" i="42"/>
  <c r="AB2079" i="42" s="1"/>
  <c r="AC2079" i="42"/>
  <c r="AG2079" i="42"/>
  <c r="AL2079" i="42"/>
  <c r="AK2079" i="42" s="1"/>
  <c r="Y2080" i="42"/>
  <c r="Z2080" i="42" s="1"/>
  <c r="AA2080" i="42"/>
  <c r="AB2080" i="42" s="1"/>
  <c r="AC2080" i="42"/>
  <c r="AG2080" i="42"/>
  <c r="AJ2080" i="42" s="1"/>
  <c r="AL2080" i="42"/>
  <c r="AK2080" i="42" s="1"/>
  <c r="Y2081" i="42"/>
  <c r="Z2081" i="42" s="1"/>
  <c r="AA2081" i="42"/>
  <c r="AB2081" i="42" s="1"/>
  <c r="AC2081" i="42"/>
  <c r="AG2081" i="42"/>
  <c r="AI2081" i="42" s="1"/>
  <c r="AK2081" i="42"/>
  <c r="AL2081" i="42"/>
  <c r="Y2082" i="42"/>
  <c r="Z2082" i="42" s="1"/>
  <c r="AA2082" i="42"/>
  <c r="AB2082" i="42" s="1"/>
  <c r="AC2082" i="42"/>
  <c r="AG2082" i="42"/>
  <c r="AK2082" i="42"/>
  <c r="AL2082" i="42"/>
  <c r="Y2083" i="42"/>
  <c r="Z2083" i="42" s="1"/>
  <c r="AA2083" i="42"/>
  <c r="AB2083" i="42" s="1"/>
  <c r="AC2083" i="42"/>
  <c r="AF2083" i="42" s="1"/>
  <c r="AG2083" i="42"/>
  <c r="AL2083" i="42"/>
  <c r="AK2083" i="42" s="1"/>
  <c r="Y2084" i="42"/>
  <c r="Z2084" i="42" s="1"/>
  <c r="AA2084" i="42"/>
  <c r="AB2084" i="42" s="1"/>
  <c r="AC2084" i="42"/>
  <c r="AE2084" i="42" s="1"/>
  <c r="AG2084" i="42"/>
  <c r="AJ2084" i="42" s="1"/>
  <c r="AL2084" i="42"/>
  <c r="AK2084" i="42" s="1"/>
  <c r="Y2085" i="42"/>
  <c r="Z2085" i="42" s="1"/>
  <c r="AA2085" i="42"/>
  <c r="AB2085" i="42" s="1"/>
  <c r="AC2085" i="42"/>
  <c r="AD2085" i="42" s="1"/>
  <c r="AG2085" i="42"/>
  <c r="AH2085" i="42" s="1"/>
  <c r="AK2085" i="42"/>
  <c r="AL2085" i="42"/>
  <c r="Y2086" i="42"/>
  <c r="Z2086" i="42" s="1"/>
  <c r="AA2086" i="42"/>
  <c r="AB2086" i="42" s="1"/>
  <c r="AC2086" i="42"/>
  <c r="AG2086" i="42"/>
  <c r="AK2086" i="42"/>
  <c r="AL2086" i="42"/>
  <c r="Y2087" i="42"/>
  <c r="Z2087" i="42" s="1"/>
  <c r="AA2087" i="42"/>
  <c r="AB2087" i="42" s="1"/>
  <c r="AC2087" i="42"/>
  <c r="AG2087" i="42"/>
  <c r="AL2087" i="42"/>
  <c r="AK2087" i="42" s="1"/>
  <c r="Y2088" i="42"/>
  <c r="Z2088" i="42" s="1"/>
  <c r="AA2088" i="42"/>
  <c r="AB2088" i="42" s="1"/>
  <c r="AC2088" i="42"/>
  <c r="AF2088" i="42" s="1"/>
  <c r="AG2088" i="42"/>
  <c r="AL2088" i="42"/>
  <c r="AK2088" i="42" s="1"/>
  <c r="Y2089" i="42"/>
  <c r="Z2089" i="42" s="1"/>
  <c r="AA2089" i="42"/>
  <c r="AB2089" i="42" s="1"/>
  <c r="AC2089" i="42"/>
  <c r="AG2089" i="42"/>
  <c r="AI2089" i="42" s="1"/>
  <c r="AK2089" i="42"/>
  <c r="AL2089" i="42"/>
  <c r="Y2090" i="42"/>
  <c r="Z2090" i="42" s="1"/>
  <c r="AA2090" i="42"/>
  <c r="AB2090" i="42" s="1"/>
  <c r="AC2090" i="42"/>
  <c r="AG2090" i="42"/>
  <c r="AK2090" i="42"/>
  <c r="AL2090" i="42"/>
  <c r="Y2091" i="42"/>
  <c r="Z2091" i="42" s="1"/>
  <c r="AA2091" i="42"/>
  <c r="AB2091" i="42" s="1"/>
  <c r="AC2091" i="42"/>
  <c r="AF2091" i="42" s="1"/>
  <c r="AG2091" i="42"/>
  <c r="AL2091" i="42"/>
  <c r="AK2091" i="42" s="1"/>
  <c r="Y2092" i="42"/>
  <c r="Z2092" i="42" s="1"/>
  <c r="AA2092" i="42"/>
  <c r="AB2092" i="42" s="1"/>
  <c r="AC2092" i="42"/>
  <c r="AD2092" i="42" s="1"/>
  <c r="AG2092" i="42"/>
  <c r="AH2092" i="42" s="1"/>
  <c r="AL2092" i="42"/>
  <c r="AK2092" i="42" s="1"/>
  <c r="Y2093" i="42"/>
  <c r="Z2093" i="42" s="1"/>
  <c r="AA2093" i="42"/>
  <c r="AB2093" i="42" s="1"/>
  <c r="AC2093" i="42"/>
  <c r="AD2093" i="42" s="1"/>
  <c r="AG2093" i="42"/>
  <c r="AK2093" i="42"/>
  <c r="AL2093" i="42"/>
  <c r="Y2094" i="42"/>
  <c r="Z2094" i="42" s="1"/>
  <c r="AA2094" i="42"/>
  <c r="AB2094" i="42" s="1"/>
  <c r="AC2094" i="42"/>
  <c r="AG2094" i="42"/>
  <c r="AK2094" i="42"/>
  <c r="AL2094" i="42"/>
  <c r="Y2095" i="42"/>
  <c r="Z2095" i="42" s="1"/>
  <c r="AA2095" i="42"/>
  <c r="AB2095" i="42" s="1"/>
  <c r="AC2095" i="42"/>
  <c r="AG2095" i="42"/>
  <c r="AJ2095" i="42" s="1"/>
  <c r="AL2095" i="42"/>
  <c r="AK2095" i="42" s="1"/>
  <c r="Y2096" i="42"/>
  <c r="Z2096" i="42" s="1"/>
  <c r="AA2096" i="42"/>
  <c r="AB2096" i="42" s="1"/>
  <c r="AC2096" i="42"/>
  <c r="AG2096" i="42"/>
  <c r="AJ2096" i="42" s="1"/>
  <c r="AL2096" i="42"/>
  <c r="AK2096" i="42" s="1"/>
  <c r="Y2097" i="42"/>
  <c r="Z2097" i="42" s="1"/>
  <c r="AA2097" i="42"/>
  <c r="AB2097" i="42" s="1"/>
  <c r="AC2097" i="42"/>
  <c r="AG2097" i="42"/>
  <c r="AI2097" i="42" s="1"/>
  <c r="AK2097" i="42"/>
  <c r="AL2097" i="42"/>
  <c r="Y2098" i="42"/>
  <c r="Z2098" i="42" s="1"/>
  <c r="AA2098" i="42"/>
  <c r="AB2098" i="42" s="1"/>
  <c r="AC2098" i="42"/>
  <c r="AG2098" i="42"/>
  <c r="AK2098" i="42"/>
  <c r="AL2098" i="42"/>
  <c r="Y2099" i="42"/>
  <c r="Z2099" i="42" s="1"/>
  <c r="AA2099" i="42"/>
  <c r="AB2099" i="42" s="1"/>
  <c r="AC2099" i="42"/>
  <c r="AF2099" i="42" s="1"/>
  <c r="AG2099" i="42"/>
  <c r="AL2099" i="42"/>
  <c r="AK2099" i="42" s="1"/>
  <c r="Y2100" i="42"/>
  <c r="Z2100" i="42" s="1"/>
  <c r="AA2100" i="42"/>
  <c r="AB2100" i="42" s="1"/>
  <c r="AC2100" i="42"/>
  <c r="AD2100" i="42" s="1"/>
  <c r="AG2100" i="42"/>
  <c r="AH2100" i="42" s="1"/>
  <c r="AL2100" i="42"/>
  <c r="AK2100" i="42" s="1"/>
  <c r="Y2101" i="42"/>
  <c r="Z2101" i="42" s="1"/>
  <c r="AA2101" i="42"/>
  <c r="AB2101" i="42" s="1"/>
  <c r="AC2101" i="42"/>
  <c r="AD2101" i="42" s="1"/>
  <c r="AG2101" i="42"/>
  <c r="AK2101" i="42"/>
  <c r="AL2101" i="42"/>
  <c r="Y2102" i="42"/>
  <c r="Z2102" i="42" s="1"/>
  <c r="AA2102" i="42"/>
  <c r="AB2102" i="42" s="1"/>
  <c r="AC2102" i="42"/>
  <c r="AG2102" i="42"/>
  <c r="AK2102" i="42"/>
  <c r="AL2102" i="42"/>
  <c r="Y2103" i="42"/>
  <c r="Z2103" i="42" s="1"/>
  <c r="AA2103" i="42"/>
  <c r="AB2103" i="42" s="1"/>
  <c r="AC2103" i="42"/>
  <c r="AG2103" i="42"/>
  <c r="AJ2103" i="42" s="1"/>
  <c r="AL2103" i="42"/>
  <c r="AK2103" i="42" s="1"/>
  <c r="Y2104" i="42"/>
  <c r="Z2104" i="42" s="1"/>
  <c r="AA2104" i="42"/>
  <c r="AB2104" i="42" s="1"/>
  <c r="AC2104" i="42"/>
  <c r="AF2104" i="42" s="1"/>
  <c r="AG2104" i="42"/>
  <c r="AL2104" i="42"/>
  <c r="AK2104" i="42" s="1"/>
  <c r="Y2105" i="42"/>
  <c r="Z2105" i="42" s="1"/>
  <c r="AA2105" i="42"/>
  <c r="AB2105" i="42" s="1"/>
  <c r="AC2105" i="42"/>
  <c r="AG2105" i="42"/>
  <c r="AI2105" i="42" s="1"/>
  <c r="AK2105" i="42"/>
  <c r="AL2105" i="42"/>
  <c r="Y2106" i="42"/>
  <c r="Z2106" i="42" s="1"/>
  <c r="AA2106" i="42"/>
  <c r="AB2106" i="42" s="1"/>
  <c r="AC2106" i="42"/>
  <c r="AG2106" i="42"/>
  <c r="AK2106" i="42"/>
  <c r="AL2106" i="42"/>
  <c r="Y2107" i="42"/>
  <c r="Z2107" i="42" s="1"/>
  <c r="AA2107" i="42"/>
  <c r="AB2107" i="42" s="1"/>
  <c r="AC2107" i="42"/>
  <c r="AF2107" i="42" s="1"/>
  <c r="AG2107" i="42"/>
  <c r="AL2107" i="42"/>
  <c r="AK2107" i="42" s="1"/>
  <c r="Y2108" i="42"/>
  <c r="Z2108" i="42" s="1"/>
  <c r="AA2108" i="42"/>
  <c r="AB2108" i="42" s="1"/>
  <c r="AC2108" i="42"/>
  <c r="AF2108" i="42" s="1"/>
  <c r="AG2108" i="42"/>
  <c r="AJ2108" i="42" s="1"/>
  <c r="AL2108" i="42"/>
  <c r="AK2108" i="42" s="1"/>
  <c r="Y2109" i="42"/>
  <c r="Z2109" i="42" s="1"/>
  <c r="AA2109" i="42"/>
  <c r="AB2109" i="42" s="1"/>
  <c r="AC2109" i="42"/>
  <c r="AE2109" i="42" s="1"/>
  <c r="AG2109" i="42"/>
  <c r="AH2109" i="42" s="1"/>
  <c r="AK2109" i="42"/>
  <c r="AL2109" i="42"/>
  <c r="Y2110" i="42"/>
  <c r="Z2110" i="42" s="1"/>
  <c r="AA2110" i="42"/>
  <c r="AB2110" i="42" s="1"/>
  <c r="AC2110" i="42"/>
  <c r="AG2110" i="42"/>
  <c r="AK2110" i="42"/>
  <c r="AL2110" i="42"/>
  <c r="Y2111" i="42"/>
  <c r="Z2111" i="42" s="1"/>
  <c r="AA2111" i="42"/>
  <c r="AB2111" i="42" s="1"/>
  <c r="AC2111" i="42"/>
  <c r="AG2111" i="42"/>
  <c r="AJ2111" i="42" s="1"/>
  <c r="AH2111" i="42"/>
  <c r="AL2111" i="42"/>
  <c r="AK2111" i="42" s="1"/>
  <c r="Y2112" i="42"/>
  <c r="Z2112" i="42" s="1"/>
  <c r="AA2112" i="42"/>
  <c r="AB2112" i="42" s="1"/>
  <c r="AC2112" i="42"/>
  <c r="AG2112" i="42"/>
  <c r="AJ2112" i="42" s="1"/>
  <c r="AL2112" i="42"/>
  <c r="AK2112" i="42" s="1"/>
  <c r="Y2113" i="42"/>
  <c r="Z2113" i="42" s="1"/>
  <c r="AA2113" i="42"/>
  <c r="AB2113" i="42" s="1"/>
  <c r="AC2113" i="42"/>
  <c r="AG2113" i="42"/>
  <c r="AI2113" i="42" s="1"/>
  <c r="AK2113" i="42"/>
  <c r="AL2113" i="42"/>
  <c r="Y2114" i="42"/>
  <c r="Z2114" i="42" s="1"/>
  <c r="AA2114" i="42"/>
  <c r="AB2114" i="42" s="1"/>
  <c r="AC2114" i="42"/>
  <c r="AG2114" i="42"/>
  <c r="AK2114" i="42"/>
  <c r="AL2114" i="42"/>
  <c r="Y2115" i="42"/>
  <c r="Z2115" i="42" s="1"/>
  <c r="AA2115" i="42"/>
  <c r="AB2115" i="42" s="1"/>
  <c r="AC2115" i="42"/>
  <c r="AF2115" i="42" s="1"/>
  <c r="AG2115" i="42"/>
  <c r="AL2115" i="42"/>
  <c r="AK2115" i="42" s="1"/>
  <c r="Y2116" i="42"/>
  <c r="Z2116" i="42" s="1"/>
  <c r="AA2116" i="42"/>
  <c r="AB2116" i="42" s="1"/>
  <c r="AC2116" i="42"/>
  <c r="AF2116" i="42" s="1"/>
  <c r="AG2116" i="42"/>
  <c r="AJ2116" i="42" s="1"/>
  <c r="AL2116" i="42"/>
  <c r="AK2116" i="42" s="1"/>
  <c r="Y2117" i="42"/>
  <c r="Z2117" i="42" s="1"/>
  <c r="AA2117" i="42"/>
  <c r="AB2117" i="42" s="1"/>
  <c r="AC2117" i="42"/>
  <c r="AD2117" i="42" s="1"/>
  <c r="AF2117" i="42"/>
  <c r="AG2117" i="42"/>
  <c r="AH2117" i="42" s="1"/>
  <c r="AK2117" i="42"/>
  <c r="AL2117" i="42"/>
  <c r="Y2118" i="42"/>
  <c r="Z2118" i="42" s="1"/>
  <c r="AA2118" i="42"/>
  <c r="AB2118" i="42" s="1"/>
  <c r="AC2118" i="42"/>
  <c r="AG2118" i="42"/>
  <c r="AK2118" i="42"/>
  <c r="AL2118" i="42"/>
  <c r="Y2119" i="42"/>
  <c r="Z2119" i="42" s="1"/>
  <c r="AA2119" i="42"/>
  <c r="AB2119" i="42" s="1"/>
  <c r="AC2119" i="42"/>
  <c r="AG2119" i="42"/>
  <c r="AJ2119" i="42" s="1"/>
  <c r="AL2119" i="42"/>
  <c r="AK2119" i="42" s="1"/>
  <c r="Y2120" i="42"/>
  <c r="Z2120" i="42" s="1"/>
  <c r="AA2120" i="42"/>
  <c r="AB2120" i="42" s="1"/>
  <c r="AC2120" i="42"/>
  <c r="AF2120" i="42" s="1"/>
  <c r="AG2120" i="42"/>
  <c r="AL2120" i="42"/>
  <c r="AK2120" i="42" s="1"/>
  <c r="Y2121" i="42"/>
  <c r="Z2121" i="42" s="1"/>
  <c r="AA2121" i="42"/>
  <c r="AB2121" i="42" s="1"/>
  <c r="AC2121" i="42"/>
  <c r="AG2121" i="42"/>
  <c r="AI2121" i="42" s="1"/>
  <c r="AK2121" i="42"/>
  <c r="AL2121" i="42"/>
  <c r="Y2122" i="42"/>
  <c r="Z2122" i="42" s="1"/>
  <c r="AA2122" i="42"/>
  <c r="AB2122" i="42" s="1"/>
  <c r="AC2122" i="42"/>
  <c r="AG2122" i="42"/>
  <c r="AK2122" i="42"/>
  <c r="AL2122" i="42"/>
  <c r="Y2123" i="42"/>
  <c r="Z2123" i="42" s="1"/>
  <c r="AA2123" i="42"/>
  <c r="AB2123" i="42" s="1"/>
  <c r="AC2123" i="42"/>
  <c r="AF2123" i="42" s="1"/>
  <c r="AG2123" i="42"/>
  <c r="AL2123" i="42"/>
  <c r="AK2123" i="42" s="1"/>
  <c r="Y2124" i="42"/>
  <c r="Z2124" i="42" s="1"/>
  <c r="AA2124" i="42"/>
  <c r="AB2124" i="42" s="1"/>
  <c r="AC2124" i="42"/>
  <c r="AD2124" i="42" s="1"/>
  <c r="AG2124" i="42"/>
  <c r="AH2124" i="42" s="1"/>
  <c r="AL2124" i="42"/>
  <c r="AK2124" i="42" s="1"/>
  <c r="Y2125" i="42"/>
  <c r="Z2125" i="42" s="1"/>
  <c r="AA2125" i="42"/>
  <c r="AB2125" i="42" s="1"/>
  <c r="AC2125" i="42"/>
  <c r="AD2125" i="42" s="1"/>
  <c r="AG2125" i="42"/>
  <c r="AH2125" i="42" s="1"/>
  <c r="AK2125" i="42"/>
  <c r="AL2125" i="42"/>
  <c r="Y2126" i="42"/>
  <c r="Z2126" i="42" s="1"/>
  <c r="AA2126" i="42"/>
  <c r="AB2126" i="42" s="1"/>
  <c r="AC2126" i="42"/>
  <c r="AG2126" i="42"/>
  <c r="AK2126" i="42"/>
  <c r="AL2126" i="42"/>
  <c r="Y2127" i="42"/>
  <c r="Z2127" i="42" s="1"/>
  <c r="AA2127" i="42"/>
  <c r="AB2127" i="42" s="1"/>
  <c r="AC2127" i="42"/>
  <c r="AG2127" i="42"/>
  <c r="AJ2127" i="42" s="1"/>
  <c r="AL2127" i="42"/>
  <c r="AK2127" i="42" s="1"/>
  <c r="Y2128" i="42"/>
  <c r="Z2128" i="42" s="1"/>
  <c r="AA2128" i="42"/>
  <c r="AB2128" i="42" s="1"/>
  <c r="AC2128" i="42"/>
  <c r="AG2128" i="42"/>
  <c r="AJ2128" i="42" s="1"/>
  <c r="AL2128" i="42"/>
  <c r="AK2128" i="42" s="1"/>
  <c r="Y2129" i="42"/>
  <c r="Z2129" i="42" s="1"/>
  <c r="AA2129" i="42"/>
  <c r="AB2129" i="42" s="1"/>
  <c r="AC2129" i="42"/>
  <c r="AG2129" i="42"/>
  <c r="AI2129" i="42" s="1"/>
  <c r="AK2129" i="42"/>
  <c r="AL2129" i="42"/>
  <c r="Y2130" i="42"/>
  <c r="Z2130" i="42" s="1"/>
  <c r="AA2130" i="42"/>
  <c r="AB2130" i="42" s="1"/>
  <c r="AC2130" i="42"/>
  <c r="AG2130" i="42"/>
  <c r="AK2130" i="42"/>
  <c r="AL2130" i="42"/>
  <c r="Y2131" i="42"/>
  <c r="Z2131" i="42" s="1"/>
  <c r="AA2131" i="42"/>
  <c r="AB2131" i="42" s="1"/>
  <c r="AC2131" i="42"/>
  <c r="AF2131" i="42" s="1"/>
  <c r="AG2131" i="42"/>
  <c r="AL2131" i="42"/>
  <c r="AK2131" i="42" s="1"/>
  <c r="Y2132" i="42"/>
  <c r="Z2132" i="42" s="1"/>
  <c r="AA2132" i="42"/>
  <c r="AB2132" i="42" s="1"/>
  <c r="AC2132" i="42"/>
  <c r="AD2132" i="42" s="1"/>
  <c r="AG2132" i="42"/>
  <c r="AH2132" i="42" s="1"/>
  <c r="AL2132" i="42"/>
  <c r="AK2132" i="42" s="1"/>
  <c r="Y2133" i="42"/>
  <c r="Z2133" i="42" s="1"/>
  <c r="AA2133" i="42"/>
  <c r="AB2133" i="42" s="1"/>
  <c r="AC2133" i="42"/>
  <c r="AD2133" i="42" s="1"/>
  <c r="AG2133" i="42"/>
  <c r="AH2133" i="42" s="1"/>
  <c r="AK2133" i="42"/>
  <c r="AL2133" i="42"/>
  <c r="Y2134" i="42"/>
  <c r="Z2134" i="42" s="1"/>
  <c r="AA2134" i="42"/>
  <c r="AB2134" i="42" s="1"/>
  <c r="AC2134" i="42"/>
  <c r="AG2134" i="42"/>
  <c r="AK2134" i="42"/>
  <c r="AL2134" i="42"/>
  <c r="Y2135" i="42"/>
  <c r="Z2135" i="42" s="1"/>
  <c r="AA2135" i="42"/>
  <c r="AB2135" i="42" s="1"/>
  <c r="AC2135" i="42"/>
  <c r="AG2135" i="42"/>
  <c r="AJ2135" i="42" s="1"/>
  <c r="AL2135" i="42"/>
  <c r="AK2135" i="42" s="1"/>
  <c r="Y2136" i="42"/>
  <c r="Z2136" i="42" s="1"/>
  <c r="AA2136" i="42"/>
  <c r="AB2136" i="42" s="1"/>
  <c r="AC2136" i="42"/>
  <c r="AF2136" i="42" s="1"/>
  <c r="AG2136" i="42"/>
  <c r="AL2136" i="42"/>
  <c r="AK2136" i="42" s="1"/>
  <c r="Y2137" i="42"/>
  <c r="Z2137" i="42" s="1"/>
  <c r="AA2137" i="42"/>
  <c r="AB2137" i="42" s="1"/>
  <c r="AC2137" i="42"/>
  <c r="AG2137" i="42"/>
  <c r="AI2137" i="42" s="1"/>
  <c r="AK2137" i="42"/>
  <c r="AL2137" i="42"/>
  <c r="Y2138" i="42"/>
  <c r="Z2138" i="42" s="1"/>
  <c r="AA2138" i="42"/>
  <c r="AB2138" i="42" s="1"/>
  <c r="AC2138" i="42"/>
  <c r="AG2138" i="42"/>
  <c r="AK2138" i="42"/>
  <c r="AL2138" i="42"/>
  <c r="Y2139" i="42"/>
  <c r="Z2139" i="42" s="1"/>
  <c r="AA2139" i="42"/>
  <c r="AB2139" i="42" s="1"/>
  <c r="AC2139" i="42"/>
  <c r="AF2139" i="42" s="1"/>
  <c r="AG2139" i="42"/>
  <c r="AL2139" i="42"/>
  <c r="AK2139" i="42" s="1"/>
  <c r="Y2140" i="42"/>
  <c r="Z2140" i="42" s="1"/>
  <c r="AA2140" i="42"/>
  <c r="AB2140" i="42" s="1"/>
  <c r="AC2140" i="42"/>
  <c r="AF2140" i="42" s="1"/>
  <c r="AG2140" i="42"/>
  <c r="AJ2140" i="42" s="1"/>
  <c r="AL2140" i="42"/>
  <c r="AK2140" i="42" s="1"/>
  <c r="Y2141" i="42"/>
  <c r="Z2141" i="42" s="1"/>
  <c r="AA2141" i="42"/>
  <c r="AB2141" i="42" s="1"/>
  <c r="AC2141" i="42"/>
  <c r="AD2141" i="42" s="1"/>
  <c r="AG2141" i="42"/>
  <c r="AH2141" i="42" s="1"/>
  <c r="AK2141" i="42"/>
  <c r="AL2141" i="42"/>
  <c r="Y2142" i="42"/>
  <c r="Z2142" i="42" s="1"/>
  <c r="AA2142" i="42"/>
  <c r="AB2142" i="42" s="1"/>
  <c r="AC2142" i="42"/>
  <c r="AG2142" i="42"/>
  <c r="AK2142" i="42"/>
  <c r="AL2142" i="42"/>
  <c r="Y2143" i="42"/>
  <c r="Z2143" i="42" s="1"/>
  <c r="AA2143" i="42"/>
  <c r="AB2143" i="42" s="1"/>
  <c r="AC2143" i="42"/>
  <c r="AG2143" i="42"/>
  <c r="AJ2143" i="42" s="1"/>
  <c r="AL2143" i="42"/>
  <c r="AK2143" i="42" s="1"/>
  <c r="Y2144" i="42"/>
  <c r="Z2144" i="42" s="1"/>
  <c r="AA2144" i="42"/>
  <c r="AB2144" i="42" s="1"/>
  <c r="AC2144" i="42"/>
  <c r="AG2144" i="42"/>
  <c r="AJ2144" i="42" s="1"/>
  <c r="AL2144" i="42"/>
  <c r="AK2144" i="42" s="1"/>
  <c r="Y2145" i="42"/>
  <c r="Z2145" i="42" s="1"/>
  <c r="AA2145" i="42"/>
  <c r="AB2145" i="42" s="1"/>
  <c r="AC2145" i="42"/>
  <c r="AG2145" i="42"/>
  <c r="AI2145" i="42" s="1"/>
  <c r="AK2145" i="42"/>
  <c r="AL2145" i="42"/>
  <c r="Y2146" i="42"/>
  <c r="Z2146" i="42" s="1"/>
  <c r="AA2146" i="42"/>
  <c r="AB2146" i="42" s="1"/>
  <c r="AC2146" i="42"/>
  <c r="AG2146" i="42"/>
  <c r="AK2146" i="42"/>
  <c r="AL2146" i="42"/>
  <c r="Y2147" i="42"/>
  <c r="Z2147" i="42" s="1"/>
  <c r="AA2147" i="42"/>
  <c r="AB2147" i="42" s="1"/>
  <c r="AC2147" i="42"/>
  <c r="AF2147" i="42" s="1"/>
  <c r="AG2147" i="42"/>
  <c r="AL2147" i="42"/>
  <c r="AK2147" i="42" s="1"/>
  <c r="Y2148" i="42"/>
  <c r="Z2148" i="42" s="1"/>
  <c r="AA2148" i="42"/>
  <c r="AB2148" i="42" s="1"/>
  <c r="AC2148" i="42"/>
  <c r="AF2148" i="42" s="1"/>
  <c r="AG2148" i="42"/>
  <c r="AJ2148" i="42" s="1"/>
  <c r="AL2148" i="42"/>
  <c r="AK2148" i="42" s="1"/>
  <c r="Y2149" i="42"/>
  <c r="Z2149" i="42" s="1"/>
  <c r="AA2149" i="42"/>
  <c r="AB2149" i="42" s="1"/>
  <c r="AC2149" i="42"/>
  <c r="AD2149" i="42" s="1"/>
  <c r="AG2149" i="42"/>
  <c r="AH2149" i="42" s="1"/>
  <c r="AK2149" i="42"/>
  <c r="AL2149" i="42"/>
  <c r="Y2150" i="42"/>
  <c r="Z2150" i="42" s="1"/>
  <c r="AA2150" i="42"/>
  <c r="AB2150" i="42" s="1"/>
  <c r="AC2150" i="42"/>
  <c r="AG2150" i="42"/>
  <c r="AK2150" i="42"/>
  <c r="AL2150" i="42"/>
  <c r="Y2151" i="42"/>
  <c r="Z2151" i="42" s="1"/>
  <c r="AA2151" i="42"/>
  <c r="AB2151" i="42" s="1"/>
  <c r="AC2151" i="42"/>
  <c r="AG2151" i="42"/>
  <c r="AJ2151" i="42" s="1"/>
  <c r="AL2151" i="42"/>
  <c r="AK2151" i="42" s="1"/>
  <c r="Y2152" i="42"/>
  <c r="Z2152" i="42" s="1"/>
  <c r="AA2152" i="42"/>
  <c r="AB2152" i="42" s="1"/>
  <c r="AC2152" i="42"/>
  <c r="AF2152" i="42" s="1"/>
  <c r="AG2152" i="42"/>
  <c r="AL2152" i="42"/>
  <c r="AK2152" i="42" s="1"/>
  <c r="Y2153" i="42"/>
  <c r="Z2153" i="42" s="1"/>
  <c r="AA2153" i="42"/>
  <c r="AB2153" i="42"/>
  <c r="AC2153" i="42"/>
  <c r="AG2153" i="42"/>
  <c r="AI2153" i="42" s="1"/>
  <c r="AK2153" i="42"/>
  <c r="AL2153" i="42"/>
  <c r="Y2154" i="42"/>
  <c r="Z2154" i="42" s="1"/>
  <c r="AA2154" i="42"/>
  <c r="AB2154" i="42" s="1"/>
  <c r="AC2154" i="42"/>
  <c r="AG2154" i="42"/>
  <c r="AK2154" i="42"/>
  <c r="AL2154" i="42"/>
  <c r="Y2155" i="42"/>
  <c r="Z2155" i="42"/>
  <c r="AA2155" i="42"/>
  <c r="AB2155" i="42" s="1"/>
  <c r="AC2155" i="42"/>
  <c r="AF2155" i="42" s="1"/>
  <c r="AG2155" i="42"/>
  <c r="AL2155" i="42"/>
  <c r="AK2155" i="42" s="1"/>
  <c r="Y2156" i="42"/>
  <c r="Z2156" i="42" s="1"/>
  <c r="AA2156" i="42"/>
  <c r="AB2156" i="42" s="1"/>
  <c r="AC2156" i="42"/>
  <c r="AD2156" i="42" s="1"/>
  <c r="AG2156" i="42"/>
  <c r="AH2156" i="42" s="1"/>
  <c r="AL2156" i="42"/>
  <c r="AK2156" i="42" s="1"/>
  <c r="Y2157" i="42"/>
  <c r="Z2157" i="42" s="1"/>
  <c r="AA2157" i="42"/>
  <c r="AB2157" i="42" s="1"/>
  <c r="AC2157" i="42"/>
  <c r="AD2157" i="42" s="1"/>
  <c r="AG2157" i="42"/>
  <c r="AH2157" i="42" s="1"/>
  <c r="AK2157" i="42"/>
  <c r="AL2157" i="42"/>
  <c r="Y2158" i="42"/>
  <c r="Z2158" i="42" s="1"/>
  <c r="AA2158" i="42"/>
  <c r="AB2158" i="42" s="1"/>
  <c r="AC2158" i="42"/>
  <c r="AG2158" i="42"/>
  <c r="AK2158" i="42"/>
  <c r="AL2158" i="42"/>
  <c r="Y2159" i="42"/>
  <c r="Z2159" i="42" s="1"/>
  <c r="AA2159" i="42"/>
  <c r="AB2159" i="42" s="1"/>
  <c r="AC2159" i="42"/>
  <c r="AG2159" i="42"/>
  <c r="AJ2159" i="42" s="1"/>
  <c r="AL2159" i="42"/>
  <c r="AK2159" i="42" s="1"/>
  <c r="Y2160" i="42"/>
  <c r="Z2160" i="42" s="1"/>
  <c r="AA2160" i="42"/>
  <c r="AB2160" i="42" s="1"/>
  <c r="AC2160" i="42"/>
  <c r="AG2160" i="42"/>
  <c r="AJ2160" i="42" s="1"/>
  <c r="AL2160" i="42"/>
  <c r="AK2160" i="42" s="1"/>
  <c r="Y2161" i="42"/>
  <c r="Z2161" i="42" s="1"/>
  <c r="AA2161" i="42"/>
  <c r="AB2161" i="42" s="1"/>
  <c r="AC2161" i="42"/>
  <c r="AG2161" i="42"/>
  <c r="AI2161" i="42" s="1"/>
  <c r="AK2161" i="42"/>
  <c r="AL2161" i="42"/>
  <c r="Y2162" i="42"/>
  <c r="Z2162" i="42" s="1"/>
  <c r="AA2162" i="42"/>
  <c r="AB2162" i="42" s="1"/>
  <c r="AC2162" i="42"/>
  <c r="AG2162" i="42"/>
  <c r="AK2162" i="42"/>
  <c r="AL2162" i="42"/>
  <c r="Y2163" i="42"/>
  <c r="Z2163" i="42" s="1"/>
  <c r="AA2163" i="42"/>
  <c r="AB2163" i="42" s="1"/>
  <c r="AC2163" i="42"/>
  <c r="AF2163" i="42" s="1"/>
  <c r="AG2163" i="42"/>
  <c r="AL2163" i="42"/>
  <c r="AK2163" i="42" s="1"/>
  <c r="Y2164" i="42"/>
  <c r="Z2164" i="42" s="1"/>
  <c r="AA2164" i="42"/>
  <c r="AB2164" i="42" s="1"/>
  <c r="AC2164" i="42"/>
  <c r="AD2164" i="42" s="1"/>
  <c r="AG2164" i="42"/>
  <c r="AH2164" i="42" s="1"/>
  <c r="AL2164" i="42"/>
  <c r="AK2164" i="42" s="1"/>
  <c r="Y2165" i="42"/>
  <c r="Z2165" i="42" s="1"/>
  <c r="AA2165" i="42"/>
  <c r="AB2165" i="42" s="1"/>
  <c r="AC2165" i="42"/>
  <c r="AD2165" i="42" s="1"/>
  <c r="AG2165" i="42"/>
  <c r="AH2165" i="42" s="1"/>
  <c r="AK2165" i="42"/>
  <c r="AL2165" i="42"/>
  <c r="Y2166" i="42"/>
  <c r="Z2166" i="42" s="1"/>
  <c r="AA2166" i="42"/>
  <c r="AB2166" i="42" s="1"/>
  <c r="AC2166" i="42"/>
  <c r="AG2166" i="42"/>
  <c r="AK2166" i="42"/>
  <c r="AL2166" i="42"/>
  <c r="Y2167" i="42"/>
  <c r="Z2167" i="42" s="1"/>
  <c r="AA2167" i="42"/>
  <c r="AB2167" i="42" s="1"/>
  <c r="AC2167" i="42"/>
  <c r="AG2167" i="42"/>
  <c r="AJ2167" i="42" s="1"/>
  <c r="AH2167" i="42"/>
  <c r="AL2167" i="42"/>
  <c r="AK2167" i="42" s="1"/>
  <c r="Y2168" i="42"/>
  <c r="Z2168" i="42" s="1"/>
  <c r="AA2168" i="42"/>
  <c r="AB2168" i="42" s="1"/>
  <c r="AC2168" i="42"/>
  <c r="AF2168" i="42" s="1"/>
  <c r="AG2168" i="42"/>
  <c r="AL2168" i="42"/>
  <c r="AK2168" i="42" s="1"/>
  <c r="Y2169" i="42"/>
  <c r="Z2169" i="42" s="1"/>
  <c r="AA2169" i="42"/>
  <c r="AB2169" i="42" s="1"/>
  <c r="AC2169" i="42"/>
  <c r="AG2169" i="42"/>
  <c r="AI2169" i="42" s="1"/>
  <c r="AK2169" i="42"/>
  <c r="AL2169" i="42"/>
  <c r="Y2170" i="42"/>
  <c r="Z2170" i="42" s="1"/>
  <c r="AA2170" i="42"/>
  <c r="AB2170" i="42" s="1"/>
  <c r="AC2170" i="42"/>
  <c r="AG2170" i="42"/>
  <c r="AK2170" i="42"/>
  <c r="AL2170" i="42"/>
  <c r="Y2171" i="42"/>
  <c r="Z2171" i="42" s="1"/>
  <c r="AA2171" i="42"/>
  <c r="AB2171" i="42" s="1"/>
  <c r="AC2171" i="42"/>
  <c r="AF2171" i="42" s="1"/>
  <c r="AG2171" i="42"/>
  <c r="AL2171" i="42"/>
  <c r="AK2171" i="42" s="1"/>
  <c r="Y2172" i="42"/>
  <c r="Z2172" i="42" s="1"/>
  <c r="AA2172" i="42"/>
  <c r="AB2172" i="42" s="1"/>
  <c r="AC2172" i="42"/>
  <c r="AF2172" i="42" s="1"/>
  <c r="AG2172" i="42"/>
  <c r="AJ2172" i="42" s="1"/>
  <c r="AH2172" i="42"/>
  <c r="AL2172" i="42"/>
  <c r="AK2172" i="42" s="1"/>
  <c r="Y2173" i="42"/>
  <c r="Z2173" i="42" s="1"/>
  <c r="AA2173" i="42"/>
  <c r="AB2173" i="42" s="1"/>
  <c r="AC2173" i="42"/>
  <c r="AD2173" i="42" s="1"/>
  <c r="AG2173" i="42"/>
  <c r="AH2173" i="42" s="1"/>
  <c r="AK2173" i="42"/>
  <c r="AL2173" i="42"/>
  <c r="Y2174" i="42"/>
  <c r="Z2174" i="42" s="1"/>
  <c r="AA2174" i="42"/>
  <c r="AB2174" i="42" s="1"/>
  <c r="AC2174" i="42"/>
  <c r="AG2174" i="42"/>
  <c r="AK2174" i="42"/>
  <c r="AL2174" i="42"/>
  <c r="Y2175" i="42"/>
  <c r="Z2175" i="42" s="1"/>
  <c r="AA2175" i="42"/>
  <c r="AB2175" i="42" s="1"/>
  <c r="AC2175" i="42"/>
  <c r="AG2175" i="42"/>
  <c r="AJ2175" i="42" s="1"/>
  <c r="AK2175" i="42"/>
  <c r="AL2175" i="42"/>
  <c r="Y2176" i="42"/>
  <c r="Z2176" i="42" s="1"/>
  <c r="AA2176" i="42"/>
  <c r="AB2176" i="42" s="1"/>
  <c r="AC2176" i="42"/>
  <c r="AD2176" i="42" s="1"/>
  <c r="AG2176" i="42"/>
  <c r="AH2176" i="42" s="1"/>
  <c r="AL2176" i="42"/>
  <c r="AK2176" i="42" s="1"/>
  <c r="Y2177" i="42"/>
  <c r="Z2177" i="42" s="1"/>
  <c r="AA2177" i="42"/>
  <c r="AB2177" i="42" s="1"/>
  <c r="AC2177" i="42"/>
  <c r="AG2177" i="42"/>
  <c r="AK2177" i="42"/>
  <c r="AL2177" i="42"/>
  <c r="Y2178" i="42"/>
  <c r="Z2178" i="42" s="1"/>
  <c r="AA2178" i="42"/>
  <c r="AB2178" i="42" s="1"/>
  <c r="AC2178" i="42"/>
  <c r="AG2178" i="42"/>
  <c r="AJ2178" i="42" s="1"/>
  <c r="AK2178" i="42"/>
  <c r="AL2178" i="42"/>
  <c r="Y2179" i="42"/>
  <c r="Z2179" i="42" s="1"/>
  <c r="AA2179" i="42"/>
  <c r="AB2179" i="42" s="1"/>
  <c r="AC2179" i="42"/>
  <c r="AG2179" i="42"/>
  <c r="AH2179" i="42" s="1"/>
  <c r="AK2179" i="42"/>
  <c r="AL2179" i="42"/>
  <c r="Y2180" i="42"/>
  <c r="Z2180" i="42" s="1"/>
  <c r="AA2180" i="42"/>
  <c r="AB2180" i="42" s="1"/>
  <c r="AC2180" i="42"/>
  <c r="AD2180" i="42" s="1"/>
  <c r="AG2180" i="42"/>
  <c r="AH2180" i="42" s="1"/>
  <c r="AL2180" i="42"/>
  <c r="AK2180" i="42" s="1"/>
  <c r="Y2181" i="42"/>
  <c r="Z2181" i="42" s="1"/>
  <c r="AA2181" i="42"/>
  <c r="AB2181" i="42" s="1"/>
  <c r="AC2181" i="42"/>
  <c r="AG2181" i="42"/>
  <c r="AI2181" i="42" s="1"/>
  <c r="AK2181" i="42"/>
  <c r="AL2181" i="42"/>
  <c r="Y2182" i="42"/>
  <c r="Z2182" i="42" s="1"/>
  <c r="AA2182" i="42"/>
  <c r="AB2182" i="42" s="1"/>
  <c r="AC2182" i="42"/>
  <c r="AF2182" i="42" s="1"/>
  <c r="AG2182" i="42"/>
  <c r="AK2182" i="42"/>
  <c r="AL2182" i="42"/>
  <c r="Y2183" i="42"/>
  <c r="Z2183" i="42" s="1"/>
  <c r="AA2183" i="42"/>
  <c r="AB2183" i="42" s="1"/>
  <c r="AC2183" i="42"/>
  <c r="AG2183" i="42"/>
  <c r="AH2183" i="42" s="1"/>
  <c r="AK2183" i="42"/>
  <c r="AL2183" i="42"/>
  <c r="Y2184" i="42"/>
  <c r="Z2184" i="42" s="1"/>
  <c r="AA2184" i="42"/>
  <c r="AB2184" i="42" s="1"/>
  <c r="AC2184" i="42"/>
  <c r="AD2184" i="42" s="1"/>
  <c r="AG2184" i="42"/>
  <c r="AH2184" i="42" s="1"/>
  <c r="AL2184" i="42"/>
  <c r="AK2184" i="42" s="1"/>
  <c r="Y2185" i="42"/>
  <c r="Z2185" i="42" s="1"/>
  <c r="AA2185" i="42"/>
  <c r="AB2185" i="42" s="1"/>
  <c r="AC2185" i="42"/>
  <c r="AG2185" i="42"/>
  <c r="AK2185" i="42"/>
  <c r="AL2185" i="42"/>
  <c r="Y2186" i="42"/>
  <c r="Z2186" i="42" s="1"/>
  <c r="AA2186" i="42"/>
  <c r="AB2186" i="42" s="1"/>
  <c r="AC2186" i="42"/>
  <c r="AF2186" i="42" s="1"/>
  <c r="AG2186" i="42"/>
  <c r="AK2186" i="42"/>
  <c r="AL2186" i="42"/>
  <c r="Y2187" i="42"/>
  <c r="Z2187" i="42" s="1"/>
  <c r="AA2187" i="42"/>
  <c r="AB2187" i="42" s="1"/>
  <c r="AC2187" i="42"/>
  <c r="AF2187" i="42" s="1"/>
  <c r="AG2187" i="42"/>
  <c r="AK2187" i="42"/>
  <c r="AL2187" i="42"/>
  <c r="Y2188" i="42"/>
  <c r="Z2188" i="42" s="1"/>
  <c r="AA2188" i="42"/>
  <c r="AB2188" i="42" s="1"/>
  <c r="AC2188" i="42"/>
  <c r="AD2188" i="42" s="1"/>
  <c r="AG2188" i="42"/>
  <c r="AH2188" i="42" s="1"/>
  <c r="AL2188" i="42"/>
  <c r="AK2188" i="42" s="1"/>
  <c r="Y2189" i="42"/>
  <c r="Z2189" i="42" s="1"/>
  <c r="AA2189" i="42"/>
  <c r="AB2189" i="42" s="1"/>
  <c r="AC2189" i="42"/>
  <c r="AD2189" i="42" s="1"/>
  <c r="AG2189" i="42"/>
  <c r="AK2189" i="42"/>
  <c r="AL2189" i="42"/>
  <c r="Y2190" i="42"/>
  <c r="Z2190" i="42" s="1"/>
  <c r="AA2190" i="42"/>
  <c r="AB2190" i="42" s="1"/>
  <c r="AC2190" i="42"/>
  <c r="AE2190" i="42" s="1"/>
  <c r="AG2190" i="42"/>
  <c r="AI2190" i="42" s="1"/>
  <c r="AK2190" i="42"/>
  <c r="AL2190" i="42"/>
  <c r="Y2191" i="42"/>
  <c r="Z2191" i="42" s="1"/>
  <c r="AA2191" i="42"/>
  <c r="AB2191" i="42" s="1"/>
  <c r="AC2191" i="42"/>
  <c r="AF2191" i="42" s="1"/>
  <c r="AG2191" i="42"/>
  <c r="AL2191" i="42"/>
  <c r="AK2191" i="42" s="1"/>
  <c r="Y2192" i="42"/>
  <c r="Z2192" i="42" s="1"/>
  <c r="AA2192" i="42"/>
  <c r="AB2192" i="42" s="1"/>
  <c r="AC2192" i="42"/>
  <c r="AG2192" i="42"/>
  <c r="AH2192" i="42" s="1"/>
  <c r="AL2192" i="42"/>
  <c r="AK2192" i="42" s="1"/>
  <c r="Y2193" i="42"/>
  <c r="Z2193" i="42" s="1"/>
  <c r="AA2193" i="42"/>
  <c r="AB2193" i="42" s="1"/>
  <c r="AC2193" i="42"/>
  <c r="AD2193" i="42" s="1"/>
  <c r="AG2193" i="42"/>
  <c r="AH2193" i="42" s="1"/>
  <c r="AK2193" i="42"/>
  <c r="AL2193" i="42"/>
  <c r="Y2194" i="42"/>
  <c r="Z2194" i="42" s="1"/>
  <c r="AA2194" i="42"/>
  <c r="AB2194" i="42" s="1"/>
  <c r="AC2194" i="42"/>
  <c r="AG2194" i="42"/>
  <c r="AI2194" i="42" s="1"/>
  <c r="AK2194" i="42"/>
  <c r="AL2194" i="42"/>
  <c r="Y2195" i="42"/>
  <c r="Z2195" i="42" s="1"/>
  <c r="AA2195" i="42"/>
  <c r="AB2195" i="42" s="1"/>
  <c r="AC2195" i="42"/>
  <c r="AG2195" i="42"/>
  <c r="AJ2195" i="42" s="1"/>
  <c r="AK2195" i="42"/>
  <c r="AL2195" i="42"/>
  <c r="Y2196" i="42"/>
  <c r="Z2196" i="42" s="1"/>
  <c r="AA2196" i="42"/>
  <c r="AB2196" i="42" s="1"/>
  <c r="AC2196" i="42"/>
  <c r="AF2196" i="42" s="1"/>
  <c r="AG2196" i="42"/>
  <c r="AJ2196" i="42" s="1"/>
  <c r="AL2196" i="42"/>
  <c r="AK2196" i="42" s="1"/>
  <c r="Y2197" i="42"/>
  <c r="Z2197" i="42" s="1"/>
  <c r="AA2197" i="42"/>
  <c r="AB2197" i="42" s="1"/>
  <c r="AC2197" i="42"/>
  <c r="AD2197" i="42" s="1"/>
  <c r="AG2197" i="42"/>
  <c r="AK2197" i="42"/>
  <c r="AL2197" i="42"/>
  <c r="Y2198" i="42"/>
  <c r="Z2198" i="42" s="1"/>
  <c r="AA2198" i="42"/>
  <c r="AB2198" i="42" s="1"/>
  <c r="AC2198" i="42"/>
  <c r="AE2198" i="42" s="1"/>
  <c r="AG2198" i="42"/>
  <c r="AI2198" i="42" s="1"/>
  <c r="AK2198" i="42"/>
  <c r="AL2198" i="42"/>
  <c r="Y2199" i="42"/>
  <c r="Z2199" i="42" s="1"/>
  <c r="AA2199" i="42"/>
  <c r="AB2199" i="42" s="1"/>
  <c r="AC2199" i="42"/>
  <c r="AF2199" i="42" s="1"/>
  <c r="AG2199" i="42"/>
  <c r="AL2199" i="42"/>
  <c r="AK2199" i="42" s="1"/>
  <c r="Y2200" i="42"/>
  <c r="Z2200" i="42" s="1"/>
  <c r="AA2200" i="42"/>
  <c r="AB2200" i="42" s="1"/>
  <c r="AC2200" i="42"/>
  <c r="AF2200" i="42" s="1"/>
  <c r="AG2200" i="42"/>
  <c r="AJ2200" i="42" s="1"/>
  <c r="AL2200" i="42"/>
  <c r="AK2200" i="42" s="1"/>
  <c r="Y2201" i="42"/>
  <c r="Z2201" i="42" s="1"/>
  <c r="AA2201" i="42"/>
  <c r="AB2201" i="42" s="1"/>
  <c r="AC2201" i="42"/>
  <c r="AD2201" i="42" s="1"/>
  <c r="AG2201" i="42"/>
  <c r="AK2201" i="42"/>
  <c r="AL2201" i="42"/>
  <c r="Y2202" i="42"/>
  <c r="Z2202" i="42" s="1"/>
  <c r="AA2202" i="42"/>
  <c r="AB2202" i="42" s="1"/>
  <c r="AC2202" i="42"/>
  <c r="AG2202" i="42"/>
  <c r="AK2202" i="42"/>
  <c r="AL2202" i="42"/>
  <c r="Y2203" i="42"/>
  <c r="Z2203" i="42" s="1"/>
  <c r="AA2203" i="42"/>
  <c r="AB2203" i="42" s="1"/>
  <c r="AC2203" i="42"/>
  <c r="AD2203" i="42" s="1"/>
  <c r="AG2203" i="42"/>
  <c r="AJ2203" i="42" s="1"/>
  <c r="AK2203" i="42"/>
  <c r="AL2203" i="42"/>
  <c r="Y2204" i="42"/>
  <c r="Z2204" i="42" s="1"/>
  <c r="AA2204" i="42"/>
  <c r="AB2204" i="42" s="1"/>
  <c r="AC2204" i="42"/>
  <c r="AD2204" i="42" s="1"/>
  <c r="AG2204" i="42"/>
  <c r="AH2204" i="42" s="1"/>
  <c r="AL2204" i="42"/>
  <c r="AK2204" i="42" s="1"/>
  <c r="Y2205" i="42"/>
  <c r="Z2205" i="42" s="1"/>
  <c r="AA2205" i="42"/>
  <c r="AB2205" i="42" s="1"/>
  <c r="AC2205" i="42"/>
  <c r="AD2205" i="42" s="1"/>
  <c r="AG2205" i="42"/>
  <c r="AK2205" i="42"/>
  <c r="AL2205" i="42"/>
  <c r="Y2206" i="42"/>
  <c r="Z2206" i="42" s="1"/>
  <c r="AA2206" i="42"/>
  <c r="AB2206" i="42" s="1"/>
  <c r="AC2206" i="42"/>
  <c r="AG2206" i="42"/>
  <c r="AI2206" i="42" s="1"/>
  <c r="AK2206" i="42"/>
  <c r="AL2206" i="42"/>
  <c r="Y2207" i="42"/>
  <c r="Z2207" i="42" s="1"/>
  <c r="AA2207" i="42"/>
  <c r="AB2207" i="42" s="1"/>
  <c r="AC2207" i="42"/>
  <c r="AF2207" i="42" s="1"/>
  <c r="AG2207" i="42"/>
  <c r="AL2207" i="42"/>
  <c r="AK2207" i="42" s="1"/>
  <c r="Y2208" i="42"/>
  <c r="Z2208" i="42" s="1"/>
  <c r="AA2208" i="42"/>
  <c r="AB2208" i="42" s="1"/>
  <c r="AC2208" i="42"/>
  <c r="AD2208" i="42" s="1"/>
  <c r="AG2208" i="42"/>
  <c r="AH2208" i="42" s="1"/>
  <c r="AL2208" i="42"/>
  <c r="AK2208" i="42" s="1"/>
  <c r="Y2209" i="42"/>
  <c r="Z2209" i="42" s="1"/>
  <c r="AA2209" i="42"/>
  <c r="AB2209" i="42" s="1"/>
  <c r="AC2209" i="42"/>
  <c r="AG2209" i="42"/>
  <c r="AH2209" i="42" s="1"/>
  <c r="AK2209" i="42"/>
  <c r="AL2209" i="42"/>
  <c r="Y2210" i="42"/>
  <c r="Z2210" i="42" s="1"/>
  <c r="AA2210" i="42"/>
  <c r="AB2210" i="42" s="1"/>
  <c r="AC2210" i="42"/>
  <c r="AG2210" i="42"/>
  <c r="AK2210" i="42"/>
  <c r="AL2210" i="42"/>
  <c r="Y2211" i="42"/>
  <c r="Z2211" i="42" s="1"/>
  <c r="AA2211" i="42"/>
  <c r="AB2211" i="42" s="1"/>
  <c r="AC2211" i="42"/>
  <c r="AF2211" i="42" s="1"/>
  <c r="AG2211" i="42"/>
  <c r="AJ2211" i="42" s="1"/>
  <c r="AL2211" i="42"/>
  <c r="AK2211" i="42" s="1"/>
  <c r="Y2212" i="42"/>
  <c r="Z2212" i="42" s="1"/>
  <c r="AA2212" i="42"/>
  <c r="AB2212" i="42" s="1"/>
  <c r="AC2212" i="42"/>
  <c r="AD2212" i="42" s="1"/>
  <c r="AG2212" i="42"/>
  <c r="AH2212" i="42" s="1"/>
  <c r="AL2212" i="42"/>
  <c r="AK2212" i="42" s="1"/>
  <c r="Y2213" i="42"/>
  <c r="Z2213" i="42" s="1"/>
  <c r="AA2213" i="42"/>
  <c r="AB2213" i="42" s="1"/>
  <c r="AC2213" i="42"/>
  <c r="AD2213" i="42" s="1"/>
  <c r="AG2213" i="42"/>
  <c r="AK2213" i="42"/>
  <c r="AL2213" i="42"/>
  <c r="Y2214" i="42"/>
  <c r="Z2214" i="42" s="1"/>
  <c r="AA2214" i="42"/>
  <c r="AB2214" i="42" s="1"/>
  <c r="AC2214" i="42"/>
  <c r="AE2214" i="42" s="1"/>
  <c r="AG2214" i="42"/>
  <c r="AI2214" i="42" s="1"/>
  <c r="AK2214" i="42"/>
  <c r="AL2214" i="42"/>
  <c r="Y2215" i="42"/>
  <c r="Z2215" i="42" s="1"/>
  <c r="AA2215" i="42"/>
  <c r="AB2215" i="42" s="1"/>
  <c r="AC2215" i="42"/>
  <c r="AF2215" i="42" s="1"/>
  <c r="AG2215" i="42"/>
  <c r="AL2215" i="42"/>
  <c r="AK2215" i="42" s="1"/>
  <c r="Y2216" i="42"/>
  <c r="Z2216" i="42" s="1"/>
  <c r="AA2216" i="42"/>
  <c r="AB2216" i="42" s="1"/>
  <c r="AC2216" i="42"/>
  <c r="AE2216" i="42" s="1"/>
  <c r="AF2216" i="42"/>
  <c r="AG2216" i="42"/>
  <c r="AI2216" i="42" s="1"/>
  <c r="AL2216" i="42"/>
  <c r="AK2216" i="42" s="1"/>
  <c r="Y2217" i="42"/>
  <c r="Z2217" i="42" s="1"/>
  <c r="AA2217" i="42"/>
  <c r="AB2217" i="42" s="1"/>
  <c r="AC2217" i="42"/>
  <c r="AD2217" i="42" s="1"/>
  <c r="AG2217" i="42"/>
  <c r="AH2217" i="42" s="1"/>
  <c r="AK2217" i="42"/>
  <c r="AL2217" i="42"/>
  <c r="Y2218" i="42"/>
  <c r="Z2218" i="42" s="1"/>
  <c r="AA2218" i="42"/>
  <c r="AB2218" i="42" s="1"/>
  <c r="AC2218" i="42"/>
  <c r="AG2218" i="42"/>
  <c r="AI2218" i="42" s="1"/>
  <c r="AK2218" i="42"/>
  <c r="AL2218" i="42"/>
  <c r="Y2219" i="42"/>
  <c r="Z2219" i="42" s="1"/>
  <c r="AA2219" i="42"/>
  <c r="AB2219" i="42" s="1"/>
  <c r="AC2219" i="42"/>
  <c r="AG2219" i="42"/>
  <c r="AJ2219" i="42" s="1"/>
  <c r="AL2219" i="42"/>
  <c r="AK2219" i="42" s="1"/>
  <c r="Y2220" i="42"/>
  <c r="Z2220" i="42" s="1"/>
  <c r="AA2220" i="42"/>
  <c r="AB2220" i="42" s="1"/>
  <c r="AC2220" i="42"/>
  <c r="AD2220" i="42" s="1"/>
  <c r="AG2220" i="42"/>
  <c r="AH2220" i="42" s="1"/>
  <c r="AL2220" i="42"/>
  <c r="AK2220" i="42" s="1"/>
  <c r="Y2221" i="42"/>
  <c r="Z2221" i="42" s="1"/>
  <c r="AA2221" i="42"/>
  <c r="AB2221" i="42" s="1"/>
  <c r="AC2221" i="42"/>
  <c r="AD2221" i="42" s="1"/>
  <c r="AG2221" i="42"/>
  <c r="AK2221" i="42"/>
  <c r="AL2221" i="42"/>
  <c r="Y2222" i="42"/>
  <c r="Z2222" i="42" s="1"/>
  <c r="AA2222" i="42"/>
  <c r="AB2222" i="42" s="1"/>
  <c r="AC2222" i="42"/>
  <c r="AE2222" i="42" s="1"/>
  <c r="AG2222" i="42"/>
  <c r="AI2222" i="42" s="1"/>
  <c r="AK2222" i="42"/>
  <c r="AL2222" i="42"/>
  <c r="Y2223" i="42"/>
  <c r="Z2223" i="42" s="1"/>
  <c r="AA2223" i="42"/>
  <c r="AB2223" i="42" s="1"/>
  <c r="AC2223" i="42"/>
  <c r="AF2223" i="42" s="1"/>
  <c r="AG2223" i="42"/>
  <c r="AL2223" i="42"/>
  <c r="AK2223" i="42" s="1"/>
  <c r="Y2224" i="42"/>
  <c r="Z2224" i="42" s="1"/>
  <c r="AA2224" i="42"/>
  <c r="AB2224" i="42" s="1"/>
  <c r="AC2224" i="42"/>
  <c r="AE2224" i="42" s="1"/>
  <c r="AG2224" i="42"/>
  <c r="AI2224" i="42" s="1"/>
  <c r="AL2224" i="42"/>
  <c r="AK2224" i="42" s="1"/>
  <c r="Y2225" i="42"/>
  <c r="Z2225" i="42" s="1"/>
  <c r="AA2225" i="42"/>
  <c r="AB2225" i="42" s="1"/>
  <c r="AC2225" i="42"/>
  <c r="AE2225" i="42" s="1"/>
  <c r="AG2225" i="42"/>
  <c r="AH2225" i="42" s="1"/>
  <c r="AK2225" i="42"/>
  <c r="AL2225" i="42"/>
  <c r="Y2226" i="42"/>
  <c r="Z2226" i="42" s="1"/>
  <c r="AA2226" i="42"/>
  <c r="AB2226" i="42" s="1"/>
  <c r="AC2226" i="42"/>
  <c r="AG2226" i="42"/>
  <c r="AI2226" i="42" s="1"/>
  <c r="AK2226" i="42"/>
  <c r="AL2226" i="42"/>
  <c r="Y2227" i="42"/>
  <c r="Z2227" i="42" s="1"/>
  <c r="AA2227" i="42"/>
  <c r="AB2227" i="42" s="1"/>
  <c r="AC2227" i="42"/>
  <c r="AF2227" i="42" s="1"/>
  <c r="AG2227" i="42"/>
  <c r="AL2227" i="42"/>
  <c r="AK2227" i="42" s="1"/>
  <c r="Y2228" i="42"/>
  <c r="Z2228" i="42" s="1"/>
  <c r="AA2228" i="42"/>
  <c r="AB2228" i="42" s="1"/>
  <c r="AC2228" i="42"/>
  <c r="AF2228" i="42" s="1"/>
  <c r="AG2228" i="42"/>
  <c r="AJ2228" i="42" s="1"/>
  <c r="AL2228" i="42"/>
  <c r="AK2228" i="42" s="1"/>
  <c r="Y2229" i="42"/>
  <c r="Z2229" i="42" s="1"/>
  <c r="AA2229" i="42"/>
  <c r="AB2229" i="42" s="1"/>
  <c r="AC2229" i="42"/>
  <c r="AD2229" i="42" s="1"/>
  <c r="AG2229" i="42"/>
  <c r="AK2229" i="42"/>
  <c r="AL2229" i="42"/>
  <c r="Y2230" i="42"/>
  <c r="Z2230" i="42" s="1"/>
  <c r="AA2230" i="42"/>
  <c r="AB2230" i="42" s="1"/>
  <c r="AC2230" i="42"/>
  <c r="AE2230" i="42" s="1"/>
  <c r="AG2230" i="42"/>
  <c r="AK2230" i="42"/>
  <c r="AL2230" i="42"/>
  <c r="Y2231" i="42"/>
  <c r="Z2231" i="42" s="1"/>
  <c r="AA2231" i="42"/>
  <c r="AB2231" i="42" s="1"/>
  <c r="AC2231" i="42"/>
  <c r="AF2231" i="42" s="1"/>
  <c r="AG2231" i="42"/>
  <c r="AL2231" i="42"/>
  <c r="AK2231" i="42" s="1"/>
  <c r="Y2232" i="42"/>
  <c r="Z2232" i="42" s="1"/>
  <c r="AA2232" i="42"/>
  <c r="AB2232" i="42" s="1"/>
  <c r="AC2232" i="42"/>
  <c r="AF2232" i="42" s="1"/>
  <c r="AG2232" i="42"/>
  <c r="AJ2232" i="42" s="1"/>
  <c r="AL2232" i="42"/>
  <c r="AK2232" i="42" s="1"/>
  <c r="Y2233" i="42"/>
  <c r="Z2233" i="42" s="1"/>
  <c r="AA2233" i="42"/>
  <c r="AB2233" i="42" s="1"/>
  <c r="AC2233" i="42"/>
  <c r="AD2233" i="42" s="1"/>
  <c r="AG2233" i="42"/>
  <c r="AK2233" i="42"/>
  <c r="AL2233" i="42"/>
  <c r="Y2234" i="42"/>
  <c r="Z2234" i="42" s="1"/>
  <c r="AA2234" i="42"/>
  <c r="AB2234" i="42" s="1"/>
  <c r="AC2234" i="42"/>
  <c r="AG2234" i="42"/>
  <c r="AJ2234" i="42" s="1"/>
  <c r="AK2234" i="42"/>
  <c r="AL2234" i="42"/>
  <c r="Y2235" i="42"/>
  <c r="Z2235" i="42" s="1"/>
  <c r="AA2235" i="42"/>
  <c r="AB2235" i="42" s="1"/>
  <c r="AC2235" i="42"/>
  <c r="AD2235" i="42" s="1"/>
  <c r="AG2235" i="42"/>
  <c r="AJ2235" i="42" s="1"/>
  <c r="AL2235" i="42"/>
  <c r="AK2235" i="42" s="1"/>
  <c r="Y2236" i="42"/>
  <c r="Z2236" i="42" s="1"/>
  <c r="AA2236" i="42"/>
  <c r="AB2236" i="42" s="1"/>
  <c r="AC2236" i="42"/>
  <c r="AD2236" i="42" s="1"/>
  <c r="AG2236" i="42"/>
  <c r="AH2236" i="42" s="1"/>
  <c r="AL2236" i="42"/>
  <c r="AK2236" i="42" s="1"/>
  <c r="Y2237" i="42"/>
  <c r="Z2237" i="42" s="1"/>
  <c r="AA2237" i="42"/>
  <c r="AB2237" i="42" s="1"/>
  <c r="AC2237" i="42"/>
  <c r="AG2237" i="42"/>
  <c r="AK2237" i="42"/>
  <c r="AL2237" i="42"/>
  <c r="Y2238" i="42"/>
  <c r="Z2238" i="42" s="1"/>
  <c r="AA2238" i="42"/>
  <c r="AB2238" i="42" s="1"/>
  <c r="AC2238" i="42"/>
  <c r="AG2238" i="42"/>
  <c r="AI2238" i="42" s="1"/>
  <c r="AK2238" i="42"/>
  <c r="AL2238" i="42"/>
  <c r="Y2239" i="42"/>
  <c r="Z2239" i="42" s="1"/>
  <c r="AA2239" i="42"/>
  <c r="AB2239" i="42" s="1"/>
  <c r="AC2239" i="42"/>
  <c r="AG2239" i="42"/>
  <c r="AL2239" i="42"/>
  <c r="AK2239" i="42" s="1"/>
  <c r="Y2240" i="42"/>
  <c r="Z2240" i="42" s="1"/>
  <c r="AA2240" i="42"/>
  <c r="AB2240" i="42" s="1"/>
  <c r="AC2240" i="42"/>
  <c r="AE2240" i="42" s="1"/>
  <c r="AG2240" i="42"/>
  <c r="AI2240" i="42" s="1"/>
  <c r="AL2240" i="42"/>
  <c r="AK2240" i="42" s="1"/>
  <c r="Y2241" i="42"/>
  <c r="Z2241" i="42" s="1"/>
  <c r="AA2241" i="42"/>
  <c r="AB2241" i="42" s="1"/>
  <c r="AC2241" i="42"/>
  <c r="AG2241" i="42"/>
  <c r="AH2241" i="42" s="1"/>
  <c r="AK2241" i="42"/>
  <c r="AL2241" i="42"/>
  <c r="Y2242" i="42"/>
  <c r="Z2242" i="42" s="1"/>
  <c r="AA2242" i="42"/>
  <c r="AB2242" i="42" s="1"/>
  <c r="AC2242" i="42"/>
  <c r="AG2242" i="42"/>
  <c r="AI2242" i="42" s="1"/>
  <c r="AK2242" i="42"/>
  <c r="AL2242" i="42"/>
  <c r="Y2243" i="42"/>
  <c r="Z2243" i="42" s="1"/>
  <c r="AA2243" i="42"/>
  <c r="AB2243" i="42" s="1"/>
  <c r="AC2243" i="42"/>
  <c r="AF2243" i="42" s="1"/>
  <c r="AE2243" i="42"/>
  <c r="AG2243" i="42"/>
  <c r="AL2243" i="42"/>
  <c r="AK2243" i="42" s="1"/>
  <c r="Y2244" i="42"/>
  <c r="Z2244" i="42" s="1"/>
  <c r="AA2244" i="42"/>
  <c r="AB2244" i="42" s="1"/>
  <c r="AC2244" i="42"/>
  <c r="AF2244" i="42" s="1"/>
  <c r="AG2244" i="42"/>
  <c r="AJ2244" i="42" s="1"/>
  <c r="AL2244" i="42"/>
  <c r="AK2244" i="42" s="1"/>
  <c r="Y2245" i="42"/>
  <c r="Z2245" i="42" s="1"/>
  <c r="AA2245" i="42"/>
  <c r="AB2245" i="42" s="1"/>
  <c r="AC2245" i="42"/>
  <c r="AD2245" i="42" s="1"/>
  <c r="AG2245" i="42"/>
  <c r="AK2245" i="42"/>
  <c r="AL2245" i="42"/>
  <c r="Y2246" i="42"/>
  <c r="Z2246" i="42" s="1"/>
  <c r="AA2246" i="42"/>
  <c r="AB2246" i="42" s="1"/>
  <c r="AC2246" i="42"/>
  <c r="AE2246" i="42" s="1"/>
  <c r="AG2246" i="42"/>
  <c r="AK2246" i="42"/>
  <c r="AL2246" i="42"/>
  <c r="Y2247" i="42"/>
  <c r="Z2247" i="42" s="1"/>
  <c r="AA2247" i="42"/>
  <c r="AB2247" i="42" s="1"/>
  <c r="AC2247" i="42"/>
  <c r="AF2247" i="42" s="1"/>
  <c r="AG2247" i="42"/>
  <c r="AL2247" i="42"/>
  <c r="AK2247" i="42" s="1"/>
  <c r="Y2248" i="42"/>
  <c r="Z2248" i="42" s="1"/>
  <c r="AA2248" i="42"/>
  <c r="AB2248" i="42" s="1"/>
  <c r="AC2248" i="42"/>
  <c r="AF2248" i="42" s="1"/>
  <c r="AE2248" i="42"/>
  <c r="AG2248" i="42"/>
  <c r="AJ2248" i="42" s="1"/>
  <c r="AL2248" i="42"/>
  <c r="AK2248" i="42" s="1"/>
  <c r="Y2249" i="42"/>
  <c r="Z2249" i="42" s="1"/>
  <c r="AA2249" i="42"/>
  <c r="AB2249" i="42" s="1"/>
  <c r="AC2249" i="42"/>
  <c r="AD2249" i="42" s="1"/>
  <c r="AG2249" i="42"/>
  <c r="AK2249" i="42"/>
  <c r="AL2249" i="42"/>
  <c r="Y2250" i="42"/>
  <c r="Z2250" i="42" s="1"/>
  <c r="AA2250" i="42"/>
  <c r="AB2250" i="42" s="1"/>
  <c r="AC2250" i="42"/>
  <c r="AG2250" i="42"/>
  <c r="AJ2250" i="42" s="1"/>
  <c r="AK2250" i="42"/>
  <c r="AL2250" i="42"/>
  <c r="Y2251" i="42"/>
  <c r="Z2251" i="42" s="1"/>
  <c r="AA2251" i="42"/>
  <c r="AB2251" i="42" s="1"/>
  <c r="AC2251" i="42"/>
  <c r="AD2251" i="42" s="1"/>
  <c r="AG2251" i="42"/>
  <c r="AJ2251" i="42" s="1"/>
  <c r="AL2251" i="42"/>
  <c r="AK2251" i="42" s="1"/>
  <c r="Y2252" i="42"/>
  <c r="Z2252" i="42" s="1"/>
  <c r="AA2252" i="42"/>
  <c r="AB2252" i="42" s="1"/>
  <c r="AC2252" i="42"/>
  <c r="AD2252" i="42" s="1"/>
  <c r="AG2252" i="42"/>
  <c r="AH2252" i="42" s="1"/>
  <c r="AL2252" i="42"/>
  <c r="AK2252" i="42" s="1"/>
  <c r="Y2253" i="42"/>
  <c r="Z2253" i="42" s="1"/>
  <c r="AA2253" i="42"/>
  <c r="AB2253" i="42" s="1"/>
  <c r="AC2253" i="42"/>
  <c r="AG2253" i="42"/>
  <c r="AK2253" i="42"/>
  <c r="AL2253" i="42"/>
  <c r="Y2254" i="42"/>
  <c r="Z2254" i="42" s="1"/>
  <c r="AA2254" i="42"/>
  <c r="AB2254" i="42" s="1"/>
  <c r="AC2254" i="42"/>
  <c r="AG2254" i="42"/>
  <c r="AI2254" i="42" s="1"/>
  <c r="AK2254" i="42"/>
  <c r="AL2254" i="42"/>
  <c r="Y2255" i="42"/>
  <c r="Z2255" i="42" s="1"/>
  <c r="AA2255" i="42"/>
  <c r="AB2255" i="42" s="1"/>
  <c r="AC2255" i="42"/>
  <c r="AG2255" i="42"/>
  <c r="AL2255" i="42"/>
  <c r="AK2255" i="42" s="1"/>
  <c r="Y2256" i="42"/>
  <c r="Z2256" i="42" s="1"/>
  <c r="AA2256" i="42"/>
  <c r="AB2256" i="42" s="1"/>
  <c r="AC2256" i="42"/>
  <c r="AE2256" i="42" s="1"/>
  <c r="AG2256" i="42"/>
  <c r="AI2256" i="42" s="1"/>
  <c r="AL2256" i="42"/>
  <c r="AK2256" i="42" s="1"/>
  <c r="Y2257" i="42"/>
  <c r="Z2257" i="42" s="1"/>
  <c r="AA2257" i="42"/>
  <c r="AB2257" i="42" s="1"/>
  <c r="AC2257" i="42"/>
  <c r="AE2257" i="42" s="1"/>
  <c r="AG2257" i="42"/>
  <c r="AH2257" i="42" s="1"/>
  <c r="AK2257" i="42"/>
  <c r="AL2257" i="42"/>
  <c r="Y2258" i="42"/>
  <c r="Z2258" i="42" s="1"/>
  <c r="AA2258" i="42"/>
  <c r="AB2258" i="42" s="1"/>
  <c r="AC2258" i="42"/>
  <c r="AG2258" i="42"/>
  <c r="AI2258" i="42" s="1"/>
  <c r="AK2258" i="42"/>
  <c r="AL2258" i="42"/>
  <c r="Y2259" i="42"/>
  <c r="Z2259" i="42" s="1"/>
  <c r="AA2259" i="42"/>
  <c r="AB2259" i="42" s="1"/>
  <c r="AC2259" i="42"/>
  <c r="AF2259" i="42" s="1"/>
  <c r="AG2259" i="42"/>
  <c r="AL2259" i="42"/>
  <c r="AK2259" i="42" s="1"/>
  <c r="Y2260" i="42"/>
  <c r="Z2260" i="42" s="1"/>
  <c r="AA2260" i="42"/>
  <c r="AB2260" i="42" s="1"/>
  <c r="AC2260" i="42"/>
  <c r="AF2260" i="42" s="1"/>
  <c r="AG2260" i="42"/>
  <c r="AJ2260" i="42" s="1"/>
  <c r="AL2260" i="42"/>
  <c r="AK2260" i="42" s="1"/>
  <c r="Y2261" i="42"/>
  <c r="Z2261" i="42" s="1"/>
  <c r="AA2261" i="42"/>
  <c r="AB2261" i="42" s="1"/>
  <c r="AC2261" i="42"/>
  <c r="AD2261" i="42" s="1"/>
  <c r="AG2261" i="42"/>
  <c r="AK2261" i="42"/>
  <c r="AL2261" i="42"/>
  <c r="Y2262" i="42"/>
  <c r="Z2262" i="42" s="1"/>
  <c r="AA2262" i="42"/>
  <c r="AB2262" i="42" s="1"/>
  <c r="AC2262" i="42"/>
  <c r="AE2262" i="42" s="1"/>
  <c r="AG2262" i="42"/>
  <c r="AK2262" i="42"/>
  <c r="AL2262" i="42"/>
  <c r="Y2263" i="42"/>
  <c r="Z2263" i="42" s="1"/>
  <c r="AA2263" i="42"/>
  <c r="AB2263" i="42" s="1"/>
  <c r="AC2263" i="42"/>
  <c r="AF2263" i="42" s="1"/>
  <c r="AG2263" i="42"/>
  <c r="AL2263" i="42"/>
  <c r="AK2263" i="42" s="1"/>
  <c r="Y2264" i="42"/>
  <c r="Z2264" i="42" s="1"/>
  <c r="AA2264" i="42"/>
  <c r="AB2264" i="42" s="1"/>
  <c r="AC2264" i="42"/>
  <c r="AD2264" i="42" s="1"/>
  <c r="AG2264" i="42"/>
  <c r="AH2264" i="42" s="1"/>
  <c r="AL2264" i="42"/>
  <c r="AK2264" i="42" s="1"/>
  <c r="Y2265" i="42"/>
  <c r="Z2265" i="42" s="1"/>
  <c r="AA2265" i="42"/>
  <c r="AB2265" i="42" s="1"/>
  <c r="AC2265" i="42"/>
  <c r="AD2265" i="42" s="1"/>
  <c r="AG2265" i="42"/>
  <c r="AK2265" i="42"/>
  <c r="AL2265" i="42"/>
  <c r="Y2266" i="42"/>
  <c r="Z2266" i="42" s="1"/>
  <c r="AA2266" i="42"/>
  <c r="AB2266" i="42" s="1"/>
  <c r="AC2266" i="42"/>
  <c r="AG2266" i="42"/>
  <c r="AJ2266" i="42" s="1"/>
  <c r="AK2266" i="42"/>
  <c r="AL2266" i="42"/>
  <c r="Y2267" i="42"/>
  <c r="Z2267" i="42" s="1"/>
  <c r="AA2267" i="42"/>
  <c r="AB2267" i="42" s="1"/>
  <c r="AC2267" i="42"/>
  <c r="AD2267" i="42" s="1"/>
  <c r="AG2267" i="42"/>
  <c r="AJ2267" i="42" s="1"/>
  <c r="AL2267" i="42"/>
  <c r="AK2267" i="42" s="1"/>
  <c r="Y2268" i="42"/>
  <c r="Z2268" i="42" s="1"/>
  <c r="AA2268" i="42"/>
  <c r="AB2268" i="42" s="1"/>
  <c r="AC2268" i="42"/>
  <c r="AD2268" i="42" s="1"/>
  <c r="AG2268" i="42"/>
  <c r="AH2268" i="42" s="1"/>
  <c r="AL2268" i="42"/>
  <c r="AK2268" i="42" s="1"/>
  <c r="Y2269" i="42"/>
  <c r="Z2269" i="42" s="1"/>
  <c r="AA2269" i="42"/>
  <c r="AB2269" i="42" s="1"/>
  <c r="AC2269" i="42"/>
  <c r="AG2269" i="42"/>
  <c r="AK2269" i="42"/>
  <c r="AL2269" i="42"/>
  <c r="Y2270" i="42"/>
  <c r="Z2270" i="42" s="1"/>
  <c r="AA2270" i="42"/>
  <c r="AB2270" i="42" s="1"/>
  <c r="AC2270" i="42"/>
  <c r="AG2270" i="42"/>
  <c r="AI2270" i="42" s="1"/>
  <c r="AK2270" i="42"/>
  <c r="AL2270" i="42"/>
  <c r="Y2271" i="42"/>
  <c r="Z2271" i="42" s="1"/>
  <c r="AA2271" i="42"/>
  <c r="AB2271" i="42" s="1"/>
  <c r="AC2271" i="42"/>
  <c r="AG2271" i="42"/>
  <c r="AL2271" i="42"/>
  <c r="AK2271" i="42" s="1"/>
  <c r="Y2272" i="42"/>
  <c r="Z2272" i="42" s="1"/>
  <c r="AA2272" i="42"/>
  <c r="AB2272" i="42" s="1"/>
  <c r="AC2272" i="42"/>
  <c r="AE2272" i="42" s="1"/>
  <c r="AG2272" i="42"/>
  <c r="AI2272" i="42" s="1"/>
  <c r="AL2272" i="42"/>
  <c r="AK2272" i="42" s="1"/>
  <c r="Y2273" i="42"/>
  <c r="Z2273" i="42" s="1"/>
  <c r="AA2273" i="42"/>
  <c r="AB2273" i="42" s="1"/>
  <c r="AC2273" i="42"/>
  <c r="AG2273" i="42"/>
  <c r="AH2273" i="42" s="1"/>
  <c r="AK2273" i="42"/>
  <c r="AL2273" i="42"/>
  <c r="Y2274" i="42"/>
  <c r="Z2274" i="42" s="1"/>
  <c r="AA2274" i="42"/>
  <c r="AB2274" i="42" s="1"/>
  <c r="AC2274" i="42"/>
  <c r="AG2274" i="42"/>
  <c r="AI2274" i="42" s="1"/>
  <c r="AK2274" i="42"/>
  <c r="AL2274" i="42"/>
  <c r="Y2275" i="42"/>
  <c r="Z2275" i="42" s="1"/>
  <c r="AA2275" i="42"/>
  <c r="AB2275" i="42" s="1"/>
  <c r="AC2275" i="42"/>
  <c r="AF2275" i="42" s="1"/>
  <c r="AG2275" i="42"/>
  <c r="AL2275" i="42"/>
  <c r="AK2275" i="42" s="1"/>
  <c r="Y2276" i="42"/>
  <c r="Z2276" i="42" s="1"/>
  <c r="AA2276" i="42"/>
  <c r="AB2276" i="42" s="1"/>
  <c r="AC2276" i="42"/>
  <c r="AF2276" i="42" s="1"/>
  <c r="AG2276" i="42"/>
  <c r="AJ2276" i="42" s="1"/>
  <c r="AL2276" i="42"/>
  <c r="AK2276" i="42" s="1"/>
  <c r="Y2277" i="42"/>
  <c r="Z2277" i="42" s="1"/>
  <c r="AA2277" i="42"/>
  <c r="AB2277" i="42" s="1"/>
  <c r="AC2277" i="42"/>
  <c r="AD2277" i="42" s="1"/>
  <c r="AG2277" i="42"/>
  <c r="AK2277" i="42"/>
  <c r="AL2277" i="42"/>
  <c r="Y2278" i="42"/>
  <c r="Z2278" i="42" s="1"/>
  <c r="AA2278" i="42"/>
  <c r="AB2278" i="42" s="1"/>
  <c r="AC2278" i="42"/>
  <c r="AE2278" i="42" s="1"/>
  <c r="AG2278" i="42"/>
  <c r="AK2278" i="42"/>
  <c r="AL2278" i="42"/>
  <c r="Y2279" i="42"/>
  <c r="Z2279" i="42" s="1"/>
  <c r="AA2279" i="42"/>
  <c r="AB2279" i="42" s="1"/>
  <c r="AC2279" i="42"/>
  <c r="AF2279" i="42" s="1"/>
  <c r="AG2279" i="42"/>
  <c r="AL2279" i="42"/>
  <c r="AK2279" i="42" s="1"/>
  <c r="Y2280" i="42"/>
  <c r="Z2280" i="42" s="1"/>
  <c r="AA2280" i="42"/>
  <c r="AB2280" i="42" s="1"/>
  <c r="AC2280" i="42"/>
  <c r="AD2280" i="42" s="1"/>
  <c r="AG2280" i="42"/>
  <c r="AH2280" i="42" s="1"/>
  <c r="AL2280" i="42"/>
  <c r="AK2280" i="42" s="1"/>
  <c r="Y2281" i="42"/>
  <c r="Z2281" i="42" s="1"/>
  <c r="AA2281" i="42"/>
  <c r="AB2281" i="42" s="1"/>
  <c r="AC2281" i="42"/>
  <c r="AD2281" i="42" s="1"/>
  <c r="AG2281" i="42"/>
  <c r="AK2281" i="42"/>
  <c r="AL2281" i="42"/>
  <c r="Y2282" i="42"/>
  <c r="Z2282" i="42" s="1"/>
  <c r="AA2282" i="42"/>
  <c r="AB2282" i="42" s="1"/>
  <c r="AC2282" i="42"/>
  <c r="AG2282" i="42"/>
  <c r="AJ2282" i="42" s="1"/>
  <c r="AK2282" i="42"/>
  <c r="AL2282" i="42"/>
  <c r="Y2283" i="42"/>
  <c r="Z2283" i="42" s="1"/>
  <c r="AA2283" i="42"/>
  <c r="AB2283" i="42" s="1"/>
  <c r="AC2283" i="42"/>
  <c r="AD2283" i="42" s="1"/>
  <c r="AG2283" i="42"/>
  <c r="AJ2283" i="42" s="1"/>
  <c r="AL2283" i="42"/>
  <c r="AK2283" i="42" s="1"/>
  <c r="Y2284" i="42"/>
  <c r="Z2284" i="42" s="1"/>
  <c r="AA2284" i="42"/>
  <c r="AB2284" i="42" s="1"/>
  <c r="AC2284" i="42"/>
  <c r="AD2284" i="42" s="1"/>
  <c r="AG2284" i="42"/>
  <c r="AH2284" i="42" s="1"/>
  <c r="AL2284" i="42"/>
  <c r="AK2284" i="42" s="1"/>
  <c r="Y2285" i="42"/>
  <c r="Z2285" i="42" s="1"/>
  <c r="AA2285" i="42"/>
  <c r="AB2285" i="42" s="1"/>
  <c r="AC2285" i="42"/>
  <c r="AG2285" i="42"/>
  <c r="AK2285" i="42"/>
  <c r="AL2285" i="42"/>
  <c r="Y2286" i="42"/>
  <c r="Z2286" i="42" s="1"/>
  <c r="AA2286" i="42"/>
  <c r="AB2286" i="42" s="1"/>
  <c r="AC2286" i="42"/>
  <c r="AG2286" i="42"/>
  <c r="AI2286" i="42" s="1"/>
  <c r="AK2286" i="42"/>
  <c r="AL2286" i="42"/>
  <c r="Y2287" i="42"/>
  <c r="Z2287" i="42" s="1"/>
  <c r="AA2287" i="42"/>
  <c r="AB2287" i="42" s="1"/>
  <c r="AC2287" i="42"/>
  <c r="AG2287" i="42"/>
  <c r="AL2287" i="42"/>
  <c r="AK2287" i="42" s="1"/>
  <c r="Y2288" i="42"/>
  <c r="Z2288" i="42" s="1"/>
  <c r="AA2288" i="42"/>
  <c r="AB2288" i="42" s="1"/>
  <c r="AC2288" i="42"/>
  <c r="AD2288" i="42" s="1"/>
  <c r="AG2288" i="42"/>
  <c r="AH2288" i="42" s="1"/>
  <c r="AK2288" i="42"/>
  <c r="AL2288" i="42"/>
  <c r="Y2289" i="42"/>
  <c r="Z2289" i="42" s="1"/>
  <c r="AA2289" i="42"/>
  <c r="AB2289" i="42" s="1"/>
  <c r="AC2289" i="42"/>
  <c r="AD2289" i="42" s="1"/>
  <c r="AG2289" i="42"/>
  <c r="AI2289" i="42" s="1"/>
  <c r="AL2289" i="42"/>
  <c r="AK2289" i="42" s="1"/>
  <c r="Y2290" i="42"/>
  <c r="Z2290" i="42" s="1"/>
  <c r="AA2290" i="42"/>
  <c r="AB2290" i="42" s="1"/>
  <c r="AC2290" i="42"/>
  <c r="AG2290" i="42"/>
  <c r="AK2290" i="42"/>
  <c r="AL2290" i="42"/>
  <c r="Y2291" i="42"/>
  <c r="Z2291" i="42" s="1"/>
  <c r="AA2291" i="42"/>
  <c r="AB2291" i="42" s="1"/>
  <c r="AC2291" i="42"/>
  <c r="AD2291" i="42" s="1"/>
  <c r="AG2291" i="42"/>
  <c r="AL2291" i="42"/>
  <c r="AK2291" i="42" s="1"/>
  <c r="Y2292" i="42"/>
  <c r="Z2292" i="42" s="1"/>
  <c r="AA2292" i="42"/>
  <c r="AB2292" i="42" s="1"/>
  <c r="AC2292" i="42"/>
  <c r="AG2292" i="42"/>
  <c r="AK2292" i="42"/>
  <c r="AL2292" i="42"/>
  <c r="Y2293" i="42"/>
  <c r="Z2293" i="42" s="1"/>
  <c r="AA2293" i="42"/>
  <c r="AB2293" i="42" s="1"/>
  <c r="AC2293" i="42"/>
  <c r="AF2293" i="42" s="1"/>
  <c r="AG2293" i="42"/>
  <c r="AL2293" i="42"/>
  <c r="AK2293" i="42" s="1"/>
  <c r="Y2294" i="42"/>
  <c r="Z2294" i="42" s="1"/>
  <c r="AA2294" i="42"/>
  <c r="AB2294" i="42" s="1"/>
  <c r="AC2294" i="42"/>
  <c r="AG2294" i="42"/>
  <c r="AK2294" i="42"/>
  <c r="AL2294" i="42"/>
  <c r="Y2295" i="42"/>
  <c r="Z2295" i="42" s="1"/>
  <c r="AA2295" i="42"/>
  <c r="AB2295" i="42" s="1"/>
  <c r="AC2295" i="42"/>
  <c r="AG2295" i="42"/>
  <c r="AL2295" i="42"/>
  <c r="AK2295" i="42" s="1"/>
  <c r="Y2296" i="42"/>
  <c r="Z2296" i="42" s="1"/>
  <c r="AA2296" i="42"/>
  <c r="AB2296" i="42" s="1"/>
  <c r="AC2296" i="42"/>
  <c r="AD2296" i="42" s="1"/>
  <c r="AG2296" i="42"/>
  <c r="AH2296" i="42" s="1"/>
  <c r="AK2296" i="42"/>
  <c r="AL2296" i="42"/>
  <c r="Y2297" i="42"/>
  <c r="Z2297" i="42" s="1"/>
  <c r="AA2297" i="42"/>
  <c r="AB2297" i="42" s="1"/>
  <c r="AC2297" i="42"/>
  <c r="AD2297" i="42" s="1"/>
  <c r="AG2297" i="42"/>
  <c r="AI2297" i="42" s="1"/>
  <c r="AL2297" i="42"/>
  <c r="AK2297" i="42" s="1"/>
  <c r="Y2298" i="42"/>
  <c r="Z2298" i="42" s="1"/>
  <c r="AA2298" i="42"/>
  <c r="AB2298" i="42" s="1"/>
  <c r="AC2298" i="42"/>
  <c r="AG2298" i="42"/>
  <c r="AK2298" i="42"/>
  <c r="AL2298" i="42"/>
  <c r="Y2299" i="42"/>
  <c r="Z2299" i="42" s="1"/>
  <c r="AA2299" i="42"/>
  <c r="AB2299" i="42" s="1"/>
  <c r="AC2299" i="42"/>
  <c r="AD2299" i="42" s="1"/>
  <c r="AG2299" i="42"/>
  <c r="AJ2299" i="42" s="1"/>
  <c r="AL2299" i="42"/>
  <c r="AK2299" i="42" s="1"/>
  <c r="Y2300" i="42"/>
  <c r="Z2300" i="42" s="1"/>
  <c r="AA2300" i="42"/>
  <c r="AB2300" i="42" s="1"/>
  <c r="AC2300" i="42"/>
  <c r="AG2300" i="42"/>
  <c r="AK2300" i="42"/>
  <c r="AL2300" i="42"/>
  <c r="Y2301" i="42"/>
  <c r="Z2301" i="42" s="1"/>
  <c r="AA2301" i="42"/>
  <c r="AB2301" i="42" s="1"/>
  <c r="AC2301" i="42"/>
  <c r="AG2301" i="42"/>
  <c r="AL2301" i="42"/>
  <c r="AK2301" i="42" s="1"/>
  <c r="Y2302" i="42"/>
  <c r="Z2302" i="42" s="1"/>
  <c r="AA2302" i="42"/>
  <c r="AB2302" i="42" s="1"/>
  <c r="AC2302" i="42"/>
  <c r="AG2302" i="42"/>
  <c r="AK2302" i="42"/>
  <c r="AL2302" i="42"/>
  <c r="Y2303" i="42"/>
  <c r="Z2303" i="42" s="1"/>
  <c r="AA2303" i="42"/>
  <c r="AB2303" i="42" s="1"/>
  <c r="AC2303" i="42"/>
  <c r="AG2303" i="42"/>
  <c r="AJ2303" i="42" s="1"/>
  <c r="AL2303" i="42"/>
  <c r="AK2303" i="42" s="1"/>
  <c r="Y2304" i="42"/>
  <c r="Z2304" i="42" s="1"/>
  <c r="AA2304" i="42"/>
  <c r="AB2304" i="42" s="1"/>
  <c r="AC2304" i="42"/>
  <c r="AG2304" i="42"/>
  <c r="AH2304" i="42" s="1"/>
  <c r="AK2304" i="42"/>
  <c r="AL2304" i="42"/>
  <c r="Y2305" i="42"/>
  <c r="Z2305" i="42" s="1"/>
  <c r="AA2305" i="42"/>
  <c r="AB2305" i="42" s="1"/>
  <c r="AC2305" i="42"/>
  <c r="AD2305" i="42" s="1"/>
  <c r="AG2305" i="42"/>
  <c r="AI2305" i="42" s="1"/>
  <c r="AL2305" i="42"/>
  <c r="AK2305" i="42" s="1"/>
  <c r="Y2306" i="42"/>
  <c r="Z2306" i="42" s="1"/>
  <c r="AA2306" i="42"/>
  <c r="AB2306" i="42" s="1"/>
  <c r="AC2306" i="42"/>
  <c r="AG2306" i="42"/>
  <c r="AK2306" i="42"/>
  <c r="AL2306" i="42"/>
  <c r="Y2307" i="42"/>
  <c r="Z2307" i="42" s="1"/>
  <c r="AA2307" i="42"/>
  <c r="AB2307" i="42" s="1"/>
  <c r="AC2307" i="42"/>
  <c r="AD2307" i="42" s="1"/>
  <c r="AG2307" i="42"/>
  <c r="AJ2307" i="42" s="1"/>
  <c r="AL2307" i="42"/>
  <c r="AK2307" i="42" s="1"/>
  <c r="Y2308" i="42"/>
  <c r="Z2308" i="42" s="1"/>
  <c r="AA2308" i="42"/>
  <c r="AB2308" i="42" s="1"/>
  <c r="AC2308" i="42"/>
  <c r="AD2308" i="42" s="1"/>
  <c r="AG2308" i="42"/>
  <c r="AH2308" i="42" s="1"/>
  <c r="AK2308" i="42"/>
  <c r="AL2308" i="42"/>
  <c r="Y2309" i="42"/>
  <c r="Z2309" i="42" s="1"/>
  <c r="AA2309" i="42"/>
  <c r="AB2309" i="42" s="1"/>
  <c r="AC2309" i="42"/>
  <c r="AF2309" i="42" s="1"/>
  <c r="AG2309" i="42"/>
  <c r="AL2309" i="42"/>
  <c r="AK2309" i="42" s="1"/>
  <c r="Y2310" i="42"/>
  <c r="Z2310" i="42" s="1"/>
  <c r="AA2310" i="42"/>
  <c r="AB2310" i="42" s="1"/>
  <c r="AC2310" i="42"/>
  <c r="AG2310" i="42"/>
  <c r="AK2310" i="42"/>
  <c r="AL2310" i="42"/>
  <c r="Y2311" i="42"/>
  <c r="Z2311" i="42" s="1"/>
  <c r="AA2311" i="42"/>
  <c r="AB2311" i="42" s="1"/>
  <c r="AC2311" i="42"/>
  <c r="AG2311" i="42"/>
  <c r="AJ2311" i="42" s="1"/>
  <c r="AL2311" i="42"/>
  <c r="AK2311" i="42" s="1"/>
  <c r="Y2312" i="42"/>
  <c r="Z2312" i="42" s="1"/>
  <c r="AA2312" i="42"/>
  <c r="AB2312" i="42" s="1"/>
  <c r="AC2312" i="42"/>
  <c r="AG2312" i="42"/>
  <c r="AH2312" i="42" s="1"/>
  <c r="AK2312" i="42"/>
  <c r="AL2312" i="42"/>
  <c r="Y2313" i="42"/>
  <c r="Z2313" i="42" s="1"/>
  <c r="AA2313" i="42"/>
  <c r="AB2313" i="42" s="1"/>
  <c r="AC2313" i="42"/>
  <c r="AD2313" i="42" s="1"/>
  <c r="AG2313" i="42"/>
  <c r="AI2313" i="42" s="1"/>
  <c r="AL2313" i="42"/>
  <c r="AK2313" i="42" s="1"/>
  <c r="Y2314" i="42"/>
  <c r="Z2314" i="42" s="1"/>
  <c r="AA2314" i="42"/>
  <c r="AB2314" i="42" s="1"/>
  <c r="AC2314" i="42"/>
  <c r="AG2314" i="42"/>
  <c r="AK2314" i="42"/>
  <c r="AL2314" i="42"/>
  <c r="Y2315" i="42"/>
  <c r="Z2315" i="42" s="1"/>
  <c r="AA2315" i="42"/>
  <c r="AB2315" i="42" s="1"/>
  <c r="AC2315" i="42"/>
  <c r="AD2315" i="42" s="1"/>
  <c r="AG2315" i="42"/>
  <c r="AJ2315" i="42" s="1"/>
  <c r="AL2315" i="42"/>
  <c r="AK2315" i="42" s="1"/>
  <c r="Y2316" i="42"/>
  <c r="Z2316" i="42" s="1"/>
  <c r="AA2316" i="42"/>
  <c r="AB2316" i="42" s="1"/>
  <c r="AC2316" i="42"/>
  <c r="AD2316" i="42" s="1"/>
  <c r="AG2316" i="42"/>
  <c r="AH2316" i="42" s="1"/>
  <c r="AK2316" i="42"/>
  <c r="AL2316" i="42"/>
  <c r="Y2317" i="42"/>
  <c r="Z2317" i="42" s="1"/>
  <c r="AA2317" i="42"/>
  <c r="AB2317" i="42" s="1"/>
  <c r="AC2317" i="42"/>
  <c r="AF2317" i="42" s="1"/>
  <c r="AG2317" i="42"/>
  <c r="AL2317" i="42"/>
  <c r="AK2317" i="42" s="1"/>
  <c r="Y2318" i="42"/>
  <c r="Z2318" i="42" s="1"/>
  <c r="AA2318" i="42"/>
  <c r="AB2318" i="42" s="1"/>
  <c r="AC2318" i="42"/>
  <c r="AG2318" i="42"/>
  <c r="AK2318" i="42"/>
  <c r="AL2318" i="42"/>
  <c r="Y2319" i="42"/>
  <c r="Z2319" i="42" s="1"/>
  <c r="AA2319" i="42"/>
  <c r="AB2319" i="42" s="1"/>
  <c r="AC2319" i="42"/>
  <c r="AF2319" i="42" s="1"/>
  <c r="AG2319" i="42"/>
  <c r="AJ2319" i="42" s="1"/>
  <c r="AL2319" i="42"/>
  <c r="AK2319" i="42" s="1"/>
  <c r="Y2320" i="42"/>
  <c r="Z2320" i="42" s="1"/>
  <c r="AA2320" i="42"/>
  <c r="AB2320" i="42" s="1"/>
  <c r="AC2320" i="42"/>
  <c r="AG2320" i="42"/>
  <c r="AH2320" i="42" s="1"/>
  <c r="AK2320" i="42"/>
  <c r="AL2320" i="42"/>
  <c r="Y2321" i="42"/>
  <c r="Z2321" i="42" s="1"/>
  <c r="AA2321" i="42"/>
  <c r="AB2321" i="42" s="1"/>
  <c r="AC2321" i="42"/>
  <c r="AD2321" i="42" s="1"/>
  <c r="AG2321" i="42"/>
  <c r="AI2321" i="42" s="1"/>
  <c r="AL2321" i="42"/>
  <c r="AK2321" i="42" s="1"/>
  <c r="Y2322" i="42"/>
  <c r="Z2322" i="42" s="1"/>
  <c r="AA2322" i="42"/>
  <c r="AB2322" i="42" s="1"/>
  <c r="AC2322" i="42"/>
  <c r="AG2322" i="42"/>
  <c r="AK2322" i="42"/>
  <c r="AL2322" i="42"/>
  <c r="Y2323" i="42"/>
  <c r="Z2323" i="42" s="1"/>
  <c r="AA2323" i="42"/>
  <c r="AB2323" i="42" s="1"/>
  <c r="AC2323" i="42"/>
  <c r="AD2323" i="42" s="1"/>
  <c r="AG2323" i="42"/>
  <c r="AH2323" i="42" s="1"/>
  <c r="AL2323" i="42"/>
  <c r="AK2323" i="42" s="1"/>
  <c r="Y2324" i="42"/>
  <c r="Z2324" i="42" s="1"/>
  <c r="AA2324" i="42"/>
  <c r="AB2324" i="42" s="1"/>
  <c r="AC2324" i="42"/>
  <c r="AD2324" i="42" s="1"/>
  <c r="AG2324" i="42"/>
  <c r="AH2324" i="42" s="1"/>
  <c r="AK2324" i="42"/>
  <c r="AL2324" i="42"/>
  <c r="Y2325" i="42"/>
  <c r="Z2325" i="42" s="1"/>
  <c r="AA2325" i="42"/>
  <c r="AB2325" i="42" s="1"/>
  <c r="AC2325" i="42"/>
  <c r="AG2325" i="42"/>
  <c r="AL2325" i="42"/>
  <c r="AK2325" i="42" s="1"/>
  <c r="Y2326" i="42"/>
  <c r="Z2326" i="42" s="1"/>
  <c r="AA2326" i="42"/>
  <c r="AB2326" i="42" s="1"/>
  <c r="AC2326" i="42"/>
  <c r="AG2326" i="42"/>
  <c r="AK2326" i="42"/>
  <c r="AL2326" i="42"/>
  <c r="Y2327" i="42"/>
  <c r="Z2327" i="42" s="1"/>
  <c r="AA2327" i="42"/>
  <c r="AB2327" i="42" s="1"/>
  <c r="AC2327" i="42"/>
  <c r="AF2327" i="42" s="1"/>
  <c r="AG2327" i="42"/>
  <c r="AJ2327" i="42" s="1"/>
  <c r="AL2327" i="42"/>
  <c r="AK2327" i="42" s="1"/>
  <c r="Y2328" i="42"/>
  <c r="Z2328" i="42" s="1"/>
  <c r="AA2328" i="42"/>
  <c r="AB2328" i="42" s="1"/>
  <c r="AC2328" i="42"/>
  <c r="AG2328" i="42"/>
  <c r="AH2328" i="42" s="1"/>
  <c r="AK2328" i="42"/>
  <c r="AL2328" i="42"/>
  <c r="Y2329" i="42"/>
  <c r="Z2329" i="42" s="1"/>
  <c r="AA2329" i="42"/>
  <c r="AB2329" i="42" s="1"/>
  <c r="AC2329" i="42"/>
  <c r="AD2329" i="42" s="1"/>
  <c r="AG2329" i="42"/>
  <c r="AI2329" i="42" s="1"/>
  <c r="AL2329" i="42"/>
  <c r="AK2329" i="42" s="1"/>
  <c r="Y2330" i="42"/>
  <c r="Z2330" i="42" s="1"/>
  <c r="AA2330" i="42"/>
  <c r="AB2330" i="42" s="1"/>
  <c r="AC2330" i="42"/>
  <c r="AG2330" i="42"/>
  <c r="AK2330" i="42"/>
  <c r="AL2330" i="42"/>
  <c r="Y2331" i="42"/>
  <c r="Z2331" i="42" s="1"/>
  <c r="AA2331" i="42"/>
  <c r="AB2331" i="42" s="1"/>
  <c r="AC2331" i="42"/>
  <c r="AD2331" i="42" s="1"/>
  <c r="AG2331" i="42"/>
  <c r="AH2331" i="42" s="1"/>
  <c r="AL2331" i="42"/>
  <c r="AK2331" i="42" s="1"/>
  <c r="Y2332" i="42"/>
  <c r="Z2332" i="42" s="1"/>
  <c r="AA2332" i="42"/>
  <c r="AB2332" i="42" s="1"/>
  <c r="AC2332" i="42"/>
  <c r="AD2332" i="42" s="1"/>
  <c r="AG2332" i="42"/>
  <c r="AH2332" i="42" s="1"/>
  <c r="AK2332" i="42"/>
  <c r="AL2332" i="42"/>
  <c r="Y2333" i="42"/>
  <c r="Z2333" i="42" s="1"/>
  <c r="AA2333" i="42"/>
  <c r="AB2333" i="42" s="1"/>
  <c r="AC2333" i="42"/>
  <c r="AF2333" i="42" s="1"/>
  <c r="AG2333" i="42"/>
  <c r="AL2333" i="42"/>
  <c r="AK2333" i="42" s="1"/>
  <c r="Y2334" i="42"/>
  <c r="Z2334" i="42" s="1"/>
  <c r="AA2334" i="42"/>
  <c r="AB2334" i="42" s="1"/>
  <c r="AC2334" i="42"/>
  <c r="AG2334" i="42"/>
  <c r="AK2334" i="42"/>
  <c r="AL2334" i="42"/>
  <c r="Y2335" i="42"/>
  <c r="Z2335" i="42" s="1"/>
  <c r="AA2335" i="42"/>
  <c r="AB2335" i="42" s="1"/>
  <c r="AC2335" i="42"/>
  <c r="AF2335" i="42" s="1"/>
  <c r="AG2335" i="42"/>
  <c r="AJ2335" i="42" s="1"/>
  <c r="AL2335" i="42"/>
  <c r="AK2335" i="42" s="1"/>
  <c r="Y2336" i="42"/>
  <c r="Z2336" i="42" s="1"/>
  <c r="AA2336" i="42"/>
  <c r="AB2336" i="42" s="1"/>
  <c r="AC2336" i="42"/>
  <c r="AG2336" i="42"/>
  <c r="AH2336" i="42" s="1"/>
  <c r="AK2336" i="42"/>
  <c r="AL2336" i="42"/>
  <c r="Y2337" i="42"/>
  <c r="Z2337" i="42" s="1"/>
  <c r="AA2337" i="42"/>
  <c r="AB2337" i="42" s="1"/>
  <c r="AC2337" i="42"/>
  <c r="AD2337" i="42" s="1"/>
  <c r="AG2337" i="42"/>
  <c r="AI2337" i="42" s="1"/>
  <c r="AL2337" i="42"/>
  <c r="AK2337" i="42" s="1"/>
  <c r="Y2338" i="42"/>
  <c r="Z2338" i="42" s="1"/>
  <c r="AA2338" i="42"/>
  <c r="AB2338" i="42" s="1"/>
  <c r="AC2338" i="42"/>
  <c r="AG2338" i="42"/>
  <c r="AK2338" i="42"/>
  <c r="AL2338" i="42"/>
  <c r="Y2339" i="42"/>
  <c r="Z2339" i="42" s="1"/>
  <c r="AA2339" i="42"/>
  <c r="AB2339" i="42" s="1"/>
  <c r="AC2339" i="42"/>
  <c r="AD2339" i="42" s="1"/>
  <c r="AG2339" i="42"/>
  <c r="AI2339" i="42" s="1"/>
  <c r="AL2339" i="42"/>
  <c r="AK2339" i="42" s="1"/>
  <c r="Y2340" i="42"/>
  <c r="Z2340" i="42" s="1"/>
  <c r="AA2340" i="42"/>
  <c r="AB2340" i="42" s="1"/>
  <c r="AC2340" i="42"/>
  <c r="AD2340" i="42" s="1"/>
  <c r="AG2340" i="42"/>
  <c r="AH2340" i="42" s="1"/>
  <c r="AK2340" i="42"/>
  <c r="AL2340" i="42"/>
  <c r="Y2341" i="42"/>
  <c r="Z2341" i="42" s="1"/>
  <c r="AA2341" i="42"/>
  <c r="AB2341" i="42" s="1"/>
  <c r="AC2341" i="42"/>
  <c r="AE2341" i="42" s="1"/>
  <c r="AG2341" i="42"/>
  <c r="AL2341" i="42"/>
  <c r="AK2341" i="42" s="1"/>
  <c r="Y2342" i="42"/>
  <c r="Z2342" i="42" s="1"/>
  <c r="AA2342" i="42"/>
  <c r="AB2342" i="42" s="1"/>
  <c r="AC2342" i="42"/>
  <c r="AG2342" i="42"/>
  <c r="AK2342" i="42"/>
  <c r="AL2342" i="42"/>
  <c r="Y2343" i="42"/>
  <c r="Z2343" i="42" s="1"/>
  <c r="AA2343" i="42"/>
  <c r="AB2343" i="42" s="1"/>
  <c r="AC2343" i="42"/>
  <c r="AF2343" i="42" s="1"/>
  <c r="AG2343" i="42"/>
  <c r="AJ2343" i="42" s="1"/>
  <c r="AL2343" i="42"/>
  <c r="AK2343" i="42" s="1"/>
  <c r="Y2344" i="42"/>
  <c r="Z2344" i="42" s="1"/>
  <c r="AA2344" i="42"/>
  <c r="AB2344" i="42" s="1"/>
  <c r="AC2344" i="42"/>
  <c r="AD2344" i="42" s="1"/>
  <c r="AG2344" i="42"/>
  <c r="AH2344" i="42" s="1"/>
  <c r="AK2344" i="42"/>
  <c r="AL2344" i="42"/>
  <c r="Y2345" i="42"/>
  <c r="Z2345" i="42" s="1"/>
  <c r="AA2345" i="42"/>
  <c r="AB2345" i="42" s="1"/>
  <c r="AC2345" i="42"/>
  <c r="AD2345" i="42" s="1"/>
  <c r="AG2345" i="42"/>
  <c r="AI2345" i="42" s="1"/>
  <c r="AL2345" i="42"/>
  <c r="AK2345" i="42" s="1"/>
  <c r="Y2346" i="42"/>
  <c r="Z2346" i="42" s="1"/>
  <c r="AA2346" i="42"/>
  <c r="AB2346" i="42" s="1"/>
  <c r="AC2346" i="42"/>
  <c r="AG2346" i="42"/>
  <c r="AK2346" i="42"/>
  <c r="AL2346" i="42"/>
  <c r="Y2347" i="42"/>
  <c r="Z2347" i="42" s="1"/>
  <c r="AA2347" i="42"/>
  <c r="AB2347" i="42" s="1"/>
  <c r="AC2347" i="42"/>
  <c r="AF2347" i="42" s="1"/>
  <c r="AG2347" i="42"/>
  <c r="AL2347" i="42"/>
  <c r="AK2347" i="42" s="1"/>
  <c r="Y2348" i="42"/>
  <c r="Z2348" i="42" s="1"/>
  <c r="AA2348" i="42"/>
  <c r="AB2348" i="42" s="1"/>
  <c r="AC2348" i="42"/>
  <c r="AD2348" i="42" s="1"/>
  <c r="AG2348" i="42"/>
  <c r="AK2348" i="42"/>
  <c r="AL2348" i="42"/>
  <c r="Y2349" i="42"/>
  <c r="Z2349" i="42" s="1"/>
  <c r="AA2349" i="42"/>
  <c r="AB2349" i="42" s="1"/>
  <c r="AC2349" i="42"/>
  <c r="AG2349" i="42"/>
  <c r="AI2349" i="42" s="1"/>
  <c r="AL2349" i="42"/>
  <c r="AK2349" i="42" s="1"/>
  <c r="Y2350" i="42"/>
  <c r="Z2350" i="42" s="1"/>
  <c r="AA2350" i="42"/>
  <c r="AB2350" i="42" s="1"/>
  <c r="AC2350" i="42"/>
  <c r="AG2350" i="42"/>
  <c r="AK2350" i="42"/>
  <c r="AL2350" i="42"/>
  <c r="Y2351" i="42"/>
  <c r="Z2351" i="42" s="1"/>
  <c r="AA2351" i="42"/>
  <c r="AB2351" i="42" s="1"/>
  <c r="AC2351" i="42"/>
  <c r="AD2351" i="42" s="1"/>
  <c r="AG2351" i="42"/>
  <c r="AH2351" i="42" s="1"/>
  <c r="AL2351" i="42"/>
  <c r="AK2351" i="42" s="1"/>
  <c r="Y2352" i="42"/>
  <c r="Z2352" i="42" s="1"/>
  <c r="AA2352" i="42"/>
  <c r="AB2352" i="42" s="1"/>
  <c r="AC2352" i="42"/>
  <c r="AG2352" i="42"/>
  <c r="AH2352" i="42" s="1"/>
  <c r="AK2352" i="42"/>
  <c r="AL2352" i="42"/>
  <c r="Y2353" i="42"/>
  <c r="Z2353" i="42" s="1"/>
  <c r="AA2353" i="42"/>
  <c r="AB2353" i="42" s="1"/>
  <c r="AC2353" i="42"/>
  <c r="AE2353" i="42" s="1"/>
  <c r="AG2353" i="42"/>
  <c r="AI2353" i="42" s="1"/>
  <c r="AL2353" i="42"/>
  <c r="AK2353" i="42" s="1"/>
  <c r="Y2354" i="42"/>
  <c r="Z2354" i="42" s="1"/>
  <c r="AA2354" i="42"/>
  <c r="AB2354" i="42" s="1"/>
  <c r="AC2354" i="42"/>
  <c r="AG2354" i="42"/>
  <c r="AK2354" i="42"/>
  <c r="AL2354" i="42"/>
  <c r="Y2355" i="42"/>
  <c r="Z2355" i="42" s="1"/>
  <c r="AA2355" i="42"/>
  <c r="AB2355" i="42" s="1"/>
  <c r="AC2355" i="42"/>
  <c r="AF2355" i="42" s="1"/>
  <c r="AG2355" i="42"/>
  <c r="AJ2355" i="42" s="1"/>
  <c r="AL2355" i="42"/>
  <c r="AK2355" i="42" s="1"/>
  <c r="Y2356" i="42"/>
  <c r="Z2356" i="42" s="1"/>
  <c r="AA2356" i="42"/>
  <c r="AB2356" i="42" s="1"/>
  <c r="AC2356" i="42"/>
  <c r="AD2356" i="42" s="1"/>
  <c r="AG2356" i="42"/>
  <c r="AK2356" i="42"/>
  <c r="AL2356" i="42"/>
  <c r="Y2357" i="42"/>
  <c r="Z2357" i="42" s="1"/>
  <c r="AA2357" i="42"/>
  <c r="AB2357" i="42" s="1"/>
  <c r="AC2357" i="42"/>
  <c r="AG2357" i="42"/>
  <c r="AH2357" i="42" s="1"/>
  <c r="AL2357" i="42"/>
  <c r="AK2357" i="42" s="1"/>
  <c r="Y2358" i="42"/>
  <c r="Z2358" i="42" s="1"/>
  <c r="AA2358" i="42"/>
  <c r="AB2358" i="42" s="1"/>
  <c r="AC2358" i="42"/>
  <c r="AG2358" i="42"/>
  <c r="AK2358" i="42"/>
  <c r="AL2358" i="42"/>
  <c r="Y2359" i="42"/>
  <c r="Z2359" i="42" s="1"/>
  <c r="AA2359" i="42"/>
  <c r="AB2359" i="42" s="1"/>
  <c r="AC2359" i="42"/>
  <c r="AD2359" i="42" s="1"/>
  <c r="AG2359" i="42"/>
  <c r="AH2359" i="42" s="1"/>
  <c r="AL2359" i="42"/>
  <c r="AK2359" i="42" s="1"/>
  <c r="Y2360" i="42"/>
  <c r="Z2360" i="42" s="1"/>
  <c r="AA2360" i="42"/>
  <c r="AB2360" i="42" s="1"/>
  <c r="AC2360" i="42"/>
  <c r="AG2360" i="42"/>
  <c r="AH2360" i="42" s="1"/>
  <c r="AK2360" i="42"/>
  <c r="AL2360" i="42"/>
  <c r="Y2361" i="42"/>
  <c r="Z2361" i="42" s="1"/>
  <c r="AA2361" i="42"/>
  <c r="AB2361" i="42" s="1"/>
  <c r="AC2361" i="42"/>
  <c r="AE2361" i="42" s="1"/>
  <c r="AG2361" i="42"/>
  <c r="AI2361" i="42" s="1"/>
  <c r="AL2361" i="42"/>
  <c r="AK2361" i="42" s="1"/>
  <c r="Y2362" i="42"/>
  <c r="Z2362" i="42" s="1"/>
  <c r="AA2362" i="42"/>
  <c r="AB2362" i="42" s="1"/>
  <c r="AC2362" i="42"/>
  <c r="AG2362" i="42"/>
  <c r="AI2362" i="42" s="1"/>
  <c r="AK2362" i="42"/>
  <c r="AL2362" i="42"/>
  <c r="Y2363" i="42"/>
  <c r="Z2363" i="42" s="1"/>
  <c r="AA2363" i="42"/>
  <c r="AB2363" i="42" s="1"/>
  <c r="AC2363" i="42"/>
  <c r="AF2363" i="42" s="1"/>
  <c r="AG2363" i="42"/>
  <c r="AJ2363" i="42" s="1"/>
  <c r="AL2363" i="42"/>
  <c r="AK2363" i="42" s="1"/>
  <c r="Y2364" i="42"/>
  <c r="Z2364" i="42" s="1"/>
  <c r="AA2364" i="42"/>
  <c r="AB2364" i="42" s="1"/>
  <c r="AC2364" i="42"/>
  <c r="AE2364" i="42" s="1"/>
  <c r="AG2364" i="42"/>
  <c r="AK2364" i="42"/>
  <c r="AL2364" i="42"/>
  <c r="Y2365" i="42"/>
  <c r="Z2365" i="42" s="1"/>
  <c r="AA2365" i="42"/>
  <c r="AB2365" i="42" s="1"/>
  <c r="AC2365" i="42"/>
  <c r="AG2365" i="42"/>
  <c r="AH2365" i="42" s="1"/>
  <c r="AL2365" i="42"/>
  <c r="AK2365" i="42" s="1"/>
  <c r="Y2366" i="42"/>
  <c r="Z2366" i="42" s="1"/>
  <c r="AA2366" i="42"/>
  <c r="AB2366" i="42" s="1"/>
  <c r="AC2366" i="42"/>
  <c r="AE2366" i="42" s="1"/>
  <c r="AG2366" i="42"/>
  <c r="AK2366" i="42"/>
  <c r="AL2366" i="42"/>
  <c r="Y2367" i="42"/>
  <c r="Z2367" i="42" s="1"/>
  <c r="AA2367" i="42"/>
  <c r="AB2367" i="42" s="1"/>
  <c r="AC2367" i="42"/>
  <c r="AE2367" i="42" s="1"/>
  <c r="AG2367" i="42"/>
  <c r="AI2367" i="42" s="1"/>
  <c r="AL2367" i="42"/>
  <c r="AK2367" i="42" s="1"/>
  <c r="Y2368" i="42"/>
  <c r="Z2368" i="42" s="1"/>
  <c r="AA2368" i="42"/>
  <c r="AB2368" i="42" s="1"/>
  <c r="AC2368" i="42"/>
  <c r="AG2368" i="42"/>
  <c r="AI2368" i="42" s="1"/>
  <c r="AK2368" i="42"/>
  <c r="AL2368" i="42"/>
  <c r="Y2369" i="42"/>
  <c r="Z2369" i="42" s="1"/>
  <c r="AA2369" i="42"/>
  <c r="AB2369" i="42" s="1"/>
  <c r="AC2369" i="42"/>
  <c r="AE2369" i="42" s="1"/>
  <c r="AG2369" i="42"/>
  <c r="AI2369" i="42" s="1"/>
  <c r="AL2369" i="42"/>
  <c r="AK2369" i="42" s="1"/>
  <c r="Y2370" i="42"/>
  <c r="Z2370" i="42" s="1"/>
  <c r="AA2370" i="42"/>
  <c r="AB2370" i="42" s="1"/>
  <c r="AC2370" i="42"/>
  <c r="AG2370" i="42"/>
  <c r="AI2370" i="42" s="1"/>
  <c r="AK2370" i="42"/>
  <c r="AL2370" i="42"/>
  <c r="Y2371" i="42"/>
  <c r="Z2371" i="42" s="1"/>
  <c r="AA2371" i="42"/>
  <c r="AB2371" i="42" s="1"/>
  <c r="AC2371" i="42"/>
  <c r="AF2371" i="42" s="1"/>
  <c r="AG2371" i="42"/>
  <c r="AJ2371" i="42" s="1"/>
  <c r="AL2371" i="42"/>
  <c r="AK2371" i="42" s="1"/>
  <c r="Y2372" i="42"/>
  <c r="Z2372" i="42" s="1"/>
  <c r="AA2372" i="42"/>
  <c r="AB2372" i="42" s="1"/>
  <c r="AC2372" i="42"/>
  <c r="AE2372" i="42" s="1"/>
  <c r="AG2372" i="42"/>
  <c r="AK2372" i="42"/>
  <c r="AL2372" i="42"/>
  <c r="Y2373" i="42"/>
  <c r="Z2373" i="42" s="1"/>
  <c r="AA2373" i="42"/>
  <c r="AB2373" i="42" s="1"/>
  <c r="AC2373" i="42"/>
  <c r="AG2373" i="42"/>
  <c r="AH2373" i="42" s="1"/>
  <c r="AL2373" i="42"/>
  <c r="AK2373" i="42" s="1"/>
  <c r="Y2374" i="42"/>
  <c r="Z2374" i="42" s="1"/>
  <c r="AA2374" i="42"/>
  <c r="AB2374" i="42" s="1"/>
  <c r="AC2374" i="42"/>
  <c r="AE2374" i="42" s="1"/>
  <c r="AG2374" i="42"/>
  <c r="AK2374" i="42"/>
  <c r="AL2374" i="42"/>
  <c r="Y2375" i="42"/>
  <c r="Z2375" i="42" s="1"/>
  <c r="AA2375" i="42"/>
  <c r="AB2375" i="42" s="1"/>
  <c r="AC2375" i="42"/>
  <c r="AD2375" i="42" s="1"/>
  <c r="AG2375" i="42"/>
  <c r="AH2375" i="42" s="1"/>
  <c r="AL2375" i="42"/>
  <c r="AK2375" i="42" s="1"/>
  <c r="Y2376" i="42"/>
  <c r="Z2376" i="42" s="1"/>
  <c r="AA2376" i="42"/>
  <c r="AB2376" i="42" s="1"/>
  <c r="AC2376" i="42"/>
  <c r="AG2376" i="42"/>
  <c r="AI2376" i="42" s="1"/>
  <c r="AK2376" i="42"/>
  <c r="AL2376" i="42"/>
  <c r="Y2377" i="42"/>
  <c r="Z2377" i="42" s="1"/>
  <c r="AA2377" i="42"/>
  <c r="AB2377" i="42" s="1"/>
  <c r="AC2377" i="42"/>
  <c r="AE2377" i="42" s="1"/>
  <c r="AG2377" i="42"/>
  <c r="AI2377" i="42" s="1"/>
  <c r="AL2377" i="42"/>
  <c r="AK2377" i="42" s="1"/>
  <c r="Y2378" i="42"/>
  <c r="Z2378" i="42" s="1"/>
  <c r="AA2378" i="42"/>
  <c r="AB2378" i="42" s="1"/>
  <c r="AC2378" i="42"/>
  <c r="AG2378" i="42"/>
  <c r="AI2378" i="42" s="1"/>
  <c r="AK2378" i="42"/>
  <c r="AL2378" i="42"/>
  <c r="Y2379" i="42"/>
  <c r="Z2379" i="42" s="1"/>
  <c r="AA2379" i="42"/>
  <c r="AB2379" i="42" s="1"/>
  <c r="AC2379" i="42"/>
  <c r="AF2379" i="42" s="1"/>
  <c r="AG2379" i="42"/>
  <c r="AJ2379" i="42" s="1"/>
  <c r="AL2379" i="42"/>
  <c r="AK2379" i="42" s="1"/>
  <c r="Y2380" i="42"/>
  <c r="Z2380" i="42" s="1"/>
  <c r="AA2380" i="42"/>
  <c r="AB2380" i="42" s="1"/>
  <c r="AC2380" i="42"/>
  <c r="AE2380" i="42" s="1"/>
  <c r="AG2380" i="42"/>
  <c r="AK2380" i="42"/>
  <c r="AL2380" i="42"/>
  <c r="Y2381" i="42"/>
  <c r="Z2381" i="42" s="1"/>
  <c r="AA2381" i="42"/>
  <c r="AB2381" i="42" s="1"/>
  <c r="AC2381" i="42"/>
  <c r="AG2381" i="42"/>
  <c r="AH2381" i="42" s="1"/>
  <c r="AL2381" i="42"/>
  <c r="AK2381" i="42" s="1"/>
  <c r="Y2382" i="42"/>
  <c r="Z2382" i="42" s="1"/>
  <c r="AA2382" i="42"/>
  <c r="AB2382" i="42" s="1"/>
  <c r="AC2382" i="42"/>
  <c r="AE2382" i="42" s="1"/>
  <c r="AG2382" i="42"/>
  <c r="AK2382" i="42"/>
  <c r="AL2382" i="42"/>
  <c r="Y2383" i="42"/>
  <c r="Z2383" i="42" s="1"/>
  <c r="AA2383" i="42"/>
  <c r="AB2383" i="42" s="1"/>
  <c r="AC2383" i="42"/>
  <c r="AE2383" i="42" s="1"/>
  <c r="AG2383" i="42"/>
  <c r="AI2383" i="42" s="1"/>
  <c r="AL2383" i="42"/>
  <c r="AK2383" i="42" s="1"/>
  <c r="Y2384" i="42"/>
  <c r="Z2384" i="42" s="1"/>
  <c r="AA2384" i="42"/>
  <c r="AB2384" i="42" s="1"/>
  <c r="AC2384" i="42"/>
  <c r="AG2384" i="42"/>
  <c r="AI2384" i="42" s="1"/>
  <c r="AK2384" i="42"/>
  <c r="AL2384" i="42"/>
  <c r="Y2385" i="42"/>
  <c r="Z2385" i="42" s="1"/>
  <c r="AA2385" i="42"/>
  <c r="AB2385" i="42" s="1"/>
  <c r="AC2385" i="42"/>
  <c r="AE2385" i="42" s="1"/>
  <c r="AG2385" i="42"/>
  <c r="AI2385" i="42" s="1"/>
  <c r="AL2385" i="42"/>
  <c r="AK2385" i="42" s="1"/>
  <c r="Y2386" i="42"/>
  <c r="Z2386" i="42" s="1"/>
  <c r="AA2386" i="42"/>
  <c r="AB2386" i="42" s="1"/>
  <c r="AC2386" i="42"/>
  <c r="AG2386" i="42"/>
  <c r="AI2386" i="42" s="1"/>
  <c r="AK2386" i="42"/>
  <c r="AL2386" i="42"/>
  <c r="Y2387" i="42"/>
  <c r="Z2387" i="42" s="1"/>
  <c r="AA2387" i="42"/>
  <c r="AB2387" i="42" s="1"/>
  <c r="AC2387" i="42"/>
  <c r="AF2387" i="42" s="1"/>
  <c r="AG2387" i="42"/>
  <c r="AJ2387" i="42" s="1"/>
  <c r="AL2387" i="42"/>
  <c r="AK2387" i="42" s="1"/>
  <c r="Y2388" i="42"/>
  <c r="Z2388" i="42" s="1"/>
  <c r="AA2388" i="42"/>
  <c r="AB2388" i="42" s="1"/>
  <c r="AC2388" i="42"/>
  <c r="AE2388" i="42" s="1"/>
  <c r="AG2388" i="42"/>
  <c r="AK2388" i="42"/>
  <c r="AL2388" i="42"/>
  <c r="Y2389" i="42"/>
  <c r="Z2389" i="42" s="1"/>
  <c r="AA2389" i="42"/>
  <c r="AB2389" i="42" s="1"/>
  <c r="AC2389" i="42"/>
  <c r="AD2389" i="42" s="1"/>
  <c r="AG2389" i="42"/>
  <c r="AI2389" i="42" s="1"/>
  <c r="AL2389" i="42"/>
  <c r="AK2389" i="42" s="1"/>
  <c r="Y2390" i="42"/>
  <c r="Z2390" i="42" s="1"/>
  <c r="AA2390" i="42"/>
  <c r="AB2390" i="42" s="1"/>
  <c r="AC2390" i="42"/>
  <c r="AE2390" i="42" s="1"/>
  <c r="AG2390" i="42"/>
  <c r="AK2390" i="42"/>
  <c r="AL2390" i="42"/>
  <c r="Y2391" i="42"/>
  <c r="Z2391" i="42" s="1"/>
  <c r="AA2391" i="42"/>
  <c r="AB2391" i="42" s="1"/>
  <c r="AC2391" i="42"/>
  <c r="AG2391" i="42"/>
  <c r="AJ2391" i="42" s="1"/>
  <c r="AL2391" i="42"/>
  <c r="AK2391" i="42" s="1"/>
  <c r="Y2392" i="42"/>
  <c r="Z2392" i="42" s="1"/>
  <c r="AA2392" i="42"/>
  <c r="AB2392" i="42" s="1"/>
  <c r="AC2392" i="42"/>
  <c r="AG2392" i="42"/>
  <c r="AI2392" i="42" s="1"/>
  <c r="AK2392" i="42"/>
  <c r="AL2392" i="42"/>
  <c r="Y2393" i="42"/>
  <c r="Z2393" i="42" s="1"/>
  <c r="AA2393" i="42"/>
  <c r="AB2393" i="42" s="1"/>
  <c r="AC2393" i="42"/>
  <c r="AD2393" i="42" s="1"/>
  <c r="AG2393" i="42"/>
  <c r="AI2393" i="42" s="1"/>
  <c r="AL2393" i="42"/>
  <c r="AK2393" i="42" s="1"/>
  <c r="Y2394" i="42"/>
  <c r="Z2394" i="42" s="1"/>
  <c r="AA2394" i="42"/>
  <c r="AB2394" i="42" s="1"/>
  <c r="AC2394" i="42"/>
  <c r="AG2394" i="42"/>
  <c r="AI2394" i="42" s="1"/>
  <c r="AK2394" i="42"/>
  <c r="AL2394" i="42"/>
  <c r="Y2395" i="42"/>
  <c r="Z2395" i="42" s="1"/>
  <c r="AA2395" i="42"/>
  <c r="AB2395" i="42" s="1"/>
  <c r="AC2395" i="42"/>
  <c r="AF2395" i="42" s="1"/>
  <c r="AG2395" i="42"/>
  <c r="AJ2395" i="42" s="1"/>
  <c r="AL2395" i="42"/>
  <c r="AK2395" i="42" s="1"/>
  <c r="Y2396" i="42"/>
  <c r="Z2396" i="42" s="1"/>
  <c r="AA2396" i="42"/>
  <c r="AB2396" i="42" s="1"/>
  <c r="AC2396" i="42"/>
  <c r="AE2396" i="42" s="1"/>
  <c r="AG2396" i="42"/>
  <c r="AK2396" i="42"/>
  <c r="AL2396" i="42"/>
  <c r="Y2397" i="42"/>
  <c r="Z2397" i="42" s="1"/>
  <c r="AA2397" i="42"/>
  <c r="AB2397" i="42" s="1"/>
  <c r="AC2397" i="42"/>
  <c r="AD2397" i="42" s="1"/>
  <c r="AG2397" i="42"/>
  <c r="AI2397" i="42" s="1"/>
  <c r="AL2397" i="42"/>
  <c r="AK2397" i="42" s="1"/>
  <c r="Y2398" i="42"/>
  <c r="Z2398" i="42" s="1"/>
  <c r="AA2398" i="42"/>
  <c r="AB2398" i="42" s="1"/>
  <c r="AC2398" i="42"/>
  <c r="AE2398" i="42" s="1"/>
  <c r="AG2398" i="42"/>
  <c r="AK2398" i="42"/>
  <c r="AL2398" i="42"/>
  <c r="Y2399" i="42"/>
  <c r="Z2399" i="42" s="1"/>
  <c r="AA2399" i="42"/>
  <c r="AB2399" i="42" s="1"/>
  <c r="AC2399" i="42"/>
  <c r="AF2399" i="42" s="1"/>
  <c r="AG2399" i="42"/>
  <c r="AL2399" i="42"/>
  <c r="AK2399" i="42" s="1"/>
  <c r="Y2400" i="42"/>
  <c r="Z2400" i="42" s="1"/>
  <c r="AA2400" i="42"/>
  <c r="AB2400" i="42" s="1"/>
  <c r="AC2400" i="42"/>
  <c r="AG2400" i="42"/>
  <c r="AI2400" i="42" s="1"/>
  <c r="AK2400" i="42"/>
  <c r="AL2400" i="42"/>
  <c r="Y2401" i="42"/>
  <c r="Z2401" i="42" s="1"/>
  <c r="AA2401" i="42"/>
  <c r="AB2401" i="42" s="1"/>
  <c r="AC2401" i="42"/>
  <c r="AG2401" i="42"/>
  <c r="AI2401" i="42" s="1"/>
  <c r="AL2401" i="42"/>
  <c r="AK2401" i="42" s="1"/>
  <c r="Y2402" i="42"/>
  <c r="Z2402" i="42" s="1"/>
  <c r="AA2402" i="42"/>
  <c r="AB2402" i="42" s="1"/>
  <c r="AC2402" i="42"/>
  <c r="AG2402" i="42"/>
  <c r="AI2402" i="42" s="1"/>
  <c r="AK2402" i="42"/>
  <c r="AL2402" i="42"/>
  <c r="Y2403" i="42"/>
  <c r="Z2403" i="42" s="1"/>
  <c r="AA2403" i="42"/>
  <c r="AB2403" i="42" s="1"/>
  <c r="AC2403" i="42"/>
  <c r="AF2403" i="42" s="1"/>
  <c r="AG2403" i="42"/>
  <c r="AJ2403" i="42" s="1"/>
  <c r="AL2403" i="42"/>
  <c r="AK2403" i="42" s="1"/>
  <c r="Y2404" i="42"/>
  <c r="Z2404" i="42" s="1"/>
  <c r="AA2404" i="42"/>
  <c r="AB2404" i="42" s="1"/>
  <c r="AC2404" i="42"/>
  <c r="AE2404" i="42" s="1"/>
  <c r="AG2404" i="42"/>
  <c r="AK2404" i="42"/>
  <c r="AL2404" i="42"/>
  <c r="Y2405" i="42"/>
  <c r="Z2405" i="42" s="1"/>
  <c r="AA2405" i="42"/>
  <c r="AB2405" i="42" s="1"/>
  <c r="AC2405" i="42"/>
  <c r="AD2405" i="42" s="1"/>
  <c r="AG2405" i="42"/>
  <c r="AI2405" i="42" s="1"/>
  <c r="AL2405" i="42"/>
  <c r="AK2405" i="42" s="1"/>
  <c r="Y2406" i="42"/>
  <c r="Z2406" i="42" s="1"/>
  <c r="AA2406" i="42"/>
  <c r="AB2406" i="42" s="1"/>
  <c r="AC2406" i="42"/>
  <c r="AE2406" i="42" s="1"/>
  <c r="AG2406" i="42"/>
  <c r="AK2406" i="42"/>
  <c r="AL2406" i="42"/>
  <c r="Y2407" i="42"/>
  <c r="Z2407" i="42" s="1"/>
  <c r="AA2407" i="42"/>
  <c r="AB2407" i="42" s="1"/>
  <c r="AC2407" i="42"/>
  <c r="AG2407" i="42"/>
  <c r="AJ2407" i="42" s="1"/>
  <c r="AL2407" i="42"/>
  <c r="AK2407" i="42" s="1"/>
  <c r="Y2408" i="42"/>
  <c r="Z2408" i="42" s="1"/>
  <c r="AA2408" i="42"/>
  <c r="AB2408" i="42" s="1"/>
  <c r="AC2408" i="42"/>
  <c r="AG2408" i="42"/>
  <c r="AI2408" i="42" s="1"/>
  <c r="AK2408" i="42"/>
  <c r="AL2408" i="42"/>
  <c r="Y2409" i="42"/>
  <c r="Z2409" i="42" s="1"/>
  <c r="AA2409" i="42"/>
  <c r="AB2409" i="42" s="1"/>
  <c r="AC2409" i="42"/>
  <c r="AE2409" i="42" s="1"/>
  <c r="AG2409" i="42"/>
  <c r="AI2409" i="42" s="1"/>
  <c r="AL2409" i="42"/>
  <c r="AK2409" i="42" s="1"/>
  <c r="Y2410" i="42"/>
  <c r="Z2410" i="42" s="1"/>
  <c r="AA2410" i="42"/>
  <c r="AB2410" i="42" s="1"/>
  <c r="AC2410" i="42"/>
  <c r="AG2410" i="42"/>
  <c r="AI2410" i="42" s="1"/>
  <c r="AK2410" i="42"/>
  <c r="AL2410" i="42"/>
  <c r="Y2411" i="42"/>
  <c r="Z2411" i="42" s="1"/>
  <c r="AA2411" i="42"/>
  <c r="AB2411" i="42" s="1"/>
  <c r="AC2411" i="42"/>
  <c r="AE2411" i="42" s="1"/>
  <c r="AG2411" i="42"/>
  <c r="AI2411" i="42" s="1"/>
  <c r="AL2411" i="42"/>
  <c r="AK2411" i="42" s="1"/>
  <c r="Y2412" i="42"/>
  <c r="Z2412" i="42" s="1"/>
  <c r="AA2412" i="42"/>
  <c r="AB2412" i="42" s="1"/>
  <c r="AC2412" i="42"/>
  <c r="AE2412" i="42" s="1"/>
  <c r="AG2412" i="42"/>
  <c r="AK2412" i="42"/>
  <c r="AL2412" i="42"/>
  <c r="Y2413" i="42"/>
  <c r="Z2413" i="42" s="1"/>
  <c r="AA2413" i="42"/>
  <c r="AB2413" i="42" s="1"/>
  <c r="AC2413" i="42"/>
  <c r="AE2413" i="42" s="1"/>
  <c r="AG2413" i="42"/>
  <c r="AI2413" i="42" s="1"/>
  <c r="AL2413" i="42"/>
  <c r="AK2413" i="42" s="1"/>
  <c r="Y2414" i="42"/>
  <c r="Z2414" i="42" s="1"/>
  <c r="AA2414" i="42"/>
  <c r="AB2414" i="42" s="1"/>
  <c r="AC2414" i="42"/>
  <c r="AE2414" i="42" s="1"/>
  <c r="AG2414" i="42"/>
  <c r="AK2414" i="42"/>
  <c r="AL2414" i="42"/>
  <c r="Y2415" i="42"/>
  <c r="Z2415" i="42" s="1"/>
  <c r="AA2415" i="42"/>
  <c r="AB2415" i="42" s="1"/>
  <c r="AC2415" i="42"/>
  <c r="AE2415" i="42" s="1"/>
  <c r="AG2415" i="42"/>
  <c r="AI2415" i="42" s="1"/>
  <c r="AL2415" i="42"/>
  <c r="AK2415" i="42" s="1"/>
  <c r="Y2416" i="42"/>
  <c r="Z2416" i="42" s="1"/>
  <c r="AA2416" i="42"/>
  <c r="AB2416" i="42" s="1"/>
  <c r="AC2416" i="42"/>
  <c r="AG2416" i="42"/>
  <c r="AI2416" i="42" s="1"/>
  <c r="AK2416" i="42"/>
  <c r="AL2416" i="42"/>
  <c r="Y2417" i="42"/>
  <c r="Z2417" i="42" s="1"/>
  <c r="AA2417" i="42"/>
  <c r="AB2417" i="42" s="1"/>
  <c r="AC2417" i="42"/>
  <c r="AE2417" i="42" s="1"/>
  <c r="AG2417" i="42"/>
  <c r="AI2417" i="42" s="1"/>
  <c r="AL2417" i="42"/>
  <c r="AK2417" i="42" s="1"/>
  <c r="Y2418" i="42"/>
  <c r="Z2418" i="42" s="1"/>
  <c r="AA2418" i="42"/>
  <c r="AB2418" i="42" s="1"/>
  <c r="AC2418" i="42"/>
  <c r="AG2418" i="42"/>
  <c r="AI2418" i="42" s="1"/>
  <c r="AK2418" i="42"/>
  <c r="AL2418" i="42"/>
  <c r="Y2419" i="42"/>
  <c r="Z2419" i="42" s="1"/>
  <c r="AA2419" i="42"/>
  <c r="AB2419" i="42" s="1"/>
  <c r="AC2419" i="42"/>
  <c r="AE2419" i="42" s="1"/>
  <c r="AG2419" i="42"/>
  <c r="AI2419" i="42" s="1"/>
  <c r="AL2419" i="42"/>
  <c r="AK2419" i="42" s="1"/>
  <c r="Y2420" i="42"/>
  <c r="Z2420" i="42" s="1"/>
  <c r="AA2420" i="42"/>
  <c r="AB2420" i="42" s="1"/>
  <c r="AC2420" i="42"/>
  <c r="AE2420" i="42" s="1"/>
  <c r="AG2420" i="42"/>
  <c r="AK2420" i="42"/>
  <c r="AL2420" i="42"/>
  <c r="Y2421" i="42"/>
  <c r="Z2421" i="42" s="1"/>
  <c r="AA2421" i="42"/>
  <c r="AB2421" i="42" s="1"/>
  <c r="AC2421" i="42"/>
  <c r="AE2421" i="42" s="1"/>
  <c r="AG2421" i="42"/>
  <c r="AI2421" i="42" s="1"/>
  <c r="AL2421" i="42"/>
  <c r="AK2421" i="42" s="1"/>
  <c r="Y2422" i="42"/>
  <c r="Z2422" i="42" s="1"/>
  <c r="AA2422" i="42"/>
  <c r="AB2422" i="42" s="1"/>
  <c r="AC2422" i="42"/>
  <c r="AE2422" i="42" s="1"/>
  <c r="AG2422" i="42"/>
  <c r="AK2422" i="42"/>
  <c r="AL2422" i="42"/>
  <c r="Y2423" i="42"/>
  <c r="Z2423" i="42" s="1"/>
  <c r="AA2423" i="42"/>
  <c r="AB2423" i="42" s="1"/>
  <c r="AC2423" i="42"/>
  <c r="AE2423" i="42" s="1"/>
  <c r="AG2423" i="42"/>
  <c r="AJ2423" i="42" s="1"/>
  <c r="AL2423" i="42"/>
  <c r="AK2423" i="42" s="1"/>
  <c r="Y2424" i="42"/>
  <c r="Z2424" i="42" s="1"/>
  <c r="AA2424" i="42"/>
  <c r="AB2424" i="42" s="1"/>
  <c r="AC2424" i="42"/>
  <c r="AG2424" i="42"/>
  <c r="AI2424" i="42" s="1"/>
  <c r="AK2424" i="42"/>
  <c r="AL2424" i="42"/>
  <c r="Y2425" i="42"/>
  <c r="Z2425" i="42" s="1"/>
  <c r="AA2425" i="42"/>
  <c r="AB2425" i="42" s="1"/>
  <c r="AC2425" i="42"/>
  <c r="AE2425" i="42" s="1"/>
  <c r="AG2425" i="42"/>
  <c r="AI2425" i="42" s="1"/>
  <c r="AL2425" i="42"/>
  <c r="AK2425" i="42" s="1"/>
  <c r="Y2426" i="42"/>
  <c r="Z2426" i="42" s="1"/>
  <c r="AA2426" i="42"/>
  <c r="AB2426" i="42" s="1"/>
  <c r="AC2426" i="42"/>
  <c r="AG2426" i="42"/>
  <c r="AI2426" i="42" s="1"/>
  <c r="AK2426" i="42"/>
  <c r="AL2426" i="42"/>
  <c r="Y2427" i="42"/>
  <c r="Z2427" i="42" s="1"/>
  <c r="AA2427" i="42"/>
  <c r="AB2427" i="42" s="1"/>
  <c r="AC2427" i="42"/>
  <c r="AF2427" i="42" s="1"/>
  <c r="AG2427" i="42"/>
  <c r="AJ2427" i="42" s="1"/>
  <c r="AL2427" i="42"/>
  <c r="AK2427" i="42" s="1"/>
  <c r="Y2428" i="42"/>
  <c r="Z2428" i="42" s="1"/>
  <c r="AA2428" i="42"/>
  <c r="AB2428" i="42" s="1"/>
  <c r="AC2428" i="42"/>
  <c r="AD2428" i="42" s="1"/>
  <c r="AG2428" i="42"/>
  <c r="AH2428" i="42" s="1"/>
  <c r="AK2428" i="42"/>
  <c r="AL2428" i="42"/>
  <c r="Y2429" i="42"/>
  <c r="Z2429" i="42" s="1"/>
  <c r="AA2429" i="42"/>
  <c r="AB2429" i="42" s="1"/>
  <c r="AC2429" i="42"/>
  <c r="AE2429" i="42" s="1"/>
  <c r="AG2429" i="42"/>
  <c r="AI2429" i="42" s="1"/>
  <c r="AL2429" i="42"/>
  <c r="AK2429" i="42" s="1"/>
  <c r="Y2430" i="42"/>
  <c r="Z2430" i="42" s="1"/>
  <c r="AA2430" i="42"/>
  <c r="AB2430" i="42" s="1"/>
  <c r="AC2430" i="42"/>
  <c r="AF2430" i="42" s="1"/>
  <c r="AG2430" i="42"/>
  <c r="AJ2430" i="42" s="1"/>
  <c r="AK2430" i="42"/>
  <c r="AL2430" i="42"/>
  <c r="Y2431" i="42"/>
  <c r="Z2431" i="42" s="1"/>
  <c r="AA2431" i="42"/>
  <c r="AB2431" i="42" s="1"/>
  <c r="AC2431" i="42"/>
  <c r="AE2431" i="42" s="1"/>
  <c r="AG2431" i="42"/>
  <c r="AI2431" i="42" s="1"/>
  <c r="AL2431" i="42"/>
  <c r="AK2431" i="42" s="1"/>
  <c r="Y2432" i="42"/>
  <c r="Z2432" i="42" s="1"/>
  <c r="AA2432" i="42"/>
  <c r="AB2432" i="42" s="1"/>
  <c r="AC2432" i="42"/>
  <c r="AD2432" i="42" s="1"/>
  <c r="AG2432" i="42"/>
  <c r="AH2432" i="42" s="1"/>
  <c r="AK2432" i="42"/>
  <c r="AL2432" i="42"/>
  <c r="Y2433" i="42"/>
  <c r="Z2433" i="42" s="1"/>
  <c r="AA2433" i="42"/>
  <c r="AB2433" i="42" s="1"/>
  <c r="AC2433" i="42"/>
  <c r="AE2433" i="42" s="1"/>
  <c r="AG2433" i="42"/>
  <c r="AI2433" i="42" s="1"/>
  <c r="AL2433" i="42"/>
  <c r="AK2433" i="42" s="1"/>
  <c r="Y2434" i="42"/>
  <c r="Z2434" i="42" s="1"/>
  <c r="AA2434" i="42"/>
  <c r="AB2434" i="42" s="1"/>
  <c r="AC2434" i="42"/>
  <c r="AF2434" i="42" s="1"/>
  <c r="AG2434" i="42"/>
  <c r="AJ2434" i="42" s="1"/>
  <c r="AK2434" i="42"/>
  <c r="AL2434" i="42"/>
  <c r="Y2435" i="42"/>
  <c r="Z2435" i="42" s="1"/>
  <c r="AA2435" i="42"/>
  <c r="AB2435" i="42" s="1"/>
  <c r="AC2435" i="42"/>
  <c r="AD2435" i="42" s="1"/>
  <c r="AG2435" i="42"/>
  <c r="AH2435" i="42" s="1"/>
  <c r="AL2435" i="42"/>
  <c r="AK2435" i="42" s="1"/>
  <c r="Y2436" i="42"/>
  <c r="Z2436" i="42" s="1"/>
  <c r="AA2436" i="42"/>
  <c r="AB2436" i="42" s="1"/>
  <c r="AC2436" i="42"/>
  <c r="AD2436" i="42" s="1"/>
  <c r="AG2436" i="42"/>
  <c r="AH2436" i="42" s="1"/>
  <c r="AK2436" i="42"/>
  <c r="AL2436" i="42"/>
  <c r="Y2437" i="42"/>
  <c r="Z2437" i="42" s="1"/>
  <c r="AA2437" i="42"/>
  <c r="AB2437" i="42" s="1"/>
  <c r="AC2437" i="42"/>
  <c r="AE2437" i="42" s="1"/>
  <c r="AG2437" i="42"/>
  <c r="AI2437" i="42" s="1"/>
  <c r="AL2437" i="42"/>
  <c r="AK2437" i="42" s="1"/>
  <c r="Y2438" i="42"/>
  <c r="Z2438" i="42" s="1"/>
  <c r="AA2438" i="42"/>
  <c r="AB2438" i="42" s="1"/>
  <c r="AC2438" i="42"/>
  <c r="AF2438" i="42" s="1"/>
  <c r="AG2438" i="42"/>
  <c r="AJ2438" i="42" s="1"/>
  <c r="AK2438" i="42"/>
  <c r="AL2438" i="42"/>
  <c r="Y2439" i="42"/>
  <c r="Z2439" i="42" s="1"/>
  <c r="AA2439" i="42"/>
  <c r="AB2439" i="42" s="1"/>
  <c r="AC2439" i="42"/>
  <c r="AD2439" i="42" s="1"/>
  <c r="AG2439" i="42"/>
  <c r="AH2439" i="42" s="1"/>
  <c r="AL2439" i="42"/>
  <c r="AK2439" i="42" s="1"/>
  <c r="Y2440" i="42"/>
  <c r="Z2440" i="42" s="1"/>
  <c r="AA2440" i="42"/>
  <c r="AB2440" i="42" s="1"/>
  <c r="AC2440" i="42"/>
  <c r="AD2440" i="42" s="1"/>
  <c r="AG2440" i="42"/>
  <c r="AH2440" i="42" s="1"/>
  <c r="AK2440" i="42"/>
  <c r="AL2440" i="42"/>
  <c r="Y2441" i="42"/>
  <c r="Z2441" i="42" s="1"/>
  <c r="AA2441" i="42"/>
  <c r="AB2441" i="42" s="1"/>
  <c r="AC2441" i="42"/>
  <c r="AE2441" i="42" s="1"/>
  <c r="AG2441" i="42"/>
  <c r="AI2441" i="42" s="1"/>
  <c r="AL2441" i="42"/>
  <c r="AK2441" i="42" s="1"/>
  <c r="Y2442" i="42"/>
  <c r="Z2442" i="42" s="1"/>
  <c r="AA2442" i="42"/>
  <c r="AB2442" i="42" s="1"/>
  <c r="AC2442" i="42"/>
  <c r="AF2442" i="42" s="1"/>
  <c r="AG2442" i="42"/>
  <c r="AJ2442" i="42" s="1"/>
  <c r="AK2442" i="42"/>
  <c r="AL2442" i="42"/>
  <c r="Y2443" i="42"/>
  <c r="Z2443" i="42" s="1"/>
  <c r="AA2443" i="42"/>
  <c r="AB2443" i="42" s="1"/>
  <c r="AC2443" i="42"/>
  <c r="AF2443" i="42" s="1"/>
  <c r="AG2443" i="42"/>
  <c r="AJ2443" i="42" s="1"/>
  <c r="AL2443" i="42"/>
  <c r="AK2443" i="42" s="1"/>
  <c r="Y2444" i="42"/>
  <c r="Z2444" i="42" s="1"/>
  <c r="AA2444" i="42"/>
  <c r="AB2444" i="42" s="1"/>
  <c r="AC2444" i="42"/>
  <c r="AD2444" i="42" s="1"/>
  <c r="AG2444" i="42"/>
  <c r="AH2444" i="42" s="1"/>
  <c r="AK2444" i="42"/>
  <c r="AL2444" i="42"/>
  <c r="Y2445" i="42"/>
  <c r="Z2445" i="42" s="1"/>
  <c r="AA2445" i="42"/>
  <c r="AB2445" i="42" s="1"/>
  <c r="AC2445" i="42"/>
  <c r="AE2445" i="42" s="1"/>
  <c r="AG2445" i="42"/>
  <c r="AI2445" i="42" s="1"/>
  <c r="AL2445" i="42"/>
  <c r="AK2445" i="42" s="1"/>
  <c r="Y2446" i="42"/>
  <c r="Z2446" i="42" s="1"/>
  <c r="AA2446" i="42"/>
  <c r="AB2446" i="42" s="1"/>
  <c r="AC2446" i="42"/>
  <c r="AF2446" i="42" s="1"/>
  <c r="AG2446" i="42"/>
  <c r="AJ2446" i="42" s="1"/>
  <c r="AK2446" i="42"/>
  <c r="AL2446" i="42"/>
  <c r="Y2447" i="42"/>
  <c r="Z2447" i="42" s="1"/>
  <c r="AA2447" i="42"/>
  <c r="AB2447" i="42" s="1"/>
  <c r="AC2447" i="42"/>
  <c r="AE2447" i="42" s="1"/>
  <c r="AG2447" i="42"/>
  <c r="AI2447" i="42" s="1"/>
  <c r="AL2447" i="42"/>
  <c r="AK2447" i="42" s="1"/>
  <c r="Y2448" i="42"/>
  <c r="Z2448" i="42" s="1"/>
  <c r="AA2448" i="42"/>
  <c r="AB2448" i="42" s="1"/>
  <c r="AC2448" i="42"/>
  <c r="AD2448" i="42" s="1"/>
  <c r="AF2448" i="42"/>
  <c r="AG2448" i="42"/>
  <c r="AH2448" i="42" s="1"/>
  <c r="AK2448" i="42"/>
  <c r="AL2448" i="42"/>
  <c r="Y2449" i="42"/>
  <c r="Z2449" i="42" s="1"/>
  <c r="AA2449" i="42"/>
  <c r="AB2449" i="42" s="1"/>
  <c r="AC2449" i="42"/>
  <c r="AE2449" i="42" s="1"/>
  <c r="AG2449" i="42"/>
  <c r="AI2449" i="42" s="1"/>
  <c r="AL2449" i="42"/>
  <c r="AK2449" i="42" s="1"/>
  <c r="Y2450" i="42"/>
  <c r="Z2450" i="42" s="1"/>
  <c r="AA2450" i="42"/>
  <c r="AB2450" i="42" s="1"/>
  <c r="AC2450" i="42"/>
  <c r="AF2450" i="42" s="1"/>
  <c r="AG2450" i="42"/>
  <c r="AJ2450" i="42" s="1"/>
  <c r="AK2450" i="42"/>
  <c r="AL2450" i="42"/>
  <c r="Y2451" i="42"/>
  <c r="Z2451" i="42" s="1"/>
  <c r="AA2451" i="42"/>
  <c r="AB2451" i="42" s="1"/>
  <c r="AC2451" i="42"/>
  <c r="AD2451" i="42" s="1"/>
  <c r="AG2451" i="42"/>
  <c r="AH2451" i="42" s="1"/>
  <c r="AL2451" i="42"/>
  <c r="AK2451" i="42" s="1"/>
  <c r="Y2452" i="42"/>
  <c r="Z2452" i="42" s="1"/>
  <c r="AA2452" i="42"/>
  <c r="AB2452" i="42" s="1"/>
  <c r="AC2452" i="42"/>
  <c r="AD2452" i="42" s="1"/>
  <c r="AG2452" i="42"/>
  <c r="AH2452" i="42" s="1"/>
  <c r="AK2452" i="42"/>
  <c r="AL2452" i="42"/>
  <c r="Y2453" i="42"/>
  <c r="Z2453" i="42" s="1"/>
  <c r="AA2453" i="42"/>
  <c r="AB2453" i="42" s="1"/>
  <c r="AC2453" i="42"/>
  <c r="AE2453" i="42" s="1"/>
  <c r="AG2453" i="42"/>
  <c r="AI2453" i="42" s="1"/>
  <c r="AL2453" i="42"/>
  <c r="AK2453" i="42" s="1"/>
  <c r="Y2454" i="42"/>
  <c r="Z2454" i="42" s="1"/>
  <c r="AA2454" i="42"/>
  <c r="AB2454" i="42" s="1"/>
  <c r="AC2454" i="42"/>
  <c r="AF2454" i="42" s="1"/>
  <c r="AG2454" i="42"/>
  <c r="AJ2454" i="42" s="1"/>
  <c r="AK2454" i="42"/>
  <c r="AL2454" i="42"/>
  <c r="Y2455" i="42"/>
  <c r="Z2455" i="42" s="1"/>
  <c r="AA2455" i="42"/>
  <c r="AB2455" i="42" s="1"/>
  <c r="AC2455" i="42"/>
  <c r="AD2455" i="42" s="1"/>
  <c r="AG2455" i="42"/>
  <c r="AH2455" i="42" s="1"/>
  <c r="AL2455" i="42"/>
  <c r="AK2455" i="42" s="1"/>
  <c r="Y2456" i="42"/>
  <c r="Z2456" i="42" s="1"/>
  <c r="AA2456" i="42"/>
  <c r="AB2456" i="42" s="1"/>
  <c r="AC2456" i="42"/>
  <c r="AD2456" i="42" s="1"/>
  <c r="AG2456" i="42"/>
  <c r="AH2456" i="42" s="1"/>
  <c r="AK2456" i="42"/>
  <c r="AL2456" i="42"/>
  <c r="Y2457" i="42"/>
  <c r="Z2457" i="42" s="1"/>
  <c r="AA2457" i="42"/>
  <c r="AB2457" i="42" s="1"/>
  <c r="AC2457" i="42"/>
  <c r="AE2457" i="42" s="1"/>
  <c r="AG2457" i="42"/>
  <c r="AI2457" i="42" s="1"/>
  <c r="AL2457" i="42"/>
  <c r="AK2457" i="42" s="1"/>
  <c r="Y2458" i="42"/>
  <c r="Z2458" i="42" s="1"/>
  <c r="AA2458" i="42"/>
  <c r="AB2458" i="42" s="1"/>
  <c r="AC2458" i="42"/>
  <c r="AF2458" i="42" s="1"/>
  <c r="AG2458" i="42"/>
  <c r="AJ2458" i="42" s="1"/>
  <c r="AK2458" i="42"/>
  <c r="AL2458" i="42"/>
  <c r="Y2459" i="42"/>
  <c r="Z2459" i="42" s="1"/>
  <c r="AA2459" i="42"/>
  <c r="AB2459" i="42" s="1"/>
  <c r="AC2459" i="42"/>
  <c r="AE2459" i="42" s="1"/>
  <c r="AG2459" i="42"/>
  <c r="AI2459" i="42" s="1"/>
  <c r="AL2459" i="42"/>
  <c r="AK2459" i="42" s="1"/>
  <c r="Y2460" i="42"/>
  <c r="Z2460" i="42" s="1"/>
  <c r="AA2460" i="42"/>
  <c r="AB2460" i="42" s="1"/>
  <c r="AC2460" i="42"/>
  <c r="AD2460" i="42" s="1"/>
  <c r="AG2460" i="42"/>
  <c r="AH2460" i="42" s="1"/>
  <c r="AK2460" i="42"/>
  <c r="AL2460" i="42"/>
  <c r="Y2461" i="42"/>
  <c r="Z2461" i="42" s="1"/>
  <c r="AA2461" i="42"/>
  <c r="AB2461" i="42" s="1"/>
  <c r="AC2461" i="42"/>
  <c r="AE2461" i="42" s="1"/>
  <c r="AG2461" i="42"/>
  <c r="AI2461" i="42" s="1"/>
  <c r="AL2461" i="42"/>
  <c r="AK2461" i="42" s="1"/>
  <c r="Y2462" i="42"/>
  <c r="Z2462" i="42" s="1"/>
  <c r="AA2462" i="42"/>
  <c r="AB2462" i="42" s="1"/>
  <c r="AC2462" i="42"/>
  <c r="AF2462" i="42" s="1"/>
  <c r="AG2462" i="42"/>
  <c r="AJ2462" i="42" s="1"/>
  <c r="AK2462" i="42"/>
  <c r="AL2462" i="42"/>
  <c r="Y2463" i="42"/>
  <c r="Z2463" i="42" s="1"/>
  <c r="AA2463" i="42"/>
  <c r="AB2463" i="42" s="1"/>
  <c r="AC2463" i="42"/>
  <c r="AE2463" i="42" s="1"/>
  <c r="AG2463" i="42"/>
  <c r="AI2463" i="42" s="1"/>
  <c r="AL2463" i="42"/>
  <c r="AK2463" i="42" s="1"/>
  <c r="Y2464" i="42"/>
  <c r="Z2464" i="42" s="1"/>
  <c r="AA2464" i="42"/>
  <c r="AB2464" i="42" s="1"/>
  <c r="AC2464" i="42"/>
  <c r="AD2464" i="42" s="1"/>
  <c r="AG2464" i="42"/>
  <c r="AH2464" i="42" s="1"/>
  <c r="AK2464" i="42"/>
  <c r="AL2464" i="42"/>
  <c r="Y2465" i="42"/>
  <c r="Z2465" i="42" s="1"/>
  <c r="AA2465" i="42"/>
  <c r="AB2465" i="42" s="1"/>
  <c r="AC2465" i="42"/>
  <c r="AE2465" i="42" s="1"/>
  <c r="AG2465" i="42"/>
  <c r="AI2465" i="42" s="1"/>
  <c r="AL2465" i="42"/>
  <c r="AK2465" i="42" s="1"/>
  <c r="Y2466" i="42"/>
  <c r="Z2466" i="42" s="1"/>
  <c r="AA2466" i="42"/>
  <c r="AB2466" i="42" s="1"/>
  <c r="AC2466" i="42"/>
  <c r="AF2466" i="42" s="1"/>
  <c r="AG2466" i="42"/>
  <c r="AJ2466" i="42" s="1"/>
  <c r="AK2466" i="42"/>
  <c r="AL2466" i="42"/>
  <c r="Y2467" i="42"/>
  <c r="Z2467" i="42" s="1"/>
  <c r="AA2467" i="42"/>
  <c r="AB2467" i="42" s="1"/>
  <c r="AC2467" i="42"/>
  <c r="AD2467" i="42" s="1"/>
  <c r="AG2467" i="42"/>
  <c r="AH2467" i="42" s="1"/>
  <c r="AL2467" i="42"/>
  <c r="AK2467" i="42" s="1"/>
  <c r="Y2468" i="42"/>
  <c r="Z2468" i="42" s="1"/>
  <c r="AA2468" i="42"/>
  <c r="AB2468" i="42" s="1"/>
  <c r="AC2468" i="42"/>
  <c r="AD2468" i="42" s="1"/>
  <c r="AG2468" i="42"/>
  <c r="AH2468" i="42" s="1"/>
  <c r="AK2468" i="42"/>
  <c r="AL2468" i="42"/>
  <c r="Y2469" i="42"/>
  <c r="Z2469" i="42" s="1"/>
  <c r="AA2469" i="42"/>
  <c r="AB2469" i="42" s="1"/>
  <c r="AC2469" i="42"/>
  <c r="AE2469" i="42" s="1"/>
  <c r="AG2469" i="42"/>
  <c r="AI2469" i="42" s="1"/>
  <c r="AL2469" i="42"/>
  <c r="AK2469" i="42" s="1"/>
  <c r="Y2470" i="42"/>
  <c r="Z2470" i="42" s="1"/>
  <c r="AA2470" i="42"/>
  <c r="AB2470" i="42" s="1"/>
  <c r="AC2470" i="42"/>
  <c r="AF2470" i="42" s="1"/>
  <c r="AG2470" i="42"/>
  <c r="AJ2470" i="42" s="1"/>
  <c r="AK2470" i="42"/>
  <c r="AL2470" i="42"/>
  <c r="Y2471" i="42"/>
  <c r="Z2471" i="42" s="1"/>
  <c r="AA2471" i="42"/>
  <c r="AB2471" i="42" s="1"/>
  <c r="AC2471" i="42"/>
  <c r="AD2471" i="42" s="1"/>
  <c r="AG2471" i="42"/>
  <c r="AH2471" i="42" s="1"/>
  <c r="AL2471" i="42"/>
  <c r="AK2471" i="42" s="1"/>
  <c r="Y2472" i="42"/>
  <c r="Z2472" i="42" s="1"/>
  <c r="AA2472" i="42"/>
  <c r="AB2472" i="42" s="1"/>
  <c r="AC2472" i="42"/>
  <c r="AD2472" i="42" s="1"/>
  <c r="AG2472" i="42"/>
  <c r="AH2472" i="42" s="1"/>
  <c r="AK2472" i="42"/>
  <c r="AL2472" i="42"/>
  <c r="Y2473" i="42"/>
  <c r="Z2473" i="42" s="1"/>
  <c r="AA2473" i="42"/>
  <c r="AB2473" i="42" s="1"/>
  <c r="AC2473" i="42"/>
  <c r="AE2473" i="42" s="1"/>
  <c r="AG2473" i="42"/>
  <c r="AI2473" i="42" s="1"/>
  <c r="AL2473" i="42"/>
  <c r="AK2473" i="42" s="1"/>
  <c r="Y2474" i="42"/>
  <c r="Z2474" i="42" s="1"/>
  <c r="AA2474" i="42"/>
  <c r="AB2474" i="42" s="1"/>
  <c r="AC2474" i="42"/>
  <c r="AF2474" i="42" s="1"/>
  <c r="AG2474" i="42"/>
  <c r="AJ2474" i="42" s="1"/>
  <c r="AK2474" i="42"/>
  <c r="AL2474" i="42"/>
  <c r="Y2475" i="42"/>
  <c r="Z2475" i="42" s="1"/>
  <c r="AA2475" i="42"/>
  <c r="AB2475" i="42" s="1"/>
  <c r="AC2475" i="42"/>
  <c r="AF2475" i="42" s="1"/>
  <c r="AG2475" i="42"/>
  <c r="AJ2475" i="42" s="1"/>
  <c r="AL2475" i="42"/>
  <c r="AK2475" i="42" s="1"/>
  <c r="Y2476" i="42"/>
  <c r="Z2476" i="42" s="1"/>
  <c r="AA2476" i="42"/>
  <c r="AB2476" i="42" s="1"/>
  <c r="AC2476" i="42"/>
  <c r="AD2476" i="42" s="1"/>
  <c r="AG2476" i="42"/>
  <c r="AH2476" i="42" s="1"/>
  <c r="AK2476" i="42"/>
  <c r="AL2476" i="42"/>
  <c r="Y2477" i="42"/>
  <c r="Z2477" i="42" s="1"/>
  <c r="AA2477" i="42"/>
  <c r="AB2477" i="42" s="1"/>
  <c r="AC2477" i="42"/>
  <c r="AE2477" i="42" s="1"/>
  <c r="AG2477" i="42"/>
  <c r="AI2477" i="42" s="1"/>
  <c r="AL2477" i="42"/>
  <c r="AK2477" i="42" s="1"/>
  <c r="Y2478" i="42"/>
  <c r="Z2478" i="42" s="1"/>
  <c r="AA2478" i="42"/>
  <c r="AB2478" i="42" s="1"/>
  <c r="AC2478" i="42"/>
  <c r="AF2478" i="42" s="1"/>
  <c r="AG2478" i="42"/>
  <c r="AJ2478" i="42" s="1"/>
  <c r="AK2478" i="42"/>
  <c r="AL2478" i="42"/>
  <c r="Y2479" i="42"/>
  <c r="Z2479" i="42" s="1"/>
  <c r="AA2479" i="42"/>
  <c r="AB2479" i="42" s="1"/>
  <c r="AC2479" i="42"/>
  <c r="AE2479" i="42" s="1"/>
  <c r="AG2479" i="42"/>
  <c r="AI2479" i="42" s="1"/>
  <c r="AL2479" i="42"/>
  <c r="AK2479" i="42" s="1"/>
  <c r="Y2480" i="42"/>
  <c r="Z2480" i="42" s="1"/>
  <c r="AA2480" i="42"/>
  <c r="AB2480" i="42" s="1"/>
  <c r="AC2480" i="42"/>
  <c r="AD2480" i="42" s="1"/>
  <c r="AG2480" i="42"/>
  <c r="AH2480" i="42" s="1"/>
  <c r="AK2480" i="42"/>
  <c r="AL2480" i="42"/>
  <c r="Y2481" i="42"/>
  <c r="Z2481" i="42" s="1"/>
  <c r="AA2481" i="42"/>
  <c r="AB2481" i="42" s="1"/>
  <c r="AC2481" i="42"/>
  <c r="AE2481" i="42" s="1"/>
  <c r="AG2481" i="42"/>
  <c r="AI2481" i="42" s="1"/>
  <c r="AL2481" i="42"/>
  <c r="AK2481" i="42" s="1"/>
  <c r="Y2482" i="42"/>
  <c r="Z2482" i="42" s="1"/>
  <c r="AA2482" i="42"/>
  <c r="AB2482" i="42" s="1"/>
  <c r="AC2482" i="42"/>
  <c r="AF2482" i="42" s="1"/>
  <c r="AG2482" i="42"/>
  <c r="AJ2482" i="42" s="1"/>
  <c r="AK2482" i="42"/>
  <c r="AL2482" i="42"/>
  <c r="Y2483" i="42"/>
  <c r="Z2483" i="42" s="1"/>
  <c r="AA2483" i="42"/>
  <c r="AB2483" i="42" s="1"/>
  <c r="AC2483" i="42"/>
  <c r="AD2483" i="42" s="1"/>
  <c r="AG2483" i="42"/>
  <c r="AH2483" i="42" s="1"/>
  <c r="AL2483" i="42"/>
  <c r="AK2483" i="42" s="1"/>
  <c r="Y2484" i="42"/>
  <c r="Z2484" i="42" s="1"/>
  <c r="AA2484" i="42"/>
  <c r="AB2484" i="42" s="1"/>
  <c r="AC2484" i="42"/>
  <c r="AD2484" i="42" s="1"/>
  <c r="AG2484" i="42"/>
  <c r="AH2484" i="42" s="1"/>
  <c r="AL2484" i="42"/>
  <c r="AK2484" i="42" s="1"/>
  <c r="Y2485" i="42"/>
  <c r="Z2485" i="42" s="1"/>
  <c r="AA2485" i="42"/>
  <c r="AB2485" i="42" s="1"/>
  <c r="AC2485" i="42"/>
  <c r="AD2485" i="42" s="1"/>
  <c r="AG2485" i="42"/>
  <c r="AH2485" i="42" s="1"/>
  <c r="AK2485" i="42"/>
  <c r="AL2485" i="42"/>
  <c r="Y2486" i="42"/>
  <c r="Z2486" i="42" s="1"/>
  <c r="AA2486" i="42"/>
  <c r="AB2486" i="42" s="1"/>
  <c r="AC2486" i="42"/>
  <c r="AE2486" i="42" s="1"/>
  <c r="AG2486" i="42"/>
  <c r="AI2486" i="42" s="1"/>
  <c r="AL2486" i="42"/>
  <c r="AK2486" i="42" s="1"/>
  <c r="Y2487" i="42"/>
  <c r="Z2487" i="42" s="1"/>
  <c r="AA2487" i="42"/>
  <c r="AB2487" i="42" s="1"/>
  <c r="AC2487" i="42"/>
  <c r="AF2487" i="42" s="1"/>
  <c r="AG2487" i="42"/>
  <c r="AJ2487" i="42" s="1"/>
  <c r="AK2487" i="42"/>
  <c r="AL2487" i="42"/>
  <c r="Y2488" i="42"/>
  <c r="Z2488" i="42" s="1"/>
  <c r="AA2488" i="42"/>
  <c r="AB2488" i="42" s="1"/>
  <c r="AC2488" i="42"/>
  <c r="AE2488" i="42" s="1"/>
  <c r="AG2488" i="42"/>
  <c r="AI2488" i="42" s="1"/>
  <c r="AL2488" i="42"/>
  <c r="AK2488" i="42" s="1"/>
  <c r="Y2489" i="42"/>
  <c r="Z2489" i="42" s="1"/>
  <c r="AA2489" i="42"/>
  <c r="AB2489" i="42" s="1"/>
  <c r="AC2489" i="42"/>
  <c r="AD2489" i="42" s="1"/>
  <c r="AG2489" i="42"/>
  <c r="AH2489" i="42" s="1"/>
  <c r="AK2489" i="42"/>
  <c r="AL2489" i="42"/>
  <c r="Y2490" i="42"/>
  <c r="Z2490" i="42" s="1"/>
  <c r="AA2490" i="42"/>
  <c r="AB2490" i="42" s="1"/>
  <c r="AC2490" i="42"/>
  <c r="AE2490" i="42" s="1"/>
  <c r="AG2490" i="42"/>
  <c r="AI2490" i="42" s="1"/>
  <c r="AL2490" i="42"/>
  <c r="AK2490" i="42" s="1"/>
  <c r="Y2491" i="42"/>
  <c r="Z2491" i="42" s="1"/>
  <c r="AA2491" i="42"/>
  <c r="AB2491" i="42" s="1"/>
  <c r="AC2491" i="42"/>
  <c r="AF2491" i="42" s="1"/>
  <c r="AG2491" i="42"/>
  <c r="AJ2491" i="42" s="1"/>
  <c r="AK2491" i="42"/>
  <c r="AL2491" i="42"/>
  <c r="Y2492" i="42"/>
  <c r="Z2492" i="42" s="1"/>
  <c r="AA2492" i="42"/>
  <c r="AB2492" i="42" s="1"/>
  <c r="AC2492" i="42"/>
  <c r="AD2492" i="42" s="1"/>
  <c r="AG2492" i="42"/>
  <c r="AH2492" i="42" s="1"/>
  <c r="AL2492" i="42"/>
  <c r="AK2492" i="42" s="1"/>
  <c r="Y2493" i="42"/>
  <c r="Z2493" i="42" s="1"/>
  <c r="AA2493" i="42"/>
  <c r="AB2493" i="42" s="1"/>
  <c r="AC2493" i="42"/>
  <c r="AD2493" i="42" s="1"/>
  <c r="AG2493" i="42"/>
  <c r="AH2493" i="42" s="1"/>
  <c r="AK2493" i="42"/>
  <c r="AL2493" i="42"/>
  <c r="Y2494" i="42"/>
  <c r="Z2494" i="42" s="1"/>
  <c r="AA2494" i="42"/>
  <c r="AB2494" i="42" s="1"/>
  <c r="AC2494" i="42"/>
  <c r="AE2494" i="42" s="1"/>
  <c r="AG2494" i="42"/>
  <c r="AI2494" i="42" s="1"/>
  <c r="AL2494" i="42"/>
  <c r="AK2494" i="42" s="1"/>
  <c r="Y2495" i="42"/>
  <c r="Z2495" i="42" s="1"/>
  <c r="AA2495" i="42"/>
  <c r="AB2495" i="42" s="1"/>
  <c r="AC2495" i="42"/>
  <c r="AF2495" i="42" s="1"/>
  <c r="AG2495" i="42"/>
  <c r="AJ2495" i="42" s="1"/>
  <c r="AK2495" i="42"/>
  <c r="AL2495" i="42"/>
  <c r="Y2496" i="42"/>
  <c r="Z2496" i="42" s="1"/>
  <c r="AA2496" i="42"/>
  <c r="AB2496" i="42" s="1"/>
  <c r="AC2496" i="42"/>
  <c r="AE2496" i="42" s="1"/>
  <c r="AG2496" i="42"/>
  <c r="AI2496" i="42" s="1"/>
  <c r="AL2496" i="42"/>
  <c r="AK2496" i="42" s="1"/>
  <c r="Y2497" i="42"/>
  <c r="Z2497" i="42" s="1"/>
  <c r="AA2497" i="42"/>
  <c r="AB2497" i="42" s="1"/>
  <c r="AC2497" i="42"/>
  <c r="AD2497" i="42" s="1"/>
  <c r="AG2497" i="42"/>
  <c r="AH2497" i="42" s="1"/>
  <c r="AK2497" i="42"/>
  <c r="AL2497" i="42"/>
  <c r="Y2498" i="42"/>
  <c r="Z2498" i="42" s="1"/>
  <c r="AA2498" i="42"/>
  <c r="AB2498" i="42" s="1"/>
  <c r="AC2498" i="42"/>
  <c r="AE2498" i="42" s="1"/>
  <c r="AG2498" i="42"/>
  <c r="AI2498" i="42" s="1"/>
  <c r="AL2498" i="42"/>
  <c r="AK2498" i="42" s="1"/>
  <c r="Y2499" i="42"/>
  <c r="Z2499" i="42" s="1"/>
  <c r="AA2499" i="42"/>
  <c r="AB2499" i="42" s="1"/>
  <c r="AC2499" i="42"/>
  <c r="AF2499" i="42" s="1"/>
  <c r="AG2499" i="42"/>
  <c r="AJ2499" i="42" s="1"/>
  <c r="AK2499" i="42"/>
  <c r="AL2499" i="42"/>
  <c r="Y2500" i="42"/>
  <c r="Z2500" i="42" s="1"/>
  <c r="AA2500" i="42"/>
  <c r="AB2500" i="42" s="1"/>
  <c r="AC2500" i="42"/>
  <c r="AE2500" i="42" s="1"/>
  <c r="AG2500" i="42"/>
  <c r="AI2500" i="42" s="1"/>
  <c r="AL2500" i="42"/>
  <c r="AK2500" i="42" s="1"/>
  <c r="AL17" i="42"/>
  <c r="AH1038" i="42" l="1"/>
  <c r="AJ1796" i="42"/>
  <c r="AH204" i="42"/>
  <c r="AD954" i="42"/>
  <c r="AH2500" i="42"/>
  <c r="AF2280" i="42"/>
  <c r="AF1462" i="42"/>
  <c r="AD974" i="42"/>
  <c r="AD714" i="42"/>
  <c r="AF414" i="42"/>
  <c r="AD404" i="42"/>
  <c r="AE1462" i="42"/>
  <c r="AD408" i="42"/>
  <c r="AE2492" i="42"/>
  <c r="AI1860" i="42"/>
  <c r="AF1798" i="42"/>
  <c r="AJ1462" i="42"/>
  <c r="AF890" i="42"/>
  <c r="AF189" i="42"/>
  <c r="AH2459" i="42"/>
  <c r="AD2369" i="42"/>
  <c r="AE2344" i="42"/>
  <c r="AE2339" i="42"/>
  <c r="AD2076" i="42"/>
  <c r="AI2068" i="42"/>
  <c r="AF1705" i="42"/>
  <c r="AF1687" i="42"/>
  <c r="AE1672" i="42"/>
  <c r="AH1370" i="42"/>
  <c r="AD1038" i="42"/>
  <c r="AH974" i="42"/>
  <c r="AD890" i="42"/>
  <c r="AJ874" i="42"/>
  <c r="AH363" i="42"/>
  <c r="AJ357" i="42"/>
  <c r="AD189" i="42"/>
  <c r="AJ1997" i="42"/>
  <c r="AH1056" i="42"/>
  <c r="AI463" i="42"/>
  <c r="AJ223" i="42"/>
  <c r="AJ190" i="42"/>
  <c r="AH157" i="42"/>
  <c r="AH102" i="42"/>
  <c r="AJ2459" i="42"/>
  <c r="AJ2045" i="42"/>
  <c r="AJ1892" i="42"/>
  <c r="AI1760" i="42"/>
  <c r="AH699" i="42"/>
  <c r="AH490" i="42"/>
  <c r="AJ402" i="42"/>
  <c r="AJ340" i="42"/>
  <c r="AH156" i="42"/>
  <c r="AH1834" i="42"/>
  <c r="AD1830" i="42"/>
  <c r="AF1812" i="42"/>
  <c r="AE1565" i="42"/>
  <c r="AE1406" i="42"/>
  <c r="AI1253" i="42"/>
  <c r="AE1177" i="42"/>
  <c r="AI1023" i="42"/>
  <c r="AD1022" i="42"/>
  <c r="AJ974" i="42"/>
  <c r="AE974" i="42"/>
  <c r="AF954" i="42"/>
  <c r="AH950" i="42"/>
  <c r="AH890" i="42"/>
  <c r="AD727" i="42"/>
  <c r="AJ585" i="42"/>
  <c r="AE584" i="42"/>
  <c r="AI368" i="42"/>
  <c r="AJ206" i="42"/>
  <c r="AD188" i="42"/>
  <c r="AD176" i="42"/>
  <c r="AH168" i="42"/>
  <c r="AI71" i="42"/>
  <c r="AD59" i="42"/>
  <c r="AE2499" i="42"/>
  <c r="AJ2496" i="42"/>
  <c r="AJ2490" i="42"/>
  <c r="AI2455" i="42"/>
  <c r="AH2256" i="42"/>
  <c r="AI2232" i="42"/>
  <c r="AH2084" i="42"/>
  <c r="AJ2061" i="42"/>
  <c r="AE1932" i="42"/>
  <c r="AI1776" i="42"/>
  <c r="AE1665" i="42"/>
  <c r="AF1639" i="42"/>
  <c r="AE1589" i="42"/>
  <c r="AF1510" i="42"/>
  <c r="AE1505" i="42"/>
  <c r="AH1450" i="42"/>
  <c r="AE1417" i="42"/>
  <c r="AD853" i="42"/>
  <c r="AJ851" i="42"/>
  <c r="AD834" i="42"/>
  <c r="AF763" i="42"/>
  <c r="AH71" i="42"/>
  <c r="AD375" i="42"/>
  <c r="AD2496" i="42"/>
  <c r="AF2432" i="42"/>
  <c r="AH2337" i="42"/>
  <c r="AE2108" i="42"/>
  <c r="AH2060" i="42"/>
  <c r="AE2044" i="42"/>
  <c r="AI2028" i="42"/>
  <c r="AD2027" i="42"/>
  <c r="AD1583" i="42"/>
  <c r="AE1581" i="42"/>
  <c r="AE1537" i="42"/>
  <c r="AI1462" i="42"/>
  <c r="AF1406" i="42"/>
  <c r="AF1022" i="42"/>
  <c r="AJ950" i="42"/>
  <c r="AJ368" i="42"/>
  <c r="AD1341" i="42"/>
  <c r="AD1221" i="42"/>
  <c r="AI1200" i="42"/>
  <c r="AE1188" i="42"/>
  <c r="AI1169" i="42"/>
  <c r="AF1165" i="42"/>
  <c r="AD1143" i="42"/>
  <c r="AJ1034" i="42"/>
  <c r="AI1019" i="42"/>
  <c r="AD1002" i="42"/>
  <c r="AE918" i="42"/>
  <c r="AD914" i="42"/>
  <c r="AI790" i="42"/>
  <c r="AF775" i="42"/>
  <c r="AE771" i="42"/>
  <c r="AD748" i="42"/>
  <c r="AI656" i="42"/>
  <c r="AH595" i="42"/>
  <c r="AE576" i="42"/>
  <c r="AD495" i="42"/>
  <c r="AD462" i="42"/>
  <c r="AD437" i="42"/>
  <c r="AE420" i="42"/>
  <c r="AJ380" i="42"/>
  <c r="AJ376" i="42"/>
  <c r="AD249" i="42"/>
  <c r="AH223" i="42"/>
  <c r="AH165" i="42"/>
  <c r="AD161" i="42"/>
  <c r="AJ113" i="42"/>
  <c r="AF2498" i="42"/>
  <c r="AH2496" i="42"/>
  <c r="AD2411" i="42"/>
  <c r="AF2375" i="42"/>
  <c r="AI2323" i="42"/>
  <c r="AJ2321" i="42"/>
  <c r="AJ2280" i="42"/>
  <c r="AE2280" i="42"/>
  <c r="AJ2204" i="42"/>
  <c r="AF2201" i="42"/>
  <c r="AJ2184" i="42"/>
  <c r="AJ2165" i="42"/>
  <c r="AH2148" i="42"/>
  <c r="AH2143" i="42"/>
  <c r="AD2004" i="42"/>
  <c r="AJ1989" i="42"/>
  <c r="AF1936" i="42"/>
  <c r="AD1922" i="42"/>
  <c r="AF1920" i="42"/>
  <c r="AI1892" i="42"/>
  <c r="AJ1844" i="42"/>
  <c r="AD1802" i="42"/>
  <c r="AD1798" i="42"/>
  <c r="AH1796" i="42"/>
  <c r="AD1766" i="42"/>
  <c r="AE1529" i="42"/>
  <c r="AE1497" i="42"/>
  <c r="AI1373" i="42"/>
  <c r="AD1362" i="42"/>
  <c r="AJ1350" i="42"/>
  <c r="AE1253" i="42"/>
  <c r="AF1243" i="42"/>
  <c r="AI1177" i="42"/>
  <c r="AJ1165" i="42"/>
  <c r="AF874" i="42"/>
  <c r="AF340" i="42"/>
  <c r="AI2495" i="42"/>
  <c r="AE2442" i="42"/>
  <c r="AI2427" i="42"/>
  <c r="AJ2337" i="42"/>
  <c r="AI2280" i="42"/>
  <c r="AE2259" i="42"/>
  <c r="AF2180" i="42"/>
  <c r="AJ2125" i="42"/>
  <c r="AI2084" i="42"/>
  <c r="AJ2060" i="42"/>
  <c r="AJ2037" i="42"/>
  <c r="AD1950" i="42"/>
  <c r="AF1948" i="42"/>
  <c r="AF1904" i="42"/>
  <c r="AJ1860" i="42"/>
  <c r="AH1844" i="42"/>
  <c r="AJ1834" i="42"/>
  <c r="AD1818" i="42"/>
  <c r="AJ1760" i="42"/>
  <c r="AF1665" i="42"/>
  <c r="AF1583" i="42"/>
  <c r="AF1551" i="42"/>
  <c r="AD1529" i="42"/>
  <c r="AD1497" i="42"/>
  <c r="AE1414" i="42"/>
  <c r="AJ1398" i="42"/>
  <c r="AJ1383" i="42"/>
  <c r="AD1267" i="42"/>
  <c r="AH1199" i="42"/>
  <c r="AF1189" i="42"/>
  <c r="AF1169" i="42"/>
  <c r="AH1165" i="42"/>
  <c r="AF1109" i="42"/>
  <c r="AD1097" i="42"/>
  <c r="AE1043" i="42"/>
  <c r="AJ1038" i="42"/>
  <c r="AE986" i="42"/>
  <c r="AE982" i="42"/>
  <c r="AE874" i="42"/>
  <c r="AF697" i="42"/>
  <c r="AE695" i="42"/>
  <c r="AI563" i="42"/>
  <c r="AH503" i="42"/>
  <c r="AF446" i="42"/>
  <c r="AI433" i="42"/>
  <c r="AE372" i="42"/>
  <c r="AE340" i="42"/>
  <c r="AE304" i="42"/>
  <c r="AH231" i="42"/>
  <c r="AF205" i="42"/>
  <c r="AI201" i="42"/>
  <c r="AI197" i="42"/>
  <c r="AF181" i="42"/>
  <c r="AE133" i="42"/>
  <c r="AH120" i="42"/>
  <c r="AH118" i="42"/>
  <c r="AI116" i="42"/>
  <c r="AD75" i="42"/>
  <c r="AE2484" i="42"/>
  <c r="AD2479" i="42"/>
  <c r="AD2477" i="42"/>
  <c r="AI2471" i="42"/>
  <c r="AD2459" i="42"/>
  <c r="AD2457" i="42"/>
  <c r="AF2439" i="42"/>
  <c r="AE2359" i="42"/>
  <c r="AE2068" i="42"/>
  <c r="AD2060" i="42"/>
  <c r="AF2051" i="42"/>
  <c r="AD2051" i="42"/>
  <c r="AJ2044" i="42"/>
  <c r="AE2036" i="42"/>
  <c r="AE2012" i="42"/>
  <c r="AF2012" i="42"/>
  <c r="AF2500" i="42"/>
  <c r="AJ2498" i="42"/>
  <c r="AE2495" i="42"/>
  <c r="AF2480" i="42"/>
  <c r="AE2474" i="42"/>
  <c r="AF2471" i="42"/>
  <c r="AH2463" i="42"/>
  <c r="AI2460" i="42"/>
  <c r="AJ2456" i="42"/>
  <c r="AH2450" i="42"/>
  <c r="AI2439" i="42"/>
  <c r="AJ2409" i="42"/>
  <c r="AE2375" i="42"/>
  <c r="AJ2361" i="42"/>
  <c r="AJ2359" i="42"/>
  <c r="AF2353" i="42"/>
  <c r="AH2321" i="42"/>
  <c r="AJ2313" i="42"/>
  <c r="AI2308" i="42"/>
  <c r="AJ2289" i="42"/>
  <c r="AF2281" i="42"/>
  <c r="AF2278" i="42"/>
  <c r="AD2276" i="42"/>
  <c r="AD2259" i="42"/>
  <c r="AH2222" i="42"/>
  <c r="AJ2216" i="42"/>
  <c r="AD2216" i="42"/>
  <c r="AE2211" i="42"/>
  <c r="AE2208" i="42"/>
  <c r="AF2141" i="42"/>
  <c r="AI2108" i="42"/>
  <c r="AD2108" i="42"/>
  <c r="AD2083" i="42"/>
  <c r="AJ2023" i="42"/>
  <c r="AH2023" i="42"/>
  <c r="AJ1983" i="42"/>
  <c r="AH1983" i="42"/>
  <c r="AJ1981" i="42"/>
  <c r="AJ2500" i="42"/>
  <c r="AD2500" i="42"/>
  <c r="AI2499" i="42"/>
  <c r="AH2498" i="42"/>
  <c r="AF2496" i="42"/>
  <c r="AH2494" i="42"/>
  <c r="AJ2492" i="42"/>
  <c r="AH2482" i="42"/>
  <c r="AJ2471" i="42"/>
  <c r="AF2459" i="42"/>
  <c r="AI2456" i="42"/>
  <c r="AD2447" i="42"/>
  <c r="AD2445" i="42"/>
  <c r="AE2427" i="42"/>
  <c r="AJ2417" i="42"/>
  <c r="AH2413" i="42"/>
  <c r="AJ2411" i="42"/>
  <c r="AH2409" i="42"/>
  <c r="AJ2377" i="42"/>
  <c r="AJ2375" i="42"/>
  <c r="AJ2331" i="42"/>
  <c r="AJ2329" i="42"/>
  <c r="AH2313" i="42"/>
  <c r="AI2296" i="42"/>
  <c r="AI2288" i="42"/>
  <c r="AI2283" i="42"/>
  <c r="AE2281" i="42"/>
  <c r="AF2249" i="42"/>
  <c r="AJ2240" i="42"/>
  <c r="AE2236" i="42"/>
  <c r="AJ2226" i="42"/>
  <c r="AI2219" i="42"/>
  <c r="AH2216" i="42"/>
  <c r="AD2211" i="42"/>
  <c r="AJ2209" i="42"/>
  <c r="AI2172" i="42"/>
  <c r="AJ2157" i="42"/>
  <c r="AI2148" i="42"/>
  <c r="AE2141" i="42"/>
  <c r="AJ2133" i="42"/>
  <c r="AH2108" i="42"/>
  <c r="AH2103" i="42"/>
  <c r="AE2085" i="42"/>
  <c r="AI2076" i="42"/>
  <c r="AD2067" i="42"/>
  <c r="AF2060" i="42"/>
  <c r="AH2055" i="42"/>
  <c r="AH2036" i="42"/>
  <c r="AJ2036" i="42"/>
  <c r="AD1989" i="42"/>
  <c r="AF1989" i="42"/>
  <c r="AI1872" i="42"/>
  <c r="AD1844" i="42"/>
  <c r="AI1792" i="42"/>
  <c r="AE1789" i="42"/>
  <c r="AH1786" i="42"/>
  <c r="AH1780" i="42"/>
  <c r="AH1770" i="42"/>
  <c r="AH1764" i="42"/>
  <c r="AJ1746" i="42"/>
  <c r="AE1704" i="42"/>
  <c r="AE1697" i="42"/>
  <c r="AJ1689" i="42"/>
  <c r="AH1685" i="42"/>
  <c r="AD1679" i="42"/>
  <c r="AE1625" i="42"/>
  <c r="AH1579" i="42"/>
  <c r="AF1575" i="42"/>
  <c r="AD1543" i="42"/>
  <c r="AH1541" i="42"/>
  <c r="AF1534" i="42"/>
  <c r="AD1521" i="42"/>
  <c r="AF1502" i="42"/>
  <c r="AD1489" i="42"/>
  <c r="AF1458" i="42"/>
  <c r="AF1454" i="42"/>
  <c r="AF1427" i="42"/>
  <c r="AH1410" i="42"/>
  <c r="AI1381" i="42"/>
  <c r="AF1358" i="42"/>
  <c r="AE1353" i="42"/>
  <c r="AI1330" i="42"/>
  <c r="AD1307" i="42"/>
  <c r="AD1291" i="42"/>
  <c r="AD1237" i="42"/>
  <c r="AE1233" i="42"/>
  <c r="AF1229" i="42"/>
  <c r="AE1228" i="42"/>
  <c r="AE1221" i="42"/>
  <c r="AI1217" i="42"/>
  <c r="AD1203" i="42"/>
  <c r="AH1184" i="42"/>
  <c r="AD1180" i="42"/>
  <c r="AI1153" i="42"/>
  <c r="AJ1149" i="42"/>
  <c r="AD1129" i="42"/>
  <c r="AD1121" i="42"/>
  <c r="AD1101" i="42"/>
  <c r="AF1097" i="42"/>
  <c r="AD1089" i="42"/>
  <c r="AF1085" i="42"/>
  <c r="AF1081" i="42"/>
  <c r="AD1058" i="42"/>
  <c r="AJ1050" i="42"/>
  <c r="AF1038" i="42"/>
  <c r="AI1035" i="42"/>
  <c r="AF1034" i="42"/>
  <c r="AF1018" i="42"/>
  <c r="AE1015" i="42"/>
  <c r="AJ1004" i="42"/>
  <c r="AH1002" i="42"/>
  <c r="AF964" i="42"/>
  <c r="AH944" i="42"/>
  <c r="AD936" i="42"/>
  <c r="AF872" i="42"/>
  <c r="AH857" i="42"/>
  <c r="AD854" i="42"/>
  <c r="AI850" i="42"/>
  <c r="AF807" i="42"/>
  <c r="AF795" i="42"/>
  <c r="AD777" i="42"/>
  <c r="AD774" i="42"/>
  <c r="AF766" i="42"/>
  <c r="AE766" i="42"/>
  <c r="AD726" i="42"/>
  <c r="AE742" i="42"/>
  <c r="AD742" i="42"/>
  <c r="AI703" i="42"/>
  <c r="AH703" i="42"/>
  <c r="AF1976" i="42"/>
  <c r="AH1971" i="42"/>
  <c r="AI1964" i="42"/>
  <c r="AE1948" i="42"/>
  <c r="AJ1936" i="42"/>
  <c r="AJ1866" i="42"/>
  <c r="AI1824" i="42"/>
  <c r="AJ1812" i="42"/>
  <c r="AD1812" i="42"/>
  <c r="AJ1802" i="42"/>
  <c r="AD1786" i="42"/>
  <c r="AF1780" i="42"/>
  <c r="AD1770" i="42"/>
  <c r="AF1764" i="42"/>
  <c r="AJ1737" i="42"/>
  <c r="AF1721" i="42"/>
  <c r="AF1717" i="42"/>
  <c r="AF1673" i="42"/>
  <c r="AH1613" i="42"/>
  <c r="AJ1611" i="42"/>
  <c r="AD1589" i="42"/>
  <c r="AD1565" i="42"/>
  <c r="AD1551" i="42"/>
  <c r="AD1537" i="42"/>
  <c r="AF1518" i="42"/>
  <c r="AE1513" i="42"/>
  <c r="AD1505" i="42"/>
  <c r="AF1486" i="42"/>
  <c r="AE1481" i="42"/>
  <c r="AI1477" i="42"/>
  <c r="AF1463" i="42"/>
  <c r="AJ1454" i="42"/>
  <c r="AD1453" i="42"/>
  <c r="AJ1435" i="42"/>
  <c r="AI1413" i="42"/>
  <c r="AD1389" i="42"/>
  <c r="AE1341" i="42"/>
  <c r="AI1293" i="42"/>
  <c r="AE1285" i="42"/>
  <c r="AD1283" i="42"/>
  <c r="AJ1275" i="42"/>
  <c r="AF1267" i="42"/>
  <c r="AH1237" i="42"/>
  <c r="AD1227" i="42"/>
  <c r="AD1204" i="42"/>
  <c r="AF1173" i="42"/>
  <c r="AD1165" i="42"/>
  <c r="AF1149" i="42"/>
  <c r="AF1145" i="42"/>
  <c r="AD1135" i="42"/>
  <c r="AD1109" i="42"/>
  <c r="AF930" i="42"/>
  <c r="AF920" i="42"/>
  <c r="AI919" i="42"/>
  <c r="AH874" i="42"/>
  <c r="AI858" i="42"/>
  <c r="AD857" i="42"/>
  <c r="AD759" i="42"/>
  <c r="AE759" i="42"/>
  <c r="AJ691" i="42"/>
  <c r="AI691" i="42"/>
  <c r="AE1976" i="42"/>
  <c r="AH1936" i="42"/>
  <c r="AE1909" i="42"/>
  <c r="AJ1904" i="42"/>
  <c r="AF1892" i="42"/>
  <c r="AJ1882" i="42"/>
  <c r="AD1878" i="42"/>
  <c r="AD1850" i="42"/>
  <c r="AF1844" i="42"/>
  <c r="AH1812" i="42"/>
  <c r="AH1802" i="42"/>
  <c r="AJ1780" i="42"/>
  <c r="AD1780" i="42"/>
  <c r="AF1776" i="42"/>
  <c r="AD1756" i="42"/>
  <c r="AJ1741" i="42"/>
  <c r="AE1721" i="42"/>
  <c r="AF1697" i="42"/>
  <c r="AF1679" i="42"/>
  <c r="AH1651" i="42"/>
  <c r="AI1573" i="42"/>
  <c r="AE1557" i="42"/>
  <c r="AF1543" i="42"/>
  <c r="AI1541" i="42"/>
  <c r="AF1526" i="42"/>
  <c r="AE1521" i="42"/>
  <c r="AD1513" i="42"/>
  <c r="AF1494" i="42"/>
  <c r="AE1489" i="42"/>
  <c r="AD1481" i="42"/>
  <c r="AJ1479" i="42"/>
  <c r="AJ1447" i="42"/>
  <c r="AE1425" i="42"/>
  <c r="AF1307" i="42"/>
  <c r="AF1291" i="42"/>
  <c r="AJ1153" i="42"/>
  <c r="AF1121" i="42"/>
  <c r="AF1101" i="42"/>
  <c r="AH1054" i="42"/>
  <c r="AE1031" i="42"/>
  <c r="AE1027" i="42"/>
  <c r="AF1000" i="42"/>
  <c r="AD994" i="42"/>
  <c r="AH962" i="42"/>
  <c r="AH958" i="42"/>
  <c r="AH956" i="42"/>
  <c r="AH954" i="42"/>
  <c r="AI935" i="42"/>
  <c r="AD930" i="42"/>
  <c r="AD920" i="42"/>
  <c r="AE903" i="42"/>
  <c r="AI834" i="42"/>
  <c r="AI806" i="42"/>
  <c r="AD746" i="42"/>
  <c r="AE730" i="42"/>
  <c r="AD730" i="42"/>
  <c r="AF723" i="42"/>
  <c r="AE723" i="42"/>
  <c r="AE343" i="42"/>
  <c r="AH340" i="42"/>
  <c r="AH336" i="42"/>
  <c r="AF308" i="42"/>
  <c r="AD300" i="42"/>
  <c r="AI257" i="42"/>
  <c r="AF211" i="42"/>
  <c r="AH205" i="42"/>
  <c r="AD200" i="42"/>
  <c r="AE197" i="42"/>
  <c r="AD196" i="42"/>
  <c r="AH192" i="42"/>
  <c r="AH189" i="42"/>
  <c r="AH188" i="42"/>
  <c r="AI161" i="42"/>
  <c r="AJ158" i="42"/>
  <c r="AF157" i="42"/>
  <c r="AD156" i="42"/>
  <c r="AD144" i="42"/>
  <c r="AD142" i="42"/>
  <c r="AE138" i="42"/>
  <c r="AE129" i="42"/>
  <c r="AJ126" i="42"/>
  <c r="AH98" i="42"/>
  <c r="AJ96" i="42"/>
  <c r="AE63" i="42"/>
  <c r="AJ61" i="42"/>
  <c r="AE60" i="42"/>
  <c r="AF53" i="42"/>
  <c r="AH39" i="42"/>
  <c r="AH711" i="42"/>
  <c r="AD701" i="42"/>
  <c r="AF671" i="42"/>
  <c r="AD633" i="42"/>
  <c r="AD631" i="42"/>
  <c r="AJ629" i="42"/>
  <c r="AI628" i="42"/>
  <c r="AH619" i="42"/>
  <c r="AE607" i="42"/>
  <c r="AH555" i="42"/>
  <c r="AE544" i="42"/>
  <c r="AH519" i="42"/>
  <c r="AF515" i="42"/>
  <c r="AI495" i="42"/>
  <c r="AI494" i="42"/>
  <c r="AE486" i="42"/>
  <c r="AD482" i="42"/>
  <c r="AD478" i="42"/>
  <c r="AE471" i="42"/>
  <c r="AI450" i="42"/>
  <c r="AD449" i="42"/>
  <c r="AI445" i="42"/>
  <c r="AF438" i="42"/>
  <c r="AD416" i="42"/>
  <c r="AF413" i="42"/>
  <c r="AE409" i="42"/>
  <c r="AE388" i="42"/>
  <c r="AJ372" i="42"/>
  <c r="AD363" i="42"/>
  <c r="AJ361" i="42"/>
  <c r="AH359" i="42"/>
  <c r="AF357" i="42"/>
  <c r="AE352" i="42"/>
  <c r="AD308" i="42"/>
  <c r="AH304" i="42"/>
  <c r="AH249" i="42"/>
  <c r="AD235" i="42"/>
  <c r="AD231" i="42"/>
  <c r="AF217" i="42"/>
  <c r="AD204" i="42"/>
  <c r="AE201" i="42"/>
  <c r="AD197" i="42"/>
  <c r="AD180" i="42"/>
  <c r="AJ178" i="42"/>
  <c r="AJ166" i="42"/>
  <c r="AD165" i="42"/>
  <c r="AD157" i="42"/>
  <c r="AH148" i="42"/>
  <c r="AD138" i="42"/>
  <c r="AE137" i="42"/>
  <c r="AD130" i="42"/>
  <c r="AH126" i="42"/>
  <c r="AH122" i="42"/>
  <c r="AH55" i="42"/>
  <c r="AJ697" i="42"/>
  <c r="AI671" i="42"/>
  <c r="AE671" i="42"/>
  <c r="AH667" i="42"/>
  <c r="AH651" i="42"/>
  <c r="AJ645" i="42"/>
  <c r="AI639" i="42"/>
  <c r="AE583" i="42"/>
  <c r="AH581" i="42"/>
  <c r="AF580" i="42"/>
  <c r="AI564" i="42"/>
  <c r="AF561" i="42"/>
  <c r="AD530" i="42"/>
  <c r="AE506" i="42"/>
  <c r="AH498" i="42"/>
  <c r="AH495" i="42"/>
  <c r="AI479" i="42"/>
  <c r="AE463" i="42"/>
  <c r="AH445" i="42"/>
  <c r="AE436" i="42"/>
  <c r="AE433" i="42"/>
  <c r="AJ417" i="42"/>
  <c r="AE396" i="42"/>
  <c r="AD388" i="42"/>
  <c r="AJ386" i="42"/>
  <c r="AF353" i="42"/>
  <c r="AD352" i="42"/>
  <c r="AD342" i="42"/>
  <c r="AH308" i="42"/>
  <c r="AH302" i="42"/>
  <c r="AH300" i="42"/>
  <c r="AD280" i="42"/>
  <c r="AI258" i="42"/>
  <c r="AD257" i="42"/>
  <c r="AF29" i="42"/>
  <c r="AE675" i="42"/>
  <c r="AH671" i="42"/>
  <c r="AJ661" i="42"/>
  <c r="AE660" i="42"/>
  <c r="AH635" i="42"/>
  <c r="AD617" i="42"/>
  <c r="AD615" i="42"/>
  <c r="AJ613" i="42"/>
  <c r="AI612" i="42"/>
  <c r="AD605" i="42"/>
  <c r="AD553" i="42"/>
  <c r="AF549" i="42"/>
  <c r="AD523" i="42"/>
  <c r="AH514" i="42"/>
  <c r="AI499" i="42"/>
  <c r="AE483" i="42"/>
  <c r="AD470" i="42"/>
  <c r="AE466" i="42"/>
  <c r="AI449" i="42"/>
  <c r="AJ438" i="42"/>
  <c r="AH180" i="42"/>
  <c r="AH177" i="42"/>
  <c r="AD148" i="42"/>
  <c r="AJ146" i="42"/>
  <c r="AF144" i="42"/>
  <c r="AD134" i="42"/>
  <c r="AH132" i="42"/>
  <c r="AD126" i="42"/>
  <c r="AD122" i="42"/>
  <c r="AH116" i="42"/>
  <c r="AH112" i="42"/>
  <c r="AE108" i="42"/>
  <c r="AI92" i="42"/>
  <c r="AI52" i="42"/>
  <c r="AE45" i="42"/>
  <c r="AE29" i="42"/>
  <c r="AD2498" i="42"/>
  <c r="AI2492" i="42"/>
  <c r="AH2486" i="42"/>
  <c r="AJ2484" i="42"/>
  <c r="AH2478" i="42"/>
  <c r="AF2477" i="42"/>
  <c r="AI2476" i="42"/>
  <c r="AD2475" i="42"/>
  <c r="AE2471" i="42"/>
  <c r="AH2466" i="42"/>
  <c r="AH2446" i="42"/>
  <c r="AF2445" i="42"/>
  <c r="AI2444" i="42"/>
  <c r="AD2443" i="42"/>
  <c r="AJ2439" i="42"/>
  <c r="AE2439" i="42"/>
  <c r="AH2434" i="42"/>
  <c r="AH2431" i="42"/>
  <c r="AD2427" i="42"/>
  <c r="AF2421" i="42"/>
  <c r="AF2419" i="42"/>
  <c r="AJ2385" i="42"/>
  <c r="AI2375" i="42"/>
  <c r="AH2355" i="42"/>
  <c r="AI2352" i="42"/>
  <c r="AJ2345" i="42"/>
  <c r="AD2341" i="42"/>
  <c r="AI2332" i="42"/>
  <c r="AE2327" i="42"/>
  <c r="AH2305" i="42"/>
  <c r="AE2284" i="42"/>
  <c r="AJ2268" i="42"/>
  <c r="AJ2258" i="42"/>
  <c r="AE2233" i="42"/>
  <c r="AD2227" i="42"/>
  <c r="AE2220" i="42"/>
  <c r="AF2217" i="42"/>
  <c r="AJ2208" i="42"/>
  <c r="AE2200" i="42"/>
  <c r="AE2176" i="42"/>
  <c r="AD2172" i="42"/>
  <c r="AE2165" i="42"/>
  <c r="AD2163" i="42"/>
  <c r="AE2157" i="42"/>
  <c r="AH2151" i="42"/>
  <c r="AD2148" i="42"/>
  <c r="AH2140" i="42"/>
  <c r="AH2135" i="42"/>
  <c r="AH2116" i="42"/>
  <c r="AE2101" i="42"/>
  <c r="AD2099" i="42"/>
  <c r="AJ2079" i="42"/>
  <c r="AH2079" i="42"/>
  <c r="AH2052" i="42"/>
  <c r="AI2052" i="42"/>
  <c r="AJ2052" i="42"/>
  <c r="AF2043" i="42"/>
  <c r="AD2043" i="42"/>
  <c r="AF2494" i="42"/>
  <c r="AF2490" i="42"/>
  <c r="AF2409" i="42"/>
  <c r="AD2109" i="42"/>
  <c r="AF2109" i="42"/>
  <c r="AJ2087" i="42"/>
  <c r="AH2087" i="42"/>
  <c r="AJ2063" i="42"/>
  <c r="AH2063" i="42"/>
  <c r="AF2059" i="42"/>
  <c r="AD2059" i="42"/>
  <c r="AD2052" i="42"/>
  <c r="AE2052" i="42"/>
  <c r="AF2052" i="42"/>
  <c r="AJ2494" i="42"/>
  <c r="AD2494" i="42"/>
  <c r="AF2492" i="42"/>
  <c r="AE2491" i="42"/>
  <c r="AD2490" i="42"/>
  <c r="AH2488" i="42"/>
  <c r="AI2487" i="42"/>
  <c r="AF2484" i="42"/>
  <c r="AJ2481" i="42"/>
  <c r="AH2475" i="42"/>
  <c r="AF2464" i="42"/>
  <c r="AI2458" i="42"/>
  <c r="AJ2449" i="42"/>
  <c r="AH2443" i="42"/>
  <c r="AD2429" i="42"/>
  <c r="AD2409" i="42"/>
  <c r="AJ2401" i="42"/>
  <c r="AH2397" i="42"/>
  <c r="AD2385" i="42"/>
  <c r="AJ2180" i="42"/>
  <c r="AF2173" i="42"/>
  <c r="AF2149" i="42"/>
  <c r="AE2140" i="42"/>
  <c r="AD2123" i="42"/>
  <c r="AE2117" i="42"/>
  <c r="AE2116" i="42"/>
  <c r="AD2115" i="42"/>
  <c r="AH2093" i="42"/>
  <c r="AJ2093" i="42"/>
  <c r="AD2091" i="42"/>
  <c r="AD2077" i="42"/>
  <c r="AE2077" i="42"/>
  <c r="AF2077" i="42"/>
  <c r="AJ2369" i="42"/>
  <c r="AI2359" i="42"/>
  <c r="AE2356" i="42"/>
  <c r="AE2343" i="42"/>
  <c r="AF2341" i="42"/>
  <c r="AI2340" i="42"/>
  <c r="AH2329" i="42"/>
  <c r="AI2324" i="42"/>
  <c r="AI2316" i="42"/>
  <c r="AJ2305" i="42"/>
  <c r="AH2297" i="42"/>
  <c r="AE2296" i="42"/>
  <c r="AH2289" i="42"/>
  <c r="AE2288" i="42"/>
  <c r="AH2286" i="42"/>
  <c r="AF2256" i="42"/>
  <c r="AI2248" i="42"/>
  <c r="AI2244" i="42"/>
  <c r="AD2243" i="42"/>
  <c r="AF2233" i="42"/>
  <c r="AE2232" i="42"/>
  <c r="AE2227" i="42"/>
  <c r="AF2220" i="42"/>
  <c r="AE2204" i="42"/>
  <c r="AE2196" i="42"/>
  <c r="AF2190" i="42"/>
  <c r="AE2184" i="42"/>
  <c r="AI2180" i="42"/>
  <c r="AF2176" i="42"/>
  <c r="AH2175" i="42"/>
  <c r="AE2173" i="42"/>
  <c r="AE2172" i="42"/>
  <c r="AD2155" i="42"/>
  <c r="AE2149" i="42"/>
  <c r="AE2148" i="42"/>
  <c r="AD2147" i="42"/>
  <c r="AI2140" i="42"/>
  <c r="AD2140" i="42"/>
  <c r="AE2133" i="42"/>
  <c r="AD2131" i="42"/>
  <c r="AE2125" i="42"/>
  <c r="AH2119" i="42"/>
  <c r="AI2116" i="42"/>
  <c r="AD2116" i="42"/>
  <c r="AH2101" i="42"/>
  <c r="AJ2101" i="42"/>
  <c r="AE2093" i="42"/>
  <c r="AF2084" i="42"/>
  <c r="AD2084" i="42"/>
  <c r="AH2053" i="42"/>
  <c r="AJ2053" i="42"/>
  <c r="AF1647" i="42"/>
  <c r="AD1639" i="42"/>
  <c r="AF1625" i="42"/>
  <c r="AI1613" i="42"/>
  <c r="AD1581" i="42"/>
  <c r="AD1575" i="42"/>
  <c r="AF1567" i="42"/>
  <c r="AI1565" i="42"/>
  <c r="AD1557" i="42"/>
  <c r="AE1549" i="42"/>
  <c r="AE1544" i="42"/>
  <c r="AE1473" i="42"/>
  <c r="AF1467" i="42"/>
  <c r="AD1458" i="42"/>
  <c r="AI1454" i="42"/>
  <c r="AE1454" i="42"/>
  <c r="AJ1451" i="42"/>
  <c r="AF1446" i="42"/>
  <c r="AF1443" i="42"/>
  <c r="AE1441" i="42"/>
  <c r="AI1429" i="42"/>
  <c r="AD1425" i="42"/>
  <c r="AJ1423" i="42"/>
  <c r="AH1418" i="42"/>
  <c r="AD1417" i="42"/>
  <c r="AF1414" i="42"/>
  <c r="AH1413" i="42"/>
  <c r="AF1403" i="42"/>
  <c r="AE1401" i="42"/>
  <c r="AD1397" i="42"/>
  <c r="AJ1390" i="42"/>
  <c r="AH1381" i="42"/>
  <c r="AD1378" i="42"/>
  <c r="AF1374" i="42"/>
  <c r="AH1373" i="42"/>
  <c r="AD1365" i="42"/>
  <c r="AJ1359" i="42"/>
  <c r="AF1355" i="42"/>
  <c r="AH1330" i="42"/>
  <c r="AD1321" i="42"/>
  <c r="AF1301" i="42"/>
  <c r="AE1301" i="42"/>
  <c r="AH1277" i="42"/>
  <c r="AI1277" i="42"/>
  <c r="AI1259" i="42"/>
  <c r="AJ1259" i="42"/>
  <c r="AH2076" i="42"/>
  <c r="AJ2069" i="42"/>
  <c r="AH2068" i="42"/>
  <c r="AD2068" i="42"/>
  <c r="AH2047" i="42"/>
  <c r="AI2044" i="42"/>
  <c r="AI2036" i="42"/>
  <c r="AJ2021" i="42"/>
  <c r="AJ2013" i="42"/>
  <c r="AJ2004" i="42"/>
  <c r="AF1980" i="42"/>
  <c r="AH1964" i="42"/>
  <c r="AE1953" i="42"/>
  <c r="AJ1950" i="42"/>
  <c r="AD1936" i="42"/>
  <c r="AE1925" i="42"/>
  <c r="AJ1894" i="42"/>
  <c r="AE1892" i="42"/>
  <c r="AF1878" i="42"/>
  <c r="AJ1876" i="42"/>
  <c r="AJ1872" i="42"/>
  <c r="AE1853" i="42"/>
  <c r="AE1849" i="42"/>
  <c r="AF1840" i="42"/>
  <c r="AF1830" i="42"/>
  <c r="AJ1828" i="42"/>
  <c r="AJ1824" i="42"/>
  <c r="AE1821" i="42"/>
  <c r="AE1817" i="42"/>
  <c r="AF1808" i="42"/>
  <c r="AE1801" i="42"/>
  <c r="AJ1792" i="42"/>
  <c r="AD1782" i="42"/>
  <c r="AE1773" i="42"/>
  <c r="AJ1770" i="42"/>
  <c r="AF1766" i="42"/>
  <c r="AJ1764" i="42"/>
  <c r="AD1764" i="42"/>
  <c r="AE1757" i="42"/>
  <c r="AJ1753" i="42"/>
  <c r="AF1753" i="42"/>
  <c r="AH1747" i="42"/>
  <c r="AI1741" i="42"/>
  <c r="AJ1725" i="42"/>
  <c r="AJ1721" i="42"/>
  <c r="AE1705" i="42"/>
  <c r="AJ1697" i="42"/>
  <c r="AF1695" i="42"/>
  <c r="AH1693" i="42"/>
  <c r="AD1687" i="42"/>
  <c r="AF1681" i="42"/>
  <c r="AE1680" i="42"/>
  <c r="AE1673" i="42"/>
  <c r="AJ1665" i="42"/>
  <c r="AF1657" i="42"/>
  <c r="AJ1603" i="42"/>
  <c r="AE1597" i="42"/>
  <c r="AH1595" i="42"/>
  <c r="AF1591" i="42"/>
  <c r="AE1573" i="42"/>
  <c r="AD1567" i="42"/>
  <c r="AF1559" i="42"/>
  <c r="AI1557" i="42"/>
  <c r="AD1549" i="42"/>
  <c r="AF1545" i="42"/>
  <c r="AE1541" i="42"/>
  <c r="AJ1534" i="42"/>
  <c r="AI1533" i="42"/>
  <c r="AJ1526" i="42"/>
  <c r="AI1525" i="42"/>
  <c r="AJ1518" i="42"/>
  <c r="AI1517" i="42"/>
  <c r="AJ1510" i="42"/>
  <c r="AI1509" i="42"/>
  <c r="AJ1502" i="42"/>
  <c r="AI1501" i="42"/>
  <c r="AJ1494" i="42"/>
  <c r="AI1493" i="42"/>
  <c r="AJ1486" i="42"/>
  <c r="AI1485" i="42"/>
  <c r="AF1475" i="42"/>
  <c r="AD1473" i="42"/>
  <c r="AJ1471" i="42"/>
  <c r="AI1469" i="42"/>
  <c r="AJ1463" i="42"/>
  <c r="AD1461" i="42"/>
  <c r="AH1458" i="42"/>
  <c r="AF1450" i="42"/>
  <c r="AI1445" i="42"/>
  <c r="AD1441" i="42"/>
  <c r="AJ1439" i="42"/>
  <c r="AI1437" i="42"/>
  <c r="AE1433" i="42"/>
  <c r="AH1429" i="42"/>
  <c r="AD1426" i="42"/>
  <c r="AD1421" i="42"/>
  <c r="AI1405" i="42"/>
  <c r="AH1402" i="42"/>
  <c r="AF1398" i="42"/>
  <c r="AE1393" i="42"/>
  <c r="AJ1391" i="42"/>
  <c r="AE1374" i="42"/>
  <c r="AJ1366" i="42"/>
  <c r="AI1357" i="42"/>
  <c r="AH1354" i="42"/>
  <c r="AE1346" i="42"/>
  <c r="AF1339" i="42"/>
  <c r="AF1322" i="42"/>
  <c r="AD1311" i="42"/>
  <c r="AI1285" i="42"/>
  <c r="AH1261" i="42"/>
  <c r="AI1261" i="42"/>
  <c r="AF2028" i="42"/>
  <c r="AJ1996" i="42"/>
  <c r="AF1981" i="42"/>
  <c r="AF1965" i="42"/>
  <c r="AF1906" i="42"/>
  <c r="AF1860" i="42"/>
  <c r="AF1796" i="42"/>
  <c r="AI1753" i="42"/>
  <c r="AE1753" i="42"/>
  <c r="AF1737" i="42"/>
  <c r="AH1735" i="42"/>
  <c r="AI1725" i="42"/>
  <c r="AJ1709" i="42"/>
  <c r="AJ1705" i="42"/>
  <c r="AF1703" i="42"/>
  <c r="AH1701" i="42"/>
  <c r="AD1695" i="42"/>
  <c r="AF1689" i="42"/>
  <c r="AE1688" i="42"/>
  <c r="AE1681" i="42"/>
  <c r="AJ1673" i="42"/>
  <c r="AF1671" i="42"/>
  <c r="AH1669" i="42"/>
  <c r="AE1657" i="42"/>
  <c r="AJ1643" i="42"/>
  <c r="AI1636" i="42"/>
  <c r="AI1629" i="42"/>
  <c r="AD1607" i="42"/>
  <c r="AD1605" i="42"/>
  <c r="AH1603" i="42"/>
  <c r="AD1597" i="42"/>
  <c r="AD1591" i="42"/>
  <c r="AH1587" i="42"/>
  <c r="AD1573" i="42"/>
  <c r="AD1559" i="42"/>
  <c r="AI1549" i="42"/>
  <c r="AD1541" i="42"/>
  <c r="AH1533" i="42"/>
  <c r="AH1525" i="42"/>
  <c r="AH1517" i="42"/>
  <c r="AH1509" i="42"/>
  <c r="AH1501" i="42"/>
  <c r="AH1493" i="42"/>
  <c r="AH1485" i="42"/>
  <c r="AJ1467" i="42"/>
  <c r="AH1466" i="42"/>
  <c r="AJ1459" i="42"/>
  <c r="AF1455" i="42"/>
  <c r="AD1450" i="42"/>
  <c r="AJ1446" i="42"/>
  <c r="AH1445" i="42"/>
  <c r="AD1442" i="42"/>
  <c r="AH1437" i="42"/>
  <c r="AH1434" i="42"/>
  <c r="AD1433" i="42"/>
  <c r="AF1430" i="42"/>
  <c r="AF1411" i="42"/>
  <c r="AE1409" i="42"/>
  <c r="AH1405" i="42"/>
  <c r="AE1398" i="42"/>
  <c r="AH1394" i="42"/>
  <c r="AD1386" i="42"/>
  <c r="AF1379" i="42"/>
  <c r="AF1371" i="42"/>
  <c r="AE1369" i="42"/>
  <c r="AH1357" i="42"/>
  <c r="AD1349" i="42"/>
  <c r="AJ1343" i="42"/>
  <c r="AE1322" i="42"/>
  <c r="AI1301" i="42"/>
  <c r="AE1293" i="42"/>
  <c r="AH1249" i="42"/>
  <c r="AI1249" i="42"/>
  <c r="AF2085" i="42"/>
  <c r="AE2076" i="42"/>
  <c r="AF2044" i="42"/>
  <c r="AF2036" i="42"/>
  <c r="AD2035" i="42"/>
  <c r="AJ2028" i="42"/>
  <c r="AE2028" i="42"/>
  <c r="AF2021" i="42"/>
  <c r="AH2015" i="42"/>
  <c r="AF2013" i="42"/>
  <c r="AJ2005" i="42"/>
  <c r="AF2004" i="42"/>
  <c r="AH1996" i="42"/>
  <c r="AH1991" i="42"/>
  <c r="AE1981" i="42"/>
  <c r="AJ1973" i="42"/>
  <c r="AE1965" i="42"/>
  <c r="AF1950" i="42"/>
  <c r="AI1948" i="42"/>
  <c r="AI1937" i="42"/>
  <c r="AF1922" i="42"/>
  <c r="AJ1920" i="42"/>
  <c r="AD1906" i="42"/>
  <c r="AF1876" i="42"/>
  <c r="AJ1862" i="42"/>
  <c r="AE1860" i="42"/>
  <c r="AF1856" i="42"/>
  <c r="AF1828" i="42"/>
  <c r="AD1796" i="42"/>
  <c r="AE1785" i="42"/>
  <c r="AE1769" i="42"/>
  <c r="AI1757" i="42"/>
  <c r="AI1744" i="42"/>
  <c r="AE1737" i="42"/>
  <c r="AF1733" i="42"/>
  <c r="AH1719" i="42"/>
  <c r="AI1709" i="42"/>
  <c r="AD1703" i="42"/>
  <c r="AE1696" i="42"/>
  <c r="AE1689" i="42"/>
  <c r="AJ1681" i="42"/>
  <c r="AH1677" i="42"/>
  <c r="AD1671" i="42"/>
  <c r="AI1661" i="42"/>
  <c r="AE1299" i="42"/>
  <c r="AD1299" i="42"/>
  <c r="AJ1253" i="42"/>
  <c r="AF1253" i="42"/>
  <c r="AH1247" i="42"/>
  <c r="AF1233" i="42"/>
  <c r="AI1221" i="42"/>
  <c r="AH1219" i="42"/>
  <c r="AJ1213" i="42"/>
  <c r="AD1211" i="42"/>
  <c r="AE1205" i="42"/>
  <c r="AD1195" i="42"/>
  <c r="AJ1181" i="42"/>
  <c r="AE1180" i="42"/>
  <c r="AJ1137" i="42"/>
  <c r="AH1121" i="42"/>
  <c r="AD1119" i="42"/>
  <c r="AD1113" i="42"/>
  <c r="AD1105" i="42"/>
  <c r="AD1093" i="42"/>
  <c r="AF1089" i="42"/>
  <c r="AD1077" i="42"/>
  <c r="AD1073" i="42"/>
  <c r="AD1069" i="42"/>
  <c r="AD1065" i="42"/>
  <c r="AD1061" i="42"/>
  <c r="AF1058" i="42"/>
  <c r="AJ1054" i="42"/>
  <c r="AD1054" i="42"/>
  <c r="AI1051" i="42"/>
  <c r="AF1050" i="42"/>
  <c r="AE1047" i="42"/>
  <c r="AI1039" i="42"/>
  <c r="AH1022" i="42"/>
  <c r="AJ1018" i="42"/>
  <c r="AF1014" i="42"/>
  <c r="AI1002" i="42"/>
  <c r="AE1002" i="42"/>
  <c r="AI986" i="42"/>
  <c r="AD978" i="42"/>
  <c r="AD970" i="42"/>
  <c r="AJ966" i="42"/>
  <c r="AF962" i="42"/>
  <c r="AF956" i="42"/>
  <c r="AH948" i="42"/>
  <c r="AD942" i="42"/>
  <c r="AJ938" i="42"/>
  <c r="AE938" i="42"/>
  <c r="AE935" i="42"/>
  <c r="AD922" i="42"/>
  <c r="AE919" i="42"/>
  <c r="AJ906" i="42"/>
  <c r="AE906" i="42"/>
  <c r="AE888" i="42"/>
  <c r="AD888" i="42"/>
  <c r="AE882" i="42"/>
  <c r="AD882" i="42"/>
  <c r="AF865" i="42"/>
  <c r="AD865" i="42"/>
  <c r="AF849" i="42"/>
  <c r="AD849" i="42"/>
  <c r="AI982" i="42"/>
  <c r="AH976" i="42"/>
  <c r="AH966" i="42"/>
  <c r="AH964" i="42"/>
  <c r="AD962" i="42"/>
  <c r="AJ958" i="42"/>
  <c r="AF950" i="42"/>
  <c r="AH938" i="42"/>
  <c r="AD938" i="42"/>
  <c r="AH922" i="42"/>
  <c r="AH906" i="42"/>
  <c r="AD904" i="42"/>
  <c r="AI903" i="42"/>
  <c r="AE902" i="42"/>
  <c r="AD898" i="42"/>
  <c r="AF886" i="42"/>
  <c r="AE886" i="42"/>
  <c r="AH867" i="42"/>
  <c r="AJ867" i="42"/>
  <c r="AF862" i="42"/>
  <c r="AD862" i="42"/>
  <c r="AF858" i="42"/>
  <c r="AD858" i="42"/>
  <c r="AJ846" i="42"/>
  <c r="AH846" i="42"/>
  <c r="AF842" i="42"/>
  <c r="AD842" i="42"/>
  <c r="AF1277" i="42"/>
  <c r="AE1269" i="42"/>
  <c r="AF1259" i="42"/>
  <c r="AD1243" i="42"/>
  <c r="AH1235" i="42"/>
  <c r="AI1220" i="42"/>
  <c r="AF1213" i="42"/>
  <c r="AE1212" i="42"/>
  <c r="AJ1205" i="42"/>
  <c r="AI1197" i="42"/>
  <c r="AD1188" i="42"/>
  <c r="AF1181" i="42"/>
  <c r="AE1173" i="42"/>
  <c r="AE1149" i="42"/>
  <c r="AF1137" i="42"/>
  <c r="AD1127" i="42"/>
  <c r="AD1085" i="42"/>
  <c r="AJ887" i="42"/>
  <c r="AI887" i="42"/>
  <c r="AJ866" i="42"/>
  <c r="AI866" i="42"/>
  <c r="AF859" i="42"/>
  <c r="AE859" i="42"/>
  <c r="AJ1121" i="42"/>
  <c r="AF1113" i="42"/>
  <c r="AF1105" i="42"/>
  <c r="AF1093" i="42"/>
  <c r="AF1077" i="42"/>
  <c r="AF1054" i="42"/>
  <c r="AJ1022" i="42"/>
  <c r="AF978" i="42"/>
  <c r="AF922" i="42"/>
  <c r="AF906" i="42"/>
  <c r="AE887" i="42"/>
  <c r="AJ865" i="42"/>
  <c r="AH865" i="42"/>
  <c r="AF791" i="42"/>
  <c r="AE739" i="42"/>
  <c r="AF639" i="42"/>
  <c r="AJ531" i="42"/>
  <c r="AD519" i="42"/>
  <c r="AH507" i="42"/>
  <c r="AF503" i="42"/>
  <c r="AH487" i="42"/>
  <c r="AD486" i="42"/>
  <c r="AI475" i="42"/>
  <c r="AI471" i="42"/>
  <c r="AE467" i="42"/>
  <c r="AD466" i="42"/>
  <c r="AD459" i="42"/>
  <c r="AH455" i="42"/>
  <c r="AH449" i="42"/>
  <c r="AH444" i="42"/>
  <c r="AF442" i="42"/>
  <c r="AF437" i="42"/>
  <c r="AD436" i="42"/>
  <c r="AH433" i="42"/>
  <c r="AD433" i="42"/>
  <c r="AD424" i="42"/>
  <c r="AF421" i="42"/>
  <c r="AD420" i="42"/>
  <c r="AJ418" i="42"/>
  <c r="AD413" i="42"/>
  <c r="AF409" i="42"/>
  <c r="AE404" i="42"/>
  <c r="AF398" i="42"/>
  <c r="AD396" i="42"/>
  <c r="AJ394" i="42"/>
  <c r="AF390" i="42"/>
  <c r="AE349" i="42"/>
  <c r="AF349" i="42"/>
  <c r="AI332" i="42"/>
  <c r="AH332" i="42"/>
  <c r="AI324" i="42"/>
  <c r="AJ324" i="42"/>
  <c r="AF320" i="42"/>
  <c r="AD320" i="42"/>
  <c r="AI838" i="42"/>
  <c r="AJ835" i="42"/>
  <c r="AE831" i="42"/>
  <c r="AD825" i="42"/>
  <c r="AF819" i="42"/>
  <c r="AD818" i="42"/>
  <c r="AD794" i="42"/>
  <c r="AE791" i="42"/>
  <c r="AH785" i="42"/>
  <c r="AE782" i="42"/>
  <c r="AD758" i="42"/>
  <c r="AE755" i="42"/>
  <c r="AJ751" i="42"/>
  <c r="AE750" i="42"/>
  <c r="AD747" i="42"/>
  <c r="AD739" i="42"/>
  <c r="AD738" i="42"/>
  <c r="AE727" i="42"/>
  <c r="AD715" i="42"/>
  <c r="AF712" i="42"/>
  <c r="AF709" i="42"/>
  <c r="AI687" i="42"/>
  <c r="AH683" i="42"/>
  <c r="AF675" i="42"/>
  <c r="AI672" i="42"/>
  <c r="AJ665" i="42"/>
  <c r="AF653" i="42"/>
  <c r="AF643" i="42"/>
  <c r="AE639" i="42"/>
  <c r="AD627" i="42"/>
  <c r="AJ625" i="42"/>
  <c r="AH623" i="42"/>
  <c r="AD611" i="42"/>
  <c r="AJ609" i="42"/>
  <c r="AF605" i="42"/>
  <c r="AI604" i="42"/>
  <c r="AJ597" i="42"/>
  <c r="AI595" i="42"/>
  <c r="AH579" i="42"/>
  <c r="AH571" i="42"/>
  <c r="AE560" i="42"/>
  <c r="AI547" i="42"/>
  <c r="AD537" i="42"/>
  <c r="AI531" i="42"/>
  <c r="AD526" i="42"/>
  <c r="AI514" i="42"/>
  <c r="AJ503" i="42"/>
  <c r="AD503" i="42"/>
  <c r="AE495" i="42"/>
  <c r="AE490" i="42"/>
  <c r="AE482" i="42"/>
  <c r="AE479" i="42"/>
  <c r="AE470" i="42"/>
  <c r="AE445" i="42"/>
  <c r="AD421" i="42"/>
  <c r="AF417" i="42"/>
  <c r="AJ409" i="42"/>
  <c r="AE383" i="42"/>
  <c r="AE371" i="42"/>
  <c r="AF368" i="42"/>
  <c r="AD368" i="42"/>
  <c r="AJ334" i="42"/>
  <c r="AH334" i="42"/>
  <c r="AE332" i="42"/>
  <c r="AD332" i="42"/>
  <c r="AF324" i="42"/>
  <c r="AE324" i="42"/>
  <c r="AI459" i="42"/>
  <c r="AD458" i="42"/>
  <c r="AE449" i="42"/>
  <c r="AH448" i="42"/>
  <c r="AD445" i="42"/>
  <c r="AD444" i="42"/>
  <c r="AD441" i="42"/>
  <c r="AH432" i="42"/>
  <c r="AF430" i="42"/>
  <c r="AD428" i="42"/>
  <c r="AJ426" i="42"/>
  <c r="AF425" i="42"/>
  <c r="AF422" i="42"/>
  <c r="AD412" i="42"/>
  <c r="AJ410" i="42"/>
  <c r="AI409" i="42"/>
  <c r="AI400" i="42"/>
  <c r="AF394" i="42"/>
  <c r="AI392" i="42"/>
  <c r="AI384" i="42"/>
  <c r="AD383" i="42"/>
  <c r="AE375" i="42"/>
  <c r="AD371" i="42"/>
  <c r="AI365" i="42"/>
  <c r="AJ365" i="42"/>
  <c r="AF355" i="42"/>
  <c r="AD355" i="42"/>
  <c r="AF348" i="42"/>
  <c r="AE348" i="42"/>
  <c r="AF839" i="42"/>
  <c r="AH833" i="42"/>
  <c r="AJ827" i="42"/>
  <c r="AE826" i="42"/>
  <c r="AJ819" i="42"/>
  <c r="AI818" i="42"/>
  <c r="AE807" i="42"/>
  <c r="AH797" i="42"/>
  <c r="AE775" i="42"/>
  <c r="AI770" i="42"/>
  <c r="AD761" i="42"/>
  <c r="AD757" i="42"/>
  <c r="AJ755" i="42"/>
  <c r="AI754" i="42"/>
  <c r="AE743" i="42"/>
  <c r="AD731" i="42"/>
  <c r="AD723" i="42"/>
  <c r="AD722" i="42"/>
  <c r="AE700" i="42"/>
  <c r="AI696" i="42"/>
  <c r="AF693" i="42"/>
  <c r="AI688" i="42"/>
  <c r="AE687" i="42"/>
  <c r="AI684" i="42"/>
  <c r="AD683" i="42"/>
  <c r="AJ681" i="42"/>
  <c r="AJ677" i="42"/>
  <c r="AE676" i="42"/>
  <c r="AF655" i="42"/>
  <c r="AF641" i="42"/>
  <c r="AF637" i="42"/>
  <c r="AI632" i="42"/>
  <c r="AD621" i="42"/>
  <c r="AI616" i="42"/>
  <c r="AD607" i="42"/>
  <c r="AJ601" i="42"/>
  <c r="AI600" i="42"/>
  <c r="AD579" i="42"/>
  <c r="AD569" i="42"/>
  <c r="AF565" i="42"/>
  <c r="AI548" i="42"/>
  <c r="AF545" i="42"/>
  <c r="AH539" i="42"/>
  <c r="AI526" i="42"/>
  <c r="AD364" i="42"/>
  <c r="AE364" i="42"/>
  <c r="AJ351" i="42"/>
  <c r="AH351" i="42"/>
  <c r="AI349" i="42"/>
  <c r="AJ349" i="42"/>
  <c r="AD311" i="42"/>
  <c r="AE311" i="42"/>
  <c r="AD310" i="42"/>
  <c r="AD288" i="42"/>
  <c r="AH284" i="42"/>
  <c r="AE278" i="42"/>
  <c r="AE274" i="42"/>
  <c r="AF261" i="42"/>
  <c r="AH227" i="42"/>
  <c r="AI226" i="42"/>
  <c r="AI222" i="42"/>
  <c r="AI218" i="42"/>
  <c r="AD217" i="42"/>
  <c r="AF213" i="42"/>
  <c r="AD205" i="42"/>
  <c r="AD201" i="42"/>
  <c r="AJ198" i="42"/>
  <c r="AH197" i="42"/>
  <c r="AD181" i="42"/>
  <c r="AF173" i="42"/>
  <c r="AH172" i="42"/>
  <c r="AD164" i="42"/>
  <c r="AJ162" i="42"/>
  <c r="AH161" i="42"/>
  <c r="AH152" i="42"/>
  <c r="AH149" i="42"/>
  <c r="AH145" i="42"/>
  <c r="AD140" i="42"/>
  <c r="AF94" i="42"/>
  <c r="AD86" i="42"/>
  <c r="AE84" i="42"/>
  <c r="AF45" i="42"/>
  <c r="AF33" i="42"/>
  <c r="AE223" i="42"/>
  <c r="AI214" i="42"/>
  <c r="AD213" i="42"/>
  <c r="AH208" i="42"/>
  <c r="AE177" i="42"/>
  <c r="AI173" i="42"/>
  <c r="AE173" i="42"/>
  <c r="AJ134" i="42"/>
  <c r="AF122" i="42"/>
  <c r="AD116" i="42"/>
  <c r="AH114" i="42"/>
  <c r="AF102" i="42"/>
  <c r="AF96" i="42"/>
  <c r="AE92" i="42"/>
  <c r="AE76" i="42"/>
  <c r="AJ69" i="42"/>
  <c r="AJ53" i="42"/>
  <c r="AE52" i="42"/>
  <c r="AD33" i="42"/>
  <c r="AJ288" i="42"/>
  <c r="AD284" i="42"/>
  <c r="AF275" i="42"/>
  <c r="AI274" i="42"/>
  <c r="AF271" i="42"/>
  <c r="AI249" i="42"/>
  <c r="AI238" i="42"/>
  <c r="AH225" i="42"/>
  <c r="AH221" i="42"/>
  <c r="AD215" i="42"/>
  <c r="AH196" i="42"/>
  <c r="AI177" i="42"/>
  <c r="AD177" i="42"/>
  <c r="AJ174" i="42"/>
  <c r="AH173" i="42"/>
  <c r="AD172" i="42"/>
  <c r="AH164" i="42"/>
  <c r="AE161" i="42"/>
  <c r="AD160" i="42"/>
  <c r="AI157" i="42"/>
  <c r="AJ150" i="42"/>
  <c r="AD149" i="42"/>
  <c r="AE142" i="42"/>
  <c r="AH134" i="42"/>
  <c r="AE130" i="42"/>
  <c r="AH124" i="42"/>
  <c r="AJ122" i="42"/>
  <c r="AD118" i="42"/>
  <c r="AI115" i="42"/>
  <c r="AE113" i="42"/>
  <c r="AI108" i="42"/>
  <c r="AJ102" i="42"/>
  <c r="AD96" i="42"/>
  <c r="AH94" i="42"/>
  <c r="AI84" i="42"/>
  <c r="AE68" i="42"/>
  <c r="AE59" i="42"/>
  <c r="AI55" i="42"/>
  <c r="AH35" i="42"/>
  <c r="AE34" i="42"/>
  <c r="AD2488" i="42"/>
  <c r="AH2479" i="42"/>
  <c r="AI2475" i="42"/>
  <c r="AE2475" i="42"/>
  <c r="AI2474" i="42"/>
  <c r="AD2473" i="42"/>
  <c r="AI2472" i="42"/>
  <c r="AJ2465" i="42"/>
  <c r="AD2463" i="42"/>
  <c r="AD2461" i="42"/>
  <c r="AE2458" i="42"/>
  <c r="AJ2455" i="42"/>
  <c r="AE2455" i="42"/>
  <c r="AH2447" i="42"/>
  <c r="AI2443" i="42"/>
  <c r="AE2443" i="42"/>
  <c r="AI2442" i="42"/>
  <c r="AD2441" i="42"/>
  <c r="AI2440" i="42"/>
  <c r="AJ2433" i="42"/>
  <c r="AD2431" i="42"/>
  <c r="AH2430" i="42"/>
  <c r="AF2429" i="42"/>
  <c r="AI2428" i="42"/>
  <c r="AH2423" i="42"/>
  <c r="AD2423" i="42"/>
  <c r="AJ2413" i="42"/>
  <c r="AH2405" i="42"/>
  <c r="AJ2397" i="42"/>
  <c r="AH2393" i="42"/>
  <c r="AH2389" i="42"/>
  <c r="AF2385" i="42"/>
  <c r="AH2383" i="42"/>
  <c r="AD2383" i="42"/>
  <c r="AD2377" i="42"/>
  <c r="AF2369" i="42"/>
  <c r="AH2367" i="42"/>
  <c r="AD2367" i="42"/>
  <c r="AD2361" i="42"/>
  <c r="AF2359" i="42"/>
  <c r="AD2355" i="42"/>
  <c r="AJ2353" i="42"/>
  <c r="AJ2351" i="42"/>
  <c r="AE2351" i="42"/>
  <c r="AH2349" i="42"/>
  <c r="AE2335" i="42"/>
  <c r="AE2325" i="42"/>
  <c r="AD2325" i="42"/>
  <c r="AJ2323" i="42"/>
  <c r="AE2319" i="42"/>
  <c r="AF2311" i="42"/>
  <c r="AE2311" i="42"/>
  <c r="AE2301" i="42"/>
  <c r="AD2301" i="42"/>
  <c r="AF2295" i="42"/>
  <c r="AE2295" i="42"/>
  <c r="AH2291" i="42"/>
  <c r="AI2291" i="42"/>
  <c r="AI2351" i="42"/>
  <c r="AE2348" i="42"/>
  <c r="AH2339" i="42"/>
  <c r="AJ2339" i="42"/>
  <c r="AD2328" i="42"/>
  <c r="AE2328" i="42"/>
  <c r="AE2309" i="42"/>
  <c r="AD2309" i="42"/>
  <c r="AH2300" i="42"/>
  <c r="AI2300" i="42"/>
  <c r="AE2293" i="42"/>
  <c r="AD2293" i="42"/>
  <c r="AJ2287" i="42"/>
  <c r="AH2287" i="42"/>
  <c r="AF2423" i="42"/>
  <c r="AJ2383" i="42"/>
  <c r="AF2383" i="42"/>
  <c r="AJ2367" i="42"/>
  <c r="AF2367" i="42"/>
  <c r="AJ2347" i="42"/>
  <c r="AH2347" i="42"/>
  <c r="AE2333" i="42"/>
  <c r="AD2333" i="42"/>
  <c r="AE2317" i="42"/>
  <c r="AD2317" i="42"/>
  <c r="AH2307" i="42"/>
  <c r="AI2307" i="42"/>
  <c r="AD2304" i="42"/>
  <c r="AE2304" i="42"/>
  <c r="AD2300" i="42"/>
  <c r="AE2300" i="42"/>
  <c r="AH2292" i="42"/>
  <c r="AI2292" i="42"/>
  <c r="AF2287" i="42"/>
  <c r="AE2287" i="42"/>
  <c r="AI2484" i="42"/>
  <c r="AJ2472" i="42"/>
  <c r="AH2462" i="42"/>
  <c r="AF2461" i="42"/>
  <c r="AF2455" i="42"/>
  <c r="AJ2440" i="42"/>
  <c r="AH2427" i="42"/>
  <c r="AF2425" i="42"/>
  <c r="AI2423" i="42"/>
  <c r="AH2417" i="42"/>
  <c r="AH2415" i="42"/>
  <c r="AD2413" i="42"/>
  <c r="AH2411" i="42"/>
  <c r="AJ2405" i="42"/>
  <c r="AH2401" i="42"/>
  <c r="AJ2393" i="42"/>
  <c r="AJ2389" i="42"/>
  <c r="AF2377" i="42"/>
  <c r="AF2361" i="42"/>
  <c r="AI2360" i="42"/>
  <c r="AD2353" i="42"/>
  <c r="AF2351" i="42"/>
  <c r="AD2347" i="42"/>
  <c r="AH2345" i="42"/>
  <c r="AD2336" i="42"/>
  <c r="AE2336" i="42"/>
  <c r="AI2331" i="42"/>
  <c r="AF2325" i="42"/>
  <c r="AD2320" i="42"/>
  <c r="AE2320" i="42"/>
  <c r="AH2315" i="42"/>
  <c r="AI2315" i="42"/>
  <c r="AD2312" i="42"/>
  <c r="AE2312" i="42"/>
  <c r="AF2303" i="42"/>
  <c r="AE2303" i="42"/>
  <c r="AF2301" i="42"/>
  <c r="AH2299" i="42"/>
  <c r="AI2299" i="42"/>
  <c r="AJ2295" i="42"/>
  <c r="AH2295" i="42"/>
  <c r="AD2292" i="42"/>
  <c r="AE2292" i="42"/>
  <c r="AJ2291" i="42"/>
  <c r="AI2200" i="42"/>
  <c r="AI2196" i="42"/>
  <c r="AJ2029" i="42"/>
  <c r="AH2020" i="42"/>
  <c r="AF2011" i="42"/>
  <c r="AD2011" i="42"/>
  <c r="AE2005" i="42"/>
  <c r="AD1996" i="42"/>
  <c r="AH1988" i="42"/>
  <c r="AF1979" i="42"/>
  <c r="AD1979" i="42"/>
  <c r="AF1977" i="42"/>
  <c r="AD1964" i="42"/>
  <c r="AD1960" i="42"/>
  <c r="AE1960" i="42"/>
  <c r="AH1944" i="42"/>
  <c r="AJ1944" i="42"/>
  <c r="AI1944" i="42"/>
  <c r="AI1926" i="42"/>
  <c r="AJ1926" i="42"/>
  <c r="AH1926" i="42"/>
  <c r="AI2276" i="42"/>
  <c r="AI2267" i="42"/>
  <c r="AJ2264" i="42"/>
  <c r="AF2264" i="42"/>
  <c r="AE2252" i="42"/>
  <c r="AE2249" i="42"/>
  <c r="AH2248" i="42"/>
  <c r="AD2248" i="42"/>
  <c r="AF2246" i="42"/>
  <c r="AH2240" i="42"/>
  <c r="AJ2236" i="42"/>
  <c r="AH2232" i="42"/>
  <c r="AD2232" i="42"/>
  <c r="AE2217" i="42"/>
  <c r="AI2208" i="42"/>
  <c r="AI2204" i="42"/>
  <c r="AH2200" i="42"/>
  <c r="AD2200" i="42"/>
  <c r="AH2196" i="42"/>
  <c r="AD2196" i="42"/>
  <c r="AJ2194" i="42"/>
  <c r="AI2184" i="42"/>
  <c r="AE2180" i="42"/>
  <c r="AJ2164" i="42"/>
  <c r="AF2164" i="42"/>
  <c r="AJ2156" i="42"/>
  <c r="AF2156" i="42"/>
  <c r="AJ2132" i="42"/>
  <c r="AF2132" i="42"/>
  <c r="AJ2124" i="42"/>
  <c r="AF2124" i="42"/>
  <c r="AJ2100" i="42"/>
  <c r="AF2100" i="42"/>
  <c r="AJ2092" i="42"/>
  <c r="AF2092" i="42"/>
  <c r="AF2019" i="42"/>
  <c r="AD2019" i="42"/>
  <c r="AF1987" i="42"/>
  <c r="AD1987" i="42"/>
  <c r="AH1932" i="42"/>
  <c r="AJ1932" i="42"/>
  <c r="AI1932" i="42"/>
  <c r="AH1916" i="42"/>
  <c r="AJ1916" i="42"/>
  <c r="AI1916" i="42"/>
  <c r="AE2275" i="42"/>
  <c r="AJ2272" i="42"/>
  <c r="AF2268" i="42"/>
  <c r="AF2265" i="42"/>
  <c r="AI2264" i="42"/>
  <c r="AE2264" i="42"/>
  <c r="AE2244" i="42"/>
  <c r="AJ2220" i="42"/>
  <c r="AF2193" i="42"/>
  <c r="AJ2176" i="42"/>
  <c r="AI2164" i="42"/>
  <c r="AE2164" i="42"/>
  <c r="AI2156" i="42"/>
  <c r="AE2156" i="42"/>
  <c r="AI2132" i="42"/>
  <c r="AE2132" i="42"/>
  <c r="AI2124" i="42"/>
  <c r="AE2124" i="42"/>
  <c r="AI2100" i="42"/>
  <c r="AE2100" i="42"/>
  <c r="AI2092" i="42"/>
  <c r="AE2092" i="42"/>
  <c r="AF2069" i="42"/>
  <c r="AF2061" i="42"/>
  <c r="AF2053" i="42"/>
  <c r="AF2045" i="42"/>
  <c r="AH2039" i="42"/>
  <c r="AF2037" i="42"/>
  <c r="AH2031" i="42"/>
  <c r="AF2029" i="42"/>
  <c r="AE2021" i="42"/>
  <c r="AF2020" i="42"/>
  <c r="AJ2012" i="42"/>
  <c r="AD2012" i="42"/>
  <c r="AH2004" i="42"/>
  <c r="AH1999" i="42"/>
  <c r="AF1997" i="42"/>
  <c r="AF1995" i="42"/>
  <c r="AD1995" i="42"/>
  <c r="AE1989" i="42"/>
  <c r="AF1988" i="42"/>
  <c r="AJ1980" i="42"/>
  <c r="AD1980" i="42"/>
  <c r="AH1969" i="42"/>
  <c r="AJ1969" i="42"/>
  <c r="AE1962" i="42"/>
  <c r="AF1962" i="42"/>
  <c r="AH1960" i="42"/>
  <c r="AJ1960" i="42"/>
  <c r="AI1954" i="42"/>
  <c r="AH1954" i="42"/>
  <c r="AJ2297" i="42"/>
  <c r="AE2276" i="42"/>
  <c r="AD2275" i="42"/>
  <c r="AH2272" i="42"/>
  <c r="AH2270" i="42"/>
  <c r="AE2268" i="42"/>
  <c r="AE2265" i="42"/>
  <c r="AF2262" i="42"/>
  <c r="AD2260" i="42"/>
  <c r="AH2254" i="42"/>
  <c r="AI2251" i="42"/>
  <c r="AD2244" i="42"/>
  <c r="AF2236" i="42"/>
  <c r="AF2224" i="42"/>
  <c r="AI2220" i="42"/>
  <c r="AJ2218" i="42"/>
  <c r="AF2208" i="42"/>
  <c r="AF2204" i="42"/>
  <c r="AI2203" i="42"/>
  <c r="AE2193" i="42"/>
  <c r="AE2187" i="42"/>
  <c r="AF2184" i="42"/>
  <c r="AI2176" i="42"/>
  <c r="AJ2173" i="42"/>
  <c r="AD2171" i="42"/>
  <c r="AF2165" i="42"/>
  <c r="AH2159" i="42"/>
  <c r="AF2157" i="42"/>
  <c r="AJ2149" i="42"/>
  <c r="AJ2141" i="42"/>
  <c r="AD2139" i="42"/>
  <c r="AF2133" i="42"/>
  <c r="AH2127" i="42"/>
  <c r="AF2125" i="42"/>
  <c r="AJ2117" i="42"/>
  <c r="AJ2109" i="42"/>
  <c r="AD2107" i="42"/>
  <c r="AF2101" i="42"/>
  <c r="AH2095" i="42"/>
  <c r="AF2093" i="42"/>
  <c r="AJ2085" i="42"/>
  <c r="AJ2077" i="42"/>
  <c r="AD2075" i="42"/>
  <c r="AH2071" i="42"/>
  <c r="AE2069" i="42"/>
  <c r="AE2061" i="42"/>
  <c r="AE2053" i="42"/>
  <c r="AE2045" i="42"/>
  <c r="AE2037" i="42"/>
  <c r="AE2029" i="42"/>
  <c r="AJ2020" i="42"/>
  <c r="AD2020" i="42"/>
  <c r="AH2012" i="42"/>
  <c r="AH2007" i="42"/>
  <c r="AF2005" i="42"/>
  <c r="AF2003" i="42"/>
  <c r="AD2003" i="42"/>
  <c r="AE1997" i="42"/>
  <c r="AF1996" i="42"/>
  <c r="AJ1988" i="42"/>
  <c r="AD1988" i="42"/>
  <c r="AH1980" i="42"/>
  <c r="AH1976" i="42"/>
  <c r="AI1976" i="42"/>
  <c r="AH1975" i="42"/>
  <c r="AE1964" i="42"/>
  <c r="AD1963" i="42"/>
  <c r="AE1934" i="42"/>
  <c r="AF1934" i="42"/>
  <c r="AE1918" i="42"/>
  <c r="AF1918" i="42"/>
  <c r="AJ1948" i="42"/>
  <c r="AH1910" i="42"/>
  <c r="AF1902" i="42"/>
  <c r="AI1900" i="42"/>
  <c r="AD1894" i="42"/>
  <c r="AI1888" i="42"/>
  <c r="AE1881" i="42"/>
  <c r="AF1874" i="42"/>
  <c r="AE1872" i="42"/>
  <c r="AE1869" i="42"/>
  <c r="AE1865" i="42"/>
  <c r="AD1862" i="42"/>
  <c r="AD1848" i="42"/>
  <c r="AJ1846" i="42"/>
  <c r="AH1832" i="42"/>
  <c r="AF1826" i="42"/>
  <c r="AE1824" i="42"/>
  <c r="AH1822" i="42"/>
  <c r="AD1816" i="42"/>
  <c r="AJ1814" i="42"/>
  <c r="AH1800" i="42"/>
  <c r="AF1794" i="42"/>
  <c r="AE1792" i="42"/>
  <c r="AH1790" i="42"/>
  <c r="AD1784" i="42"/>
  <c r="AJ1782" i="42"/>
  <c r="AH1768" i="42"/>
  <c r="AF1762" i="42"/>
  <c r="AE1760" i="42"/>
  <c r="AH1758" i="42"/>
  <c r="AJ1757" i="42"/>
  <c r="AF1757" i="42"/>
  <c r="AE1752" i="42"/>
  <c r="AE1741" i="42"/>
  <c r="AH1739" i="42"/>
  <c r="AI1729" i="42"/>
  <c r="AE1725" i="42"/>
  <c r="AH1723" i="42"/>
  <c r="AI1713" i="42"/>
  <c r="AE1709" i="42"/>
  <c r="AH1707" i="42"/>
  <c r="AH1699" i="42"/>
  <c r="AH1691" i="42"/>
  <c r="AH1683" i="42"/>
  <c r="AH1675" i="42"/>
  <c r="AH1667" i="42"/>
  <c r="AD1663" i="42"/>
  <c r="AD1661" i="42"/>
  <c r="AE1656" i="42"/>
  <c r="AE1653" i="42"/>
  <c r="AH1645" i="42"/>
  <c r="AJ1641" i="42"/>
  <c r="AI1633" i="42"/>
  <c r="AD1631" i="42"/>
  <c r="AD1629" i="42"/>
  <c r="AE1624" i="42"/>
  <c r="AE1621" i="42"/>
  <c r="AE1608" i="42"/>
  <c r="AH1605" i="42"/>
  <c r="AF1601" i="42"/>
  <c r="AE1600" i="42"/>
  <c r="AH1597" i="42"/>
  <c r="AJ1595" i="42"/>
  <c r="AF1593" i="42"/>
  <c r="AE1592" i="42"/>
  <c r="AH1589" i="42"/>
  <c r="AJ1587" i="42"/>
  <c r="AF1585" i="42"/>
  <c r="AE1584" i="42"/>
  <c r="AH1581" i="42"/>
  <c r="AJ1579" i="42"/>
  <c r="AF1577" i="42"/>
  <c r="AE1576" i="42"/>
  <c r="AH1573" i="42"/>
  <c r="AJ1571" i="42"/>
  <c r="AF1569" i="42"/>
  <c r="AE1568" i="42"/>
  <c r="AH1565" i="42"/>
  <c r="AJ1563" i="42"/>
  <c r="AF1561" i="42"/>
  <c r="AE1560" i="42"/>
  <c r="AH1557" i="42"/>
  <c r="AJ1555" i="42"/>
  <c r="AF1553" i="42"/>
  <c r="AE1552" i="42"/>
  <c r="AH1549" i="42"/>
  <c r="AJ1547" i="42"/>
  <c r="AJ1539" i="42"/>
  <c r="AI1534" i="42"/>
  <c r="AE1534" i="42"/>
  <c r="AI1526" i="42"/>
  <c r="AE1526" i="42"/>
  <c r="AI1518" i="42"/>
  <c r="AE1518" i="42"/>
  <c r="AI1510" i="42"/>
  <c r="AE1510" i="42"/>
  <c r="AI1502" i="42"/>
  <c r="AE1502" i="42"/>
  <c r="AI1494" i="42"/>
  <c r="AE1494" i="42"/>
  <c r="AI1486" i="42"/>
  <c r="AE1486" i="42"/>
  <c r="AF1482" i="42"/>
  <c r="AJ1478" i="42"/>
  <c r="AF1478" i="42"/>
  <c r="AF1474" i="42"/>
  <c r="AJ1470" i="42"/>
  <c r="AF1470" i="42"/>
  <c r="AF1466" i="42"/>
  <c r="AF1465" i="42"/>
  <c r="AE1465" i="42"/>
  <c r="AF1457" i="42"/>
  <c r="AD1457" i="42"/>
  <c r="AE1457" i="42"/>
  <c r="AD1451" i="42"/>
  <c r="AF1451" i="42"/>
  <c r="AH1571" i="42"/>
  <c r="AH1563" i="42"/>
  <c r="AH1555" i="42"/>
  <c r="AH1547" i="42"/>
  <c r="AH1539" i="42"/>
  <c r="AJ1482" i="42"/>
  <c r="AD1482" i="42"/>
  <c r="AI1478" i="42"/>
  <c r="AE1478" i="42"/>
  <c r="AD1477" i="42"/>
  <c r="AD1474" i="42"/>
  <c r="AI1470" i="42"/>
  <c r="AE1470" i="42"/>
  <c r="AD1469" i="42"/>
  <c r="AD1466" i="42"/>
  <c r="AH1443" i="42"/>
  <c r="AJ1443" i="42"/>
  <c r="AD1439" i="42"/>
  <c r="AF1439" i="42"/>
  <c r="AF1429" i="42"/>
  <c r="AD1429" i="42"/>
  <c r="AF1944" i="42"/>
  <c r="AJ1938" i="42"/>
  <c r="AF1932" i="42"/>
  <c r="AE1929" i="42"/>
  <c r="AJ1922" i="42"/>
  <c r="AI1920" i="42"/>
  <c r="AE1920" i="42"/>
  <c r="AF1916" i="42"/>
  <c r="AE1913" i="42"/>
  <c r="AJ1906" i="42"/>
  <c r="AI1904" i="42"/>
  <c r="AE1904" i="42"/>
  <c r="AF1900" i="42"/>
  <c r="AF1888" i="42"/>
  <c r="AH1882" i="42"/>
  <c r="AJ1878" i="42"/>
  <c r="AI1876" i="42"/>
  <c r="AE1876" i="42"/>
  <c r="AH1866" i="42"/>
  <c r="AJ1856" i="42"/>
  <c r="AE1856" i="42"/>
  <c r="AJ1850" i="42"/>
  <c r="AH1848" i="42"/>
  <c r="AF1846" i="42"/>
  <c r="AF1842" i="42"/>
  <c r="AJ1840" i="42"/>
  <c r="AE1840" i="42"/>
  <c r="AH1838" i="42"/>
  <c r="AD1832" i="42"/>
  <c r="AJ1830" i="42"/>
  <c r="AI1828" i="42"/>
  <c r="AE1828" i="42"/>
  <c r="AJ1818" i="42"/>
  <c r="AH1816" i="42"/>
  <c r="AF1814" i="42"/>
  <c r="AF1810" i="42"/>
  <c r="AJ1808" i="42"/>
  <c r="AE1808" i="42"/>
  <c r="AH1806" i="42"/>
  <c r="AD1800" i="42"/>
  <c r="AJ1798" i="42"/>
  <c r="AJ1786" i="42"/>
  <c r="AH1784" i="42"/>
  <c r="AF1782" i="42"/>
  <c r="AF1778" i="42"/>
  <c r="AJ1776" i="42"/>
  <c r="AE1776" i="42"/>
  <c r="AH1774" i="42"/>
  <c r="AD1768" i="42"/>
  <c r="AJ1766" i="42"/>
  <c r="AE1754" i="42"/>
  <c r="AJ1751" i="42"/>
  <c r="AI1748" i="42"/>
  <c r="AI1737" i="42"/>
  <c r="AJ1733" i="42"/>
  <c r="AE1733" i="42"/>
  <c r="AH1731" i="42"/>
  <c r="AF1729" i="42"/>
  <c r="AI1721" i="42"/>
  <c r="AJ1717" i="42"/>
  <c r="AE1717" i="42"/>
  <c r="AH1715" i="42"/>
  <c r="AF1713" i="42"/>
  <c r="AI1705" i="42"/>
  <c r="AJ1703" i="42"/>
  <c r="AI1700" i="42"/>
  <c r="AI1697" i="42"/>
  <c r="AJ1695" i="42"/>
  <c r="AI1692" i="42"/>
  <c r="AI1689" i="42"/>
  <c r="AJ1687" i="42"/>
  <c r="AI1684" i="42"/>
  <c r="AI1681" i="42"/>
  <c r="AJ1679" i="42"/>
  <c r="AI1676" i="42"/>
  <c r="AI1673" i="42"/>
  <c r="AJ1671" i="42"/>
  <c r="AI1668" i="42"/>
  <c r="AI1665" i="42"/>
  <c r="AH1661" i="42"/>
  <c r="AJ1657" i="42"/>
  <c r="AF1655" i="42"/>
  <c r="AI1649" i="42"/>
  <c r="AD1647" i="42"/>
  <c r="AD1645" i="42"/>
  <c r="AF1641" i="42"/>
  <c r="AE1640" i="42"/>
  <c r="AE1637" i="42"/>
  <c r="AH1629" i="42"/>
  <c r="AJ1625" i="42"/>
  <c r="AF1623" i="42"/>
  <c r="AF1615" i="42"/>
  <c r="AH1611" i="42"/>
  <c r="AF1607" i="42"/>
  <c r="AE1605" i="42"/>
  <c r="AI1604" i="42"/>
  <c r="AJ1601" i="42"/>
  <c r="AF1599" i="42"/>
  <c r="AI1596" i="42"/>
  <c r="AJ1593" i="42"/>
  <c r="AI1588" i="42"/>
  <c r="AJ1585" i="42"/>
  <c r="AI1580" i="42"/>
  <c r="AJ1577" i="42"/>
  <c r="AI1572" i="42"/>
  <c r="AJ1569" i="42"/>
  <c r="AI1564" i="42"/>
  <c r="AJ1561" i="42"/>
  <c r="AI1556" i="42"/>
  <c r="AJ1553" i="42"/>
  <c r="AI1548" i="42"/>
  <c r="AJ1545" i="42"/>
  <c r="AI1540" i="42"/>
  <c r="AF1535" i="42"/>
  <c r="AJ1531" i="42"/>
  <c r="AF1527" i="42"/>
  <c r="AJ1523" i="42"/>
  <c r="AF1519" i="42"/>
  <c r="AJ1515" i="42"/>
  <c r="AF1511" i="42"/>
  <c r="AJ1507" i="42"/>
  <c r="AF1503" i="42"/>
  <c r="AJ1499" i="42"/>
  <c r="AF1495" i="42"/>
  <c r="AJ1491" i="42"/>
  <c r="AF1487" i="42"/>
  <c r="AJ1483" i="42"/>
  <c r="AH1482" i="42"/>
  <c r="AF1479" i="42"/>
  <c r="AJ1475" i="42"/>
  <c r="AH1474" i="42"/>
  <c r="AF1471" i="42"/>
  <c r="AJ1461" i="42"/>
  <c r="AI1461" i="42"/>
  <c r="AD1459" i="42"/>
  <c r="AF1459" i="42"/>
  <c r="AF1449" i="42"/>
  <c r="AD1449" i="42"/>
  <c r="AE1449" i="42"/>
  <c r="AJ1438" i="42"/>
  <c r="AH1438" i="42"/>
  <c r="AI1438" i="42"/>
  <c r="AF1437" i="42"/>
  <c r="AD1437" i="42"/>
  <c r="AF1946" i="42"/>
  <c r="AE1944" i="42"/>
  <c r="AH1938" i="42"/>
  <c r="AE1916" i="42"/>
  <c r="AJ1910" i="42"/>
  <c r="AJ1900" i="42"/>
  <c r="AE1900" i="42"/>
  <c r="AE1897" i="42"/>
  <c r="AF1894" i="42"/>
  <c r="AF1890" i="42"/>
  <c r="AJ1888" i="42"/>
  <c r="AE1888" i="42"/>
  <c r="AE1885" i="42"/>
  <c r="AF1872" i="42"/>
  <c r="AF1862" i="42"/>
  <c r="AF1858" i="42"/>
  <c r="AI1856" i="42"/>
  <c r="AH1850" i="42"/>
  <c r="AD1846" i="42"/>
  <c r="AI1840" i="42"/>
  <c r="AE1837" i="42"/>
  <c r="AD1834" i="42"/>
  <c r="AE1833" i="42"/>
  <c r="AF1824" i="42"/>
  <c r="AH1818" i="42"/>
  <c r="AD1814" i="42"/>
  <c r="AI1808" i="42"/>
  <c r="AE1805" i="42"/>
  <c r="AF1792" i="42"/>
  <c r="AF1760" i="42"/>
  <c r="AH1751" i="42"/>
  <c r="AH1743" i="42"/>
  <c r="AF1741" i="42"/>
  <c r="AI1733" i="42"/>
  <c r="AJ1729" i="42"/>
  <c r="AE1729" i="42"/>
  <c r="AH1727" i="42"/>
  <c r="AF1725" i="42"/>
  <c r="AI1717" i="42"/>
  <c r="AJ1713" i="42"/>
  <c r="AE1713" i="42"/>
  <c r="AH1711" i="42"/>
  <c r="AF1709" i="42"/>
  <c r="AD1701" i="42"/>
  <c r="AD1693" i="42"/>
  <c r="AD1685" i="42"/>
  <c r="AD1677" i="42"/>
  <c r="AD1669" i="42"/>
  <c r="AF1663" i="42"/>
  <c r="AJ1659" i="42"/>
  <c r="AD1655" i="42"/>
  <c r="AI1652" i="42"/>
  <c r="AI1645" i="42"/>
  <c r="AE1641" i="42"/>
  <c r="AH1635" i="42"/>
  <c r="AF1631" i="42"/>
  <c r="AJ1627" i="42"/>
  <c r="AD1623" i="42"/>
  <c r="AI1620" i="42"/>
  <c r="AD1615" i="42"/>
  <c r="AI1605" i="42"/>
  <c r="AD1599" i="42"/>
  <c r="AI1597" i="42"/>
  <c r="AI1589" i="42"/>
  <c r="AI1581" i="42"/>
  <c r="AH1455" i="42"/>
  <c r="AJ1455" i="42"/>
  <c r="AI1442" i="42"/>
  <c r="AH1442" i="42"/>
  <c r="AF1438" i="42"/>
  <c r="AD1438" i="42"/>
  <c r="AE1438" i="42"/>
  <c r="AI1453" i="42"/>
  <c r="AF1447" i="42"/>
  <c r="AH1446" i="42"/>
  <c r="AD1446" i="42"/>
  <c r="AD1445" i="42"/>
  <c r="AF1435" i="42"/>
  <c r="AD1434" i="42"/>
  <c r="AJ1431" i="42"/>
  <c r="AI1430" i="42"/>
  <c r="AD1430" i="42"/>
  <c r="AI1422" i="42"/>
  <c r="AE1422" i="42"/>
  <c r="AH1421" i="42"/>
  <c r="AF1419" i="42"/>
  <c r="AD1418" i="42"/>
  <c r="AJ1415" i="42"/>
  <c r="AI1414" i="42"/>
  <c r="AD1413" i="42"/>
  <c r="AJ1407" i="42"/>
  <c r="AI1406" i="42"/>
  <c r="AD1405" i="42"/>
  <c r="AJ1399" i="42"/>
  <c r="AI1397" i="42"/>
  <c r="AD1394" i="42"/>
  <c r="AF1390" i="42"/>
  <c r="AH1389" i="42"/>
  <c r="AF1387" i="42"/>
  <c r="AE1382" i="42"/>
  <c r="AH1378" i="42"/>
  <c r="AE1377" i="42"/>
  <c r="AJ1374" i="42"/>
  <c r="AD1373" i="42"/>
  <c r="AJ1367" i="42"/>
  <c r="AH1365" i="42"/>
  <c r="AF1363" i="42"/>
  <c r="AD1357" i="42"/>
  <c r="AJ1351" i="42"/>
  <c r="AH1349" i="42"/>
  <c r="AF1347" i="42"/>
  <c r="AI1342" i="42"/>
  <c r="AH1341" i="42"/>
  <c r="AE1338" i="42"/>
  <c r="AI1333" i="42"/>
  <c r="AH1321" i="42"/>
  <c r="AH1319" i="42"/>
  <c r="AD1315" i="42"/>
  <c r="AF1275" i="42"/>
  <c r="AJ1269" i="42"/>
  <c r="AF1261" i="42"/>
  <c r="AF1249" i="42"/>
  <c r="AJ1237" i="42"/>
  <c r="AF1237" i="42"/>
  <c r="AJ1233" i="42"/>
  <c r="AF1217" i="42"/>
  <c r="AI1205" i="42"/>
  <c r="AH1192" i="42"/>
  <c r="AD1187" i="42"/>
  <c r="AJ1185" i="42"/>
  <c r="AF1185" i="42"/>
  <c r="AD1179" i="42"/>
  <c r="AJ1177" i="42"/>
  <c r="AF1177" i="42"/>
  <c r="AE1164" i="42"/>
  <c r="AF1157" i="42"/>
  <c r="AE1153" i="42"/>
  <c r="AE1141" i="42"/>
  <c r="AH1129" i="42"/>
  <c r="AE1125" i="42"/>
  <c r="AI1113" i="42"/>
  <c r="AH1113" i="42"/>
  <c r="AI1105" i="42"/>
  <c r="AH1105" i="42"/>
  <c r="AI1093" i="42"/>
  <c r="AH1093" i="42"/>
  <c r="AJ1093" i="42"/>
  <c r="AI1077" i="42"/>
  <c r="AH1077" i="42"/>
  <c r="AJ1077" i="42"/>
  <c r="AH1426" i="42"/>
  <c r="AF1423" i="42"/>
  <c r="AH1422" i="42"/>
  <c r="AD1422" i="42"/>
  <c r="AD1410" i="42"/>
  <c r="AD1402" i="42"/>
  <c r="AH1397" i="42"/>
  <c r="AF1395" i="42"/>
  <c r="AE1390" i="42"/>
  <c r="AH1386" i="42"/>
  <c r="AE1385" i="42"/>
  <c r="AJ1382" i="42"/>
  <c r="AD1381" i="42"/>
  <c r="AJ1375" i="42"/>
  <c r="AD1370" i="42"/>
  <c r="AF1366" i="42"/>
  <c r="AH1362" i="42"/>
  <c r="AE1361" i="42"/>
  <c r="AJ1358" i="42"/>
  <c r="AD1354" i="42"/>
  <c r="AF1350" i="42"/>
  <c r="AD1338" i="42"/>
  <c r="AH1333" i="42"/>
  <c r="AH1325" i="42"/>
  <c r="AJ1299" i="42"/>
  <c r="AD1295" i="42"/>
  <c r="AJ1283" i="42"/>
  <c r="AD1275" i="42"/>
  <c r="AI1269" i="42"/>
  <c r="AJ1261" i="42"/>
  <c r="AE1261" i="42"/>
  <c r="AJ1249" i="42"/>
  <c r="AE1249" i="42"/>
  <c r="AE1244" i="42"/>
  <c r="AI1236" i="42"/>
  <c r="AI1233" i="42"/>
  <c r="AJ1221" i="42"/>
  <c r="AJ1217" i="42"/>
  <c r="AE1217" i="42"/>
  <c r="AF1197" i="42"/>
  <c r="AE1196" i="42"/>
  <c r="AI1185" i="42"/>
  <c r="AE1185" i="42"/>
  <c r="AJ1173" i="42"/>
  <c r="AI1089" i="42"/>
  <c r="AH1089" i="42"/>
  <c r="AJ1089" i="42"/>
  <c r="AI1073" i="42"/>
  <c r="AH1073" i="42"/>
  <c r="AJ1073" i="42"/>
  <c r="AI1069" i="42"/>
  <c r="AH1069" i="42"/>
  <c r="AJ1069" i="42"/>
  <c r="AI1065" i="42"/>
  <c r="AH1065" i="42"/>
  <c r="AJ1065" i="42"/>
  <c r="AI1061" i="42"/>
  <c r="AH1061" i="42"/>
  <c r="AJ1061" i="42"/>
  <c r="AH1207" i="42"/>
  <c r="AF1205" i="42"/>
  <c r="AE1204" i="42"/>
  <c r="AJ1197" i="42"/>
  <c r="AE1197" i="42"/>
  <c r="AD1196" i="42"/>
  <c r="AD1193" i="42"/>
  <c r="AH1191" i="42"/>
  <c r="AI1188" i="42"/>
  <c r="AI1180" i="42"/>
  <c r="AI1173" i="42"/>
  <c r="AJ1169" i="42"/>
  <c r="AE1169" i="42"/>
  <c r="AJ1157" i="42"/>
  <c r="AI1149" i="42"/>
  <c r="AJ1145" i="42"/>
  <c r="AE1145" i="42"/>
  <c r="AD1144" i="42"/>
  <c r="AI1141" i="42"/>
  <c r="AI1137" i="42"/>
  <c r="AE1137" i="42"/>
  <c r="AE1136" i="42"/>
  <c r="AF1129" i="42"/>
  <c r="AE1128" i="42"/>
  <c r="AI1125" i="42"/>
  <c r="AE1120" i="42"/>
  <c r="AI1109" i="42"/>
  <c r="AH1109" i="42"/>
  <c r="AI1101" i="42"/>
  <c r="AH1101" i="42"/>
  <c r="AI1085" i="42"/>
  <c r="AH1085" i="42"/>
  <c r="AJ1085" i="42"/>
  <c r="AJ1430" i="42"/>
  <c r="AI1421" i="42"/>
  <c r="AJ1414" i="42"/>
  <c r="AJ1406" i="42"/>
  <c r="AI1389" i="42"/>
  <c r="AF1382" i="42"/>
  <c r="AI1365" i="42"/>
  <c r="AI1349" i="42"/>
  <c r="AI1341" i="42"/>
  <c r="AD1333" i="42"/>
  <c r="AI1321" i="42"/>
  <c r="AF1315" i="42"/>
  <c r="AJ1307" i="42"/>
  <c r="AD1303" i="42"/>
  <c r="AF1299" i="42"/>
  <c r="AJ1291" i="42"/>
  <c r="AD1287" i="42"/>
  <c r="AF1283" i="42"/>
  <c r="AJ1277" i="42"/>
  <c r="AE1277" i="42"/>
  <c r="AF1269" i="42"/>
  <c r="AJ1267" i="42"/>
  <c r="AD1259" i="42"/>
  <c r="AF1255" i="42"/>
  <c r="AI1252" i="42"/>
  <c r="AD1163" i="42"/>
  <c r="AF1153" i="42"/>
  <c r="AI1145" i="42"/>
  <c r="AJ1129" i="42"/>
  <c r="AI1097" i="42"/>
  <c r="AH1097" i="42"/>
  <c r="AJ1097" i="42"/>
  <c r="AI1081" i="42"/>
  <c r="AH1081" i="42"/>
  <c r="AJ1081" i="42"/>
  <c r="AF1073" i="42"/>
  <c r="AF1069" i="42"/>
  <c r="AF1065" i="42"/>
  <c r="AF1061" i="42"/>
  <c r="AE1060" i="42"/>
  <c r="AD1052" i="42"/>
  <c r="AE1050" i="42"/>
  <c r="AJ1040" i="42"/>
  <c r="AF1032" i="42"/>
  <c r="AJ1028" i="42"/>
  <c r="AD1020" i="42"/>
  <c r="AE1018" i="42"/>
  <c r="AE1011" i="42"/>
  <c r="AD1000" i="42"/>
  <c r="AI999" i="42"/>
  <c r="AJ996" i="42"/>
  <c r="AE991" i="42"/>
  <c r="AH986" i="42"/>
  <c r="AD986" i="42"/>
  <c r="AE983" i="42"/>
  <c r="AJ980" i="42"/>
  <c r="AF972" i="42"/>
  <c r="AH970" i="42"/>
  <c r="AH968" i="42"/>
  <c r="AD966" i="42"/>
  <c r="AH960" i="42"/>
  <c r="AD958" i="42"/>
  <c r="AH952" i="42"/>
  <c r="AD950" i="42"/>
  <c r="AF946" i="42"/>
  <c r="AH942" i="42"/>
  <c r="AH940" i="42"/>
  <c r="AJ932" i="42"/>
  <c r="AE927" i="42"/>
  <c r="AF916" i="42"/>
  <c r="AH914" i="42"/>
  <c r="AD912" i="42"/>
  <c r="AI911" i="42"/>
  <c r="AJ908" i="42"/>
  <c r="AJ900" i="42"/>
  <c r="AF898" i="42"/>
  <c r="AE895" i="42"/>
  <c r="AF888" i="42"/>
  <c r="AF884" i="42"/>
  <c r="AH882" i="42"/>
  <c r="AD880" i="42"/>
  <c r="AI879" i="42"/>
  <c r="AJ876" i="42"/>
  <c r="AD872" i="42"/>
  <c r="AH861" i="42"/>
  <c r="AD710" i="42"/>
  <c r="AE708" i="42"/>
  <c r="AI695" i="42"/>
  <c r="AI692" i="42"/>
  <c r="AF689" i="42"/>
  <c r="AF687" i="42"/>
  <c r="AF685" i="42"/>
  <c r="AE680" i="42"/>
  <c r="AF673" i="42"/>
  <c r="AF669" i="42"/>
  <c r="AE664" i="42"/>
  <c r="AI652" i="42"/>
  <c r="AD651" i="42"/>
  <c r="AJ649" i="42"/>
  <c r="AE648" i="42"/>
  <c r="AJ592" i="42"/>
  <c r="AI592" i="42"/>
  <c r="AF1036" i="42"/>
  <c r="AJ994" i="42"/>
  <c r="AF984" i="42"/>
  <c r="AJ978" i="42"/>
  <c r="AJ946" i="42"/>
  <c r="AE946" i="42"/>
  <c r="AJ930" i="42"/>
  <c r="AJ898" i="42"/>
  <c r="AE866" i="42"/>
  <c r="AE850" i="42"/>
  <c r="AE846" i="42"/>
  <c r="AI843" i="42"/>
  <c r="AH841" i="42"/>
  <c r="AE839" i="42"/>
  <c r="AD826" i="42"/>
  <c r="AF823" i="42"/>
  <c r="AH817" i="42"/>
  <c r="AI814" i="42"/>
  <c r="AH813" i="42"/>
  <c r="AE810" i="42"/>
  <c r="AD809" i="42"/>
  <c r="AD805" i="42"/>
  <c r="AJ803" i="42"/>
  <c r="AE778" i="42"/>
  <c r="AE762" i="42"/>
  <c r="AE735" i="42"/>
  <c r="AE719" i="42"/>
  <c r="AE711" i="42"/>
  <c r="AI710" i="42"/>
  <c r="AE699" i="42"/>
  <c r="AF691" i="42"/>
  <c r="AJ655" i="42"/>
  <c r="AH655" i="42"/>
  <c r="AH633" i="42"/>
  <c r="AJ633" i="42"/>
  <c r="AE625" i="42"/>
  <c r="AD625" i="42"/>
  <c r="AH617" i="42"/>
  <c r="AJ617" i="42"/>
  <c r="AE609" i="42"/>
  <c r="AD609" i="42"/>
  <c r="AF1048" i="42"/>
  <c r="AJ1044" i="42"/>
  <c r="AD1036" i="42"/>
  <c r="AE1034" i="42"/>
  <c r="AJ1024" i="42"/>
  <c r="AF1016" i="42"/>
  <c r="AF1010" i="42"/>
  <c r="AE1007" i="42"/>
  <c r="AE999" i="42"/>
  <c r="AH994" i="42"/>
  <c r="AD992" i="42"/>
  <c r="AI991" i="42"/>
  <c r="AJ988" i="42"/>
  <c r="AD984" i="42"/>
  <c r="AI983" i="42"/>
  <c r="AF980" i="42"/>
  <c r="AH978" i="42"/>
  <c r="AJ976" i="42"/>
  <c r="AH972" i="42"/>
  <c r="AF970" i="42"/>
  <c r="AJ962" i="42"/>
  <c r="AJ954" i="42"/>
  <c r="AH946" i="42"/>
  <c r="AF942" i="42"/>
  <c r="AF936" i="42"/>
  <c r="AF932" i="42"/>
  <c r="AH930" i="42"/>
  <c r="AD928" i="42"/>
  <c r="AI927" i="42"/>
  <c r="AJ924" i="42"/>
  <c r="AJ922" i="42"/>
  <c r="AJ916" i="42"/>
  <c r="AF914" i="42"/>
  <c r="AE911" i="42"/>
  <c r="AF904" i="42"/>
  <c r="AF900" i="42"/>
  <c r="AH898" i="42"/>
  <c r="AD896" i="42"/>
  <c r="AI895" i="42"/>
  <c r="AJ892" i="42"/>
  <c r="AJ890" i="42"/>
  <c r="AJ884" i="42"/>
  <c r="AF882" i="42"/>
  <c r="AE879" i="42"/>
  <c r="AE867" i="42"/>
  <c r="AD866" i="42"/>
  <c r="AD861" i="42"/>
  <c r="AJ859" i="42"/>
  <c r="AH853" i="42"/>
  <c r="AE851" i="42"/>
  <c r="AD850" i="42"/>
  <c r="AD833" i="42"/>
  <c r="AJ831" i="42"/>
  <c r="AH825" i="42"/>
  <c r="AE823" i="42"/>
  <c r="AI822" i="42"/>
  <c r="AD810" i="42"/>
  <c r="AE806" i="42"/>
  <c r="AH801" i="42"/>
  <c r="AD793" i="42"/>
  <c r="AJ787" i="42"/>
  <c r="AI786" i="42"/>
  <c r="AF779" i="42"/>
  <c r="AD778" i="42"/>
  <c r="AH769" i="42"/>
  <c r="AH765" i="42"/>
  <c r="AD762" i="42"/>
  <c r="AH753" i="42"/>
  <c r="AH749" i="42"/>
  <c r="AE747" i="42"/>
  <c r="AD735" i="42"/>
  <c r="AD734" i="42"/>
  <c r="AE731" i="42"/>
  <c r="AD719" i="42"/>
  <c r="AD718" i="42"/>
  <c r="AE715" i="42"/>
  <c r="AI711" i="42"/>
  <c r="AD711" i="42"/>
  <c r="AH710" i="42"/>
  <c r="AI708" i="42"/>
  <c r="AJ705" i="42"/>
  <c r="AD703" i="42"/>
  <c r="AJ701" i="42"/>
  <c r="AI699" i="42"/>
  <c r="AD699" i="42"/>
  <c r="AD697" i="42"/>
  <c r="AF695" i="42"/>
  <c r="AE692" i="42"/>
  <c r="AE691" i="42"/>
  <c r="AH687" i="42"/>
  <c r="AD659" i="42"/>
  <c r="AE659" i="42"/>
  <c r="AJ643" i="42"/>
  <c r="AI643" i="42"/>
  <c r="AE635" i="42"/>
  <c r="AD635" i="42"/>
  <c r="AJ627" i="42"/>
  <c r="AH627" i="42"/>
  <c r="AE619" i="42"/>
  <c r="AD619" i="42"/>
  <c r="AJ611" i="42"/>
  <c r="AH611" i="42"/>
  <c r="AF603" i="42"/>
  <c r="AE603" i="42"/>
  <c r="AJ578" i="42"/>
  <c r="AH578" i="42"/>
  <c r="AI578" i="42"/>
  <c r="AF1020" i="42"/>
  <c r="AJ970" i="42"/>
  <c r="AF966" i="42"/>
  <c r="AF958" i="42"/>
  <c r="AJ942" i="42"/>
  <c r="AJ914" i="42"/>
  <c r="AJ882" i="42"/>
  <c r="AD841" i="42"/>
  <c r="AF835" i="42"/>
  <c r="AD817" i="42"/>
  <c r="AJ815" i="42"/>
  <c r="AJ811" i="42"/>
  <c r="AE803" i="42"/>
  <c r="AE798" i="42"/>
  <c r="AE794" i="42"/>
  <c r="AH781" i="42"/>
  <c r="AI774" i="42"/>
  <c r="AD773" i="42"/>
  <c r="AJ771" i="42"/>
  <c r="AJ767" i="42"/>
  <c r="AI758" i="42"/>
  <c r="AE704" i="42"/>
  <c r="AI700" i="42"/>
  <c r="AJ695" i="42"/>
  <c r="AI675" i="42"/>
  <c r="AI668" i="42"/>
  <c r="AD667" i="42"/>
  <c r="AI659" i="42"/>
  <c r="AF657" i="42"/>
  <c r="AE655" i="42"/>
  <c r="AJ640" i="42"/>
  <c r="AI640" i="42"/>
  <c r="AJ636" i="42"/>
  <c r="AI636" i="42"/>
  <c r="AJ620" i="42"/>
  <c r="AI620" i="42"/>
  <c r="AJ599" i="42"/>
  <c r="AH599" i="42"/>
  <c r="AE510" i="42"/>
  <c r="AF487" i="42"/>
  <c r="AE474" i="42"/>
  <c r="AE455" i="42"/>
  <c r="AE454" i="42"/>
  <c r="AI425" i="42"/>
  <c r="AE425" i="42"/>
  <c r="AI417" i="42"/>
  <c r="AE417" i="42"/>
  <c r="AI405" i="42"/>
  <c r="AJ405" i="42"/>
  <c r="AH398" i="42"/>
  <c r="AJ398" i="42"/>
  <c r="AE397" i="42"/>
  <c r="AD397" i="42"/>
  <c r="AF397" i="42"/>
  <c r="AF379" i="42"/>
  <c r="AD379" i="42"/>
  <c r="AE379" i="42"/>
  <c r="AJ567" i="42"/>
  <c r="AF567" i="42"/>
  <c r="AJ551" i="42"/>
  <c r="AF551" i="42"/>
  <c r="AJ535" i="42"/>
  <c r="AF535" i="42"/>
  <c r="AI530" i="42"/>
  <c r="AJ519" i="42"/>
  <c r="AF519" i="42"/>
  <c r="AH518" i="42"/>
  <c r="AJ515" i="42"/>
  <c r="AE515" i="42"/>
  <c r="AD510" i="42"/>
  <c r="AE502" i="42"/>
  <c r="AE499" i="42"/>
  <c r="AI490" i="42"/>
  <c r="AJ487" i="42"/>
  <c r="AD487" i="42"/>
  <c r="AI483" i="42"/>
  <c r="AE478" i="42"/>
  <c r="AE475" i="42"/>
  <c r="AD474" i="42"/>
  <c r="AI467" i="42"/>
  <c r="AE462" i="42"/>
  <c r="AE459" i="42"/>
  <c r="AE458" i="42"/>
  <c r="AI455" i="42"/>
  <c r="AD455" i="42"/>
  <c r="AD454" i="42"/>
  <c r="AI444" i="42"/>
  <c r="AJ442" i="42"/>
  <c r="AH441" i="42"/>
  <c r="AF434" i="42"/>
  <c r="AJ430" i="42"/>
  <c r="AH429" i="42"/>
  <c r="AE428" i="42"/>
  <c r="AF426" i="42"/>
  <c r="AH425" i="42"/>
  <c r="AJ422" i="42"/>
  <c r="AH421" i="42"/>
  <c r="AF418" i="42"/>
  <c r="AJ414" i="42"/>
  <c r="AH413" i="42"/>
  <c r="AF410" i="42"/>
  <c r="AH406" i="42"/>
  <c r="AJ406" i="42"/>
  <c r="AI401" i="42"/>
  <c r="AJ401" i="42"/>
  <c r="AF400" i="42"/>
  <c r="AD400" i="42"/>
  <c r="AE393" i="42"/>
  <c r="AF393" i="42"/>
  <c r="AI389" i="42"/>
  <c r="AJ389" i="42"/>
  <c r="AE644" i="42"/>
  <c r="AE643" i="42"/>
  <c r="AH639" i="42"/>
  <c r="AH631" i="42"/>
  <c r="AD629" i="42"/>
  <c r="AI624" i="42"/>
  <c r="AD623" i="42"/>
  <c r="AJ621" i="42"/>
  <c r="AH615" i="42"/>
  <c r="AD613" i="42"/>
  <c r="AI607" i="42"/>
  <c r="AJ605" i="42"/>
  <c r="AF601" i="42"/>
  <c r="AJ593" i="42"/>
  <c r="AJ589" i="42"/>
  <c r="AI588" i="42"/>
  <c r="AJ579" i="42"/>
  <c r="AF579" i="42"/>
  <c r="AJ573" i="42"/>
  <c r="AD571" i="42"/>
  <c r="AJ569" i="42"/>
  <c r="AI567" i="42"/>
  <c r="AE567" i="42"/>
  <c r="AD565" i="42"/>
  <c r="AF563" i="42"/>
  <c r="AJ557" i="42"/>
  <c r="AD555" i="42"/>
  <c r="AJ553" i="42"/>
  <c r="AI551" i="42"/>
  <c r="AE551" i="42"/>
  <c r="AD549" i="42"/>
  <c r="AF547" i="42"/>
  <c r="AJ541" i="42"/>
  <c r="AD539" i="42"/>
  <c r="AJ537" i="42"/>
  <c r="AI535" i="42"/>
  <c r="AE535" i="42"/>
  <c r="AF531" i="42"/>
  <c r="AH530" i="42"/>
  <c r="AE526" i="42"/>
  <c r="AH523" i="42"/>
  <c r="AE522" i="42"/>
  <c r="AI515" i="42"/>
  <c r="AD514" i="42"/>
  <c r="AI510" i="42"/>
  <c r="AD507" i="42"/>
  <c r="AD502" i="42"/>
  <c r="AD494" i="42"/>
  <c r="AI424" i="42"/>
  <c r="AI416" i="42"/>
  <c r="AE412" i="42"/>
  <c r="AI408" i="42"/>
  <c r="AF406" i="42"/>
  <c r="AE405" i="42"/>
  <c r="AD405" i="42"/>
  <c r="AF402" i="42"/>
  <c r="AH390" i="42"/>
  <c r="AJ390" i="42"/>
  <c r="AE389" i="42"/>
  <c r="AD389" i="42"/>
  <c r="AF389" i="42"/>
  <c r="AF386" i="42"/>
  <c r="AE380" i="42"/>
  <c r="AE369" i="42"/>
  <c r="AF369" i="42"/>
  <c r="AF583" i="42"/>
  <c r="AE572" i="42"/>
  <c r="AI568" i="42"/>
  <c r="AJ563" i="42"/>
  <c r="AE563" i="42"/>
  <c r="AE556" i="42"/>
  <c r="AI552" i="42"/>
  <c r="AJ547" i="42"/>
  <c r="AE547" i="42"/>
  <c r="AE540" i="42"/>
  <c r="AI536" i="42"/>
  <c r="AE534" i="42"/>
  <c r="AE531" i="42"/>
  <c r="AE401" i="42"/>
  <c r="AF401" i="42"/>
  <c r="AI397" i="42"/>
  <c r="AJ397" i="42"/>
  <c r="AI393" i="42"/>
  <c r="AJ393" i="42"/>
  <c r="AF392" i="42"/>
  <c r="AD392" i="42"/>
  <c r="AD376" i="42"/>
  <c r="AE376" i="42"/>
  <c r="AJ364" i="42"/>
  <c r="AI356" i="42"/>
  <c r="AE355" i="42"/>
  <c r="AD348" i="42"/>
  <c r="AE327" i="42"/>
  <c r="AH324" i="42"/>
  <c r="AD324" i="42"/>
  <c r="AE320" i="42"/>
  <c r="AH316" i="42"/>
  <c r="AJ304" i="42"/>
  <c r="AD304" i="42"/>
  <c r="AD294" i="42"/>
  <c r="AF292" i="42"/>
  <c r="AH288" i="42"/>
  <c r="AH286" i="42"/>
  <c r="AD279" i="42"/>
  <c r="AF278" i="42"/>
  <c r="AF277" i="42"/>
  <c r="AF273" i="42"/>
  <c r="AI265" i="42"/>
  <c r="AF253" i="42"/>
  <c r="AI250" i="42"/>
  <c r="AH241" i="42"/>
  <c r="AD239" i="42"/>
  <c r="AE235" i="42"/>
  <c r="AI234" i="42"/>
  <c r="AJ231" i="42"/>
  <c r="AH219" i="42"/>
  <c r="AE218" i="42"/>
  <c r="AH215" i="42"/>
  <c r="AE214" i="42"/>
  <c r="AH211" i="42"/>
  <c r="AH209" i="42"/>
  <c r="AD209" i="42"/>
  <c r="AD208" i="42"/>
  <c r="AI205" i="42"/>
  <c r="AH200" i="42"/>
  <c r="AJ194" i="42"/>
  <c r="AH193" i="42"/>
  <c r="AD193" i="42"/>
  <c r="AD192" i="42"/>
  <c r="AI189" i="42"/>
  <c r="AE185" i="42"/>
  <c r="AE184" i="42"/>
  <c r="AD184" i="42"/>
  <c r="AJ182" i="42"/>
  <c r="AH367" i="42"/>
  <c r="AF365" i="42"/>
  <c r="AI364" i="42"/>
  <c r="AE359" i="42"/>
  <c r="AJ352" i="42"/>
  <c r="AE336" i="42"/>
  <c r="AJ320" i="42"/>
  <c r="AJ292" i="42"/>
  <c r="AE292" i="42"/>
  <c r="AE277" i="42"/>
  <c r="AE273" i="42"/>
  <c r="AI176" i="42"/>
  <c r="AH176" i="42"/>
  <c r="AI363" i="42"/>
  <c r="AI359" i="42"/>
  <c r="AD359" i="42"/>
  <c r="AD356" i="42"/>
  <c r="AI352" i="42"/>
  <c r="AH347" i="42"/>
  <c r="AJ336" i="42"/>
  <c r="AD336" i="42"/>
  <c r="AD326" i="42"/>
  <c r="AH320" i="42"/>
  <c r="AH318" i="42"/>
  <c r="AD316" i="42"/>
  <c r="AJ308" i="42"/>
  <c r="AE295" i="42"/>
  <c r="AH292" i="42"/>
  <c r="AE288" i="42"/>
  <c r="AJ279" i="42"/>
  <c r="AH277" i="42"/>
  <c r="AH273" i="42"/>
  <c r="AF269" i="42"/>
  <c r="AI266" i="42"/>
  <c r="AD265" i="42"/>
  <c r="AF245" i="42"/>
  <c r="AI242" i="42"/>
  <c r="AH235" i="42"/>
  <c r="AH233" i="42"/>
  <c r="AH229" i="42"/>
  <c r="AD223" i="42"/>
  <c r="AD219" i="42"/>
  <c r="AF209" i="42"/>
  <c r="AJ202" i="42"/>
  <c r="AH201" i="42"/>
  <c r="AF193" i="42"/>
  <c r="AJ186" i="42"/>
  <c r="AJ185" i="42"/>
  <c r="AH185" i="42"/>
  <c r="AH184" i="42"/>
  <c r="AE239" i="42"/>
  <c r="AI209" i="42"/>
  <c r="AI193" i="42"/>
  <c r="AF185" i="42"/>
  <c r="AJ181" i="42"/>
  <c r="AI181" i="42"/>
  <c r="AE41" i="42"/>
  <c r="AI34" i="42"/>
  <c r="AH33" i="42"/>
  <c r="AH23" i="42"/>
  <c r="AF169" i="42"/>
  <c r="AF153" i="42"/>
  <c r="AH108" i="42"/>
  <c r="AD108" i="42"/>
  <c r="AF104" i="42"/>
  <c r="AJ100" i="42"/>
  <c r="AF100" i="42"/>
  <c r="AH96" i="42"/>
  <c r="AJ94" i="42"/>
  <c r="AH92" i="42"/>
  <c r="AD92" i="42"/>
  <c r="AF88" i="42"/>
  <c r="AI83" i="42"/>
  <c r="AJ77" i="42"/>
  <c r="AE42" i="42"/>
  <c r="AD41" i="42"/>
  <c r="AH31" i="42"/>
  <c r="AJ29" i="42"/>
  <c r="AF25" i="42"/>
  <c r="AI169" i="42"/>
  <c r="AE169" i="42"/>
  <c r="AF165" i="42"/>
  <c r="AI153" i="42"/>
  <c r="AE153" i="42"/>
  <c r="AF149" i="42"/>
  <c r="AI142" i="42"/>
  <c r="AJ138" i="42"/>
  <c r="AJ130" i="42"/>
  <c r="AF118" i="42"/>
  <c r="AF112" i="42"/>
  <c r="AJ110" i="42"/>
  <c r="AH106" i="42"/>
  <c r="AJ104" i="42"/>
  <c r="AD104" i="42"/>
  <c r="AI100" i="42"/>
  <c r="AE100" i="42"/>
  <c r="AH90" i="42"/>
  <c r="AJ88" i="42"/>
  <c r="AD88" i="42"/>
  <c r="AF69" i="42"/>
  <c r="AI68" i="42"/>
  <c r="AD67" i="42"/>
  <c r="AH63" i="42"/>
  <c r="AI59" i="42"/>
  <c r="AF51" i="42"/>
  <c r="AE25" i="42"/>
  <c r="AJ170" i="42"/>
  <c r="AH169" i="42"/>
  <c r="AD168" i="42"/>
  <c r="AI165" i="42"/>
  <c r="AH160" i="42"/>
  <c r="AJ154" i="42"/>
  <c r="AH153" i="42"/>
  <c r="AD152" i="42"/>
  <c r="AI149" i="42"/>
  <c r="AH142" i="42"/>
  <c r="AF140" i="42"/>
  <c r="AH138" i="42"/>
  <c r="AH136" i="42"/>
  <c r="AE134" i="42"/>
  <c r="AH130" i="42"/>
  <c r="AH128" i="42"/>
  <c r="AE126" i="42"/>
  <c r="AJ118" i="42"/>
  <c r="AJ112" i="42"/>
  <c r="AD112" i="42"/>
  <c r="AH110" i="42"/>
  <c r="AH104" i="42"/>
  <c r="AH88" i="42"/>
  <c r="AD83" i="42"/>
  <c r="AH79" i="42"/>
  <c r="AF77" i="42"/>
  <c r="AI76" i="42"/>
  <c r="AE75" i="42"/>
  <c r="AE71" i="42"/>
  <c r="AF61" i="42"/>
  <c r="AI60" i="42"/>
  <c r="AD51" i="42"/>
  <c r="AH47" i="42"/>
  <c r="AJ45" i="42"/>
  <c r="AJ33" i="42"/>
  <c r="AE26" i="42"/>
  <c r="AE2381" i="42"/>
  <c r="AF2381" i="42"/>
  <c r="AD2381" i="42"/>
  <c r="AE2365" i="42"/>
  <c r="AF2365" i="42"/>
  <c r="AD2365" i="42"/>
  <c r="AE2349" i="42"/>
  <c r="AF2349" i="42"/>
  <c r="AD2349" i="42"/>
  <c r="AE2401" i="42"/>
  <c r="AF2401" i="42"/>
  <c r="AE2407" i="42"/>
  <c r="AD2407" i="42"/>
  <c r="AI2399" i="42"/>
  <c r="AH2399" i="42"/>
  <c r="AJ2467" i="42"/>
  <c r="AF2467" i="42"/>
  <c r="AE2403" i="42"/>
  <c r="AD2403" i="42"/>
  <c r="AE2397" i="42"/>
  <c r="AF2397" i="42"/>
  <c r="AI2373" i="42"/>
  <c r="AJ2373" i="42"/>
  <c r="AE2371" i="42"/>
  <c r="AD2371" i="42"/>
  <c r="AI2491" i="42"/>
  <c r="AH2490" i="42"/>
  <c r="AJ2488" i="42"/>
  <c r="AF2488" i="42"/>
  <c r="AE2487" i="42"/>
  <c r="AF2486" i="42"/>
  <c r="AI2483" i="42"/>
  <c r="AE2483" i="42"/>
  <c r="AE2482" i="42"/>
  <c r="AD2481" i="42"/>
  <c r="AJ2480" i="42"/>
  <c r="AJ2479" i="42"/>
  <c r="AF2479" i="42"/>
  <c r="AH2474" i="42"/>
  <c r="AJ2473" i="42"/>
  <c r="AH2470" i="42"/>
  <c r="AF2469" i="42"/>
  <c r="AI2467" i="42"/>
  <c r="AE2467" i="42"/>
  <c r="AE2466" i="42"/>
  <c r="AD2465" i="42"/>
  <c r="AJ2464" i="42"/>
  <c r="AJ2463" i="42"/>
  <c r="AF2463" i="42"/>
  <c r="AH2458" i="42"/>
  <c r="AJ2457" i="42"/>
  <c r="AH2454" i="42"/>
  <c r="AF2453" i="42"/>
  <c r="AI2451" i="42"/>
  <c r="AE2451" i="42"/>
  <c r="AE2450" i="42"/>
  <c r="AD2449" i="42"/>
  <c r="AJ2448" i="42"/>
  <c r="AJ2447" i="42"/>
  <c r="AF2447" i="42"/>
  <c r="AH2442" i="42"/>
  <c r="AJ2441" i="42"/>
  <c r="AH2438" i="42"/>
  <c r="AF2437" i="42"/>
  <c r="AI2435" i="42"/>
  <c r="AE2435" i="42"/>
  <c r="AE2434" i="42"/>
  <c r="AD2433" i="42"/>
  <c r="AJ2432" i="42"/>
  <c r="AJ2431" i="42"/>
  <c r="AF2431" i="42"/>
  <c r="AJ2425" i="42"/>
  <c r="AD2425" i="42"/>
  <c r="AJ2421" i="42"/>
  <c r="AD2421" i="42"/>
  <c r="AJ2419" i="42"/>
  <c r="AD2419" i="42"/>
  <c r="AF2417" i="42"/>
  <c r="AF2415" i="42"/>
  <c r="AI2407" i="42"/>
  <c r="AH2407" i="42"/>
  <c r="AE2399" i="42"/>
  <c r="AD2399" i="42"/>
  <c r="AE2393" i="42"/>
  <c r="AF2393" i="42"/>
  <c r="AI2391" i="42"/>
  <c r="AH2391" i="42"/>
  <c r="AE2373" i="42"/>
  <c r="AF2373" i="42"/>
  <c r="AD2373" i="42"/>
  <c r="AD2360" i="42"/>
  <c r="AE2360" i="42"/>
  <c r="AH2356" i="42"/>
  <c r="AI2356" i="42"/>
  <c r="AD2352" i="42"/>
  <c r="AE2352" i="42"/>
  <c r="AH2348" i="42"/>
  <c r="AI2348" i="42"/>
  <c r="AE2391" i="42"/>
  <c r="AD2391" i="42"/>
  <c r="AE2357" i="42"/>
  <c r="AF2357" i="42"/>
  <c r="AD2357" i="42"/>
  <c r="AJ2483" i="42"/>
  <c r="AF2483" i="42"/>
  <c r="AJ2451" i="42"/>
  <c r="AF2451" i="42"/>
  <c r="AJ2435" i="42"/>
  <c r="AF2435" i="42"/>
  <c r="AI2395" i="42"/>
  <c r="AH2395" i="42"/>
  <c r="AE2387" i="42"/>
  <c r="AD2387" i="42"/>
  <c r="AI2379" i="42"/>
  <c r="AH2379" i="42"/>
  <c r="AI2363" i="42"/>
  <c r="AH2363" i="42"/>
  <c r="AJ2486" i="42"/>
  <c r="AD2486" i="42"/>
  <c r="AI2482" i="42"/>
  <c r="AI2480" i="42"/>
  <c r="AF2472" i="42"/>
  <c r="AD2469" i="42"/>
  <c r="AI2468" i="42"/>
  <c r="AI2466" i="42"/>
  <c r="AI2464" i="42"/>
  <c r="AF2456" i="42"/>
  <c r="AD2453" i="42"/>
  <c r="AI2452" i="42"/>
  <c r="AI2450" i="42"/>
  <c r="AI2448" i="42"/>
  <c r="AF2440" i="42"/>
  <c r="AD2437" i="42"/>
  <c r="AI2436" i="42"/>
  <c r="AI2434" i="42"/>
  <c r="AI2432" i="42"/>
  <c r="AH2425" i="42"/>
  <c r="AH2421" i="42"/>
  <c r="AH2419" i="42"/>
  <c r="AD2417" i="42"/>
  <c r="AJ2415" i="42"/>
  <c r="AD2415" i="42"/>
  <c r="AF2413" i="42"/>
  <c r="AF2411" i="42"/>
  <c r="AF2407" i="42"/>
  <c r="AE2405" i="42"/>
  <c r="AF2405" i="42"/>
  <c r="AI2403" i="42"/>
  <c r="AH2403" i="42"/>
  <c r="AD2401" i="42"/>
  <c r="AJ2399" i="42"/>
  <c r="AE2395" i="42"/>
  <c r="AD2395" i="42"/>
  <c r="AF2391" i="42"/>
  <c r="AE2389" i="42"/>
  <c r="AF2389" i="42"/>
  <c r="AI2387" i="42"/>
  <c r="AH2387" i="42"/>
  <c r="AI2381" i="42"/>
  <c r="AJ2381" i="42"/>
  <c r="AE2379" i="42"/>
  <c r="AD2379" i="42"/>
  <c r="AI2371" i="42"/>
  <c r="AH2371" i="42"/>
  <c r="AI2365" i="42"/>
  <c r="AJ2365" i="42"/>
  <c r="AE2363" i="42"/>
  <c r="AD2363" i="42"/>
  <c r="AI2357" i="42"/>
  <c r="AJ2357" i="42"/>
  <c r="AI2355" i="42"/>
  <c r="AE2355" i="42"/>
  <c r="AJ2349" i="42"/>
  <c r="AI2347" i="42"/>
  <c r="AE2347" i="42"/>
  <c r="AI2344" i="42"/>
  <c r="AH2343" i="42"/>
  <c r="AI2341" i="42"/>
  <c r="AH2341" i="42"/>
  <c r="AE2340" i="42"/>
  <c r="AF2339" i="42"/>
  <c r="AI2336" i="42"/>
  <c r="AH2335" i="42"/>
  <c r="AI2333" i="42"/>
  <c r="AH2333" i="42"/>
  <c r="AE2332" i="42"/>
  <c r="AF2331" i="42"/>
  <c r="AI2328" i="42"/>
  <c r="AH2327" i="42"/>
  <c r="AI2325" i="42"/>
  <c r="AH2325" i="42"/>
  <c r="AE2324" i="42"/>
  <c r="AF2323" i="42"/>
  <c r="AI2320" i="42"/>
  <c r="AH2319" i="42"/>
  <c r="AI2317" i="42"/>
  <c r="AH2317" i="42"/>
  <c r="AE2316" i="42"/>
  <c r="AF2315" i="42"/>
  <c r="AI2312" i="42"/>
  <c r="AH2311" i="42"/>
  <c r="AI2309" i="42"/>
  <c r="AH2309" i="42"/>
  <c r="AE2308" i="42"/>
  <c r="AF2307" i="42"/>
  <c r="AI2304" i="42"/>
  <c r="AH2303" i="42"/>
  <c r="AI2301" i="42"/>
  <c r="AH2301" i="42"/>
  <c r="AF2299" i="42"/>
  <c r="AI2293" i="42"/>
  <c r="AH2293" i="42"/>
  <c r="AF2291" i="42"/>
  <c r="AE2286" i="42"/>
  <c r="AF2286" i="42"/>
  <c r="AJ2284" i="42"/>
  <c r="AJ2275" i="42"/>
  <c r="AI2275" i="42"/>
  <c r="AJ2274" i="42"/>
  <c r="AD2273" i="42"/>
  <c r="AF2273" i="42"/>
  <c r="AF2272" i="42"/>
  <c r="AH2265" i="42"/>
  <c r="AJ2265" i="42"/>
  <c r="AI2260" i="42"/>
  <c r="AE2254" i="42"/>
  <c r="AF2254" i="42"/>
  <c r="AJ2252" i="42"/>
  <c r="AJ2243" i="42"/>
  <c r="AI2243" i="42"/>
  <c r="AJ2242" i="42"/>
  <c r="AD2241" i="42"/>
  <c r="AF2241" i="42"/>
  <c r="AF2240" i="42"/>
  <c r="AH2238" i="42"/>
  <c r="AI2235" i="42"/>
  <c r="AH2233" i="42"/>
  <c r="AJ2233" i="42"/>
  <c r="AF2230" i="42"/>
  <c r="AI2228" i="42"/>
  <c r="AD2228" i="42"/>
  <c r="AH2224" i="42"/>
  <c r="AF2219" i="42"/>
  <c r="AD2219" i="42"/>
  <c r="AE2219" i="42"/>
  <c r="AF2214" i="42"/>
  <c r="AI2210" i="42"/>
  <c r="AJ2210" i="42"/>
  <c r="AD2209" i="42"/>
  <c r="AE2209" i="42"/>
  <c r="AF2209" i="42"/>
  <c r="AI2202" i="42"/>
  <c r="AH2202" i="42"/>
  <c r="AJ2202" i="42"/>
  <c r="AE2192" i="42"/>
  <c r="AF2192" i="42"/>
  <c r="AH2185" i="42"/>
  <c r="AJ2185" i="42"/>
  <c r="AH2177" i="42"/>
  <c r="AJ2177" i="42"/>
  <c r="AH2168" i="42"/>
  <c r="AI2168" i="42"/>
  <c r="AF2167" i="42"/>
  <c r="AD2167" i="42"/>
  <c r="AJ2163" i="42"/>
  <c r="AH2163" i="42"/>
  <c r="AD2161" i="42"/>
  <c r="AE2161" i="42"/>
  <c r="AF2161" i="42"/>
  <c r="AD2160" i="42"/>
  <c r="AE2160" i="42"/>
  <c r="AH2152" i="42"/>
  <c r="AI2152" i="42"/>
  <c r="AF2151" i="42"/>
  <c r="AD2151" i="42"/>
  <c r="AJ2147" i="42"/>
  <c r="AH2147" i="42"/>
  <c r="AD2145" i="42"/>
  <c r="AE2145" i="42"/>
  <c r="AF2145" i="42"/>
  <c r="AD2144" i="42"/>
  <c r="AE2144" i="42"/>
  <c r="AH2136" i="42"/>
  <c r="AI2136" i="42"/>
  <c r="AF2135" i="42"/>
  <c r="AD2135" i="42"/>
  <c r="AJ2131" i="42"/>
  <c r="AH2131" i="42"/>
  <c r="AD2129" i="42"/>
  <c r="AE2129" i="42"/>
  <c r="AF2129" i="42"/>
  <c r="AD2128" i="42"/>
  <c r="AE2128" i="42"/>
  <c r="AH2120" i="42"/>
  <c r="AI2120" i="42"/>
  <c r="AF2119" i="42"/>
  <c r="AD2119" i="42"/>
  <c r="AJ2115" i="42"/>
  <c r="AH2115" i="42"/>
  <c r="AD2113" i="42"/>
  <c r="AE2113" i="42"/>
  <c r="AF2113" i="42"/>
  <c r="AD2112" i="42"/>
  <c r="AE2112" i="42"/>
  <c r="AH2104" i="42"/>
  <c r="AI2104" i="42"/>
  <c r="AF2103" i="42"/>
  <c r="AD2103" i="42"/>
  <c r="AJ2099" i="42"/>
  <c r="AH2099" i="42"/>
  <c r="AD2097" i="42"/>
  <c r="AE2097" i="42"/>
  <c r="AF2097" i="42"/>
  <c r="AD2096" i="42"/>
  <c r="AE2096" i="42"/>
  <c r="AH2088" i="42"/>
  <c r="AI2088" i="42"/>
  <c r="AF2087" i="42"/>
  <c r="AD2087" i="42"/>
  <c r="AJ2083" i="42"/>
  <c r="AH2083" i="42"/>
  <c r="AD2081" i="42"/>
  <c r="AE2081" i="42"/>
  <c r="AF2081" i="42"/>
  <c r="AD2080" i="42"/>
  <c r="AE2080" i="42"/>
  <c r="AH2072" i="42"/>
  <c r="AI2072" i="42"/>
  <c r="AF2071" i="42"/>
  <c r="AD2071" i="42"/>
  <c r="AJ2067" i="42"/>
  <c r="AH2067" i="42"/>
  <c r="AD2065" i="42"/>
  <c r="AE2065" i="42"/>
  <c r="AF2065" i="42"/>
  <c r="AD2064" i="42"/>
  <c r="AE2064" i="42"/>
  <c r="AH2056" i="42"/>
  <c r="AI2056" i="42"/>
  <c r="AF2055" i="42"/>
  <c r="AD2055" i="42"/>
  <c r="AJ2051" i="42"/>
  <c r="AH2051" i="42"/>
  <c r="AD2049" i="42"/>
  <c r="AE2049" i="42"/>
  <c r="AF2049" i="42"/>
  <c r="AD2048" i="42"/>
  <c r="AE2048" i="42"/>
  <c r="AH2040" i="42"/>
  <c r="AI2040" i="42"/>
  <c r="AF2039" i="42"/>
  <c r="AD2039" i="42"/>
  <c r="AJ2035" i="42"/>
  <c r="AH2035" i="42"/>
  <c r="AD2033" i="42"/>
  <c r="AE2033" i="42"/>
  <c r="AF2033" i="42"/>
  <c r="AD2032" i="42"/>
  <c r="AE2032" i="42"/>
  <c r="AH2024" i="42"/>
  <c r="AI2024" i="42"/>
  <c r="AF2023" i="42"/>
  <c r="AD2023" i="42"/>
  <c r="AJ2019" i="42"/>
  <c r="AH2019" i="42"/>
  <c r="AD2017" i="42"/>
  <c r="AE2017" i="42"/>
  <c r="AF2017" i="42"/>
  <c r="AD2016" i="42"/>
  <c r="AE2016" i="42"/>
  <c r="AH2008" i="42"/>
  <c r="AI2008" i="42"/>
  <c r="AF2007" i="42"/>
  <c r="AD2007" i="42"/>
  <c r="AJ2003" i="42"/>
  <c r="AH2003" i="42"/>
  <c r="AD2001" i="42"/>
  <c r="AE2001" i="42"/>
  <c r="AF2001" i="42"/>
  <c r="AD2000" i="42"/>
  <c r="AE2000" i="42"/>
  <c r="AH1992" i="42"/>
  <c r="AI1992" i="42"/>
  <c r="AF1991" i="42"/>
  <c r="AD1991" i="42"/>
  <c r="AJ1987" i="42"/>
  <c r="AH1987" i="42"/>
  <c r="AD1985" i="42"/>
  <c r="AE1985" i="42"/>
  <c r="AF1985" i="42"/>
  <c r="AD1984" i="42"/>
  <c r="AE1984" i="42"/>
  <c r="AH1977" i="42"/>
  <c r="AJ1977" i="42"/>
  <c r="AI1958" i="42"/>
  <c r="AJ1958" i="42"/>
  <c r="AE1957" i="42"/>
  <c r="AD1956" i="42"/>
  <c r="AE1956" i="42"/>
  <c r="AI1952" i="42"/>
  <c r="AJ1952" i="42"/>
  <c r="AI1942" i="42"/>
  <c r="AJ1942" i="42"/>
  <c r="AE1941" i="42"/>
  <c r="AD1940" i="42"/>
  <c r="AE1940" i="42"/>
  <c r="AE1930" i="42"/>
  <c r="AD1930" i="42"/>
  <c r="AF1930" i="42"/>
  <c r="AE1914" i="42"/>
  <c r="AD1914" i="42"/>
  <c r="AF1914" i="42"/>
  <c r="AE1898" i="42"/>
  <c r="AD1898" i="42"/>
  <c r="AF1898" i="42"/>
  <c r="AD1889" i="42"/>
  <c r="AE1889" i="42"/>
  <c r="AE1882" i="42"/>
  <c r="AF1882" i="42"/>
  <c r="AD1873" i="42"/>
  <c r="AE1873" i="42"/>
  <c r="AE1866" i="42"/>
  <c r="AF1866" i="42"/>
  <c r="AD1857" i="42"/>
  <c r="AE1857" i="42"/>
  <c r="AE1838" i="42"/>
  <c r="AD1838" i="42"/>
  <c r="AF1838" i="42"/>
  <c r="AJ1836" i="42"/>
  <c r="AH1836" i="42"/>
  <c r="AI1836" i="42"/>
  <c r="AD1825" i="42"/>
  <c r="AE1825" i="42"/>
  <c r="AE1806" i="42"/>
  <c r="AD1806" i="42"/>
  <c r="AF1806" i="42"/>
  <c r="AJ1804" i="42"/>
  <c r="AH1804" i="42"/>
  <c r="AI1804" i="42"/>
  <c r="AD1793" i="42"/>
  <c r="AE1793" i="42"/>
  <c r="AE1774" i="42"/>
  <c r="AD1774" i="42"/>
  <c r="AF1774" i="42"/>
  <c r="AJ1772" i="42"/>
  <c r="AH1772" i="42"/>
  <c r="AI1772" i="42"/>
  <c r="AD1761" i="42"/>
  <c r="AE1761" i="42"/>
  <c r="AJ1756" i="42"/>
  <c r="AI1756" i="42"/>
  <c r="AD1750" i="42"/>
  <c r="AE1750" i="42"/>
  <c r="AF1750" i="42"/>
  <c r="AF1748" i="42"/>
  <c r="AD1748" i="42"/>
  <c r="AJ1745" i="42"/>
  <c r="AH1745" i="42"/>
  <c r="AI1745" i="42"/>
  <c r="AE1731" i="42"/>
  <c r="AD1731" i="42"/>
  <c r="AF1731" i="42"/>
  <c r="AE1715" i="42"/>
  <c r="AD1715" i="42"/>
  <c r="AF1715" i="42"/>
  <c r="AE2345" i="42"/>
  <c r="AF2345" i="42"/>
  <c r="AE2337" i="42"/>
  <c r="AF2337" i="42"/>
  <c r="AE2331" i="42"/>
  <c r="AE2329" i="42"/>
  <c r="AF2329" i="42"/>
  <c r="AE2323" i="42"/>
  <c r="AE2321" i="42"/>
  <c r="AF2321" i="42"/>
  <c r="AE2315" i="42"/>
  <c r="AE2313" i="42"/>
  <c r="AF2313" i="42"/>
  <c r="AE2307" i="42"/>
  <c r="AE2305" i="42"/>
  <c r="AF2305" i="42"/>
  <c r="AE2299" i="42"/>
  <c r="AE2297" i="42"/>
  <c r="AF2297" i="42"/>
  <c r="AE2291" i="42"/>
  <c r="AE2289" i="42"/>
  <c r="AF2289" i="42"/>
  <c r="AI2284" i="42"/>
  <c r="AF2283" i="42"/>
  <c r="AE2283" i="42"/>
  <c r="AI2278" i="42"/>
  <c r="AH2278" i="42"/>
  <c r="AE2277" i="42"/>
  <c r="AH2274" i="42"/>
  <c r="AJ2273" i="42"/>
  <c r="AD2272" i="42"/>
  <c r="AD2269" i="42"/>
  <c r="AE2269" i="42"/>
  <c r="AI2266" i="42"/>
  <c r="AH2266" i="42"/>
  <c r="AD2263" i="42"/>
  <c r="AH2260" i="42"/>
  <c r="AF2255" i="42"/>
  <c r="AD2255" i="42"/>
  <c r="AI2252" i="42"/>
  <c r="AF2251" i="42"/>
  <c r="AE2251" i="42"/>
  <c r="AI2246" i="42"/>
  <c r="AH2246" i="42"/>
  <c r="AE2245" i="42"/>
  <c r="AH2242" i="42"/>
  <c r="AJ2241" i="42"/>
  <c r="AD2240" i="42"/>
  <c r="AD2237" i="42"/>
  <c r="AE2237" i="42"/>
  <c r="AI2234" i="42"/>
  <c r="AH2234" i="42"/>
  <c r="AD2231" i="42"/>
  <c r="AH2228" i="42"/>
  <c r="AD2215" i="42"/>
  <c r="AI2212" i="42"/>
  <c r="AJ2212" i="42"/>
  <c r="AE2206" i="42"/>
  <c r="AF2206" i="42"/>
  <c r="AF2195" i="42"/>
  <c r="AD2195" i="42"/>
  <c r="AE2195" i="42"/>
  <c r="AE2188" i="42"/>
  <c r="AF2188" i="42"/>
  <c r="AD2185" i="42"/>
  <c r="AE2185" i="42"/>
  <c r="AF2185" i="42"/>
  <c r="AD2177" i="42"/>
  <c r="AE2177" i="42"/>
  <c r="AF2177" i="42"/>
  <c r="AH2169" i="42"/>
  <c r="AJ2169" i="42"/>
  <c r="AH2153" i="42"/>
  <c r="AJ2153" i="42"/>
  <c r="AH2137" i="42"/>
  <c r="AJ2137" i="42"/>
  <c r="AH2121" i="42"/>
  <c r="AJ2121" i="42"/>
  <c r="AH2105" i="42"/>
  <c r="AJ2105" i="42"/>
  <c r="AH2089" i="42"/>
  <c r="AJ2089" i="42"/>
  <c r="AH2073" i="42"/>
  <c r="AJ2073" i="42"/>
  <c r="AH2057" i="42"/>
  <c r="AJ2057" i="42"/>
  <c r="AH2041" i="42"/>
  <c r="AJ2041" i="42"/>
  <c r="AH2025" i="42"/>
  <c r="AJ2025" i="42"/>
  <c r="AH2009" i="42"/>
  <c r="AJ2009" i="42"/>
  <c r="AH1993" i="42"/>
  <c r="AJ1993" i="42"/>
  <c r="AD1973" i="42"/>
  <c r="AE1973" i="42"/>
  <c r="AF1973" i="42"/>
  <c r="AD1972" i="42"/>
  <c r="AE1972" i="42"/>
  <c r="AE1968" i="42"/>
  <c r="AF1968" i="42"/>
  <c r="AE1958" i="42"/>
  <c r="AD1958" i="42"/>
  <c r="AF1958" i="42"/>
  <c r="AE1942" i="42"/>
  <c r="AD1942" i="42"/>
  <c r="AF1942" i="42"/>
  <c r="AI1934" i="42"/>
  <c r="AH1934" i="42"/>
  <c r="AJ1934" i="42"/>
  <c r="AH1928" i="42"/>
  <c r="AI1928" i="42"/>
  <c r="AE1924" i="42"/>
  <c r="AF1924" i="42"/>
  <c r="AI1918" i="42"/>
  <c r="AH1918" i="42"/>
  <c r="AJ1918" i="42"/>
  <c r="AH1912" i="42"/>
  <c r="AI1912" i="42"/>
  <c r="AE1908" i="42"/>
  <c r="AF1908" i="42"/>
  <c r="AI1902" i="42"/>
  <c r="AH1902" i="42"/>
  <c r="AJ1902" i="42"/>
  <c r="AI1896" i="42"/>
  <c r="AJ1896" i="42"/>
  <c r="AI1886" i="42"/>
  <c r="AJ1886" i="42"/>
  <c r="AD1884" i="42"/>
  <c r="AE1884" i="42"/>
  <c r="AI1880" i="42"/>
  <c r="AJ1880" i="42"/>
  <c r="AI1870" i="42"/>
  <c r="AJ1870" i="42"/>
  <c r="AD1868" i="42"/>
  <c r="AE1868" i="42"/>
  <c r="AI1864" i="42"/>
  <c r="AJ1864" i="42"/>
  <c r="AI1854" i="42"/>
  <c r="AJ1854" i="42"/>
  <c r="AI1842" i="42"/>
  <c r="AH1842" i="42"/>
  <c r="AJ1842" i="42"/>
  <c r="AF1836" i="42"/>
  <c r="AD1836" i="42"/>
  <c r="AE1836" i="42"/>
  <c r="AI1810" i="42"/>
  <c r="AH1810" i="42"/>
  <c r="AJ1810" i="42"/>
  <c r="AF1804" i="42"/>
  <c r="AD1804" i="42"/>
  <c r="AE1804" i="42"/>
  <c r="AI1778" i="42"/>
  <c r="AH1778" i="42"/>
  <c r="AJ1778" i="42"/>
  <c r="AF1772" i="42"/>
  <c r="AD1772" i="42"/>
  <c r="AE1772" i="42"/>
  <c r="AH1754" i="42"/>
  <c r="AJ1754" i="42"/>
  <c r="AJ1749" i="42"/>
  <c r="AH1749" i="42"/>
  <c r="AI1749" i="42"/>
  <c r="AF1745" i="42"/>
  <c r="AD1745" i="42"/>
  <c r="AE1745" i="42"/>
  <c r="AE1743" i="42"/>
  <c r="AD1743" i="42"/>
  <c r="AF1743" i="42"/>
  <c r="AE1727" i="42"/>
  <c r="AD1727" i="42"/>
  <c r="AF1727" i="42"/>
  <c r="AE1711" i="42"/>
  <c r="AD1711" i="42"/>
  <c r="AF1711" i="42"/>
  <c r="AH2281" i="42"/>
  <c r="AJ2281" i="42"/>
  <c r="AE2270" i="42"/>
  <c r="AF2270" i="42"/>
  <c r="AJ2259" i="42"/>
  <c r="AI2259" i="42"/>
  <c r="AD2257" i="42"/>
  <c r="AF2257" i="42"/>
  <c r="AH2249" i="42"/>
  <c r="AJ2249" i="42"/>
  <c r="AE2238" i="42"/>
  <c r="AF2238" i="42"/>
  <c r="AJ2227" i="42"/>
  <c r="AI2227" i="42"/>
  <c r="AD2225" i="42"/>
  <c r="AF2225" i="42"/>
  <c r="AH2201" i="42"/>
  <c r="AJ2201" i="42"/>
  <c r="AI2192" i="42"/>
  <c r="AJ2192" i="42"/>
  <c r="AJ2187" i="42"/>
  <c r="AI2187" i="42"/>
  <c r="AH2181" i="42"/>
  <c r="AJ2181" i="42"/>
  <c r="AF2175" i="42"/>
  <c r="AD2175" i="42"/>
  <c r="AJ2171" i="42"/>
  <c r="AH2171" i="42"/>
  <c r="AD2169" i="42"/>
  <c r="AE2169" i="42"/>
  <c r="AF2169" i="42"/>
  <c r="AD2168" i="42"/>
  <c r="AE2168" i="42"/>
  <c r="AH2160" i="42"/>
  <c r="AI2160" i="42"/>
  <c r="AF2159" i="42"/>
  <c r="AD2159" i="42"/>
  <c r="AJ2155" i="42"/>
  <c r="AH2155" i="42"/>
  <c r="AD2153" i="42"/>
  <c r="AE2153" i="42"/>
  <c r="AF2153" i="42"/>
  <c r="AD2152" i="42"/>
  <c r="AE2152" i="42"/>
  <c r="AH2144" i="42"/>
  <c r="AI2144" i="42"/>
  <c r="AF2143" i="42"/>
  <c r="AD2143" i="42"/>
  <c r="AJ2139" i="42"/>
  <c r="AH2139" i="42"/>
  <c r="AD2137" i="42"/>
  <c r="AE2137" i="42"/>
  <c r="AF2137" i="42"/>
  <c r="AD2136" i="42"/>
  <c r="AE2136" i="42"/>
  <c r="AH2128" i="42"/>
  <c r="AI2128" i="42"/>
  <c r="AF2127" i="42"/>
  <c r="AD2127" i="42"/>
  <c r="AJ2123" i="42"/>
  <c r="AH2123" i="42"/>
  <c r="AD2121" i="42"/>
  <c r="AE2121" i="42"/>
  <c r="AF2121" i="42"/>
  <c r="AD2120" i="42"/>
  <c r="AE2120" i="42"/>
  <c r="AH2112" i="42"/>
  <c r="AI2112" i="42"/>
  <c r="AF2111" i="42"/>
  <c r="AD2111" i="42"/>
  <c r="AJ2107" i="42"/>
  <c r="AH2107" i="42"/>
  <c r="AD2105" i="42"/>
  <c r="AE2105" i="42"/>
  <c r="AF2105" i="42"/>
  <c r="AD2104" i="42"/>
  <c r="AE2104" i="42"/>
  <c r="AH2096" i="42"/>
  <c r="AI2096" i="42"/>
  <c r="AF2095" i="42"/>
  <c r="AD2095" i="42"/>
  <c r="AJ2091" i="42"/>
  <c r="AH2091" i="42"/>
  <c r="AD2089" i="42"/>
  <c r="AE2089" i="42"/>
  <c r="AF2089" i="42"/>
  <c r="AD2088" i="42"/>
  <c r="AE2088" i="42"/>
  <c r="AH2080" i="42"/>
  <c r="AI2080" i="42"/>
  <c r="AF2079" i="42"/>
  <c r="AD2079" i="42"/>
  <c r="AJ2075" i="42"/>
  <c r="AH2075" i="42"/>
  <c r="AD2073" i="42"/>
  <c r="AE2073" i="42"/>
  <c r="AF2073" i="42"/>
  <c r="AD2072" i="42"/>
  <c r="AE2072" i="42"/>
  <c r="AH2064" i="42"/>
  <c r="AI2064" i="42"/>
  <c r="AF2063" i="42"/>
  <c r="AD2063" i="42"/>
  <c r="AJ2059" i="42"/>
  <c r="AH2059" i="42"/>
  <c r="AD2057" i="42"/>
  <c r="AE2057" i="42"/>
  <c r="AF2057" i="42"/>
  <c r="AD2056" i="42"/>
  <c r="AE2056" i="42"/>
  <c r="AH2048" i="42"/>
  <c r="AI2048" i="42"/>
  <c r="AF2047" i="42"/>
  <c r="AD2047" i="42"/>
  <c r="AJ2043" i="42"/>
  <c r="AH2043" i="42"/>
  <c r="AD2041" i="42"/>
  <c r="AE2041" i="42"/>
  <c r="AF2041" i="42"/>
  <c r="AD2040" i="42"/>
  <c r="AE2040" i="42"/>
  <c r="AH2032" i="42"/>
  <c r="AI2032" i="42"/>
  <c r="AF2031" i="42"/>
  <c r="AD2031" i="42"/>
  <c r="AJ2027" i="42"/>
  <c r="AH2027" i="42"/>
  <c r="AD2025" i="42"/>
  <c r="AE2025" i="42"/>
  <c r="AF2025" i="42"/>
  <c r="AD2024" i="42"/>
  <c r="AE2024" i="42"/>
  <c r="AH2016" i="42"/>
  <c r="AI2016" i="42"/>
  <c r="AF2015" i="42"/>
  <c r="AD2015" i="42"/>
  <c r="AJ2011" i="42"/>
  <c r="AH2011" i="42"/>
  <c r="AD2009" i="42"/>
  <c r="AE2009" i="42"/>
  <c r="AF2009" i="42"/>
  <c r="AD2008" i="42"/>
  <c r="AE2008" i="42"/>
  <c r="AH2000" i="42"/>
  <c r="AI2000" i="42"/>
  <c r="AF1999" i="42"/>
  <c r="AD1999" i="42"/>
  <c r="AJ1995" i="42"/>
  <c r="AH1995" i="42"/>
  <c r="AD1993" i="42"/>
  <c r="AE1993" i="42"/>
  <c r="AF1993" i="42"/>
  <c r="AD1992" i="42"/>
  <c r="AE1992" i="42"/>
  <c r="AH1984" i="42"/>
  <c r="AI1984" i="42"/>
  <c r="AF1983" i="42"/>
  <c r="AD1983" i="42"/>
  <c r="AJ1979" i="42"/>
  <c r="AH1979" i="42"/>
  <c r="AD1969" i="42"/>
  <c r="AF1969" i="42"/>
  <c r="AD1967" i="42"/>
  <c r="AJ1963" i="42"/>
  <c r="AH1963" i="42"/>
  <c r="AH1956" i="42"/>
  <c r="AI1956" i="42"/>
  <c r="AE1952" i="42"/>
  <c r="AF1952" i="42"/>
  <c r="AI1946" i="42"/>
  <c r="AH1946" i="42"/>
  <c r="AJ1946" i="42"/>
  <c r="AH1940" i="42"/>
  <c r="AI1940" i="42"/>
  <c r="AD1933" i="42"/>
  <c r="AE1933" i="42"/>
  <c r="AE1926" i="42"/>
  <c r="AF1926" i="42"/>
  <c r="AD1917" i="42"/>
  <c r="AE1917" i="42"/>
  <c r="AE1910" i="42"/>
  <c r="AF1910" i="42"/>
  <c r="AD1901" i="42"/>
  <c r="AE1901" i="42"/>
  <c r="AH1897" i="42"/>
  <c r="AI1897" i="42"/>
  <c r="AE1886" i="42"/>
  <c r="AD1886" i="42"/>
  <c r="AF1886" i="42"/>
  <c r="AE1870" i="42"/>
  <c r="AD1870" i="42"/>
  <c r="AF1870" i="42"/>
  <c r="AE1854" i="42"/>
  <c r="AD1854" i="42"/>
  <c r="AF1854" i="42"/>
  <c r="AJ1852" i="42"/>
  <c r="AH1852" i="42"/>
  <c r="AI1852" i="42"/>
  <c r="AD1841" i="42"/>
  <c r="AE1841" i="42"/>
  <c r="AE1822" i="42"/>
  <c r="AD1822" i="42"/>
  <c r="AF1822" i="42"/>
  <c r="AJ1820" i="42"/>
  <c r="AH1820" i="42"/>
  <c r="AI1820" i="42"/>
  <c r="AD1809" i="42"/>
  <c r="AE1809" i="42"/>
  <c r="AE1790" i="42"/>
  <c r="AD1790" i="42"/>
  <c r="AF1790" i="42"/>
  <c r="AJ1788" i="42"/>
  <c r="AH1788" i="42"/>
  <c r="AI1788" i="42"/>
  <c r="AD1777" i="42"/>
  <c r="AE1777" i="42"/>
  <c r="AE1758" i="42"/>
  <c r="AD1758" i="42"/>
  <c r="AF1758" i="42"/>
  <c r="AF1749" i="42"/>
  <c r="AD1749" i="42"/>
  <c r="AE1749" i="42"/>
  <c r="AE1739" i="42"/>
  <c r="AD1739" i="42"/>
  <c r="AF1739" i="42"/>
  <c r="AE1723" i="42"/>
  <c r="AD1723" i="42"/>
  <c r="AF1723" i="42"/>
  <c r="AE1707" i="42"/>
  <c r="AD1707" i="42"/>
  <c r="AF1707" i="42"/>
  <c r="AE1699" i="42"/>
  <c r="AD1699" i="42"/>
  <c r="AF1699" i="42"/>
  <c r="AE1691" i="42"/>
  <c r="AD1691" i="42"/>
  <c r="AF1691" i="42"/>
  <c r="AE1683" i="42"/>
  <c r="AD1683" i="42"/>
  <c r="AF1683" i="42"/>
  <c r="AE1675" i="42"/>
  <c r="AD1675" i="42"/>
  <c r="AF1675" i="42"/>
  <c r="AH2385" i="42"/>
  <c r="AH2377" i="42"/>
  <c r="AH2369" i="42"/>
  <c r="AH2361" i="42"/>
  <c r="AH2353" i="42"/>
  <c r="AI2343" i="42"/>
  <c r="AD2343" i="42"/>
  <c r="AJ2341" i="42"/>
  <c r="AI2335" i="42"/>
  <c r="AD2335" i="42"/>
  <c r="AJ2333" i="42"/>
  <c r="AI2327" i="42"/>
  <c r="AD2327" i="42"/>
  <c r="AJ2325" i="42"/>
  <c r="AI2319" i="42"/>
  <c r="AD2319" i="42"/>
  <c r="AJ2317" i="42"/>
  <c r="AI2311" i="42"/>
  <c r="AD2311" i="42"/>
  <c r="AJ2309" i="42"/>
  <c r="AI2303" i="42"/>
  <c r="AD2303" i="42"/>
  <c r="AJ2301" i="42"/>
  <c r="AI2295" i="42"/>
  <c r="AD2295" i="42"/>
  <c r="AJ2293" i="42"/>
  <c r="AI2287" i="42"/>
  <c r="AD2287" i="42"/>
  <c r="AD2285" i="42"/>
  <c r="AE2285" i="42"/>
  <c r="AF2284" i="42"/>
  <c r="AI2282" i="42"/>
  <c r="AH2282" i="42"/>
  <c r="AD2279" i="42"/>
  <c r="AH2276" i="42"/>
  <c r="AE2273" i="42"/>
  <c r="AF2271" i="42"/>
  <c r="AD2271" i="42"/>
  <c r="AI2268" i="42"/>
  <c r="AF2267" i="42"/>
  <c r="AE2267" i="42"/>
  <c r="AI2262" i="42"/>
  <c r="AH2262" i="42"/>
  <c r="AE2261" i="42"/>
  <c r="AE2260" i="42"/>
  <c r="AH2258" i="42"/>
  <c r="AJ2257" i="42"/>
  <c r="AJ2256" i="42"/>
  <c r="AD2256" i="42"/>
  <c r="AD2253" i="42"/>
  <c r="AE2253" i="42"/>
  <c r="AF2252" i="42"/>
  <c r="AI2250" i="42"/>
  <c r="AH2250" i="42"/>
  <c r="AD2247" i="42"/>
  <c r="AH2244" i="42"/>
  <c r="AE2241" i="42"/>
  <c r="AF2239" i="42"/>
  <c r="AD2239" i="42"/>
  <c r="AI2236" i="42"/>
  <c r="AF2235" i="42"/>
  <c r="AE2235" i="42"/>
  <c r="AI2230" i="42"/>
  <c r="AH2230" i="42"/>
  <c r="AE2229" i="42"/>
  <c r="AE2228" i="42"/>
  <c r="AH2226" i="42"/>
  <c r="AJ2225" i="42"/>
  <c r="AJ2224" i="42"/>
  <c r="AD2224" i="42"/>
  <c r="AE2213" i="42"/>
  <c r="AE2212" i="42"/>
  <c r="AF2212" i="42"/>
  <c r="AH2210" i="42"/>
  <c r="AF2203" i="42"/>
  <c r="AE2203" i="42"/>
  <c r="AI2195" i="42"/>
  <c r="AD2192" i="42"/>
  <c r="AI2188" i="42"/>
  <c r="AJ2188" i="42"/>
  <c r="AI2185" i="42"/>
  <c r="AD2181" i="42"/>
  <c r="AE2181" i="42"/>
  <c r="AF2181" i="42"/>
  <c r="AI2177" i="42"/>
  <c r="AJ2168" i="42"/>
  <c r="AH2161" i="42"/>
  <c r="AJ2161" i="42"/>
  <c r="AF2160" i="42"/>
  <c r="AJ2152" i="42"/>
  <c r="AH2145" i="42"/>
  <c r="AJ2145" i="42"/>
  <c r="AF2144" i="42"/>
  <c r="AJ2136" i="42"/>
  <c r="AH2129" i="42"/>
  <c r="AJ2129" i="42"/>
  <c r="AF2128" i="42"/>
  <c r="AJ2120" i="42"/>
  <c r="AH2113" i="42"/>
  <c r="AJ2113" i="42"/>
  <c r="AF2112" i="42"/>
  <c r="AJ2104" i="42"/>
  <c r="AH2097" i="42"/>
  <c r="AJ2097" i="42"/>
  <c r="AF2096" i="42"/>
  <c r="AJ2088" i="42"/>
  <c r="AH2081" i="42"/>
  <c r="AJ2081" i="42"/>
  <c r="AF2080" i="42"/>
  <c r="AJ2072" i="42"/>
  <c r="AH2065" i="42"/>
  <c r="AJ2065" i="42"/>
  <c r="AH2049" i="42"/>
  <c r="AJ2049" i="42"/>
  <c r="AH2033" i="42"/>
  <c r="AJ2033" i="42"/>
  <c r="AH2017" i="42"/>
  <c r="AJ2017" i="42"/>
  <c r="AH2001" i="42"/>
  <c r="AJ2001" i="42"/>
  <c r="AH1985" i="42"/>
  <c r="AJ1985" i="42"/>
  <c r="AH1972" i="42"/>
  <c r="AI1972" i="42"/>
  <c r="AF1971" i="42"/>
  <c r="AD1971" i="42"/>
  <c r="AI1968" i="42"/>
  <c r="AJ1968" i="42"/>
  <c r="AD1961" i="42"/>
  <c r="AE1961" i="42"/>
  <c r="AE1954" i="42"/>
  <c r="AF1954" i="42"/>
  <c r="AD1945" i="42"/>
  <c r="AE1945" i="42"/>
  <c r="AE1938" i="42"/>
  <c r="AF1938" i="42"/>
  <c r="AI1930" i="42"/>
  <c r="AJ1930" i="42"/>
  <c r="AD1928" i="42"/>
  <c r="AE1928" i="42"/>
  <c r="AI1924" i="42"/>
  <c r="AJ1924" i="42"/>
  <c r="AI1914" i="42"/>
  <c r="AJ1914" i="42"/>
  <c r="AD1912" i="42"/>
  <c r="AE1912" i="42"/>
  <c r="AI1908" i="42"/>
  <c r="AJ1908" i="42"/>
  <c r="AI1898" i="42"/>
  <c r="AJ1898" i="42"/>
  <c r="AE1896" i="42"/>
  <c r="AF1896" i="42"/>
  <c r="AI1890" i="42"/>
  <c r="AH1890" i="42"/>
  <c r="AJ1890" i="42"/>
  <c r="AH1884" i="42"/>
  <c r="AI1884" i="42"/>
  <c r="AE1880" i="42"/>
  <c r="AF1880" i="42"/>
  <c r="AI1874" i="42"/>
  <c r="AH1874" i="42"/>
  <c r="AJ1874" i="42"/>
  <c r="AH1868" i="42"/>
  <c r="AI1868" i="42"/>
  <c r="AE1864" i="42"/>
  <c r="AF1864" i="42"/>
  <c r="AI1858" i="42"/>
  <c r="AH1858" i="42"/>
  <c r="AJ1858" i="42"/>
  <c r="AF1852" i="42"/>
  <c r="AD1852" i="42"/>
  <c r="AE1852" i="42"/>
  <c r="AI1826" i="42"/>
  <c r="AH1826" i="42"/>
  <c r="AJ1826" i="42"/>
  <c r="AF1820" i="42"/>
  <c r="AD1820" i="42"/>
  <c r="AE1820" i="42"/>
  <c r="AI1794" i="42"/>
  <c r="AH1794" i="42"/>
  <c r="AJ1794" i="42"/>
  <c r="AF1788" i="42"/>
  <c r="AD1788" i="42"/>
  <c r="AE1788" i="42"/>
  <c r="AI1762" i="42"/>
  <c r="AH1762" i="42"/>
  <c r="AJ1762" i="42"/>
  <c r="AI1755" i="42"/>
  <c r="AH1755" i="42"/>
  <c r="AJ1752" i="42"/>
  <c r="AI1752" i="42"/>
  <c r="AD1746" i="42"/>
  <c r="AE1746" i="42"/>
  <c r="AE1735" i="42"/>
  <c r="AD1735" i="42"/>
  <c r="AF1735" i="42"/>
  <c r="AE1719" i="42"/>
  <c r="AD1719" i="42"/>
  <c r="AF1719" i="42"/>
  <c r="AD2223" i="42"/>
  <c r="AF2222" i="42"/>
  <c r="AE2221" i="42"/>
  <c r="AH2218" i="42"/>
  <c r="AJ2217" i="42"/>
  <c r="AH2214" i="42"/>
  <c r="AI2211" i="42"/>
  <c r="AE2201" i="42"/>
  <c r="AF2198" i="42"/>
  <c r="AH2194" i="42"/>
  <c r="AJ2193" i="42"/>
  <c r="AD2187" i="42"/>
  <c r="AI2173" i="42"/>
  <c r="AI2165" i="42"/>
  <c r="AI2157" i="42"/>
  <c r="AI2149" i="42"/>
  <c r="AI2141" i="42"/>
  <c r="AI2133" i="42"/>
  <c r="AI2125" i="42"/>
  <c r="AI2117" i="42"/>
  <c r="AI2109" i="42"/>
  <c r="AI2101" i="42"/>
  <c r="AI2093" i="42"/>
  <c r="AI2085" i="42"/>
  <c r="AI2077" i="42"/>
  <c r="AI2069" i="42"/>
  <c r="AI2061" i="42"/>
  <c r="AI2053" i="42"/>
  <c r="AI2045" i="42"/>
  <c r="AI2037" i="42"/>
  <c r="AI2029" i="42"/>
  <c r="AI2021" i="42"/>
  <c r="AI2013" i="42"/>
  <c r="AI2005" i="42"/>
  <c r="AI1997" i="42"/>
  <c r="AI1989" i="42"/>
  <c r="AI1981" i="42"/>
  <c r="AE1977" i="42"/>
  <c r="AD1975" i="42"/>
  <c r="AH1967" i="42"/>
  <c r="AJ1965" i="42"/>
  <c r="AD1962" i="42"/>
  <c r="AH1950" i="42"/>
  <c r="AE1949" i="42"/>
  <c r="AD1946" i="42"/>
  <c r="AE1937" i="42"/>
  <c r="AD1934" i="42"/>
  <c r="AH1922" i="42"/>
  <c r="AE1921" i="42"/>
  <c r="AD1918" i="42"/>
  <c r="AH1906" i="42"/>
  <c r="AE1905" i="42"/>
  <c r="AD1902" i="42"/>
  <c r="AH1894" i="42"/>
  <c r="AE1893" i="42"/>
  <c r="AD1890" i="42"/>
  <c r="AH1878" i="42"/>
  <c r="AE1877" i="42"/>
  <c r="AD1874" i="42"/>
  <c r="AH1862" i="42"/>
  <c r="AE1861" i="42"/>
  <c r="AD1858" i="42"/>
  <c r="AJ1848" i="42"/>
  <c r="AF1848" i="42"/>
  <c r="AH1846" i="42"/>
  <c r="AE1845" i="42"/>
  <c r="AD1842" i="42"/>
  <c r="AJ1832" i="42"/>
  <c r="AF1832" i="42"/>
  <c r="AH1830" i="42"/>
  <c r="AE1829" i="42"/>
  <c r="AD1826" i="42"/>
  <c r="AJ1816" i="42"/>
  <c r="AF1816" i="42"/>
  <c r="AH1814" i="42"/>
  <c r="AE1813" i="42"/>
  <c r="AD1810" i="42"/>
  <c r="AJ1800" i="42"/>
  <c r="AF1800" i="42"/>
  <c r="AH1798" i="42"/>
  <c r="AE1797" i="42"/>
  <c r="AD1794" i="42"/>
  <c r="AJ1784" i="42"/>
  <c r="AF1784" i="42"/>
  <c r="AH1782" i="42"/>
  <c r="AE1781" i="42"/>
  <c r="AD1778" i="42"/>
  <c r="AJ1768" i="42"/>
  <c r="AF1768" i="42"/>
  <c r="AH1766" i="42"/>
  <c r="AE1765" i="42"/>
  <c r="AD1762" i="42"/>
  <c r="AD1752" i="42"/>
  <c r="AI1704" i="42"/>
  <c r="AH1703" i="42"/>
  <c r="AJ1701" i="42"/>
  <c r="AF1701" i="42"/>
  <c r="AE1700" i="42"/>
  <c r="AI1696" i="42"/>
  <c r="AH1695" i="42"/>
  <c r="AJ1693" i="42"/>
  <c r="AF1693" i="42"/>
  <c r="AE1692" i="42"/>
  <c r="AI1688" i="42"/>
  <c r="AH1687" i="42"/>
  <c r="AJ1685" i="42"/>
  <c r="AF1685" i="42"/>
  <c r="AE1684" i="42"/>
  <c r="AI1680" i="42"/>
  <c r="AH1679" i="42"/>
  <c r="AJ1677" i="42"/>
  <c r="AF1677" i="42"/>
  <c r="AE1676" i="42"/>
  <c r="AI1672" i="42"/>
  <c r="AH1671" i="42"/>
  <c r="AJ1669" i="42"/>
  <c r="AF1669" i="42"/>
  <c r="AE1668" i="42"/>
  <c r="AF1667" i="42"/>
  <c r="AH1664" i="42"/>
  <c r="AI1664" i="42"/>
  <c r="AH1659" i="42"/>
  <c r="AI1657" i="42"/>
  <c r="AI1653" i="42"/>
  <c r="AD1653" i="42"/>
  <c r="AF1649" i="42"/>
  <c r="AH1648" i="42"/>
  <c r="AI1648" i="42"/>
  <c r="AH1643" i="42"/>
  <c r="AI1641" i="42"/>
  <c r="AI1637" i="42"/>
  <c r="AD1637" i="42"/>
  <c r="AF1633" i="42"/>
  <c r="AH1632" i="42"/>
  <c r="AI1632" i="42"/>
  <c r="AH1627" i="42"/>
  <c r="AI1625" i="42"/>
  <c r="AI1621" i="42"/>
  <c r="AD1621" i="42"/>
  <c r="AF1617" i="42"/>
  <c r="AH1616" i="42"/>
  <c r="AI1616" i="42"/>
  <c r="AH1609" i="42"/>
  <c r="AI1609" i="42"/>
  <c r="AH1608" i="42"/>
  <c r="AI1608" i="42"/>
  <c r="AD1531" i="42"/>
  <c r="AF1531" i="42"/>
  <c r="AD1523" i="42"/>
  <c r="AF1523" i="42"/>
  <c r="AD1515" i="42"/>
  <c r="AF1515" i="42"/>
  <c r="AD1507" i="42"/>
  <c r="AF1507" i="42"/>
  <c r="AD1499" i="42"/>
  <c r="AF1499" i="42"/>
  <c r="AD1491" i="42"/>
  <c r="AF1491" i="42"/>
  <c r="AD1483" i="42"/>
  <c r="AF1483" i="42"/>
  <c r="AF1850" i="42"/>
  <c r="AJ1838" i="42"/>
  <c r="AF1834" i="42"/>
  <c r="AJ1822" i="42"/>
  <c r="AF1818" i="42"/>
  <c r="AJ1806" i="42"/>
  <c r="AF1802" i="42"/>
  <c r="AJ1790" i="42"/>
  <c r="AF1786" i="42"/>
  <c r="AJ1774" i="42"/>
  <c r="AF1770" i="42"/>
  <c r="AJ1758" i="42"/>
  <c r="AJ1743" i="42"/>
  <c r="AJ1739" i="42"/>
  <c r="AJ1735" i="42"/>
  <c r="AJ1731" i="42"/>
  <c r="AJ1727" i="42"/>
  <c r="AJ1723" i="42"/>
  <c r="AJ1719" i="42"/>
  <c r="AJ1715" i="42"/>
  <c r="AJ1711" i="42"/>
  <c r="AJ1707" i="42"/>
  <c r="AJ1699" i="42"/>
  <c r="AJ1691" i="42"/>
  <c r="AJ1683" i="42"/>
  <c r="AJ1675" i="42"/>
  <c r="AJ1667" i="42"/>
  <c r="AD1667" i="42"/>
  <c r="AE1664" i="42"/>
  <c r="AE1661" i="42"/>
  <c r="AI1660" i="42"/>
  <c r="AI1655" i="42"/>
  <c r="AH1655" i="42"/>
  <c r="AH1653" i="42"/>
  <c r="AD1652" i="42"/>
  <c r="AE1652" i="42"/>
  <c r="AJ1651" i="42"/>
  <c r="AE1651" i="42"/>
  <c r="AF1651" i="42"/>
  <c r="AJ1649" i="42"/>
  <c r="AE1649" i="42"/>
  <c r="AE1648" i="42"/>
  <c r="AE1645" i="42"/>
  <c r="AI1644" i="42"/>
  <c r="AI1639" i="42"/>
  <c r="AH1639" i="42"/>
  <c r="AH1637" i="42"/>
  <c r="AD1636" i="42"/>
  <c r="AE1636" i="42"/>
  <c r="AJ1635" i="42"/>
  <c r="AE1635" i="42"/>
  <c r="AF1635" i="42"/>
  <c r="AJ1633" i="42"/>
  <c r="AE1633" i="42"/>
  <c r="AE1632" i="42"/>
  <c r="AE1629" i="42"/>
  <c r="AI1628" i="42"/>
  <c r="AI1623" i="42"/>
  <c r="AH1623" i="42"/>
  <c r="AH1621" i="42"/>
  <c r="AD1620" i="42"/>
  <c r="AE1620" i="42"/>
  <c r="AJ1619" i="42"/>
  <c r="AE1619" i="42"/>
  <c r="AF1619" i="42"/>
  <c r="AJ1617" i="42"/>
  <c r="AE1617" i="42"/>
  <c r="AE1616" i="42"/>
  <c r="AE1613" i="42"/>
  <c r="AI1612" i="42"/>
  <c r="AH1535" i="42"/>
  <c r="AJ1535" i="42"/>
  <c r="AH1530" i="42"/>
  <c r="AI1530" i="42"/>
  <c r="AJ1530" i="42"/>
  <c r="AH1527" i="42"/>
  <c r="AJ1527" i="42"/>
  <c r="AH1522" i="42"/>
  <c r="AI1522" i="42"/>
  <c r="AJ1522" i="42"/>
  <c r="AH1519" i="42"/>
  <c r="AJ1519" i="42"/>
  <c r="AH1514" i="42"/>
  <c r="AI1514" i="42"/>
  <c r="AJ1514" i="42"/>
  <c r="AH1511" i="42"/>
  <c r="AJ1511" i="42"/>
  <c r="AH1506" i="42"/>
  <c r="AI1506" i="42"/>
  <c r="AJ1506" i="42"/>
  <c r="AH1503" i="42"/>
  <c r="AJ1503" i="42"/>
  <c r="AH1498" i="42"/>
  <c r="AI1498" i="42"/>
  <c r="AJ1498" i="42"/>
  <c r="AH1495" i="42"/>
  <c r="AJ1495" i="42"/>
  <c r="AH1490" i="42"/>
  <c r="AI1490" i="42"/>
  <c r="AJ1490" i="42"/>
  <c r="AH1487" i="42"/>
  <c r="AJ1487" i="42"/>
  <c r="AH1656" i="42"/>
  <c r="AI1656" i="42"/>
  <c r="AH1640" i="42"/>
  <c r="AI1640" i="42"/>
  <c r="AH1624" i="42"/>
  <c r="AI1624" i="42"/>
  <c r="AH1619" i="42"/>
  <c r="AI1617" i="42"/>
  <c r="AD1613" i="42"/>
  <c r="AD1609" i="42"/>
  <c r="AE1609" i="42"/>
  <c r="AI1607" i="42"/>
  <c r="AH1607" i="42"/>
  <c r="AJ1607" i="42"/>
  <c r="AD1604" i="42"/>
  <c r="AE1604" i="42"/>
  <c r="AE1603" i="42"/>
  <c r="AF1603" i="42"/>
  <c r="AF1533" i="42"/>
  <c r="AD1533" i="42"/>
  <c r="AE1533" i="42"/>
  <c r="AD1530" i="42"/>
  <c r="AE1530" i="42"/>
  <c r="AF1530" i="42"/>
  <c r="AF1525" i="42"/>
  <c r="AD1525" i="42"/>
  <c r="AE1525" i="42"/>
  <c r="AD1522" i="42"/>
  <c r="AE1522" i="42"/>
  <c r="AF1522" i="42"/>
  <c r="AF1517" i="42"/>
  <c r="AD1517" i="42"/>
  <c r="AE1517" i="42"/>
  <c r="AD1514" i="42"/>
  <c r="AE1514" i="42"/>
  <c r="AF1514" i="42"/>
  <c r="AF1509" i="42"/>
  <c r="AD1509" i="42"/>
  <c r="AE1509" i="42"/>
  <c r="AD1506" i="42"/>
  <c r="AE1506" i="42"/>
  <c r="AF1506" i="42"/>
  <c r="AF1501" i="42"/>
  <c r="AD1501" i="42"/>
  <c r="AE1501" i="42"/>
  <c r="AD1498" i="42"/>
  <c r="AE1498" i="42"/>
  <c r="AF1498" i="42"/>
  <c r="AF1493" i="42"/>
  <c r="AD1493" i="42"/>
  <c r="AE1493" i="42"/>
  <c r="AD1490" i="42"/>
  <c r="AE1490" i="42"/>
  <c r="AF1490" i="42"/>
  <c r="AF1485" i="42"/>
  <c r="AD1485" i="42"/>
  <c r="AE1485" i="42"/>
  <c r="AI1663" i="42"/>
  <c r="AH1663" i="42"/>
  <c r="AD1660" i="42"/>
  <c r="AE1660" i="42"/>
  <c r="AE1659" i="42"/>
  <c r="AF1659" i="42"/>
  <c r="AI1647" i="42"/>
  <c r="AH1647" i="42"/>
  <c r="AD1644" i="42"/>
  <c r="AE1644" i="42"/>
  <c r="AE1643" i="42"/>
  <c r="AF1643" i="42"/>
  <c r="AI1631" i="42"/>
  <c r="AH1631" i="42"/>
  <c r="AD1628" i="42"/>
  <c r="AE1628" i="42"/>
  <c r="AE1627" i="42"/>
  <c r="AF1627" i="42"/>
  <c r="AI1615" i="42"/>
  <c r="AH1615" i="42"/>
  <c r="AD1612" i="42"/>
  <c r="AE1612" i="42"/>
  <c r="AE1611" i="42"/>
  <c r="AF1611" i="42"/>
  <c r="AE1595" i="42"/>
  <c r="AD1595" i="42"/>
  <c r="AF1595" i="42"/>
  <c r="AE1587" i="42"/>
  <c r="AD1587" i="42"/>
  <c r="AF1587" i="42"/>
  <c r="AE1579" i="42"/>
  <c r="AD1579" i="42"/>
  <c r="AF1579" i="42"/>
  <c r="AE1571" i="42"/>
  <c r="AD1571" i="42"/>
  <c r="AF1571" i="42"/>
  <c r="AE1563" i="42"/>
  <c r="AD1563" i="42"/>
  <c r="AF1563" i="42"/>
  <c r="AE1555" i="42"/>
  <c r="AD1555" i="42"/>
  <c r="AF1555" i="42"/>
  <c r="AE1547" i="42"/>
  <c r="AD1547" i="42"/>
  <c r="AF1547" i="42"/>
  <c r="AE1539" i="42"/>
  <c r="AD1539" i="42"/>
  <c r="AF1539" i="42"/>
  <c r="AI1601" i="42"/>
  <c r="AE1601" i="42"/>
  <c r="AJ1599" i="42"/>
  <c r="AI1593" i="42"/>
  <c r="AE1593" i="42"/>
  <c r="AJ1591" i="42"/>
  <c r="AI1585" i="42"/>
  <c r="AE1585" i="42"/>
  <c r="AJ1583" i="42"/>
  <c r="AI1577" i="42"/>
  <c r="AE1577" i="42"/>
  <c r="AJ1575" i="42"/>
  <c r="AI1569" i="42"/>
  <c r="AE1569" i="42"/>
  <c r="AJ1567" i="42"/>
  <c r="AI1561" i="42"/>
  <c r="AE1561" i="42"/>
  <c r="AJ1559" i="42"/>
  <c r="AI1553" i="42"/>
  <c r="AE1553" i="42"/>
  <c r="AJ1551" i="42"/>
  <c r="AI1545" i="42"/>
  <c r="AE1545" i="42"/>
  <c r="AJ1543" i="42"/>
  <c r="AI1537" i="42"/>
  <c r="AI1529" i="42"/>
  <c r="AI1521" i="42"/>
  <c r="AI1513" i="42"/>
  <c r="AI1505" i="42"/>
  <c r="AI1497" i="42"/>
  <c r="AI1489" i="42"/>
  <c r="AI1481" i="42"/>
  <c r="AJ1474" i="42"/>
  <c r="AI1473" i="42"/>
  <c r="AJ1466" i="42"/>
  <c r="AI1465" i="42"/>
  <c r="AJ1458" i="42"/>
  <c r="AI1457" i="42"/>
  <c r="AJ1450" i="42"/>
  <c r="AI1449" i="42"/>
  <c r="AJ1442" i="42"/>
  <c r="AF1442" i="42"/>
  <c r="AI1441" i="42"/>
  <c r="AJ1434" i="42"/>
  <c r="AF1434" i="42"/>
  <c r="AI1433" i="42"/>
  <c r="AF1431" i="42"/>
  <c r="AJ1427" i="42"/>
  <c r="AJ1426" i="42"/>
  <c r="AF1426" i="42"/>
  <c r="AI1425" i="42"/>
  <c r="AJ1419" i="42"/>
  <c r="AJ1418" i="42"/>
  <c r="AF1418" i="42"/>
  <c r="AI1417" i="42"/>
  <c r="AF1415" i="42"/>
  <c r="AJ1411" i="42"/>
  <c r="AJ1410" i="42"/>
  <c r="AF1410" i="42"/>
  <c r="AI1409" i="42"/>
  <c r="AD1409" i="42"/>
  <c r="AF1407" i="42"/>
  <c r="AJ1403" i="42"/>
  <c r="AJ1402" i="42"/>
  <c r="AF1402" i="42"/>
  <c r="AI1401" i="42"/>
  <c r="AD1401" i="42"/>
  <c r="AF1399" i="42"/>
  <c r="AH1398" i="42"/>
  <c r="AJ1395" i="42"/>
  <c r="AJ1394" i="42"/>
  <c r="AF1394" i="42"/>
  <c r="AI1393" i="42"/>
  <c r="AD1393" i="42"/>
  <c r="AF1391" i="42"/>
  <c r="AH1390" i="42"/>
  <c r="AJ1387" i="42"/>
  <c r="AJ1386" i="42"/>
  <c r="AF1386" i="42"/>
  <c r="AI1385" i="42"/>
  <c r="AD1385" i="42"/>
  <c r="AF1383" i="42"/>
  <c r="AH1382" i="42"/>
  <c r="AJ1379" i="42"/>
  <c r="AJ1378" i="42"/>
  <c r="AF1378" i="42"/>
  <c r="AI1377" i="42"/>
  <c r="AD1377" i="42"/>
  <c r="AF1375" i="42"/>
  <c r="AH1374" i="42"/>
  <c r="AJ1371" i="42"/>
  <c r="AJ1370" i="42"/>
  <c r="AF1370" i="42"/>
  <c r="AI1369" i="42"/>
  <c r="AD1369" i="42"/>
  <c r="AF1367" i="42"/>
  <c r="AH1366" i="42"/>
  <c r="AD1366" i="42"/>
  <c r="AJ1363" i="42"/>
  <c r="AJ1362" i="42"/>
  <c r="AF1362" i="42"/>
  <c r="AI1361" i="42"/>
  <c r="AD1361" i="42"/>
  <c r="AF1359" i="42"/>
  <c r="AH1358" i="42"/>
  <c r="AD1358" i="42"/>
  <c r="AJ1355" i="42"/>
  <c r="AJ1354" i="42"/>
  <c r="AF1354" i="42"/>
  <c r="AI1353" i="42"/>
  <c r="AD1353" i="42"/>
  <c r="AF1351" i="42"/>
  <c r="AH1350" i="42"/>
  <c r="AD1350" i="42"/>
  <c r="AJ1347" i="42"/>
  <c r="AI1346" i="42"/>
  <c r="AD1346" i="42"/>
  <c r="AD1343" i="42"/>
  <c r="AF1343" i="42"/>
  <c r="AF1342" i="42"/>
  <c r="AH1338" i="42"/>
  <c r="AF1337" i="42"/>
  <c r="AD1337" i="42"/>
  <c r="AJ1334" i="42"/>
  <c r="AE1334" i="42"/>
  <c r="AH1331" i="42"/>
  <c r="AJ1331" i="42"/>
  <c r="AJ1325" i="42"/>
  <c r="AD1325" i="42"/>
  <c r="AD1324" i="42"/>
  <c r="AH1323" i="42"/>
  <c r="AE1321" i="42"/>
  <c r="AH1320" i="42"/>
  <c r="AH1316" i="42"/>
  <c r="AI1316" i="42"/>
  <c r="AD1313" i="42"/>
  <c r="AF1313" i="42"/>
  <c r="AF1309" i="42"/>
  <c r="AD1309" i="42"/>
  <c r="AH1304" i="42"/>
  <c r="AI1304" i="42"/>
  <c r="AD1300" i="42"/>
  <c r="AE1300" i="42"/>
  <c r="AH1297" i="42"/>
  <c r="AI1297" i="42"/>
  <c r="AJ1297" i="42"/>
  <c r="AI1600" i="42"/>
  <c r="AH1599" i="42"/>
  <c r="AE1596" i="42"/>
  <c r="AI1592" i="42"/>
  <c r="AH1591" i="42"/>
  <c r="AE1588" i="42"/>
  <c r="AI1584" i="42"/>
  <c r="AH1583" i="42"/>
  <c r="AE1580" i="42"/>
  <c r="AI1576" i="42"/>
  <c r="AH1575" i="42"/>
  <c r="AE1572" i="42"/>
  <c r="AI1568" i="42"/>
  <c r="AH1567" i="42"/>
  <c r="AE1564" i="42"/>
  <c r="AI1560" i="42"/>
  <c r="AH1559" i="42"/>
  <c r="AE1556" i="42"/>
  <c r="AI1552" i="42"/>
  <c r="AH1551" i="42"/>
  <c r="AE1548" i="42"/>
  <c r="AI1544" i="42"/>
  <c r="AH1543" i="42"/>
  <c r="AE1540" i="42"/>
  <c r="AH1537" i="42"/>
  <c r="AH1529" i="42"/>
  <c r="AH1521" i="42"/>
  <c r="AH1513" i="42"/>
  <c r="AH1505" i="42"/>
  <c r="AH1497" i="42"/>
  <c r="AH1489" i="42"/>
  <c r="AH1481" i="42"/>
  <c r="AE1477" i="42"/>
  <c r="AH1473" i="42"/>
  <c r="AE1469" i="42"/>
  <c r="AH1465" i="42"/>
  <c r="AE1461" i="42"/>
  <c r="AH1457" i="42"/>
  <c r="AE1453" i="42"/>
  <c r="AH1449" i="42"/>
  <c r="AE1445" i="42"/>
  <c r="AH1441" i="42"/>
  <c r="AE1437" i="42"/>
  <c r="AH1433" i="42"/>
  <c r="AE1429" i="42"/>
  <c r="AH1425" i="42"/>
  <c r="AE1421" i="42"/>
  <c r="AH1417" i="42"/>
  <c r="AE1413" i="42"/>
  <c r="AH1409" i="42"/>
  <c r="AE1405" i="42"/>
  <c r="AH1401" i="42"/>
  <c r="AE1397" i="42"/>
  <c r="AH1393" i="42"/>
  <c r="AE1389" i="42"/>
  <c r="AH1385" i="42"/>
  <c r="AE1381" i="42"/>
  <c r="AH1377" i="42"/>
  <c r="AE1373" i="42"/>
  <c r="AH1369" i="42"/>
  <c r="AE1365" i="42"/>
  <c r="AH1361" i="42"/>
  <c r="AE1357" i="42"/>
  <c r="AH1353" i="42"/>
  <c r="AE1349" i="42"/>
  <c r="AH1346" i="42"/>
  <c r="AF1345" i="42"/>
  <c r="AD1345" i="42"/>
  <c r="AJ1342" i="42"/>
  <c r="AE1342" i="42"/>
  <c r="AH1339" i="42"/>
  <c r="AJ1339" i="42"/>
  <c r="AJ1335" i="42"/>
  <c r="AI1334" i="42"/>
  <c r="AE1333" i="42"/>
  <c r="AF1331" i="42"/>
  <c r="AE1330" i="42"/>
  <c r="AJ1329" i="42"/>
  <c r="AI1329" i="42"/>
  <c r="AE1319" i="42"/>
  <c r="AD1319" i="42"/>
  <c r="AJ1317" i="42"/>
  <c r="AH1317" i="42"/>
  <c r="AD1316" i="42"/>
  <c r="AE1316" i="42"/>
  <c r="AH1312" i="42"/>
  <c r="AI1312" i="42"/>
  <c r="AH1308" i="42"/>
  <c r="AI1308" i="42"/>
  <c r="AI1303" i="42"/>
  <c r="AH1303" i="42"/>
  <c r="AJ1303" i="42"/>
  <c r="AD1297" i="42"/>
  <c r="AE1297" i="42"/>
  <c r="AF1297" i="42"/>
  <c r="AJ1337" i="42"/>
  <c r="AI1337" i="42"/>
  <c r="AD1330" i="42"/>
  <c r="AH1326" i="42"/>
  <c r="AI1326" i="42"/>
  <c r="AI1315" i="42"/>
  <c r="AH1315" i="42"/>
  <c r="AH1313" i="42"/>
  <c r="AJ1313" i="42"/>
  <c r="AD1312" i="42"/>
  <c r="AE1312" i="42"/>
  <c r="AJ1309" i="42"/>
  <c r="AH1309" i="42"/>
  <c r="AD1308" i="42"/>
  <c r="AE1308" i="42"/>
  <c r="AH1305" i="42"/>
  <c r="AI1305" i="42"/>
  <c r="AJ1305" i="42"/>
  <c r="AH1296" i="42"/>
  <c r="AI1296" i="42"/>
  <c r="AH1477" i="42"/>
  <c r="AH1469" i="42"/>
  <c r="AH1461" i="42"/>
  <c r="AH1453" i="42"/>
  <c r="AJ1345" i="42"/>
  <c r="AI1345" i="42"/>
  <c r="AI1338" i="42"/>
  <c r="AD1335" i="42"/>
  <c r="AF1335" i="42"/>
  <c r="AF1334" i="42"/>
  <c r="AF1329" i="42"/>
  <c r="AD1329" i="42"/>
  <c r="AF1325" i="42"/>
  <c r="AE1324" i="42"/>
  <c r="AJ1323" i="42"/>
  <c r="AE1323" i="42"/>
  <c r="AF1323" i="42"/>
  <c r="AI1320" i="42"/>
  <c r="AF1317" i="42"/>
  <c r="AD1317" i="42"/>
  <c r="AE1313" i="42"/>
  <c r="AI1311" i="42"/>
  <c r="AH1311" i="42"/>
  <c r="AE1309" i="42"/>
  <c r="AD1305" i="42"/>
  <c r="AE1305" i="42"/>
  <c r="AF1305" i="42"/>
  <c r="AI1295" i="42"/>
  <c r="AH1295" i="42"/>
  <c r="AJ1295" i="42"/>
  <c r="AJ1319" i="42"/>
  <c r="AF1311" i="42"/>
  <c r="AH1307" i="42"/>
  <c r="AE1304" i="42"/>
  <c r="AF1303" i="42"/>
  <c r="AH1301" i="42"/>
  <c r="AD1301" i="42"/>
  <c r="AI1300" i="42"/>
  <c r="AH1299" i="42"/>
  <c r="AE1296" i="42"/>
  <c r="AF1295" i="42"/>
  <c r="AH1293" i="42"/>
  <c r="AD1293" i="42"/>
  <c r="AI1292" i="42"/>
  <c r="AH1291" i="42"/>
  <c r="AJ1289" i="42"/>
  <c r="AF1289" i="42"/>
  <c r="AE1288" i="42"/>
  <c r="AF1287" i="42"/>
  <c r="AH1285" i="42"/>
  <c r="AD1285" i="42"/>
  <c r="AI1284" i="42"/>
  <c r="AH1283" i="42"/>
  <c r="AJ1281" i="42"/>
  <c r="AF1281" i="42"/>
  <c r="AE1280" i="42"/>
  <c r="AF1279" i="42"/>
  <c r="AI1276" i="42"/>
  <c r="AH1275" i="42"/>
  <c r="AJ1273" i="42"/>
  <c r="AF1273" i="42"/>
  <c r="AE1272" i="42"/>
  <c r="AF1271" i="42"/>
  <c r="AI1268" i="42"/>
  <c r="AH1267" i="42"/>
  <c r="AJ1265" i="42"/>
  <c r="AF1265" i="42"/>
  <c r="AE1264" i="42"/>
  <c r="AF1263" i="42"/>
  <c r="AI1260" i="42"/>
  <c r="AH1259" i="42"/>
  <c r="AJ1257" i="42"/>
  <c r="AF1257" i="42"/>
  <c r="AE1256" i="42"/>
  <c r="AD1255" i="42"/>
  <c r="AF1251" i="42"/>
  <c r="AI1248" i="42"/>
  <c r="AI1245" i="42"/>
  <c r="AE1245" i="42"/>
  <c r="AH1243" i="42"/>
  <c r="AJ1241" i="42"/>
  <c r="AF1241" i="42"/>
  <c r="AE1240" i="42"/>
  <c r="AD1239" i="42"/>
  <c r="AI1232" i="42"/>
  <c r="AH1231" i="42"/>
  <c r="AI1229" i="42"/>
  <c r="AE1229" i="42"/>
  <c r="AJ1225" i="42"/>
  <c r="AF1225" i="42"/>
  <c r="AE1224" i="42"/>
  <c r="AD1223" i="42"/>
  <c r="AI1216" i="42"/>
  <c r="AH1215" i="42"/>
  <c r="AI1213" i="42"/>
  <c r="AE1213" i="42"/>
  <c r="AJ1209" i="42"/>
  <c r="AF1209" i="42"/>
  <c r="AE1208" i="42"/>
  <c r="AI1204" i="42"/>
  <c r="AJ1201" i="42"/>
  <c r="AF1201" i="42"/>
  <c r="AE1200" i="42"/>
  <c r="AI1196" i="42"/>
  <c r="AJ1193" i="42"/>
  <c r="AF1193" i="42"/>
  <c r="AE1192" i="42"/>
  <c r="AI1189" i="42"/>
  <c r="AE1189" i="42"/>
  <c r="AH1188" i="42"/>
  <c r="AE1184" i="42"/>
  <c r="AI1181" i="42"/>
  <c r="AE1181" i="42"/>
  <c r="AH1180" i="42"/>
  <c r="AE1176" i="42"/>
  <c r="AE1172" i="42"/>
  <c r="AE1168" i="42"/>
  <c r="AD1167" i="42"/>
  <c r="AJ1161" i="42"/>
  <c r="AF1161" i="42"/>
  <c r="AI1157" i="42"/>
  <c r="AE1157" i="42"/>
  <c r="AE1152" i="42"/>
  <c r="AE1148" i="42"/>
  <c r="AE1144" i="42"/>
  <c r="AH1141" i="42"/>
  <c r="AD1141" i="42"/>
  <c r="AE1140" i="42"/>
  <c r="AD1139" i="42"/>
  <c r="AJ1133" i="42"/>
  <c r="AF1133" i="42"/>
  <c r="AH1125" i="42"/>
  <c r="AD1125" i="42"/>
  <c r="AE1124" i="42"/>
  <c r="AD1123" i="42"/>
  <c r="AJ1117" i="42"/>
  <c r="AF1117" i="42"/>
  <c r="AH1057" i="42"/>
  <c r="AJ1052" i="42"/>
  <c r="AH1050" i="42"/>
  <c r="AD1048" i="42"/>
  <c r="AI1047" i="42"/>
  <c r="AI1046" i="42"/>
  <c r="AE1046" i="42"/>
  <c r="AF1044" i="42"/>
  <c r="AJ1042" i="42"/>
  <c r="AF1042" i="42"/>
  <c r="AE1039" i="42"/>
  <c r="AJ1036" i="42"/>
  <c r="AH1034" i="42"/>
  <c r="AD1032" i="42"/>
  <c r="AI1031" i="42"/>
  <c r="AI1030" i="42"/>
  <c r="AE1030" i="42"/>
  <c r="AF1028" i="42"/>
  <c r="AJ1026" i="42"/>
  <c r="AF1026" i="42"/>
  <c r="AE1023" i="42"/>
  <c r="AJ1020" i="42"/>
  <c r="AH1018" i="42"/>
  <c r="AD1016" i="42"/>
  <c r="AI1015" i="42"/>
  <c r="AI1014" i="42"/>
  <c r="AE1014" i="42"/>
  <c r="AE1012" i="42"/>
  <c r="AD1012" i="42"/>
  <c r="AJ1010" i="42"/>
  <c r="AD1010" i="42"/>
  <c r="AJ1008" i="42"/>
  <c r="AE1006" i="42"/>
  <c r="AF1004" i="42"/>
  <c r="AI1003" i="42"/>
  <c r="AE996" i="42"/>
  <c r="AD996" i="42"/>
  <c r="AI1289" i="42"/>
  <c r="AE1289" i="42"/>
  <c r="AJ1287" i="42"/>
  <c r="AI1281" i="42"/>
  <c r="AE1281" i="42"/>
  <c r="AJ1279" i="42"/>
  <c r="AD1279" i="42"/>
  <c r="AI1273" i="42"/>
  <c r="AE1273" i="42"/>
  <c r="AJ1271" i="42"/>
  <c r="AD1271" i="42"/>
  <c r="AI1265" i="42"/>
  <c r="AE1265" i="42"/>
  <c r="AJ1263" i="42"/>
  <c r="AD1263" i="42"/>
  <c r="AI1257" i="42"/>
  <c r="AE1257" i="42"/>
  <c r="AH1255" i="42"/>
  <c r="AE1252" i="42"/>
  <c r="AD1251" i="42"/>
  <c r="AF1247" i="42"/>
  <c r="AH1245" i="42"/>
  <c r="AD1245" i="42"/>
  <c r="AI1244" i="42"/>
  <c r="AI1241" i="42"/>
  <c r="AE1241" i="42"/>
  <c r="AE1236" i="42"/>
  <c r="AD1235" i="42"/>
  <c r="AH1229" i="42"/>
  <c r="AI1228" i="42"/>
  <c r="AH1227" i="42"/>
  <c r="AI1225" i="42"/>
  <c r="AE1225" i="42"/>
  <c r="AE1220" i="42"/>
  <c r="AD1219" i="42"/>
  <c r="AI1212" i="42"/>
  <c r="AH1211" i="42"/>
  <c r="AI1209" i="42"/>
  <c r="AE1209" i="42"/>
  <c r="AD1208" i="42"/>
  <c r="AD1207" i="42"/>
  <c r="AH1203" i="42"/>
  <c r="AI1201" i="42"/>
  <c r="AE1201" i="42"/>
  <c r="AD1200" i="42"/>
  <c r="AD1199" i="42"/>
  <c r="AH1195" i="42"/>
  <c r="AI1193" i="42"/>
  <c r="AI1192" i="42"/>
  <c r="AD1192" i="42"/>
  <c r="AD1191" i="42"/>
  <c r="AH1189" i="42"/>
  <c r="AI1184" i="42"/>
  <c r="AD1184" i="42"/>
  <c r="AD1183" i="42"/>
  <c r="AI1176" i="42"/>
  <c r="AD1176" i="42"/>
  <c r="AD1175" i="42"/>
  <c r="AD1172" i="42"/>
  <c r="AD1171" i="42"/>
  <c r="AI1161" i="42"/>
  <c r="AE1161" i="42"/>
  <c r="AE1156" i="42"/>
  <c r="AD1155" i="42"/>
  <c r="AD1152" i="42"/>
  <c r="AD1151" i="42"/>
  <c r="AD1148" i="42"/>
  <c r="AD1147" i="42"/>
  <c r="AI1133" i="42"/>
  <c r="AE1133" i="42"/>
  <c r="AI1117" i="42"/>
  <c r="AE1117" i="42"/>
  <c r="AE1112" i="42"/>
  <c r="AE1108" i="42"/>
  <c r="AE1104" i="42"/>
  <c r="AE1100" i="42"/>
  <c r="AE1096" i="42"/>
  <c r="AE1092" i="42"/>
  <c r="AE1088" i="42"/>
  <c r="AE1084" i="42"/>
  <c r="AE1080" i="42"/>
  <c r="AE1076" i="42"/>
  <c r="AE1072" i="42"/>
  <c r="AE1068" i="42"/>
  <c r="AE1064" i="42"/>
  <c r="AE1051" i="42"/>
  <c r="AJ1048" i="42"/>
  <c r="AH1046" i="42"/>
  <c r="AD1046" i="42"/>
  <c r="AD1044" i="42"/>
  <c r="AI1043" i="42"/>
  <c r="AI1042" i="42"/>
  <c r="AE1042" i="42"/>
  <c r="AF1040" i="42"/>
  <c r="AE1035" i="42"/>
  <c r="AJ1032" i="42"/>
  <c r="AH1030" i="42"/>
  <c r="AD1030" i="42"/>
  <c r="AD1028" i="42"/>
  <c r="AI1027" i="42"/>
  <c r="AI1026" i="42"/>
  <c r="AE1026" i="42"/>
  <c r="AF1024" i="42"/>
  <c r="AE1019" i="42"/>
  <c r="AJ1016" i="42"/>
  <c r="AH1014" i="42"/>
  <c r="AJ1012" i="42"/>
  <c r="AH1010" i="42"/>
  <c r="AI1006" i="42"/>
  <c r="AD1006" i="42"/>
  <c r="AD1004" i="42"/>
  <c r="AH1000" i="42"/>
  <c r="AJ1000" i="42"/>
  <c r="AD998" i="42"/>
  <c r="AF998" i="42"/>
  <c r="AE988" i="42"/>
  <c r="AF988" i="42"/>
  <c r="AD988" i="42"/>
  <c r="AE1292" i="42"/>
  <c r="AI1288" i="42"/>
  <c r="AH1287" i="42"/>
  <c r="AE1284" i="42"/>
  <c r="AI1280" i="42"/>
  <c r="AH1279" i="42"/>
  <c r="AE1276" i="42"/>
  <c r="AI1272" i="42"/>
  <c r="AH1271" i="42"/>
  <c r="AE1268" i="42"/>
  <c r="AI1264" i="42"/>
  <c r="AH1263" i="42"/>
  <c r="AE1260" i="42"/>
  <c r="AI1256" i="42"/>
  <c r="AH1251" i="42"/>
  <c r="AE1248" i="42"/>
  <c r="AD1247" i="42"/>
  <c r="AI1240" i="42"/>
  <c r="AH1239" i="42"/>
  <c r="AE1232" i="42"/>
  <c r="AD1231" i="42"/>
  <c r="AI1224" i="42"/>
  <c r="AH1223" i="42"/>
  <c r="AE1216" i="42"/>
  <c r="AD1215" i="42"/>
  <c r="AI1208" i="42"/>
  <c r="AH1176" i="42"/>
  <c r="AE1160" i="42"/>
  <c r="AD1159" i="42"/>
  <c r="AE1132" i="42"/>
  <c r="AD1131" i="42"/>
  <c r="AE1116" i="42"/>
  <c r="AD1115" i="42"/>
  <c r="AD1112" i="42"/>
  <c r="AD1111" i="42"/>
  <c r="AD1108" i="42"/>
  <c r="AD1107" i="42"/>
  <c r="AD1104" i="42"/>
  <c r="AD1103" i="42"/>
  <c r="AD1100" i="42"/>
  <c r="AD1099" i="42"/>
  <c r="AD1096" i="42"/>
  <c r="AD1095" i="42"/>
  <c r="AD1092" i="42"/>
  <c r="AD1091" i="42"/>
  <c r="AD1088" i="42"/>
  <c r="AD1087" i="42"/>
  <c r="AD1084" i="42"/>
  <c r="AD1083" i="42"/>
  <c r="AD1080" i="42"/>
  <c r="AD1079" i="42"/>
  <c r="AD1076" i="42"/>
  <c r="AD1075" i="42"/>
  <c r="AD1072" i="42"/>
  <c r="AD1071" i="42"/>
  <c r="AD1068" i="42"/>
  <c r="AD1067" i="42"/>
  <c r="AD1064" i="42"/>
  <c r="AD1063" i="42"/>
  <c r="AD1060" i="42"/>
  <c r="AD1059" i="42"/>
  <c r="AD1057" i="42"/>
  <c r="AD1040" i="42"/>
  <c r="AD1024" i="42"/>
  <c r="AJ1011" i="42"/>
  <c r="AI1011" i="42"/>
  <c r="AI1007" i="42"/>
  <c r="AH1006" i="42"/>
  <c r="AF1003" i="42"/>
  <c r="AE1003" i="42"/>
  <c r="AF995" i="42"/>
  <c r="AE995" i="42"/>
  <c r="AH992" i="42"/>
  <c r="AJ992" i="42"/>
  <c r="AI990" i="42"/>
  <c r="AJ990" i="42"/>
  <c r="AH990" i="42"/>
  <c r="AJ987" i="42"/>
  <c r="AI987" i="42"/>
  <c r="AI1057" i="42"/>
  <c r="AE1008" i="42"/>
  <c r="AF1008" i="42"/>
  <c r="AH998" i="42"/>
  <c r="AJ998" i="42"/>
  <c r="AE990" i="42"/>
  <c r="AF990" i="42"/>
  <c r="AD990" i="42"/>
  <c r="AJ982" i="42"/>
  <c r="AF982" i="42"/>
  <c r="AE979" i="42"/>
  <c r="AD976" i="42"/>
  <c r="AI975" i="42"/>
  <c r="AE971" i="42"/>
  <c r="AJ968" i="42"/>
  <c r="AD968" i="42"/>
  <c r="AI967" i="42"/>
  <c r="AE963" i="42"/>
  <c r="AJ960" i="42"/>
  <c r="AD960" i="42"/>
  <c r="AI959" i="42"/>
  <c r="AE955" i="42"/>
  <c r="AJ952" i="42"/>
  <c r="AD952" i="42"/>
  <c r="AI951" i="42"/>
  <c r="AE947" i="42"/>
  <c r="AJ944" i="42"/>
  <c r="AD944" i="42"/>
  <c r="AI943" i="42"/>
  <c r="AE939" i="42"/>
  <c r="AJ936" i="42"/>
  <c r="AH934" i="42"/>
  <c r="AD934" i="42"/>
  <c r="AD932" i="42"/>
  <c r="AI931" i="42"/>
  <c r="AF928" i="42"/>
  <c r="AJ926" i="42"/>
  <c r="AF926" i="42"/>
  <c r="AE923" i="42"/>
  <c r="AJ920" i="42"/>
  <c r="AH918" i="42"/>
  <c r="AD918" i="42"/>
  <c r="AD916" i="42"/>
  <c r="AI915" i="42"/>
  <c r="AF912" i="42"/>
  <c r="AJ910" i="42"/>
  <c r="AF910" i="42"/>
  <c r="AE907" i="42"/>
  <c r="AJ904" i="42"/>
  <c r="AH902" i="42"/>
  <c r="AD902" i="42"/>
  <c r="AD900" i="42"/>
  <c r="AI899" i="42"/>
  <c r="AF896" i="42"/>
  <c r="AJ894" i="42"/>
  <c r="AF894" i="42"/>
  <c r="AE891" i="42"/>
  <c r="AJ888" i="42"/>
  <c r="AH886" i="42"/>
  <c r="AD886" i="42"/>
  <c r="AD884" i="42"/>
  <c r="AI883" i="42"/>
  <c r="AF880" i="42"/>
  <c r="AJ878" i="42"/>
  <c r="AF878" i="42"/>
  <c r="AE875" i="42"/>
  <c r="AH872" i="42"/>
  <c r="AE871" i="42"/>
  <c r="AI867" i="42"/>
  <c r="AD867" i="42"/>
  <c r="AH866" i="42"/>
  <c r="AF863" i="42"/>
  <c r="AE862" i="42"/>
  <c r="AI859" i="42"/>
  <c r="AD859" i="42"/>
  <c r="AH858" i="42"/>
  <c r="AF855" i="42"/>
  <c r="AE854" i="42"/>
  <c r="AI851" i="42"/>
  <c r="AD851" i="42"/>
  <c r="AH850" i="42"/>
  <c r="AF847" i="42"/>
  <c r="AI846" i="42"/>
  <c r="AD846" i="42"/>
  <c r="AD845" i="42"/>
  <c r="AE842" i="42"/>
  <c r="AI839" i="42"/>
  <c r="AH837" i="42"/>
  <c r="AE834" i="42"/>
  <c r="AF831" i="42"/>
  <c r="AD830" i="42"/>
  <c r="AD829" i="42"/>
  <c r="AE827" i="42"/>
  <c r="AI826" i="42"/>
  <c r="AJ823" i="42"/>
  <c r="AH821" i="42"/>
  <c r="AE818" i="42"/>
  <c r="AD815" i="42"/>
  <c r="AF815" i="42"/>
  <c r="AD811" i="42"/>
  <c r="AE811" i="42"/>
  <c r="AJ805" i="42"/>
  <c r="AH805" i="42"/>
  <c r="AF803" i="42"/>
  <c r="AI802" i="42"/>
  <c r="AJ799" i="42"/>
  <c r="AH798" i="42"/>
  <c r="AI798" i="42"/>
  <c r="AD789" i="42"/>
  <c r="AJ783" i="42"/>
  <c r="AH782" i="42"/>
  <c r="AI782" i="42"/>
  <c r="AH766" i="42"/>
  <c r="AI766" i="42"/>
  <c r="AH750" i="42"/>
  <c r="AI750" i="42"/>
  <c r="AF736" i="42"/>
  <c r="AD736" i="42"/>
  <c r="AE736" i="42"/>
  <c r="AH732" i="42"/>
  <c r="AI732" i="42"/>
  <c r="AJ732" i="42"/>
  <c r="AF720" i="42"/>
  <c r="AD720" i="42"/>
  <c r="AE720" i="42"/>
  <c r="AH716" i="42"/>
  <c r="AI716" i="42"/>
  <c r="AJ716" i="42"/>
  <c r="AF948" i="42"/>
  <c r="AF940" i="42"/>
  <c r="AI926" i="42"/>
  <c r="AE926" i="42"/>
  <c r="AF924" i="42"/>
  <c r="AI910" i="42"/>
  <c r="AE910" i="42"/>
  <c r="AF908" i="42"/>
  <c r="AI894" i="42"/>
  <c r="AE894" i="42"/>
  <c r="AF892" i="42"/>
  <c r="AI878" i="42"/>
  <c r="AE878" i="42"/>
  <c r="AF876" i="42"/>
  <c r="AJ863" i="42"/>
  <c r="AE863" i="42"/>
  <c r="AI862" i="42"/>
  <c r="AJ855" i="42"/>
  <c r="AE855" i="42"/>
  <c r="AI854" i="42"/>
  <c r="AH849" i="42"/>
  <c r="AJ847" i="42"/>
  <c r="AE847" i="42"/>
  <c r="AF843" i="42"/>
  <c r="AI842" i="42"/>
  <c r="AE838" i="42"/>
  <c r="AE822" i="42"/>
  <c r="AF813" i="42"/>
  <c r="AD813" i="42"/>
  <c r="AH807" i="42"/>
  <c r="AJ807" i="42"/>
  <c r="AF801" i="42"/>
  <c r="AD801" i="42"/>
  <c r="AH795" i="42"/>
  <c r="AJ795" i="42"/>
  <c r="AJ793" i="42"/>
  <c r="AH793" i="42"/>
  <c r="AF785" i="42"/>
  <c r="AD785" i="42"/>
  <c r="AH779" i="42"/>
  <c r="AJ779" i="42"/>
  <c r="AJ777" i="42"/>
  <c r="AH777" i="42"/>
  <c r="AF769" i="42"/>
  <c r="AD769" i="42"/>
  <c r="AH763" i="42"/>
  <c r="AJ763" i="42"/>
  <c r="AJ761" i="42"/>
  <c r="AH761" i="42"/>
  <c r="AF753" i="42"/>
  <c r="AD753" i="42"/>
  <c r="AH744" i="42"/>
  <c r="AI744" i="42"/>
  <c r="AJ744" i="42"/>
  <c r="AF732" i="42"/>
  <c r="AD732" i="42"/>
  <c r="AE732" i="42"/>
  <c r="AH728" i="42"/>
  <c r="AI728" i="42"/>
  <c r="AJ728" i="42"/>
  <c r="AF716" i="42"/>
  <c r="AD716" i="42"/>
  <c r="AE716" i="42"/>
  <c r="AH712" i="42"/>
  <c r="AI712" i="42"/>
  <c r="AJ712" i="42"/>
  <c r="AI995" i="42"/>
  <c r="AF992" i="42"/>
  <c r="AE987" i="42"/>
  <c r="AJ984" i="42"/>
  <c r="AD980" i="42"/>
  <c r="AI979" i="42"/>
  <c r="AE975" i="42"/>
  <c r="AJ972" i="42"/>
  <c r="AD972" i="42"/>
  <c r="AI971" i="42"/>
  <c r="AE967" i="42"/>
  <c r="AJ964" i="42"/>
  <c r="AD964" i="42"/>
  <c r="AI963" i="42"/>
  <c r="AE959" i="42"/>
  <c r="AJ956" i="42"/>
  <c r="AD956" i="42"/>
  <c r="AI955" i="42"/>
  <c r="AE951" i="42"/>
  <c r="AJ948" i="42"/>
  <c r="AD948" i="42"/>
  <c r="AI947" i="42"/>
  <c r="AE943" i="42"/>
  <c r="AJ940" i="42"/>
  <c r="AD940" i="42"/>
  <c r="AI939" i="42"/>
  <c r="AJ934" i="42"/>
  <c r="AE931" i="42"/>
  <c r="AJ928" i="42"/>
  <c r="AD924" i="42"/>
  <c r="AI923" i="42"/>
  <c r="AJ918" i="42"/>
  <c r="AE915" i="42"/>
  <c r="AJ912" i="42"/>
  <c r="AD908" i="42"/>
  <c r="AI907" i="42"/>
  <c r="AJ902" i="42"/>
  <c r="AE899" i="42"/>
  <c r="AJ896" i="42"/>
  <c r="AD892" i="42"/>
  <c r="AI891" i="42"/>
  <c r="AJ886" i="42"/>
  <c r="AE883" i="42"/>
  <c r="AJ880" i="42"/>
  <c r="AD876" i="42"/>
  <c r="AI875" i="42"/>
  <c r="AD870" i="42"/>
  <c r="AI863" i="42"/>
  <c r="AH862" i="42"/>
  <c r="AI855" i="42"/>
  <c r="AH854" i="42"/>
  <c r="AI847" i="42"/>
  <c r="AH845" i="42"/>
  <c r="AJ843" i="42"/>
  <c r="AE843" i="42"/>
  <c r="AH842" i="42"/>
  <c r="AD838" i="42"/>
  <c r="AD837" i="42"/>
  <c r="AE835" i="42"/>
  <c r="AH829" i="42"/>
  <c r="AD822" i="42"/>
  <c r="AD821" i="42"/>
  <c r="AE819" i="42"/>
  <c r="AF814" i="42"/>
  <c r="AD814" i="42"/>
  <c r="AH810" i="42"/>
  <c r="AI810" i="42"/>
  <c r="AH809" i="42"/>
  <c r="AD806" i="42"/>
  <c r="AD799" i="42"/>
  <c r="AE799" i="42"/>
  <c r="AF799" i="42"/>
  <c r="AD783" i="42"/>
  <c r="AE783" i="42"/>
  <c r="AF783" i="42"/>
  <c r="AD767" i="42"/>
  <c r="AE767" i="42"/>
  <c r="AF767" i="42"/>
  <c r="AD751" i="42"/>
  <c r="AE751" i="42"/>
  <c r="AF751" i="42"/>
  <c r="AF744" i="42"/>
  <c r="AD744" i="42"/>
  <c r="AE744" i="42"/>
  <c r="AH740" i="42"/>
  <c r="AI740" i="42"/>
  <c r="AJ740" i="42"/>
  <c r="AF728" i="42"/>
  <c r="AD728" i="42"/>
  <c r="AE728" i="42"/>
  <c r="AH724" i="42"/>
  <c r="AI724" i="42"/>
  <c r="AJ724" i="42"/>
  <c r="AF976" i="42"/>
  <c r="AF968" i="42"/>
  <c r="AF960" i="42"/>
  <c r="AF952" i="42"/>
  <c r="AF944" i="42"/>
  <c r="AJ839" i="42"/>
  <c r="AE830" i="42"/>
  <c r="AF827" i="42"/>
  <c r="AF802" i="42"/>
  <c r="AE802" i="42"/>
  <c r="AF790" i="42"/>
  <c r="AE790" i="42"/>
  <c r="AD787" i="42"/>
  <c r="AF787" i="42"/>
  <c r="AF786" i="42"/>
  <c r="AD786" i="42"/>
  <c r="AE786" i="42"/>
  <c r="AF770" i="42"/>
  <c r="AD770" i="42"/>
  <c r="AE770" i="42"/>
  <c r="AF754" i="42"/>
  <c r="AD754" i="42"/>
  <c r="AE754" i="42"/>
  <c r="AF740" i="42"/>
  <c r="AD740" i="42"/>
  <c r="AE740" i="42"/>
  <c r="AH736" i="42"/>
  <c r="AI736" i="42"/>
  <c r="AJ736" i="42"/>
  <c r="AF724" i="42"/>
  <c r="AD724" i="42"/>
  <c r="AE724" i="42"/>
  <c r="AH720" i="42"/>
  <c r="AI720" i="42"/>
  <c r="AJ720" i="42"/>
  <c r="AD798" i="42"/>
  <c r="AD797" i="42"/>
  <c r="AE795" i="42"/>
  <c r="AI794" i="42"/>
  <c r="AJ791" i="42"/>
  <c r="AH789" i="42"/>
  <c r="AD782" i="42"/>
  <c r="AD781" i="42"/>
  <c r="AE779" i="42"/>
  <c r="AI778" i="42"/>
  <c r="AJ775" i="42"/>
  <c r="AH773" i="42"/>
  <c r="AD766" i="42"/>
  <c r="AD765" i="42"/>
  <c r="AE763" i="42"/>
  <c r="AI762" i="42"/>
  <c r="AJ759" i="42"/>
  <c r="AH757" i="42"/>
  <c r="AD750" i="42"/>
  <c r="AD749" i="42"/>
  <c r="AF748" i="42"/>
  <c r="AI743" i="42"/>
  <c r="AI739" i="42"/>
  <c r="AI735" i="42"/>
  <c r="AI731" i="42"/>
  <c r="AI727" i="42"/>
  <c r="AI723" i="42"/>
  <c r="AI719" i="42"/>
  <c r="AI715" i="42"/>
  <c r="AE712" i="42"/>
  <c r="AD709" i="42"/>
  <c r="AI707" i="42"/>
  <c r="AE707" i="42"/>
  <c r="AF705" i="42"/>
  <c r="AJ703" i="42"/>
  <c r="AF703" i="42"/>
  <c r="AH691" i="42"/>
  <c r="AJ685" i="42"/>
  <c r="AE684" i="42"/>
  <c r="AF683" i="42"/>
  <c r="AI679" i="42"/>
  <c r="AE679" i="42"/>
  <c r="AF677" i="42"/>
  <c r="AI676" i="42"/>
  <c r="AH675" i="42"/>
  <c r="AJ669" i="42"/>
  <c r="AE668" i="42"/>
  <c r="AF667" i="42"/>
  <c r="AI663" i="42"/>
  <c r="AE663" i="42"/>
  <c r="AF661" i="42"/>
  <c r="AI660" i="42"/>
  <c r="AH659" i="42"/>
  <c r="AJ653" i="42"/>
  <c r="AE652" i="42"/>
  <c r="AF651" i="42"/>
  <c r="AI647" i="42"/>
  <c r="AE647" i="42"/>
  <c r="AF645" i="42"/>
  <c r="AI644" i="42"/>
  <c r="AH643" i="42"/>
  <c r="AJ637" i="42"/>
  <c r="AE636" i="42"/>
  <c r="AF635" i="42"/>
  <c r="AE632" i="42"/>
  <c r="AF631" i="42"/>
  <c r="AE628" i="42"/>
  <c r="AF627" i="42"/>
  <c r="AE624" i="42"/>
  <c r="AF623" i="42"/>
  <c r="AE620" i="42"/>
  <c r="AF619" i="42"/>
  <c r="AE616" i="42"/>
  <c r="AF615" i="42"/>
  <c r="AE612" i="42"/>
  <c r="AF611" i="42"/>
  <c r="AH607" i="42"/>
  <c r="AF604" i="42"/>
  <c r="AE604" i="42"/>
  <c r="AI603" i="42"/>
  <c r="AD603" i="42"/>
  <c r="AD601" i="42"/>
  <c r="AE599" i="42"/>
  <c r="AF597" i="42"/>
  <c r="AI596" i="42"/>
  <c r="AE593" i="42"/>
  <c r="AF593" i="42"/>
  <c r="AD575" i="42"/>
  <c r="AE575" i="42"/>
  <c r="AF575" i="42"/>
  <c r="AD564" i="42"/>
  <c r="AE564" i="42"/>
  <c r="AD559" i="42"/>
  <c r="AE559" i="42"/>
  <c r="AF559" i="42"/>
  <c r="AD548" i="42"/>
  <c r="AE548" i="42"/>
  <c r="AE774" i="42"/>
  <c r="AF771" i="42"/>
  <c r="AE758" i="42"/>
  <c r="AF755" i="42"/>
  <c r="AE710" i="42"/>
  <c r="AJ709" i="42"/>
  <c r="AH707" i="42"/>
  <c r="AD707" i="42"/>
  <c r="AD705" i="42"/>
  <c r="AI704" i="42"/>
  <c r="AF701" i="42"/>
  <c r="AE696" i="42"/>
  <c r="AJ693" i="42"/>
  <c r="AF692" i="42"/>
  <c r="AJ689" i="42"/>
  <c r="AE688" i="42"/>
  <c r="AI683" i="42"/>
  <c r="AF681" i="42"/>
  <c r="AI680" i="42"/>
  <c r="AH679" i="42"/>
  <c r="AD679" i="42"/>
  <c r="AJ673" i="42"/>
  <c r="AE672" i="42"/>
  <c r="AI667" i="42"/>
  <c r="AF665" i="42"/>
  <c r="AI664" i="42"/>
  <c r="AH663" i="42"/>
  <c r="AD663" i="42"/>
  <c r="AJ657" i="42"/>
  <c r="AE656" i="42"/>
  <c r="AI651" i="42"/>
  <c r="AF649" i="42"/>
  <c r="AI648" i="42"/>
  <c r="AH647" i="42"/>
  <c r="AD647" i="42"/>
  <c r="AJ641" i="42"/>
  <c r="AE640" i="42"/>
  <c r="AI635" i="42"/>
  <c r="AF633" i="42"/>
  <c r="AI631" i="42"/>
  <c r="AF629" i="42"/>
  <c r="AI627" i="42"/>
  <c r="AF625" i="42"/>
  <c r="AI623" i="42"/>
  <c r="AF621" i="42"/>
  <c r="AI619" i="42"/>
  <c r="AF617" i="42"/>
  <c r="AI615" i="42"/>
  <c r="AF613" i="42"/>
  <c r="AI611" i="42"/>
  <c r="AF609" i="42"/>
  <c r="AI608" i="42"/>
  <c r="AH603" i="42"/>
  <c r="AF600" i="42"/>
  <c r="AE600" i="42"/>
  <c r="AI599" i="42"/>
  <c r="AD599" i="42"/>
  <c r="AD597" i="42"/>
  <c r="AJ591" i="42"/>
  <c r="AI591" i="42"/>
  <c r="AE589" i="42"/>
  <c r="AF589" i="42"/>
  <c r="AI587" i="42"/>
  <c r="AH587" i="42"/>
  <c r="AJ584" i="42"/>
  <c r="AI584" i="42"/>
  <c r="AE573" i="42"/>
  <c r="AD573" i="42"/>
  <c r="AF573" i="42"/>
  <c r="AI561" i="42"/>
  <c r="AJ561" i="42"/>
  <c r="AE557" i="42"/>
  <c r="AD557" i="42"/>
  <c r="AF557" i="42"/>
  <c r="AF596" i="42"/>
  <c r="AE596" i="42"/>
  <c r="AE595" i="42"/>
  <c r="AF595" i="42"/>
  <c r="AD587" i="42"/>
  <c r="AE587" i="42"/>
  <c r="AF587" i="42"/>
  <c r="AF608" i="42"/>
  <c r="AE608" i="42"/>
  <c r="AE591" i="42"/>
  <c r="AF591" i="42"/>
  <c r="AE585" i="42"/>
  <c r="AD585" i="42"/>
  <c r="AF585" i="42"/>
  <c r="AH575" i="42"/>
  <c r="AI575" i="42"/>
  <c r="AJ575" i="42"/>
  <c r="AH572" i="42"/>
  <c r="AI572" i="42"/>
  <c r="AH559" i="42"/>
  <c r="AI559" i="42"/>
  <c r="AJ559" i="42"/>
  <c r="AH556" i="42"/>
  <c r="AI556" i="42"/>
  <c r="AJ543" i="42"/>
  <c r="AF543" i="42"/>
  <c r="AJ527" i="42"/>
  <c r="AF527" i="42"/>
  <c r="AJ511" i="42"/>
  <c r="AF511" i="42"/>
  <c r="AJ436" i="42"/>
  <c r="AH436" i="42"/>
  <c r="AE592" i="42"/>
  <c r="AE588" i="42"/>
  <c r="AH583" i="42"/>
  <c r="AE580" i="42"/>
  <c r="AJ571" i="42"/>
  <c r="AF571" i="42"/>
  <c r="AE568" i="42"/>
  <c r="AJ565" i="42"/>
  <c r="AD561" i="42"/>
  <c r="AI560" i="42"/>
  <c r="AJ555" i="42"/>
  <c r="AF555" i="42"/>
  <c r="AE552" i="42"/>
  <c r="AJ549" i="42"/>
  <c r="AD545" i="42"/>
  <c r="AI544" i="42"/>
  <c r="AI543" i="42"/>
  <c r="AE543" i="42"/>
  <c r="AF541" i="42"/>
  <c r="AJ539" i="42"/>
  <c r="AF539" i="42"/>
  <c r="AE536" i="42"/>
  <c r="AD534" i="42"/>
  <c r="AD533" i="42"/>
  <c r="AI527" i="42"/>
  <c r="AE527" i="42"/>
  <c r="AH526" i="42"/>
  <c r="AJ523" i="42"/>
  <c r="AF523" i="42"/>
  <c r="AI522" i="42"/>
  <c r="AD522" i="42"/>
  <c r="AE518" i="42"/>
  <c r="AI511" i="42"/>
  <c r="AE511" i="42"/>
  <c r="AH510" i="42"/>
  <c r="AJ507" i="42"/>
  <c r="AF507" i="42"/>
  <c r="AI506" i="42"/>
  <c r="AD506" i="42"/>
  <c r="AH499" i="42"/>
  <c r="AD499" i="42"/>
  <c r="AH494" i="42"/>
  <c r="AJ491" i="42"/>
  <c r="AF491" i="42"/>
  <c r="AD490" i="42"/>
  <c r="AH483" i="42"/>
  <c r="AD483" i="42"/>
  <c r="AH479" i="42"/>
  <c r="AD479" i="42"/>
  <c r="AH475" i="42"/>
  <c r="AD475" i="42"/>
  <c r="AH471" i="42"/>
  <c r="AD471" i="42"/>
  <c r="AH467" i="42"/>
  <c r="AD467" i="42"/>
  <c r="AH463" i="42"/>
  <c r="AD463" i="42"/>
  <c r="AH459" i="42"/>
  <c r="AJ447" i="42"/>
  <c r="AJ428" i="42"/>
  <c r="AH428" i="42"/>
  <c r="AJ581" i="42"/>
  <c r="AF569" i="42"/>
  <c r="AF553" i="42"/>
  <c r="AJ545" i="42"/>
  <c r="AD541" i="42"/>
  <c r="AI540" i="42"/>
  <c r="AF537" i="42"/>
  <c r="AE530" i="42"/>
  <c r="AH522" i="42"/>
  <c r="AI518" i="42"/>
  <c r="AD518" i="42"/>
  <c r="AE514" i="42"/>
  <c r="AH506" i="42"/>
  <c r="AI502" i="42"/>
  <c r="AE498" i="42"/>
  <c r="AI491" i="42"/>
  <c r="AE491" i="42"/>
  <c r="AI486" i="42"/>
  <c r="AF450" i="42"/>
  <c r="AJ441" i="42"/>
  <c r="AF441" i="42"/>
  <c r="AI440" i="42"/>
  <c r="AF440" i="42"/>
  <c r="AE440" i="42"/>
  <c r="AJ437" i="42"/>
  <c r="AF429" i="42"/>
  <c r="AJ420" i="42"/>
  <c r="AH420" i="42"/>
  <c r="AI420" i="42"/>
  <c r="AJ412" i="42"/>
  <c r="AH412" i="42"/>
  <c r="AI412" i="42"/>
  <c r="AH502" i="42"/>
  <c r="AI498" i="42"/>
  <c r="AD498" i="42"/>
  <c r="AE494" i="42"/>
  <c r="AH486" i="42"/>
  <c r="AH482" i="42"/>
  <c r="AH478" i="42"/>
  <c r="AH474" i="42"/>
  <c r="AH470" i="42"/>
  <c r="AH466" i="42"/>
  <c r="AH462" i="42"/>
  <c r="AH458" i="42"/>
  <c r="AH454" i="42"/>
  <c r="AH451" i="42"/>
  <c r="AJ450" i="42"/>
  <c r="AE450" i="42"/>
  <c r="AD447" i="42"/>
  <c r="AI446" i="42"/>
  <c r="AE444" i="42"/>
  <c r="AH440" i="42"/>
  <c r="AH437" i="42"/>
  <c r="AI436" i="42"/>
  <c r="AJ434" i="42"/>
  <c r="AI432" i="42"/>
  <c r="AF432" i="42"/>
  <c r="AE432" i="42"/>
  <c r="AJ429" i="42"/>
  <c r="AD429" i="42"/>
  <c r="AJ421" i="42"/>
  <c r="AJ413" i="42"/>
  <c r="AI404" i="42"/>
  <c r="AI396" i="42"/>
  <c r="AI388" i="42"/>
  <c r="AF384" i="42"/>
  <c r="AI383" i="42"/>
  <c r="AI379" i="42"/>
  <c r="AI375" i="42"/>
  <c r="AI371" i="42"/>
  <c r="AE367" i="42"/>
  <c r="AJ360" i="42"/>
  <c r="AE360" i="42"/>
  <c r="AF356" i="42"/>
  <c r="AI355" i="42"/>
  <c r="AE351" i="42"/>
  <c r="AE347" i="42"/>
  <c r="AJ344" i="42"/>
  <c r="AE344" i="42"/>
  <c r="AH342" i="42"/>
  <c r="AE335" i="42"/>
  <c r="AD334" i="42"/>
  <c r="AF332" i="42"/>
  <c r="AJ328" i="42"/>
  <c r="AE328" i="42"/>
  <c r="AH326" i="42"/>
  <c r="AE319" i="42"/>
  <c r="AD318" i="42"/>
  <c r="AF316" i="42"/>
  <c r="AJ312" i="42"/>
  <c r="AE312" i="42"/>
  <c r="AH310" i="42"/>
  <c r="AE303" i="42"/>
  <c r="AD302" i="42"/>
  <c r="AF300" i="42"/>
  <c r="AJ296" i="42"/>
  <c r="AE296" i="42"/>
  <c r="AH294" i="42"/>
  <c r="AE287" i="42"/>
  <c r="AD286" i="42"/>
  <c r="AF284" i="42"/>
  <c r="AH279" i="42"/>
  <c r="AD263" i="42"/>
  <c r="AF263" i="42"/>
  <c r="AD255" i="42"/>
  <c r="AF255" i="42"/>
  <c r="AD247" i="42"/>
  <c r="AF247" i="42"/>
  <c r="AJ239" i="42"/>
  <c r="AE237" i="42"/>
  <c r="AD237" i="42"/>
  <c r="AF234" i="42"/>
  <c r="AE234" i="42"/>
  <c r="AE227" i="42"/>
  <c r="AE225" i="42"/>
  <c r="AD225" i="42"/>
  <c r="AF225" i="42"/>
  <c r="AF222" i="42"/>
  <c r="AE222" i="42"/>
  <c r="AD206" i="42"/>
  <c r="AF206" i="42"/>
  <c r="AE206" i="42"/>
  <c r="AD190" i="42"/>
  <c r="AF190" i="42"/>
  <c r="AE190" i="42"/>
  <c r="AD174" i="42"/>
  <c r="AF174" i="42"/>
  <c r="AE174" i="42"/>
  <c r="AD158" i="42"/>
  <c r="AF158" i="42"/>
  <c r="AE158" i="42"/>
  <c r="AE424" i="42"/>
  <c r="AE416" i="42"/>
  <c r="AE408" i="42"/>
  <c r="AH404" i="42"/>
  <c r="AE400" i="42"/>
  <c r="AH396" i="42"/>
  <c r="AE392" i="42"/>
  <c r="AH388" i="42"/>
  <c r="AJ384" i="42"/>
  <c r="AE384" i="42"/>
  <c r="AH383" i="42"/>
  <c r="AJ381" i="42"/>
  <c r="AF380" i="42"/>
  <c r="AH379" i="42"/>
  <c r="AJ377" i="42"/>
  <c r="AF376" i="42"/>
  <c r="AH375" i="42"/>
  <c r="AJ373" i="42"/>
  <c r="AF372" i="42"/>
  <c r="AH371" i="42"/>
  <c r="AJ369" i="42"/>
  <c r="AI367" i="42"/>
  <c r="AD367" i="42"/>
  <c r="AE363" i="42"/>
  <c r="AF361" i="42"/>
  <c r="AI360" i="42"/>
  <c r="AD360" i="42"/>
  <c r="AJ356" i="42"/>
  <c r="AH355" i="42"/>
  <c r="AJ353" i="42"/>
  <c r="AI351" i="42"/>
  <c r="AD351" i="42"/>
  <c r="AI347" i="42"/>
  <c r="AD347" i="42"/>
  <c r="AH344" i="42"/>
  <c r="AD344" i="42"/>
  <c r="AE339" i="42"/>
  <c r="AD338" i="42"/>
  <c r="AJ332" i="42"/>
  <c r="AH330" i="42"/>
  <c r="AH328" i="42"/>
  <c r="AD328" i="42"/>
  <c r="AE323" i="42"/>
  <c r="AD322" i="42"/>
  <c r="AJ316" i="42"/>
  <c r="AH314" i="42"/>
  <c r="AH312" i="42"/>
  <c r="AD312" i="42"/>
  <c r="AE307" i="42"/>
  <c r="AD306" i="42"/>
  <c r="AJ300" i="42"/>
  <c r="AH298" i="42"/>
  <c r="AH296" i="42"/>
  <c r="AD296" i="42"/>
  <c r="AE291" i="42"/>
  <c r="AD290" i="42"/>
  <c r="AJ284" i="42"/>
  <c r="AH282" i="42"/>
  <c r="AE280" i="42"/>
  <c r="AI277" i="42"/>
  <c r="AJ269" i="42"/>
  <c r="AH269" i="42"/>
  <c r="AF267" i="42"/>
  <c r="AE265" i="42"/>
  <c r="AJ261" i="42"/>
  <c r="AH261" i="42"/>
  <c r="AF259" i="42"/>
  <c r="AE257" i="42"/>
  <c r="AJ253" i="42"/>
  <c r="AH253" i="42"/>
  <c r="AF251" i="42"/>
  <c r="AE249" i="42"/>
  <c r="AJ245" i="42"/>
  <c r="AH245" i="42"/>
  <c r="AF243" i="42"/>
  <c r="AE241" i="42"/>
  <c r="AD241" i="42"/>
  <c r="AH239" i="42"/>
  <c r="AF238" i="42"/>
  <c r="AE238" i="42"/>
  <c r="AH237" i="42"/>
  <c r="AE231" i="42"/>
  <c r="AI230" i="42"/>
  <c r="AJ227" i="42"/>
  <c r="AD227" i="42"/>
  <c r="AD202" i="42"/>
  <c r="AF202" i="42"/>
  <c r="AE202" i="42"/>
  <c r="AD186" i="42"/>
  <c r="AF186" i="42"/>
  <c r="AE186" i="42"/>
  <c r="AD170" i="42"/>
  <c r="AF170" i="42"/>
  <c r="AE170" i="42"/>
  <c r="AD154" i="42"/>
  <c r="AF154" i="42"/>
  <c r="AE154" i="42"/>
  <c r="AE136" i="42"/>
  <c r="AF136" i="42"/>
  <c r="AD136" i="42"/>
  <c r="AJ270" i="42"/>
  <c r="AI270" i="42"/>
  <c r="AF266" i="42"/>
  <c r="AE266" i="42"/>
  <c r="AJ262" i="42"/>
  <c r="AI262" i="42"/>
  <c r="AF258" i="42"/>
  <c r="AE258" i="42"/>
  <c r="AJ254" i="42"/>
  <c r="AI254" i="42"/>
  <c r="AF250" i="42"/>
  <c r="AE250" i="42"/>
  <c r="AJ246" i="42"/>
  <c r="AI246" i="42"/>
  <c r="AF242" i="42"/>
  <c r="AE242" i="42"/>
  <c r="AE229" i="42"/>
  <c r="AD229" i="42"/>
  <c r="AF226" i="42"/>
  <c r="AE226" i="42"/>
  <c r="AI217" i="42"/>
  <c r="AH217" i="42"/>
  <c r="AI213" i="42"/>
  <c r="AH213" i="42"/>
  <c r="AD198" i="42"/>
  <c r="AF198" i="42"/>
  <c r="AE198" i="42"/>
  <c r="AD182" i="42"/>
  <c r="AF182" i="42"/>
  <c r="AE182" i="42"/>
  <c r="AD166" i="42"/>
  <c r="AF166" i="42"/>
  <c r="AE166" i="42"/>
  <c r="AD150" i="42"/>
  <c r="AF150" i="42"/>
  <c r="AE150" i="42"/>
  <c r="AI140" i="42"/>
  <c r="AJ140" i="42"/>
  <c r="AH140" i="42"/>
  <c r="AH424" i="42"/>
  <c r="AH416" i="42"/>
  <c r="AH408" i="42"/>
  <c r="AH400" i="42"/>
  <c r="AH392" i="42"/>
  <c r="AF381" i="42"/>
  <c r="AI380" i="42"/>
  <c r="AF377" i="42"/>
  <c r="AI376" i="42"/>
  <c r="AF373" i="42"/>
  <c r="AI372" i="42"/>
  <c r="AI348" i="42"/>
  <c r="AH338" i="42"/>
  <c r="AE331" i="42"/>
  <c r="AD330" i="42"/>
  <c r="AH322" i="42"/>
  <c r="AE315" i="42"/>
  <c r="AD314" i="42"/>
  <c r="AH306" i="42"/>
  <c r="AE299" i="42"/>
  <c r="AD298" i="42"/>
  <c r="AH290" i="42"/>
  <c r="AE283" i="42"/>
  <c r="AD282" i="42"/>
  <c r="AI273" i="42"/>
  <c r="AE270" i="42"/>
  <c r="AE269" i="42"/>
  <c r="AH265" i="42"/>
  <c r="AE262" i="42"/>
  <c r="AE261" i="42"/>
  <c r="AH257" i="42"/>
  <c r="AE254" i="42"/>
  <c r="AE253" i="42"/>
  <c r="AE246" i="42"/>
  <c r="AE245" i="42"/>
  <c r="AE233" i="42"/>
  <c r="AD233" i="42"/>
  <c r="AF230" i="42"/>
  <c r="AE230" i="42"/>
  <c r="AD210" i="42"/>
  <c r="AF210" i="42"/>
  <c r="AE210" i="42"/>
  <c r="AD194" i="42"/>
  <c r="AF194" i="42"/>
  <c r="AE194" i="42"/>
  <c r="AD178" i="42"/>
  <c r="AF178" i="42"/>
  <c r="AE178" i="42"/>
  <c r="AD162" i="42"/>
  <c r="AF162" i="42"/>
  <c r="AE162" i="42"/>
  <c r="AD146" i="42"/>
  <c r="AF146" i="42"/>
  <c r="AE146" i="42"/>
  <c r="AE132" i="42"/>
  <c r="AF132" i="42"/>
  <c r="AD132" i="42"/>
  <c r="AJ219" i="42"/>
  <c r="AE219" i="42"/>
  <c r="AJ215" i="42"/>
  <c r="AE215" i="42"/>
  <c r="AJ211" i="42"/>
  <c r="AJ136" i="42"/>
  <c r="AJ132" i="42"/>
  <c r="AJ128" i="42"/>
  <c r="AD128" i="42"/>
  <c r="AJ124" i="42"/>
  <c r="AD124" i="42"/>
  <c r="AJ120" i="42"/>
  <c r="AD120" i="42"/>
  <c r="AF116" i="42"/>
  <c r="AD115" i="42"/>
  <c r="AF113" i="42"/>
  <c r="AF111" i="42"/>
  <c r="AD111" i="42"/>
  <c r="AE106" i="42"/>
  <c r="AF106" i="42"/>
  <c r="AD106" i="42"/>
  <c r="AE90" i="42"/>
  <c r="AF90" i="42"/>
  <c r="AD90" i="42"/>
  <c r="AD81" i="42"/>
  <c r="AF81" i="42"/>
  <c r="AH73" i="42"/>
  <c r="AJ73" i="42"/>
  <c r="AE110" i="42"/>
  <c r="AD110" i="42"/>
  <c r="AJ105" i="42"/>
  <c r="AI105" i="42"/>
  <c r="AF101" i="42"/>
  <c r="AE101" i="42"/>
  <c r="AJ89" i="42"/>
  <c r="AI89" i="42"/>
  <c r="AH80" i="42"/>
  <c r="AI80" i="42"/>
  <c r="AF79" i="42"/>
  <c r="AE79" i="42"/>
  <c r="AD79" i="42"/>
  <c r="AF221" i="42"/>
  <c r="AE98" i="42"/>
  <c r="AF98" i="42"/>
  <c r="AD98" i="42"/>
  <c r="AI85" i="42"/>
  <c r="AJ85" i="42"/>
  <c r="AH85" i="42"/>
  <c r="AJ75" i="42"/>
  <c r="AI75" i="42"/>
  <c r="AH75" i="42"/>
  <c r="AD221" i="42"/>
  <c r="AF128" i="42"/>
  <c r="AE125" i="42"/>
  <c r="AF124" i="42"/>
  <c r="AE121" i="42"/>
  <c r="AF120" i="42"/>
  <c r="AE117" i="42"/>
  <c r="AF109" i="42"/>
  <c r="AE109" i="42"/>
  <c r="AJ97" i="42"/>
  <c r="AI97" i="42"/>
  <c r="AF93" i="42"/>
  <c r="AE93" i="42"/>
  <c r="AD72" i="42"/>
  <c r="AE72" i="42"/>
  <c r="AJ106" i="42"/>
  <c r="AJ98" i="42"/>
  <c r="AJ90" i="42"/>
  <c r="AE86" i="42"/>
  <c r="AE83" i="42"/>
  <c r="AI79" i="42"/>
  <c r="AE67" i="42"/>
  <c r="AF65" i="42"/>
  <c r="AI64" i="42"/>
  <c r="AI63" i="42"/>
  <c r="AD63" i="42"/>
  <c r="AH59" i="42"/>
  <c r="AJ57" i="42"/>
  <c r="AE56" i="42"/>
  <c r="AF49" i="42"/>
  <c r="AJ47" i="42"/>
  <c r="AD47" i="42"/>
  <c r="AI46" i="42"/>
  <c r="AH45" i="42"/>
  <c r="AF43" i="42"/>
  <c r="AJ41" i="42"/>
  <c r="AE38" i="42"/>
  <c r="AF37" i="42"/>
  <c r="AJ31" i="42"/>
  <c r="AD31" i="42"/>
  <c r="AI30" i="42"/>
  <c r="AH29" i="42"/>
  <c r="AF27" i="42"/>
  <c r="AJ25" i="42"/>
  <c r="AE22" i="42"/>
  <c r="AF21" i="42"/>
  <c r="AI67" i="42"/>
  <c r="AE55" i="42"/>
  <c r="AJ49" i="42"/>
  <c r="AE49" i="42"/>
  <c r="AJ43" i="42"/>
  <c r="AD43" i="42"/>
  <c r="AI42" i="42"/>
  <c r="AH41" i="42"/>
  <c r="AF39" i="42"/>
  <c r="AJ37" i="42"/>
  <c r="AE37" i="42"/>
  <c r="AJ27" i="42"/>
  <c r="AD27" i="42"/>
  <c r="AI26" i="42"/>
  <c r="AH25" i="42"/>
  <c r="AF23" i="42"/>
  <c r="AJ21" i="42"/>
  <c r="AE21" i="42"/>
  <c r="AE105" i="42"/>
  <c r="AD102" i="42"/>
  <c r="AI101" i="42"/>
  <c r="AE97" i="42"/>
  <c r="AD94" i="42"/>
  <c r="AI93" i="42"/>
  <c r="AE89" i="42"/>
  <c r="AI86" i="42"/>
  <c r="AH83" i="42"/>
  <c r="AJ81" i="42"/>
  <c r="AE80" i="42"/>
  <c r="AF73" i="42"/>
  <c r="AI72" i="42"/>
  <c r="AD71" i="42"/>
  <c r="AH67" i="42"/>
  <c r="AJ65" i="42"/>
  <c r="AE64" i="42"/>
  <c r="AF57" i="42"/>
  <c r="AI56" i="42"/>
  <c r="AD55" i="42"/>
  <c r="AH49" i="42"/>
  <c r="AE46" i="42"/>
  <c r="AH43" i="42"/>
  <c r="AJ39" i="42"/>
  <c r="AD39" i="42"/>
  <c r="AI38" i="42"/>
  <c r="AH37" i="42"/>
  <c r="AF35" i="42"/>
  <c r="AE30" i="42"/>
  <c r="AH27" i="42"/>
  <c r="AJ23" i="42"/>
  <c r="AD23" i="42"/>
  <c r="AI22" i="42"/>
  <c r="AH21" i="42"/>
  <c r="AF47" i="42"/>
  <c r="AJ35" i="42"/>
  <c r="AD35" i="42"/>
  <c r="AF31" i="42"/>
  <c r="AJ19" i="42"/>
  <c r="AH19" i="42"/>
  <c r="AE18" i="42"/>
  <c r="AF19" i="42"/>
  <c r="AD19" i="42"/>
  <c r="AI18" i="42"/>
  <c r="AF2426" i="42"/>
  <c r="AD2426" i="42"/>
  <c r="AD2424" i="42"/>
  <c r="AF2424" i="42"/>
  <c r="AJ2422" i="42"/>
  <c r="AH2422" i="42"/>
  <c r="AH2420" i="42"/>
  <c r="AJ2420" i="42"/>
  <c r="AF2418" i="42"/>
  <c r="AD2418" i="42"/>
  <c r="AD2416" i="42"/>
  <c r="AF2416" i="42"/>
  <c r="AJ2414" i="42"/>
  <c r="AH2414" i="42"/>
  <c r="AH2412" i="42"/>
  <c r="AJ2412" i="42"/>
  <c r="AF2410" i="42"/>
  <c r="AD2410" i="42"/>
  <c r="AD2408" i="42"/>
  <c r="AF2408" i="42"/>
  <c r="AJ2406" i="42"/>
  <c r="AH2406" i="42"/>
  <c r="AH2404" i="42"/>
  <c r="AJ2404" i="42"/>
  <c r="AF2402" i="42"/>
  <c r="AD2402" i="42"/>
  <c r="AD2400" i="42"/>
  <c r="AF2400" i="42"/>
  <c r="AJ2398" i="42"/>
  <c r="AH2398" i="42"/>
  <c r="AH2396" i="42"/>
  <c r="AJ2396" i="42"/>
  <c r="AF2394" i="42"/>
  <c r="AD2394" i="42"/>
  <c r="AD2392" i="42"/>
  <c r="AF2392" i="42"/>
  <c r="AJ2390" i="42"/>
  <c r="AH2390" i="42"/>
  <c r="AH2388" i="42"/>
  <c r="AJ2388" i="42"/>
  <c r="AF2386" i="42"/>
  <c r="AD2386" i="42"/>
  <c r="AD2384" i="42"/>
  <c r="AF2384" i="42"/>
  <c r="AJ2382" i="42"/>
  <c r="AH2382" i="42"/>
  <c r="AH2380" i="42"/>
  <c r="AJ2380" i="42"/>
  <c r="AF2378" i="42"/>
  <c r="AD2378" i="42"/>
  <c r="AD2376" i="42"/>
  <c r="AF2376" i="42"/>
  <c r="AJ2374" i="42"/>
  <c r="AH2374" i="42"/>
  <c r="AH2372" i="42"/>
  <c r="AJ2372" i="42"/>
  <c r="AF2370" i="42"/>
  <c r="AD2370" i="42"/>
  <c r="AD2368" i="42"/>
  <c r="AF2368" i="42"/>
  <c r="AJ2366" i="42"/>
  <c r="AH2366" i="42"/>
  <c r="AH2364" i="42"/>
  <c r="AJ2364" i="42"/>
  <c r="AF2362" i="42"/>
  <c r="AD2362" i="42"/>
  <c r="AI2350" i="42"/>
  <c r="AJ2350" i="42"/>
  <c r="AH2350" i="42"/>
  <c r="AE2346" i="42"/>
  <c r="AF2346" i="42"/>
  <c r="AD2346" i="42"/>
  <c r="AI2334" i="42"/>
  <c r="AJ2334" i="42"/>
  <c r="AH2334" i="42"/>
  <c r="AE2330" i="42"/>
  <c r="AF2330" i="42"/>
  <c r="AD2330" i="42"/>
  <c r="AI2318" i="42"/>
  <c r="AJ2318" i="42"/>
  <c r="AH2318" i="42"/>
  <c r="AE2314" i="42"/>
  <c r="AF2314" i="42"/>
  <c r="AD2314" i="42"/>
  <c r="AI2302" i="42"/>
  <c r="AJ2302" i="42"/>
  <c r="AH2302" i="42"/>
  <c r="AE2298" i="42"/>
  <c r="AF2298" i="42"/>
  <c r="AD2298" i="42"/>
  <c r="AE2282" i="42"/>
  <c r="AF2282" i="42"/>
  <c r="AD2282" i="42"/>
  <c r="AE2266" i="42"/>
  <c r="AF2266" i="42"/>
  <c r="AD2266" i="42"/>
  <c r="AE2250" i="42"/>
  <c r="AF2250" i="42"/>
  <c r="AD2250" i="42"/>
  <c r="AE2234" i="42"/>
  <c r="AF2234" i="42"/>
  <c r="AD2234" i="42"/>
  <c r="AE2218" i="42"/>
  <c r="AF2218" i="42"/>
  <c r="AD2218" i="42"/>
  <c r="AJ2207" i="42"/>
  <c r="AI2207" i="42"/>
  <c r="AH2207" i="42"/>
  <c r="AE2194" i="42"/>
  <c r="AF2194" i="42"/>
  <c r="AD2194" i="42"/>
  <c r="AH2189" i="42"/>
  <c r="AJ2189" i="42"/>
  <c r="AI2189" i="42"/>
  <c r="AI2186" i="42"/>
  <c r="AH2186" i="42"/>
  <c r="AJ2186" i="42"/>
  <c r="AI2174" i="42"/>
  <c r="AJ2174" i="42"/>
  <c r="AH2174" i="42"/>
  <c r="AE2170" i="42"/>
  <c r="AF2170" i="42"/>
  <c r="AD2170" i="42"/>
  <c r="AH2499" i="42"/>
  <c r="AD2499" i="42"/>
  <c r="AJ2497" i="42"/>
  <c r="AF2497" i="42"/>
  <c r="AH2495" i="42"/>
  <c r="AD2495" i="42"/>
  <c r="AJ2493" i="42"/>
  <c r="AF2493" i="42"/>
  <c r="AH2491" i="42"/>
  <c r="AD2491" i="42"/>
  <c r="AJ2489" i="42"/>
  <c r="AF2489" i="42"/>
  <c r="AH2487" i="42"/>
  <c r="AD2487" i="42"/>
  <c r="AJ2485" i="42"/>
  <c r="AF2485" i="42"/>
  <c r="AD2482" i="42"/>
  <c r="AH2481" i="42"/>
  <c r="AE2480" i="42"/>
  <c r="AD2474" i="42"/>
  <c r="AH2473" i="42"/>
  <c r="AE2472" i="42"/>
  <c r="AD2466" i="42"/>
  <c r="AH2465" i="42"/>
  <c r="AE2464" i="42"/>
  <c r="AD2458" i="42"/>
  <c r="AH2457" i="42"/>
  <c r="AE2456" i="42"/>
  <c r="AD2450" i="42"/>
  <c r="AH2449" i="42"/>
  <c r="AE2448" i="42"/>
  <c r="AD2442" i="42"/>
  <c r="AH2441" i="42"/>
  <c r="AE2440" i="42"/>
  <c r="AD2434" i="42"/>
  <c r="AH2433" i="42"/>
  <c r="AE2432" i="42"/>
  <c r="AI2354" i="42"/>
  <c r="AJ2354" i="42"/>
  <c r="AH2354" i="42"/>
  <c r="AE2350" i="42"/>
  <c r="AF2350" i="42"/>
  <c r="AD2350" i="42"/>
  <c r="AI2338" i="42"/>
  <c r="AJ2338" i="42"/>
  <c r="AH2338" i="42"/>
  <c r="AE2334" i="42"/>
  <c r="AF2334" i="42"/>
  <c r="AD2334" i="42"/>
  <c r="AI2322" i="42"/>
  <c r="AJ2322" i="42"/>
  <c r="AH2322" i="42"/>
  <c r="AE2318" i="42"/>
  <c r="AF2318" i="42"/>
  <c r="AD2318" i="42"/>
  <c r="AI2306" i="42"/>
  <c r="AJ2306" i="42"/>
  <c r="AH2306" i="42"/>
  <c r="AE2302" i="42"/>
  <c r="AF2302" i="42"/>
  <c r="AD2302" i="42"/>
  <c r="AI2290" i="42"/>
  <c r="AJ2290" i="42"/>
  <c r="AH2290" i="42"/>
  <c r="AH2285" i="42"/>
  <c r="AJ2285" i="42"/>
  <c r="AI2285" i="42"/>
  <c r="AJ2271" i="42"/>
  <c r="AI2271" i="42"/>
  <c r="AH2271" i="42"/>
  <c r="AH2269" i="42"/>
  <c r="AJ2269" i="42"/>
  <c r="AI2269" i="42"/>
  <c r="AJ2255" i="42"/>
  <c r="AI2255" i="42"/>
  <c r="AH2255" i="42"/>
  <c r="AH2253" i="42"/>
  <c r="AJ2253" i="42"/>
  <c r="AI2253" i="42"/>
  <c r="AJ2239" i="42"/>
  <c r="AI2239" i="42"/>
  <c r="AH2239" i="42"/>
  <c r="AH2237" i="42"/>
  <c r="AJ2237" i="42"/>
  <c r="AI2237" i="42"/>
  <c r="AJ2223" i="42"/>
  <c r="AI2223" i="42"/>
  <c r="AH2223" i="42"/>
  <c r="AH2221" i="42"/>
  <c r="AJ2221" i="42"/>
  <c r="AI2221" i="42"/>
  <c r="AE2202" i="42"/>
  <c r="AF2202" i="42"/>
  <c r="AD2202" i="42"/>
  <c r="AH2197" i="42"/>
  <c r="AJ2197" i="42"/>
  <c r="AI2197" i="42"/>
  <c r="AE2178" i="42"/>
  <c r="AD2178" i="42"/>
  <c r="AF2178" i="42"/>
  <c r="AI2158" i="42"/>
  <c r="AJ2158" i="42"/>
  <c r="AH2158" i="42"/>
  <c r="AE2154" i="42"/>
  <c r="AF2154" i="42"/>
  <c r="AD2154" i="42"/>
  <c r="AI2497" i="42"/>
  <c r="AE2497" i="42"/>
  <c r="AI2489" i="42"/>
  <c r="AE2489" i="42"/>
  <c r="AI2485" i="42"/>
  <c r="AE2485" i="42"/>
  <c r="AF2476" i="42"/>
  <c r="AE2470" i="42"/>
  <c r="AE2462" i="42"/>
  <c r="AE2454" i="42"/>
  <c r="AJ2453" i="42"/>
  <c r="AF2452" i="42"/>
  <c r="AE2446" i="42"/>
  <c r="AJ2445" i="42"/>
  <c r="AF2444" i="42"/>
  <c r="AE2438" i="42"/>
  <c r="AJ2437" i="42"/>
  <c r="AF2436" i="42"/>
  <c r="AE2430" i="42"/>
  <c r="AJ2429" i="42"/>
  <c r="AF2428" i="42"/>
  <c r="AJ2426" i="42"/>
  <c r="AH2426" i="42"/>
  <c r="AH2424" i="42"/>
  <c r="AJ2424" i="42"/>
  <c r="AF2422" i="42"/>
  <c r="AD2422" i="42"/>
  <c r="AD2420" i="42"/>
  <c r="AF2420" i="42"/>
  <c r="AJ2418" i="42"/>
  <c r="AH2418" i="42"/>
  <c r="AH2416" i="42"/>
  <c r="AJ2416" i="42"/>
  <c r="AF2414" i="42"/>
  <c r="AD2414" i="42"/>
  <c r="AD2412" i="42"/>
  <c r="AF2412" i="42"/>
  <c r="AJ2410" i="42"/>
  <c r="AH2410" i="42"/>
  <c r="AH2408" i="42"/>
  <c r="AJ2408" i="42"/>
  <c r="AF2406" i="42"/>
  <c r="AD2406" i="42"/>
  <c r="AD2404" i="42"/>
  <c r="AF2404" i="42"/>
  <c r="AJ2402" i="42"/>
  <c r="AH2402" i="42"/>
  <c r="AH2400" i="42"/>
  <c r="AJ2400" i="42"/>
  <c r="AF2398" i="42"/>
  <c r="AD2398" i="42"/>
  <c r="AD2396" i="42"/>
  <c r="AF2396" i="42"/>
  <c r="AJ2394" i="42"/>
  <c r="AH2394" i="42"/>
  <c r="AH2392" i="42"/>
  <c r="AJ2392" i="42"/>
  <c r="AF2390" i="42"/>
  <c r="AD2390" i="42"/>
  <c r="AD2388" i="42"/>
  <c r="AF2388" i="42"/>
  <c r="AJ2386" i="42"/>
  <c r="AH2386" i="42"/>
  <c r="AH2384" i="42"/>
  <c r="AJ2384" i="42"/>
  <c r="AF2382" i="42"/>
  <c r="AD2382" i="42"/>
  <c r="AD2380" i="42"/>
  <c r="AF2380" i="42"/>
  <c r="AJ2378" i="42"/>
  <c r="AH2378" i="42"/>
  <c r="AH2376" i="42"/>
  <c r="AJ2376" i="42"/>
  <c r="AF2374" i="42"/>
  <c r="AD2374" i="42"/>
  <c r="AD2372" i="42"/>
  <c r="AF2372" i="42"/>
  <c r="AJ2370" i="42"/>
  <c r="AH2370" i="42"/>
  <c r="AH2368" i="42"/>
  <c r="AJ2368" i="42"/>
  <c r="AF2366" i="42"/>
  <c r="AD2366" i="42"/>
  <c r="AD2364" i="42"/>
  <c r="AF2364" i="42"/>
  <c r="AJ2362" i="42"/>
  <c r="AH2362" i="42"/>
  <c r="AI2358" i="42"/>
  <c r="AJ2358" i="42"/>
  <c r="AH2358" i="42"/>
  <c r="AE2354" i="42"/>
  <c r="AF2354" i="42"/>
  <c r="AD2354" i="42"/>
  <c r="AI2342" i="42"/>
  <c r="AJ2342" i="42"/>
  <c r="AH2342" i="42"/>
  <c r="AE2338" i="42"/>
  <c r="AF2338" i="42"/>
  <c r="AD2338" i="42"/>
  <c r="AI2326" i="42"/>
  <c r="AJ2326" i="42"/>
  <c r="AH2326" i="42"/>
  <c r="AE2322" i="42"/>
  <c r="AF2322" i="42"/>
  <c r="AD2322" i="42"/>
  <c r="AI2310" i="42"/>
  <c r="AJ2310" i="42"/>
  <c r="AH2310" i="42"/>
  <c r="AE2306" i="42"/>
  <c r="AF2306" i="42"/>
  <c r="AD2306" i="42"/>
  <c r="AI2294" i="42"/>
  <c r="AJ2294" i="42"/>
  <c r="AH2294" i="42"/>
  <c r="AE2290" i="42"/>
  <c r="AF2290" i="42"/>
  <c r="AD2290" i="42"/>
  <c r="AE2274" i="42"/>
  <c r="AF2274" i="42"/>
  <c r="AD2274" i="42"/>
  <c r="AE2258" i="42"/>
  <c r="AF2258" i="42"/>
  <c r="AD2258" i="42"/>
  <c r="AE2242" i="42"/>
  <c r="AF2242" i="42"/>
  <c r="AD2242" i="42"/>
  <c r="AE2226" i="42"/>
  <c r="AF2226" i="42"/>
  <c r="AD2226" i="42"/>
  <c r="AE2210" i="42"/>
  <c r="AF2210" i="42"/>
  <c r="AD2210" i="42"/>
  <c r="AH2205" i="42"/>
  <c r="AJ2205" i="42"/>
  <c r="AI2205" i="42"/>
  <c r="AJ2191" i="42"/>
  <c r="AI2191" i="42"/>
  <c r="AH2191" i="42"/>
  <c r="AF2183" i="42"/>
  <c r="AE2183" i="42"/>
  <c r="AD2183" i="42"/>
  <c r="AI2493" i="42"/>
  <c r="AE2493" i="42"/>
  <c r="AE2478" i="42"/>
  <c r="AJ2477" i="42"/>
  <c r="AJ2469" i="42"/>
  <c r="AF2468" i="42"/>
  <c r="AJ2461" i="42"/>
  <c r="AF2460" i="42"/>
  <c r="AF2481" i="42"/>
  <c r="AI2478" i="42"/>
  <c r="AD2478" i="42"/>
  <c r="AH2477" i="42"/>
  <c r="AJ2476" i="42"/>
  <c r="AE2476" i="42"/>
  <c r="AF2473" i="42"/>
  <c r="AI2470" i="42"/>
  <c r="AD2470" i="42"/>
  <c r="AH2469" i="42"/>
  <c r="AJ2468" i="42"/>
  <c r="AE2468" i="42"/>
  <c r="AF2465" i="42"/>
  <c r="AI2462" i="42"/>
  <c r="AD2462" i="42"/>
  <c r="AH2461" i="42"/>
  <c r="AJ2460" i="42"/>
  <c r="AE2460" i="42"/>
  <c r="AF2457" i="42"/>
  <c r="AI2454" i="42"/>
  <c r="AD2454" i="42"/>
  <c r="AH2453" i="42"/>
  <c r="AJ2452" i="42"/>
  <c r="AE2452" i="42"/>
  <c r="AF2449" i="42"/>
  <c r="AI2446" i="42"/>
  <c r="AD2446" i="42"/>
  <c r="AH2445" i="42"/>
  <c r="AJ2444" i="42"/>
  <c r="AE2444" i="42"/>
  <c r="AF2441" i="42"/>
  <c r="AI2438" i="42"/>
  <c r="AD2438" i="42"/>
  <c r="AH2437" i="42"/>
  <c r="AJ2436" i="42"/>
  <c r="AE2436" i="42"/>
  <c r="AF2433" i="42"/>
  <c r="AI2430" i="42"/>
  <c r="AD2430" i="42"/>
  <c r="AH2429" i="42"/>
  <c r="AJ2428" i="42"/>
  <c r="AE2428" i="42"/>
  <c r="AE2426" i="42"/>
  <c r="AE2424" i="42"/>
  <c r="AI2422" i="42"/>
  <c r="AI2420" i="42"/>
  <c r="AE2418" i="42"/>
  <c r="AE2416" i="42"/>
  <c r="AI2414" i="42"/>
  <c r="AI2412" i="42"/>
  <c r="AE2410" i="42"/>
  <c r="AE2408" i="42"/>
  <c r="AI2406" i="42"/>
  <c r="AI2404" i="42"/>
  <c r="AE2402" i="42"/>
  <c r="AE2400" i="42"/>
  <c r="AI2398" i="42"/>
  <c r="AI2396" i="42"/>
  <c r="AE2394" i="42"/>
  <c r="AE2392" i="42"/>
  <c r="AI2390" i="42"/>
  <c r="AI2388" i="42"/>
  <c r="AE2386" i="42"/>
  <c r="AE2384" i="42"/>
  <c r="AI2382" i="42"/>
  <c r="AI2380" i="42"/>
  <c r="AE2378" i="42"/>
  <c r="AE2376" i="42"/>
  <c r="AI2374" i="42"/>
  <c r="AI2372" i="42"/>
  <c r="AE2370" i="42"/>
  <c r="AE2368" i="42"/>
  <c r="AI2366" i="42"/>
  <c r="AI2364" i="42"/>
  <c r="AE2362" i="42"/>
  <c r="AE2358" i="42"/>
  <c r="AF2358" i="42"/>
  <c r="AD2358" i="42"/>
  <c r="AI2346" i="42"/>
  <c r="AJ2346" i="42"/>
  <c r="AH2346" i="42"/>
  <c r="AE2342" i="42"/>
  <c r="AF2342" i="42"/>
  <c r="AD2342" i="42"/>
  <c r="AI2330" i="42"/>
  <c r="AJ2330" i="42"/>
  <c r="AH2330" i="42"/>
  <c r="AE2326" i="42"/>
  <c r="AF2326" i="42"/>
  <c r="AD2326" i="42"/>
  <c r="AI2314" i="42"/>
  <c r="AJ2314" i="42"/>
  <c r="AH2314" i="42"/>
  <c r="AE2310" i="42"/>
  <c r="AF2310" i="42"/>
  <c r="AD2310" i="42"/>
  <c r="AI2298" i="42"/>
  <c r="AJ2298" i="42"/>
  <c r="AH2298" i="42"/>
  <c r="AE2294" i="42"/>
  <c r="AF2294" i="42"/>
  <c r="AD2294" i="42"/>
  <c r="AJ2279" i="42"/>
  <c r="AI2279" i="42"/>
  <c r="AH2279" i="42"/>
  <c r="AH2277" i="42"/>
  <c r="AJ2277" i="42"/>
  <c r="AI2277" i="42"/>
  <c r="AJ2263" i="42"/>
  <c r="AI2263" i="42"/>
  <c r="AH2263" i="42"/>
  <c r="AH2261" i="42"/>
  <c r="AJ2261" i="42"/>
  <c r="AI2261" i="42"/>
  <c r="AJ2247" i="42"/>
  <c r="AI2247" i="42"/>
  <c r="AH2247" i="42"/>
  <c r="AH2245" i="42"/>
  <c r="AJ2245" i="42"/>
  <c r="AI2245" i="42"/>
  <c r="AJ2231" i="42"/>
  <c r="AI2231" i="42"/>
  <c r="AH2231" i="42"/>
  <c r="AH2229" i="42"/>
  <c r="AJ2229" i="42"/>
  <c r="AI2229" i="42"/>
  <c r="AJ2215" i="42"/>
  <c r="AI2215" i="42"/>
  <c r="AH2215" i="42"/>
  <c r="AH2213" i="42"/>
  <c r="AJ2213" i="42"/>
  <c r="AI2213" i="42"/>
  <c r="AJ2199" i="42"/>
  <c r="AI2199" i="42"/>
  <c r="AH2199" i="42"/>
  <c r="AJ2360" i="42"/>
  <c r="AF2360" i="42"/>
  <c r="AJ2356" i="42"/>
  <c r="AF2356" i="42"/>
  <c r="AJ2352" i="42"/>
  <c r="AF2352" i="42"/>
  <c r="AJ2348" i="42"/>
  <c r="AF2348" i="42"/>
  <c r="AJ2344" i="42"/>
  <c r="AF2344" i="42"/>
  <c r="AJ2340" i="42"/>
  <c r="AF2340" i="42"/>
  <c r="AJ2336" i="42"/>
  <c r="AF2336" i="42"/>
  <c r="AJ2332" i="42"/>
  <c r="AF2332" i="42"/>
  <c r="AJ2328" i="42"/>
  <c r="AF2328" i="42"/>
  <c r="AJ2324" i="42"/>
  <c r="AF2324" i="42"/>
  <c r="AJ2320" i="42"/>
  <c r="AF2320" i="42"/>
  <c r="AJ2316" i="42"/>
  <c r="AF2316" i="42"/>
  <c r="AJ2312" i="42"/>
  <c r="AF2312" i="42"/>
  <c r="AJ2308" i="42"/>
  <c r="AF2308" i="42"/>
  <c r="AJ2304" i="42"/>
  <c r="AF2304" i="42"/>
  <c r="AJ2300" i="42"/>
  <c r="AF2300" i="42"/>
  <c r="AJ2296" i="42"/>
  <c r="AF2296" i="42"/>
  <c r="AJ2292" i="42"/>
  <c r="AF2292" i="42"/>
  <c r="AJ2288" i="42"/>
  <c r="AF2288" i="42"/>
  <c r="AI2182" i="42"/>
  <c r="AH2182" i="42"/>
  <c r="AF2179" i="42"/>
  <c r="AE2179" i="42"/>
  <c r="AI2170" i="42"/>
  <c r="AJ2170" i="42"/>
  <c r="AH2170" i="42"/>
  <c r="AE2166" i="42"/>
  <c r="AF2166" i="42"/>
  <c r="AD2166" i="42"/>
  <c r="AI2154" i="42"/>
  <c r="AJ2154" i="42"/>
  <c r="AH2154" i="42"/>
  <c r="AE2150" i="42"/>
  <c r="AF2150" i="42"/>
  <c r="AD2150" i="42"/>
  <c r="AI2138" i="42"/>
  <c r="AJ2138" i="42"/>
  <c r="AH2138" i="42"/>
  <c r="AE2134" i="42"/>
  <c r="AF2134" i="42"/>
  <c r="AD2134" i="42"/>
  <c r="AI2122" i="42"/>
  <c r="AJ2122" i="42"/>
  <c r="AH2122" i="42"/>
  <c r="AE2118" i="42"/>
  <c r="AF2118" i="42"/>
  <c r="AD2118" i="42"/>
  <c r="AI2106" i="42"/>
  <c r="AJ2106" i="42"/>
  <c r="AH2106" i="42"/>
  <c r="AE2102" i="42"/>
  <c r="AF2102" i="42"/>
  <c r="AD2102" i="42"/>
  <c r="AI2090" i="42"/>
  <c r="AJ2090" i="42"/>
  <c r="AH2090" i="42"/>
  <c r="AE2086" i="42"/>
  <c r="AF2086" i="42"/>
  <c r="AD2086" i="42"/>
  <c r="AI2074" i="42"/>
  <c r="AJ2074" i="42"/>
  <c r="AH2074" i="42"/>
  <c r="AE2070" i="42"/>
  <c r="AF2070" i="42"/>
  <c r="AD2070" i="42"/>
  <c r="AI2058" i="42"/>
  <c r="AJ2058" i="42"/>
  <c r="AH2058" i="42"/>
  <c r="AE2054" i="42"/>
  <c r="AF2054" i="42"/>
  <c r="AD2054" i="42"/>
  <c r="AI2042" i="42"/>
  <c r="AJ2042" i="42"/>
  <c r="AH2042" i="42"/>
  <c r="AE2038" i="42"/>
  <c r="AF2038" i="42"/>
  <c r="AD2038" i="42"/>
  <c r="AI2026" i="42"/>
  <c r="AJ2026" i="42"/>
  <c r="AH2026" i="42"/>
  <c r="AE2022" i="42"/>
  <c r="AF2022" i="42"/>
  <c r="AD2022" i="42"/>
  <c r="AI2010" i="42"/>
  <c r="AJ2010" i="42"/>
  <c r="AH2010" i="42"/>
  <c r="AE2006" i="42"/>
  <c r="AF2006" i="42"/>
  <c r="AD2006" i="42"/>
  <c r="AI1994" i="42"/>
  <c r="AJ1994" i="42"/>
  <c r="AH1994" i="42"/>
  <c r="AE1990" i="42"/>
  <c r="AF1990" i="42"/>
  <c r="AD1990" i="42"/>
  <c r="AI1978" i="42"/>
  <c r="AJ1978" i="42"/>
  <c r="AH1978" i="42"/>
  <c r="AI1970" i="42"/>
  <c r="AJ1970" i="42"/>
  <c r="AH1970" i="42"/>
  <c r="AI2142" i="42"/>
  <c r="AJ2142" i="42"/>
  <c r="AH2142" i="42"/>
  <c r="AE2138" i="42"/>
  <c r="AF2138" i="42"/>
  <c r="AD2138" i="42"/>
  <c r="AI2126" i="42"/>
  <c r="AJ2126" i="42"/>
  <c r="AH2126" i="42"/>
  <c r="AE2122" i="42"/>
  <c r="AF2122" i="42"/>
  <c r="AD2122" i="42"/>
  <c r="AI2110" i="42"/>
  <c r="AJ2110" i="42"/>
  <c r="AH2110" i="42"/>
  <c r="AE2106" i="42"/>
  <c r="AF2106" i="42"/>
  <c r="AD2106" i="42"/>
  <c r="AI2094" i="42"/>
  <c r="AJ2094" i="42"/>
  <c r="AH2094" i="42"/>
  <c r="AE2090" i="42"/>
  <c r="AF2090" i="42"/>
  <c r="AD2090" i="42"/>
  <c r="AI2078" i="42"/>
  <c r="AJ2078" i="42"/>
  <c r="AH2078" i="42"/>
  <c r="AE2074" i="42"/>
  <c r="AF2074" i="42"/>
  <c r="AD2074" i="42"/>
  <c r="AI2062" i="42"/>
  <c r="AJ2062" i="42"/>
  <c r="AH2062" i="42"/>
  <c r="AE2058" i="42"/>
  <c r="AF2058" i="42"/>
  <c r="AD2058" i="42"/>
  <c r="AI2046" i="42"/>
  <c r="AJ2046" i="42"/>
  <c r="AH2046" i="42"/>
  <c r="AE2042" i="42"/>
  <c r="AF2042" i="42"/>
  <c r="AD2042" i="42"/>
  <c r="AI2030" i="42"/>
  <c r="AJ2030" i="42"/>
  <c r="AH2030" i="42"/>
  <c r="AE2026" i="42"/>
  <c r="AF2026" i="42"/>
  <c r="AD2026" i="42"/>
  <c r="AI2014" i="42"/>
  <c r="AJ2014" i="42"/>
  <c r="AH2014" i="42"/>
  <c r="AE2010" i="42"/>
  <c r="AF2010" i="42"/>
  <c r="AD2010" i="42"/>
  <c r="AI1998" i="42"/>
  <c r="AJ1998" i="42"/>
  <c r="AH1998" i="42"/>
  <c r="AE1994" i="42"/>
  <c r="AF1994" i="42"/>
  <c r="AD1994" i="42"/>
  <c r="AI1982" i="42"/>
  <c r="AJ1982" i="42"/>
  <c r="AH1982" i="42"/>
  <c r="AE1978" i="42"/>
  <c r="AF1978" i="42"/>
  <c r="AD1978" i="42"/>
  <c r="AE1970" i="42"/>
  <c r="AF1970" i="42"/>
  <c r="AD1970" i="42"/>
  <c r="AJ2286" i="42"/>
  <c r="AD2286" i="42"/>
  <c r="AF2285" i="42"/>
  <c r="AH2283" i="42"/>
  <c r="AI2281" i="42"/>
  <c r="AE2279" i="42"/>
  <c r="AJ2278" i="42"/>
  <c r="AD2278" i="42"/>
  <c r="AF2277" i="42"/>
  <c r="AH2275" i="42"/>
  <c r="AI2273" i="42"/>
  <c r="AE2271" i="42"/>
  <c r="AJ2270" i="42"/>
  <c r="AD2270" i="42"/>
  <c r="AF2269" i="42"/>
  <c r="AH2267" i="42"/>
  <c r="AI2265" i="42"/>
  <c r="AE2263" i="42"/>
  <c r="AJ2262" i="42"/>
  <c r="AD2262" i="42"/>
  <c r="AF2261" i="42"/>
  <c r="AH2259" i="42"/>
  <c r="AI2257" i="42"/>
  <c r="AE2255" i="42"/>
  <c r="AJ2254" i="42"/>
  <c r="AD2254" i="42"/>
  <c r="AF2253" i="42"/>
  <c r="AH2251" i="42"/>
  <c r="AI2249" i="42"/>
  <c r="AE2247" i="42"/>
  <c r="AJ2246" i="42"/>
  <c r="AD2246" i="42"/>
  <c r="AF2245" i="42"/>
  <c r="AH2243" i="42"/>
  <c r="AI2241" i="42"/>
  <c r="AE2239" i="42"/>
  <c r="AJ2238" i="42"/>
  <c r="AD2238" i="42"/>
  <c r="AF2237" i="42"/>
  <c r="AH2235" i="42"/>
  <c r="AI2233" i="42"/>
  <c r="AE2231" i="42"/>
  <c r="AJ2230" i="42"/>
  <c r="AD2230" i="42"/>
  <c r="AF2229" i="42"/>
  <c r="AH2227" i="42"/>
  <c r="AI2225" i="42"/>
  <c r="AE2223" i="42"/>
  <c r="AJ2222" i="42"/>
  <c r="AD2222" i="42"/>
  <c r="AF2221" i="42"/>
  <c r="AH2219" i="42"/>
  <c r="AI2217" i="42"/>
  <c r="AE2215" i="42"/>
  <c r="AJ2214" i="42"/>
  <c r="AD2214" i="42"/>
  <c r="AF2213" i="42"/>
  <c r="AH2211" i="42"/>
  <c r="AI2209" i="42"/>
  <c r="AE2207" i="42"/>
  <c r="AJ2206" i="42"/>
  <c r="AD2206" i="42"/>
  <c r="AF2205" i="42"/>
  <c r="AH2203" i="42"/>
  <c r="AI2201" i="42"/>
  <c r="AE2199" i="42"/>
  <c r="AJ2198" i="42"/>
  <c r="AD2198" i="42"/>
  <c r="AF2197" i="42"/>
  <c r="AH2195" i="42"/>
  <c r="AI2193" i="42"/>
  <c r="AE2191" i="42"/>
  <c r="AJ2190" i="42"/>
  <c r="AD2190" i="42"/>
  <c r="AF2189" i="42"/>
  <c r="AH2187" i="42"/>
  <c r="AE2182" i="42"/>
  <c r="AD2182" i="42"/>
  <c r="AJ2179" i="42"/>
  <c r="AI2179" i="42"/>
  <c r="AE2174" i="42"/>
  <c r="AF2174" i="42"/>
  <c r="AD2174" i="42"/>
  <c r="AI2162" i="42"/>
  <c r="AJ2162" i="42"/>
  <c r="AH2162" i="42"/>
  <c r="AE2158" i="42"/>
  <c r="AF2158" i="42"/>
  <c r="AD2158" i="42"/>
  <c r="AI2146" i="42"/>
  <c r="AJ2146" i="42"/>
  <c r="AH2146" i="42"/>
  <c r="AE2142" i="42"/>
  <c r="AF2142" i="42"/>
  <c r="AD2142" i="42"/>
  <c r="AI2130" i="42"/>
  <c r="AJ2130" i="42"/>
  <c r="AH2130" i="42"/>
  <c r="AE2126" i="42"/>
  <c r="AF2126" i="42"/>
  <c r="AD2126" i="42"/>
  <c r="AI2114" i="42"/>
  <c r="AJ2114" i="42"/>
  <c r="AH2114" i="42"/>
  <c r="AE2110" i="42"/>
  <c r="AF2110" i="42"/>
  <c r="AD2110" i="42"/>
  <c r="AI2098" i="42"/>
  <c r="AJ2098" i="42"/>
  <c r="AH2098" i="42"/>
  <c r="AE2094" i="42"/>
  <c r="AF2094" i="42"/>
  <c r="AD2094" i="42"/>
  <c r="AI2082" i="42"/>
  <c r="AJ2082" i="42"/>
  <c r="AH2082" i="42"/>
  <c r="AE2078" i="42"/>
  <c r="AF2078" i="42"/>
  <c r="AD2078" i="42"/>
  <c r="AI2066" i="42"/>
  <c r="AJ2066" i="42"/>
  <c r="AH2066" i="42"/>
  <c r="AE2062" i="42"/>
  <c r="AF2062" i="42"/>
  <c r="AD2062" i="42"/>
  <c r="AI2050" i="42"/>
  <c r="AJ2050" i="42"/>
  <c r="AH2050" i="42"/>
  <c r="AE2046" i="42"/>
  <c r="AF2046" i="42"/>
  <c r="AD2046" i="42"/>
  <c r="AI2034" i="42"/>
  <c r="AJ2034" i="42"/>
  <c r="AH2034" i="42"/>
  <c r="AE2030" i="42"/>
  <c r="AF2030" i="42"/>
  <c r="AD2030" i="42"/>
  <c r="AI2018" i="42"/>
  <c r="AJ2018" i="42"/>
  <c r="AH2018" i="42"/>
  <c r="AE2014" i="42"/>
  <c r="AF2014" i="42"/>
  <c r="AD2014" i="42"/>
  <c r="AI2002" i="42"/>
  <c r="AJ2002" i="42"/>
  <c r="AH2002" i="42"/>
  <c r="AE1998" i="42"/>
  <c r="AF1998" i="42"/>
  <c r="AD1998" i="42"/>
  <c r="AI1986" i="42"/>
  <c r="AJ1986" i="42"/>
  <c r="AH1986" i="42"/>
  <c r="AE1982" i="42"/>
  <c r="AF1982" i="42"/>
  <c r="AD1982" i="42"/>
  <c r="AI1974" i="42"/>
  <c r="AJ1974" i="42"/>
  <c r="AH1974" i="42"/>
  <c r="AI1966" i="42"/>
  <c r="AJ1966" i="42"/>
  <c r="AH1966" i="42"/>
  <c r="AD2207" i="42"/>
  <c r="AH2206" i="42"/>
  <c r="AE2205" i="42"/>
  <c r="AD2199" i="42"/>
  <c r="AH2198" i="42"/>
  <c r="AE2197" i="42"/>
  <c r="AD2191" i="42"/>
  <c r="AH2190" i="42"/>
  <c r="AE2189" i="42"/>
  <c r="AE2186" i="42"/>
  <c r="AD2186" i="42"/>
  <c r="AJ2183" i="42"/>
  <c r="AI2183" i="42"/>
  <c r="AJ2182" i="42"/>
  <c r="AD2179" i="42"/>
  <c r="AI2178" i="42"/>
  <c r="AH2178" i="42"/>
  <c r="AI2166" i="42"/>
  <c r="AJ2166" i="42"/>
  <c r="AH2166" i="42"/>
  <c r="AE2162" i="42"/>
  <c r="AF2162" i="42"/>
  <c r="AD2162" i="42"/>
  <c r="AI2150" i="42"/>
  <c r="AJ2150" i="42"/>
  <c r="AH2150" i="42"/>
  <c r="AE2146" i="42"/>
  <c r="AF2146" i="42"/>
  <c r="AD2146" i="42"/>
  <c r="AI2134" i="42"/>
  <c r="AJ2134" i="42"/>
  <c r="AH2134" i="42"/>
  <c r="AE2130" i="42"/>
  <c r="AF2130" i="42"/>
  <c r="AD2130" i="42"/>
  <c r="AI2118" i="42"/>
  <c r="AJ2118" i="42"/>
  <c r="AH2118" i="42"/>
  <c r="AE2114" i="42"/>
  <c r="AF2114" i="42"/>
  <c r="AD2114" i="42"/>
  <c r="AI2102" i="42"/>
  <c r="AJ2102" i="42"/>
  <c r="AH2102" i="42"/>
  <c r="AE2098" i="42"/>
  <c r="AF2098" i="42"/>
  <c r="AD2098" i="42"/>
  <c r="AI2086" i="42"/>
  <c r="AJ2086" i="42"/>
  <c r="AH2086" i="42"/>
  <c r="AE2082" i="42"/>
  <c r="AF2082" i="42"/>
  <c r="AD2082" i="42"/>
  <c r="AI2070" i="42"/>
  <c r="AJ2070" i="42"/>
  <c r="AH2070" i="42"/>
  <c r="AE2066" i="42"/>
  <c r="AF2066" i="42"/>
  <c r="AD2066" i="42"/>
  <c r="AI2054" i="42"/>
  <c r="AJ2054" i="42"/>
  <c r="AH2054" i="42"/>
  <c r="AE2050" i="42"/>
  <c r="AF2050" i="42"/>
  <c r="AD2050" i="42"/>
  <c r="AI2038" i="42"/>
  <c r="AJ2038" i="42"/>
  <c r="AH2038" i="42"/>
  <c r="AE2034" i="42"/>
  <c r="AF2034" i="42"/>
  <c r="AD2034" i="42"/>
  <c r="AI2022" i="42"/>
  <c r="AJ2022" i="42"/>
  <c r="AH2022" i="42"/>
  <c r="AE2018" i="42"/>
  <c r="AF2018" i="42"/>
  <c r="AD2018" i="42"/>
  <c r="AI2006" i="42"/>
  <c r="AJ2006" i="42"/>
  <c r="AH2006" i="42"/>
  <c r="AE2002" i="42"/>
  <c r="AF2002" i="42"/>
  <c r="AD2002" i="42"/>
  <c r="AI1990" i="42"/>
  <c r="AJ1990" i="42"/>
  <c r="AH1990" i="42"/>
  <c r="AE1986" i="42"/>
  <c r="AF1986" i="42"/>
  <c r="AD1986" i="42"/>
  <c r="AE1974" i="42"/>
  <c r="AF1974" i="42"/>
  <c r="AD1974" i="42"/>
  <c r="AE1966" i="42"/>
  <c r="AF1966" i="42"/>
  <c r="AD1966" i="42"/>
  <c r="AI2175" i="42"/>
  <c r="AE2175" i="42"/>
  <c r="AI2171" i="42"/>
  <c r="AE2171" i="42"/>
  <c r="AI2167" i="42"/>
  <c r="AE2167" i="42"/>
  <c r="AI2163" i="42"/>
  <c r="AE2163" i="42"/>
  <c r="AI2159" i="42"/>
  <c r="AE2159" i="42"/>
  <c r="AI2155" i="42"/>
  <c r="AE2155" i="42"/>
  <c r="AI2151" i="42"/>
  <c r="AE2151" i="42"/>
  <c r="AI2147" i="42"/>
  <c r="AE2147" i="42"/>
  <c r="AI2143" i="42"/>
  <c r="AE2143" i="42"/>
  <c r="AI2139" i="42"/>
  <c r="AE2139" i="42"/>
  <c r="AI2135" i="42"/>
  <c r="AE2135" i="42"/>
  <c r="AI2131" i="42"/>
  <c r="AE2131" i="42"/>
  <c r="AI2127" i="42"/>
  <c r="AE2127" i="42"/>
  <c r="AI2123" i="42"/>
  <c r="AE2123" i="42"/>
  <c r="AI2119" i="42"/>
  <c r="AE2119" i="42"/>
  <c r="AI2115" i="42"/>
  <c r="AE2115" i="42"/>
  <c r="AI2111" i="42"/>
  <c r="AE2111" i="42"/>
  <c r="AI2107" i="42"/>
  <c r="AE2107" i="42"/>
  <c r="AI2103" i="42"/>
  <c r="AE2103" i="42"/>
  <c r="AI2099" i="42"/>
  <c r="AE2099" i="42"/>
  <c r="AI2095" i="42"/>
  <c r="AE2095" i="42"/>
  <c r="AI2091" i="42"/>
  <c r="AE2091" i="42"/>
  <c r="AI2087" i="42"/>
  <c r="AE2087" i="42"/>
  <c r="AI2083" i="42"/>
  <c r="AE2083" i="42"/>
  <c r="AI2079" i="42"/>
  <c r="AE2079" i="42"/>
  <c r="AI2075" i="42"/>
  <c r="AE2075" i="42"/>
  <c r="AI2071" i="42"/>
  <c r="AE2071" i="42"/>
  <c r="AI2067" i="42"/>
  <c r="AE2067" i="42"/>
  <c r="AI2063" i="42"/>
  <c r="AE2063" i="42"/>
  <c r="AI2059" i="42"/>
  <c r="AE2059" i="42"/>
  <c r="AI2055" i="42"/>
  <c r="AE2055" i="42"/>
  <c r="AI2051" i="42"/>
  <c r="AE2051" i="42"/>
  <c r="AI2047" i="42"/>
  <c r="AE2047" i="42"/>
  <c r="AI2043" i="42"/>
  <c r="AE2043" i="42"/>
  <c r="AI2039" i="42"/>
  <c r="AE2039" i="42"/>
  <c r="AI2035" i="42"/>
  <c r="AE2035" i="42"/>
  <c r="AI2031" i="42"/>
  <c r="AE2031" i="42"/>
  <c r="AI2027" i="42"/>
  <c r="AE2027" i="42"/>
  <c r="AI2023" i="42"/>
  <c r="AE2023" i="42"/>
  <c r="AI2019" i="42"/>
  <c r="AE2019" i="42"/>
  <c r="AI2015" i="42"/>
  <c r="AE2015" i="42"/>
  <c r="AI2011" i="42"/>
  <c r="AE2011" i="42"/>
  <c r="AI2007" i="42"/>
  <c r="AE2007" i="42"/>
  <c r="AI2003" i="42"/>
  <c r="AE2003" i="42"/>
  <c r="AI1999" i="42"/>
  <c r="AE1999" i="42"/>
  <c r="AI1995" i="42"/>
  <c r="AE1995" i="42"/>
  <c r="AI1991" i="42"/>
  <c r="AE1991" i="42"/>
  <c r="AI1987" i="42"/>
  <c r="AE1987" i="42"/>
  <c r="AI1983" i="42"/>
  <c r="AE1983" i="42"/>
  <c r="AI1979" i="42"/>
  <c r="AE1979" i="42"/>
  <c r="AI1975" i="42"/>
  <c r="AE1975" i="42"/>
  <c r="AI1971" i="42"/>
  <c r="AE1971" i="42"/>
  <c r="AI1967" i="42"/>
  <c r="AE1967" i="42"/>
  <c r="AI1963" i="42"/>
  <c r="AE1963" i="42"/>
  <c r="AH1962" i="42"/>
  <c r="AI1959" i="42"/>
  <c r="AE1959" i="42"/>
  <c r="AI1955" i="42"/>
  <c r="AE1955" i="42"/>
  <c r="AI1951" i="42"/>
  <c r="AE1951" i="42"/>
  <c r="AI1947" i="42"/>
  <c r="AE1947" i="42"/>
  <c r="AI1943" i="42"/>
  <c r="AE1943" i="42"/>
  <c r="AI1939" i="42"/>
  <c r="AE1939" i="42"/>
  <c r="AI1935" i="42"/>
  <c r="AE1935" i="42"/>
  <c r="AI1931" i="42"/>
  <c r="AE1931" i="42"/>
  <c r="AI1927" i="42"/>
  <c r="AE1927" i="42"/>
  <c r="AI1923" i="42"/>
  <c r="AE1923" i="42"/>
  <c r="AI1919" i="42"/>
  <c r="AE1919" i="42"/>
  <c r="AI1915" i="42"/>
  <c r="AE1915" i="42"/>
  <c r="AI1911" i="42"/>
  <c r="AE1911" i="42"/>
  <c r="AI1907" i="42"/>
  <c r="AE1907" i="42"/>
  <c r="AI1903" i="42"/>
  <c r="AE1903" i="42"/>
  <c r="AI1899" i="42"/>
  <c r="AE1899" i="42"/>
  <c r="AI1895" i="42"/>
  <c r="AE1895" i="42"/>
  <c r="AI1891" i="42"/>
  <c r="AE1891" i="42"/>
  <c r="AI1887" i="42"/>
  <c r="AE1887" i="42"/>
  <c r="AI1883" i="42"/>
  <c r="AE1883" i="42"/>
  <c r="AI1879" i="42"/>
  <c r="AE1879" i="42"/>
  <c r="AI1875" i="42"/>
  <c r="AE1875" i="42"/>
  <c r="AI1871" i="42"/>
  <c r="AE1871" i="42"/>
  <c r="AI1867" i="42"/>
  <c r="AE1867" i="42"/>
  <c r="AI1863" i="42"/>
  <c r="AE1863" i="42"/>
  <c r="AI1859" i="42"/>
  <c r="AE1859" i="42"/>
  <c r="AI1855" i="42"/>
  <c r="AE1855" i="42"/>
  <c r="AI1851" i="42"/>
  <c r="AE1851" i="42"/>
  <c r="AI1847" i="42"/>
  <c r="AE1847" i="42"/>
  <c r="AI1843" i="42"/>
  <c r="AE1843" i="42"/>
  <c r="AI1839" i="42"/>
  <c r="AE1839" i="42"/>
  <c r="AI1835" i="42"/>
  <c r="AE1835" i="42"/>
  <c r="AI1831" i="42"/>
  <c r="AE1831" i="42"/>
  <c r="AI1827" i="42"/>
  <c r="AE1827" i="42"/>
  <c r="AI1823" i="42"/>
  <c r="AE1823" i="42"/>
  <c r="AI1819" i="42"/>
  <c r="AE1819" i="42"/>
  <c r="AI1815" i="42"/>
  <c r="AE1815" i="42"/>
  <c r="AI1811" i="42"/>
  <c r="AE1811" i="42"/>
  <c r="AI1807" i="42"/>
  <c r="AE1807" i="42"/>
  <c r="AI1803" i="42"/>
  <c r="AE1803" i="42"/>
  <c r="AI1799" i="42"/>
  <c r="AE1799" i="42"/>
  <c r="AI1795" i="42"/>
  <c r="AE1795" i="42"/>
  <c r="AI1791" i="42"/>
  <c r="AE1791" i="42"/>
  <c r="AI1787" i="42"/>
  <c r="AE1787" i="42"/>
  <c r="AI1783" i="42"/>
  <c r="AE1783" i="42"/>
  <c r="AI1779" i="42"/>
  <c r="AE1779" i="42"/>
  <c r="AI1775" i="42"/>
  <c r="AE1775" i="42"/>
  <c r="AI1771" i="42"/>
  <c r="AE1771" i="42"/>
  <c r="AI1767" i="42"/>
  <c r="AE1767" i="42"/>
  <c r="AI1763" i="42"/>
  <c r="AE1763" i="42"/>
  <c r="AI1759" i="42"/>
  <c r="AE1759" i="42"/>
  <c r="AF1751" i="42"/>
  <c r="AJ1742" i="42"/>
  <c r="AH1742" i="42"/>
  <c r="AD1740" i="42"/>
  <c r="AF1740" i="42"/>
  <c r="AF1738" i="42"/>
  <c r="AD1738" i="42"/>
  <c r="AH1736" i="42"/>
  <c r="AJ1736" i="42"/>
  <c r="AJ1734" i="42"/>
  <c r="AH1734" i="42"/>
  <c r="AD1732" i="42"/>
  <c r="AF1732" i="42"/>
  <c r="AF1730" i="42"/>
  <c r="AD1730" i="42"/>
  <c r="AH1728" i="42"/>
  <c r="AJ1728" i="42"/>
  <c r="AJ1726" i="42"/>
  <c r="AH1726" i="42"/>
  <c r="AD1724" i="42"/>
  <c r="AF1724" i="42"/>
  <c r="AF1722" i="42"/>
  <c r="AD1722" i="42"/>
  <c r="AH1720" i="42"/>
  <c r="AJ1720" i="42"/>
  <c r="AJ1718" i="42"/>
  <c r="AH1718" i="42"/>
  <c r="AD1716" i="42"/>
  <c r="AF1716" i="42"/>
  <c r="AF1714" i="42"/>
  <c r="AD1714" i="42"/>
  <c r="AH1712" i="42"/>
  <c r="AJ1712" i="42"/>
  <c r="AJ1710" i="42"/>
  <c r="AH1710" i="42"/>
  <c r="AD1708" i="42"/>
  <c r="AF1708" i="42"/>
  <c r="AF1706" i="42"/>
  <c r="AD1706" i="42"/>
  <c r="AJ1694" i="42"/>
  <c r="AH1694" i="42"/>
  <c r="AI1694" i="42"/>
  <c r="AJ1961" i="42"/>
  <c r="AF1961" i="42"/>
  <c r="AH1959" i="42"/>
  <c r="AD1959" i="42"/>
  <c r="AJ1957" i="42"/>
  <c r="AF1957" i="42"/>
  <c r="AH1955" i="42"/>
  <c r="AD1955" i="42"/>
  <c r="AJ1953" i="42"/>
  <c r="AF1953" i="42"/>
  <c r="AH1951" i="42"/>
  <c r="AD1951" i="42"/>
  <c r="AJ1949" i="42"/>
  <c r="AF1949" i="42"/>
  <c r="AH1947" i="42"/>
  <c r="AD1947" i="42"/>
  <c r="AJ1945" i="42"/>
  <c r="AF1945" i="42"/>
  <c r="AH1943" i="42"/>
  <c r="AD1943" i="42"/>
  <c r="AJ1941" i="42"/>
  <c r="AF1941" i="42"/>
  <c r="AH1939" i="42"/>
  <c r="AD1939" i="42"/>
  <c r="AJ1937" i="42"/>
  <c r="AF1937" i="42"/>
  <c r="AH1935" i="42"/>
  <c r="AD1935" i="42"/>
  <c r="AJ1933" i="42"/>
  <c r="AF1933" i="42"/>
  <c r="AH1931" i="42"/>
  <c r="AD1931" i="42"/>
  <c r="AJ1929" i="42"/>
  <c r="AF1929" i="42"/>
  <c r="AH1927" i="42"/>
  <c r="AD1927" i="42"/>
  <c r="AJ1925" i="42"/>
  <c r="AF1925" i="42"/>
  <c r="AH1923" i="42"/>
  <c r="AD1923" i="42"/>
  <c r="AJ1921" i="42"/>
  <c r="AF1921" i="42"/>
  <c r="AH1919" i="42"/>
  <c r="AD1919" i="42"/>
  <c r="AJ1917" i="42"/>
  <c r="AF1917" i="42"/>
  <c r="AH1915" i="42"/>
  <c r="AD1915" i="42"/>
  <c r="AJ1913" i="42"/>
  <c r="AF1913" i="42"/>
  <c r="AH1911" i="42"/>
  <c r="AD1911" i="42"/>
  <c r="AJ1909" i="42"/>
  <c r="AF1909" i="42"/>
  <c r="AH1907" i="42"/>
  <c r="AD1907" i="42"/>
  <c r="AJ1905" i="42"/>
  <c r="AF1905" i="42"/>
  <c r="AH1903" i="42"/>
  <c r="AD1903" i="42"/>
  <c r="AJ1901" i="42"/>
  <c r="AF1901" i="42"/>
  <c r="AH1899" i="42"/>
  <c r="AD1899" i="42"/>
  <c r="AJ1897" i="42"/>
  <c r="AF1897" i="42"/>
  <c r="AH1895" i="42"/>
  <c r="AD1895" i="42"/>
  <c r="AJ1893" i="42"/>
  <c r="AF1893" i="42"/>
  <c r="AH1891" i="42"/>
  <c r="AD1891" i="42"/>
  <c r="AJ1889" i="42"/>
  <c r="AF1889" i="42"/>
  <c r="AH1887" i="42"/>
  <c r="AD1887" i="42"/>
  <c r="AJ1885" i="42"/>
  <c r="AF1885" i="42"/>
  <c r="AH1883" i="42"/>
  <c r="AD1883" i="42"/>
  <c r="AJ1881" i="42"/>
  <c r="AF1881" i="42"/>
  <c r="AH1879" i="42"/>
  <c r="AD1879" i="42"/>
  <c r="AJ1877" i="42"/>
  <c r="AF1877" i="42"/>
  <c r="AH1875" i="42"/>
  <c r="AD1875" i="42"/>
  <c r="AJ1873" i="42"/>
  <c r="AF1873" i="42"/>
  <c r="AH1871" i="42"/>
  <c r="AD1871" i="42"/>
  <c r="AJ1869" i="42"/>
  <c r="AF1869" i="42"/>
  <c r="AH1867" i="42"/>
  <c r="AD1867" i="42"/>
  <c r="AJ1865" i="42"/>
  <c r="AF1865" i="42"/>
  <c r="AH1863" i="42"/>
  <c r="AD1863" i="42"/>
  <c r="AJ1861" i="42"/>
  <c r="AF1861" i="42"/>
  <c r="AH1859" i="42"/>
  <c r="AD1859" i="42"/>
  <c r="AJ1857" i="42"/>
  <c r="AF1857" i="42"/>
  <c r="AH1855" i="42"/>
  <c r="AD1855" i="42"/>
  <c r="AJ1853" i="42"/>
  <c r="AF1853" i="42"/>
  <c r="AH1851" i="42"/>
  <c r="AD1851" i="42"/>
  <c r="AJ1849" i="42"/>
  <c r="AF1849" i="42"/>
  <c r="AH1847" i="42"/>
  <c r="AD1847" i="42"/>
  <c r="AJ1845" i="42"/>
  <c r="AF1845" i="42"/>
  <c r="AH1843" i="42"/>
  <c r="AD1843" i="42"/>
  <c r="AJ1841" i="42"/>
  <c r="AF1841" i="42"/>
  <c r="AH1839" i="42"/>
  <c r="AD1839" i="42"/>
  <c r="AJ1837" i="42"/>
  <c r="AF1837" i="42"/>
  <c r="AH1835" i="42"/>
  <c r="AD1835" i="42"/>
  <c r="AJ1833" i="42"/>
  <c r="AF1833" i="42"/>
  <c r="AH1831" i="42"/>
  <c r="AD1831" i="42"/>
  <c r="AJ1829" i="42"/>
  <c r="AF1829" i="42"/>
  <c r="AH1827" i="42"/>
  <c r="AD1827" i="42"/>
  <c r="AJ1825" i="42"/>
  <c r="AF1825" i="42"/>
  <c r="AH1823" i="42"/>
  <c r="AD1823" i="42"/>
  <c r="AJ1821" i="42"/>
  <c r="AF1821" i="42"/>
  <c r="AH1819" i="42"/>
  <c r="AD1819" i="42"/>
  <c r="AJ1817" i="42"/>
  <c r="AF1817" i="42"/>
  <c r="AH1815" i="42"/>
  <c r="AD1815" i="42"/>
  <c r="AJ1813" i="42"/>
  <c r="AF1813" i="42"/>
  <c r="AH1811" i="42"/>
  <c r="AD1811" i="42"/>
  <c r="AJ1809" i="42"/>
  <c r="AF1809" i="42"/>
  <c r="AH1807" i="42"/>
  <c r="AD1807" i="42"/>
  <c r="AJ1805" i="42"/>
  <c r="AF1805" i="42"/>
  <c r="AH1803" i="42"/>
  <c r="AD1803" i="42"/>
  <c r="AJ1801" i="42"/>
  <c r="AF1801" i="42"/>
  <c r="AH1799" i="42"/>
  <c r="AD1799" i="42"/>
  <c r="AJ1797" i="42"/>
  <c r="AF1797" i="42"/>
  <c r="AH1795" i="42"/>
  <c r="AD1795" i="42"/>
  <c r="AJ1793" i="42"/>
  <c r="AF1793" i="42"/>
  <c r="AH1791" i="42"/>
  <c r="AD1791" i="42"/>
  <c r="AJ1789" i="42"/>
  <c r="AF1789" i="42"/>
  <c r="AH1787" i="42"/>
  <c r="AD1787" i="42"/>
  <c r="AJ1785" i="42"/>
  <c r="AF1785" i="42"/>
  <c r="AH1783" i="42"/>
  <c r="AD1783" i="42"/>
  <c r="AJ1781" i="42"/>
  <c r="AF1781" i="42"/>
  <c r="AH1779" i="42"/>
  <c r="AD1779" i="42"/>
  <c r="AJ1777" i="42"/>
  <c r="AF1777" i="42"/>
  <c r="AH1775" i="42"/>
  <c r="AD1775" i="42"/>
  <c r="AJ1773" i="42"/>
  <c r="AF1773" i="42"/>
  <c r="AH1771" i="42"/>
  <c r="AD1771" i="42"/>
  <c r="AJ1769" i="42"/>
  <c r="AF1769" i="42"/>
  <c r="AH1767" i="42"/>
  <c r="AD1767" i="42"/>
  <c r="AJ1765" i="42"/>
  <c r="AF1765" i="42"/>
  <c r="AH1763" i="42"/>
  <c r="AD1763" i="42"/>
  <c r="AJ1761" i="42"/>
  <c r="AF1761" i="42"/>
  <c r="AH1759" i="42"/>
  <c r="AD1759" i="42"/>
  <c r="AH1756" i="42"/>
  <c r="AI1754" i="42"/>
  <c r="AD1751" i="42"/>
  <c r="AH1748" i="42"/>
  <c r="AI1746" i="42"/>
  <c r="AJ1698" i="42"/>
  <c r="AH1698" i="42"/>
  <c r="AI1698" i="42"/>
  <c r="AF1694" i="42"/>
  <c r="AD1694" i="42"/>
  <c r="AE1694" i="42"/>
  <c r="AI1977" i="42"/>
  <c r="AI1973" i="42"/>
  <c r="AI1969" i="42"/>
  <c r="AI1965" i="42"/>
  <c r="AJ1962" i="42"/>
  <c r="AI1961" i="42"/>
  <c r="AI1957" i="42"/>
  <c r="AI1953" i="42"/>
  <c r="AI1949" i="42"/>
  <c r="AI1945" i="42"/>
  <c r="AI1941" i="42"/>
  <c r="AI1933" i="42"/>
  <c r="AI1929" i="42"/>
  <c r="AI1925" i="42"/>
  <c r="AI1921" i="42"/>
  <c r="AI1917" i="42"/>
  <c r="AI1913" i="42"/>
  <c r="AI1909" i="42"/>
  <c r="AI1905" i="42"/>
  <c r="AI1901" i="42"/>
  <c r="AI1893" i="42"/>
  <c r="AI1889" i="42"/>
  <c r="AI1885" i="42"/>
  <c r="AI1881" i="42"/>
  <c r="AI1877" i="42"/>
  <c r="AI1873" i="42"/>
  <c r="AI1869" i="42"/>
  <c r="AI1865" i="42"/>
  <c r="AI1861" i="42"/>
  <c r="AI1857" i="42"/>
  <c r="AI1853" i="42"/>
  <c r="AI1849" i="42"/>
  <c r="AI1845" i="42"/>
  <c r="AI1841" i="42"/>
  <c r="AI1837" i="42"/>
  <c r="AI1833" i="42"/>
  <c r="AI1829" i="42"/>
  <c r="AI1825" i="42"/>
  <c r="AI1821" i="42"/>
  <c r="AI1817" i="42"/>
  <c r="AI1813" i="42"/>
  <c r="AI1809" i="42"/>
  <c r="AI1805" i="42"/>
  <c r="AI1801" i="42"/>
  <c r="AI1797" i="42"/>
  <c r="AI1793" i="42"/>
  <c r="AI1789" i="42"/>
  <c r="AI1785" i="42"/>
  <c r="AI1781" i="42"/>
  <c r="AI1777" i="42"/>
  <c r="AI1773" i="42"/>
  <c r="AI1769" i="42"/>
  <c r="AI1765" i="42"/>
  <c r="AI1761" i="42"/>
  <c r="AF1755" i="42"/>
  <c r="AJ1750" i="42"/>
  <c r="AF1747" i="42"/>
  <c r="AD1744" i="42"/>
  <c r="AF1744" i="42"/>
  <c r="AF1742" i="42"/>
  <c r="AD1742" i="42"/>
  <c r="AH1740" i="42"/>
  <c r="AJ1740" i="42"/>
  <c r="AJ1738" i="42"/>
  <c r="AH1738" i="42"/>
  <c r="AD1736" i="42"/>
  <c r="AF1736" i="42"/>
  <c r="AF1734" i="42"/>
  <c r="AD1734" i="42"/>
  <c r="AH1732" i="42"/>
  <c r="AJ1732" i="42"/>
  <c r="AJ1730" i="42"/>
  <c r="AH1730" i="42"/>
  <c r="AD1728" i="42"/>
  <c r="AF1728" i="42"/>
  <c r="AF1726" i="42"/>
  <c r="AD1726" i="42"/>
  <c r="AH1724" i="42"/>
  <c r="AJ1724" i="42"/>
  <c r="AJ1722" i="42"/>
  <c r="AH1722" i="42"/>
  <c r="AD1720" i="42"/>
  <c r="AF1720" i="42"/>
  <c r="AF1718" i="42"/>
  <c r="AD1718" i="42"/>
  <c r="AH1716" i="42"/>
  <c r="AJ1716" i="42"/>
  <c r="AJ1714" i="42"/>
  <c r="AH1714" i="42"/>
  <c r="AD1712" i="42"/>
  <c r="AF1712" i="42"/>
  <c r="AF1710" i="42"/>
  <c r="AD1710" i="42"/>
  <c r="AH1708" i="42"/>
  <c r="AJ1708" i="42"/>
  <c r="AJ1706" i="42"/>
  <c r="AH1706" i="42"/>
  <c r="AJ1702" i="42"/>
  <c r="AH1702" i="42"/>
  <c r="AI1702" i="42"/>
  <c r="AF1698" i="42"/>
  <c r="AD1698" i="42"/>
  <c r="AE1698" i="42"/>
  <c r="AE1756" i="42"/>
  <c r="AJ1755" i="42"/>
  <c r="AD1755" i="42"/>
  <c r="AF1754" i="42"/>
  <c r="AH1752" i="42"/>
  <c r="AI1750" i="42"/>
  <c r="AE1748" i="42"/>
  <c r="AJ1747" i="42"/>
  <c r="AD1747" i="42"/>
  <c r="AF1746" i="42"/>
  <c r="AH1744" i="42"/>
  <c r="AI1742" i="42"/>
  <c r="AE1740" i="42"/>
  <c r="AE1738" i="42"/>
  <c r="AI1736" i="42"/>
  <c r="AI1734" i="42"/>
  <c r="AE1732" i="42"/>
  <c r="AE1730" i="42"/>
  <c r="AI1728" i="42"/>
  <c r="AI1726" i="42"/>
  <c r="AE1724" i="42"/>
  <c r="AE1722" i="42"/>
  <c r="AI1720" i="42"/>
  <c r="AI1718" i="42"/>
  <c r="AE1716" i="42"/>
  <c r="AE1714" i="42"/>
  <c r="AI1712" i="42"/>
  <c r="AI1710" i="42"/>
  <c r="AE1708" i="42"/>
  <c r="AE1706" i="42"/>
  <c r="AF1702" i="42"/>
  <c r="AD1702" i="42"/>
  <c r="AE1702" i="42"/>
  <c r="AI1690" i="42"/>
  <c r="AE1690" i="42"/>
  <c r="AI1686" i="42"/>
  <c r="AE1686" i="42"/>
  <c r="AI1682" i="42"/>
  <c r="AE1682" i="42"/>
  <c r="AI1678" i="42"/>
  <c r="AE1678" i="42"/>
  <c r="AI1674" i="42"/>
  <c r="AE1674" i="42"/>
  <c r="AI1670" i="42"/>
  <c r="AE1670" i="42"/>
  <c r="AI1666" i="42"/>
  <c r="AE1666" i="42"/>
  <c r="AI1662" i="42"/>
  <c r="AE1662" i="42"/>
  <c r="AI1658" i="42"/>
  <c r="AE1658" i="42"/>
  <c r="AI1654" i="42"/>
  <c r="AE1654" i="42"/>
  <c r="AI1650" i="42"/>
  <c r="AE1650" i="42"/>
  <c r="AI1646" i="42"/>
  <c r="AE1646" i="42"/>
  <c r="AI1642" i="42"/>
  <c r="AE1642" i="42"/>
  <c r="AI1638" i="42"/>
  <c r="AE1638" i="42"/>
  <c r="AI1634" i="42"/>
  <c r="AE1634" i="42"/>
  <c r="AI1630" i="42"/>
  <c r="AE1630" i="42"/>
  <c r="AI1626" i="42"/>
  <c r="AE1626" i="42"/>
  <c r="AI1622" i="42"/>
  <c r="AE1622" i="42"/>
  <c r="AI1618" i="42"/>
  <c r="AE1618" i="42"/>
  <c r="AI1614" i="42"/>
  <c r="AE1614" i="42"/>
  <c r="AI1610" i="42"/>
  <c r="AE1610" i="42"/>
  <c r="AI1606" i="42"/>
  <c r="AE1606" i="42"/>
  <c r="AI1602" i="42"/>
  <c r="AE1602" i="42"/>
  <c r="AI1598" i="42"/>
  <c r="AE1598" i="42"/>
  <c r="AI1594" i="42"/>
  <c r="AE1594" i="42"/>
  <c r="AI1590" i="42"/>
  <c r="AE1590" i="42"/>
  <c r="AI1586" i="42"/>
  <c r="AE1586" i="42"/>
  <c r="AI1582" i="42"/>
  <c r="AE1582" i="42"/>
  <c r="AI1578" i="42"/>
  <c r="AE1578" i="42"/>
  <c r="AI1574" i="42"/>
  <c r="AE1574" i="42"/>
  <c r="AI1570" i="42"/>
  <c r="AE1570" i="42"/>
  <c r="AI1566" i="42"/>
  <c r="AE1566" i="42"/>
  <c r="AI1562" i="42"/>
  <c r="AE1562" i="42"/>
  <c r="AI1558" i="42"/>
  <c r="AE1558" i="42"/>
  <c r="AI1554" i="42"/>
  <c r="AE1554" i="42"/>
  <c r="AI1550" i="42"/>
  <c r="AE1550" i="42"/>
  <c r="AI1546" i="42"/>
  <c r="AE1546" i="42"/>
  <c r="AI1542" i="42"/>
  <c r="AE1542" i="42"/>
  <c r="AI1538" i="42"/>
  <c r="AE1538" i="42"/>
  <c r="AJ1318" i="42"/>
  <c r="AH1318" i="42"/>
  <c r="AJ1314" i="42"/>
  <c r="AH1314" i="42"/>
  <c r="AI1314" i="42"/>
  <c r="AJ1704" i="42"/>
  <c r="AF1704" i="42"/>
  <c r="AJ1700" i="42"/>
  <c r="AF1700" i="42"/>
  <c r="AJ1696" i="42"/>
  <c r="AF1696" i="42"/>
  <c r="AJ1692" i="42"/>
  <c r="AF1692" i="42"/>
  <c r="AH1690" i="42"/>
  <c r="AD1690" i="42"/>
  <c r="AJ1688" i="42"/>
  <c r="AF1688" i="42"/>
  <c r="AH1686" i="42"/>
  <c r="AD1686" i="42"/>
  <c r="AJ1684" i="42"/>
  <c r="AF1684" i="42"/>
  <c r="AH1682" i="42"/>
  <c r="AD1682" i="42"/>
  <c r="AJ1680" i="42"/>
  <c r="AF1680" i="42"/>
  <c r="AH1678" i="42"/>
  <c r="AD1678" i="42"/>
  <c r="AJ1676" i="42"/>
  <c r="AF1676" i="42"/>
  <c r="AH1674" i="42"/>
  <c r="AD1674" i="42"/>
  <c r="AJ1672" i="42"/>
  <c r="AF1672" i="42"/>
  <c r="AH1670" i="42"/>
  <c r="AD1670" i="42"/>
  <c r="AJ1668" i="42"/>
  <c r="AF1668" i="42"/>
  <c r="AH1666" i="42"/>
  <c r="AD1666" i="42"/>
  <c r="AJ1664" i="42"/>
  <c r="AF1664" i="42"/>
  <c r="AH1662" i="42"/>
  <c r="AD1662" i="42"/>
  <c r="AJ1660" i="42"/>
  <c r="AF1660" i="42"/>
  <c r="AH1658" i="42"/>
  <c r="AD1658" i="42"/>
  <c r="AJ1656" i="42"/>
  <c r="AF1656" i="42"/>
  <c r="AH1654" i="42"/>
  <c r="AD1654" i="42"/>
  <c r="AJ1652" i="42"/>
  <c r="AF1652" i="42"/>
  <c r="AH1650" i="42"/>
  <c r="AD1650" i="42"/>
  <c r="AJ1648" i="42"/>
  <c r="AF1648" i="42"/>
  <c r="AH1646" i="42"/>
  <c r="AD1646" i="42"/>
  <c r="AJ1644" i="42"/>
  <c r="AF1644" i="42"/>
  <c r="AH1642" i="42"/>
  <c r="AD1642" i="42"/>
  <c r="AJ1640" i="42"/>
  <c r="AF1640" i="42"/>
  <c r="AH1638" i="42"/>
  <c r="AD1638" i="42"/>
  <c r="AJ1636" i="42"/>
  <c r="AF1636" i="42"/>
  <c r="AH1634" i="42"/>
  <c r="AD1634" i="42"/>
  <c r="AJ1632" i="42"/>
  <c r="AF1632" i="42"/>
  <c r="AH1630" i="42"/>
  <c r="AD1630" i="42"/>
  <c r="AJ1628" i="42"/>
  <c r="AF1628" i="42"/>
  <c r="AH1626" i="42"/>
  <c r="AD1626" i="42"/>
  <c r="AJ1624" i="42"/>
  <c r="AF1624" i="42"/>
  <c r="AH1622" i="42"/>
  <c r="AD1622" i="42"/>
  <c r="AJ1620" i="42"/>
  <c r="AF1620" i="42"/>
  <c r="AH1618" i="42"/>
  <c r="AD1618" i="42"/>
  <c r="AJ1616" i="42"/>
  <c r="AF1616" i="42"/>
  <c r="AH1614" i="42"/>
  <c r="AD1614" i="42"/>
  <c r="AJ1612" i="42"/>
  <c r="AF1612" i="42"/>
  <c r="AH1610" i="42"/>
  <c r="AD1610" i="42"/>
  <c r="AJ1608" i="42"/>
  <c r="AF1608" i="42"/>
  <c r="AH1606" i="42"/>
  <c r="AD1606" i="42"/>
  <c r="AJ1604" i="42"/>
  <c r="AF1604" i="42"/>
  <c r="AH1602" i="42"/>
  <c r="AD1602" i="42"/>
  <c r="AJ1600" i="42"/>
  <c r="AF1600" i="42"/>
  <c r="AH1598" i="42"/>
  <c r="AD1598" i="42"/>
  <c r="AJ1596" i="42"/>
  <c r="AF1596" i="42"/>
  <c r="AH1594" i="42"/>
  <c r="AD1594" i="42"/>
  <c r="AJ1592" i="42"/>
  <c r="AF1592" i="42"/>
  <c r="AH1590" i="42"/>
  <c r="AD1590" i="42"/>
  <c r="AJ1588" i="42"/>
  <c r="AF1588" i="42"/>
  <c r="AH1586" i="42"/>
  <c r="AD1586" i="42"/>
  <c r="AJ1584" i="42"/>
  <c r="AF1584" i="42"/>
  <c r="AH1582" i="42"/>
  <c r="AD1582" i="42"/>
  <c r="AJ1580" i="42"/>
  <c r="AF1580" i="42"/>
  <c r="AH1578" i="42"/>
  <c r="AD1578" i="42"/>
  <c r="AJ1576" i="42"/>
  <c r="AF1576" i="42"/>
  <c r="AH1574" i="42"/>
  <c r="AD1574" i="42"/>
  <c r="AJ1572" i="42"/>
  <c r="AF1572" i="42"/>
  <c r="AH1570" i="42"/>
  <c r="AD1570" i="42"/>
  <c r="AJ1568" i="42"/>
  <c r="AF1568" i="42"/>
  <c r="AH1566" i="42"/>
  <c r="AD1566" i="42"/>
  <c r="AJ1564" i="42"/>
  <c r="AF1564" i="42"/>
  <c r="AH1562" i="42"/>
  <c r="AD1562" i="42"/>
  <c r="AJ1560" i="42"/>
  <c r="AF1560" i="42"/>
  <c r="AH1558" i="42"/>
  <c r="AD1558" i="42"/>
  <c r="AJ1556" i="42"/>
  <c r="AF1556" i="42"/>
  <c r="AH1554" i="42"/>
  <c r="AD1554" i="42"/>
  <c r="AJ1552" i="42"/>
  <c r="AF1552" i="42"/>
  <c r="AH1550" i="42"/>
  <c r="AD1550" i="42"/>
  <c r="AJ1548" i="42"/>
  <c r="AF1548" i="42"/>
  <c r="AH1546" i="42"/>
  <c r="AD1546" i="42"/>
  <c r="AJ1544" i="42"/>
  <c r="AF1544" i="42"/>
  <c r="AH1542" i="42"/>
  <c r="AD1542" i="42"/>
  <c r="AJ1540" i="42"/>
  <c r="AF1540" i="42"/>
  <c r="AH1538" i="42"/>
  <c r="AD1538" i="42"/>
  <c r="AJ1536" i="42"/>
  <c r="AF1536" i="42"/>
  <c r="AI1535" i="42"/>
  <c r="AE1535" i="42"/>
  <c r="AJ1532" i="42"/>
  <c r="AF1532" i="42"/>
  <c r="AI1531" i="42"/>
  <c r="AE1531" i="42"/>
  <c r="AJ1528" i="42"/>
  <c r="AF1528" i="42"/>
  <c r="AI1527" i="42"/>
  <c r="AE1527" i="42"/>
  <c r="AJ1524" i="42"/>
  <c r="AF1524" i="42"/>
  <c r="AI1523" i="42"/>
  <c r="AE1523" i="42"/>
  <c r="AJ1520" i="42"/>
  <c r="AF1520" i="42"/>
  <c r="AI1519" i="42"/>
  <c r="AE1519" i="42"/>
  <c r="AJ1516" i="42"/>
  <c r="AF1516" i="42"/>
  <c r="AI1515" i="42"/>
  <c r="AE1515" i="42"/>
  <c r="AJ1512" i="42"/>
  <c r="AF1512" i="42"/>
  <c r="AI1511" i="42"/>
  <c r="AE1511" i="42"/>
  <c r="AJ1508" i="42"/>
  <c r="AF1508" i="42"/>
  <c r="AI1507" i="42"/>
  <c r="AE1507" i="42"/>
  <c r="AJ1504" i="42"/>
  <c r="AF1504" i="42"/>
  <c r="AI1503" i="42"/>
  <c r="AE1503" i="42"/>
  <c r="AJ1500" i="42"/>
  <c r="AF1500" i="42"/>
  <c r="AI1499" i="42"/>
  <c r="AE1499" i="42"/>
  <c r="AJ1496" i="42"/>
  <c r="AF1496" i="42"/>
  <c r="AI1495" i="42"/>
  <c r="AE1495" i="42"/>
  <c r="AJ1492" i="42"/>
  <c r="AF1492" i="42"/>
  <c r="AI1491" i="42"/>
  <c r="AE1491" i="42"/>
  <c r="AJ1488" i="42"/>
  <c r="AF1488" i="42"/>
  <c r="AI1487" i="42"/>
  <c r="AE1487" i="42"/>
  <c r="AJ1484" i="42"/>
  <c r="AF1484" i="42"/>
  <c r="AI1483" i="42"/>
  <c r="AE1483" i="42"/>
  <c r="AJ1480" i="42"/>
  <c r="AF1480" i="42"/>
  <c r="AI1479" i="42"/>
  <c r="AE1479" i="42"/>
  <c r="AJ1476" i="42"/>
  <c r="AF1476" i="42"/>
  <c r="AI1475" i="42"/>
  <c r="AE1475" i="42"/>
  <c r="AJ1472" i="42"/>
  <c r="AF1472" i="42"/>
  <c r="AI1471" i="42"/>
  <c r="AE1471" i="42"/>
  <c r="AJ1468" i="42"/>
  <c r="AF1468" i="42"/>
  <c r="AI1467" i="42"/>
  <c r="AE1467" i="42"/>
  <c r="AJ1464" i="42"/>
  <c r="AF1464" i="42"/>
  <c r="AI1463" i="42"/>
  <c r="AE1463" i="42"/>
  <c r="AJ1460" i="42"/>
  <c r="AF1460" i="42"/>
  <c r="AI1459" i="42"/>
  <c r="AE1459" i="42"/>
  <c r="AJ1456" i="42"/>
  <c r="AF1456" i="42"/>
  <c r="AI1455" i="42"/>
  <c r="AE1455" i="42"/>
  <c r="AJ1452" i="42"/>
  <c r="AF1452" i="42"/>
  <c r="AI1451" i="42"/>
  <c r="AE1451" i="42"/>
  <c r="AJ1448" i="42"/>
  <c r="AF1448" i="42"/>
  <c r="AI1447" i="42"/>
  <c r="AE1447" i="42"/>
  <c r="AJ1444" i="42"/>
  <c r="AF1444" i="42"/>
  <c r="AI1443" i="42"/>
  <c r="AE1443" i="42"/>
  <c r="AJ1440" i="42"/>
  <c r="AF1440" i="42"/>
  <c r="AI1439" i="42"/>
  <c r="AE1439" i="42"/>
  <c r="AJ1436" i="42"/>
  <c r="AF1436" i="42"/>
  <c r="AI1435" i="42"/>
  <c r="AE1435" i="42"/>
  <c r="AJ1432" i="42"/>
  <c r="AF1432" i="42"/>
  <c r="AI1431" i="42"/>
  <c r="AE1431" i="42"/>
  <c r="AJ1428" i="42"/>
  <c r="AF1428" i="42"/>
  <c r="AI1427" i="42"/>
  <c r="AE1427" i="42"/>
  <c r="AJ1424" i="42"/>
  <c r="AF1424" i="42"/>
  <c r="AI1423" i="42"/>
  <c r="AE1423" i="42"/>
  <c r="AJ1420" i="42"/>
  <c r="AF1420" i="42"/>
  <c r="AI1419" i="42"/>
  <c r="AE1419" i="42"/>
  <c r="AJ1416" i="42"/>
  <c r="AF1416" i="42"/>
  <c r="AI1415" i="42"/>
  <c r="AE1415" i="42"/>
  <c r="AJ1412" i="42"/>
  <c r="AF1412" i="42"/>
  <c r="AI1411" i="42"/>
  <c r="AE1411" i="42"/>
  <c r="AJ1408" i="42"/>
  <c r="AF1408" i="42"/>
  <c r="AI1407" i="42"/>
  <c r="AE1407" i="42"/>
  <c r="AJ1404" i="42"/>
  <c r="AF1404" i="42"/>
  <c r="AI1403" i="42"/>
  <c r="AE1403" i="42"/>
  <c r="AJ1400" i="42"/>
  <c r="AF1400" i="42"/>
  <c r="AI1399" i="42"/>
  <c r="AE1399" i="42"/>
  <c r="AJ1396" i="42"/>
  <c r="AF1396" i="42"/>
  <c r="AI1395" i="42"/>
  <c r="AE1395" i="42"/>
  <c r="AJ1392" i="42"/>
  <c r="AF1392" i="42"/>
  <c r="AI1391" i="42"/>
  <c r="AE1391" i="42"/>
  <c r="AJ1388" i="42"/>
  <c r="AF1388" i="42"/>
  <c r="AI1387" i="42"/>
  <c r="AE1387" i="42"/>
  <c r="AJ1384" i="42"/>
  <c r="AF1384" i="42"/>
  <c r="AI1383" i="42"/>
  <c r="AE1383" i="42"/>
  <c r="AJ1380" i="42"/>
  <c r="AF1380" i="42"/>
  <c r="AI1379" i="42"/>
  <c r="AE1379" i="42"/>
  <c r="AJ1376" i="42"/>
  <c r="AF1376" i="42"/>
  <c r="AI1375" i="42"/>
  <c r="AE1375" i="42"/>
  <c r="AJ1372" i="42"/>
  <c r="AF1372" i="42"/>
  <c r="AI1371" i="42"/>
  <c r="AE1371" i="42"/>
  <c r="AJ1368" i="42"/>
  <c r="AF1368" i="42"/>
  <c r="AI1367" i="42"/>
  <c r="AE1367" i="42"/>
  <c r="AJ1364" i="42"/>
  <c r="AF1364" i="42"/>
  <c r="AI1363" i="42"/>
  <c r="AE1363" i="42"/>
  <c r="AJ1360" i="42"/>
  <c r="AF1360" i="42"/>
  <c r="AI1359" i="42"/>
  <c r="AE1359" i="42"/>
  <c r="AJ1356" i="42"/>
  <c r="AF1356" i="42"/>
  <c r="AI1355" i="42"/>
  <c r="AE1355" i="42"/>
  <c r="AJ1352" i="42"/>
  <c r="AF1352" i="42"/>
  <c r="AI1351" i="42"/>
  <c r="AE1351" i="42"/>
  <c r="AJ1348" i="42"/>
  <c r="AF1348" i="42"/>
  <c r="AI1347" i="42"/>
  <c r="AE1347" i="42"/>
  <c r="AJ1344" i="42"/>
  <c r="AF1344" i="42"/>
  <c r="AI1343" i="42"/>
  <c r="AE1343" i="42"/>
  <c r="AJ1340" i="42"/>
  <c r="AF1340" i="42"/>
  <c r="AI1339" i="42"/>
  <c r="AE1339" i="42"/>
  <c r="AJ1336" i="42"/>
  <c r="AF1336" i="42"/>
  <c r="AI1335" i="42"/>
  <c r="AE1335" i="42"/>
  <c r="AJ1332" i="42"/>
  <c r="AF1332" i="42"/>
  <c r="AI1331" i="42"/>
  <c r="AE1331" i="42"/>
  <c r="AJ1328" i="42"/>
  <c r="AF1328" i="42"/>
  <c r="AF1327" i="42"/>
  <c r="AI1324" i="42"/>
  <c r="AJ1322" i="42"/>
  <c r="AF1314" i="42"/>
  <c r="AD1314" i="42"/>
  <c r="AE1314" i="42"/>
  <c r="AI1536" i="42"/>
  <c r="AE1536" i="42"/>
  <c r="AI1532" i="42"/>
  <c r="AE1532" i="42"/>
  <c r="AI1528" i="42"/>
  <c r="AE1528" i="42"/>
  <c r="AI1524" i="42"/>
  <c r="AE1524" i="42"/>
  <c r="AI1520" i="42"/>
  <c r="AE1520" i="42"/>
  <c r="AI1516" i="42"/>
  <c r="AE1516" i="42"/>
  <c r="AI1512" i="42"/>
  <c r="AE1512" i="42"/>
  <c r="AI1508" i="42"/>
  <c r="AE1508" i="42"/>
  <c r="AI1504" i="42"/>
  <c r="AE1504" i="42"/>
  <c r="AI1500" i="42"/>
  <c r="AE1500" i="42"/>
  <c r="AI1496" i="42"/>
  <c r="AE1496" i="42"/>
  <c r="AI1492" i="42"/>
  <c r="AE1492" i="42"/>
  <c r="AI1488" i="42"/>
  <c r="AE1488" i="42"/>
  <c r="AI1484" i="42"/>
  <c r="AE1484" i="42"/>
  <c r="AI1480" i="42"/>
  <c r="AE1480" i="42"/>
  <c r="AI1476" i="42"/>
  <c r="AE1476" i="42"/>
  <c r="AI1472" i="42"/>
  <c r="AE1472" i="42"/>
  <c r="AI1468" i="42"/>
  <c r="AE1468" i="42"/>
  <c r="AI1464" i="42"/>
  <c r="AE1464" i="42"/>
  <c r="AI1460" i="42"/>
  <c r="AE1460" i="42"/>
  <c r="AI1456" i="42"/>
  <c r="AE1456" i="42"/>
  <c r="AI1452" i="42"/>
  <c r="AE1452" i="42"/>
  <c r="AI1448" i="42"/>
  <c r="AE1448" i="42"/>
  <c r="AI1444" i="42"/>
  <c r="AE1444" i="42"/>
  <c r="AI1440" i="42"/>
  <c r="AE1440" i="42"/>
  <c r="AI1436" i="42"/>
  <c r="AE1436" i="42"/>
  <c r="AI1432" i="42"/>
  <c r="AE1432" i="42"/>
  <c r="AI1428" i="42"/>
  <c r="AE1428" i="42"/>
  <c r="AI1424" i="42"/>
  <c r="AE1424" i="42"/>
  <c r="AI1420" i="42"/>
  <c r="AE1420" i="42"/>
  <c r="AI1416" i="42"/>
  <c r="AE1416" i="42"/>
  <c r="AI1412" i="42"/>
  <c r="AE1412" i="42"/>
  <c r="AI1408" i="42"/>
  <c r="AE1408" i="42"/>
  <c r="AI1404" i="42"/>
  <c r="AE1404" i="42"/>
  <c r="AI1400" i="42"/>
  <c r="AE1400" i="42"/>
  <c r="AI1396" i="42"/>
  <c r="AE1396" i="42"/>
  <c r="AI1392" i="42"/>
  <c r="AE1392" i="42"/>
  <c r="AI1388" i="42"/>
  <c r="AE1388" i="42"/>
  <c r="AI1384" i="42"/>
  <c r="AE1384" i="42"/>
  <c r="AI1380" i="42"/>
  <c r="AE1380" i="42"/>
  <c r="AI1376" i="42"/>
  <c r="AE1376" i="42"/>
  <c r="AI1372" i="42"/>
  <c r="AE1372" i="42"/>
  <c r="AI1368" i="42"/>
  <c r="AE1368" i="42"/>
  <c r="AI1364" i="42"/>
  <c r="AE1364" i="42"/>
  <c r="AI1360" i="42"/>
  <c r="AE1360" i="42"/>
  <c r="AI1356" i="42"/>
  <c r="AE1356" i="42"/>
  <c r="AI1352" i="42"/>
  <c r="AE1352" i="42"/>
  <c r="AI1348" i="42"/>
  <c r="AE1348" i="42"/>
  <c r="AI1344" i="42"/>
  <c r="AE1344" i="42"/>
  <c r="AI1340" i="42"/>
  <c r="AE1340" i="42"/>
  <c r="AI1336" i="42"/>
  <c r="AE1336" i="42"/>
  <c r="AI1332" i="42"/>
  <c r="AE1332" i="42"/>
  <c r="AI1328" i="42"/>
  <c r="AE1328" i="42"/>
  <c r="AJ1327" i="42"/>
  <c r="AD1327" i="42"/>
  <c r="AF1326" i="42"/>
  <c r="AH1324" i="42"/>
  <c r="AI1322" i="42"/>
  <c r="AE1320" i="42"/>
  <c r="AF1318" i="42"/>
  <c r="AD1318" i="42"/>
  <c r="AH1327" i="42"/>
  <c r="AE1326" i="42"/>
  <c r="AD1320" i="42"/>
  <c r="AI1318" i="42"/>
  <c r="AI1310" i="42"/>
  <c r="AE1310" i="42"/>
  <c r="AI1306" i="42"/>
  <c r="AE1306" i="42"/>
  <c r="AI1302" i="42"/>
  <c r="AE1302" i="42"/>
  <c r="AI1298" i="42"/>
  <c r="AE1298" i="42"/>
  <c r="AI1294" i="42"/>
  <c r="AE1294" i="42"/>
  <c r="AI1290" i="42"/>
  <c r="AE1290" i="42"/>
  <c r="AI1286" i="42"/>
  <c r="AE1286" i="42"/>
  <c r="AI1282" i="42"/>
  <c r="AE1282" i="42"/>
  <c r="AI1278" i="42"/>
  <c r="AE1278" i="42"/>
  <c r="AI1274" i="42"/>
  <c r="AE1274" i="42"/>
  <c r="AI1270" i="42"/>
  <c r="AE1270" i="42"/>
  <c r="AI1266" i="42"/>
  <c r="AE1266" i="42"/>
  <c r="AI1262" i="42"/>
  <c r="AE1262" i="42"/>
  <c r="AI1258" i="42"/>
  <c r="AE1258" i="42"/>
  <c r="AJ1255" i="42"/>
  <c r="AI1254" i="42"/>
  <c r="AE1254" i="42"/>
  <c r="AJ1251" i="42"/>
  <c r="AI1250" i="42"/>
  <c r="AE1250" i="42"/>
  <c r="AJ1247" i="42"/>
  <c r="AI1246" i="42"/>
  <c r="AE1246" i="42"/>
  <c r="AJ1243" i="42"/>
  <c r="AI1242" i="42"/>
  <c r="AE1242" i="42"/>
  <c r="AJ1239" i="42"/>
  <c r="AF1239" i="42"/>
  <c r="AI1238" i="42"/>
  <c r="AE1238" i="42"/>
  <c r="AJ1235" i="42"/>
  <c r="AF1235" i="42"/>
  <c r="AI1234" i="42"/>
  <c r="AE1234" i="42"/>
  <c r="AJ1231" i="42"/>
  <c r="AF1231" i="42"/>
  <c r="AI1230" i="42"/>
  <c r="AE1230" i="42"/>
  <c r="AJ1227" i="42"/>
  <c r="AF1227" i="42"/>
  <c r="AI1226" i="42"/>
  <c r="AE1226" i="42"/>
  <c r="AJ1223" i="42"/>
  <c r="AF1223" i="42"/>
  <c r="AI1222" i="42"/>
  <c r="AE1222" i="42"/>
  <c r="AJ1219" i="42"/>
  <c r="AF1219" i="42"/>
  <c r="AI1218" i="42"/>
  <c r="AE1218" i="42"/>
  <c r="AJ1215" i="42"/>
  <c r="AF1215" i="42"/>
  <c r="AI1214" i="42"/>
  <c r="AE1214" i="42"/>
  <c r="AJ1211" i="42"/>
  <c r="AF1211" i="42"/>
  <c r="AI1210" i="42"/>
  <c r="AE1210" i="42"/>
  <c r="AJ1207" i="42"/>
  <c r="AF1207" i="42"/>
  <c r="AI1206" i="42"/>
  <c r="AE1206" i="42"/>
  <c r="AJ1203" i="42"/>
  <c r="AF1203" i="42"/>
  <c r="AI1202" i="42"/>
  <c r="AE1202" i="42"/>
  <c r="AJ1199" i="42"/>
  <c r="AF1199" i="42"/>
  <c r="AI1198" i="42"/>
  <c r="AE1198" i="42"/>
  <c r="AJ1195" i="42"/>
  <c r="AF1195" i="42"/>
  <c r="AI1194" i="42"/>
  <c r="AE1194" i="42"/>
  <c r="AJ1191" i="42"/>
  <c r="AF1191" i="42"/>
  <c r="AI1190" i="42"/>
  <c r="AE1190" i="42"/>
  <c r="AJ1187" i="42"/>
  <c r="AF1187" i="42"/>
  <c r="AI1186" i="42"/>
  <c r="AE1186" i="42"/>
  <c r="AJ1183" i="42"/>
  <c r="AF1183" i="42"/>
  <c r="AI1182" i="42"/>
  <c r="AE1182" i="42"/>
  <c r="AJ1179" i="42"/>
  <c r="AF1179" i="42"/>
  <c r="AI1178" i="42"/>
  <c r="AE1178" i="42"/>
  <c r="AJ1175" i="42"/>
  <c r="AF1175" i="42"/>
  <c r="AI1174" i="42"/>
  <c r="AE1174" i="42"/>
  <c r="AJ1171" i="42"/>
  <c r="AF1171" i="42"/>
  <c r="AI1170" i="42"/>
  <c r="AE1170" i="42"/>
  <c r="AJ1167" i="42"/>
  <c r="AF1167" i="42"/>
  <c r="AI1166" i="42"/>
  <c r="AE1166" i="42"/>
  <c r="AJ1163" i="42"/>
  <c r="AF1163" i="42"/>
  <c r="AI1162" i="42"/>
  <c r="AE1162" i="42"/>
  <c r="AJ1159" i="42"/>
  <c r="AF1159" i="42"/>
  <c r="AI1158" i="42"/>
  <c r="AE1158" i="42"/>
  <c r="AJ1155" i="42"/>
  <c r="AF1155" i="42"/>
  <c r="AI1154" i="42"/>
  <c r="AE1154" i="42"/>
  <c r="AJ1151" i="42"/>
  <c r="AF1151" i="42"/>
  <c r="AI1150" i="42"/>
  <c r="AE1150" i="42"/>
  <c r="AJ1147" i="42"/>
  <c r="AF1147" i="42"/>
  <c r="AI1146" i="42"/>
  <c r="AE1146" i="42"/>
  <c r="AJ1143" i="42"/>
  <c r="AF1143" i="42"/>
  <c r="AI1142" i="42"/>
  <c r="AE1142" i="42"/>
  <c r="AJ1139" i="42"/>
  <c r="AF1139" i="42"/>
  <c r="AI1138" i="42"/>
  <c r="AE1138" i="42"/>
  <c r="AJ1135" i="42"/>
  <c r="AF1135" i="42"/>
  <c r="AI1134" i="42"/>
  <c r="AE1134" i="42"/>
  <c r="AJ1131" i="42"/>
  <c r="AF1131" i="42"/>
  <c r="AI1130" i="42"/>
  <c r="AE1130" i="42"/>
  <c r="AJ1127" i="42"/>
  <c r="AF1127" i="42"/>
  <c r="AI1126" i="42"/>
  <c r="AE1126" i="42"/>
  <c r="AJ1123" i="42"/>
  <c r="AF1123" i="42"/>
  <c r="AI1122" i="42"/>
  <c r="AE1122" i="42"/>
  <c r="AJ1119" i="42"/>
  <c r="AF1119" i="42"/>
  <c r="AI1118" i="42"/>
  <c r="AE1118" i="42"/>
  <c r="AJ1115" i="42"/>
  <c r="AF1115" i="42"/>
  <c r="AI1114" i="42"/>
  <c r="AE1114" i="42"/>
  <c r="AJ1111" i="42"/>
  <c r="AF1111" i="42"/>
  <c r="AI1110" i="42"/>
  <c r="AE1110" i="42"/>
  <c r="AJ1107" i="42"/>
  <c r="AF1107" i="42"/>
  <c r="AI1106" i="42"/>
  <c r="AE1106" i="42"/>
  <c r="AJ1103" i="42"/>
  <c r="AF1103" i="42"/>
  <c r="AI1102" i="42"/>
  <c r="AE1102" i="42"/>
  <c r="AJ1099" i="42"/>
  <c r="AF1099" i="42"/>
  <c r="AI1098" i="42"/>
  <c r="AE1098" i="42"/>
  <c r="AJ1095" i="42"/>
  <c r="AF1095" i="42"/>
  <c r="AI1094" i="42"/>
  <c r="AE1094" i="42"/>
  <c r="AJ1091" i="42"/>
  <c r="AF1091" i="42"/>
  <c r="AI1090" i="42"/>
  <c r="AE1090" i="42"/>
  <c r="AJ1087" i="42"/>
  <c r="AF1087" i="42"/>
  <c r="AI1086" i="42"/>
  <c r="AE1086" i="42"/>
  <c r="AJ1083" i="42"/>
  <c r="AF1083" i="42"/>
  <c r="AI1082" i="42"/>
  <c r="AE1082" i="42"/>
  <c r="AJ1079" i="42"/>
  <c r="AF1079" i="42"/>
  <c r="AI1078" i="42"/>
  <c r="AE1078" i="42"/>
  <c r="AJ1075" i="42"/>
  <c r="AF1075" i="42"/>
  <c r="AI1074" i="42"/>
  <c r="AE1074" i="42"/>
  <c r="AJ1071" i="42"/>
  <c r="AF1071" i="42"/>
  <c r="AI1070" i="42"/>
  <c r="AE1070" i="42"/>
  <c r="AJ1067" i="42"/>
  <c r="AF1067" i="42"/>
  <c r="AI1066" i="42"/>
  <c r="AE1066" i="42"/>
  <c r="AJ1063" i="42"/>
  <c r="AF1063" i="42"/>
  <c r="AI1062" i="42"/>
  <c r="AE1062" i="42"/>
  <c r="AJ1059" i="42"/>
  <c r="AF1059" i="42"/>
  <c r="AI1058" i="42"/>
  <c r="AF1056" i="42"/>
  <c r="AH1049" i="42"/>
  <c r="AI1049" i="42"/>
  <c r="AJ1049" i="42"/>
  <c r="AJ1316" i="42"/>
  <c r="AF1316" i="42"/>
  <c r="AJ1312" i="42"/>
  <c r="AF1312" i="42"/>
  <c r="AH1310" i="42"/>
  <c r="AD1310" i="42"/>
  <c r="AJ1308" i="42"/>
  <c r="AF1308" i="42"/>
  <c r="AH1306" i="42"/>
  <c r="AD1306" i="42"/>
  <c r="AJ1304" i="42"/>
  <c r="AF1304" i="42"/>
  <c r="AH1302" i="42"/>
  <c r="AD1302" i="42"/>
  <c r="AJ1300" i="42"/>
  <c r="AF1300" i="42"/>
  <c r="AH1298" i="42"/>
  <c r="AD1298" i="42"/>
  <c r="AJ1296" i="42"/>
  <c r="AF1296" i="42"/>
  <c r="AH1294" i="42"/>
  <c r="AD1294" i="42"/>
  <c r="AJ1292" i="42"/>
  <c r="AF1292" i="42"/>
  <c r="AH1290" i="42"/>
  <c r="AD1290" i="42"/>
  <c r="AJ1288" i="42"/>
  <c r="AF1288" i="42"/>
  <c r="AH1286" i="42"/>
  <c r="AD1286" i="42"/>
  <c r="AJ1284" i="42"/>
  <c r="AF1284" i="42"/>
  <c r="AH1282" i="42"/>
  <c r="AD1282" i="42"/>
  <c r="AJ1280" i="42"/>
  <c r="AF1280" i="42"/>
  <c r="AH1278" i="42"/>
  <c r="AD1278" i="42"/>
  <c r="AJ1276" i="42"/>
  <c r="AF1276" i="42"/>
  <c r="AH1274" i="42"/>
  <c r="AD1274" i="42"/>
  <c r="AJ1272" i="42"/>
  <c r="AF1272" i="42"/>
  <c r="AH1270" i="42"/>
  <c r="AD1270" i="42"/>
  <c r="AJ1268" i="42"/>
  <c r="AF1268" i="42"/>
  <c r="AH1266" i="42"/>
  <c r="AD1266" i="42"/>
  <c r="AJ1264" i="42"/>
  <c r="AF1264" i="42"/>
  <c r="AH1262" i="42"/>
  <c r="AD1262" i="42"/>
  <c r="AJ1260" i="42"/>
  <c r="AF1260" i="42"/>
  <c r="AH1258" i="42"/>
  <c r="AD1258" i="42"/>
  <c r="AJ1256" i="42"/>
  <c r="AF1256" i="42"/>
  <c r="AH1254" i="42"/>
  <c r="AD1254" i="42"/>
  <c r="AJ1252" i="42"/>
  <c r="AF1252" i="42"/>
  <c r="AH1250" i="42"/>
  <c r="AD1250" i="42"/>
  <c r="AJ1248" i="42"/>
  <c r="AF1248" i="42"/>
  <c r="AH1246" i="42"/>
  <c r="AD1246" i="42"/>
  <c r="AJ1244" i="42"/>
  <c r="AF1244" i="42"/>
  <c r="AH1242" i="42"/>
  <c r="AD1242" i="42"/>
  <c r="AJ1240" i="42"/>
  <c r="AF1240" i="42"/>
  <c r="AH1238" i="42"/>
  <c r="AD1238" i="42"/>
  <c r="AJ1236" i="42"/>
  <c r="AF1236" i="42"/>
  <c r="AH1234" i="42"/>
  <c r="AD1234" i="42"/>
  <c r="AJ1232" i="42"/>
  <c r="AF1232" i="42"/>
  <c r="AH1230" i="42"/>
  <c r="AD1230" i="42"/>
  <c r="AJ1228" i="42"/>
  <c r="AF1228" i="42"/>
  <c r="AH1226" i="42"/>
  <c r="AD1226" i="42"/>
  <c r="AJ1224" i="42"/>
  <c r="AF1224" i="42"/>
  <c r="AH1222" i="42"/>
  <c r="AD1222" i="42"/>
  <c r="AJ1220" i="42"/>
  <c r="AF1220" i="42"/>
  <c r="AH1218" i="42"/>
  <c r="AD1218" i="42"/>
  <c r="AJ1216" i="42"/>
  <c r="AF1216" i="42"/>
  <c r="AH1214" i="42"/>
  <c r="AD1214" i="42"/>
  <c r="AJ1212" i="42"/>
  <c r="AF1212" i="42"/>
  <c r="AH1210" i="42"/>
  <c r="AD1210" i="42"/>
  <c r="AJ1208" i="42"/>
  <c r="AH1206" i="42"/>
  <c r="AD1206" i="42"/>
  <c r="AJ1204" i="42"/>
  <c r="AH1202" i="42"/>
  <c r="AD1202" i="42"/>
  <c r="AJ1200" i="42"/>
  <c r="AH1198" i="42"/>
  <c r="AD1198" i="42"/>
  <c r="AJ1196" i="42"/>
  <c r="AH1194" i="42"/>
  <c r="AD1194" i="42"/>
  <c r="AH1190" i="42"/>
  <c r="AD1190" i="42"/>
  <c r="AI1187" i="42"/>
  <c r="AH1186" i="42"/>
  <c r="AD1186" i="42"/>
  <c r="AI1183" i="42"/>
  <c r="AH1182" i="42"/>
  <c r="AD1182" i="42"/>
  <c r="AI1179" i="42"/>
  <c r="AH1178" i="42"/>
  <c r="AD1178" i="42"/>
  <c r="AI1175" i="42"/>
  <c r="AH1174" i="42"/>
  <c r="AD1174" i="42"/>
  <c r="AJ1172" i="42"/>
  <c r="AI1171" i="42"/>
  <c r="AH1170" i="42"/>
  <c r="AD1170" i="42"/>
  <c r="AJ1168" i="42"/>
  <c r="AF1168" i="42"/>
  <c r="AI1167" i="42"/>
  <c r="AH1166" i="42"/>
  <c r="AD1166" i="42"/>
  <c r="AJ1164" i="42"/>
  <c r="AF1164" i="42"/>
  <c r="AI1163" i="42"/>
  <c r="AH1162" i="42"/>
  <c r="AD1162" i="42"/>
  <c r="AJ1160" i="42"/>
  <c r="AF1160" i="42"/>
  <c r="AI1159" i="42"/>
  <c r="AH1158" i="42"/>
  <c r="AD1158" i="42"/>
  <c r="AJ1156" i="42"/>
  <c r="AF1156" i="42"/>
  <c r="AI1155" i="42"/>
  <c r="AH1154" i="42"/>
  <c r="AD1154" i="42"/>
  <c r="AJ1152" i="42"/>
  <c r="AI1151" i="42"/>
  <c r="AH1150" i="42"/>
  <c r="AD1150" i="42"/>
  <c r="AJ1148" i="42"/>
  <c r="AI1147" i="42"/>
  <c r="AH1146" i="42"/>
  <c r="AD1146" i="42"/>
  <c r="AJ1144" i="42"/>
  <c r="AI1143" i="42"/>
  <c r="AH1142" i="42"/>
  <c r="AD1142" i="42"/>
  <c r="AJ1140" i="42"/>
  <c r="AF1140" i="42"/>
  <c r="AI1139" i="42"/>
  <c r="AH1138" i="42"/>
  <c r="AD1138" i="42"/>
  <c r="AJ1136" i="42"/>
  <c r="AF1136" i="42"/>
  <c r="AI1135" i="42"/>
  <c r="AH1134" i="42"/>
  <c r="AD1134" i="42"/>
  <c r="AJ1132" i="42"/>
  <c r="AF1132" i="42"/>
  <c r="AI1131" i="42"/>
  <c r="AH1130" i="42"/>
  <c r="AD1130" i="42"/>
  <c r="AJ1128" i="42"/>
  <c r="AF1128" i="42"/>
  <c r="AI1127" i="42"/>
  <c r="AH1126" i="42"/>
  <c r="AD1126" i="42"/>
  <c r="AJ1124" i="42"/>
  <c r="AF1124" i="42"/>
  <c r="AI1123" i="42"/>
  <c r="AH1122" i="42"/>
  <c r="AD1122" i="42"/>
  <c r="AJ1120" i="42"/>
  <c r="AF1120" i="42"/>
  <c r="AI1119" i="42"/>
  <c r="AH1118" i="42"/>
  <c r="AD1118" i="42"/>
  <c r="AJ1116" i="42"/>
  <c r="AF1116" i="42"/>
  <c r="AI1115" i="42"/>
  <c r="AH1114" i="42"/>
  <c r="AD1114" i="42"/>
  <c r="AJ1112" i="42"/>
  <c r="AI1111" i="42"/>
  <c r="AH1110" i="42"/>
  <c r="AD1110" i="42"/>
  <c r="AJ1108" i="42"/>
  <c r="AI1107" i="42"/>
  <c r="AH1106" i="42"/>
  <c r="AD1106" i="42"/>
  <c r="AJ1104" i="42"/>
  <c r="AI1103" i="42"/>
  <c r="AH1102" i="42"/>
  <c r="AD1102" i="42"/>
  <c r="AJ1100" i="42"/>
  <c r="AI1099" i="42"/>
  <c r="AH1098" i="42"/>
  <c r="AD1098" i="42"/>
  <c r="AJ1096" i="42"/>
  <c r="AI1095" i="42"/>
  <c r="AH1094" i="42"/>
  <c r="AD1094" i="42"/>
  <c r="AJ1092" i="42"/>
  <c r="AI1091" i="42"/>
  <c r="AH1090" i="42"/>
  <c r="AD1090" i="42"/>
  <c r="AJ1088" i="42"/>
  <c r="AI1087" i="42"/>
  <c r="AH1086" i="42"/>
  <c r="AD1086" i="42"/>
  <c r="AJ1084" i="42"/>
  <c r="AI1083" i="42"/>
  <c r="AH1082" i="42"/>
  <c r="AD1082" i="42"/>
  <c r="AJ1080" i="42"/>
  <c r="AI1079" i="42"/>
  <c r="AH1078" i="42"/>
  <c r="AD1078" i="42"/>
  <c r="AJ1076" i="42"/>
  <c r="AI1075" i="42"/>
  <c r="AH1074" i="42"/>
  <c r="AD1074" i="42"/>
  <c r="AJ1072" i="42"/>
  <c r="AI1071" i="42"/>
  <c r="AH1070" i="42"/>
  <c r="AD1070" i="42"/>
  <c r="AJ1068" i="42"/>
  <c r="AI1067" i="42"/>
  <c r="AH1066" i="42"/>
  <c r="AD1066" i="42"/>
  <c r="AJ1064" i="42"/>
  <c r="AI1063" i="42"/>
  <c r="AH1062" i="42"/>
  <c r="AD1062" i="42"/>
  <c r="AJ1060" i="42"/>
  <c r="AI1059" i="42"/>
  <c r="AH1058" i="42"/>
  <c r="AE1057" i="42"/>
  <c r="AJ1056" i="42"/>
  <c r="AD1056" i="42"/>
  <c r="AF1055" i="42"/>
  <c r="AD1055" i="42"/>
  <c r="AI1172" i="42"/>
  <c r="AI1168" i="42"/>
  <c r="AI1164" i="42"/>
  <c r="AI1160" i="42"/>
  <c r="AI1156" i="42"/>
  <c r="AI1152" i="42"/>
  <c r="AI1148" i="42"/>
  <c r="AI1144" i="42"/>
  <c r="AI1140" i="42"/>
  <c r="AI1136" i="42"/>
  <c r="AI1132" i="42"/>
  <c r="AI1128" i="42"/>
  <c r="AI1124" i="42"/>
  <c r="AI1120" i="42"/>
  <c r="AI1116" i="42"/>
  <c r="AI1112" i="42"/>
  <c r="AI1108" i="42"/>
  <c r="AI1104" i="42"/>
  <c r="AI1100" i="42"/>
  <c r="AI1096" i="42"/>
  <c r="AI1092" i="42"/>
  <c r="AI1088" i="42"/>
  <c r="AI1084" i="42"/>
  <c r="AI1080" i="42"/>
  <c r="AI1076" i="42"/>
  <c r="AI1072" i="42"/>
  <c r="AI1068" i="42"/>
  <c r="AI1064" i="42"/>
  <c r="AI1060" i="42"/>
  <c r="AH1053" i="42"/>
  <c r="AI1053" i="42"/>
  <c r="AJ1053" i="42"/>
  <c r="AJ1055" i="42"/>
  <c r="AH1055" i="42"/>
  <c r="AD1053" i="42"/>
  <c r="AE1053" i="42"/>
  <c r="AF1053" i="42"/>
  <c r="AI1052" i="42"/>
  <c r="AH1051" i="42"/>
  <c r="AD1051" i="42"/>
  <c r="AF1049" i="42"/>
  <c r="AI1048" i="42"/>
  <c r="AH1047" i="42"/>
  <c r="AD1047" i="42"/>
  <c r="AJ1045" i="42"/>
  <c r="AF1045" i="42"/>
  <c r="AI1044" i="42"/>
  <c r="AH1043" i="42"/>
  <c r="AD1043" i="42"/>
  <c r="AJ1041" i="42"/>
  <c r="AF1041" i="42"/>
  <c r="AI1040" i="42"/>
  <c r="AH1039" i="42"/>
  <c r="AD1039" i="42"/>
  <c r="AJ1037" i="42"/>
  <c r="AF1037" i="42"/>
  <c r="AI1036" i="42"/>
  <c r="AH1035" i="42"/>
  <c r="AD1035" i="42"/>
  <c r="AJ1033" i="42"/>
  <c r="AF1033" i="42"/>
  <c r="AI1032" i="42"/>
  <c r="AH1031" i="42"/>
  <c r="AD1031" i="42"/>
  <c r="AJ1029" i="42"/>
  <c r="AF1029" i="42"/>
  <c r="AI1028" i="42"/>
  <c r="AH1027" i="42"/>
  <c r="AD1027" i="42"/>
  <c r="AJ1025" i="42"/>
  <c r="AF1025" i="42"/>
  <c r="AI1024" i="42"/>
  <c r="AH1023" i="42"/>
  <c r="AD1023" i="42"/>
  <c r="AJ1021" i="42"/>
  <c r="AF1021" i="42"/>
  <c r="AI1020" i="42"/>
  <c r="AH1019" i="42"/>
  <c r="AD1019" i="42"/>
  <c r="AJ1017" i="42"/>
  <c r="AF1017" i="42"/>
  <c r="AI1016" i="42"/>
  <c r="AH1015" i="42"/>
  <c r="AD1015" i="42"/>
  <c r="AJ1013" i="42"/>
  <c r="AF1013" i="42"/>
  <c r="AI1012" i="42"/>
  <c r="AH1011" i="42"/>
  <c r="AD1011" i="42"/>
  <c r="AJ1009" i="42"/>
  <c r="AF1009" i="42"/>
  <c r="AI1008" i="42"/>
  <c r="AH1007" i="42"/>
  <c r="AD1007" i="42"/>
  <c r="AJ1005" i="42"/>
  <c r="AF1005" i="42"/>
  <c r="AI1004" i="42"/>
  <c r="AH1003" i="42"/>
  <c r="AD1003" i="42"/>
  <c r="AJ1001" i="42"/>
  <c r="AF1001" i="42"/>
  <c r="AI1000" i="42"/>
  <c r="AH999" i="42"/>
  <c r="AD999" i="42"/>
  <c r="AJ997" i="42"/>
  <c r="AF997" i="42"/>
  <c r="AI996" i="42"/>
  <c r="AH995" i="42"/>
  <c r="AD995" i="42"/>
  <c r="AJ993" i="42"/>
  <c r="AF993" i="42"/>
  <c r="AI992" i="42"/>
  <c r="AH991" i="42"/>
  <c r="AD991" i="42"/>
  <c r="AJ989" i="42"/>
  <c r="AF989" i="42"/>
  <c r="AI988" i="42"/>
  <c r="AH987" i="42"/>
  <c r="AD987" i="42"/>
  <c r="AJ985" i="42"/>
  <c r="AF985" i="42"/>
  <c r="AI984" i="42"/>
  <c r="AH983" i="42"/>
  <c r="AD983" i="42"/>
  <c r="AJ981" i="42"/>
  <c r="AF981" i="42"/>
  <c r="AI980" i="42"/>
  <c r="AH979" i="42"/>
  <c r="AD979" i="42"/>
  <c r="AJ977" i="42"/>
  <c r="AF977" i="42"/>
  <c r="AH975" i="42"/>
  <c r="AD975" i="42"/>
  <c r="AJ973" i="42"/>
  <c r="AF973" i="42"/>
  <c r="AH971" i="42"/>
  <c r="AD971" i="42"/>
  <c r="AJ969" i="42"/>
  <c r="AF969" i="42"/>
  <c r="AH967" i="42"/>
  <c r="AD967" i="42"/>
  <c r="AJ965" i="42"/>
  <c r="AF965" i="42"/>
  <c r="AH963" i="42"/>
  <c r="AD963" i="42"/>
  <c r="AJ961" i="42"/>
  <c r="AF961" i="42"/>
  <c r="AH959" i="42"/>
  <c r="AD959" i="42"/>
  <c r="AJ957" i="42"/>
  <c r="AF957" i="42"/>
  <c r="AH955" i="42"/>
  <c r="AD955" i="42"/>
  <c r="AJ953" i="42"/>
  <c r="AF953" i="42"/>
  <c r="AH951" i="42"/>
  <c r="AD951" i="42"/>
  <c r="AJ949" i="42"/>
  <c r="AF949" i="42"/>
  <c r="AH947" i="42"/>
  <c r="AD947" i="42"/>
  <c r="AJ945" i="42"/>
  <c r="AF945" i="42"/>
  <c r="AH943" i="42"/>
  <c r="AD943" i="42"/>
  <c r="AJ941" i="42"/>
  <c r="AF941" i="42"/>
  <c r="AH939" i="42"/>
  <c r="AD939" i="42"/>
  <c r="AJ937" i="42"/>
  <c r="AF937" i="42"/>
  <c r="AI936" i="42"/>
  <c r="AH935" i="42"/>
  <c r="AD935" i="42"/>
  <c r="AJ933" i="42"/>
  <c r="AF933" i="42"/>
  <c r="AI932" i="42"/>
  <c r="AH931" i="42"/>
  <c r="AD931" i="42"/>
  <c r="AJ929" i="42"/>
  <c r="AF929" i="42"/>
  <c r="AI928" i="42"/>
  <c r="AH927" i="42"/>
  <c r="AD927" i="42"/>
  <c r="AJ925" i="42"/>
  <c r="AF925" i="42"/>
  <c r="AI924" i="42"/>
  <c r="AH923" i="42"/>
  <c r="AD923" i="42"/>
  <c r="AJ921" i="42"/>
  <c r="AF921" i="42"/>
  <c r="AI920" i="42"/>
  <c r="AH919" i="42"/>
  <c r="AD919" i="42"/>
  <c r="AJ917" i="42"/>
  <c r="AF917" i="42"/>
  <c r="AI916" i="42"/>
  <c r="AH915" i="42"/>
  <c r="AD915" i="42"/>
  <c r="AJ913" i="42"/>
  <c r="AF913" i="42"/>
  <c r="AI912" i="42"/>
  <c r="AH911" i="42"/>
  <c r="AD911" i="42"/>
  <c r="AJ909" i="42"/>
  <c r="AF909" i="42"/>
  <c r="AI908" i="42"/>
  <c r="AH907" i="42"/>
  <c r="AD907" i="42"/>
  <c r="AJ905" i="42"/>
  <c r="AF905" i="42"/>
  <c r="AI904" i="42"/>
  <c r="AH903" i="42"/>
  <c r="AD903" i="42"/>
  <c r="AJ901" i="42"/>
  <c r="AF901" i="42"/>
  <c r="AI900" i="42"/>
  <c r="AH899" i="42"/>
  <c r="AD899" i="42"/>
  <c r="AJ897" i="42"/>
  <c r="AF897" i="42"/>
  <c r="AI896" i="42"/>
  <c r="AH895" i="42"/>
  <c r="AD895" i="42"/>
  <c r="AJ893" i="42"/>
  <c r="AF893" i="42"/>
  <c r="AI892" i="42"/>
  <c r="AH891" i="42"/>
  <c r="AD891" i="42"/>
  <c r="AJ889" i="42"/>
  <c r="AF889" i="42"/>
  <c r="AI888" i="42"/>
  <c r="AH887" i="42"/>
  <c r="AD887" i="42"/>
  <c r="AJ885" i="42"/>
  <c r="AF885" i="42"/>
  <c r="AI884" i="42"/>
  <c r="AH883" i="42"/>
  <c r="AD883" i="42"/>
  <c r="AJ881" i="42"/>
  <c r="AF881" i="42"/>
  <c r="AI880" i="42"/>
  <c r="AH879" i="42"/>
  <c r="AD879" i="42"/>
  <c r="AJ877" i="42"/>
  <c r="AF877" i="42"/>
  <c r="AI876" i="42"/>
  <c r="AH875" i="42"/>
  <c r="AD875" i="42"/>
  <c r="AJ873" i="42"/>
  <c r="AF873" i="42"/>
  <c r="AI872" i="42"/>
  <c r="AH871" i="42"/>
  <c r="AD871" i="42"/>
  <c r="AE870" i="42"/>
  <c r="AI864" i="42"/>
  <c r="AJ864" i="42"/>
  <c r="AH864" i="42"/>
  <c r="AE860" i="42"/>
  <c r="AF860" i="42"/>
  <c r="AD860" i="42"/>
  <c r="AI848" i="42"/>
  <c r="AJ848" i="42"/>
  <c r="AH848" i="42"/>
  <c r="AE1049" i="42"/>
  <c r="AI1045" i="42"/>
  <c r="AE1045" i="42"/>
  <c r="AI1041" i="42"/>
  <c r="AE1041" i="42"/>
  <c r="AI1037" i="42"/>
  <c r="AE1037" i="42"/>
  <c r="AI1033" i="42"/>
  <c r="AE1033" i="42"/>
  <c r="AI1029" i="42"/>
  <c r="AE1029" i="42"/>
  <c r="AI1025" i="42"/>
  <c r="AE1025" i="42"/>
  <c r="AI1021" i="42"/>
  <c r="AE1021" i="42"/>
  <c r="AI1017" i="42"/>
  <c r="AE1017" i="42"/>
  <c r="AI1013" i="42"/>
  <c r="AE1013" i="42"/>
  <c r="AI1009" i="42"/>
  <c r="AE1009" i="42"/>
  <c r="AI1005" i="42"/>
  <c r="AE1005" i="42"/>
  <c r="AI1001" i="42"/>
  <c r="AE1001" i="42"/>
  <c r="AI997" i="42"/>
  <c r="AE997" i="42"/>
  <c r="AI993" i="42"/>
  <c r="AE993" i="42"/>
  <c r="AI989" i="42"/>
  <c r="AE989" i="42"/>
  <c r="AI985" i="42"/>
  <c r="AE985" i="42"/>
  <c r="AI981" i="42"/>
  <c r="AE981" i="42"/>
  <c r="AI977" i="42"/>
  <c r="AE977" i="42"/>
  <c r="AI973" i="42"/>
  <c r="AE973" i="42"/>
  <c r="AI969" i="42"/>
  <c r="AE969" i="42"/>
  <c r="AI965" i="42"/>
  <c r="AE965" i="42"/>
  <c r="AI961" i="42"/>
  <c r="AE961" i="42"/>
  <c r="AI957" i="42"/>
  <c r="AE957" i="42"/>
  <c r="AI953" i="42"/>
  <c r="AE953" i="42"/>
  <c r="AI949" i="42"/>
  <c r="AE949" i="42"/>
  <c r="AI945" i="42"/>
  <c r="AE945" i="42"/>
  <c r="AI941" i="42"/>
  <c r="AE941" i="42"/>
  <c r="AI937" i="42"/>
  <c r="AE937" i="42"/>
  <c r="AI933" i="42"/>
  <c r="AE933" i="42"/>
  <c r="AI929" i="42"/>
  <c r="AE929" i="42"/>
  <c r="AI925" i="42"/>
  <c r="AE925" i="42"/>
  <c r="AI921" i="42"/>
  <c r="AE921" i="42"/>
  <c r="AI917" i="42"/>
  <c r="AE917" i="42"/>
  <c r="AI913" i="42"/>
  <c r="AE913" i="42"/>
  <c r="AI909" i="42"/>
  <c r="AE909" i="42"/>
  <c r="AI905" i="42"/>
  <c r="AE905" i="42"/>
  <c r="AI901" i="42"/>
  <c r="AE901" i="42"/>
  <c r="AI897" i="42"/>
  <c r="AE897" i="42"/>
  <c r="AI893" i="42"/>
  <c r="AE893" i="42"/>
  <c r="AI889" i="42"/>
  <c r="AE889" i="42"/>
  <c r="AI885" i="42"/>
  <c r="AE885" i="42"/>
  <c r="AI881" i="42"/>
  <c r="AE881" i="42"/>
  <c r="AI877" i="42"/>
  <c r="AE877" i="42"/>
  <c r="AI873" i="42"/>
  <c r="AE873" i="42"/>
  <c r="AI870" i="42"/>
  <c r="AJ869" i="42"/>
  <c r="AI869" i="42"/>
  <c r="AI868" i="42"/>
  <c r="AJ868" i="42"/>
  <c r="AH868" i="42"/>
  <c r="AE864" i="42"/>
  <c r="AF864" i="42"/>
  <c r="AD864" i="42"/>
  <c r="AI852" i="42"/>
  <c r="AJ852" i="42"/>
  <c r="AH852" i="42"/>
  <c r="AE848" i="42"/>
  <c r="AF848" i="42"/>
  <c r="AD848" i="42"/>
  <c r="AJ871" i="42"/>
  <c r="AH870" i="42"/>
  <c r="AE868" i="42"/>
  <c r="AF868" i="42"/>
  <c r="AD868" i="42"/>
  <c r="AI856" i="42"/>
  <c r="AJ856" i="42"/>
  <c r="AH856" i="42"/>
  <c r="AE852" i="42"/>
  <c r="AF852" i="42"/>
  <c r="AD852" i="42"/>
  <c r="AI844" i="42"/>
  <c r="AJ844" i="42"/>
  <c r="AH844" i="42"/>
  <c r="AF869" i="42"/>
  <c r="AE869" i="42"/>
  <c r="AI860" i="42"/>
  <c r="AJ860" i="42"/>
  <c r="AH860" i="42"/>
  <c r="AE856" i="42"/>
  <c r="AF856" i="42"/>
  <c r="AD856" i="42"/>
  <c r="AE844" i="42"/>
  <c r="AF844" i="42"/>
  <c r="AD844" i="42"/>
  <c r="AI865" i="42"/>
  <c r="AE865" i="42"/>
  <c r="AI861" i="42"/>
  <c r="AE861" i="42"/>
  <c r="AI857" i="42"/>
  <c r="AE857" i="42"/>
  <c r="AI853" i="42"/>
  <c r="AE853" i="42"/>
  <c r="AI849" i="42"/>
  <c r="AE849" i="42"/>
  <c r="AI845" i="42"/>
  <c r="AE845" i="42"/>
  <c r="AI841" i="42"/>
  <c r="AE841" i="42"/>
  <c r="AH840" i="42"/>
  <c r="AD840" i="42"/>
  <c r="AI837" i="42"/>
  <c r="AE837" i="42"/>
  <c r="AH836" i="42"/>
  <c r="AD836" i="42"/>
  <c r="AJ834" i="42"/>
  <c r="AI833" i="42"/>
  <c r="AE833" i="42"/>
  <c r="AH832" i="42"/>
  <c r="AD832" i="42"/>
  <c r="AJ830" i="42"/>
  <c r="AI829" i="42"/>
  <c r="AE829" i="42"/>
  <c r="AH828" i="42"/>
  <c r="AD828" i="42"/>
  <c r="AJ826" i="42"/>
  <c r="AI825" i="42"/>
  <c r="AE825" i="42"/>
  <c r="AH824" i="42"/>
  <c r="AD824" i="42"/>
  <c r="AJ822" i="42"/>
  <c r="AI821" i="42"/>
  <c r="AE821" i="42"/>
  <c r="AH820" i="42"/>
  <c r="AD820" i="42"/>
  <c r="AJ818" i="42"/>
  <c r="AI817" i="42"/>
  <c r="AE817" i="42"/>
  <c r="AH816" i="42"/>
  <c r="AD816" i="42"/>
  <c r="AJ814" i="42"/>
  <c r="AI813" i="42"/>
  <c r="AE813" i="42"/>
  <c r="AH812" i="42"/>
  <c r="AD812" i="42"/>
  <c r="AJ810" i="42"/>
  <c r="AI809" i="42"/>
  <c r="AE809" i="42"/>
  <c r="AH808" i="42"/>
  <c r="AD808" i="42"/>
  <c r="AJ806" i="42"/>
  <c r="AI805" i="42"/>
  <c r="AE805" i="42"/>
  <c r="AH804" i="42"/>
  <c r="AD804" i="42"/>
  <c r="AJ802" i="42"/>
  <c r="AI801" i="42"/>
  <c r="AE801" i="42"/>
  <c r="AH800" i="42"/>
  <c r="AD800" i="42"/>
  <c r="AJ798" i="42"/>
  <c r="AI797" i="42"/>
  <c r="AE797" i="42"/>
  <c r="AH796" i="42"/>
  <c r="AD796" i="42"/>
  <c r="AJ794" i="42"/>
  <c r="AI793" i="42"/>
  <c r="AE793" i="42"/>
  <c r="AH792" i="42"/>
  <c r="AD792" i="42"/>
  <c r="AJ790" i="42"/>
  <c r="AI789" i="42"/>
  <c r="AE789" i="42"/>
  <c r="AH788" i="42"/>
  <c r="AD788" i="42"/>
  <c r="AJ786" i="42"/>
  <c r="AI785" i="42"/>
  <c r="AE785" i="42"/>
  <c r="AH784" i="42"/>
  <c r="AD784" i="42"/>
  <c r="AJ782" i="42"/>
  <c r="AI781" i="42"/>
  <c r="AE781" i="42"/>
  <c r="AH780" i="42"/>
  <c r="AD780" i="42"/>
  <c r="AJ778" i="42"/>
  <c r="AI777" i="42"/>
  <c r="AE777" i="42"/>
  <c r="AH776" i="42"/>
  <c r="AD776" i="42"/>
  <c r="AJ774" i="42"/>
  <c r="AI773" i="42"/>
  <c r="AE773" i="42"/>
  <c r="AH772" i="42"/>
  <c r="AD772" i="42"/>
  <c r="AJ770" i="42"/>
  <c r="AI769" i="42"/>
  <c r="AE769" i="42"/>
  <c r="AH768" i="42"/>
  <c r="AD768" i="42"/>
  <c r="AJ766" i="42"/>
  <c r="AI765" i="42"/>
  <c r="AE765" i="42"/>
  <c r="AH764" i="42"/>
  <c r="AD764" i="42"/>
  <c r="AJ762" i="42"/>
  <c r="AI761" i="42"/>
  <c r="AE761" i="42"/>
  <c r="AH760" i="42"/>
  <c r="AD760" i="42"/>
  <c r="AJ758" i="42"/>
  <c r="AI757" i="42"/>
  <c r="AE757" i="42"/>
  <c r="AH756" i="42"/>
  <c r="AD756" i="42"/>
  <c r="AJ754" i="42"/>
  <c r="AI753" i="42"/>
  <c r="AE753" i="42"/>
  <c r="AH752" i="42"/>
  <c r="AD752" i="42"/>
  <c r="AJ750" i="42"/>
  <c r="AI749" i="42"/>
  <c r="AE749" i="42"/>
  <c r="AH748" i="42"/>
  <c r="AJ746" i="42"/>
  <c r="AF746" i="42"/>
  <c r="AI745" i="42"/>
  <c r="AE745" i="42"/>
  <c r="AJ742" i="42"/>
  <c r="AF742" i="42"/>
  <c r="AI741" i="42"/>
  <c r="AE741" i="42"/>
  <c r="AJ738" i="42"/>
  <c r="AF738" i="42"/>
  <c r="AI737" i="42"/>
  <c r="AE737" i="42"/>
  <c r="AJ734" i="42"/>
  <c r="AF734" i="42"/>
  <c r="AI733" i="42"/>
  <c r="AE733" i="42"/>
  <c r="AJ730" i="42"/>
  <c r="AF730" i="42"/>
  <c r="AI729" i="42"/>
  <c r="AE729" i="42"/>
  <c r="AJ726" i="42"/>
  <c r="AF726" i="42"/>
  <c r="AI725" i="42"/>
  <c r="AE725" i="42"/>
  <c r="AJ722" i="42"/>
  <c r="AF722" i="42"/>
  <c r="AI721" i="42"/>
  <c r="AE721" i="42"/>
  <c r="AJ718" i="42"/>
  <c r="AF718" i="42"/>
  <c r="AI717" i="42"/>
  <c r="AE717" i="42"/>
  <c r="AJ714" i="42"/>
  <c r="AF714" i="42"/>
  <c r="AI713" i="42"/>
  <c r="AE713" i="42"/>
  <c r="AJ747" i="42"/>
  <c r="AI746" i="42"/>
  <c r="AH745" i="42"/>
  <c r="AD745" i="42"/>
  <c r="AJ743" i="42"/>
  <c r="AI742" i="42"/>
  <c r="AH741" i="42"/>
  <c r="AD741" i="42"/>
  <c r="AJ739" i="42"/>
  <c r="AI738" i="42"/>
  <c r="AH737" i="42"/>
  <c r="AD737" i="42"/>
  <c r="AJ735" i="42"/>
  <c r="AI734" i="42"/>
  <c r="AH733" i="42"/>
  <c r="AD733" i="42"/>
  <c r="AJ731" i="42"/>
  <c r="AI730" i="42"/>
  <c r="AH729" i="42"/>
  <c r="AD729" i="42"/>
  <c r="AJ727" i="42"/>
  <c r="AI726" i="42"/>
  <c r="AH725" i="42"/>
  <c r="AD725" i="42"/>
  <c r="AJ723" i="42"/>
  <c r="AI722" i="42"/>
  <c r="AH721" i="42"/>
  <c r="AD721" i="42"/>
  <c r="AJ719" i="42"/>
  <c r="AI718" i="42"/>
  <c r="AH717" i="42"/>
  <c r="AD717" i="42"/>
  <c r="AJ715" i="42"/>
  <c r="AI714" i="42"/>
  <c r="AH713" i="42"/>
  <c r="AD713" i="42"/>
  <c r="AJ840" i="42"/>
  <c r="AF840" i="42"/>
  <c r="AJ836" i="42"/>
  <c r="AF836" i="42"/>
  <c r="AI835" i="42"/>
  <c r="AJ832" i="42"/>
  <c r="AF832" i="42"/>
  <c r="AI831" i="42"/>
  <c r="AJ828" i="42"/>
  <c r="AF828" i="42"/>
  <c r="AI827" i="42"/>
  <c r="AJ824" i="42"/>
  <c r="AF824" i="42"/>
  <c r="AI823" i="42"/>
  <c r="AJ820" i="42"/>
  <c r="AF820" i="42"/>
  <c r="AI819" i="42"/>
  <c r="AJ816" i="42"/>
  <c r="AF816" i="42"/>
  <c r="AI815" i="42"/>
  <c r="AJ812" i="42"/>
  <c r="AF812" i="42"/>
  <c r="AI811" i="42"/>
  <c r="AJ808" i="42"/>
  <c r="AF808" i="42"/>
  <c r="AI807" i="42"/>
  <c r="AJ804" i="42"/>
  <c r="AF804" i="42"/>
  <c r="AI803" i="42"/>
  <c r="AJ800" i="42"/>
  <c r="AF800" i="42"/>
  <c r="AI799" i="42"/>
  <c r="AJ796" i="42"/>
  <c r="AF796" i="42"/>
  <c r="AI795" i="42"/>
  <c r="AJ792" i="42"/>
  <c r="AF792" i="42"/>
  <c r="AI791" i="42"/>
  <c r="AJ788" i="42"/>
  <c r="AF788" i="42"/>
  <c r="AI787" i="42"/>
  <c r="AJ784" i="42"/>
  <c r="AF784" i="42"/>
  <c r="AI783" i="42"/>
  <c r="AJ780" i="42"/>
  <c r="AF780" i="42"/>
  <c r="AI779" i="42"/>
  <c r="AJ776" i="42"/>
  <c r="AF776" i="42"/>
  <c r="AI775" i="42"/>
  <c r="AJ772" i="42"/>
  <c r="AF772" i="42"/>
  <c r="AI771" i="42"/>
  <c r="AJ768" i="42"/>
  <c r="AF768" i="42"/>
  <c r="AI767" i="42"/>
  <c r="AJ764" i="42"/>
  <c r="AF764" i="42"/>
  <c r="AI763" i="42"/>
  <c r="AJ760" i="42"/>
  <c r="AF760" i="42"/>
  <c r="AI759" i="42"/>
  <c r="AJ756" i="42"/>
  <c r="AF756" i="42"/>
  <c r="AI755" i="42"/>
  <c r="AJ752" i="42"/>
  <c r="AF752" i="42"/>
  <c r="AI751" i="42"/>
  <c r="AJ748" i="42"/>
  <c r="AI747" i="42"/>
  <c r="AJ580" i="42"/>
  <c r="AF577" i="42"/>
  <c r="AJ570" i="42"/>
  <c r="AH570" i="42"/>
  <c r="AI570" i="42"/>
  <c r="AJ562" i="42"/>
  <c r="AH562" i="42"/>
  <c r="AI562" i="42"/>
  <c r="AJ554" i="42"/>
  <c r="AH554" i="42"/>
  <c r="AI554" i="42"/>
  <c r="AJ546" i="42"/>
  <c r="AH546" i="42"/>
  <c r="AI546" i="42"/>
  <c r="AJ538" i="42"/>
  <c r="AH538" i="42"/>
  <c r="AI538" i="42"/>
  <c r="AI709" i="42"/>
  <c r="AH708" i="42"/>
  <c r="AD708" i="42"/>
  <c r="AJ706" i="42"/>
  <c r="AF706" i="42"/>
  <c r="AI705" i="42"/>
  <c r="AH704" i="42"/>
  <c r="AD704" i="42"/>
  <c r="AJ702" i="42"/>
  <c r="AF702" i="42"/>
  <c r="AI701" i="42"/>
  <c r="AH700" i="42"/>
  <c r="AD700" i="42"/>
  <c r="AJ698" i="42"/>
  <c r="AF698" i="42"/>
  <c r="AI697" i="42"/>
  <c r="AH696" i="42"/>
  <c r="AD696" i="42"/>
  <c r="AJ694" i="42"/>
  <c r="AF694" i="42"/>
  <c r="AI693" i="42"/>
  <c r="AE693" i="42"/>
  <c r="AH692" i="42"/>
  <c r="AJ690" i="42"/>
  <c r="AF690" i="42"/>
  <c r="AI689" i="42"/>
  <c r="AE689" i="42"/>
  <c r="AH688" i="42"/>
  <c r="AD688" i="42"/>
  <c r="AJ686" i="42"/>
  <c r="AF686" i="42"/>
  <c r="AI685" i="42"/>
  <c r="AE685" i="42"/>
  <c r="AH684" i="42"/>
  <c r="AD684" i="42"/>
  <c r="AJ682" i="42"/>
  <c r="AF682" i="42"/>
  <c r="AI681" i="42"/>
  <c r="AE681" i="42"/>
  <c r="AH680" i="42"/>
  <c r="AD680" i="42"/>
  <c r="AJ678" i="42"/>
  <c r="AF678" i="42"/>
  <c r="AI677" i="42"/>
  <c r="AE677" i="42"/>
  <c r="AH676" i="42"/>
  <c r="AD676" i="42"/>
  <c r="AJ674" i="42"/>
  <c r="AF674" i="42"/>
  <c r="AI673" i="42"/>
  <c r="AE673" i="42"/>
  <c r="AH672" i="42"/>
  <c r="AD672" i="42"/>
  <c r="AJ670" i="42"/>
  <c r="AF670" i="42"/>
  <c r="AI669" i="42"/>
  <c r="AE669" i="42"/>
  <c r="AH668" i="42"/>
  <c r="AD668" i="42"/>
  <c r="AJ666" i="42"/>
  <c r="AF666" i="42"/>
  <c r="AI665" i="42"/>
  <c r="AE665" i="42"/>
  <c r="AH664" i="42"/>
  <c r="AD664" i="42"/>
  <c r="AJ662" i="42"/>
  <c r="AF662" i="42"/>
  <c r="AI661" i="42"/>
  <c r="AE661" i="42"/>
  <c r="AH660" i="42"/>
  <c r="AD660" i="42"/>
  <c r="AJ658" i="42"/>
  <c r="AF658" i="42"/>
  <c r="AI657" i="42"/>
  <c r="AE657" i="42"/>
  <c r="AH656" i="42"/>
  <c r="AD656" i="42"/>
  <c r="AJ654" i="42"/>
  <c r="AF654" i="42"/>
  <c r="AI653" i="42"/>
  <c r="AE653" i="42"/>
  <c r="AH652" i="42"/>
  <c r="AD652" i="42"/>
  <c r="AJ650" i="42"/>
  <c r="AF650" i="42"/>
  <c r="AI649" i="42"/>
  <c r="AE649" i="42"/>
  <c r="AH648" i="42"/>
  <c r="AD648" i="42"/>
  <c r="AJ646" i="42"/>
  <c r="AF646" i="42"/>
  <c r="AI645" i="42"/>
  <c r="AE645" i="42"/>
  <c r="AH644" i="42"/>
  <c r="AD644" i="42"/>
  <c r="AJ642" i="42"/>
  <c r="AF642" i="42"/>
  <c r="AI641" i="42"/>
  <c r="AE641" i="42"/>
  <c r="AH640" i="42"/>
  <c r="AD640" i="42"/>
  <c r="AJ638" i="42"/>
  <c r="AF638" i="42"/>
  <c r="AI637" i="42"/>
  <c r="AE637" i="42"/>
  <c r="AH636" i="42"/>
  <c r="AD636" i="42"/>
  <c r="AJ634" i="42"/>
  <c r="AF634" i="42"/>
  <c r="AI633" i="42"/>
  <c r="AH632" i="42"/>
  <c r="AD632" i="42"/>
  <c r="AJ630" i="42"/>
  <c r="AF630" i="42"/>
  <c r="AI629" i="42"/>
  <c r="AH628" i="42"/>
  <c r="AD628" i="42"/>
  <c r="AJ626" i="42"/>
  <c r="AF626" i="42"/>
  <c r="AI625" i="42"/>
  <c r="AH624" i="42"/>
  <c r="AD624" i="42"/>
  <c r="AJ622" i="42"/>
  <c r="AF622" i="42"/>
  <c r="AI621" i="42"/>
  <c r="AH620" i="42"/>
  <c r="AD620" i="42"/>
  <c r="AJ618" i="42"/>
  <c r="AF618" i="42"/>
  <c r="AI617" i="42"/>
  <c r="AH616" i="42"/>
  <c r="AD616" i="42"/>
  <c r="AJ614" i="42"/>
  <c r="AF614" i="42"/>
  <c r="AI613" i="42"/>
  <c r="AH612" i="42"/>
  <c r="AD612" i="42"/>
  <c r="AJ610" i="42"/>
  <c r="AF610" i="42"/>
  <c r="AI609" i="42"/>
  <c r="AH608" i="42"/>
  <c r="AD608" i="42"/>
  <c r="AJ606" i="42"/>
  <c r="AF606" i="42"/>
  <c r="AI605" i="42"/>
  <c r="AH604" i="42"/>
  <c r="AD604" i="42"/>
  <c r="AJ602" i="42"/>
  <c r="AF602" i="42"/>
  <c r="AI601" i="42"/>
  <c r="AH600" i="42"/>
  <c r="AD600" i="42"/>
  <c r="AJ598" i="42"/>
  <c r="AF598" i="42"/>
  <c r="AI597" i="42"/>
  <c r="AH596" i="42"/>
  <c r="AD596" i="42"/>
  <c r="AJ594" i="42"/>
  <c r="AF594" i="42"/>
  <c r="AI593" i="42"/>
  <c r="AH592" i="42"/>
  <c r="AD592" i="42"/>
  <c r="AJ590" i="42"/>
  <c r="AF590" i="42"/>
  <c r="AI589" i="42"/>
  <c r="AH588" i="42"/>
  <c r="AD588" i="42"/>
  <c r="AJ586" i="42"/>
  <c r="AF586" i="42"/>
  <c r="AI585" i="42"/>
  <c r="AH584" i="42"/>
  <c r="AD584" i="42"/>
  <c r="AJ582" i="42"/>
  <c r="AF582" i="42"/>
  <c r="AI580" i="42"/>
  <c r="AE578" i="42"/>
  <c r="AJ577" i="42"/>
  <c r="AD577" i="42"/>
  <c r="AF570" i="42"/>
  <c r="AD570" i="42"/>
  <c r="AE570" i="42"/>
  <c r="AF562" i="42"/>
  <c r="AD562" i="42"/>
  <c r="AE562" i="42"/>
  <c r="AF554" i="42"/>
  <c r="AD554" i="42"/>
  <c r="AE554" i="42"/>
  <c r="AF546" i="42"/>
  <c r="AD546" i="42"/>
  <c r="AE546" i="42"/>
  <c r="AF538" i="42"/>
  <c r="AD538" i="42"/>
  <c r="AE538" i="42"/>
  <c r="AI706" i="42"/>
  <c r="AE706" i="42"/>
  <c r="AI702" i="42"/>
  <c r="AE702" i="42"/>
  <c r="AI698" i="42"/>
  <c r="AE698" i="42"/>
  <c r="AI694" i="42"/>
  <c r="AE694" i="42"/>
  <c r="AI690" i="42"/>
  <c r="AE690" i="42"/>
  <c r="AI686" i="42"/>
  <c r="AE686" i="42"/>
  <c r="AI682" i="42"/>
  <c r="AE682" i="42"/>
  <c r="AI678" i="42"/>
  <c r="AE678" i="42"/>
  <c r="AI674" i="42"/>
  <c r="AE674" i="42"/>
  <c r="AI670" i="42"/>
  <c r="AE670" i="42"/>
  <c r="AI666" i="42"/>
  <c r="AE666" i="42"/>
  <c r="AI662" i="42"/>
  <c r="AE662" i="42"/>
  <c r="AI658" i="42"/>
  <c r="AE658" i="42"/>
  <c r="AI654" i="42"/>
  <c r="AE654" i="42"/>
  <c r="AI650" i="42"/>
  <c r="AE650" i="42"/>
  <c r="AI646" i="42"/>
  <c r="AE646" i="42"/>
  <c r="AI642" i="42"/>
  <c r="AE642" i="42"/>
  <c r="AI638" i="42"/>
  <c r="AE638" i="42"/>
  <c r="AI634" i="42"/>
  <c r="AE634" i="42"/>
  <c r="AI630" i="42"/>
  <c r="AE630" i="42"/>
  <c r="AI626" i="42"/>
  <c r="AE626" i="42"/>
  <c r="AI622" i="42"/>
  <c r="AE622" i="42"/>
  <c r="AI618" i="42"/>
  <c r="AE618" i="42"/>
  <c r="AI614" i="42"/>
  <c r="AE614" i="42"/>
  <c r="AI610" i="42"/>
  <c r="AE610" i="42"/>
  <c r="AI606" i="42"/>
  <c r="AE606" i="42"/>
  <c r="AI602" i="42"/>
  <c r="AE602" i="42"/>
  <c r="AI598" i="42"/>
  <c r="AE598" i="42"/>
  <c r="AI594" i="42"/>
  <c r="AE594" i="42"/>
  <c r="AI590" i="42"/>
  <c r="AE590" i="42"/>
  <c r="AJ587" i="42"/>
  <c r="AI586" i="42"/>
  <c r="AE586" i="42"/>
  <c r="AJ583" i="42"/>
  <c r="AI582" i="42"/>
  <c r="AE582" i="42"/>
  <c r="AF581" i="42"/>
  <c r="AD578" i="42"/>
  <c r="AH577" i="42"/>
  <c r="AJ574" i="42"/>
  <c r="AH574" i="42"/>
  <c r="AI574" i="42"/>
  <c r="AJ566" i="42"/>
  <c r="AH566" i="42"/>
  <c r="AI566" i="42"/>
  <c r="AJ558" i="42"/>
  <c r="AH558" i="42"/>
  <c r="AI558" i="42"/>
  <c r="AJ550" i="42"/>
  <c r="AH550" i="42"/>
  <c r="AI550" i="42"/>
  <c r="AJ542" i="42"/>
  <c r="AH542" i="42"/>
  <c r="AI542" i="42"/>
  <c r="AD581" i="42"/>
  <c r="AH576" i="42"/>
  <c r="AJ576" i="42"/>
  <c r="AF574" i="42"/>
  <c r="AD574" i="42"/>
  <c r="AE574" i="42"/>
  <c r="AF566" i="42"/>
  <c r="AD566" i="42"/>
  <c r="AE566" i="42"/>
  <c r="AF558" i="42"/>
  <c r="AD558" i="42"/>
  <c r="AE558" i="42"/>
  <c r="AF550" i="42"/>
  <c r="AD550" i="42"/>
  <c r="AE550" i="42"/>
  <c r="AF542" i="42"/>
  <c r="AD542" i="42"/>
  <c r="AE542" i="42"/>
  <c r="AH573" i="42"/>
  <c r="AH569" i="42"/>
  <c r="AH565" i="42"/>
  <c r="AH561" i="42"/>
  <c r="AH557" i="42"/>
  <c r="AH553" i="42"/>
  <c r="AH549" i="42"/>
  <c r="AH545" i="42"/>
  <c r="AH541" i="42"/>
  <c r="AH537" i="42"/>
  <c r="AI534" i="42"/>
  <c r="AH533" i="42"/>
  <c r="AH529" i="42"/>
  <c r="AD529" i="42"/>
  <c r="AH525" i="42"/>
  <c r="AD525" i="42"/>
  <c r="AH521" i="42"/>
  <c r="AD521" i="42"/>
  <c r="AH517" i="42"/>
  <c r="AD517" i="42"/>
  <c r="AH513" i="42"/>
  <c r="AD513" i="42"/>
  <c r="AH509" i="42"/>
  <c r="AD509" i="42"/>
  <c r="AH505" i="42"/>
  <c r="AD505" i="42"/>
  <c r="AH501" i="42"/>
  <c r="AD501" i="42"/>
  <c r="AH497" i="42"/>
  <c r="AD497" i="42"/>
  <c r="AH493" i="42"/>
  <c r="AD493" i="42"/>
  <c r="AH489" i="42"/>
  <c r="AD489" i="42"/>
  <c r="AH485" i="42"/>
  <c r="AD485" i="42"/>
  <c r="AI482" i="42"/>
  <c r="AH481" i="42"/>
  <c r="AD481" i="42"/>
  <c r="AI478" i="42"/>
  <c r="AH477" i="42"/>
  <c r="AD477" i="42"/>
  <c r="AI474" i="42"/>
  <c r="AH473" i="42"/>
  <c r="AD473" i="42"/>
  <c r="AI470" i="42"/>
  <c r="AH469" i="42"/>
  <c r="AD469" i="42"/>
  <c r="AI466" i="42"/>
  <c r="AH465" i="42"/>
  <c r="AD465" i="42"/>
  <c r="AI462" i="42"/>
  <c r="AH461" i="42"/>
  <c r="AD461" i="42"/>
  <c r="AI458" i="42"/>
  <c r="AH457" i="42"/>
  <c r="AD457" i="42"/>
  <c r="AI454" i="42"/>
  <c r="AH453" i="42"/>
  <c r="AD453" i="42"/>
  <c r="AJ451" i="42"/>
  <c r="AD451" i="42"/>
  <c r="AI443" i="42"/>
  <c r="AJ443" i="42"/>
  <c r="AH435" i="42"/>
  <c r="AI435" i="42"/>
  <c r="AJ435" i="42"/>
  <c r="AD431" i="42"/>
  <c r="AE431" i="42"/>
  <c r="AF431" i="42"/>
  <c r="AH419" i="42"/>
  <c r="AI419" i="42"/>
  <c r="AJ419" i="42"/>
  <c r="AD415" i="42"/>
  <c r="AE415" i="42"/>
  <c r="AF415" i="42"/>
  <c r="AH403" i="42"/>
  <c r="AI403" i="42"/>
  <c r="AJ403" i="42"/>
  <c r="AD399" i="42"/>
  <c r="AE399" i="42"/>
  <c r="AF399" i="42"/>
  <c r="AH387" i="42"/>
  <c r="AI387" i="42"/>
  <c r="AJ387" i="42"/>
  <c r="AJ362" i="42"/>
  <c r="AH362" i="42"/>
  <c r="AI362" i="42"/>
  <c r="AF576" i="42"/>
  <c r="AJ572" i="42"/>
  <c r="AF572" i="42"/>
  <c r="AJ568" i="42"/>
  <c r="AF568" i="42"/>
  <c r="AJ564" i="42"/>
  <c r="AF564" i="42"/>
  <c r="AJ560" i="42"/>
  <c r="AF560" i="42"/>
  <c r="AJ556" i="42"/>
  <c r="AF556" i="42"/>
  <c r="AJ552" i="42"/>
  <c r="AF552" i="42"/>
  <c r="AJ548" i="42"/>
  <c r="AF548" i="42"/>
  <c r="AJ544" i="42"/>
  <c r="AF544" i="42"/>
  <c r="AJ540" i="42"/>
  <c r="AF540" i="42"/>
  <c r="AJ536" i="42"/>
  <c r="AF536" i="42"/>
  <c r="AH534" i="42"/>
  <c r="AJ532" i="42"/>
  <c r="AF532" i="42"/>
  <c r="AJ528" i="42"/>
  <c r="AF528" i="42"/>
  <c r="AJ524" i="42"/>
  <c r="AF524" i="42"/>
  <c r="AJ520" i="42"/>
  <c r="AF520" i="42"/>
  <c r="AJ516" i="42"/>
  <c r="AF516" i="42"/>
  <c r="AJ512" i="42"/>
  <c r="AF512" i="42"/>
  <c r="AJ508" i="42"/>
  <c r="AF508" i="42"/>
  <c r="AJ504" i="42"/>
  <c r="AF504" i="42"/>
  <c r="AJ500" i="42"/>
  <c r="AF500" i="42"/>
  <c r="AJ496" i="42"/>
  <c r="AF496" i="42"/>
  <c r="AJ492" i="42"/>
  <c r="AF492" i="42"/>
  <c r="AJ488" i="42"/>
  <c r="AF488" i="42"/>
  <c r="AJ484" i="42"/>
  <c r="AF484" i="42"/>
  <c r="AJ480" i="42"/>
  <c r="AF480" i="42"/>
  <c r="AJ476" i="42"/>
  <c r="AF476" i="42"/>
  <c r="AJ472" i="42"/>
  <c r="AF472" i="42"/>
  <c r="AJ468" i="42"/>
  <c r="AF468" i="42"/>
  <c r="AJ464" i="42"/>
  <c r="AF464" i="42"/>
  <c r="AJ460" i="42"/>
  <c r="AF460" i="42"/>
  <c r="AJ456" i="42"/>
  <c r="AF456" i="42"/>
  <c r="AJ452" i="42"/>
  <c r="AF452" i="42"/>
  <c r="AF447" i="42"/>
  <c r="AH439" i="42"/>
  <c r="AI439" i="42"/>
  <c r="AJ439" i="42"/>
  <c r="AD435" i="42"/>
  <c r="AE435" i="42"/>
  <c r="AF435" i="42"/>
  <c r="AH423" i="42"/>
  <c r="AI423" i="42"/>
  <c r="AJ423" i="42"/>
  <c r="AD419" i="42"/>
  <c r="AE419" i="42"/>
  <c r="AF419" i="42"/>
  <c r="AH407" i="42"/>
  <c r="AI407" i="42"/>
  <c r="AJ407" i="42"/>
  <c r="AD403" i="42"/>
  <c r="AE403" i="42"/>
  <c r="AF403" i="42"/>
  <c r="AH391" i="42"/>
  <c r="AI391" i="42"/>
  <c r="AJ391" i="42"/>
  <c r="AD387" i="42"/>
  <c r="AE387" i="42"/>
  <c r="AF387" i="42"/>
  <c r="AJ533" i="42"/>
  <c r="AF533" i="42"/>
  <c r="AI532" i="42"/>
  <c r="AE532" i="42"/>
  <c r="AJ529" i="42"/>
  <c r="AF529" i="42"/>
  <c r="AI528" i="42"/>
  <c r="AE528" i="42"/>
  <c r="AJ525" i="42"/>
  <c r="AF525" i="42"/>
  <c r="AI524" i="42"/>
  <c r="AE524" i="42"/>
  <c r="AJ521" i="42"/>
  <c r="AF521" i="42"/>
  <c r="AI520" i="42"/>
  <c r="AE520" i="42"/>
  <c r="AJ517" i="42"/>
  <c r="AF517" i="42"/>
  <c r="AI516" i="42"/>
  <c r="AE516" i="42"/>
  <c r="AJ513" i="42"/>
  <c r="AF513" i="42"/>
  <c r="AI512" i="42"/>
  <c r="AE512" i="42"/>
  <c r="AJ509" i="42"/>
  <c r="AF509" i="42"/>
  <c r="AI508" i="42"/>
  <c r="AE508" i="42"/>
  <c r="AJ505" i="42"/>
  <c r="AF505" i="42"/>
  <c r="AI504" i="42"/>
  <c r="AE504" i="42"/>
  <c r="AJ501" i="42"/>
  <c r="AF501" i="42"/>
  <c r="AI500" i="42"/>
  <c r="AE500" i="42"/>
  <c r="AJ497" i="42"/>
  <c r="AF497" i="42"/>
  <c r="AI496" i="42"/>
  <c r="AE496" i="42"/>
  <c r="AJ493" i="42"/>
  <c r="AF493" i="42"/>
  <c r="AI492" i="42"/>
  <c r="AE492" i="42"/>
  <c r="AJ489" i="42"/>
  <c r="AF489" i="42"/>
  <c r="AI488" i="42"/>
  <c r="AE488" i="42"/>
  <c r="AJ485" i="42"/>
  <c r="AF485" i="42"/>
  <c r="AI484" i="42"/>
  <c r="AE484" i="42"/>
  <c r="AJ481" i="42"/>
  <c r="AF481" i="42"/>
  <c r="AI480" i="42"/>
  <c r="AE480" i="42"/>
  <c r="AJ477" i="42"/>
  <c r="AF477" i="42"/>
  <c r="AI476" i="42"/>
  <c r="AE476" i="42"/>
  <c r="AJ473" i="42"/>
  <c r="AF473" i="42"/>
  <c r="AI472" i="42"/>
  <c r="AE472" i="42"/>
  <c r="AJ469" i="42"/>
  <c r="AF469" i="42"/>
  <c r="AI468" i="42"/>
  <c r="AE468" i="42"/>
  <c r="AJ465" i="42"/>
  <c r="AF465" i="42"/>
  <c r="AI464" i="42"/>
  <c r="AE464" i="42"/>
  <c r="AJ461" i="42"/>
  <c r="AF461" i="42"/>
  <c r="AI460" i="42"/>
  <c r="AE460" i="42"/>
  <c r="AJ457" i="42"/>
  <c r="AF457" i="42"/>
  <c r="AI456" i="42"/>
  <c r="AE456" i="42"/>
  <c r="AJ453" i="42"/>
  <c r="AF453" i="42"/>
  <c r="AI452" i="42"/>
  <c r="AE452" i="42"/>
  <c r="AE448" i="42"/>
  <c r="AE443" i="42"/>
  <c r="AF443" i="42"/>
  <c r="AD439" i="42"/>
  <c r="AE439" i="42"/>
  <c r="AF439" i="42"/>
  <c r="AH427" i="42"/>
  <c r="AI427" i="42"/>
  <c r="AJ427" i="42"/>
  <c r="AD423" i="42"/>
  <c r="AE423" i="42"/>
  <c r="AF423" i="42"/>
  <c r="AH411" i="42"/>
  <c r="AI411" i="42"/>
  <c r="AJ411" i="42"/>
  <c r="AD407" i="42"/>
  <c r="AE407" i="42"/>
  <c r="AF407" i="42"/>
  <c r="AH395" i="42"/>
  <c r="AI395" i="42"/>
  <c r="AJ395" i="42"/>
  <c r="AD391" i="42"/>
  <c r="AE391" i="42"/>
  <c r="AF391" i="42"/>
  <c r="AF374" i="42"/>
  <c r="AD374" i="42"/>
  <c r="AE374" i="42"/>
  <c r="AJ370" i="42"/>
  <c r="AH370" i="42"/>
  <c r="AI370" i="42"/>
  <c r="AF451" i="42"/>
  <c r="AI448" i="42"/>
  <c r="AD448" i="42"/>
  <c r="AH447" i="42"/>
  <c r="AJ446" i="42"/>
  <c r="AE446" i="42"/>
  <c r="AH443" i="42"/>
  <c r="AH431" i="42"/>
  <c r="AI431" i="42"/>
  <c r="AJ431" i="42"/>
  <c r="AD427" i="42"/>
  <c r="AE427" i="42"/>
  <c r="AF427" i="42"/>
  <c r="AH415" i="42"/>
  <c r="AI415" i="42"/>
  <c r="AJ415" i="42"/>
  <c r="AD411" i="42"/>
  <c r="AE411" i="42"/>
  <c r="AF411" i="42"/>
  <c r="AH399" i="42"/>
  <c r="AI399" i="42"/>
  <c r="AJ399" i="42"/>
  <c r="AD395" i="42"/>
  <c r="AE395" i="42"/>
  <c r="AF395" i="42"/>
  <c r="AI385" i="42"/>
  <c r="AH385" i="42"/>
  <c r="AJ385" i="42"/>
  <c r="AI442" i="42"/>
  <c r="AE442" i="42"/>
  <c r="AI438" i="42"/>
  <c r="AE438" i="42"/>
  <c r="AI434" i="42"/>
  <c r="AE434" i="42"/>
  <c r="AI430" i="42"/>
  <c r="AE430" i="42"/>
  <c r="AI426" i="42"/>
  <c r="AE426" i="42"/>
  <c r="AI422" i="42"/>
  <c r="AE422" i="42"/>
  <c r="AI418" i="42"/>
  <c r="AE418" i="42"/>
  <c r="AI414" i="42"/>
  <c r="AE414" i="42"/>
  <c r="AI410" i="42"/>
  <c r="AE410" i="42"/>
  <c r="AI406" i="42"/>
  <c r="AE406" i="42"/>
  <c r="AI402" i="42"/>
  <c r="AE402" i="42"/>
  <c r="AI398" i="42"/>
  <c r="AE398" i="42"/>
  <c r="AI394" i="42"/>
  <c r="AE394" i="42"/>
  <c r="AI390" i="42"/>
  <c r="AE390" i="42"/>
  <c r="AI386" i="42"/>
  <c r="AE386" i="42"/>
  <c r="AF385" i="42"/>
  <c r="AF382" i="42"/>
  <c r="AE382" i="42"/>
  <c r="AF370" i="42"/>
  <c r="AD370" i="42"/>
  <c r="AE370" i="42"/>
  <c r="AF362" i="42"/>
  <c r="AD362" i="42"/>
  <c r="AE362" i="42"/>
  <c r="AD385" i="42"/>
  <c r="AJ378" i="42"/>
  <c r="AH378" i="42"/>
  <c r="AI378" i="42"/>
  <c r="AJ366" i="42"/>
  <c r="AH366" i="42"/>
  <c r="AI366" i="42"/>
  <c r="AJ382" i="42"/>
  <c r="AI382" i="42"/>
  <c r="AF378" i="42"/>
  <c r="AD378" i="42"/>
  <c r="AE378" i="42"/>
  <c r="AJ374" i="42"/>
  <c r="AH374" i="42"/>
  <c r="AI374" i="42"/>
  <c r="AF366" i="42"/>
  <c r="AD366" i="42"/>
  <c r="AE366" i="42"/>
  <c r="AH381" i="42"/>
  <c r="AD381" i="42"/>
  <c r="AH377" i="42"/>
  <c r="AD377" i="42"/>
  <c r="AH373" i="42"/>
  <c r="AD373" i="42"/>
  <c r="AH369" i="42"/>
  <c r="AD369" i="42"/>
  <c r="AH365" i="42"/>
  <c r="AD365" i="42"/>
  <c r="AH361" i="42"/>
  <c r="AD361" i="42"/>
  <c r="AI358" i="42"/>
  <c r="AE358" i="42"/>
  <c r="AH357" i="42"/>
  <c r="AD357" i="42"/>
  <c r="AI354" i="42"/>
  <c r="AE354" i="42"/>
  <c r="AH353" i="42"/>
  <c r="AD353" i="42"/>
  <c r="AI350" i="42"/>
  <c r="AE350" i="42"/>
  <c r="AH349" i="42"/>
  <c r="AD349" i="42"/>
  <c r="AI346" i="42"/>
  <c r="AE346" i="42"/>
  <c r="AH345" i="42"/>
  <c r="AD345" i="42"/>
  <c r="AJ343" i="42"/>
  <c r="AF343" i="42"/>
  <c r="AI342" i="42"/>
  <c r="AE342" i="42"/>
  <c r="AH341" i="42"/>
  <c r="AD341" i="42"/>
  <c r="AJ339" i="42"/>
  <c r="AF339" i="42"/>
  <c r="AI338" i="42"/>
  <c r="AE338" i="42"/>
  <c r="AH337" i="42"/>
  <c r="AD337" i="42"/>
  <c r="AJ335" i="42"/>
  <c r="AF335" i="42"/>
  <c r="AI334" i="42"/>
  <c r="AE334" i="42"/>
  <c r="AH333" i="42"/>
  <c r="AD333" i="42"/>
  <c r="AJ331" i="42"/>
  <c r="AF331" i="42"/>
  <c r="AI330" i="42"/>
  <c r="AE330" i="42"/>
  <c r="AH329" i="42"/>
  <c r="AD329" i="42"/>
  <c r="AJ327" i="42"/>
  <c r="AF327" i="42"/>
  <c r="AI326" i="42"/>
  <c r="AE326" i="42"/>
  <c r="AH325" i="42"/>
  <c r="AD325" i="42"/>
  <c r="AJ323" i="42"/>
  <c r="AF323" i="42"/>
  <c r="AI322" i="42"/>
  <c r="AE322" i="42"/>
  <c r="AH321" i="42"/>
  <c r="AD321" i="42"/>
  <c r="AJ319" i="42"/>
  <c r="AF319" i="42"/>
  <c r="AI318" i="42"/>
  <c r="AE318" i="42"/>
  <c r="AH317" i="42"/>
  <c r="AD317" i="42"/>
  <c r="AJ315" i="42"/>
  <c r="AF315" i="42"/>
  <c r="AI314" i="42"/>
  <c r="AE314" i="42"/>
  <c r="AH313" i="42"/>
  <c r="AD313" i="42"/>
  <c r="AJ311" i="42"/>
  <c r="AF311" i="42"/>
  <c r="AI310" i="42"/>
  <c r="AE310" i="42"/>
  <c r="AH309" i="42"/>
  <c r="AD309" i="42"/>
  <c r="AJ307" i="42"/>
  <c r="AF307" i="42"/>
  <c r="AI306" i="42"/>
  <c r="AE306" i="42"/>
  <c r="AH305" i="42"/>
  <c r="AD305" i="42"/>
  <c r="AJ303" i="42"/>
  <c r="AF303" i="42"/>
  <c r="AI302" i="42"/>
  <c r="AE302" i="42"/>
  <c r="AH301" i="42"/>
  <c r="AD301" i="42"/>
  <c r="AJ299" i="42"/>
  <c r="AF299" i="42"/>
  <c r="AI298" i="42"/>
  <c r="AE298" i="42"/>
  <c r="AH297" i="42"/>
  <c r="AD297" i="42"/>
  <c r="AJ295" i="42"/>
  <c r="AF295" i="42"/>
  <c r="AI294" i="42"/>
  <c r="AE294" i="42"/>
  <c r="AH293" i="42"/>
  <c r="AD293" i="42"/>
  <c r="AJ291" i="42"/>
  <c r="AF291" i="42"/>
  <c r="AI290" i="42"/>
  <c r="AE290" i="42"/>
  <c r="AH289" i="42"/>
  <c r="AD289" i="42"/>
  <c r="AJ287" i="42"/>
  <c r="AF287" i="42"/>
  <c r="AI286" i="42"/>
  <c r="AE286" i="42"/>
  <c r="AH285" i="42"/>
  <c r="AD285" i="42"/>
  <c r="AJ283" i="42"/>
  <c r="AF283" i="42"/>
  <c r="AI282" i="42"/>
  <c r="AE282" i="42"/>
  <c r="AH281" i="42"/>
  <c r="AD281" i="42"/>
  <c r="AH276" i="42"/>
  <c r="AI276" i="42"/>
  <c r="AJ276" i="42"/>
  <c r="AH358" i="42"/>
  <c r="AD358" i="42"/>
  <c r="AH354" i="42"/>
  <c r="AD354" i="42"/>
  <c r="AH350" i="42"/>
  <c r="AD350" i="42"/>
  <c r="AJ348" i="42"/>
  <c r="AH346" i="42"/>
  <c r="AD346" i="42"/>
  <c r="AI343" i="42"/>
  <c r="AI339" i="42"/>
  <c r="AI335" i="42"/>
  <c r="AI331" i="42"/>
  <c r="AI327" i="42"/>
  <c r="AI323" i="42"/>
  <c r="AI319" i="42"/>
  <c r="AI315" i="42"/>
  <c r="AI311" i="42"/>
  <c r="AI307" i="42"/>
  <c r="AI303" i="42"/>
  <c r="AI299" i="42"/>
  <c r="AI295" i="42"/>
  <c r="AI291" i="42"/>
  <c r="AI287" i="42"/>
  <c r="AI283" i="42"/>
  <c r="AI280" i="42"/>
  <c r="AJ278" i="42"/>
  <c r="AJ345" i="42"/>
  <c r="AF345" i="42"/>
  <c r="AJ341" i="42"/>
  <c r="AF341" i="42"/>
  <c r="AJ337" i="42"/>
  <c r="AF337" i="42"/>
  <c r="AJ333" i="42"/>
  <c r="AF333" i="42"/>
  <c r="AJ329" i="42"/>
  <c r="AF329" i="42"/>
  <c r="AJ325" i="42"/>
  <c r="AF325" i="42"/>
  <c r="AJ321" i="42"/>
  <c r="AF321" i="42"/>
  <c r="AJ317" i="42"/>
  <c r="AF317" i="42"/>
  <c r="AJ313" i="42"/>
  <c r="AF313" i="42"/>
  <c r="AJ309" i="42"/>
  <c r="AF309" i="42"/>
  <c r="AJ305" i="42"/>
  <c r="AF305" i="42"/>
  <c r="AJ301" i="42"/>
  <c r="AF301" i="42"/>
  <c r="AJ297" i="42"/>
  <c r="AF297" i="42"/>
  <c r="AJ293" i="42"/>
  <c r="AF293" i="42"/>
  <c r="AJ289" i="42"/>
  <c r="AF289" i="42"/>
  <c r="AJ285" i="42"/>
  <c r="AF285" i="42"/>
  <c r="AJ281" i="42"/>
  <c r="AF281" i="42"/>
  <c r="AH280" i="42"/>
  <c r="AI278" i="42"/>
  <c r="AF279" i="42"/>
  <c r="AF276" i="42"/>
  <c r="AI275" i="42"/>
  <c r="AE275" i="42"/>
  <c r="AH274" i="42"/>
  <c r="AD274" i="42"/>
  <c r="AJ272" i="42"/>
  <c r="AF272" i="42"/>
  <c r="AI271" i="42"/>
  <c r="AE271" i="42"/>
  <c r="AH270" i="42"/>
  <c r="AD270" i="42"/>
  <c r="AJ268" i="42"/>
  <c r="AF268" i="42"/>
  <c r="AI267" i="42"/>
  <c r="AE267" i="42"/>
  <c r="AH266" i="42"/>
  <c r="AD266" i="42"/>
  <c r="AJ264" i="42"/>
  <c r="AF264" i="42"/>
  <c r="AI263" i="42"/>
  <c r="AE263" i="42"/>
  <c r="AH262" i="42"/>
  <c r="AD262" i="42"/>
  <c r="AJ260" i="42"/>
  <c r="AF260" i="42"/>
  <c r="AI259" i="42"/>
  <c r="AE259" i="42"/>
  <c r="AH258" i="42"/>
  <c r="AD258" i="42"/>
  <c r="AJ256" i="42"/>
  <c r="AF256" i="42"/>
  <c r="AI255" i="42"/>
  <c r="AE255" i="42"/>
  <c r="AH254" i="42"/>
  <c r="AD254" i="42"/>
  <c r="AJ252" i="42"/>
  <c r="AF252" i="42"/>
  <c r="AI251" i="42"/>
  <c r="AE251" i="42"/>
  <c r="AH250" i="42"/>
  <c r="AD250" i="42"/>
  <c r="AJ248" i="42"/>
  <c r="AF248" i="42"/>
  <c r="AI247" i="42"/>
  <c r="AE247" i="42"/>
  <c r="AH246" i="42"/>
  <c r="AD246" i="42"/>
  <c r="AJ244" i="42"/>
  <c r="AF244" i="42"/>
  <c r="AI243" i="42"/>
  <c r="AE243" i="42"/>
  <c r="AH242" i="42"/>
  <c r="AD242" i="42"/>
  <c r="AJ240" i="42"/>
  <c r="AF240" i="42"/>
  <c r="AH238" i="42"/>
  <c r="AD238" i="42"/>
  <c r="AJ236" i="42"/>
  <c r="AF236" i="42"/>
  <c r="AH234" i="42"/>
  <c r="AD234" i="42"/>
  <c r="AJ232" i="42"/>
  <c r="AF232" i="42"/>
  <c r="AH230" i="42"/>
  <c r="AD230" i="42"/>
  <c r="AJ228" i="42"/>
  <c r="AF228" i="42"/>
  <c r="AH226" i="42"/>
  <c r="AD226" i="42"/>
  <c r="AJ224" i="42"/>
  <c r="AF224" i="42"/>
  <c r="AH222" i="42"/>
  <c r="AD222" i="42"/>
  <c r="AJ220" i="42"/>
  <c r="AF220" i="42"/>
  <c r="AH218" i="42"/>
  <c r="AD218" i="42"/>
  <c r="AJ216" i="42"/>
  <c r="AF216" i="42"/>
  <c r="AH214" i="42"/>
  <c r="AD214" i="42"/>
  <c r="AJ212" i="42"/>
  <c r="AF212" i="42"/>
  <c r="AD211" i="42"/>
  <c r="AE276" i="42"/>
  <c r="AH275" i="42"/>
  <c r="AI272" i="42"/>
  <c r="AE272" i="42"/>
  <c r="AH271" i="42"/>
  <c r="AI268" i="42"/>
  <c r="AE268" i="42"/>
  <c r="AH267" i="42"/>
  <c r="AI264" i="42"/>
  <c r="AE264" i="42"/>
  <c r="AH263" i="42"/>
  <c r="AI260" i="42"/>
  <c r="AE260" i="42"/>
  <c r="AH259" i="42"/>
  <c r="AI256" i="42"/>
  <c r="AE256" i="42"/>
  <c r="AH255" i="42"/>
  <c r="AI252" i="42"/>
  <c r="AE252" i="42"/>
  <c r="AH251" i="42"/>
  <c r="AI248" i="42"/>
  <c r="AE248" i="42"/>
  <c r="AH247" i="42"/>
  <c r="AI244" i="42"/>
  <c r="AE244" i="42"/>
  <c r="AH243" i="42"/>
  <c r="AJ241" i="42"/>
  <c r="AI240" i="42"/>
  <c r="AE240" i="42"/>
  <c r="AJ237" i="42"/>
  <c r="AI236" i="42"/>
  <c r="AE236" i="42"/>
  <c r="AJ233" i="42"/>
  <c r="AI232" i="42"/>
  <c r="AE232" i="42"/>
  <c r="AJ229" i="42"/>
  <c r="AI228" i="42"/>
  <c r="AE228" i="42"/>
  <c r="AJ225" i="42"/>
  <c r="AI224" i="42"/>
  <c r="AE224" i="42"/>
  <c r="AJ221" i="42"/>
  <c r="AI220" i="42"/>
  <c r="AE220" i="42"/>
  <c r="AJ217" i="42"/>
  <c r="AI216" i="42"/>
  <c r="AE216" i="42"/>
  <c r="AJ213" i="42"/>
  <c r="AI212" i="42"/>
  <c r="AE212" i="42"/>
  <c r="AJ210" i="42"/>
  <c r="AI210" i="42"/>
  <c r="AJ207" i="42"/>
  <c r="AF207" i="42"/>
  <c r="AI206" i="42"/>
  <c r="AJ203" i="42"/>
  <c r="AF203" i="42"/>
  <c r="AI202" i="42"/>
  <c r="AJ199" i="42"/>
  <c r="AF199" i="42"/>
  <c r="AI198" i="42"/>
  <c r="AJ195" i="42"/>
  <c r="AF195" i="42"/>
  <c r="AI194" i="42"/>
  <c r="AJ191" i="42"/>
  <c r="AF191" i="42"/>
  <c r="AI190" i="42"/>
  <c r="AJ187" i="42"/>
  <c r="AF187" i="42"/>
  <c r="AI186" i="42"/>
  <c r="AJ183" i="42"/>
  <c r="AF183" i="42"/>
  <c r="AI182" i="42"/>
  <c r="AJ179" i="42"/>
  <c r="AF179" i="42"/>
  <c r="AI178" i="42"/>
  <c r="AJ175" i="42"/>
  <c r="AF175" i="42"/>
  <c r="AI174" i="42"/>
  <c r="AJ171" i="42"/>
  <c r="AF171" i="42"/>
  <c r="AI170" i="42"/>
  <c r="AJ167" i="42"/>
  <c r="AF167" i="42"/>
  <c r="AI166" i="42"/>
  <c r="AJ163" i="42"/>
  <c r="AF163" i="42"/>
  <c r="AI162" i="42"/>
  <c r="AJ159" i="42"/>
  <c r="AF159" i="42"/>
  <c r="AI158" i="42"/>
  <c r="AJ155" i="42"/>
  <c r="AF155" i="42"/>
  <c r="AI154" i="42"/>
  <c r="AJ151" i="42"/>
  <c r="AF151" i="42"/>
  <c r="AI150" i="42"/>
  <c r="AJ147" i="42"/>
  <c r="AF147" i="42"/>
  <c r="AI146" i="42"/>
  <c r="AJ208" i="42"/>
  <c r="AF208" i="42"/>
  <c r="AI207" i="42"/>
  <c r="AE207" i="42"/>
  <c r="AJ204" i="42"/>
  <c r="AF204" i="42"/>
  <c r="AI203" i="42"/>
  <c r="AE203" i="42"/>
  <c r="AJ200" i="42"/>
  <c r="AF200" i="42"/>
  <c r="AI199" i="42"/>
  <c r="AE199" i="42"/>
  <c r="AJ196" i="42"/>
  <c r="AF196" i="42"/>
  <c r="AI195" i="42"/>
  <c r="AE195" i="42"/>
  <c r="AJ192" i="42"/>
  <c r="AF192" i="42"/>
  <c r="AI191" i="42"/>
  <c r="AE191" i="42"/>
  <c r="AJ188" i="42"/>
  <c r="AF188" i="42"/>
  <c r="AI187" i="42"/>
  <c r="AE187" i="42"/>
  <c r="AJ184" i="42"/>
  <c r="AF184" i="42"/>
  <c r="AI183" i="42"/>
  <c r="AE183" i="42"/>
  <c r="AJ180" i="42"/>
  <c r="AF180" i="42"/>
  <c r="AI179" i="42"/>
  <c r="AE179" i="42"/>
  <c r="AJ176" i="42"/>
  <c r="AF176" i="42"/>
  <c r="AI175" i="42"/>
  <c r="AE175" i="42"/>
  <c r="AJ172" i="42"/>
  <c r="AF172" i="42"/>
  <c r="AI171" i="42"/>
  <c r="AE171" i="42"/>
  <c r="AJ168" i="42"/>
  <c r="AF168" i="42"/>
  <c r="AI167" i="42"/>
  <c r="AE167" i="42"/>
  <c r="AJ164" i="42"/>
  <c r="AF164" i="42"/>
  <c r="AI163" i="42"/>
  <c r="AE163" i="42"/>
  <c r="AJ160" i="42"/>
  <c r="AF160" i="42"/>
  <c r="AI159" i="42"/>
  <c r="AE159" i="42"/>
  <c r="AJ156" i="42"/>
  <c r="AF156" i="42"/>
  <c r="AI155" i="42"/>
  <c r="AE155" i="42"/>
  <c r="AJ152" i="42"/>
  <c r="AF152" i="42"/>
  <c r="AI151" i="42"/>
  <c r="AE151" i="42"/>
  <c r="AJ148" i="42"/>
  <c r="AF148" i="42"/>
  <c r="AI147" i="42"/>
  <c r="AE147" i="42"/>
  <c r="AE145" i="42"/>
  <c r="AJ144" i="42"/>
  <c r="AD143" i="42"/>
  <c r="AF143" i="42"/>
  <c r="AJ141" i="42"/>
  <c r="AH141" i="42"/>
  <c r="AH139" i="42"/>
  <c r="AJ139" i="42"/>
  <c r="AI145" i="42"/>
  <c r="AD145" i="42"/>
  <c r="AH144" i="42"/>
  <c r="AH143" i="42"/>
  <c r="AJ143" i="42"/>
  <c r="AF141" i="42"/>
  <c r="AD141" i="42"/>
  <c r="AD139" i="42"/>
  <c r="AF139" i="42"/>
  <c r="AI137" i="42"/>
  <c r="AI133" i="42"/>
  <c r="AI129" i="42"/>
  <c r="AI125" i="42"/>
  <c r="AI121" i="42"/>
  <c r="AI117" i="42"/>
  <c r="AD107" i="42"/>
  <c r="AE107" i="42"/>
  <c r="AF107" i="42"/>
  <c r="AH137" i="42"/>
  <c r="AD137" i="42"/>
  <c r="AJ135" i="42"/>
  <c r="AF135" i="42"/>
  <c r="AH133" i="42"/>
  <c r="AD133" i="42"/>
  <c r="AJ131" i="42"/>
  <c r="AF131" i="42"/>
  <c r="AH129" i="42"/>
  <c r="AD129" i="42"/>
  <c r="AJ127" i="42"/>
  <c r="AF127" i="42"/>
  <c r="AH125" i="42"/>
  <c r="AD125" i="42"/>
  <c r="AJ123" i="42"/>
  <c r="AF123" i="42"/>
  <c r="AH121" i="42"/>
  <c r="AD121" i="42"/>
  <c r="AJ119" i="42"/>
  <c r="AF119" i="42"/>
  <c r="AH117" i="42"/>
  <c r="AD117" i="42"/>
  <c r="AH115" i="42"/>
  <c r="AI113" i="42"/>
  <c r="AE111" i="42"/>
  <c r="AH99" i="42"/>
  <c r="AI99" i="42"/>
  <c r="AJ99" i="42"/>
  <c r="AI135" i="42"/>
  <c r="AE135" i="42"/>
  <c r="AI131" i="42"/>
  <c r="AE131" i="42"/>
  <c r="AI127" i="42"/>
  <c r="AE127" i="42"/>
  <c r="AI123" i="42"/>
  <c r="AE123" i="42"/>
  <c r="AI119" i="42"/>
  <c r="AE119" i="42"/>
  <c r="AF114" i="42"/>
  <c r="AI111" i="42"/>
  <c r="AH103" i="42"/>
  <c r="AI103" i="42"/>
  <c r="AJ103" i="42"/>
  <c r="AD99" i="42"/>
  <c r="AE99" i="42"/>
  <c r="AF99" i="42"/>
  <c r="AE115" i="42"/>
  <c r="AJ114" i="42"/>
  <c r="AD114" i="42"/>
  <c r="AH111" i="42"/>
  <c r="AJ109" i="42"/>
  <c r="AH109" i="42"/>
  <c r="AH107" i="42"/>
  <c r="AI107" i="42"/>
  <c r="AJ107" i="42"/>
  <c r="AD103" i="42"/>
  <c r="AE103" i="42"/>
  <c r="AF103" i="42"/>
  <c r="AD109" i="42"/>
  <c r="AH105" i="42"/>
  <c r="AD105" i="42"/>
  <c r="AH101" i="42"/>
  <c r="AD101" i="42"/>
  <c r="AH97" i="42"/>
  <c r="AD97" i="42"/>
  <c r="AJ95" i="42"/>
  <c r="AF95" i="42"/>
  <c r="AH93" i="42"/>
  <c r="AD93" i="42"/>
  <c r="AJ91" i="42"/>
  <c r="AF91" i="42"/>
  <c r="AH89" i="42"/>
  <c r="AD89" i="42"/>
  <c r="AJ87" i="42"/>
  <c r="AF87" i="42"/>
  <c r="AH86" i="42"/>
  <c r="AI95" i="42"/>
  <c r="AE95" i="42"/>
  <c r="AI91" i="42"/>
  <c r="AE91" i="42"/>
  <c r="AI87" i="42"/>
  <c r="AE87" i="42"/>
  <c r="AF85" i="42"/>
  <c r="AD85" i="42"/>
  <c r="AI82" i="42"/>
  <c r="AJ82" i="42"/>
  <c r="AH82" i="42"/>
  <c r="AI78" i="42"/>
  <c r="AJ78" i="42"/>
  <c r="AH78" i="42"/>
  <c r="AI74" i="42"/>
  <c r="AJ74" i="42"/>
  <c r="AH74" i="42"/>
  <c r="AI70" i="42"/>
  <c r="AJ70" i="42"/>
  <c r="AH70" i="42"/>
  <c r="AI66" i="42"/>
  <c r="AJ66" i="42"/>
  <c r="AH66" i="42"/>
  <c r="AI62" i="42"/>
  <c r="AJ62" i="42"/>
  <c r="AH62" i="42"/>
  <c r="AI58" i="42"/>
  <c r="AJ58" i="42"/>
  <c r="AH58" i="42"/>
  <c r="AI54" i="42"/>
  <c r="AJ54" i="42"/>
  <c r="AH54" i="42"/>
  <c r="AJ50" i="42"/>
  <c r="AH50" i="42"/>
  <c r="AI50" i="42"/>
  <c r="AE82" i="42"/>
  <c r="AF82" i="42"/>
  <c r="AD82" i="42"/>
  <c r="AE78" i="42"/>
  <c r="AF78" i="42"/>
  <c r="AD78" i="42"/>
  <c r="AE74" i="42"/>
  <c r="AF74" i="42"/>
  <c r="AD74" i="42"/>
  <c r="AE70" i="42"/>
  <c r="AF70" i="42"/>
  <c r="AD70" i="42"/>
  <c r="AE66" i="42"/>
  <c r="AF66" i="42"/>
  <c r="AD66" i="42"/>
  <c r="AE62" i="42"/>
  <c r="AF62" i="42"/>
  <c r="AD62" i="42"/>
  <c r="AE58" i="42"/>
  <c r="AF58" i="42"/>
  <c r="AD58" i="42"/>
  <c r="AE54" i="42"/>
  <c r="AF54" i="42"/>
  <c r="AD54" i="42"/>
  <c r="AI51" i="42"/>
  <c r="AJ51" i="42"/>
  <c r="AH51" i="42"/>
  <c r="AH44" i="42"/>
  <c r="AI44" i="42"/>
  <c r="AJ44" i="42"/>
  <c r="AJ84" i="42"/>
  <c r="AF84" i="42"/>
  <c r="AJ80" i="42"/>
  <c r="AF80" i="42"/>
  <c r="AJ76" i="42"/>
  <c r="AF76" i="42"/>
  <c r="AJ72" i="42"/>
  <c r="AF72" i="42"/>
  <c r="AJ68" i="42"/>
  <c r="AF68" i="42"/>
  <c r="AJ64" i="42"/>
  <c r="AF64" i="42"/>
  <c r="AJ60" i="42"/>
  <c r="AF60" i="42"/>
  <c r="AJ56" i="42"/>
  <c r="AF56" i="42"/>
  <c r="AJ52" i="42"/>
  <c r="AF52" i="42"/>
  <c r="AD48" i="42"/>
  <c r="AF48" i="42"/>
  <c r="AD40" i="42"/>
  <c r="AE40" i="42"/>
  <c r="AF40" i="42"/>
  <c r="AI81" i="42"/>
  <c r="AE81" i="42"/>
  <c r="AI77" i="42"/>
  <c r="AE77" i="42"/>
  <c r="AI73" i="42"/>
  <c r="AE73" i="42"/>
  <c r="AI69" i="42"/>
  <c r="AE69" i="42"/>
  <c r="AI65" i="42"/>
  <c r="AE65" i="42"/>
  <c r="AI61" i="42"/>
  <c r="AE61" i="42"/>
  <c r="AI57" i="42"/>
  <c r="AE57" i="42"/>
  <c r="AI53" i="42"/>
  <c r="AE53" i="42"/>
  <c r="AH48" i="42"/>
  <c r="AJ48" i="42"/>
  <c r="AD44" i="42"/>
  <c r="AE44" i="42"/>
  <c r="AF44" i="42"/>
  <c r="AF50" i="42"/>
  <c r="AD50" i="42"/>
  <c r="AE48" i="42"/>
  <c r="AH40" i="42"/>
  <c r="AI40" i="42"/>
  <c r="AJ40" i="42"/>
  <c r="AH46" i="42"/>
  <c r="AD46" i="42"/>
  <c r="AH42" i="42"/>
  <c r="AD42" i="42"/>
  <c r="AH38" i="42"/>
  <c r="AD38" i="42"/>
  <c r="AJ36" i="42"/>
  <c r="AF36" i="42"/>
  <c r="AH34" i="42"/>
  <c r="AD34" i="42"/>
  <c r="AJ32" i="42"/>
  <c r="AF32" i="42"/>
  <c r="AH30" i="42"/>
  <c r="AD30" i="42"/>
  <c r="AJ28" i="42"/>
  <c r="AF28" i="42"/>
  <c r="AH26" i="42"/>
  <c r="AD26" i="42"/>
  <c r="AJ24" i="42"/>
  <c r="AF24" i="42"/>
  <c r="AH22" i="42"/>
  <c r="AD22" i="42"/>
  <c r="AJ20" i="42"/>
  <c r="AF20" i="42"/>
  <c r="AH18" i="42"/>
  <c r="AD18" i="42"/>
  <c r="AI36" i="42"/>
  <c r="AE36" i="42"/>
  <c r="AI32" i="42"/>
  <c r="AE32" i="42"/>
  <c r="AI28" i="42"/>
  <c r="AE28" i="42"/>
  <c r="AI24" i="42"/>
  <c r="AE24" i="42"/>
  <c r="AI20" i="42"/>
  <c r="AE20" i="42"/>
  <c r="L19" i="66"/>
  <c r="L18" i="66"/>
  <c r="J18" i="66"/>
  <c r="H18" i="66"/>
  <c r="F18" i="66"/>
  <c r="L17" i="66"/>
  <c r="L16" i="66"/>
  <c r="J16" i="66"/>
  <c r="H16" i="66"/>
  <c r="F16" i="66"/>
  <c r="U259" i="42" l="1"/>
  <c r="J5" i="66" l="1"/>
  <c r="B31" i="66" s="1"/>
  <c r="J6" i="66"/>
  <c r="C31" i="66" s="1"/>
  <c r="B7" i="66"/>
  <c r="A31" i="66" s="1"/>
  <c r="J7" i="66"/>
  <c r="D31" i="66" s="1"/>
  <c r="J8" i="66"/>
  <c r="E31" i="66" s="1"/>
  <c r="BS31" i="66"/>
  <c r="AF31" i="66"/>
  <c r="AH31" i="66"/>
  <c r="AJ31" i="66"/>
  <c r="AL31" i="66"/>
  <c r="AW31" i="66"/>
  <c r="BB31" i="66"/>
  <c r="BD31" i="66"/>
  <c r="BF31" i="66"/>
  <c r="AM259" i="42"/>
  <c r="AN259" i="42"/>
  <c r="AO259" i="42"/>
  <c r="BH31" i="66" l="1"/>
  <c r="T1655" i="42" l="1"/>
  <c r="AA17" i="42" l="1"/>
  <c r="AB17" i="42" s="1"/>
  <c r="AC17" i="42"/>
  <c r="AE17" i="42" s="1"/>
  <c r="U17" i="42"/>
  <c r="V17" i="42" s="1"/>
  <c r="U18" i="42"/>
  <c r="V18" i="42" s="1"/>
  <c r="U19" i="42"/>
  <c r="V19" i="42" s="1"/>
  <c r="U20" i="42"/>
  <c r="V20" i="42" s="1"/>
  <c r="U21" i="42"/>
  <c r="V21" i="42" s="1"/>
  <c r="U22" i="42"/>
  <c r="V22" i="42" s="1"/>
  <c r="U23" i="42"/>
  <c r="V23" i="42" s="1"/>
  <c r="U24" i="42"/>
  <c r="V24" i="42" s="1"/>
  <c r="U25" i="42"/>
  <c r="V25" i="42" s="1"/>
  <c r="U26" i="42"/>
  <c r="V26" i="42" s="1"/>
  <c r="U27" i="42"/>
  <c r="V27" i="42" s="1"/>
  <c r="U28" i="42"/>
  <c r="V28" i="42" s="1"/>
  <c r="U29" i="42"/>
  <c r="V29" i="42" s="1"/>
  <c r="U30" i="42"/>
  <c r="V30" i="42" s="1"/>
  <c r="U31" i="42"/>
  <c r="V31" i="42" s="1"/>
  <c r="U32" i="42"/>
  <c r="V32" i="42" s="1"/>
  <c r="U33" i="42"/>
  <c r="V33" i="42" s="1"/>
  <c r="U34" i="42"/>
  <c r="V34" i="42" s="1"/>
  <c r="U35" i="42"/>
  <c r="V35" i="42" s="1"/>
  <c r="U36" i="42"/>
  <c r="V36" i="42" s="1"/>
  <c r="U37" i="42"/>
  <c r="V37" i="42" s="1"/>
  <c r="U38" i="42"/>
  <c r="V38" i="42" s="1"/>
  <c r="U39" i="42"/>
  <c r="V39" i="42" s="1"/>
  <c r="U40" i="42"/>
  <c r="V40" i="42" s="1"/>
  <c r="U41" i="42"/>
  <c r="V41" i="42" s="1"/>
  <c r="U42" i="42"/>
  <c r="V42" i="42" s="1"/>
  <c r="U43" i="42"/>
  <c r="V43" i="42" s="1"/>
  <c r="U44" i="42"/>
  <c r="V44" i="42" s="1"/>
  <c r="U45" i="42"/>
  <c r="V45" i="42" s="1"/>
  <c r="U46" i="42"/>
  <c r="V46" i="42" s="1"/>
  <c r="U47" i="42"/>
  <c r="V47" i="42" s="1"/>
  <c r="U48" i="42"/>
  <c r="V48" i="42" s="1"/>
  <c r="U49" i="42"/>
  <c r="V49" i="42" s="1"/>
  <c r="U50" i="42"/>
  <c r="V50" i="42" s="1"/>
  <c r="U51" i="42"/>
  <c r="V51" i="42" s="1"/>
  <c r="U52" i="42"/>
  <c r="V52" i="42" s="1"/>
  <c r="U53" i="42"/>
  <c r="V53" i="42" s="1"/>
  <c r="U54" i="42"/>
  <c r="V54" i="42" s="1"/>
  <c r="U63" i="42"/>
  <c r="V63" i="42" s="1"/>
  <c r="U70" i="42"/>
  <c r="V70" i="42" s="1"/>
  <c r="U71" i="42"/>
  <c r="V71" i="42" s="1"/>
  <c r="U72" i="42"/>
  <c r="V72" i="42" s="1"/>
  <c r="U73" i="42"/>
  <c r="V73" i="42" s="1"/>
  <c r="U74" i="42"/>
  <c r="V74" i="42" s="1"/>
  <c r="U75" i="42"/>
  <c r="V75" i="42" s="1"/>
  <c r="U76" i="42"/>
  <c r="V76" i="42" s="1"/>
  <c r="U77" i="42"/>
  <c r="V77" i="42" s="1"/>
  <c r="U78" i="42"/>
  <c r="V78" i="42" s="1"/>
  <c r="U79" i="42"/>
  <c r="V79" i="42" s="1"/>
  <c r="U80" i="42"/>
  <c r="V80" i="42" s="1"/>
  <c r="U81" i="42"/>
  <c r="V81" i="42" s="1"/>
  <c r="U82" i="42"/>
  <c r="V82" i="42" s="1"/>
  <c r="U83" i="42"/>
  <c r="V83" i="42" s="1"/>
  <c r="U124" i="42"/>
  <c r="V124" i="42" s="1"/>
  <c r="U125" i="42"/>
  <c r="V125" i="42" s="1"/>
  <c r="U126" i="42"/>
  <c r="V126" i="42" s="1"/>
  <c r="U127" i="42"/>
  <c r="V127" i="42" s="1"/>
  <c r="U129" i="42"/>
  <c r="V129" i="42" s="1"/>
  <c r="U130" i="42"/>
  <c r="V130" i="42" s="1"/>
  <c r="AG17" i="42"/>
  <c r="AH17" i="42" s="1"/>
  <c r="Y17" i="42"/>
  <c r="AD17" i="42" l="1"/>
  <c r="AF17" i="42"/>
  <c r="AM17" i="42" l="1"/>
  <c r="AN17" i="42"/>
  <c r="AO17" i="42"/>
  <c r="AK17" i="42" l="1"/>
  <c r="Q17" i="42" s="1"/>
  <c r="AO470" i="42" l="1"/>
  <c r="AN470" i="42"/>
  <c r="AM470" i="42"/>
  <c r="U470" i="42"/>
  <c r="V470" i="42" s="1"/>
  <c r="T470" i="42"/>
  <c r="R470" i="42" s="1"/>
  <c r="S470" i="42" s="1"/>
  <c r="AO469" i="42"/>
  <c r="AN469" i="42"/>
  <c r="AM469" i="42"/>
  <c r="U469" i="42"/>
  <c r="V469" i="42" s="1"/>
  <c r="T469" i="42"/>
  <c r="R469" i="42" s="1"/>
  <c r="S469" i="42" s="1"/>
  <c r="AO468" i="42"/>
  <c r="AN468" i="42"/>
  <c r="AM468" i="42"/>
  <c r="U468" i="42"/>
  <c r="V468" i="42" s="1"/>
  <c r="T468" i="42"/>
  <c r="R468" i="42" s="1"/>
  <c r="S468" i="42" s="1"/>
  <c r="AO467" i="42"/>
  <c r="AN467" i="42"/>
  <c r="AM467" i="42"/>
  <c r="U467" i="42"/>
  <c r="V467" i="42" s="1"/>
  <c r="T467" i="42"/>
  <c r="R467" i="42" s="1"/>
  <c r="S467" i="42" s="1"/>
  <c r="AO466" i="42"/>
  <c r="AN466" i="42"/>
  <c r="AM466" i="42"/>
  <c r="U466" i="42"/>
  <c r="V466" i="42" s="1"/>
  <c r="T466" i="42"/>
  <c r="R466" i="42" s="1"/>
  <c r="S466" i="42" s="1"/>
  <c r="AO465" i="42"/>
  <c r="AN465" i="42"/>
  <c r="AM465" i="42"/>
  <c r="U465" i="42"/>
  <c r="V465" i="42" s="1"/>
  <c r="T465" i="42"/>
  <c r="AO464" i="42"/>
  <c r="AN464" i="42"/>
  <c r="AM464" i="42"/>
  <c r="U464" i="42"/>
  <c r="V464" i="42" s="1"/>
  <c r="T464" i="42"/>
  <c r="R464" i="42" s="1"/>
  <c r="S464" i="42" s="1"/>
  <c r="AO463" i="42"/>
  <c r="AN463" i="42"/>
  <c r="AM463" i="42"/>
  <c r="U463" i="42"/>
  <c r="V463" i="42" s="1"/>
  <c r="T463" i="42"/>
  <c r="R463" i="42" s="1"/>
  <c r="S463" i="42" s="1"/>
  <c r="AO462" i="42"/>
  <c r="AN462" i="42"/>
  <c r="AM462" i="42"/>
  <c r="U462" i="42"/>
  <c r="V462" i="42" s="1"/>
  <c r="T462" i="42"/>
  <c r="R462" i="42" s="1"/>
  <c r="S462" i="42" s="1"/>
  <c r="AO461" i="42"/>
  <c r="AN461" i="42"/>
  <c r="AM461" i="42"/>
  <c r="U461" i="42"/>
  <c r="V461" i="42" s="1"/>
  <c r="T461" i="42"/>
  <c r="R461" i="42" s="1"/>
  <c r="S461" i="42" s="1"/>
  <c r="AO460" i="42"/>
  <c r="AN460" i="42"/>
  <c r="AM460" i="42"/>
  <c r="U460" i="42"/>
  <c r="V460" i="42" s="1"/>
  <c r="T460" i="42"/>
  <c r="R460" i="42" s="1"/>
  <c r="S460" i="42" s="1"/>
  <c r="AO459" i="42"/>
  <c r="AN459" i="42"/>
  <c r="AM459" i="42"/>
  <c r="U459" i="42"/>
  <c r="V459" i="42" s="1"/>
  <c r="T459" i="42"/>
  <c r="R459" i="42" s="1"/>
  <c r="S459" i="42" s="1"/>
  <c r="AO458" i="42"/>
  <c r="AN458" i="42"/>
  <c r="AM458" i="42"/>
  <c r="U458" i="42"/>
  <c r="V458" i="42" s="1"/>
  <c r="T458" i="42"/>
  <c r="R458" i="42" s="1"/>
  <c r="S458" i="42" s="1"/>
  <c r="AO457" i="42"/>
  <c r="AN457" i="42"/>
  <c r="AM457" i="42"/>
  <c r="U457" i="42"/>
  <c r="V457" i="42" s="1"/>
  <c r="T457" i="42"/>
  <c r="R457" i="42" s="1"/>
  <c r="S457" i="42" s="1"/>
  <c r="AO456" i="42"/>
  <c r="AN456" i="42"/>
  <c r="AM456" i="42"/>
  <c r="U456" i="42"/>
  <c r="V456" i="42" s="1"/>
  <c r="T456" i="42"/>
  <c r="R456" i="42" s="1"/>
  <c r="S456" i="42" s="1"/>
  <c r="AO455" i="42"/>
  <c r="AN455" i="42"/>
  <c r="AM455" i="42"/>
  <c r="U455" i="42"/>
  <c r="V455" i="42" s="1"/>
  <c r="T455" i="42"/>
  <c r="R455" i="42" s="1"/>
  <c r="S455" i="42" s="1"/>
  <c r="AO454" i="42"/>
  <c r="AN454" i="42"/>
  <c r="AM454" i="42"/>
  <c r="U454" i="42"/>
  <c r="V454" i="42" s="1"/>
  <c r="T454" i="42"/>
  <c r="R454" i="42" s="1"/>
  <c r="S454" i="42" s="1"/>
  <c r="AO453" i="42"/>
  <c r="AN453" i="42"/>
  <c r="AM453" i="42"/>
  <c r="U453" i="42"/>
  <c r="V453" i="42" s="1"/>
  <c r="T453" i="42"/>
  <c r="AO452" i="42"/>
  <c r="AN452" i="42"/>
  <c r="AM452" i="42"/>
  <c r="U452" i="42"/>
  <c r="V452" i="42" s="1"/>
  <c r="T452" i="42"/>
  <c r="R452" i="42" s="1"/>
  <c r="S452" i="42" s="1"/>
  <c r="AO451" i="42"/>
  <c r="AN451" i="42"/>
  <c r="AM451" i="42"/>
  <c r="U451" i="42"/>
  <c r="V451" i="42" s="1"/>
  <c r="T451" i="42"/>
  <c r="R451" i="42" s="1"/>
  <c r="S451" i="42" s="1"/>
  <c r="AO450" i="42"/>
  <c r="AN450" i="42"/>
  <c r="AM450" i="42"/>
  <c r="U450" i="42"/>
  <c r="V450" i="42" s="1"/>
  <c r="T450" i="42"/>
  <c r="R450" i="42" s="1"/>
  <c r="S450" i="42" s="1"/>
  <c r="AO449" i="42"/>
  <c r="AN449" i="42"/>
  <c r="AM449" i="42"/>
  <c r="U449" i="42"/>
  <c r="V449" i="42" s="1"/>
  <c r="T449" i="42"/>
  <c r="AO448" i="42"/>
  <c r="AN448" i="42"/>
  <c r="AM448" i="42"/>
  <c r="U448" i="42"/>
  <c r="V448" i="42" s="1"/>
  <c r="T448" i="42"/>
  <c r="R448" i="42" s="1"/>
  <c r="S448" i="42" s="1"/>
  <c r="AO447" i="42"/>
  <c r="AN447" i="42"/>
  <c r="AM447" i="42"/>
  <c r="U447" i="42"/>
  <c r="V447" i="42" s="1"/>
  <c r="T447" i="42"/>
  <c r="R447" i="42" s="1"/>
  <c r="S447" i="42" s="1"/>
  <c r="AO446" i="42"/>
  <c r="AN446" i="42"/>
  <c r="AM446" i="42"/>
  <c r="U446" i="42"/>
  <c r="V446" i="42" s="1"/>
  <c r="T446" i="42"/>
  <c r="AO445" i="42"/>
  <c r="AN445" i="42"/>
  <c r="AM445" i="42"/>
  <c r="U445" i="42"/>
  <c r="V445" i="42" s="1"/>
  <c r="T445" i="42"/>
  <c r="R445" i="42" s="1"/>
  <c r="S445" i="42" s="1"/>
  <c r="AO444" i="42"/>
  <c r="AN444" i="42"/>
  <c r="AM444" i="42"/>
  <c r="U444" i="42"/>
  <c r="V444" i="42" s="1"/>
  <c r="T444" i="42"/>
  <c r="AO443" i="42"/>
  <c r="AN443" i="42"/>
  <c r="AM443" i="42"/>
  <c r="U443" i="42"/>
  <c r="V443" i="42" s="1"/>
  <c r="T443" i="42"/>
  <c r="R443" i="42" s="1"/>
  <c r="S443" i="42" s="1"/>
  <c r="AO442" i="42"/>
  <c r="AN442" i="42"/>
  <c r="AM442" i="42"/>
  <c r="U442" i="42"/>
  <c r="V442" i="42" s="1"/>
  <c r="T442" i="42"/>
  <c r="R442" i="42" s="1"/>
  <c r="S442" i="42" s="1"/>
  <c r="AO441" i="42"/>
  <c r="AN441" i="42"/>
  <c r="AM441" i="42"/>
  <c r="U441" i="42"/>
  <c r="V441" i="42" s="1"/>
  <c r="T441" i="42"/>
  <c r="R441" i="42" s="1"/>
  <c r="S441" i="42" s="1"/>
  <c r="AO440" i="42"/>
  <c r="AN440" i="42"/>
  <c r="AM440" i="42"/>
  <c r="U440" i="42"/>
  <c r="V440" i="42" s="1"/>
  <c r="T440" i="42"/>
  <c r="R440" i="42" s="1"/>
  <c r="S440" i="42" s="1"/>
  <c r="AO439" i="42"/>
  <c r="AN439" i="42"/>
  <c r="AM439" i="42"/>
  <c r="U439" i="42"/>
  <c r="V439" i="42" s="1"/>
  <c r="T439" i="42"/>
  <c r="AO438" i="42"/>
  <c r="AN438" i="42"/>
  <c r="AM438" i="42"/>
  <c r="U438" i="42"/>
  <c r="V438" i="42" s="1"/>
  <c r="T438" i="42"/>
  <c r="AO437" i="42"/>
  <c r="AN437" i="42"/>
  <c r="AM437" i="42"/>
  <c r="U437" i="42"/>
  <c r="V437" i="42" s="1"/>
  <c r="T437" i="42"/>
  <c r="R437" i="42" s="1"/>
  <c r="S437" i="42" s="1"/>
  <c r="AO436" i="42"/>
  <c r="AN436" i="42"/>
  <c r="AM436" i="42"/>
  <c r="U436" i="42"/>
  <c r="V436" i="42" s="1"/>
  <c r="T436" i="42"/>
  <c r="AO435" i="42"/>
  <c r="AN435" i="42"/>
  <c r="AM435" i="42"/>
  <c r="U435" i="42"/>
  <c r="V435" i="42" s="1"/>
  <c r="T435" i="42"/>
  <c r="AO434" i="42"/>
  <c r="AN434" i="42"/>
  <c r="AM434" i="42"/>
  <c r="U434" i="42"/>
  <c r="V434" i="42" s="1"/>
  <c r="T434" i="42"/>
  <c r="R434" i="42" s="1"/>
  <c r="S434" i="42" s="1"/>
  <c r="AO433" i="42"/>
  <c r="AN433" i="42"/>
  <c r="AM433" i="42"/>
  <c r="U433" i="42"/>
  <c r="V433" i="42" s="1"/>
  <c r="T433" i="42"/>
  <c r="R433" i="42" s="1"/>
  <c r="S433" i="42" s="1"/>
  <c r="AO432" i="42"/>
  <c r="AN432" i="42"/>
  <c r="AM432" i="42"/>
  <c r="U432" i="42"/>
  <c r="V432" i="42" s="1"/>
  <c r="T432" i="42"/>
  <c r="R432" i="42" s="1"/>
  <c r="S432" i="42" s="1"/>
  <c r="AO431" i="42"/>
  <c r="AN431" i="42"/>
  <c r="AM431" i="42"/>
  <c r="U431" i="42"/>
  <c r="V431" i="42" s="1"/>
  <c r="T431" i="42"/>
  <c r="R431" i="42" s="1"/>
  <c r="S431" i="42" s="1"/>
  <c r="AO430" i="42"/>
  <c r="AN430" i="42"/>
  <c r="AM430" i="42"/>
  <c r="U430" i="42"/>
  <c r="V430" i="42" s="1"/>
  <c r="T430" i="42"/>
  <c r="R430" i="42" s="1"/>
  <c r="S430" i="42" s="1"/>
  <c r="AO429" i="42"/>
  <c r="AN429" i="42"/>
  <c r="AM429" i="42"/>
  <c r="U429" i="42"/>
  <c r="V429" i="42" s="1"/>
  <c r="T429" i="42"/>
  <c r="R429" i="42" s="1"/>
  <c r="S429" i="42" s="1"/>
  <c r="AO428" i="42"/>
  <c r="AN428" i="42"/>
  <c r="AM428" i="42"/>
  <c r="U428" i="42"/>
  <c r="V428" i="42" s="1"/>
  <c r="T428" i="42"/>
  <c r="AO427" i="42"/>
  <c r="AN427" i="42"/>
  <c r="AM427" i="42"/>
  <c r="U427" i="42"/>
  <c r="V427" i="42" s="1"/>
  <c r="T427" i="42"/>
  <c r="R427" i="42" s="1"/>
  <c r="S427" i="42" s="1"/>
  <c r="AO426" i="42"/>
  <c r="AN426" i="42"/>
  <c r="AM426" i="42"/>
  <c r="U426" i="42"/>
  <c r="V426" i="42" s="1"/>
  <c r="T426" i="42"/>
  <c r="R426" i="42" s="1"/>
  <c r="S426" i="42" s="1"/>
  <c r="AO425" i="42"/>
  <c r="AN425" i="42"/>
  <c r="AM425" i="42"/>
  <c r="U425" i="42"/>
  <c r="V425" i="42" s="1"/>
  <c r="T425" i="42"/>
  <c r="R425" i="42" s="1"/>
  <c r="S425" i="42" s="1"/>
  <c r="AO424" i="42"/>
  <c r="AN424" i="42"/>
  <c r="AM424" i="42"/>
  <c r="U424" i="42"/>
  <c r="V424" i="42" s="1"/>
  <c r="T424" i="42"/>
  <c r="R424" i="42" s="1"/>
  <c r="S424" i="42" s="1"/>
  <c r="AO423" i="42"/>
  <c r="AN423" i="42"/>
  <c r="AM423" i="42"/>
  <c r="U423" i="42"/>
  <c r="V423" i="42" s="1"/>
  <c r="T423" i="42"/>
  <c r="AO422" i="42"/>
  <c r="AN422" i="42"/>
  <c r="AM422" i="42"/>
  <c r="U422" i="42"/>
  <c r="V422" i="42" s="1"/>
  <c r="T422" i="42"/>
  <c r="R422" i="42" s="1"/>
  <c r="S422" i="42" s="1"/>
  <c r="AO421" i="42"/>
  <c r="AN421" i="42"/>
  <c r="AM421" i="42"/>
  <c r="U421" i="42"/>
  <c r="V421" i="42" s="1"/>
  <c r="T421" i="42"/>
  <c r="R421" i="42" s="1"/>
  <c r="S421" i="42" s="1"/>
  <c r="AO420" i="42"/>
  <c r="AN420" i="42"/>
  <c r="AM420" i="42"/>
  <c r="U420" i="42"/>
  <c r="V420" i="42" s="1"/>
  <c r="T420" i="42"/>
  <c r="AO419" i="42"/>
  <c r="AN419" i="42"/>
  <c r="AM419" i="42"/>
  <c r="U419" i="42"/>
  <c r="V419" i="42" s="1"/>
  <c r="T419" i="42"/>
  <c r="R419" i="42" s="1"/>
  <c r="S419" i="42" s="1"/>
  <c r="AO418" i="42"/>
  <c r="AN418" i="42"/>
  <c r="AM418" i="42"/>
  <c r="U418" i="42"/>
  <c r="V418" i="42" s="1"/>
  <c r="T418" i="42"/>
  <c r="R418" i="42" s="1"/>
  <c r="S418" i="42" s="1"/>
  <c r="AO417" i="42"/>
  <c r="AN417" i="42"/>
  <c r="AM417" i="42"/>
  <c r="U417" i="42"/>
  <c r="V417" i="42" s="1"/>
  <c r="T417" i="42"/>
  <c r="R417" i="42" s="1"/>
  <c r="S417" i="42" s="1"/>
  <c r="AO416" i="42"/>
  <c r="AN416" i="42"/>
  <c r="AM416" i="42"/>
  <c r="U416" i="42"/>
  <c r="V416" i="42" s="1"/>
  <c r="T416" i="42"/>
  <c r="R416" i="42" s="1"/>
  <c r="S416" i="42" s="1"/>
  <c r="AO415" i="42"/>
  <c r="AN415" i="42"/>
  <c r="AM415" i="42"/>
  <c r="U415" i="42"/>
  <c r="V415" i="42" s="1"/>
  <c r="T415" i="42"/>
  <c r="AO414" i="42"/>
  <c r="AN414" i="42"/>
  <c r="AM414" i="42"/>
  <c r="U414" i="42"/>
  <c r="V414" i="42" s="1"/>
  <c r="T414" i="42"/>
  <c r="R414" i="42" s="1"/>
  <c r="S414" i="42" s="1"/>
  <c r="AO413" i="42"/>
  <c r="AN413" i="42"/>
  <c r="AM413" i="42"/>
  <c r="U413" i="42"/>
  <c r="V413" i="42" s="1"/>
  <c r="T413" i="42"/>
  <c r="R413" i="42" s="1"/>
  <c r="S413" i="42" s="1"/>
  <c r="AO412" i="42"/>
  <c r="AN412" i="42"/>
  <c r="AM412" i="42"/>
  <c r="U412" i="42"/>
  <c r="V412" i="42" s="1"/>
  <c r="T412" i="42"/>
  <c r="AO411" i="42"/>
  <c r="AN411" i="42"/>
  <c r="AM411" i="42"/>
  <c r="U411" i="42"/>
  <c r="V411" i="42" s="1"/>
  <c r="T411" i="42"/>
  <c r="R411" i="42" s="1"/>
  <c r="S411" i="42" s="1"/>
  <c r="AO410" i="42"/>
  <c r="AN410" i="42"/>
  <c r="AM410" i="42"/>
  <c r="U410" i="42"/>
  <c r="V410" i="42" s="1"/>
  <c r="T410" i="42"/>
  <c r="AO409" i="42"/>
  <c r="AN409" i="42"/>
  <c r="AM409" i="42"/>
  <c r="U409" i="42"/>
  <c r="V409" i="42" s="1"/>
  <c r="T409" i="42"/>
  <c r="R409" i="42" s="1"/>
  <c r="S409" i="42" s="1"/>
  <c r="AO408" i="42"/>
  <c r="AN408" i="42"/>
  <c r="AM408" i="42"/>
  <c r="U408" i="42"/>
  <c r="V408" i="42" s="1"/>
  <c r="T408" i="42"/>
  <c r="AO407" i="42"/>
  <c r="AN407" i="42"/>
  <c r="AM407" i="42"/>
  <c r="U407" i="42"/>
  <c r="V407" i="42" s="1"/>
  <c r="T407" i="42"/>
  <c r="AO406" i="42"/>
  <c r="AN406" i="42"/>
  <c r="AM406" i="42"/>
  <c r="U406" i="42"/>
  <c r="V406" i="42" s="1"/>
  <c r="T406" i="42"/>
  <c r="AO405" i="42"/>
  <c r="AN405" i="42"/>
  <c r="AM405" i="42"/>
  <c r="U405" i="42"/>
  <c r="V405" i="42" s="1"/>
  <c r="T405" i="42"/>
  <c r="AO404" i="42"/>
  <c r="AN404" i="42"/>
  <c r="AM404" i="42"/>
  <c r="U404" i="42"/>
  <c r="V404" i="42" s="1"/>
  <c r="T404" i="42"/>
  <c r="AO403" i="42"/>
  <c r="AN403" i="42"/>
  <c r="AM403" i="42"/>
  <c r="U403" i="42"/>
  <c r="V403" i="42" s="1"/>
  <c r="T403" i="42"/>
  <c r="AO402" i="42"/>
  <c r="AN402" i="42"/>
  <c r="AM402" i="42"/>
  <c r="U402" i="42"/>
  <c r="V402" i="42" s="1"/>
  <c r="T402" i="42"/>
  <c r="AO401" i="42"/>
  <c r="AN401" i="42"/>
  <c r="AM401" i="42"/>
  <c r="U401" i="42"/>
  <c r="V401" i="42" s="1"/>
  <c r="T401" i="42"/>
  <c r="AO400" i="42"/>
  <c r="AN400" i="42"/>
  <c r="AM400" i="42"/>
  <c r="U400" i="42"/>
  <c r="V400" i="42" s="1"/>
  <c r="T400" i="42"/>
  <c r="AO399" i="42"/>
  <c r="AN399" i="42"/>
  <c r="AM399" i="42"/>
  <c r="U399" i="42"/>
  <c r="V399" i="42" s="1"/>
  <c r="T399" i="42"/>
  <c r="AO398" i="42"/>
  <c r="AN398" i="42"/>
  <c r="AM398" i="42"/>
  <c r="U398" i="42"/>
  <c r="V398" i="42" s="1"/>
  <c r="T398" i="42"/>
  <c r="R398" i="42" s="1"/>
  <c r="S398" i="42" s="1"/>
  <c r="AO397" i="42"/>
  <c r="AN397" i="42"/>
  <c r="AM397" i="42"/>
  <c r="U397" i="42"/>
  <c r="V397" i="42" s="1"/>
  <c r="T397" i="42"/>
  <c r="AO396" i="42"/>
  <c r="AN396" i="42"/>
  <c r="AM396" i="42"/>
  <c r="U396" i="42"/>
  <c r="V396" i="42" s="1"/>
  <c r="T396" i="42"/>
  <c r="AO395" i="42"/>
  <c r="AN395" i="42"/>
  <c r="AM395" i="42"/>
  <c r="U395" i="42"/>
  <c r="V395" i="42" s="1"/>
  <c r="T395" i="42"/>
  <c r="AO394" i="42"/>
  <c r="AN394" i="42"/>
  <c r="AM394" i="42"/>
  <c r="U394" i="42"/>
  <c r="V394" i="42" s="1"/>
  <c r="T394" i="42"/>
  <c r="AO393" i="42"/>
  <c r="AN393" i="42"/>
  <c r="AM393" i="42"/>
  <c r="U393" i="42"/>
  <c r="V393" i="42" s="1"/>
  <c r="T393" i="42"/>
  <c r="AO392" i="42"/>
  <c r="AN392" i="42"/>
  <c r="AM392" i="42"/>
  <c r="U392" i="42"/>
  <c r="V392" i="42" s="1"/>
  <c r="T392" i="42"/>
  <c r="AO391" i="42"/>
  <c r="AN391" i="42"/>
  <c r="AM391" i="42"/>
  <c r="U391" i="42"/>
  <c r="V391" i="42" s="1"/>
  <c r="T391" i="42"/>
  <c r="AO390" i="42"/>
  <c r="AN390" i="42"/>
  <c r="AM390" i="42"/>
  <c r="U390" i="42"/>
  <c r="V390" i="42" s="1"/>
  <c r="T390" i="42"/>
  <c r="AO389" i="42"/>
  <c r="AN389" i="42"/>
  <c r="AM389" i="42"/>
  <c r="U389" i="42"/>
  <c r="V389" i="42" s="1"/>
  <c r="T389" i="42"/>
  <c r="AO388" i="42"/>
  <c r="AN388" i="42"/>
  <c r="AM388" i="42"/>
  <c r="U388" i="42"/>
  <c r="V388" i="42" s="1"/>
  <c r="T388" i="42"/>
  <c r="AO387" i="42"/>
  <c r="AN387" i="42"/>
  <c r="AM387" i="42"/>
  <c r="U387" i="42"/>
  <c r="V387" i="42" s="1"/>
  <c r="T387" i="42"/>
  <c r="AO386" i="42"/>
  <c r="AN386" i="42"/>
  <c r="AM386" i="42"/>
  <c r="U386" i="42"/>
  <c r="V386" i="42" s="1"/>
  <c r="T386" i="42"/>
  <c r="AO385" i="42"/>
  <c r="AN385" i="42"/>
  <c r="AM385" i="42"/>
  <c r="U385" i="42"/>
  <c r="V385" i="42" s="1"/>
  <c r="T385" i="42"/>
  <c r="R385" i="42" s="1"/>
  <c r="S385" i="42" s="1"/>
  <c r="AO384" i="42"/>
  <c r="AN384" i="42"/>
  <c r="AM384" i="42"/>
  <c r="U384" i="42"/>
  <c r="V384" i="42" s="1"/>
  <c r="T384" i="42"/>
  <c r="AO383" i="42"/>
  <c r="AN383" i="42"/>
  <c r="AM383" i="42"/>
  <c r="U383" i="42"/>
  <c r="V383" i="42" s="1"/>
  <c r="T383" i="42"/>
  <c r="AO382" i="42"/>
  <c r="AN382" i="42"/>
  <c r="AM382" i="42"/>
  <c r="U382" i="42"/>
  <c r="V382" i="42" s="1"/>
  <c r="T382" i="42"/>
  <c r="AO381" i="42"/>
  <c r="AN381" i="42"/>
  <c r="AM381" i="42"/>
  <c r="U381" i="42"/>
  <c r="V381" i="42" s="1"/>
  <c r="T381" i="42"/>
  <c r="AO380" i="42"/>
  <c r="AN380" i="42"/>
  <c r="AM380" i="42"/>
  <c r="U380" i="42"/>
  <c r="V380" i="42" s="1"/>
  <c r="T380" i="42"/>
  <c r="AO379" i="42"/>
  <c r="AN379" i="42"/>
  <c r="AM379" i="42"/>
  <c r="U379" i="42"/>
  <c r="V379" i="42" s="1"/>
  <c r="T379" i="42"/>
  <c r="AO378" i="42"/>
  <c r="AN378" i="42"/>
  <c r="AM378" i="42"/>
  <c r="U378" i="42"/>
  <c r="V378" i="42" s="1"/>
  <c r="T378" i="42"/>
  <c r="AO377" i="42"/>
  <c r="AN377" i="42"/>
  <c r="AM377" i="42"/>
  <c r="U377" i="42"/>
  <c r="V377" i="42" s="1"/>
  <c r="T377" i="42"/>
  <c r="R377" i="42" s="1"/>
  <c r="S377" i="42" s="1"/>
  <c r="AO376" i="42"/>
  <c r="AN376" i="42"/>
  <c r="AM376" i="42"/>
  <c r="U376" i="42"/>
  <c r="V376" i="42" s="1"/>
  <c r="T376" i="42"/>
  <c r="AO375" i="42"/>
  <c r="AN375" i="42"/>
  <c r="AM375" i="42"/>
  <c r="U375" i="42"/>
  <c r="V375" i="42" s="1"/>
  <c r="T375" i="42"/>
  <c r="AO374" i="42"/>
  <c r="AN374" i="42"/>
  <c r="AM374" i="42"/>
  <c r="U374" i="42"/>
  <c r="V374" i="42" s="1"/>
  <c r="T374" i="42"/>
  <c r="AO373" i="42"/>
  <c r="AN373" i="42"/>
  <c r="AM373" i="42"/>
  <c r="U373" i="42"/>
  <c r="V373" i="42" s="1"/>
  <c r="T373" i="42"/>
  <c r="AO372" i="42"/>
  <c r="AN372" i="42"/>
  <c r="AM372" i="42"/>
  <c r="U372" i="42"/>
  <c r="V372" i="42" s="1"/>
  <c r="T372" i="42"/>
  <c r="AO371" i="42"/>
  <c r="AN371" i="42"/>
  <c r="AM371" i="42"/>
  <c r="U371" i="42"/>
  <c r="V371" i="42" s="1"/>
  <c r="T371" i="42"/>
  <c r="AO370" i="42"/>
  <c r="AN370" i="42"/>
  <c r="AM370" i="42"/>
  <c r="U370" i="42"/>
  <c r="V370" i="42" s="1"/>
  <c r="T370" i="42"/>
  <c r="AO369" i="42"/>
  <c r="AN369" i="42"/>
  <c r="AM369" i="42"/>
  <c r="U369" i="42"/>
  <c r="V369" i="42" s="1"/>
  <c r="T369" i="42"/>
  <c r="AO368" i="42"/>
  <c r="AN368" i="42"/>
  <c r="AM368" i="42"/>
  <c r="U368" i="42"/>
  <c r="V368" i="42" s="1"/>
  <c r="T368" i="42"/>
  <c r="AO367" i="42"/>
  <c r="AN367" i="42"/>
  <c r="AM367" i="42"/>
  <c r="U367" i="42"/>
  <c r="V367" i="42" s="1"/>
  <c r="T367" i="42"/>
  <c r="R367" i="42" s="1"/>
  <c r="S367" i="42" s="1"/>
  <c r="AO366" i="42"/>
  <c r="AN366" i="42"/>
  <c r="AM366" i="42"/>
  <c r="U366" i="42"/>
  <c r="V366" i="42" s="1"/>
  <c r="T366" i="42"/>
  <c r="R366" i="42" s="1"/>
  <c r="S366" i="42" s="1"/>
  <c r="AO365" i="42"/>
  <c r="AN365" i="42"/>
  <c r="AM365" i="42"/>
  <c r="U365" i="42"/>
  <c r="V365" i="42" s="1"/>
  <c r="T365" i="42"/>
  <c r="AO364" i="42"/>
  <c r="AN364" i="42"/>
  <c r="AM364" i="42"/>
  <c r="U364" i="42"/>
  <c r="V364" i="42" s="1"/>
  <c r="T364" i="42"/>
  <c r="R364" i="42" s="1"/>
  <c r="S364" i="42" s="1"/>
  <c r="AO363" i="42"/>
  <c r="AN363" i="42"/>
  <c r="AM363" i="42"/>
  <c r="U363" i="42"/>
  <c r="V363" i="42" s="1"/>
  <c r="T363" i="42"/>
  <c r="AO362" i="42"/>
  <c r="AN362" i="42"/>
  <c r="AM362" i="42"/>
  <c r="U362" i="42"/>
  <c r="V362" i="42" s="1"/>
  <c r="T362" i="42"/>
  <c r="AO361" i="42"/>
  <c r="AN361" i="42"/>
  <c r="AM361" i="42"/>
  <c r="U361" i="42"/>
  <c r="V361" i="42" s="1"/>
  <c r="T361" i="42"/>
  <c r="AO360" i="42"/>
  <c r="AN360" i="42"/>
  <c r="AM360" i="42"/>
  <c r="U360" i="42"/>
  <c r="V360" i="42" s="1"/>
  <c r="T360" i="42"/>
  <c r="AO359" i="42"/>
  <c r="AN359" i="42"/>
  <c r="AM359" i="42"/>
  <c r="U359" i="42"/>
  <c r="V359" i="42" s="1"/>
  <c r="T359" i="42"/>
  <c r="AO358" i="42"/>
  <c r="AN358" i="42"/>
  <c r="AM358" i="42"/>
  <c r="U358" i="42"/>
  <c r="V358" i="42" s="1"/>
  <c r="T358" i="42"/>
  <c r="R358" i="42" s="1"/>
  <c r="S358" i="42" s="1"/>
  <c r="AO357" i="42"/>
  <c r="AN357" i="42"/>
  <c r="AM357" i="42"/>
  <c r="U357" i="42"/>
  <c r="V357" i="42" s="1"/>
  <c r="T357" i="42"/>
  <c r="AO356" i="42"/>
  <c r="AN356" i="42"/>
  <c r="AM356" i="42"/>
  <c r="U356" i="42"/>
  <c r="V356" i="42" s="1"/>
  <c r="T356" i="42"/>
  <c r="R356" i="42" s="1"/>
  <c r="S356" i="42" s="1"/>
  <c r="AO355" i="42"/>
  <c r="AN355" i="42"/>
  <c r="AM355" i="42"/>
  <c r="U355" i="42"/>
  <c r="V355" i="42" s="1"/>
  <c r="T355" i="42"/>
  <c r="AO354" i="42"/>
  <c r="AN354" i="42"/>
  <c r="AM354" i="42"/>
  <c r="U354" i="42"/>
  <c r="V354" i="42" s="1"/>
  <c r="T354" i="42"/>
  <c r="AO353" i="42"/>
  <c r="AN353" i="42"/>
  <c r="AM353" i="42"/>
  <c r="U353" i="42"/>
  <c r="V353" i="42" s="1"/>
  <c r="T353" i="42"/>
  <c r="AO352" i="42"/>
  <c r="AN352" i="42"/>
  <c r="AM352" i="42"/>
  <c r="U352" i="42"/>
  <c r="V352" i="42" s="1"/>
  <c r="T352" i="42"/>
  <c r="AO351" i="42"/>
  <c r="AN351" i="42"/>
  <c r="AM351" i="42"/>
  <c r="U351" i="42"/>
  <c r="V351" i="42" s="1"/>
  <c r="T351" i="42"/>
  <c r="AO350" i="42"/>
  <c r="AN350" i="42"/>
  <c r="AM350" i="42"/>
  <c r="U350" i="42"/>
  <c r="V350" i="42" s="1"/>
  <c r="T350" i="42"/>
  <c r="R350" i="42" s="1"/>
  <c r="S350" i="42" s="1"/>
  <c r="AO349" i="42"/>
  <c r="AN349" i="42"/>
  <c r="AM349" i="42"/>
  <c r="U349" i="42"/>
  <c r="V349" i="42" s="1"/>
  <c r="T349" i="42"/>
  <c r="AO348" i="42"/>
  <c r="AN348" i="42"/>
  <c r="AM348" i="42"/>
  <c r="U348" i="42"/>
  <c r="V348" i="42" s="1"/>
  <c r="T348" i="42"/>
  <c r="AO347" i="42"/>
  <c r="AN347" i="42"/>
  <c r="AM347" i="42"/>
  <c r="U347" i="42"/>
  <c r="V347" i="42" s="1"/>
  <c r="T347" i="42"/>
  <c r="AO346" i="42"/>
  <c r="AN346" i="42"/>
  <c r="AM346" i="42"/>
  <c r="U346" i="42"/>
  <c r="V346" i="42" s="1"/>
  <c r="T346" i="42"/>
  <c r="AO345" i="42"/>
  <c r="AN345" i="42"/>
  <c r="AM345" i="42"/>
  <c r="U345" i="42"/>
  <c r="V345" i="42" s="1"/>
  <c r="T345" i="42"/>
  <c r="AO344" i="42"/>
  <c r="AN344" i="42"/>
  <c r="AM344" i="42"/>
  <c r="U344" i="42"/>
  <c r="V344" i="42" s="1"/>
  <c r="T344" i="42"/>
  <c r="R344" i="42" s="1"/>
  <c r="S344" i="42" s="1"/>
  <c r="AO343" i="42"/>
  <c r="AN343" i="42"/>
  <c r="AM343" i="42"/>
  <c r="U343" i="42"/>
  <c r="V343" i="42" s="1"/>
  <c r="T343" i="42"/>
  <c r="R343" i="42" s="1"/>
  <c r="S343" i="42" s="1"/>
  <c r="AO342" i="42"/>
  <c r="AN342" i="42"/>
  <c r="AM342" i="42"/>
  <c r="U342" i="42"/>
  <c r="V342" i="42" s="1"/>
  <c r="T342" i="42"/>
  <c r="AO341" i="42"/>
  <c r="AN341" i="42"/>
  <c r="AM341" i="42"/>
  <c r="U341" i="42"/>
  <c r="V341" i="42" s="1"/>
  <c r="T341" i="42"/>
  <c r="AO340" i="42"/>
  <c r="AN340" i="42"/>
  <c r="AM340" i="42"/>
  <c r="U340" i="42"/>
  <c r="V340" i="42" s="1"/>
  <c r="T340" i="42"/>
  <c r="AO339" i="42"/>
  <c r="AN339" i="42"/>
  <c r="AM339" i="42"/>
  <c r="U339" i="42"/>
  <c r="V339" i="42" s="1"/>
  <c r="T339" i="42"/>
  <c r="AO338" i="42"/>
  <c r="AN338" i="42"/>
  <c r="AM338" i="42"/>
  <c r="U338" i="42"/>
  <c r="V338" i="42" s="1"/>
  <c r="T338" i="42"/>
  <c r="R338" i="42" s="1"/>
  <c r="S338" i="42" s="1"/>
  <c r="AO337" i="42"/>
  <c r="AN337" i="42"/>
  <c r="AM337" i="42"/>
  <c r="U337" i="42"/>
  <c r="V337" i="42" s="1"/>
  <c r="T337" i="42"/>
  <c r="AO336" i="42"/>
  <c r="AN336" i="42"/>
  <c r="AM336" i="42"/>
  <c r="U336" i="42"/>
  <c r="V336" i="42" s="1"/>
  <c r="T336" i="42"/>
  <c r="AO335" i="42"/>
  <c r="AN335" i="42"/>
  <c r="AM335" i="42"/>
  <c r="U335" i="42"/>
  <c r="V335" i="42" s="1"/>
  <c r="T335" i="42"/>
  <c r="AO334" i="42"/>
  <c r="AN334" i="42"/>
  <c r="AM334" i="42"/>
  <c r="U334" i="42"/>
  <c r="V334" i="42" s="1"/>
  <c r="T334" i="42"/>
  <c r="AO333" i="42"/>
  <c r="AN333" i="42"/>
  <c r="AM333" i="42"/>
  <c r="U333" i="42"/>
  <c r="V333" i="42" s="1"/>
  <c r="T333" i="42"/>
  <c r="AO332" i="42"/>
  <c r="AN332" i="42"/>
  <c r="AM332" i="42"/>
  <c r="U332" i="42"/>
  <c r="V332" i="42" s="1"/>
  <c r="T332" i="42"/>
  <c r="R332" i="42" s="1"/>
  <c r="S332" i="42" s="1"/>
  <c r="AO331" i="42"/>
  <c r="AN331" i="42"/>
  <c r="AM331" i="42"/>
  <c r="U331" i="42"/>
  <c r="V331" i="42" s="1"/>
  <c r="T331" i="42"/>
  <c r="AO330" i="42"/>
  <c r="AN330" i="42"/>
  <c r="AM330" i="42"/>
  <c r="U330" i="42"/>
  <c r="V330" i="42" s="1"/>
  <c r="T330" i="42"/>
  <c r="AO329" i="42"/>
  <c r="AN329" i="42"/>
  <c r="AM329" i="42"/>
  <c r="U329" i="42"/>
  <c r="V329" i="42" s="1"/>
  <c r="T329" i="42"/>
  <c r="AO328" i="42"/>
  <c r="AN328" i="42"/>
  <c r="AM328" i="42"/>
  <c r="U328" i="42"/>
  <c r="V328" i="42" s="1"/>
  <c r="T328" i="42"/>
  <c r="R328" i="42" s="1"/>
  <c r="S328" i="42" s="1"/>
  <c r="AO327" i="42"/>
  <c r="AN327" i="42"/>
  <c r="AM327" i="42"/>
  <c r="U327" i="42"/>
  <c r="V327" i="42" s="1"/>
  <c r="T327" i="42"/>
  <c r="AO326" i="42"/>
  <c r="AN326" i="42"/>
  <c r="AM326" i="42"/>
  <c r="U326" i="42"/>
  <c r="V326" i="42" s="1"/>
  <c r="T326" i="42"/>
  <c r="AO325" i="42"/>
  <c r="AN325" i="42"/>
  <c r="AM325" i="42"/>
  <c r="U325" i="42"/>
  <c r="V325" i="42" s="1"/>
  <c r="T325" i="42"/>
  <c r="AO324" i="42"/>
  <c r="AN324" i="42"/>
  <c r="AM324" i="42"/>
  <c r="U324" i="42"/>
  <c r="V324" i="42" s="1"/>
  <c r="T324" i="42"/>
  <c r="R324" i="42" s="1"/>
  <c r="S324" i="42" s="1"/>
  <c r="AO323" i="42"/>
  <c r="AN323" i="42"/>
  <c r="AM323" i="42"/>
  <c r="U323" i="42"/>
  <c r="V323" i="42" s="1"/>
  <c r="T323" i="42"/>
  <c r="AO322" i="42"/>
  <c r="AN322" i="42"/>
  <c r="AM322" i="42"/>
  <c r="U322" i="42"/>
  <c r="V322" i="42" s="1"/>
  <c r="T322" i="42"/>
  <c r="AO321" i="42"/>
  <c r="AN321" i="42"/>
  <c r="AM321" i="42"/>
  <c r="U321" i="42"/>
  <c r="V321" i="42" s="1"/>
  <c r="T321" i="42"/>
  <c r="R321" i="42" s="1"/>
  <c r="S321" i="42" s="1"/>
  <c r="AO320" i="42"/>
  <c r="AN320" i="42"/>
  <c r="AM320" i="42"/>
  <c r="U320" i="42"/>
  <c r="V320" i="42" s="1"/>
  <c r="T320" i="42"/>
  <c r="AO319" i="42"/>
  <c r="AN319" i="42"/>
  <c r="AM319" i="42"/>
  <c r="U319" i="42"/>
  <c r="V319" i="42" s="1"/>
  <c r="T319" i="42"/>
  <c r="AO318" i="42"/>
  <c r="AN318" i="42"/>
  <c r="AM318" i="42"/>
  <c r="U318" i="42"/>
  <c r="V318" i="42" s="1"/>
  <c r="T318" i="42"/>
  <c r="AO317" i="42"/>
  <c r="AN317" i="42"/>
  <c r="AM317" i="42"/>
  <c r="U317" i="42"/>
  <c r="V317" i="42" s="1"/>
  <c r="T317" i="42"/>
  <c r="AO316" i="42"/>
  <c r="AN316" i="42"/>
  <c r="AM316" i="42"/>
  <c r="U316" i="42"/>
  <c r="V316" i="42" s="1"/>
  <c r="T316" i="42"/>
  <c r="R316" i="42" s="1"/>
  <c r="S316" i="42" s="1"/>
  <c r="AO315" i="42"/>
  <c r="AN315" i="42"/>
  <c r="AM315" i="42"/>
  <c r="U315" i="42"/>
  <c r="V315" i="42" s="1"/>
  <c r="T315" i="42"/>
  <c r="R315" i="42" s="1"/>
  <c r="S315" i="42" s="1"/>
  <c r="AO314" i="42"/>
  <c r="AN314" i="42"/>
  <c r="AM314" i="42"/>
  <c r="U314" i="42"/>
  <c r="V314" i="42" s="1"/>
  <c r="T314" i="42"/>
  <c r="AO313" i="42"/>
  <c r="AN313" i="42"/>
  <c r="AM313" i="42"/>
  <c r="U313" i="42"/>
  <c r="V313" i="42" s="1"/>
  <c r="T313" i="42"/>
  <c r="R313" i="42" s="1"/>
  <c r="S313" i="42" s="1"/>
  <c r="AO312" i="42"/>
  <c r="AN312" i="42"/>
  <c r="AM312" i="42"/>
  <c r="U312" i="42"/>
  <c r="V312" i="42" s="1"/>
  <c r="T312" i="42"/>
  <c r="R312" i="42" s="1"/>
  <c r="S312" i="42" s="1"/>
  <c r="AO311" i="42"/>
  <c r="AN311" i="42"/>
  <c r="AM311" i="42"/>
  <c r="U311" i="42"/>
  <c r="V311" i="42" s="1"/>
  <c r="T311" i="42"/>
  <c r="R311" i="42" s="1"/>
  <c r="S311" i="42" s="1"/>
  <c r="AO310" i="42"/>
  <c r="AN310" i="42"/>
  <c r="AM310" i="42"/>
  <c r="U310" i="42"/>
  <c r="V310" i="42" s="1"/>
  <c r="T310" i="42"/>
  <c r="R310" i="42" s="1"/>
  <c r="S310" i="42" s="1"/>
  <c r="AO309" i="42"/>
  <c r="AN309" i="42"/>
  <c r="AM309" i="42"/>
  <c r="U309" i="42"/>
  <c r="V309" i="42" s="1"/>
  <c r="T309" i="42"/>
  <c r="R309" i="42" s="1"/>
  <c r="S309" i="42" s="1"/>
  <c r="AO308" i="42"/>
  <c r="AN308" i="42"/>
  <c r="AM308" i="42"/>
  <c r="U308" i="42"/>
  <c r="V308" i="42" s="1"/>
  <c r="T308" i="42"/>
  <c r="R308" i="42" s="1"/>
  <c r="S308" i="42" s="1"/>
  <c r="AO307" i="42"/>
  <c r="AN307" i="42"/>
  <c r="AM307" i="42"/>
  <c r="U307" i="42"/>
  <c r="V307" i="42" s="1"/>
  <c r="T307" i="42"/>
  <c r="R307" i="42" s="1"/>
  <c r="S307" i="42" s="1"/>
  <c r="AO306" i="42"/>
  <c r="AN306" i="42"/>
  <c r="AM306" i="42"/>
  <c r="U306" i="42"/>
  <c r="V306" i="42" s="1"/>
  <c r="T306" i="42"/>
  <c r="R306" i="42" s="1"/>
  <c r="S306" i="42" s="1"/>
  <c r="AO305" i="42"/>
  <c r="AN305" i="42"/>
  <c r="AM305" i="42"/>
  <c r="U305" i="42"/>
  <c r="V305" i="42" s="1"/>
  <c r="T305" i="42"/>
  <c r="R305" i="42" s="1"/>
  <c r="S305" i="42" s="1"/>
  <c r="AO304" i="42"/>
  <c r="AN304" i="42"/>
  <c r="AM304" i="42"/>
  <c r="U304" i="42"/>
  <c r="V304" i="42" s="1"/>
  <c r="T304" i="42"/>
  <c r="R304" i="42" s="1"/>
  <c r="S304" i="42" s="1"/>
  <c r="AO303" i="42"/>
  <c r="AN303" i="42"/>
  <c r="AM303" i="42"/>
  <c r="U303" i="42"/>
  <c r="V303" i="42" s="1"/>
  <c r="T303" i="42"/>
  <c r="AO302" i="42"/>
  <c r="AN302" i="42"/>
  <c r="AM302" i="42"/>
  <c r="U302" i="42"/>
  <c r="V302" i="42" s="1"/>
  <c r="T302" i="42"/>
  <c r="R302" i="42" s="1"/>
  <c r="S302" i="42" s="1"/>
  <c r="AO301" i="42"/>
  <c r="AN301" i="42"/>
  <c r="AM301" i="42"/>
  <c r="U301" i="42"/>
  <c r="V301" i="42" s="1"/>
  <c r="T301" i="42"/>
  <c r="AO300" i="42"/>
  <c r="AN300" i="42"/>
  <c r="AM300" i="42"/>
  <c r="U300" i="42"/>
  <c r="V300" i="42" s="1"/>
  <c r="T300" i="42"/>
  <c r="AO299" i="42"/>
  <c r="AN299" i="42"/>
  <c r="AM299" i="42"/>
  <c r="U299" i="42"/>
  <c r="V299" i="42" s="1"/>
  <c r="T299" i="42"/>
  <c r="AO298" i="42"/>
  <c r="AN298" i="42"/>
  <c r="AM298" i="42"/>
  <c r="U298" i="42"/>
  <c r="V298" i="42" s="1"/>
  <c r="T298" i="42"/>
  <c r="AO297" i="42"/>
  <c r="AN297" i="42"/>
  <c r="AM297" i="42"/>
  <c r="U297" i="42"/>
  <c r="V297" i="42" s="1"/>
  <c r="T297" i="42"/>
  <c r="AO296" i="42"/>
  <c r="AN296" i="42"/>
  <c r="AM296" i="42"/>
  <c r="U296" i="42"/>
  <c r="V296" i="42" s="1"/>
  <c r="T296" i="42"/>
  <c r="AO295" i="42"/>
  <c r="AN295" i="42"/>
  <c r="AM295" i="42"/>
  <c r="U295" i="42"/>
  <c r="V295" i="42" s="1"/>
  <c r="T295" i="42"/>
  <c r="AO294" i="42"/>
  <c r="AN294" i="42"/>
  <c r="AM294" i="42"/>
  <c r="U294" i="42"/>
  <c r="V294" i="42" s="1"/>
  <c r="T294" i="42"/>
  <c r="R294" i="42" s="1"/>
  <c r="S294" i="42" s="1"/>
  <c r="AO293" i="42"/>
  <c r="AN293" i="42"/>
  <c r="AM293" i="42"/>
  <c r="U293" i="42"/>
  <c r="V293" i="42" s="1"/>
  <c r="T293" i="42"/>
  <c r="AO292" i="42"/>
  <c r="AN292" i="42"/>
  <c r="AM292" i="42"/>
  <c r="U292" i="42"/>
  <c r="V292" i="42" s="1"/>
  <c r="T292" i="42"/>
  <c r="AO291" i="42"/>
  <c r="AN291" i="42"/>
  <c r="AM291" i="42"/>
  <c r="U291" i="42"/>
  <c r="V291" i="42" s="1"/>
  <c r="T291" i="42"/>
  <c r="AO290" i="42"/>
  <c r="AN290" i="42"/>
  <c r="AM290" i="42"/>
  <c r="U290" i="42"/>
  <c r="V290" i="42" s="1"/>
  <c r="T290" i="42"/>
  <c r="AO289" i="42"/>
  <c r="AN289" i="42"/>
  <c r="AM289" i="42"/>
  <c r="U289" i="42"/>
  <c r="V289" i="42" s="1"/>
  <c r="T289" i="42"/>
  <c r="R289" i="42" s="1"/>
  <c r="S289" i="42" s="1"/>
  <c r="AO288" i="42"/>
  <c r="AN288" i="42"/>
  <c r="AM288" i="42"/>
  <c r="U288" i="42"/>
  <c r="V288" i="42" s="1"/>
  <c r="T288" i="42"/>
  <c r="R288" i="42" s="1"/>
  <c r="S288" i="42" s="1"/>
  <c r="AO287" i="42"/>
  <c r="AN287" i="42"/>
  <c r="AM287" i="42"/>
  <c r="U287" i="42"/>
  <c r="V287" i="42" s="1"/>
  <c r="T287" i="42"/>
  <c r="AO286" i="42"/>
  <c r="AN286" i="42"/>
  <c r="AM286" i="42"/>
  <c r="U286" i="42"/>
  <c r="V286" i="42" s="1"/>
  <c r="T286" i="42"/>
  <c r="AO285" i="42"/>
  <c r="AN285" i="42"/>
  <c r="AM285" i="42"/>
  <c r="U285" i="42"/>
  <c r="V285" i="42" s="1"/>
  <c r="T285" i="42"/>
  <c r="R285" i="42" s="1"/>
  <c r="S285" i="42" s="1"/>
  <c r="AO284" i="42"/>
  <c r="AN284" i="42"/>
  <c r="AM284" i="42"/>
  <c r="U284" i="42"/>
  <c r="V284" i="42" s="1"/>
  <c r="T284" i="42"/>
  <c r="R284" i="42" s="1"/>
  <c r="S284" i="42" s="1"/>
  <c r="AO283" i="42"/>
  <c r="AN283" i="42"/>
  <c r="AM283" i="42"/>
  <c r="U283" i="42"/>
  <c r="V283" i="42" s="1"/>
  <c r="T283" i="42"/>
  <c r="AO282" i="42"/>
  <c r="AN282" i="42"/>
  <c r="AM282" i="42"/>
  <c r="U282" i="42"/>
  <c r="V282" i="42" s="1"/>
  <c r="T282" i="42"/>
  <c r="R282" i="42" s="1"/>
  <c r="S282" i="42" s="1"/>
  <c r="AO281" i="42"/>
  <c r="AN281" i="42"/>
  <c r="AM281" i="42"/>
  <c r="U281" i="42"/>
  <c r="V281" i="42" s="1"/>
  <c r="T281" i="42"/>
  <c r="R281" i="42" s="1"/>
  <c r="S281" i="42" s="1"/>
  <c r="AO280" i="42"/>
  <c r="AN280" i="42"/>
  <c r="AM280" i="42"/>
  <c r="U280" i="42"/>
  <c r="V280" i="42" s="1"/>
  <c r="T280" i="42"/>
  <c r="AO279" i="42"/>
  <c r="AN279" i="42"/>
  <c r="AM279" i="42"/>
  <c r="U279" i="42"/>
  <c r="V279" i="42" s="1"/>
  <c r="T279" i="42"/>
  <c r="R279" i="42" s="1"/>
  <c r="S279" i="42" s="1"/>
  <c r="AO278" i="42"/>
  <c r="AN278" i="42"/>
  <c r="AM278" i="42"/>
  <c r="U278" i="42"/>
  <c r="V278" i="42" s="1"/>
  <c r="T278" i="42"/>
  <c r="AO277" i="42"/>
  <c r="AN277" i="42"/>
  <c r="AM277" i="42"/>
  <c r="U277" i="42"/>
  <c r="V277" i="42" s="1"/>
  <c r="T277" i="42"/>
  <c r="R277" i="42" s="1"/>
  <c r="S277" i="42" s="1"/>
  <c r="AO276" i="42"/>
  <c r="AN276" i="42"/>
  <c r="AM276" i="42"/>
  <c r="U276" i="42"/>
  <c r="V276" i="42" s="1"/>
  <c r="T276" i="42"/>
  <c r="AO275" i="42"/>
  <c r="AN275" i="42"/>
  <c r="AM275" i="42"/>
  <c r="U275" i="42"/>
  <c r="V275" i="42" s="1"/>
  <c r="T275" i="42"/>
  <c r="R275" i="42" s="1"/>
  <c r="S275" i="42" s="1"/>
  <c r="AO274" i="42"/>
  <c r="AN274" i="42"/>
  <c r="AM274" i="42"/>
  <c r="U274" i="42"/>
  <c r="V274" i="42" s="1"/>
  <c r="T274" i="42"/>
  <c r="AO273" i="42"/>
  <c r="AN273" i="42"/>
  <c r="AM273" i="42"/>
  <c r="U273" i="42"/>
  <c r="V273" i="42" s="1"/>
  <c r="T273" i="42"/>
  <c r="R273" i="42" s="1"/>
  <c r="S273" i="42" s="1"/>
  <c r="AO272" i="42"/>
  <c r="AN272" i="42"/>
  <c r="AM272" i="42"/>
  <c r="U272" i="42"/>
  <c r="V272" i="42" s="1"/>
  <c r="T272" i="42"/>
  <c r="AO271" i="42"/>
  <c r="AN271" i="42"/>
  <c r="AM271" i="42"/>
  <c r="U271" i="42"/>
  <c r="V271" i="42" s="1"/>
  <c r="T271" i="42"/>
  <c r="R271" i="42" s="1"/>
  <c r="S271" i="42" s="1"/>
  <c r="AO270" i="42"/>
  <c r="AN270" i="42"/>
  <c r="AM270" i="42"/>
  <c r="U270" i="42"/>
  <c r="V270" i="42" s="1"/>
  <c r="T270" i="42"/>
  <c r="R270" i="42" s="1"/>
  <c r="S270" i="42" s="1"/>
  <c r="AO269" i="42"/>
  <c r="AN269" i="42"/>
  <c r="AM269" i="42"/>
  <c r="U269" i="42"/>
  <c r="V269" i="42" s="1"/>
  <c r="T269" i="42"/>
  <c r="AO268" i="42"/>
  <c r="AN268" i="42"/>
  <c r="AM268" i="42"/>
  <c r="U268" i="42"/>
  <c r="V268" i="42" s="1"/>
  <c r="T268" i="42"/>
  <c r="R268" i="42" s="1"/>
  <c r="S268" i="42" s="1"/>
  <c r="AO267" i="42"/>
  <c r="AN267" i="42"/>
  <c r="AM267" i="42"/>
  <c r="U267" i="42"/>
  <c r="V267" i="42" s="1"/>
  <c r="T267" i="42"/>
  <c r="AO266" i="42"/>
  <c r="AN266" i="42"/>
  <c r="AM266" i="42"/>
  <c r="U266" i="42"/>
  <c r="V266" i="42" s="1"/>
  <c r="T266" i="42"/>
  <c r="R266" i="42" s="1"/>
  <c r="S266" i="42" s="1"/>
  <c r="AO265" i="42"/>
  <c r="AN265" i="42"/>
  <c r="AM265" i="42"/>
  <c r="U265" i="42"/>
  <c r="V265" i="42" s="1"/>
  <c r="T265" i="42"/>
  <c r="R265" i="42" s="1"/>
  <c r="S265" i="42" s="1"/>
  <c r="AO264" i="42"/>
  <c r="AN264" i="42"/>
  <c r="AM264" i="42"/>
  <c r="U264" i="42"/>
  <c r="V264" i="42" s="1"/>
  <c r="T264" i="42"/>
  <c r="R264" i="42" s="1"/>
  <c r="S264" i="42" s="1"/>
  <c r="AO263" i="42"/>
  <c r="AN263" i="42"/>
  <c r="AM263" i="42"/>
  <c r="U263" i="42"/>
  <c r="V263" i="42" s="1"/>
  <c r="T263" i="42"/>
  <c r="AO262" i="42"/>
  <c r="AN262" i="42"/>
  <c r="AM262" i="42"/>
  <c r="U262" i="42"/>
  <c r="V262" i="42" s="1"/>
  <c r="T262" i="42"/>
  <c r="AO261" i="42"/>
  <c r="AN261" i="42"/>
  <c r="AM261" i="42"/>
  <c r="U261" i="42"/>
  <c r="V261" i="42" s="1"/>
  <c r="T261" i="42"/>
  <c r="AO260" i="42"/>
  <c r="AN260" i="42"/>
  <c r="AM260" i="42"/>
  <c r="U260" i="42"/>
  <c r="V260" i="42" s="1"/>
  <c r="T260" i="42"/>
  <c r="V259" i="42"/>
  <c r="T259" i="42"/>
  <c r="AO258" i="42"/>
  <c r="AN258" i="42"/>
  <c r="AM258" i="42"/>
  <c r="U258" i="42"/>
  <c r="V258" i="42" s="1"/>
  <c r="T258" i="42"/>
  <c r="AO257" i="42"/>
  <c r="AN257" i="42"/>
  <c r="AM257" i="42"/>
  <c r="U257" i="42"/>
  <c r="V257" i="42" s="1"/>
  <c r="T257" i="42"/>
  <c r="AO256" i="42"/>
  <c r="AN256" i="42"/>
  <c r="AM256" i="42"/>
  <c r="U256" i="42"/>
  <c r="V256" i="42" s="1"/>
  <c r="T256" i="42"/>
  <c r="AO255" i="42"/>
  <c r="AN255" i="42"/>
  <c r="AM255" i="42"/>
  <c r="U255" i="42"/>
  <c r="V255" i="42" s="1"/>
  <c r="T255" i="42"/>
  <c r="AO254" i="42"/>
  <c r="AN254" i="42"/>
  <c r="AM254" i="42"/>
  <c r="U254" i="42"/>
  <c r="V254" i="42" s="1"/>
  <c r="T254" i="42"/>
  <c r="AO253" i="42"/>
  <c r="AN253" i="42"/>
  <c r="AM253" i="42"/>
  <c r="U253" i="42"/>
  <c r="V253" i="42" s="1"/>
  <c r="T253" i="42"/>
  <c r="AO252" i="42"/>
  <c r="AN252" i="42"/>
  <c r="AM252" i="42"/>
  <c r="U252" i="42"/>
  <c r="V252" i="42" s="1"/>
  <c r="T252" i="42"/>
  <c r="AO251" i="42"/>
  <c r="AN251" i="42"/>
  <c r="AM251" i="42"/>
  <c r="U251" i="42"/>
  <c r="V251" i="42" s="1"/>
  <c r="T251" i="42"/>
  <c r="AO250" i="42"/>
  <c r="AN250" i="42"/>
  <c r="AM250" i="42"/>
  <c r="U250" i="42"/>
  <c r="V250" i="42" s="1"/>
  <c r="T250" i="42"/>
  <c r="AO249" i="42"/>
  <c r="AN249" i="42"/>
  <c r="AM249" i="42"/>
  <c r="U249" i="42"/>
  <c r="V249" i="42" s="1"/>
  <c r="T249" i="42"/>
  <c r="AO248" i="42"/>
  <c r="AN248" i="42"/>
  <c r="AM248" i="42"/>
  <c r="U248" i="42"/>
  <c r="V248" i="42" s="1"/>
  <c r="T248" i="42"/>
  <c r="AO247" i="42"/>
  <c r="AN247" i="42"/>
  <c r="AM247" i="42"/>
  <c r="U247" i="42"/>
  <c r="V247" i="42" s="1"/>
  <c r="T247" i="42"/>
  <c r="AO246" i="42"/>
  <c r="AN246" i="42"/>
  <c r="AM246" i="42"/>
  <c r="U246" i="42"/>
  <c r="V246" i="42" s="1"/>
  <c r="T246" i="42"/>
  <c r="AO245" i="42"/>
  <c r="AN245" i="42"/>
  <c r="AM245" i="42"/>
  <c r="U245" i="42"/>
  <c r="V245" i="42" s="1"/>
  <c r="T245" i="42"/>
  <c r="AO244" i="42"/>
  <c r="AN244" i="42"/>
  <c r="AM244" i="42"/>
  <c r="U244" i="42"/>
  <c r="V244" i="42" s="1"/>
  <c r="T244" i="42"/>
  <c r="AO243" i="42"/>
  <c r="AN243" i="42"/>
  <c r="AM243" i="42"/>
  <c r="U243" i="42"/>
  <c r="V243" i="42" s="1"/>
  <c r="T243" i="42"/>
  <c r="AO242" i="42"/>
  <c r="AN242" i="42"/>
  <c r="AM242" i="42"/>
  <c r="U242" i="42"/>
  <c r="V242" i="42" s="1"/>
  <c r="T242" i="42"/>
  <c r="AO241" i="42"/>
  <c r="AN241" i="42"/>
  <c r="AM241" i="42"/>
  <c r="U241" i="42"/>
  <c r="V241" i="42" s="1"/>
  <c r="T241" i="42"/>
  <c r="AO240" i="42"/>
  <c r="AN240" i="42"/>
  <c r="AM240" i="42"/>
  <c r="U240" i="42"/>
  <c r="V240" i="42" s="1"/>
  <c r="T240" i="42"/>
  <c r="AO239" i="42"/>
  <c r="AN239" i="42"/>
  <c r="AM239" i="42"/>
  <c r="U239" i="42"/>
  <c r="V239" i="42" s="1"/>
  <c r="T239" i="42"/>
  <c r="AO238" i="42"/>
  <c r="AN238" i="42"/>
  <c r="AM238" i="42"/>
  <c r="U238" i="42"/>
  <c r="V238" i="42" s="1"/>
  <c r="T238" i="42"/>
  <c r="AO237" i="42"/>
  <c r="AN237" i="42"/>
  <c r="AM237" i="42"/>
  <c r="U237" i="42"/>
  <c r="V237" i="42" s="1"/>
  <c r="T237" i="42"/>
  <c r="AO236" i="42"/>
  <c r="AN236" i="42"/>
  <c r="AM236" i="42"/>
  <c r="U236" i="42"/>
  <c r="V236" i="42" s="1"/>
  <c r="T236" i="42"/>
  <c r="AO235" i="42"/>
  <c r="AN235" i="42"/>
  <c r="AM235" i="42"/>
  <c r="U235" i="42"/>
  <c r="V235" i="42" s="1"/>
  <c r="T235" i="42"/>
  <c r="AO234" i="42"/>
  <c r="AN234" i="42"/>
  <c r="AM234" i="42"/>
  <c r="U234" i="42"/>
  <c r="V234" i="42" s="1"/>
  <c r="T234" i="42"/>
  <c r="AO233" i="42"/>
  <c r="AN233" i="42"/>
  <c r="AM233" i="42"/>
  <c r="U233" i="42"/>
  <c r="V233" i="42" s="1"/>
  <c r="T233" i="42"/>
  <c r="AO232" i="42"/>
  <c r="AN232" i="42"/>
  <c r="AM232" i="42"/>
  <c r="U232" i="42"/>
  <c r="V232" i="42" s="1"/>
  <c r="T232" i="42"/>
  <c r="AO231" i="42"/>
  <c r="AN231" i="42"/>
  <c r="AM231" i="42"/>
  <c r="U231" i="42"/>
  <c r="V231" i="42" s="1"/>
  <c r="T231" i="42"/>
  <c r="AO230" i="42"/>
  <c r="AN230" i="42"/>
  <c r="AM230" i="42"/>
  <c r="U230" i="42"/>
  <c r="V230" i="42" s="1"/>
  <c r="T230" i="42"/>
  <c r="AO229" i="42"/>
  <c r="AN229" i="42"/>
  <c r="AM229" i="42"/>
  <c r="U229" i="42"/>
  <c r="V229" i="42" s="1"/>
  <c r="T229" i="42"/>
  <c r="AO228" i="42"/>
  <c r="AN228" i="42"/>
  <c r="AM228" i="42"/>
  <c r="U228" i="42"/>
  <c r="V228" i="42" s="1"/>
  <c r="T228" i="42"/>
  <c r="AO227" i="42"/>
  <c r="AN227" i="42"/>
  <c r="AM227" i="42"/>
  <c r="U227" i="42"/>
  <c r="V227" i="42" s="1"/>
  <c r="T227" i="42"/>
  <c r="AO226" i="42"/>
  <c r="AN226" i="42"/>
  <c r="AM226" i="42"/>
  <c r="U226" i="42"/>
  <c r="V226" i="42" s="1"/>
  <c r="T226" i="42"/>
  <c r="AO225" i="42"/>
  <c r="AN225" i="42"/>
  <c r="AM225" i="42"/>
  <c r="U225" i="42"/>
  <c r="V225" i="42" s="1"/>
  <c r="T225" i="42"/>
  <c r="AO224" i="42"/>
  <c r="AN224" i="42"/>
  <c r="AM224" i="42"/>
  <c r="U224" i="42"/>
  <c r="V224" i="42" s="1"/>
  <c r="T224" i="42"/>
  <c r="AO223" i="42"/>
  <c r="AN223" i="42"/>
  <c r="AM223" i="42"/>
  <c r="U223" i="42"/>
  <c r="V223" i="42" s="1"/>
  <c r="T223" i="42"/>
  <c r="AO222" i="42"/>
  <c r="AN222" i="42"/>
  <c r="AM222" i="42"/>
  <c r="U222" i="42"/>
  <c r="V222" i="42" s="1"/>
  <c r="T222" i="42"/>
  <c r="AO221" i="42"/>
  <c r="AN221" i="42"/>
  <c r="AM221" i="42"/>
  <c r="U221" i="42"/>
  <c r="V221" i="42" s="1"/>
  <c r="T221" i="42"/>
  <c r="AO220" i="42"/>
  <c r="AN220" i="42"/>
  <c r="AM220" i="42"/>
  <c r="U220" i="42"/>
  <c r="V220" i="42" s="1"/>
  <c r="T220" i="42"/>
  <c r="AO219" i="42"/>
  <c r="AN219" i="42"/>
  <c r="AM219" i="42"/>
  <c r="U219" i="42"/>
  <c r="V219" i="42" s="1"/>
  <c r="T219" i="42"/>
  <c r="AO218" i="42"/>
  <c r="AN218" i="42"/>
  <c r="AM218" i="42"/>
  <c r="U218" i="42"/>
  <c r="V218" i="42" s="1"/>
  <c r="T218" i="42"/>
  <c r="R218" i="42" s="1"/>
  <c r="S218" i="42" s="1"/>
  <c r="AO217" i="42"/>
  <c r="AN217" i="42"/>
  <c r="AM217" i="42"/>
  <c r="U217" i="42"/>
  <c r="V217" i="42" s="1"/>
  <c r="T217" i="42"/>
  <c r="AO216" i="42"/>
  <c r="AN216" i="42"/>
  <c r="AM216" i="42"/>
  <c r="U216" i="42"/>
  <c r="V216" i="42" s="1"/>
  <c r="T216" i="42"/>
  <c r="AO215" i="42"/>
  <c r="AN215" i="42"/>
  <c r="AM215" i="42"/>
  <c r="U215" i="42"/>
  <c r="V215" i="42" s="1"/>
  <c r="T215" i="42"/>
  <c r="AO214" i="42"/>
  <c r="AN214" i="42"/>
  <c r="AM214" i="42"/>
  <c r="U214" i="42"/>
  <c r="V214" i="42" s="1"/>
  <c r="T214" i="42"/>
  <c r="AO213" i="42"/>
  <c r="AN213" i="42"/>
  <c r="AM213" i="42"/>
  <c r="U213" i="42"/>
  <c r="V213" i="42" s="1"/>
  <c r="T213" i="42"/>
  <c r="AO212" i="42"/>
  <c r="AN212" i="42"/>
  <c r="AM212" i="42"/>
  <c r="U212" i="42"/>
  <c r="V212" i="42" s="1"/>
  <c r="T212" i="42"/>
  <c r="AO211" i="42"/>
  <c r="AN211" i="42"/>
  <c r="AM211" i="42"/>
  <c r="U211" i="42"/>
  <c r="V211" i="42" s="1"/>
  <c r="T211" i="42"/>
  <c r="AO210" i="42"/>
  <c r="AN210" i="42"/>
  <c r="AM210" i="42"/>
  <c r="U210" i="42"/>
  <c r="V210" i="42" s="1"/>
  <c r="T210" i="42"/>
  <c r="AO209" i="42"/>
  <c r="AN209" i="42"/>
  <c r="AM209" i="42"/>
  <c r="U209" i="42"/>
  <c r="V209" i="42" s="1"/>
  <c r="T209" i="42"/>
  <c r="AO208" i="42"/>
  <c r="AN208" i="42"/>
  <c r="AM208" i="42"/>
  <c r="U208" i="42"/>
  <c r="V208" i="42" s="1"/>
  <c r="T208" i="42"/>
  <c r="AO207" i="42"/>
  <c r="AN207" i="42"/>
  <c r="AM207" i="42"/>
  <c r="U207" i="42"/>
  <c r="V207" i="42" s="1"/>
  <c r="T207" i="42"/>
  <c r="AO206" i="42"/>
  <c r="AN206" i="42"/>
  <c r="AM206" i="42"/>
  <c r="U206" i="42"/>
  <c r="V206" i="42" s="1"/>
  <c r="T206" i="42"/>
  <c r="AO205" i="42"/>
  <c r="AN205" i="42"/>
  <c r="AM205" i="42"/>
  <c r="U205" i="42"/>
  <c r="V205" i="42" s="1"/>
  <c r="T205" i="42"/>
  <c r="AO204" i="42"/>
  <c r="AN204" i="42"/>
  <c r="AM204" i="42"/>
  <c r="U204" i="42"/>
  <c r="V204" i="42" s="1"/>
  <c r="T204" i="42"/>
  <c r="AO203" i="42"/>
  <c r="AN203" i="42"/>
  <c r="AM203" i="42"/>
  <c r="U203" i="42"/>
  <c r="V203" i="42" s="1"/>
  <c r="T203" i="42"/>
  <c r="AO202" i="42"/>
  <c r="AN202" i="42"/>
  <c r="AM202" i="42"/>
  <c r="U202" i="42"/>
  <c r="V202" i="42" s="1"/>
  <c r="T202" i="42"/>
  <c r="AO201" i="42"/>
  <c r="AN201" i="42"/>
  <c r="AM201" i="42"/>
  <c r="U201" i="42"/>
  <c r="V201" i="42" s="1"/>
  <c r="T201" i="42"/>
  <c r="AO200" i="42"/>
  <c r="AN200" i="42"/>
  <c r="AM200" i="42"/>
  <c r="U200" i="42"/>
  <c r="V200" i="42" s="1"/>
  <c r="T200" i="42"/>
  <c r="AO199" i="42"/>
  <c r="AN199" i="42"/>
  <c r="AM199" i="42"/>
  <c r="U199" i="42"/>
  <c r="V199" i="42" s="1"/>
  <c r="T199" i="42"/>
  <c r="AO198" i="42"/>
  <c r="AN198" i="42"/>
  <c r="AM198" i="42"/>
  <c r="U198" i="42"/>
  <c r="V198" i="42" s="1"/>
  <c r="T198" i="42"/>
  <c r="AO197" i="42"/>
  <c r="AN197" i="42"/>
  <c r="AM197" i="42"/>
  <c r="U197" i="42"/>
  <c r="V197" i="42" s="1"/>
  <c r="T197" i="42"/>
  <c r="AO196" i="42"/>
  <c r="AN196" i="42"/>
  <c r="AM196" i="42"/>
  <c r="U196" i="42"/>
  <c r="V196" i="42" s="1"/>
  <c r="T196" i="42"/>
  <c r="AO195" i="42"/>
  <c r="AN195" i="42"/>
  <c r="AM195" i="42"/>
  <c r="U195" i="42"/>
  <c r="V195" i="42" s="1"/>
  <c r="T195" i="42"/>
  <c r="AO194" i="42"/>
  <c r="AN194" i="42"/>
  <c r="AM194" i="42"/>
  <c r="U194" i="42"/>
  <c r="V194" i="42" s="1"/>
  <c r="T194" i="42"/>
  <c r="AO193" i="42"/>
  <c r="AN193" i="42"/>
  <c r="AM193" i="42"/>
  <c r="U193" i="42"/>
  <c r="V193" i="42" s="1"/>
  <c r="T193" i="42"/>
  <c r="AO192" i="42"/>
  <c r="AN192" i="42"/>
  <c r="AM192" i="42"/>
  <c r="U192" i="42"/>
  <c r="V192" i="42" s="1"/>
  <c r="T192" i="42"/>
  <c r="R192" i="42" s="1"/>
  <c r="S192" i="42" s="1"/>
  <c r="AO191" i="42"/>
  <c r="AN191" i="42"/>
  <c r="AM191" i="42"/>
  <c r="U191" i="42"/>
  <c r="V191" i="42" s="1"/>
  <c r="T191" i="42"/>
  <c r="AO190" i="42"/>
  <c r="AN190" i="42"/>
  <c r="AM190" i="42"/>
  <c r="U190" i="42"/>
  <c r="V190" i="42" s="1"/>
  <c r="T190" i="42"/>
  <c r="AO189" i="42"/>
  <c r="AN189" i="42"/>
  <c r="AM189" i="42"/>
  <c r="U189" i="42"/>
  <c r="V189" i="42" s="1"/>
  <c r="T189" i="42"/>
  <c r="AO188" i="42"/>
  <c r="AN188" i="42"/>
  <c r="AM188" i="42"/>
  <c r="U188" i="42"/>
  <c r="V188" i="42" s="1"/>
  <c r="T188" i="42"/>
  <c r="AO187" i="42"/>
  <c r="AN187" i="42"/>
  <c r="AM187" i="42"/>
  <c r="U187" i="42"/>
  <c r="V187" i="42" s="1"/>
  <c r="T187" i="42"/>
  <c r="AO186" i="42"/>
  <c r="AN186" i="42"/>
  <c r="AM186" i="42"/>
  <c r="U186" i="42"/>
  <c r="V186" i="42" s="1"/>
  <c r="T186" i="42"/>
  <c r="AO185" i="42"/>
  <c r="AN185" i="42"/>
  <c r="AM185" i="42"/>
  <c r="U185" i="42"/>
  <c r="V185" i="42" s="1"/>
  <c r="T185" i="42"/>
  <c r="AO184" i="42"/>
  <c r="AN184" i="42"/>
  <c r="AM184" i="42"/>
  <c r="U184" i="42"/>
  <c r="V184" i="42" s="1"/>
  <c r="T184" i="42"/>
  <c r="AO183" i="42"/>
  <c r="AN183" i="42"/>
  <c r="AM183" i="42"/>
  <c r="U183" i="42"/>
  <c r="V183" i="42" s="1"/>
  <c r="T183" i="42"/>
  <c r="AO182" i="42"/>
  <c r="AN182" i="42"/>
  <c r="AM182" i="42"/>
  <c r="U182" i="42"/>
  <c r="V182" i="42" s="1"/>
  <c r="T182" i="42"/>
  <c r="AO181" i="42"/>
  <c r="AN181" i="42"/>
  <c r="AM181" i="42"/>
  <c r="U181" i="42"/>
  <c r="V181" i="42" s="1"/>
  <c r="T181" i="42"/>
  <c r="AO180" i="42"/>
  <c r="AN180" i="42"/>
  <c r="AM180" i="42"/>
  <c r="U180" i="42"/>
  <c r="V180" i="42" s="1"/>
  <c r="T180" i="42"/>
  <c r="AO179" i="42"/>
  <c r="AN179" i="42"/>
  <c r="AM179" i="42"/>
  <c r="U179" i="42"/>
  <c r="V179" i="42" s="1"/>
  <c r="T179" i="42"/>
  <c r="AO178" i="42"/>
  <c r="AN178" i="42"/>
  <c r="AM178" i="42"/>
  <c r="U178" i="42"/>
  <c r="V178" i="42" s="1"/>
  <c r="T178" i="42"/>
  <c r="AO177" i="42"/>
  <c r="AN177" i="42"/>
  <c r="AM177" i="42"/>
  <c r="U177" i="42"/>
  <c r="V177" i="42" s="1"/>
  <c r="T177" i="42"/>
  <c r="AO176" i="42"/>
  <c r="AN176" i="42"/>
  <c r="AM176" i="42"/>
  <c r="U176" i="42"/>
  <c r="V176" i="42" s="1"/>
  <c r="T176" i="42"/>
  <c r="AO175" i="42"/>
  <c r="AN175" i="42"/>
  <c r="AM175" i="42"/>
  <c r="U175" i="42"/>
  <c r="V175" i="42" s="1"/>
  <c r="T175" i="42"/>
  <c r="AO174" i="42"/>
  <c r="AN174" i="42"/>
  <c r="AM174" i="42"/>
  <c r="U174" i="42"/>
  <c r="V174" i="42" s="1"/>
  <c r="T174" i="42"/>
  <c r="AO173" i="42"/>
  <c r="AN173" i="42"/>
  <c r="AM173" i="42"/>
  <c r="U173" i="42"/>
  <c r="V173" i="42" s="1"/>
  <c r="T173" i="42"/>
  <c r="AO172" i="42"/>
  <c r="AN172" i="42"/>
  <c r="AM172" i="42"/>
  <c r="U172" i="42"/>
  <c r="V172" i="42" s="1"/>
  <c r="T172" i="42"/>
  <c r="AO171" i="42"/>
  <c r="AN171" i="42"/>
  <c r="AM171" i="42"/>
  <c r="U171" i="42"/>
  <c r="V171" i="42" s="1"/>
  <c r="T171" i="42"/>
  <c r="AO170" i="42"/>
  <c r="AN170" i="42"/>
  <c r="AM170" i="42"/>
  <c r="U170" i="42"/>
  <c r="V170" i="42" s="1"/>
  <c r="T170" i="42"/>
  <c r="AO169" i="42"/>
  <c r="AN169" i="42"/>
  <c r="AM169" i="42"/>
  <c r="U169" i="42"/>
  <c r="V169" i="42" s="1"/>
  <c r="T169" i="42"/>
  <c r="AO168" i="42"/>
  <c r="AN168" i="42"/>
  <c r="AM168" i="42"/>
  <c r="U168" i="42"/>
  <c r="V168" i="42" s="1"/>
  <c r="T168" i="42"/>
  <c r="AO167" i="42"/>
  <c r="AN167" i="42"/>
  <c r="AM167" i="42"/>
  <c r="U167" i="42"/>
  <c r="V167" i="42" s="1"/>
  <c r="T167" i="42"/>
  <c r="AO166" i="42"/>
  <c r="AN166" i="42"/>
  <c r="AM166" i="42"/>
  <c r="U166" i="42"/>
  <c r="V166" i="42" s="1"/>
  <c r="T166" i="42"/>
  <c r="AO165" i="42"/>
  <c r="AN165" i="42"/>
  <c r="AM165" i="42"/>
  <c r="U165" i="42"/>
  <c r="V165" i="42" s="1"/>
  <c r="T165" i="42"/>
  <c r="AO164" i="42"/>
  <c r="AN164" i="42"/>
  <c r="AM164" i="42"/>
  <c r="U164" i="42"/>
  <c r="V164" i="42" s="1"/>
  <c r="T164" i="42"/>
  <c r="AO163" i="42"/>
  <c r="AN163" i="42"/>
  <c r="AM163" i="42"/>
  <c r="U163" i="42"/>
  <c r="V163" i="42" s="1"/>
  <c r="T163" i="42"/>
  <c r="AO162" i="42"/>
  <c r="AN162" i="42"/>
  <c r="AM162" i="42"/>
  <c r="U162" i="42"/>
  <c r="V162" i="42" s="1"/>
  <c r="T162" i="42"/>
  <c r="AO161" i="42"/>
  <c r="AN161" i="42"/>
  <c r="AM161" i="42"/>
  <c r="U161" i="42"/>
  <c r="V161" i="42" s="1"/>
  <c r="T161" i="42"/>
  <c r="R161" i="42" s="1"/>
  <c r="S161" i="42" s="1"/>
  <c r="AO160" i="42"/>
  <c r="AN160" i="42"/>
  <c r="AM160" i="42"/>
  <c r="U160" i="42"/>
  <c r="V160" i="42" s="1"/>
  <c r="T160" i="42"/>
  <c r="AO159" i="42"/>
  <c r="AN159" i="42"/>
  <c r="AM159" i="42"/>
  <c r="U159" i="42"/>
  <c r="V159" i="42" s="1"/>
  <c r="T159" i="42"/>
  <c r="AO158" i="42"/>
  <c r="AN158" i="42"/>
  <c r="AM158" i="42"/>
  <c r="U158" i="42"/>
  <c r="V158" i="42" s="1"/>
  <c r="T158" i="42"/>
  <c r="AO157" i="42"/>
  <c r="AN157" i="42"/>
  <c r="AM157" i="42"/>
  <c r="U157" i="42"/>
  <c r="V157" i="42" s="1"/>
  <c r="T157" i="42"/>
  <c r="AO156" i="42"/>
  <c r="AN156" i="42"/>
  <c r="AM156" i="42"/>
  <c r="U156" i="42"/>
  <c r="V156" i="42" s="1"/>
  <c r="T156" i="42"/>
  <c r="R156" i="42" s="1"/>
  <c r="S156" i="42" s="1"/>
  <c r="AO155" i="42"/>
  <c r="AN155" i="42"/>
  <c r="AM155" i="42"/>
  <c r="U155" i="42"/>
  <c r="V155" i="42" s="1"/>
  <c r="T155" i="42"/>
  <c r="AO154" i="42"/>
  <c r="AN154" i="42"/>
  <c r="AM154" i="42"/>
  <c r="U154" i="42"/>
  <c r="V154" i="42" s="1"/>
  <c r="T154" i="42"/>
  <c r="AO153" i="42"/>
  <c r="AN153" i="42"/>
  <c r="AM153" i="42"/>
  <c r="U153" i="42"/>
  <c r="V153" i="42" s="1"/>
  <c r="T153" i="42"/>
  <c r="AO152" i="42"/>
  <c r="AN152" i="42"/>
  <c r="AM152" i="42"/>
  <c r="U152" i="42"/>
  <c r="V152" i="42" s="1"/>
  <c r="T152" i="42"/>
  <c r="AO151" i="42"/>
  <c r="AN151" i="42"/>
  <c r="AM151" i="42"/>
  <c r="U151" i="42"/>
  <c r="V151" i="42" s="1"/>
  <c r="T151" i="42"/>
  <c r="AO150" i="42"/>
  <c r="AN150" i="42"/>
  <c r="AM150" i="42"/>
  <c r="U150" i="42"/>
  <c r="V150" i="42" s="1"/>
  <c r="T150" i="42"/>
  <c r="AO149" i="42"/>
  <c r="AN149" i="42"/>
  <c r="AM149" i="42"/>
  <c r="U149" i="42"/>
  <c r="V149" i="42" s="1"/>
  <c r="T149" i="42"/>
  <c r="AO148" i="42"/>
  <c r="AN148" i="42"/>
  <c r="AM148" i="42"/>
  <c r="U148" i="42"/>
  <c r="V148" i="42" s="1"/>
  <c r="T148" i="42"/>
  <c r="AO147" i="42"/>
  <c r="AN147" i="42"/>
  <c r="AM147" i="42"/>
  <c r="U147" i="42"/>
  <c r="V147" i="42" s="1"/>
  <c r="T147" i="42"/>
  <c r="AO146" i="42"/>
  <c r="AN146" i="42"/>
  <c r="AM146" i="42"/>
  <c r="U146" i="42"/>
  <c r="V146" i="42" s="1"/>
  <c r="T146" i="42"/>
  <c r="AO145" i="42"/>
  <c r="AN145" i="42"/>
  <c r="AM145" i="42"/>
  <c r="U145" i="42"/>
  <c r="V145" i="42" s="1"/>
  <c r="T145" i="42"/>
  <c r="AO144" i="42"/>
  <c r="AN144" i="42"/>
  <c r="AM144" i="42"/>
  <c r="U144" i="42"/>
  <c r="V144" i="42" s="1"/>
  <c r="T144" i="42"/>
  <c r="AO143" i="42"/>
  <c r="AN143" i="42"/>
  <c r="AM143" i="42"/>
  <c r="U143" i="42"/>
  <c r="V143" i="42" s="1"/>
  <c r="T143" i="42"/>
  <c r="AO142" i="42"/>
  <c r="AN142" i="42"/>
  <c r="AM142" i="42"/>
  <c r="U142" i="42"/>
  <c r="V142" i="42" s="1"/>
  <c r="T142" i="42"/>
  <c r="AO141" i="42"/>
  <c r="AN141" i="42"/>
  <c r="AM141" i="42"/>
  <c r="U141" i="42"/>
  <c r="V141" i="42" s="1"/>
  <c r="T141" i="42"/>
  <c r="AO140" i="42"/>
  <c r="AN140" i="42"/>
  <c r="AM140" i="42"/>
  <c r="U140" i="42"/>
  <c r="V140" i="42" s="1"/>
  <c r="T140" i="42"/>
  <c r="AO139" i="42"/>
  <c r="AN139" i="42"/>
  <c r="AM139" i="42"/>
  <c r="U139" i="42"/>
  <c r="V139" i="42" s="1"/>
  <c r="T139" i="42"/>
  <c r="AO138" i="42"/>
  <c r="AN138" i="42"/>
  <c r="AM138" i="42"/>
  <c r="U138" i="42"/>
  <c r="V138" i="42" s="1"/>
  <c r="T138" i="42"/>
  <c r="AO137" i="42"/>
  <c r="AN137" i="42"/>
  <c r="AM137" i="42"/>
  <c r="U137" i="42"/>
  <c r="V137" i="42" s="1"/>
  <c r="T137" i="42"/>
  <c r="AO136" i="42"/>
  <c r="AN136" i="42"/>
  <c r="AM136" i="42"/>
  <c r="U136" i="42"/>
  <c r="V136" i="42" s="1"/>
  <c r="T136" i="42"/>
  <c r="AO135" i="42"/>
  <c r="AN135" i="42"/>
  <c r="AM135" i="42"/>
  <c r="U135" i="42"/>
  <c r="V135" i="42" s="1"/>
  <c r="T135" i="42"/>
  <c r="AO134" i="42"/>
  <c r="AN134" i="42"/>
  <c r="AM134" i="42"/>
  <c r="U134" i="42"/>
  <c r="V134" i="42" s="1"/>
  <c r="T134" i="42"/>
  <c r="AO133" i="42"/>
  <c r="AN133" i="42"/>
  <c r="AM133" i="42"/>
  <c r="U133" i="42"/>
  <c r="V133" i="42" s="1"/>
  <c r="T133" i="42"/>
  <c r="AO132" i="42"/>
  <c r="AN132" i="42"/>
  <c r="AM132" i="42"/>
  <c r="U132" i="42"/>
  <c r="V132" i="42" s="1"/>
  <c r="T132" i="42"/>
  <c r="AO131" i="42"/>
  <c r="AN131" i="42"/>
  <c r="AM131" i="42"/>
  <c r="U131" i="42"/>
  <c r="V131" i="42" s="1"/>
  <c r="T131" i="42"/>
  <c r="AO130" i="42"/>
  <c r="AN130" i="42"/>
  <c r="AM130" i="42"/>
  <c r="T130" i="42"/>
  <c r="AO129" i="42"/>
  <c r="AN129" i="42"/>
  <c r="AM129" i="42"/>
  <c r="T129" i="42"/>
  <c r="AO128" i="42"/>
  <c r="AN128" i="42"/>
  <c r="AM128" i="42"/>
  <c r="U128" i="42"/>
  <c r="V128" i="42" s="1"/>
  <c r="T128" i="42"/>
  <c r="AO127" i="42"/>
  <c r="AN127" i="42"/>
  <c r="AM127" i="42"/>
  <c r="T127" i="42"/>
  <c r="AO126" i="42"/>
  <c r="AN126" i="42"/>
  <c r="AM126" i="42"/>
  <c r="T126" i="42"/>
  <c r="AO125" i="42"/>
  <c r="AN125" i="42"/>
  <c r="AM125" i="42"/>
  <c r="T125" i="42"/>
  <c r="AO124" i="42"/>
  <c r="AN124" i="42"/>
  <c r="AM124" i="42"/>
  <c r="T124" i="42"/>
  <c r="AO123" i="42"/>
  <c r="AN123" i="42"/>
  <c r="AM123" i="42"/>
  <c r="U123" i="42"/>
  <c r="V123" i="42" s="1"/>
  <c r="T123" i="42"/>
  <c r="AO122" i="42"/>
  <c r="AN122" i="42"/>
  <c r="AM122" i="42"/>
  <c r="U122" i="42"/>
  <c r="V122" i="42" s="1"/>
  <c r="T122" i="42"/>
  <c r="AO121" i="42"/>
  <c r="AN121" i="42"/>
  <c r="AM121" i="42"/>
  <c r="U121" i="42"/>
  <c r="V121" i="42" s="1"/>
  <c r="T121" i="42"/>
  <c r="AO120" i="42"/>
  <c r="AN120" i="42"/>
  <c r="AM120" i="42"/>
  <c r="U120" i="42"/>
  <c r="V120" i="42" s="1"/>
  <c r="T120" i="42"/>
  <c r="AO119" i="42"/>
  <c r="AN119" i="42"/>
  <c r="AM119" i="42"/>
  <c r="U119" i="42"/>
  <c r="V119" i="42" s="1"/>
  <c r="T119" i="42"/>
  <c r="AO118" i="42"/>
  <c r="AN118" i="42"/>
  <c r="AM118" i="42"/>
  <c r="U118" i="42"/>
  <c r="V118" i="42" s="1"/>
  <c r="T118" i="42"/>
  <c r="AO117" i="42"/>
  <c r="AN117" i="42"/>
  <c r="AM117" i="42"/>
  <c r="U117" i="42"/>
  <c r="V117" i="42" s="1"/>
  <c r="T117" i="42"/>
  <c r="AO116" i="42"/>
  <c r="AN116" i="42"/>
  <c r="AM116" i="42"/>
  <c r="U116" i="42"/>
  <c r="V116" i="42" s="1"/>
  <c r="T116" i="42"/>
  <c r="AO115" i="42"/>
  <c r="AN115" i="42"/>
  <c r="AM115" i="42"/>
  <c r="U115" i="42"/>
  <c r="V115" i="42" s="1"/>
  <c r="T115" i="42"/>
  <c r="R115" i="42" s="1"/>
  <c r="S115" i="42" s="1"/>
  <c r="AO114" i="42"/>
  <c r="AN114" i="42"/>
  <c r="AM114" i="42"/>
  <c r="U114" i="42"/>
  <c r="V114" i="42" s="1"/>
  <c r="T114" i="42"/>
  <c r="AO113" i="42"/>
  <c r="AN113" i="42"/>
  <c r="AM113" i="42"/>
  <c r="U113" i="42"/>
  <c r="V113" i="42" s="1"/>
  <c r="T113" i="42"/>
  <c r="AO112" i="42"/>
  <c r="AN112" i="42"/>
  <c r="AM112" i="42"/>
  <c r="U112" i="42"/>
  <c r="V112" i="42" s="1"/>
  <c r="T112" i="42"/>
  <c r="AO111" i="42"/>
  <c r="AN111" i="42"/>
  <c r="AM111" i="42"/>
  <c r="U111" i="42"/>
  <c r="V111" i="42" s="1"/>
  <c r="T111" i="42"/>
  <c r="AO110" i="42"/>
  <c r="AN110" i="42"/>
  <c r="AM110" i="42"/>
  <c r="U110" i="42"/>
  <c r="V110" i="42" s="1"/>
  <c r="T110" i="42"/>
  <c r="AO109" i="42"/>
  <c r="AN109" i="42"/>
  <c r="AM109" i="42"/>
  <c r="U109" i="42"/>
  <c r="V109" i="42" s="1"/>
  <c r="T109" i="42"/>
  <c r="AO108" i="42"/>
  <c r="AN108" i="42"/>
  <c r="AM108" i="42"/>
  <c r="U108" i="42"/>
  <c r="V108" i="42" s="1"/>
  <c r="T108" i="42"/>
  <c r="R108" i="42" s="1"/>
  <c r="S108" i="42" s="1"/>
  <c r="AO107" i="42"/>
  <c r="AN107" i="42"/>
  <c r="AM107" i="42"/>
  <c r="U107" i="42"/>
  <c r="V107" i="42" s="1"/>
  <c r="T107" i="42"/>
  <c r="AO106" i="42"/>
  <c r="AN106" i="42"/>
  <c r="AM106" i="42"/>
  <c r="U106" i="42"/>
  <c r="V106" i="42" s="1"/>
  <c r="T106" i="42"/>
  <c r="AO105" i="42"/>
  <c r="AN105" i="42"/>
  <c r="AM105" i="42"/>
  <c r="U105" i="42"/>
  <c r="V105" i="42" s="1"/>
  <c r="T105" i="42"/>
  <c r="AO104" i="42"/>
  <c r="AN104" i="42"/>
  <c r="AM104" i="42"/>
  <c r="U104" i="42"/>
  <c r="V104" i="42" s="1"/>
  <c r="T104" i="42"/>
  <c r="AO103" i="42"/>
  <c r="AN103" i="42"/>
  <c r="AM103" i="42"/>
  <c r="U103" i="42"/>
  <c r="V103" i="42" s="1"/>
  <c r="T103" i="42"/>
  <c r="AO102" i="42"/>
  <c r="AN102" i="42"/>
  <c r="AM102" i="42"/>
  <c r="U102" i="42"/>
  <c r="V102" i="42" s="1"/>
  <c r="T102" i="42"/>
  <c r="AO101" i="42"/>
  <c r="AN101" i="42"/>
  <c r="AM101" i="42"/>
  <c r="U101" i="42"/>
  <c r="V101" i="42" s="1"/>
  <c r="T101" i="42"/>
  <c r="R101" i="42" s="1"/>
  <c r="S101" i="42" s="1"/>
  <c r="AO100" i="42"/>
  <c r="AN100" i="42"/>
  <c r="AM100" i="42"/>
  <c r="U100" i="42"/>
  <c r="V100" i="42" s="1"/>
  <c r="T100" i="42"/>
  <c r="AO99" i="42"/>
  <c r="AN99" i="42"/>
  <c r="AM99" i="42"/>
  <c r="U99" i="42"/>
  <c r="V99" i="42" s="1"/>
  <c r="T99" i="42"/>
  <c r="AO98" i="42"/>
  <c r="AN98" i="42"/>
  <c r="AM98" i="42"/>
  <c r="U98" i="42"/>
  <c r="V98" i="42" s="1"/>
  <c r="T98" i="42"/>
  <c r="AO97" i="42"/>
  <c r="AN97" i="42"/>
  <c r="AM97" i="42"/>
  <c r="U97" i="42"/>
  <c r="V97" i="42" s="1"/>
  <c r="T97" i="42"/>
  <c r="AO96" i="42"/>
  <c r="AN96" i="42"/>
  <c r="AM96" i="42"/>
  <c r="U96" i="42"/>
  <c r="V96" i="42" s="1"/>
  <c r="T96" i="42"/>
  <c r="R96" i="42" s="1"/>
  <c r="S96" i="42" s="1"/>
  <c r="AO95" i="42"/>
  <c r="AN95" i="42"/>
  <c r="AM95" i="42"/>
  <c r="U95" i="42"/>
  <c r="V95" i="42" s="1"/>
  <c r="T95" i="42"/>
  <c r="AO94" i="42"/>
  <c r="AN94" i="42"/>
  <c r="AM94" i="42"/>
  <c r="U94" i="42"/>
  <c r="V94" i="42" s="1"/>
  <c r="T94" i="42"/>
  <c r="AO93" i="42"/>
  <c r="AN93" i="42"/>
  <c r="AM93" i="42"/>
  <c r="U93" i="42"/>
  <c r="V93" i="42" s="1"/>
  <c r="T93" i="42"/>
  <c r="AO92" i="42"/>
  <c r="AN92" i="42"/>
  <c r="AM92" i="42"/>
  <c r="U92" i="42"/>
  <c r="V92" i="42" s="1"/>
  <c r="T92" i="42"/>
  <c r="AO91" i="42"/>
  <c r="AN91" i="42"/>
  <c r="AM91" i="42"/>
  <c r="U91" i="42"/>
  <c r="V91" i="42" s="1"/>
  <c r="T91" i="42"/>
  <c r="AO90" i="42"/>
  <c r="AN90" i="42"/>
  <c r="AM90" i="42"/>
  <c r="U90" i="42"/>
  <c r="V90" i="42" s="1"/>
  <c r="T90" i="42"/>
  <c r="AO89" i="42"/>
  <c r="AN89" i="42"/>
  <c r="AM89" i="42"/>
  <c r="U89" i="42"/>
  <c r="V89" i="42" s="1"/>
  <c r="T89" i="42"/>
  <c r="AO88" i="42"/>
  <c r="AN88" i="42"/>
  <c r="AM88" i="42"/>
  <c r="U88" i="42"/>
  <c r="V88" i="42" s="1"/>
  <c r="T88" i="42"/>
  <c r="AO87" i="42"/>
  <c r="AN87" i="42"/>
  <c r="AM87" i="42"/>
  <c r="U87" i="42"/>
  <c r="V87" i="42" s="1"/>
  <c r="T87" i="42"/>
  <c r="AO86" i="42"/>
  <c r="AN86" i="42"/>
  <c r="AM86" i="42"/>
  <c r="U86" i="42"/>
  <c r="V86" i="42" s="1"/>
  <c r="T86" i="42"/>
  <c r="AO85" i="42"/>
  <c r="AN85" i="42"/>
  <c r="AM85" i="42"/>
  <c r="U85" i="42"/>
  <c r="V85" i="42" s="1"/>
  <c r="T85" i="42"/>
  <c r="AO84" i="42"/>
  <c r="AN84" i="42"/>
  <c r="AM84" i="42"/>
  <c r="U84" i="42"/>
  <c r="V84" i="42" s="1"/>
  <c r="T84" i="42"/>
  <c r="R84" i="42" s="1"/>
  <c r="S84" i="42" s="1"/>
  <c r="AO83" i="42"/>
  <c r="AN83" i="42"/>
  <c r="AM83" i="42"/>
  <c r="T83" i="42"/>
  <c r="AO82" i="42"/>
  <c r="AN82" i="42"/>
  <c r="AM82" i="42"/>
  <c r="T82" i="42"/>
  <c r="AO81" i="42"/>
  <c r="AN81" i="42"/>
  <c r="AM81" i="42"/>
  <c r="T81" i="42"/>
  <c r="AO80" i="42"/>
  <c r="AN80" i="42"/>
  <c r="AM80" i="42"/>
  <c r="T80" i="42"/>
  <c r="AO79" i="42"/>
  <c r="AN79" i="42"/>
  <c r="AM79" i="42"/>
  <c r="T79" i="42"/>
  <c r="AO78" i="42"/>
  <c r="AN78" i="42"/>
  <c r="AM78" i="42"/>
  <c r="T78" i="42"/>
  <c r="AO77" i="42"/>
  <c r="AN77" i="42"/>
  <c r="AM77" i="42"/>
  <c r="T77" i="42"/>
  <c r="AO76" i="42"/>
  <c r="AN76" i="42"/>
  <c r="AM76" i="42"/>
  <c r="T76" i="42"/>
  <c r="AO75" i="42"/>
  <c r="AN75" i="42"/>
  <c r="AM75" i="42"/>
  <c r="T75" i="42"/>
  <c r="AO74" i="42"/>
  <c r="AN74" i="42"/>
  <c r="AM74" i="42"/>
  <c r="T74" i="42"/>
  <c r="AO73" i="42"/>
  <c r="AN73" i="42"/>
  <c r="AM73" i="42"/>
  <c r="T73" i="42"/>
  <c r="AO72" i="42"/>
  <c r="AN72" i="42"/>
  <c r="AM72" i="42"/>
  <c r="T72" i="42"/>
  <c r="AO71" i="42"/>
  <c r="AN71" i="42"/>
  <c r="AM71" i="42"/>
  <c r="T71" i="42"/>
  <c r="AO70" i="42"/>
  <c r="AN70" i="42"/>
  <c r="AM70" i="42"/>
  <c r="T70" i="42"/>
  <c r="AO69" i="42"/>
  <c r="AN69" i="42"/>
  <c r="AM69" i="42"/>
  <c r="U69" i="42"/>
  <c r="V69" i="42" s="1"/>
  <c r="T69" i="42"/>
  <c r="AO68" i="42"/>
  <c r="AN68" i="42"/>
  <c r="AM68" i="42"/>
  <c r="U68" i="42"/>
  <c r="V68" i="42" s="1"/>
  <c r="T68" i="42"/>
  <c r="R68" i="42" s="1"/>
  <c r="S68" i="42" s="1"/>
  <c r="AO67" i="42"/>
  <c r="AN67" i="42"/>
  <c r="AM67" i="42"/>
  <c r="U67" i="42"/>
  <c r="V67" i="42" s="1"/>
  <c r="T67" i="42"/>
  <c r="AO66" i="42"/>
  <c r="AN66" i="42"/>
  <c r="AM66" i="42"/>
  <c r="U66" i="42"/>
  <c r="V66" i="42" s="1"/>
  <c r="T66" i="42"/>
  <c r="AO65" i="42"/>
  <c r="AN65" i="42"/>
  <c r="AM65" i="42"/>
  <c r="U65" i="42"/>
  <c r="V65" i="42" s="1"/>
  <c r="T65" i="42"/>
  <c r="AO64" i="42"/>
  <c r="AN64" i="42"/>
  <c r="AM64" i="42"/>
  <c r="U64" i="42"/>
  <c r="V64" i="42" s="1"/>
  <c r="T64" i="42"/>
  <c r="AO63" i="42"/>
  <c r="AN63" i="42"/>
  <c r="AM63" i="42"/>
  <c r="T63" i="42"/>
  <c r="AO62" i="42"/>
  <c r="AN62" i="42"/>
  <c r="AM62" i="42"/>
  <c r="U62" i="42"/>
  <c r="V62" i="42" s="1"/>
  <c r="T62" i="42"/>
  <c r="AO61" i="42"/>
  <c r="AN61" i="42"/>
  <c r="AM61" i="42"/>
  <c r="U61" i="42"/>
  <c r="V61" i="42" s="1"/>
  <c r="T61" i="42"/>
  <c r="AO60" i="42"/>
  <c r="AN60" i="42"/>
  <c r="AM60" i="42"/>
  <c r="U60" i="42"/>
  <c r="V60" i="42" s="1"/>
  <c r="T60" i="42"/>
  <c r="AO59" i="42"/>
  <c r="AN59" i="42"/>
  <c r="AM59" i="42"/>
  <c r="U59" i="42"/>
  <c r="V59" i="42" s="1"/>
  <c r="T59" i="42"/>
  <c r="AO58" i="42"/>
  <c r="AN58" i="42"/>
  <c r="AM58" i="42"/>
  <c r="U58" i="42"/>
  <c r="V58" i="42" s="1"/>
  <c r="T58" i="42"/>
  <c r="AO57" i="42"/>
  <c r="AN57" i="42"/>
  <c r="AM57" i="42"/>
  <c r="U57" i="42"/>
  <c r="V57" i="42" s="1"/>
  <c r="T57" i="42"/>
  <c r="AO56" i="42"/>
  <c r="AN56" i="42"/>
  <c r="AM56" i="42"/>
  <c r="U56" i="42"/>
  <c r="V56" i="42" s="1"/>
  <c r="T56" i="42"/>
  <c r="AO55" i="42"/>
  <c r="AN55" i="42"/>
  <c r="AM55" i="42"/>
  <c r="U55" i="42"/>
  <c r="V55" i="42" s="1"/>
  <c r="T55" i="42"/>
  <c r="AO54" i="42"/>
  <c r="AN54" i="42"/>
  <c r="AM54" i="42"/>
  <c r="T54" i="42"/>
  <c r="R54" i="42" s="1"/>
  <c r="S54" i="42" s="1"/>
  <c r="AO53" i="42"/>
  <c r="AN53" i="42"/>
  <c r="AM53" i="42"/>
  <c r="T53" i="42"/>
  <c r="AO52" i="42"/>
  <c r="AN52" i="42"/>
  <c r="AM52" i="42"/>
  <c r="T52" i="42"/>
  <c r="AO51" i="42"/>
  <c r="AN51" i="42"/>
  <c r="AM51" i="42"/>
  <c r="T51" i="42"/>
  <c r="AO50" i="42"/>
  <c r="AN50" i="42"/>
  <c r="AM50" i="42"/>
  <c r="T50" i="42"/>
  <c r="AO49" i="42"/>
  <c r="AN49" i="42"/>
  <c r="AM49" i="42"/>
  <c r="T49" i="42"/>
  <c r="AO48" i="42"/>
  <c r="AN48" i="42"/>
  <c r="AM48" i="42"/>
  <c r="T48" i="42"/>
  <c r="AO47" i="42"/>
  <c r="AN47" i="42"/>
  <c r="AM47" i="42"/>
  <c r="T47" i="42"/>
  <c r="AO46" i="42"/>
  <c r="AN46" i="42"/>
  <c r="AM46" i="42"/>
  <c r="T46" i="42"/>
  <c r="AO45" i="42"/>
  <c r="AN45" i="42"/>
  <c r="AM45" i="42"/>
  <c r="T45" i="42"/>
  <c r="AO44" i="42"/>
  <c r="AN44" i="42"/>
  <c r="AM44" i="42"/>
  <c r="T44" i="42"/>
  <c r="AO43" i="42"/>
  <c r="AN43" i="42"/>
  <c r="AM43" i="42"/>
  <c r="T43" i="42"/>
  <c r="AO42" i="42"/>
  <c r="AN42" i="42"/>
  <c r="AM42" i="42"/>
  <c r="T42" i="42"/>
  <c r="AO41" i="42"/>
  <c r="AN41" i="42"/>
  <c r="AM41" i="42"/>
  <c r="T41" i="42"/>
  <c r="AO40" i="42"/>
  <c r="AN40" i="42"/>
  <c r="AM40" i="42"/>
  <c r="T40" i="42"/>
  <c r="AO39" i="42"/>
  <c r="AN39" i="42"/>
  <c r="AM39" i="42"/>
  <c r="T39" i="42"/>
  <c r="AO38" i="42"/>
  <c r="AN38" i="42"/>
  <c r="AM38" i="42"/>
  <c r="T38" i="42"/>
  <c r="AO37" i="42"/>
  <c r="AN37" i="42"/>
  <c r="AM37" i="42"/>
  <c r="T37" i="42"/>
  <c r="AO36" i="42"/>
  <c r="AN36" i="42"/>
  <c r="AM36" i="42"/>
  <c r="T36" i="42"/>
  <c r="AO35" i="42"/>
  <c r="AN35" i="42"/>
  <c r="AM35" i="42"/>
  <c r="T35" i="42"/>
  <c r="AO34" i="42"/>
  <c r="AN34" i="42"/>
  <c r="AM34" i="42"/>
  <c r="T34" i="42"/>
  <c r="AO33" i="42"/>
  <c r="AN33" i="42"/>
  <c r="AM33" i="42"/>
  <c r="T33" i="42"/>
  <c r="AO32" i="42"/>
  <c r="AN32" i="42"/>
  <c r="AM32" i="42"/>
  <c r="T32" i="42"/>
  <c r="AO31" i="42"/>
  <c r="AN31" i="42"/>
  <c r="AM31" i="42"/>
  <c r="T31" i="42"/>
  <c r="AO30" i="42"/>
  <c r="AN30" i="42"/>
  <c r="AM30" i="42"/>
  <c r="T30" i="42"/>
  <c r="AO29" i="42"/>
  <c r="AN29" i="42"/>
  <c r="AM29" i="42"/>
  <c r="T29" i="42"/>
  <c r="AO28" i="42"/>
  <c r="AN28" i="42"/>
  <c r="AM28" i="42"/>
  <c r="T28" i="42"/>
  <c r="AO27" i="42"/>
  <c r="AN27" i="42"/>
  <c r="AM27" i="42"/>
  <c r="T27" i="42"/>
  <c r="AO26" i="42"/>
  <c r="AN26" i="42"/>
  <c r="AM26" i="42"/>
  <c r="T26" i="42"/>
  <c r="AO25" i="42"/>
  <c r="AN25" i="42"/>
  <c r="AM25" i="42"/>
  <c r="T25" i="42"/>
  <c r="AO24" i="42"/>
  <c r="AN24" i="42"/>
  <c r="AM24" i="42"/>
  <c r="T24" i="42"/>
  <c r="AO23" i="42"/>
  <c r="AN23" i="42"/>
  <c r="AM23" i="42"/>
  <c r="T23" i="42"/>
  <c r="AO22" i="42"/>
  <c r="AN22" i="42"/>
  <c r="AM22" i="42"/>
  <c r="T22" i="42"/>
  <c r="AO21" i="42"/>
  <c r="AN21" i="42"/>
  <c r="AM21" i="42"/>
  <c r="T21" i="42"/>
  <c r="AO1470" i="42"/>
  <c r="AN1470" i="42"/>
  <c r="AM1470" i="42"/>
  <c r="U1470" i="42"/>
  <c r="V1470" i="42" s="1"/>
  <c r="T1470" i="42"/>
  <c r="R1470" i="42" s="1"/>
  <c r="S1470" i="42" s="1"/>
  <c r="AO1469" i="42"/>
  <c r="AN1469" i="42"/>
  <c r="AM1469" i="42"/>
  <c r="U1469" i="42"/>
  <c r="V1469" i="42" s="1"/>
  <c r="T1469" i="42"/>
  <c r="R1469" i="42" s="1"/>
  <c r="S1469" i="42" s="1"/>
  <c r="AO1468" i="42"/>
  <c r="AN1468" i="42"/>
  <c r="AM1468" i="42"/>
  <c r="U1468" i="42"/>
  <c r="V1468" i="42" s="1"/>
  <c r="T1468" i="42"/>
  <c r="AO1467" i="42"/>
  <c r="AN1467" i="42"/>
  <c r="AM1467" i="42"/>
  <c r="U1467" i="42"/>
  <c r="V1467" i="42" s="1"/>
  <c r="T1467" i="42"/>
  <c r="R1467" i="42" s="1"/>
  <c r="S1467" i="42" s="1"/>
  <c r="AO1466" i="42"/>
  <c r="AN1466" i="42"/>
  <c r="AM1466" i="42"/>
  <c r="U1466" i="42"/>
  <c r="V1466" i="42" s="1"/>
  <c r="T1466" i="42"/>
  <c r="AO1465" i="42"/>
  <c r="AN1465" i="42"/>
  <c r="AM1465" i="42"/>
  <c r="U1465" i="42"/>
  <c r="V1465" i="42" s="1"/>
  <c r="T1465" i="42"/>
  <c r="AO1464" i="42"/>
  <c r="AN1464" i="42"/>
  <c r="AM1464" i="42"/>
  <c r="U1464" i="42"/>
  <c r="V1464" i="42" s="1"/>
  <c r="T1464" i="42"/>
  <c r="AO1463" i="42"/>
  <c r="AN1463" i="42"/>
  <c r="AM1463" i="42"/>
  <c r="U1463" i="42"/>
  <c r="V1463" i="42" s="1"/>
  <c r="T1463" i="42"/>
  <c r="AO1462" i="42"/>
  <c r="AN1462" i="42"/>
  <c r="AM1462" i="42"/>
  <c r="U1462" i="42"/>
  <c r="V1462" i="42" s="1"/>
  <c r="T1462" i="42"/>
  <c r="AO1461" i="42"/>
  <c r="AN1461" i="42"/>
  <c r="AM1461" i="42"/>
  <c r="U1461" i="42"/>
  <c r="V1461" i="42" s="1"/>
  <c r="T1461" i="42"/>
  <c r="R1461" i="42" s="1"/>
  <c r="S1461" i="42" s="1"/>
  <c r="AO1460" i="42"/>
  <c r="AN1460" i="42"/>
  <c r="AM1460" i="42"/>
  <c r="U1460" i="42"/>
  <c r="V1460" i="42" s="1"/>
  <c r="T1460" i="42"/>
  <c r="R1460" i="42" s="1"/>
  <c r="S1460" i="42" s="1"/>
  <c r="AO1459" i="42"/>
  <c r="AN1459" i="42"/>
  <c r="AM1459" i="42"/>
  <c r="U1459" i="42"/>
  <c r="V1459" i="42" s="1"/>
  <c r="T1459" i="42"/>
  <c r="AO1458" i="42"/>
  <c r="AN1458" i="42"/>
  <c r="AM1458" i="42"/>
  <c r="U1458" i="42"/>
  <c r="V1458" i="42" s="1"/>
  <c r="T1458" i="42"/>
  <c r="R1458" i="42" s="1"/>
  <c r="S1458" i="42" s="1"/>
  <c r="AO1457" i="42"/>
  <c r="AN1457" i="42"/>
  <c r="AM1457" i="42"/>
  <c r="U1457" i="42"/>
  <c r="V1457" i="42" s="1"/>
  <c r="T1457" i="42"/>
  <c r="R1457" i="42" s="1"/>
  <c r="S1457" i="42" s="1"/>
  <c r="AO1456" i="42"/>
  <c r="AN1456" i="42"/>
  <c r="AM1456" i="42"/>
  <c r="U1456" i="42"/>
  <c r="V1456" i="42" s="1"/>
  <c r="T1456" i="42"/>
  <c r="R1456" i="42" s="1"/>
  <c r="S1456" i="42" s="1"/>
  <c r="AO1455" i="42"/>
  <c r="AN1455" i="42"/>
  <c r="AM1455" i="42"/>
  <c r="U1455" i="42"/>
  <c r="V1455" i="42" s="1"/>
  <c r="T1455" i="42"/>
  <c r="AO1454" i="42"/>
  <c r="AN1454" i="42"/>
  <c r="AM1454" i="42"/>
  <c r="U1454" i="42"/>
  <c r="V1454" i="42" s="1"/>
  <c r="T1454" i="42"/>
  <c r="R1454" i="42" s="1"/>
  <c r="S1454" i="42" s="1"/>
  <c r="AO1453" i="42"/>
  <c r="AN1453" i="42"/>
  <c r="AM1453" i="42"/>
  <c r="U1453" i="42"/>
  <c r="V1453" i="42" s="1"/>
  <c r="T1453" i="42"/>
  <c r="AO1452" i="42"/>
  <c r="AN1452" i="42"/>
  <c r="AM1452" i="42"/>
  <c r="U1452" i="42"/>
  <c r="V1452" i="42" s="1"/>
  <c r="T1452" i="42"/>
  <c r="R1452" i="42" s="1"/>
  <c r="S1452" i="42" s="1"/>
  <c r="AO1451" i="42"/>
  <c r="AN1451" i="42"/>
  <c r="AM1451" i="42"/>
  <c r="U1451" i="42"/>
  <c r="V1451" i="42" s="1"/>
  <c r="T1451" i="42"/>
  <c r="R1451" i="42" s="1"/>
  <c r="S1451" i="42" s="1"/>
  <c r="AO1450" i="42"/>
  <c r="AN1450" i="42"/>
  <c r="AM1450" i="42"/>
  <c r="U1450" i="42"/>
  <c r="V1450" i="42" s="1"/>
  <c r="T1450" i="42"/>
  <c r="AO1449" i="42"/>
  <c r="AN1449" i="42"/>
  <c r="AM1449" i="42"/>
  <c r="U1449" i="42"/>
  <c r="V1449" i="42" s="1"/>
  <c r="T1449" i="42"/>
  <c r="AO1448" i="42"/>
  <c r="AN1448" i="42"/>
  <c r="AM1448" i="42"/>
  <c r="U1448" i="42"/>
  <c r="V1448" i="42" s="1"/>
  <c r="T1448" i="42"/>
  <c r="R1448" i="42" s="1"/>
  <c r="S1448" i="42" s="1"/>
  <c r="AO1447" i="42"/>
  <c r="AN1447" i="42"/>
  <c r="AM1447" i="42"/>
  <c r="U1447" i="42"/>
  <c r="V1447" i="42" s="1"/>
  <c r="T1447" i="42"/>
  <c r="AO1446" i="42"/>
  <c r="AN1446" i="42"/>
  <c r="AM1446" i="42"/>
  <c r="U1446" i="42"/>
  <c r="V1446" i="42" s="1"/>
  <c r="T1446" i="42"/>
  <c r="R1446" i="42" s="1"/>
  <c r="S1446" i="42" s="1"/>
  <c r="AO1445" i="42"/>
  <c r="AN1445" i="42"/>
  <c r="AM1445" i="42"/>
  <c r="U1445" i="42"/>
  <c r="V1445" i="42" s="1"/>
  <c r="T1445" i="42"/>
  <c r="AO1444" i="42"/>
  <c r="AN1444" i="42"/>
  <c r="AM1444" i="42"/>
  <c r="U1444" i="42"/>
  <c r="V1444" i="42" s="1"/>
  <c r="T1444" i="42"/>
  <c r="R1444" i="42" s="1"/>
  <c r="S1444" i="42" s="1"/>
  <c r="AO1443" i="42"/>
  <c r="AN1443" i="42"/>
  <c r="AM1443" i="42"/>
  <c r="U1443" i="42"/>
  <c r="V1443" i="42" s="1"/>
  <c r="T1443" i="42"/>
  <c r="R1443" i="42" s="1"/>
  <c r="S1443" i="42" s="1"/>
  <c r="AO1442" i="42"/>
  <c r="AN1442" i="42"/>
  <c r="AM1442" i="42"/>
  <c r="U1442" i="42"/>
  <c r="V1442" i="42" s="1"/>
  <c r="T1442" i="42"/>
  <c r="R1442" i="42" s="1"/>
  <c r="S1442" i="42" s="1"/>
  <c r="AO1441" i="42"/>
  <c r="AN1441" i="42"/>
  <c r="AM1441" i="42"/>
  <c r="U1441" i="42"/>
  <c r="V1441" i="42" s="1"/>
  <c r="T1441" i="42"/>
  <c r="R1441" i="42" s="1"/>
  <c r="S1441" i="42" s="1"/>
  <c r="AO1440" i="42"/>
  <c r="AN1440" i="42"/>
  <c r="AM1440" i="42"/>
  <c r="U1440" i="42"/>
  <c r="V1440" i="42" s="1"/>
  <c r="T1440" i="42"/>
  <c r="R1440" i="42" s="1"/>
  <c r="S1440" i="42" s="1"/>
  <c r="AO1439" i="42"/>
  <c r="AN1439" i="42"/>
  <c r="AM1439" i="42"/>
  <c r="U1439" i="42"/>
  <c r="V1439" i="42" s="1"/>
  <c r="T1439" i="42"/>
  <c r="AO1438" i="42"/>
  <c r="AN1438" i="42"/>
  <c r="AM1438" i="42"/>
  <c r="U1438" i="42"/>
  <c r="V1438" i="42" s="1"/>
  <c r="T1438" i="42"/>
  <c r="R1438" i="42" s="1"/>
  <c r="S1438" i="42" s="1"/>
  <c r="AO1437" i="42"/>
  <c r="AN1437" i="42"/>
  <c r="AM1437" i="42"/>
  <c r="U1437" i="42"/>
  <c r="V1437" i="42" s="1"/>
  <c r="T1437" i="42"/>
  <c r="AO1436" i="42"/>
  <c r="AN1436" i="42"/>
  <c r="AM1436" i="42"/>
  <c r="U1436" i="42"/>
  <c r="V1436" i="42" s="1"/>
  <c r="T1436" i="42"/>
  <c r="R1436" i="42" s="1"/>
  <c r="S1436" i="42" s="1"/>
  <c r="AO1435" i="42"/>
  <c r="AN1435" i="42"/>
  <c r="AM1435" i="42"/>
  <c r="U1435" i="42"/>
  <c r="V1435" i="42" s="1"/>
  <c r="T1435" i="42"/>
  <c r="R1435" i="42" s="1"/>
  <c r="S1435" i="42" s="1"/>
  <c r="AO1434" i="42"/>
  <c r="AN1434" i="42"/>
  <c r="AM1434" i="42"/>
  <c r="U1434" i="42"/>
  <c r="V1434" i="42" s="1"/>
  <c r="T1434" i="42"/>
  <c r="AO1433" i="42"/>
  <c r="AN1433" i="42"/>
  <c r="AM1433" i="42"/>
  <c r="U1433" i="42"/>
  <c r="V1433" i="42" s="1"/>
  <c r="T1433" i="42"/>
  <c r="R1433" i="42" s="1"/>
  <c r="S1433" i="42" s="1"/>
  <c r="AO1432" i="42"/>
  <c r="AN1432" i="42"/>
  <c r="AM1432" i="42"/>
  <c r="U1432" i="42"/>
  <c r="V1432" i="42" s="1"/>
  <c r="T1432" i="42"/>
  <c r="AO1431" i="42"/>
  <c r="AN1431" i="42"/>
  <c r="AM1431" i="42"/>
  <c r="U1431" i="42"/>
  <c r="V1431" i="42" s="1"/>
  <c r="T1431" i="42"/>
  <c r="R1431" i="42" s="1"/>
  <c r="S1431" i="42" s="1"/>
  <c r="AO1430" i="42"/>
  <c r="AN1430" i="42"/>
  <c r="AM1430" i="42"/>
  <c r="U1430" i="42"/>
  <c r="V1430" i="42" s="1"/>
  <c r="T1430" i="42"/>
  <c r="R1430" i="42" s="1"/>
  <c r="S1430" i="42" s="1"/>
  <c r="AO1429" i="42"/>
  <c r="AN1429" i="42"/>
  <c r="AM1429" i="42"/>
  <c r="U1429" i="42"/>
  <c r="V1429" i="42" s="1"/>
  <c r="T1429" i="42"/>
  <c r="AO1428" i="42"/>
  <c r="AN1428" i="42"/>
  <c r="AM1428" i="42"/>
  <c r="U1428" i="42"/>
  <c r="V1428" i="42" s="1"/>
  <c r="T1428" i="42"/>
  <c r="AO1427" i="42"/>
  <c r="AN1427" i="42"/>
  <c r="AM1427" i="42"/>
  <c r="U1427" i="42"/>
  <c r="V1427" i="42" s="1"/>
  <c r="T1427" i="42"/>
  <c r="R1427" i="42" s="1"/>
  <c r="S1427" i="42" s="1"/>
  <c r="AO1426" i="42"/>
  <c r="AN1426" i="42"/>
  <c r="AM1426" i="42"/>
  <c r="U1426" i="42"/>
  <c r="V1426" i="42" s="1"/>
  <c r="T1426" i="42"/>
  <c r="R1426" i="42" s="1"/>
  <c r="S1426" i="42" s="1"/>
  <c r="AO1425" i="42"/>
  <c r="AN1425" i="42"/>
  <c r="AM1425" i="42"/>
  <c r="U1425" i="42"/>
  <c r="V1425" i="42" s="1"/>
  <c r="T1425" i="42"/>
  <c r="R1425" i="42" s="1"/>
  <c r="S1425" i="42" s="1"/>
  <c r="AO1424" i="42"/>
  <c r="AN1424" i="42"/>
  <c r="AM1424" i="42"/>
  <c r="U1424" i="42"/>
  <c r="V1424" i="42" s="1"/>
  <c r="T1424" i="42"/>
  <c r="R1424" i="42" s="1"/>
  <c r="S1424" i="42" s="1"/>
  <c r="AO1423" i="42"/>
  <c r="AN1423" i="42"/>
  <c r="AM1423" i="42"/>
  <c r="U1423" i="42"/>
  <c r="V1423" i="42" s="1"/>
  <c r="T1423" i="42"/>
  <c r="AO1422" i="42"/>
  <c r="AN1422" i="42"/>
  <c r="AM1422" i="42"/>
  <c r="U1422" i="42"/>
  <c r="V1422" i="42" s="1"/>
  <c r="T1422" i="42"/>
  <c r="R1422" i="42" s="1"/>
  <c r="S1422" i="42" s="1"/>
  <c r="AO1421" i="42"/>
  <c r="AN1421" i="42"/>
  <c r="AM1421" i="42"/>
  <c r="U1421" i="42"/>
  <c r="V1421" i="42" s="1"/>
  <c r="T1421" i="42"/>
  <c r="R1421" i="42" s="1"/>
  <c r="S1421" i="42" s="1"/>
  <c r="AO1420" i="42"/>
  <c r="AN1420" i="42"/>
  <c r="AM1420" i="42"/>
  <c r="U1420" i="42"/>
  <c r="V1420" i="42" s="1"/>
  <c r="T1420" i="42"/>
  <c r="R1420" i="42" s="1"/>
  <c r="S1420" i="42" s="1"/>
  <c r="AO1419" i="42"/>
  <c r="AN1419" i="42"/>
  <c r="AM1419" i="42"/>
  <c r="U1419" i="42"/>
  <c r="V1419" i="42" s="1"/>
  <c r="T1419" i="42"/>
  <c r="AO1418" i="42"/>
  <c r="AN1418" i="42"/>
  <c r="AM1418" i="42"/>
  <c r="U1418" i="42"/>
  <c r="V1418" i="42" s="1"/>
  <c r="T1418" i="42"/>
  <c r="R1418" i="42" s="1"/>
  <c r="S1418" i="42" s="1"/>
  <c r="AO1417" i="42"/>
  <c r="AN1417" i="42"/>
  <c r="AM1417" i="42"/>
  <c r="U1417" i="42"/>
  <c r="V1417" i="42" s="1"/>
  <c r="T1417" i="42"/>
  <c r="R1417" i="42" s="1"/>
  <c r="S1417" i="42" s="1"/>
  <c r="AO1416" i="42"/>
  <c r="AN1416" i="42"/>
  <c r="AM1416" i="42"/>
  <c r="U1416" i="42"/>
  <c r="V1416" i="42" s="1"/>
  <c r="T1416" i="42"/>
  <c r="R1416" i="42" s="1"/>
  <c r="S1416" i="42" s="1"/>
  <c r="AO1415" i="42"/>
  <c r="AN1415" i="42"/>
  <c r="AM1415" i="42"/>
  <c r="U1415" i="42"/>
  <c r="V1415" i="42" s="1"/>
  <c r="T1415" i="42"/>
  <c r="R1415" i="42" s="1"/>
  <c r="S1415" i="42" s="1"/>
  <c r="AO1414" i="42"/>
  <c r="AN1414" i="42"/>
  <c r="AM1414" i="42"/>
  <c r="U1414" i="42"/>
  <c r="V1414" i="42" s="1"/>
  <c r="T1414" i="42"/>
  <c r="R1414" i="42" s="1"/>
  <c r="S1414" i="42" s="1"/>
  <c r="AO1413" i="42"/>
  <c r="AN1413" i="42"/>
  <c r="AM1413" i="42"/>
  <c r="U1413" i="42"/>
  <c r="V1413" i="42" s="1"/>
  <c r="T1413" i="42"/>
  <c r="R1413" i="42" s="1"/>
  <c r="S1413" i="42" s="1"/>
  <c r="AO1412" i="42"/>
  <c r="AN1412" i="42"/>
  <c r="AM1412" i="42"/>
  <c r="U1412" i="42"/>
  <c r="V1412" i="42" s="1"/>
  <c r="T1412" i="42"/>
  <c r="R1412" i="42" s="1"/>
  <c r="S1412" i="42" s="1"/>
  <c r="AO1411" i="42"/>
  <c r="AN1411" i="42"/>
  <c r="AM1411" i="42"/>
  <c r="U1411" i="42"/>
  <c r="V1411" i="42" s="1"/>
  <c r="T1411" i="42"/>
  <c r="R1411" i="42" s="1"/>
  <c r="S1411" i="42" s="1"/>
  <c r="AO1410" i="42"/>
  <c r="AN1410" i="42"/>
  <c r="AM1410" i="42"/>
  <c r="U1410" i="42"/>
  <c r="V1410" i="42" s="1"/>
  <c r="T1410" i="42"/>
  <c r="AO1409" i="42"/>
  <c r="AN1409" i="42"/>
  <c r="AM1409" i="42"/>
  <c r="U1409" i="42"/>
  <c r="V1409" i="42" s="1"/>
  <c r="T1409" i="42"/>
  <c r="R1409" i="42" s="1"/>
  <c r="S1409" i="42" s="1"/>
  <c r="AO1408" i="42"/>
  <c r="AN1408" i="42"/>
  <c r="AM1408" i="42"/>
  <c r="U1408" i="42"/>
  <c r="V1408" i="42" s="1"/>
  <c r="T1408" i="42"/>
  <c r="R1408" i="42" s="1"/>
  <c r="S1408" i="42" s="1"/>
  <c r="AO1407" i="42"/>
  <c r="AN1407" i="42"/>
  <c r="AM1407" i="42"/>
  <c r="U1407" i="42"/>
  <c r="V1407" i="42" s="1"/>
  <c r="T1407" i="42"/>
  <c r="R1407" i="42" s="1"/>
  <c r="S1407" i="42" s="1"/>
  <c r="AO1406" i="42"/>
  <c r="AN1406" i="42"/>
  <c r="AM1406" i="42"/>
  <c r="U1406" i="42"/>
  <c r="V1406" i="42" s="1"/>
  <c r="T1406" i="42"/>
  <c r="R1406" i="42" s="1"/>
  <c r="S1406" i="42" s="1"/>
  <c r="AO1405" i="42"/>
  <c r="AN1405" i="42"/>
  <c r="AM1405" i="42"/>
  <c r="U1405" i="42"/>
  <c r="V1405" i="42" s="1"/>
  <c r="T1405" i="42"/>
  <c r="R1405" i="42" s="1"/>
  <c r="S1405" i="42" s="1"/>
  <c r="AO1404" i="42"/>
  <c r="AN1404" i="42"/>
  <c r="AM1404" i="42"/>
  <c r="U1404" i="42"/>
  <c r="V1404" i="42" s="1"/>
  <c r="T1404" i="42"/>
  <c r="R1404" i="42" s="1"/>
  <c r="S1404" i="42" s="1"/>
  <c r="AO1403" i="42"/>
  <c r="AN1403" i="42"/>
  <c r="AM1403" i="42"/>
  <c r="U1403" i="42"/>
  <c r="V1403" i="42" s="1"/>
  <c r="T1403" i="42"/>
  <c r="R1403" i="42" s="1"/>
  <c r="S1403" i="42" s="1"/>
  <c r="AO1402" i="42"/>
  <c r="AN1402" i="42"/>
  <c r="AM1402" i="42"/>
  <c r="U1402" i="42"/>
  <c r="V1402" i="42" s="1"/>
  <c r="T1402" i="42"/>
  <c r="R1402" i="42" s="1"/>
  <c r="S1402" i="42" s="1"/>
  <c r="AO1401" i="42"/>
  <c r="AN1401" i="42"/>
  <c r="AM1401" i="42"/>
  <c r="U1401" i="42"/>
  <c r="V1401" i="42" s="1"/>
  <c r="T1401" i="42"/>
  <c r="AO1400" i="42"/>
  <c r="AN1400" i="42"/>
  <c r="AM1400" i="42"/>
  <c r="U1400" i="42"/>
  <c r="V1400" i="42" s="1"/>
  <c r="T1400" i="42"/>
  <c r="R1400" i="42" s="1"/>
  <c r="S1400" i="42" s="1"/>
  <c r="AO1399" i="42"/>
  <c r="AN1399" i="42"/>
  <c r="AM1399" i="42"/>
  <c r="U1399" i="42"/>
  <c r="V1399" i="42" s="1"/>
  <c r="T1399" i="42"/>
  <c r="R1399" i="42" s="1"/>
  <c r="S1399" i="42" s="1"/>
  <c r="AO1398" i="42"/>
  <c r="AN1398" i="42"/>
  <c r="AM1398" i="42"/>
  <c r="U1398" i="42"/>
  <c r="V1398" i="42" s="1"/>
  <c r="T1398" i="42"/>
  <c r="R1398" i="42" s="1"/>
  <c r="S1398" i="42" s="1"/>
  <c r="AO1397" i="42"/>
  <c r="AN1397" i="42"/>
  <c r="AM1397" i="42"/>
  <c r="U1397" i="42"/>
  <c r="V1397" i="42" s="1"/>
  <c r="T1397" i="42"/>
  <c r="AO1396" i="42"/>
  <c r="AN1396" i="42"/>
  <c r="AM1396" i="42"/>
  <c r="U1396" i="42"/>
  <c r="V1396" i="42" s="1"/>
  <c r="T1396" i="42"/>
  <c r="R1396" i="42" s="1"/>
  <c r="S1396" i="42" s="1"/>
  <c r="AO1395" i="42"/>
  <c r="AN1395" i="42"/>
  <c r="AM1395" i="42"/>
  <c r="U1395" i="42"/>
  <c r="V1395" i="42" s="1"/>
  <c r="T1395" i="42"/>
  <c r="R1395" i="42" s="1"/>
  <c r="S1395" i="42" s="1"/>
  <c r="AO1394" i="42"/>
  <c r="AN1394" i="42"/>
  <c r="AM1394" i="42"/>
  <c r="U1394" i="42"/>
  <c r="V1394" i="42" s="1"/>
  <c r="T1394" i="42"/>
  <c r="R1394" i="42" s="1"/>
  <c r="S1394" i="42" s="1"/>
  <c r="AO1393" i="42"/>
  <c r="AN1393" i="42"/>
  <c r="AM1393" i="42"/>
  <c r="U1393" i="42"/>
  <c r="V1393" i="42" s="1"/>
  <c r="T1393" i="42"/>
  <c r="AO1392" i="42"/>
  <c r="AN1392" i="42"/>
  <c r="AM1392" i="42"/>
  <c r="U1392" i="42"/>
  <c r="V1392" i="42" s="1"/>
  <c r="T1392" i="42"/>
  <c r="R1392" i="42" s="1"/>
  <c r="S1392" i="42" s="1"/>
  <c r="AO1391" i="42"/>
  <c r="AN1391" i="42"/>
  <c r="AM1391" i="42"/>
  <c r="U1391" i="42"/>
  <c r="V1391" i="42" s="1"/>
  <c r="T1391" i="42"/>
  <c r="R1391" i="42" s="1"/>
  <c r="S1391" i="42" s="1"/>
  <c r="AO1390" i="42"/>
  <c r="AN1390" i="42"/>
  <c r="AM1390" i="42"/>
  <c r="U1390" i="42"/>
  <c r="V1390" i="42" s="1"/>
  <c r="T1390" i="42"/>
  <c r="R1390" i="42" s="1"/>
  <c r="S1390" i="42" s="1"/>
  <c r="AO1389" i="42"/>
  <c r="AN1389" i="42"/>
  <c r="AM1389" i="42"/>
  <c r="U1389" i="42"/>
  <c r="V1389" i="42" s="1"/>
  <c r="T1389" i="42"/>
  <c r="R1389" i="42" s="1"/>
  <c r="S1389" i="42" s="1"/>
  <c r="AO1388" i="42"/>
  <c r="AN1388" i="42"/>
  <c r="AM1388" i="42"/>
  <c r="U1388" i="42"/>
  <c r="V1388" i="42" s="1"/>
  <c r="T1388" i="42"/>
  <c r="R1388" i="42" s="1"/>
  <c r="S1388" i="42" s="1"/>
  <c r="AO1387" i="42"/>
  <c r="AN1387" i="42"/>
  <c r="AM1387" i="42"/>
  <c r="U1387" i="42"/>
  <c r="V1387" i="42" s="1"/>
  <c r="T1387" i="42"/>
  <c r="R1387" i="42" s="1"/>
  <c r="S1387" i="42" s="1"/>
  <c r="AO1386" i="42"/>
  <c r="AN1386" i="42"/>
  <c r="AM1386" i="42"/>
  <c r="U1386" i="42"/>
  <c r="V1386" i="42" s="1"/>
  <c r="T1386" i="42"/>
  <c r="R1386" i="42" s="1"/>
  <c r="S1386" i="42" s="1"/>
  <c r="AO1385" i="42"/>
  <c r="AN1385" i="42"/>
  <c r="AM1385" i="42"/>
  <c r="U1385" i="42"/>
  <c r="V1385" i="42" s="1"/>
  <c r="T1385" i="42"/>
  <c r="R1385" i="42" s="1"/>
  <c r="S1385" i="42" s="1"/>
  <c r="AO1384" i="42"/>
  <c r="AN1384" i="42"/>
  <c r="AM1384" i="42"/>
  <c r="U1384" i="42"/>
  <c r="V1384" i="42" s="1"/>
  <c r="T1384" i="42"/>
  <c r="R1384" i="42" s="1"/>
  <c r="S1384" i="42" s="1"/>
  <c r="AO1383" i="42"/>
  <c r="AN1383" i="42"/>
  <c r="AM1383" i="42"/>
  <c r="U1383" i="42"/>
  <c r="V1383" i="42" s="1"/>
  <c r="T1383" i="42"/>
  <c r="R1383" i="42" s="1"/>
  <c r="S1383" i="42" s="1"/>
  <c r="AO1382" i="42"/>
  <c r="AN1382" i="42"/>
  <c r="AM1382" i="42"/>
  <c r="U1382" i="42"/>
  <c r="V1382" i="42" s="1"/>
  <c r="T1382" i="42"/>
  <c r="R1382" i="42" s="1"/>
  <c r="S1382" i="42" s="1"/>
  <c r="AO1381" i="42"/>
  <c r="AN1381" i="42"/>
  <c r="AM1381" i="42"/>
  <c r="U1381" i="42"/>
  <c r="V1381" i="42" s="1"/>
  <c r="T1381" i="42"/>
  <c r="AO1380" i="42"/>
  <c r="AN1380" i="42"/>
  <c r="AM1380" i="42"/>
  <c r="U1380" i="42"/>
  <c r="V1380" i="42" s="1"/>
  <c r="T1380" i="42"/>
  <c r="R1380" i="42" s="1"/>
  <c r="S1380" i="42" s="1"/>
  <c r="AO1379" i="42"/>
  <c r="AN1379" i="42"/>
  <c r="AM1379" i="42"/>
  <c r="U1379" i="42"/>
  <c r="V1379" i="42" s="1"/>
  <c r="T1379" i="42"/>
  <c r="R1379" i="42" s="1"/>
  <c r="S1379" i="42" s="1"/>
  <c r="AO1378" i="42"/>
  <c r="AN1378" i="42"/>
  <c r="AM1378" i="42"/>
  <c r="U1378" i="42"/>
  <c r="V1378" i="42" s="1"/>
  <c r="T1378" i="42"/>
  <c r="R1378" i="42" s="1"/>
  <c r="S1378" i="42" s="1"/>
  <c r="AO1377" i="42"/>
  <c r="AN1377" i="42"/>
  <c r="AM1377" i="42"/>
  <c r="U1377" i="42"/>
  <c r="V1377" i="42" s="1"/>
  <c r="T1377" i="42"/>
  <c r="R1377" i="42" s="1"/>
  <c r="S1377" i="42" s="1"/>
  <c r="AO1376" i="42"/>
  <c r="AN1376" i="42"/>
  <c r="AM1376" i="42"/>
  <c r="U1376" i="42"/>
  <c r="V1376" i="42" s="1"/>
  <c r="T1376" i="42"/>
  <c r="R1376" i="42" s="1"/>
  <c r="S1376" i="42" s="1"/>
  <c r="AO1375" i="42"/>
  <c r="AN1375" i="42"/>
  <c r="AM1375" i="42"/>
  <c r="U1375" i="42"/>
  <c r="V1375" i="42" s="1"/>
  <c r="T1375" i="42"/>
  <c r="R1375" i="42" s="1"/>
  <c r="S1375" i="42" s="1"/>
  <c r="AO1374" i="42"/>
  <c r="AN1374" i="42"/>
  <c r="AM1374" i="42"/>
  <c r="U1374" i="42"/>
  <c r="V1374" i="42" s="1"/>
  <c r="T1374" i="42"/>
  <c r="R1374" i="42" s="1"/>
  <c r="S1374" i="42" s="1"/>
  <c r="AO1373" i="42"/>
  <c r="AN1373" i="42"/>
  <c r="AM1373" i="42"/>
  <c r="U1373" i="42"/>
  <c r="V1373" i="42" s="1"/>
  <c r="T1373" i="42"/>
  <c r="R1373" i="42" s="1"/>
  <c r="S1373" i="42" s="1"/>
  <c r="AO1372" i="42"/>
  <c r="AN1372" i="42"/>
  <c r="AM1372" i="42"/>
  <c r="U1372" i="42"/>
  <c r="V1372" i="42" s="1"/>
  <c r="T1372" i="42"/>
  <c r="R1372" i="42" s="1"/>
  <c r="S1372" i="42" s="1"/>
  <c r="AO1371" i="42"/>
  <c r="AN1371" i="42"/>
  <c r="AM1371" i="42"/>
  <c r="U1371" i="42"/>
  <c r="V1371" i="42" s="1"/>
  <c r="T1371" i="42"/>
  <c r="R1371" i="42" s="1"/>
  <c r="S1371" i="42" s="1"/>
  <c r="AO1370" i="42"/>
  <c r="AN1370" i="42"/>
  <c r="AM1370" i="42"/>
  <c r="U1370" i="42"/>
  <c r="V1370" i="42" s="1"/>
  <c r="T1370" i="42"/>
  <c r="R1370" i="42" s="1"/>
  <c r="S1370" i="42" s="1"/>
  <c r="AO1369" i="42"/>
  <c r="AN1369" i="42"/>
  <c r="AM1369" i="42"/>
  <c r="U1369" i="42"/>
  <c r="V1369" i="42" s="1"/>
  <c r="T1369" i="42"/>
  <c r="R1369" i="42" s="1"/>
  <c r="S1369" i="42" s="1"/>
  <c r="AO1368" i="42"/>
  <c r="AN1368" i="42"/>
  <c r="AM1368" i="42"/>
  <c r="U1368" i="42"/>
  <c r="V1368" i="42" s="1"/>
  <c r="T1368" i="42"/>
  <c r="R1368" i="42" s="1"/>
  <c r="S1368" i="42" s="1"/>
  <c r="AO1367" i="42"/>
  <c r="AN1367" i="42"/>
  <c r="AM1367" i="42"/>
  <c r="U1367" i="42"/>
  <c r="V1367" i="42" s="1"/>
  <c r="T1367" i="42"/>
  <c r="R1367" i="42" s="1"/>
  <c r="S1367" i="42" s="1"/>
  <c r="AO1366" i="42"/>
  <c r="AN1366" i="42"/>
  <c r="AM1366" i="42"/>
  <c r="U1366" i="42"/>
  <c r="V1366" i="42" s="1"/>
  <c r="T1366" i="42"/>
  <c r="R1366" i="42" s="1"/>
  <c r="S1366" i="42" s="1"/>
  <c r="AO1365" i="42"/>
  <c r="AN1365" i="42"/>
  <c r="AM1365" i="42"/>
  <c r="U1365" i="42"/>
  <c r="V1365" i="42" s="1"/>
  <c r="T1365" i="42"/>
  <c r="R1365" i="42" s="1"/>
  <c r="S1365" i="42" s="1"/>
  <c r="AO1364" i="42"/>
  <c r="AN1364" i="42"/>
  <c r="AM1364" i="42"/>
  <c r="U1364" i="42"/>
  <c r="V1364" i="42" s="1"/>
  <c r="T1364" i="42"/>
  <c r="R1364" i="42" s="1"/>
  <c r="S1364" i="42" s="1"/>
  <c r="AO1363" i="42"/>
  <c r="AN1363" i="42"/>
  <c r="AM1363" i="42"/>
  <c r="U1363" i="42"/>
  <c r="V1363" i="42" s="1"/>
  <c r="T1363" i="42"/>
  <c r="R1363" i="42" s="1"/>
  <c r="S1363" i="42" s="1"/>
  <c r="AO1362" i="42"/>
  <c r="AN1362" i="42"/>
  <c r="AM1362" i="42"/>
  <c r="U1362" i="42"/>
  <c r="V1362" i="42" s="1"/>
  <c r="T1362" i="42"/>
  <c r="AO1361" i="42"/>
  <c r="AN1361" i="42"/>
  <c r="AM1361" i="42"/>
  <c r="U1361" i="42"/>
  <c r="V1361" i="42" s="1"/>
  <c r="T1361" i="42"/>
  <c r="R1361" i="42" s="1"/>
  <c r="S1361" i="42" s="1"/>
  <c r="AO1360" i="42"/>
  <c r="AN1360" i="42"/>
  <c r="AM1360" i="42"/>
  <c r="U1360" i="42"/>
  <c r="V1360" i="42" s="1"/>
  <c r="T1360" i="42"/>
  <c r="AO1359" i="42"/>
  <c r="AN1359" i="42"/>
  <c r="AM1359" i="42"/>
  <c r="U1359" i="42"/>
  <c r="V1359" i="42" s="1"/>
  <c r="T1359" i="42"/>
  <c r="R1359" i="42" s="1"/>
  <c r="S1359" i="42" s="1"/>
  <c r="AO1358" i="42"/>
  <c r="AN1358" i="42"/>
  <c r="AM1358" i="42"/>
  <c r="U1358" i="42"/>
  <c r="V1358" i="42" s="1"/>
  <c r="T1358" i="42"/>
  <c r="AO1357" i="42"/>
  <c r="AN1357" i="42"/>
  <c r="AM1357" i="42"/>
  <c r="U1357" i="42"/>
  <c r="V1357" i="42" s="1"/>
  <c r="T1357" i="42"/>
  <c r="R1357" i="42" s="1"/>
  <c r="S1357" i="42" s="1"/>
  <c r="AO1356" i="42"/>
  <c r="AN1356" i="42"/>
  <c r="AM1356" i="42"/>
  <c r="U1356" i="42"/>
  <c r="V1356" i="42" s="1"/>
  <c r="T1356" i="42"/>
  <c r="R1356" i="42" s="1"/>
  <c r="S1356" i="42" s="1"/>
  <c r="AO1355" i="42"/>
  <c r="AN1355" i="42"/>
  <c r="AM1355" i="42"/>
  <c r="U1355" i="42"/>
  <c r="V1355" i="42" s="1"/>
  <c r="T1355" i="42"/>
  <c r="R1355" i="42" s="1"/>
  <c r="S1355" i="42" s="1"/>
  <c r="AO1354" i="42"/>
  <c r="AN1354" i="42"/>
  <c r="AM1354" i="42"/>
  <c r="U1354" i="42"/>
  <c r="V1354" i="42" s="1"/>
  <c r="T1354" i="42"/>
  <c r="R1354" i="42" s="1"/>
  <c r="S1354" i="42" s="1"/>
  <c r="AO1353" i="42"/>
  <c r="AN1353" i="42"/>
  <c r="AM1353" i="42"/>
  <c r="U1353" i="42"/>
  <c r="V1353" i="42" s="1"/>
  <c r="T1353" i="42"/>
  <c r="AO1352" i="42"/>
  <c r="AN1352" i="42"/>
  <c r="AM1352" i="42"/>
  <c r="U1352" i="42"/>
  <c r="V1352" i="42" s="1"/>
  <c r="T1352" i="42"/>
  <c r="R1352" i="42" s="1"/>
  <c r="S1352" i="42" s="1"/>
  <c r="AO1351" i="42"/>
  <c r="AN1351" i="42"/>
  <c r="AM1351" i="42"/>
  <c r="U1351" i="42"/>
  <c r="V1351" i="42" s="1"/>
  <c r="T1351" i="42"/>
  <c r="R1351" i="42" s="1"/>
  <c r="S1351" i="42" s="1"/>
  <c r="AO1350" i="42"/>
  <c r="AN1350" i="42"/>
  <c r="AM1350" i="42"/>
  <c r="U1350" i="42"/>
  <c r="V1350" i="42" s="1"/>
  <c r="T1350" i="42"/>
  <c r="R1350" i="42" s="1"/>
  <c r="S1350" i="42" s="1"/>
  <c r="AO1349" i="42"/>
  <c r="AN1349" i="42"/>
  <c r="AM1349" i="42"/>
  <c r="U1349" i="42"/>
  <c r="V1349" i="42" s="1"/>
  <c r="T1349" i="42"/>
  <c r="R1349" i="42" s="1"/>
  <c r="S1349" i="42" s="1"/>
  <c r="AO1348" i="42"/>
  <c r="AN1348" i="42"/>
  <c r="AM1348" i="42"/>
  <c r="U1348" i="42"/>
  <c r="V1348" i="42" s="1"/>
  <c r="T1348" i="42"/>
  <c r="R1348" i="42" s="1"/>
  <c r="S1348" i="42" s="1"/>
  <c r="AO1347" i="42"/>
  <c r="AN1347" i="42"/>
  <c r="AM1347" i="42"/>
  <c r="U1347" i="42"/>
  <c r="V1347" i="42" s="1"/>
  <c r="T1347" i="42"/>
  <c r="R1347" i="42" s="1"/>
  <c r="S1347" i="42" s="1"/>
  <c r="AO1346" i="42"/>
  <c r="AN1346" i="42"/>
  <c r="AM1346" i="42"/>
  <c r="U1346" i="42"/>
  <c r="V1346" i="42" s="1"/>
  <c r="T1346" i="42"/>
  <c r="R1346" i="42" s="1"/>
  <c r="S1346" i="42" s="1"/>
  <c r="AO1345" i="42"/>
  <c r="AN1345" i="42"/>
  <c r="AM1345" i="42"/>
  <c r="U1345" i="42"/>
  <c r="V1345" i="42" s="1"/>
  <c r="T1345" i="42"/>
  <c r="AO1344" i="42"/>
  <c r="AN1344" i="42"/>
  <c r="AM1344" i="42"/>
  <c r="U1344" i="42"/>
  <c r="V1344" i="42" s="1"/>
  <c r="T1344" i="42"/>
  <c r="R1344" i="42" s="1"/>
  <c r="S1344" i="42" s="1"/>
  <c r="AO1343" i="42"/>
  <c r="AN1343" i="42"/>
  <c r="AM1343" i="42"/>
  <c r="U1343" i="42"/>
  <c r="V1343" i="42" s="1"/>
  <c r="T1343" i="42"/>
  <c r="AO1342" i="42"/>
  <c r="AN1342" i="42"/>
  <c r="AM1342" i="42"/>
  <c r="U1342" i="42"/>
  <c r="V1342" i="42" s="1"/>
  <c r="T1342" i="42"/>
  <c r="R1342" i="42" s="1"/>
  <c r="S1342" i="42" s="1"/>
  <c r="AO1341" i="42"/>
  <c r="AN1341" i="42"/>
  <c r="AM1341" i="42"/>
  <c r="U1341" i="42"/>
  <c r="V1341" i="42" s="1"/>
  <c r="T1341" i="42"/>
  <c r="R1341" i="42" s="1"/>
  <c r="S1341" i="42" s="1"/>
  <c r="AO1340" i="42"/>
  <c r="AN1340" i="42"/>
  <c r="AM1340" i="42"/>
  <c r="U1340" i="42"/>
  <c r="V1340" i="42" s="1"/>
  <c r="T1340" i="42"/>
  <c r="R1340" i="42" s="1"/>
  <c r="S1340" i="42" s="1"/>
  <c r="AO1339" i="42"/>
  <c r="AN1339" i="42"/>
  <c r="AM1339" i="42"/>
  <c r="U1339" i="42"/>
  <c r="V1339" i="42" s="1"/>
  <c r="T1339" i="42"/>
  <c r="R1339" i="42" s="1"/>
  <c r="S1339" i="42" s="1"/>
  <c r="AO1338" i="42"/>
  <c r="AN1338" i="42"/>
  <c r="AM1338" i="42"/>
  <c r="U1338" i="42"/>
  <c r="V1338" i="42" s="1"/>
  <c r="T1338" i="42"/>
  <c r="R1338" i="42" s="1"/>
  <c r="S1338" i="42" s="1"/>
  <c r="AO1337" i="42"/>
  <c r="AN1337" i="42"/>
  <c r="AM1337" i="42"/>
  <c r="U1337" i="42"/>
  <c r="V1337" i="42" s="1"/>
  <c r="T1337" i="42"/>
  <c r="AO1336" i="42"/>
  <c r="AN1336" i="42"/>
  <c r="AM1336" i="42"/>
  <c r="U1336" i="42"/>
  <c r="V1336" i="42" s="1"/>
  <c r="T1336" i="42"/>
  <c r="R1336" i="42" s="1"/>
  <c r="S1336" i="42" s="1"/>
  <c r="AO1335" i="42"/>
  <c r="AN1335" i="42"/>
  <c r="AM1335" i="42"/>
  <c r="U1335" i="42"/>
  <c r="V1335" i="42" s="1"/>
  <c r="T1335" i="42"/>
  <c r="R1335" i="42" s="1"/>
  <c r="S1335" i="42" s="1"/>
  <c r="AO1334" i="42"/>
  <c r="AN1334" i="42"/>
  <c r="AM1334" i="42"/>
  <c r="U1334" i="42"/>
  <c r="V1334" i="42" s="1"/>
  <c r="T1334" i="42"/>
  <c r="AO1333" i="42"/>
  <c r="AN1333" i="42"/>
  <c r="AM1333" i="42"/>
  <c r="U1333" i="42"/>
  <c r="V1333" i="42" s="1"/>
  <c r="T1333" i="42"/>
  <c r="R1333" i="42" s="1"/>
  <c r="S1333" i="42" s="1"/>
  <c r="AO1332" i="42"/>
  <c r="AN1332" i="42"/>
  <c r="AM1332" i="42"/>
  <c r="U1332" i="42"/>
  <c r="V1332" i="42" s="1"/>
  <c r="T1332" i="42"/>
  <c r="R1332" i="42" s="1"/>
  <c r="S1332" i="42" s="1"/>
  <c r="AO1331" i="42"/>
  <c r="AN1331" i="42"/>
  <c r="AM1331" i="42"/>
  <c r="U1331" i="42"/>
  <c r="V1331" i="42" s="1"/>
  <c r="T1331" i="42"/>
  <c r="R1331" i="42" s="1"/>
  <c r="S1331" i="42" s="1"/>
  <c r="AO1330" i="42"/>
  <c r="AN1330" i="42"/>
  <c r="AM1330" i="42"/>
  <c r="U1330" i="42"/>
  <c r="V1330" i="42" s="1"/>
  <c r="T1330" i="42"/>
  <c r="R1330" i="42" s="1"/>
  <c r="S1330" i="42" s="1"/>
  <c r="AO1329" i="42"/>
  <c r="AN1329" i="42"/>
  <c r="AM1329" i="42"/>
  <c r="U1329" i="42"/>
  <c r="V1329" i="42" s="1"/>
  <c r="T1329" i="42"/>
  <c r="R1329" i="42" s="1"/>
  <c r="S1329" i="42" s="1"/>
  <c r="AO1328" i="42"/>
  <c r="AN1328" i="42"/>
  <c r="AM1328" i="42"/>
  <c r="U1328" i="42"/>
  <c r="V1328" i="42" s="1"/>
  <c r="T1328" i="42"/>
  <c r="R1328" i="42" s="1"/>
  <c r="S1328" i="42" s="1"/>
  <c r="AO1327" i="42"/>
  <c r="AN1327" i="42"/>
  <c r="AM1327" i="42"/>
  <c r="U1327" i="42"/>
  <c r="V1327" i="42" s="1"/>
  <c r="T1327" i="42"/>
  <c r="R1327" i="42" s="1"/>
  <c r="S1327" i="42" s="1"/>
  <c r="AO1326" i="42"/>
  <c r="AN1326" i="42"/>
  <c r="AM1326" i="42"/>
  <c r="U1326" i="42"/>
  <c r="V1326" i="42" s="1"/>
  <c r="T1326" i="42"/>
  <c r="R1326" i="42" s="1"/>
  <c r="S1326" i="42" s="1"/>
  <c r="AO1325" i="42"/>
  <c r="AN1325" i="42"/>
  <c r="AM1325" i="42"/>
  <c r="U1325" i="42"/>
  <c r="V1325" i="42" s="1"/>
  <c r="T1325" i="42"/>
  <c r="R1325" i="42" s="1"/>
  <c r="S1325" i="42" s="1"/>
  <c r="AO1324" i="42"/>
  <c r="AN1324" i="42"/>
  <c r="AM1324" i="42"/>
  <c r="U1324" i="42"/>
  <c r="V1324" i="42" s="1"/>
  <c r="T1324" i="42"/>
  <c r="R1324" i="42" s="1"/>
  <c r="S1324" i="42" s="1"/>
  <c r="AO1323" i="42"/>
  <c r="AN1323" i="42"/>
  <c r="AM1323" i="42"/>
  <c r="U1323" i="42"/>
  <c r="V1323" i="42" s="1"/>
  <c r="T1323" i="42"/>
  <c r="AO1322" i="42"/>
  <c r="AN1322" i="42"/>
  <c r="AM1322" i="42"/>
  <c r="U1322" i="42"/>
  <c r="V1322" i="42" s="1"/>
  <c r="T1322" i="42"/>
  <c r="R1322" i="42" s="1"/>
  <c r="S1322" i="42" s="1"/>
  <c r="AO1321" i="42"/>
  <c r="AN1321" i="42"/>
  <c r="AM1321" i="42"/>
  <c r="U1321" i="42"/>
  <c r="V1321" i="42" s="1"/>
  <c r="T1321" i="42"/>
  <c r="R1321" i="42" s="1"/>
  <c r="S1321" i="42" s="1"/>
  <c r="AO1320" i="42"/>
  <c r="AN1320" i="42"/>
  <c r="AM1320" i="42"/>
  <c r="U1320" i="42"/>
  <c r="V1320" i="42" s="1"/>
  <c r="T1320" i="42"/>
  <c r="R1320" i="42" s="1"/>
  <c r="S1320" i="42" s="1"/>
  <c r="AO1319" i="42"/>
  <c r="AN1319" i="42"/>
  <c r="AM1319" i="42"/>
  <c r="U1319" i="42"/>
  <c r="V1319" i="42" s="1"/>
  <c r="T1319" i="42"/>
  <c r="R1319" i="42" s="1"/>
  <c r="S1319" i="42" s="1"/>
  <c r="AO1318" i="42"/>
  <c r="AN1318" i="42"/>
  <c r="AM1318" i="42"/>
  <c r="U1318" i="42"/>
  <c r="V1318" i="42" s="1"/>
  <c r="T1318" i="42"/>
  <c r="R1318" i="42" s="1"/>
  <c r="S1318" i="42" s="1"/>
  <c r="AO1317" i="42"/>
  <c r="AN1317" i="42"/>
  <c r="AM1317" i="42"/>
  <c r="U1317" i="42"/>
  <c r="V1317" i="42" s="1"/>
  <c r="T1317" i="42"/>
  <c r="R1317" i="42" s="1"/>
  <c r="S1317" i="42" s="1"/>
  <c r="AO1316" i="42"/>
  <c r="AN1316" i="42"/>
  <c r="AM1316" i="42"/>
  <c r="U1316" i="42"/>
  <c r="V1316" i="42" s="1"/>
  <c r="T1316" i="42"/>
  <c r="AO1315" i="42"/>
  <c r="AN1315" i="42"/>
  <c r="AM1315" i="42"/>
  <c r="U1315" i="42"/>
  <c r="V1315" i="42" s="1"/>
  <c r="T1315" i="42"/>
  <c r="AO1314" i="42"/>
  <c r="AN1314" i="42"/>
  <c r="AM1314" i="42"/>
  <c r="U1314" i="42"/>
  <c r="V1314" i="42" s="1"/>
  <c r="T1314" i="42"/>
  <c r="R1314" i="42" s="1"/>
  <c r="S1314" i="42" s="1"/>
  <c r="AO1313" i="42"/>
  <c r="AN1313" i="42"/>
  <c r="AM1313" i="42"/>
  <c r="U1313" i="42"/>
  <c r="V1313" i="42" s="1"/>
  <c r="T1313" i="42"/>
  <c r="R1313" i="42" s="1"/>
  <c r="S1313" i="42" s="1"/>
  <c r="AO1312" i="42"/>
  <c r="AN1312" i="42"/>
  <c r="AM1312" i="42"/>
  <c r="U1312" i="42"/>
  <c r="V1312" i="42" s="1"/>
  <c r="T1312" i="42"/>
  <c r="R1312" i="42" s="1"/>
  <c r="S1312" i="42" s="1"/>
  <c r="AO1311" i="42"/>
  <c r="AN1311" i="42"/>
  <c r="AM1311" i="42"/>
  <c r="U1311" i="42"/>
  <c r="V1311" i="42" s="1"/>
  <c r="T1311" i="42"/>
  <c r="AO1310" i="42"/>
  <c r="AN1310" i="42"/>
  <c r="AM1310" i="42"/>
  <c r="U1310" i="42"/>
  <c r="V1310" i="42" s="1"/>
  <c r="T1310" i="42"/>
  <c r="AO1309" i="42"/>
  <c r="AN1309" i="42"/>
  <c r="AM1309" i="42"/>
  <c r="U1309" i="42"/>
  <c r="V1309" i="42" s="1"/>
  <c r="T1309" i="42"/>
  <c r="R1309" i="42" s="1"/>
  <c r="S1309" i="42" s="1"/>
  <c r="AO1308" i="42"/>
  <c r="AN1308" i="42"/>
  <c r="AM1308" i="42"/>
  <c r="U1308" i="42"/>
  <c r="V1308" i="42" s="1"/>
  <c r="T1308" i="42"/>
  <c r="R1308" i="42" s="1"/>
  <c r="S1308" i="42" s="1"/>
  <c r="AO1307" i="42"/>
  <c r="AN1307" i="42"/>
  <c r="AM1307" i="42"/>
  <c r="U1307" i="42"/>
  <c r="V1307" i="42" s="1"/>
  <c r="T1307" i="42"/>
  <c r="R1307" i="42" s="1"/>
  <c r="S1307" i="42" s="1"/>
  <c r="AO1306" i="42"/>
  <c r="AN1306" i="42"/>
  <c r="AM1306" i="42"/>
  <c r="U1306" i="42"/>
  <c r="V1306" i="42" s="1"/>
  <c r="T1306" i="42"/>
  <c r="R1306" i="42" s="1"/>
  <c r="S1306" i="42" s="1"/>
  <c r="AO1305" i="42"/>
  <c r="AN1305" i="42"/>
  <c r="AM1305" i="42"/>
  <c r="U1305" i="42"/>
  <c r="V1305" i="42" s="1"/>
  <c r="T1305" i="42"/>
  <c r="AO1304" i="42"/>
  <c r="AN1304" i="42"/>
  <c r="AM1304" i="42"/>
  <c r="U1304" i="42"/>
  <c r="V1304" i="42" s="1"/>
  <c r="T1304" i="42"/>
  <c r="AO1303" i="42"/>
  <c r="AN1303" i="42"/>
  <c r="AM1303" i="42"/>
  <c r="U1303" i="42"/>
  <c r="V1303" i="42" s="1"/>
  <c r="T1303" i="42"/>
  <c r="R1303" i="42" s="1"/>
  <c r="S1303" i="42" s="1"/>
  <c r="AO1302" i="42"/>
  <c r="AN1302" i="42"/>
  <c r="AM1302" i="42"/>
  <c r="U1302" i="42"/>
  <c r="V1302" i="42" s="1"/>
  <c r="T1302" i="42"/>
  <c r="R1302" i="42" s="1"/>
  <c r="S1302" i="42" s="1"/>
  <c r="AO1301" i="42"/>
  <c r="AN1301" i="42"/>
  <c r="AM1301" i="42"/>
  <c r="U1301" i="42"/>
  <c r="V1301" i="42" s="1"/>
  <c r="T1301" i="42"/>
  <c r="R1301" i="42" s="1"/>
  <c r="S1301" i="42" s="1"/>
  <c r="AO1300" i="42"/>
  <c r="AN1300" i="42"/>
  <c r="AM1300" i="42"/>
  <c r="U1300" i="42"/>
  <c r="V1300" i="42" s="1"/>
  <c r="T1300" i="42"/>
  <c r="R1300" i="42" s="1"/>
  <c r="S1300" i="42" s="1"/>
  <c r="AO1299" i="42"/>
  <c r="AN1299" i="42"/>
  <c r="AM1299" i="42"/>
  <c r="U1299" i="42"/>
  <c r="V1299" i="42" s="1"/>
  <c r="T1299" i="42"/>
  <c r="R1299" i="42" s="1"/>
  <c r="S1299" i="42" s="1"/>
  <c r="AO1298" i="42"/>
  <c r="AN1298" i="42"/>
  <c r="AM1298" i="42"/>
  <c r="U1298" i="42"/>
  <c r="V1298" i="42" s="1"/>
  <c r="T1298" i="42"/>
  <c r="AO1297" i="42"/>
  <c r="AN1297" i="42"/>
  <c r="AM1297" i="42"/>
  <c r="U1297" i="42"/>
  <c r="V1297" i="42" s="1"/>
  <c r="T1297" i="42"/>
  <c r="R1297" i="42" s="1"/>
  <c r="S1297" i="42" s="1"/>
  <c r="AO1296" i="42"/>
  <c r="AN1296" i="42"/>
  <c r="AM1296" i="42"/>
  <c r="U1296" i="42"/>
  <c r="V1296" i="42" s="1"/>
  <c r="T1296" i="42"/>
  <c r="AO1295" i="42"/>
  <c r="AN1295" i="42"/>
  <c r="AM1295" i="42"/>
  <c r="U1295" i="42"/>
  <c r="V1295" i="42" s="1"/>
  <c r="T1295" i="42"/>
  <c r="R1295" i="42" s="1"/>
  <c r="S1295" i="42" s="1"/>
  <c r="AO1294" i="42"/>
  <c r="AN1294" i="42"/>
  <c r="AM1294" i="42"/>
  <c r="U1294" i="42"/>
  <c r="V1294" i="42" s="1"/>
  <c r="T1294" i="42"/>
  <c r="AO1293" i="42"/>
  <c r="AN1293" i="42"/>
  <c r="AM1293" i="42"/>
  <c r="U1293" i="42"/>
  <c r="V1293" i="42" s="1"/>
  <c r="T1293" i="42"/>
  <c r="R1293" i="42" s="1"/>
  <c r="S1293" i="42" s="1"/>
  <c r="AO1292" i="42"/>
  <c r="AN1292" i="42"/>
  <c r="AM1292" i="42"/>
  <c r="U1292" i="42"/>
  <c r="V1292" i="42" s="1"/>
  <c r="T1292" i="42"/>
  <c r="R1292" i="42" s="1"/>
  <c r="S1292" i="42" s="1"/>
  <c r="AO1291" i="42"/>
  <c r="AN1291" i="42"/>
  <c r="AM1291" i="42"/>
  <c r="U1291" i="42"/>
  <c r="V1291" i="42" s="1"/>
  <c r="T1291" i="42"/>
  <c r="R1291" i="42" s="1"/>
  <c r="S1291" i="42" s="1"/>
  <c r="AO1290" i="42"/>
  <c r="AN1290" i="42"/>
  <c r="AM1290" i="42"/>
  <c r="U1290" i="42"/>
  <c r="V1290" i="42" s="1"/>
  <c r="T1290" i="42"/>
  <c r="AO1289" i="42"/>
  <c r="AN1289" i="42"/>
  <c r="AM1289" i="42"/>
  <c r="U1289" i="42"/>
  <c r="V1289" i="42" s="1"/>
  <c r="T1289" i="42"/>
  <c r="R1289" i="42" s="1"/>
  <c r="S1289" i="42" s="1"/>
  <c r="AO1288" i="42"/>
  <c r="AN1288" i="42"/>
  <c r="AM1288" i="42"/>
  <c r="U1288" i="42"/>
  <c r="V1288" i="42" s="1"/>
  <c r="T1288" i="42"/>
  <c r="R1288" i="42" s="1"/>
  <c r="S1288" i="42" s="1"/>
  <c r="AO1287" i="42"/>
  <c r="AN1287" i="42"/>
  <c r="AM1287" i="42"/>
  <c r="U1287" i="42"/>
  <c r="V1287" i="42" s="1"/>
  <c r="T1287" i="42"/>
  <c r="AO1286" i="42"/>
  <c r="AN1286" i="42"/>
  <c r="AM1286" i="42"/>
  <c r="U1286" i="42"/>
  <c r="V1286" i="42" s="1"/>
  <c r="T1286" i="42"/>
  <c r="R1286" i="42" s="1"/>
  <c r="S1286" i="42" s="1"/>
  <c r="AO1285" i="42"/>
  <c r="AN1285" i="42"/>
  <c r="AM1285" i="42"/>
  <c r="U1285" i="42"/>
  <c r="V1285" i="42" s="1"/>
  <c r="T1285" i="42"/>
  <c r="R1285" i="42" s="1"/>
  <c r="S1285" i="42" s="1"/>
  <c r="AO1284" i="42"/>
  <c r="AN1284" i="42"/>
  <c r="AM1284" i="42"/>
  <c r="U1284" i="42"/>
  <c r="V1284" i="42" s="1"/>
  <c r="T1284" i="42"/>
  <c r="R1284" i="42" s="1"/>
  <c r="S1284" i="42" s="1"/>
  <c r="AO1283" i="42"/>
  <c r="AN1283" i="42"/>
  <c r="AM1283" i="42"/>
  <c r="U1283" i="42"/>
  <c r="V1283" i="42" s="1"/>
  <c r="T1283" i="42"/>
  <c r="R1283" i="42" s="1"/>
  <c r="S1283" i="42" s="1"/>
  <c r="AO1282" i="42"/>
  <c r="AN1282" i="42"/>
  <c r="AM1282" i="42"/>
  <c r="U1282" i="42"/>
  <c r="V1282" i="42" s="1"/>
  <c r="T1282" i="42"/>
  <c r="R1282" i="42" s="1"/>
  <c r="S1282" i="42" s="1"/>
  <c r="AO1281" i="42"/>
  <c r="AN1281" i="42"/>
  <c r="AM1281" i="42"/>
  <c r="U1281" i="42"/>
  <c r="V1281" i="42" s="1"/>
  <c r="T1281" i="42"/>
  <c r="R1281" i="42" s="1"/>
  <c r="S1281" i="42" s="1"/>
  <c r="AO1280" i="42"/>
  <c r="AN1280" i="42"/>
  <c r="AM1280" i="42"/>
  <c r="U1280" i="42"/>
  <c r="V1280" i="42" s="1"/>
  <c r="T1280" i="42"/>
  <c r="R1280" i="42" s="1"/>
  <c r="S1280" i="42" s="1"/>
  <c r="AO1279" i="42"/>
  <c r="AN1279" i="42"/>
  <c r="AM1279" i="42"/>
  <c r="U1279" i="42"/>
  <c r="V1279" i="42" s="1"/>
  <c r="T1279" i="42"/>
  <c r="R1279" i="42" s="1"/>
  <c r="S1279" i="42" s="1"/>
  <c r="AO1278" i="42"/>
  <c r="AN1278" i="42"/>
  <c r="AM1278" i="42"/>
  <c r="U1278" i="42"/>
  <c r="V1278" i="42" s="1"/>
  <c r="T1278" i="42"/>
  <c r="R1278" i="42" s="1"/>
  <c r="S1278" i="42" s="1"/>
  <c r="AO1277" i="42"/>
  <c r="AN1277" i="42"/>
  <c r="AM1277" i="42"/>
  <c r="U1277" i="42"/>
  <c r="V1277" i="42" s="1"/>
  <c r="T1277" i="42"/>
  <c r="AO1276" i="42"/>
  <c r="AN1276" i="42"/>
  <c r="AM1276" i="42"/>
  <c r="U1276" i="42"/>
  <c r="V1276" i="42" s="1"/>
  <c r="T1276" i="42"/>
  <c r="R1276" i="42" s="1"/>
  <c r="S1276" i="42" s="1"/>
  <c r="AO1275" i="42"/>
  <c r="AN1275" i="42"/>
  <c r="AM1275" i="42"/>
  <c r="U1275" i="42"/>
  <c r="V1275" i="42" s="1"/>
  <c r="T1275" i="42"/>
  <c r="AO1274" i="42"/>
  <c r="AN1274" i="42"/>
  <c r="AM1274" i="42"/>
  <c r="U1274" i="42"/>
  <c r="V1274" i="42" s="1"/>
  <c r="T1274" i="42"/>
  <c r="R1274" i="42" s="1"/>
  <c r="S1274" i="42" s="1"/>
  <c r="AO1273" i="42"/>
  <c r="AN1273" i="42"/>
  <c r="AM1273" i="42"/>
  <c r="U1273" i="42"/>
  <c r="V1273" i="42" s="1"/>
  <c r="T1273" i="42"/>
  <c r="R1273" i="42" s="1"/>
  <c r="S1273" i="42" s="1"/>
  <c r="AO1272" i="42"/>
  <c r="AN1272" i="42"/>
  <c r="AM1272" i="42"/>
  <c r="U1272" i="42"/>
  <c r="V1272" i="42" s="1"/>
  <c r="T1272" i="42"/>
  <c r="R1272" i="42" s="1"/>
  <c r="S1272" i="42" s="1"/>
  <c r="AO1271" i="42"/>
  <c r="AN1271" i="42"/>
  <c r="AM1271" i="42"/>
  <c r="U1271" i="42"/>
  <c r="V1271" i="42" s="1"/>
  <c r="T1271" i="42"/>
  <c r="R1271" i="42" s="1"/>
  <c r="S1271" i="42" s="1"/>
  <c r="AO1270" i="42"/>
  <c r="AN1270" i="42"/>
  <c r="AM1270" i="42"/>
  <c r="U1270" i="42"/>
  <c r="V1270" i="42" s="1"/>
  <c r="T1270" i="42"/>
  <c r="AO1269" i="42"/>
  <c r="AN1269" i="42"/>
  <c r="AM1269" i="42"/>
  <c r="U1269" i="42"/>
  <c r="V1269" i="42" s="1"/>
  <c r="T1269" i="42"/>
  <c r="R1269" i="42" s="1"/>
  <c r="S1269" i="42" s="1"/>
  <c r="AO1268" i="42"/>
  <c r="AN1268" i="42"/>
  <c r="AM1268" i="42"/>
  <c r="U1268" i="42"/>
  <c r="V1268" i="42" s="1"/>
  <c r="T1268" i="42"/>
  <c r="AO1267" i="42"/>
  <c r="AN1267" i="42"/>
  <c r="AM1267" i="42"/>
  <c r="U1267" i="42"/>
  <c r="V1267" i="42" s="1"/>
  <c r="T1267" i="42"/>
  <c r="R1267" i="42" s="1"/>
  <c r="S1267" i="42" s="1"/>
  <c r="AO1266" i="42"/>
  <c r="AN1266" i="42"/>
  <c r="AM1266" i="42"/>
  <c r="U1266" i="42"/>
  <c r="V1266" i="42" s="1"/>
  <c r="T1266" i="42"/>
  <c r="AO1265" i="42"/>
  <c r="AN1265" i="42"/>
  <c r="AM1265" i="42"/>
  <c r="U1265" i="42"/>
  <c r="V1265" i="42" s="1"/>
  <c r="T1265" i="42"/>
  <c r="R1265" i="42" s="1"/>
  <c r="S1265" i="42" s="1"/>
  <c r="AO1264" i="42"/>
  <c r="AN1264" i="42"/>
  <c r="AM1264" i="42"/>
  <c r="U1264" i="42"/>
  <c r="V1264" i="42" s="1"/>
  <c r="T1264" i="42"/>
  <c r="AO1263" i="42"/>
  <c r="AN1263" i="42"/>
  <c r="AM1263" i="42"/>
  <c r="U1263" i="42"/>
  <c r="V1263" i="42" s="1"/>
  <c r="T1263" i="42"/>
  <c r="R1263" i="42" s="1"/>
  <c r="S1263" i="42" s="1"/>
  <c r="AO1262" i="42"/>
  <c r="AN1262" i="42"/>
  <c r="AM1262" i="42"/>
  <c r="U1262" i="42"/>
  <c r="V1262" i="42" s="1"/>
  <c r="T1262" i="42"/>
  <c r="AO1261" i="42"/>
  <c r="AN1261" i="42"/>
  <c r="AM1261" i="42"/>
  <c r="U1261" i="42"/>
  <c r="V1261" i="42" s="1"/>
  <c r="T1261" i="42"/>
  <c r="R1261" i="42" s="1"/>
  <c r="S1261" i="42" s="1"/>
  <c r="AO1260" i="42"/>
  <c r="AN1260" i="42"/>
  <c r="AM1260" i="42"/>
  <c r="U1260" i="42"/>
  <c r="V1260" i="42" s="1"/>
  <c r="T1260" i="42"/>
  <c r="AO1259" i="42"/>
  <c r="AN1259" i="42"/>
  <c r="AM1259" i="42"/>
  <c r="U1259" i="42"/>
  <c r="V1259" i="42" s="1"/>
  <c r="T1259" i="42"/>
  <c r="R1259" i="42" s="1"/>
  <c r="S1259" i="42" s="1"/>
  <c r="AO1258" i="42"/>
  <c r="AN1258" i="42"/>
  <c r="AM1258" i="42"/>
  <c r="U1258" i="42"/>
  <c r="V1258" i="42" s="1"/>
  <c r="T1258" i="42"/>
  <c r="R1258" i="42" s="1"/>
  <c r="S1258" i="42" s="1"/>
  <c r="AO1257" i="42"/>
  <c r="AN1257" i="42"/>
  <c r="AM1257" i="42"/>
  <c r="U1257" i="42"/>
  <c r="V1257" i="42" s="1"/>
  <c r="T1257" i="42"/>
  <c r="AO1256" i="42"/>
  <c r="AN1256" i="42"/>
  <c r="AM1256" i="42"/>
  <c r="U1256" i="42"/>
  <c r="V1256" i="42" s="1"/>
  <c r="T1256" i="42"/>
  <c r="R1256" i="42" s="1"/>
  <c r="S1256" i="42" s="1"/>
  <c r="AO1255" i="42"/>
  <c r="AN1255" i="42"/>
  <c r="AM1255" i="42"/>
  <c r="U1255" i="42"/>
  <c r="V1255" i="42" s="1"/>
  <c r="T1255" i="42"/>
  <c r="R1255" i="42" s="1"/>
  <c r="S1255" i="42" s="1"/>
  <c r="AO1254" i="42"/>
  <c r="AN1254" i="42"/>
  <c r="AM1254" i="42"/>
  <c r="U1254" i="42"/>
  <c r="V1254" i="42" s="1"/>
  <c r="T1254" i="42"/>
  <c r="R1254" i="42" s="1"/>
  <c r="S1254" i="42" s="1"/>
  <c r="AO1253" i="42"/>
  <c r="AN1253" i="42"/>
  <c r="AM1253" i="42"/>
  <c r="U1253" i="42"/>
  <c r="V1253" i="42" s="1"/>
  <c r="T1253" i="42"/>
  <c r="R1253" i="42" s="1"/>
  <c r="S1253" i="42" s="1"/>
  <c r="AO1252" i="42"/>
  <c r="AN1252" i="42"/>
  <c r="AM1252" i="42"/>
  <c r="U1252" i="42"/>
  <c r="V1252" i="42" s="1"/>
  <c r="T1252" i="42"/>
  <c r="R1252" i="42" s="1"/>
  <c r="S1252" i="42" s="1"/>
  <c r="AO1251" i="42"/>
  <c r="AN1251" i="42"/>
  <c r="AM1251" i="42"/>
  <c r="U1251" i="42"/>
  <c r="V1251" i="42" s="1"/>
  <c r="T1251" i="42"/>
  <c r="AO1250" i="42"/>
  <c r="AN1250" i="42"/>
  <c r="AM1250" i="42"/>
  <c r="U1250" i="42"/>
  <c r="V1250" i="42" s="1"/>
  <c r="T1250" i="42"/>
  <c r="AO1249" i="42"/>
  <c r="AN1249" i="42"/>
  <c r="AM1249" i="42"/>
  <c r="U1249" i="42"/>
  <c r="V1249" i="42" s="1"/>
  <c r="T1249" i="42"/>
  <c r="R1249" i="42" s="1"/>
  <c r="S1249" i="42" s="1"/>
  <c r="AO1248" i="42"/>
  <c r="AN1248" i="42"/>
  <c r="AM1248" i="42"/>
  <c r="U1248" i="42"/>
  <c r="V1248" i="42" s="1"/>
  <c r="T1248" i="42"/>
  <c r="AO1247" i="42"/>
  <c r="AN1247" i="42"/>
  <c r="AM1247" i="42"/>
  <c r="U1247" i="42"/>
  <c r="V1247" i="42" s="1"/>
  <c r="T1247" i="42"/>
  <c r="R1247" i="42" s="1"/>
  <c r="S1247" i="42" s="1"/>
  <c r="AO1246" i="42"/>
  <c r="AN1246" i="42"/>
  <c r="AM1246" i="42"/>
  <c r="U1246" i="42"/>
  <c r="V1246" i="42" s="1"/>
  <c r="T1246" i="42"/>
  <c r="R1246" i="42" s="1"/>
  <c r="S1246" i="42" s="1"/>
  <c r="AO1245" i="42"/>
  <c r="AN1245" i="42"/>
  <c r="AM1245" i="42"/>
  <c r="U1245" i="42"/>
  <c r="V1245" i="42" s="1"/>
  <c r="T1245" i="42"/>
  <c r="R1245" i="42" s="1"/>
  <c r="S1245" i="42" s="1"/>
  <c r="AO1244" i="42"/>
  <c r="AN1244" i="42"/>
  <c r="AM1244" i="42"/>
  <c r="U1244" i="42"/>
  <c r="V1244" i="42" s="1"/>
  <c r="T1244" i="42"/>
  <c r="R1244" i="42" s="1"/>
  <c r="S1244" i="42" s="1"/>
  <c r="AO1243" i="42"/>
  <c r="AN1243" i="42"/>
  <c r="AM1243" i="42"/>
  <c r="U1243" i="42"/>
  <c r="V1243" i="42" s="1"/>
  <c r="T1243" i="42"/>
  <c r="R1243" i="42" s="1"/>
  <c r="S1243" i="42" s="1"/>
  <c r="AO1242" i="42"/>
  <c r="AN1242" i="42"/>
  <c r="AM1242" i="42"/>
  <c r="U1242" i="42"/>
  <c r="V1242" i="42" s="1"/>
  <c r="T1242" i="42"/>
  <c r="AO1241" i="42"/>
  <c r="AN1241" i="42"/>
  <c r="AM1241" i="42"/>
  <c r="U1241" i="42"/>
  <c r="V1241" i="42" s="1"/>
  <c r="T1241" i="42"/>
  <c r="R1241" i="42" s="1"/>
  <c r="S1241" i="42" s="1"/>
  <c r="AO1240" i="42"/>
  <c r="AN1240" i="42"/>
  <c r="AM1240" i="42"/>
  <c r="U1240" i="42"/>
  <c r="V1240" i="42" s="1"/>
  <c r="T1240" i="42"/>
  <c r="AO1239" i="42"/>
  <c r="AN1239" i="42"/>
  <c r="AM1239" i="42"/>
  <c r="U1239" i="42"/>
  <c r="V1239" i="42" s="1"/>
  <c r="T1239" i="42"/>
  <c r="R1239" i="42" s="1"/>
  <c r="S1239" i="42" s="1"/>
  <c r="AO1238" i="42"/>
  <c r="AN1238" i="42"/>
  <c r="AM1238" i="42"/>
  <c r="U1238" i="42"/>
  <c r="V1238" i="42" s="1"/>
  <c r="T1238" i="42"/>
  <c r="AO1237" i="42"/>
  <c r="AN1237" i="42"/>
  <c r="AM1237" i="42"/>
  <c r="U1237" i="42"/>
  <c r="V1237" i="42" s="1"/>
  <c r="T1237" i="42"/>
  <c r="R1237" i="42" s="1"/>
  <c r="S1237" i="42" s="1"/>
  <c r="AO1236" i="42"/>
  <c r="AN1236" i="42"/>
  <c r="AM1236" i="42"/>
  <c r="U1236" i="42"/>
  <c r="V1236" i="42" s="1"/>
  <c r="T1236" i="42"/>
  <c r="R1236" i="42" s="1"/>
  <c r="S1236" i="42" s="1"/>
  <c r="AO1235" i="42"/>
  <c r="AN1235" i="42"/>
  <c r="AM1235" i="42"/>
  <c r="U1235" i="42"/>
  <c r="V1235" i="42" s="1"/>
  <c r="T1235" i="42"/>
  <c r="R1235" i="42" s="1"/>
  <c r="S1235" i="42" s="1"/>
  <c r="AO1234" i="42"/>
  <c r="AN1234" i="42"/>
  <c r="AM1234" i="42"/>
  <c r="U1234" i="42"/>
  <c r="V1234" i="42" s="1"/>
  <c r="T1234" i="42"/>
  <c r="AO1233" i="42"/>
  <c r="AN1233" i="42"/>
  <c r="AM1233" i="42"/>
  <c r="U1233" i="42"/>
  <c r="V1233" i="42" s="1"/>
  <c r="T1233" i="42"/>
  <c r="AO1232" i="42"/>
  <c r="AN1232" i="42"/>
  <c r="AM1232" i="42"/>
  <c r="U1232" i="42"/>
  <c r="V1232" i="42" s="1"/>
  <c r="T1232" i="42"/>
  <c r="R1232" i="42" s="1"/>
  <c r="S1232" i="42" s="1"/>
  <c r="AO1231" i="42"/>
  <c r="AN1231" i="42"/>
  <c r="AM1231" i="42"/>
  <c r="U1231" i="42"/>
  <c r="V1231" i="42" s="1"/>
  <c r="T1231" i="42"/>
  <c r="AO1230" i="42"/>
  <c r="AN1230" i="42"/>
  <c r="AM1230" i="42"/>
  <c r="U1230" i="42"/>
  <c r="V1230" i="42" s="1"/>
  <c r="T1230" i="42"/>
  <c r="R1230" i="42" s="1"/>
  <c r="S1230" i="42" s="1"/>
  <c r="AO1229" i="42"/>
  <c r="AN1229" i="42"/>
  <c r="AM1229" i="42"/>
  <c r="U1229" i="42"/>
  <c r="V1229" i="42" s="1"/>
  <c r="T1229" i="42"/>
  <c r="AO1228" i="42"/>
  <c r="AN1228" i="42"/>
  <c r="AM1228" i="42"/>
  <c r="U1228" i="42"/>
  <c r="V1228" i="42" s="1"/>
  <c r="T1228" i="42"/>
  <c r="AO1227" i="42"/>
  <c r="AN1227" i="42"/>
  <c r="AM1227" i="42"/>
  <c r="U1227" i="42"/>
  <c r="V1227" i="42" s="1"/>
  <c r="T1227" i="42"/>
  <c r="AO1226" i="42"/>
  <c r="AN1226" i="42"/>
  <c r="AM1226" i="42"/>
  <c r="U1226" i="42"/>
  <c r="V1226" i="42" s="1"/>
  <c r="T1226" i="42"/>
  <c r="R1226" i="42" s="1"/>
  <c r="S1226" i="42" s="1"/>
  <c r="AO1225" i="42"/>
  <c r="AN1225" i="42"/>
  <c r="AM1225" i="42"/>
  <c r="U1225" i="42"/>
  <c r="V1225" i="42" s="1"/>
  <c r="T1225" i="42"/>
  <c r="R1225" i="42" s="1"/>
  <c r="S1225" i="42" s="1"/>
  <c r="AO1224" i="42"/>
  <c r="AN1224" i="42"/>
  <c r="AM1224" i="42"/>
  <c r="U1224" i="42"/>
  <c r="V1224" i="42" s="1"/>
  <c r="T1224" i="42"/>
  <c r="R1224" i="42" s="1"/>
  <c r="S1224" i="42" s="1"/>
  <c r="AO1223" i="42"/>
  <c r="AN1223" i="42"/>
  <c r="AM1223" i="42"/>
  <c r="U1223" i="42"/>
  <c r="V1223" i="42" s="1"/>
  <c r="T1223" i="42"/>
  <c r="AO1222" i="42"/>
  <c r="AN1222" i="42"/>
  <c r="AM1222" i="42"/>
  <c r="U1222" i="42"/>
  <c r="V1222" i="42" s="1"/>
  <c r="T1222" i="42"/>
  <c r="R1222" i="42" s="1"/>
  <c r="S1222" i="42" s="1"/>
  <c r="AO1221" i="42"/>
  <c r="AN1221" i="42"/>
  <c r="AM1221" i="42"/>
  <c r="U1221" i="42"/>
  <c r="V1221" i="42" s="1"/>
  <c r="T1221" i="42"/>
  <c r="AO1220" i="42"/>
  <c r="AN1220" i="42"/>
  <c r="AM1220" i="42"/>
  <c r="U1220" i="42"/>
  <c r="V1220" i="42" s="1"/>
  <c r="T1220" i="42"/>
  <c r="AO1219" i="42"/>
  <c r="AN1219" i="42"/>
  <c r="AM1219" i="42"/>
  <c r="U1219" i="42"/>
  <c r="V1219" i="42" s="1"/>
  <c r="T1219" i="42"/>
  <c r="R1219" i="42" s="1"/>
  <c r="S1219" i="42" s="1"/>
  <c r="AO1218" i="42"/>
  <c r="AN1218" i="42"/>
  <c r="AM1218" i="42"/>
  <c r="U1218" i="42"/>
  <c r="V1218" i="42" s="1"/>
  <c r="T1218" i="42"/>
  <c r="R1218" i="42" s="1"/>
  <c r="S1218" i="42" s="1"/>
  <c r="AO1217" i="42"/>
  <c r="AN1217" i="42"/>
  <c r="AM1217" i="42"/>
  <c r="U1217" i="42"/>
  <c r="V1217" i="42" s="1"/>
  <c r="T1217" i="42"/>
  <c r="R1217" i="42" s="1"/>
  <c r="S1217" i="42" s="1"/>
  <c r="AO1216" i="42"/>
  <c r="AN1216" i="42"/>
  <c r="AM1216" i="42"/>
  <c r="U1216" i="42"/>
  <c r="V1216" i="42" s="1"/>
  <c r="T1216" i="42"/>
  <c r="R1216" i="42" s="1"/>
  <c r="S1216" i="42" s="1"/>
  <c r="AO1215" i="42"/>
  <c r="AN1215" i="42"/>
  <c r="AM1215" i="42"/>
  <c r="U1215" i="42"/>
  <c r="V1215" i="42" s="1"/>
  <c r="T1215" i="42"/>
  <c r="AO1214" i="42"/>
  <c r="AN1214" i="42"/>
  <c r="AM1214" i="42"/>
  <c r="U1214" i="42"/>
  <c r="V1214" i="42" s="1"/>
  <c r="T1214" i="42"/>
  <c r="R1214" i="42" s="1"/>
  <c r="S1214" i="42" s="1"/>
  <c r="AO1213" i="42"/>
  <c r="AN1213" i="42"/>
  <c r="AM1213" i="42"/>
  <c r="U1213" i="42"/>
  <c r="V1213" i="42" s="1"/>
  <c r="T1213" i="42"/>
  <c r="R1213" i="42" s="1"/>
  <c r="S1213" i="42" s="1"/>
  <c r="AO1212" i="42"/>
  <c r="AN1212" i="42"/>
  <c r="AM1212" i="42"/>
  <c r="U1212" i="42"/>
  <c r="V1212" i="42" s="1"/>
  <c r="T1212" i="42"/>
  <c r="R1212" i="42" s="1"/>
  <c r="S1212" i="42" s="1"/>
  <c r="AO1211" i="42"/>
  <c r="AN1211" i="42"/>
  <c r="AM1211" i="42"/>
  <c r="U1211" i="42"/>
  <c r="V1211" i="42" s="1"/>
  <c r="T1211" i="42"/>
  <c r="AO1210" i="42"/>
  <c r="AN1210" i="42"/>
  <c r="AM1210" i="42"/>
  <c r="U1210" i="42"/>
  <c r="V1210" i="42" s="1"/>
  <c r="T1210" i="42"/>
  <c r="AO1209" i="42"/>
  <c r="AN1209" i="42"/>
  <c r="AM1209" i="42"/>
  <c r="U1209" i="42"/>
  <c r="V1209" i="42" s="1"/>
  <c r="T1209" i="42"/>
  <c r="AO1208" i="42"/>
  <c r="AN1208" i="42"/>
  <c r="AM1208" i="42"/>
  <c r="U1208" i="42"/>
  <c r="V1208" i="42" s="1"/>
  <c r="T1208" i="42"/>
  <c r="R1208" i="42" s="1"/>
  <c r="S1208" i="42" s="1"/>
  <c r="AO1207" i="42"/>
  <c r="AN1207" i="42"/>
  <c r="AM1207" i="42"/>
  <c r="U1207" i="42"/>
  <c r="V1207" i="42" s="1"/>
  <c r="T1207" i="42"/>
  <c r="AO1206" i="42"/>
  <c r="AN1206" i="42"/>
  <c r="AM1206" i="42"/>
  <c r="U1206" i="42"/>
  <c r="V1206" i="42" s="1"/>
  <c r="T1206" i="42"/>
  <c r="AO1205" i="42"/>
  <c r="AN1205" i="42"/>
  <c r="AM1205" i="42"/>
  <c r="U1205" i="42"/>
  <c r="V1205" i="42" s="1"/>
  <c r="T1205" i="42"/>
  <c r="AO1204" i="42"/>
  <c r="AN1204" i="42"/>
  <c r="AM1204" i="42"/>
  <c r="U1204" i="42"/>
  <c r="V1204" i="42" s="1"/>
  <c r="T1204" i="42"/>
  <c r="AO1203" i="42"/>
  <c r="AN1203" i="42"/>
  <c r="AM1203" i="42"/>
  <c r="U1203" i="42"/>
  <c r="V1203" i="42" s="1"/>
  <c r="T1203" i="42"/>
  <c r="AO1202" i="42"/>
  <c r="AN1202" i="42"/>
  <c r="AM1202" i="42"/>
  <c r="U1202" i="42"/>
  <c r="V1202" i="42" s="1"/>
  <c r="T1202" i="42"/>
  <c r="AO1201" i="42"/>
  <c r="AN1201" i="42"/>
  <c r="AM1201" i="42"/>
  <c r="U1201" i="42"/>
  <c r="V1201" i="42" s="1"/>
  <c r="T1201" i="42"/>
  <c r="AO1200" i="42"/>
  <c r="AN1200" i="42"/>
  <c r="AM1200" i="42"/>
  <c r="U1200" i="42"/>
  <c r="V1200" i="42" s="1"/>
  <c r="T1200" i="42"/>
  <c r="AO1199" i="42"/>
  <c r="AN1199" i="42"/>
  <c r="AM1199" i="42"/>
  <c r="U1199" i="42"/>
  <c r="V1199" i="42" s="1"/>
  <c r="T1199" i="42"/>
  <c r="AO1198" i="42"/>
  <c r="AN1198" i="42"/>
  <c r="AM1198" i="42"/>
  <c r="U1198" i="42"/>
  <c r="V1198" i="42" s="1"/>
  <c r="T1198" i="42"/>
  <c r="AO1197" i="42"/>
  <c r="AN1197" i="42"/>
  <c r="AM1197" i="42"/>
  <c r="U1197" i="42"/>
  <c r="V1197" i="42" s="1"/>
  <c r="T1197" i="42"/>
  <c r="R1197" i="42" s="1"/>
  <c r="S1197" i="42" s="1"/>
  <c r="AO1196" i="42"/>
  <c r="AN1196" i="42"/>
  <c r="AM1196" i="42"/>
  <c r="U1196" i="42"/>
  <c r="V1196" i="42" s="1"/>
  <c r="T1196" i="42"/>
  <c r="R1196" i="42" s="1"/>
  <c r="S1196" i="42" s="1"/>
  <c r="AO1195" i="42"/>
  <c r="AN1195" i="42"/>
  <c r="AM1195" i="42"/>
  <c r="U1195" i="42"/>
  <c r="V1195" i="42" s="1"/>
  <c r="T1195" i="42"/>
  <c r="AO1194" i="42"/>
  <c r="AN1194" i="42"/>
  <c r="AM1194" i="42"/>
  <c r="U1194" i="42"/>
  <c r="V1194" i="42" s="1"/>
  <c r="T1194" i="42"/>
  <c r="AO1193" i="42"/>
  <c r="AN1193" i="42"/>
  <c r="AM1193" i="42"/>
  <c r="U1193" i="42"/>
  <c r="V1193" i="42" s="1"/>
  <c r="T1193" i="42"/>
  <c r="R1193" i="42" s="1"/>
  <c r="S1193" i="42" s="1"/>
  <c r="AO1192" i="42"/>
  <c r="AN1192" i="42"/>
  <c r="AM1192" i="42"/>
  <c r="U1192" i="42"/>
  <c r="V1192" i="42" s="1"/>
  <c r="T1192" i="42"/>
  <c r="R1192" i="42" s="1"/>
  <c r="S1192" i="42" s="1"/>
  <c r="AO1191" i="42"/>
  <c r="AN1191" i="42"/>
  <c r="AM1191" i="42"/>
  <c r="U1191" i="42"/>
  <c r="V1191" i="42" s="1"/>
  <c r="T1191" i="42"/>
  <c r="AO1190" i="42"/>
  <c r="AN1190" i="42"/>
  <c r="AM1190" i="42"/>
  <c r="U1190" i="42"/>
  <c r="V1190" i="42" s="1"/>
  <c r="T1190" i="42"/>
  <c r="R1190" i="42" s="1"/>
  <c r="S1190" i="42" s="1"/>
  <c r="AO1189" i="42"/>
  <c r="AN1189" i="42"/>
  <c r="AM1189" i="42"/>
  <c r="U1189" i="42"/>
  <c r="V1189" i="42" s="1"/>
  <c r="T1189" i="42"/>
  <c r="AO1188" i="42"/>
  <c r="AN1188" i="42"/>
  <c r="AM1188" i="42"/>
  <c r="U1188" i="42"/>
  <c r="V1188" i="42" s="1"/>
  <c r="T1188" i="42"/>
  <c r="AO1187" i="42"/>
  <c r="AN1187" i="42"/>
  <c r="AM1187" i="42"/>
  <c r="U1187" i="42"/>
  <c r="V1187" i="42" s="1"/>
  <c r="T1187" i="42"/>
  <c r="R1187" i="42" s="1"/>
  <c r="S1187" i="42" s="1"/>
  <c r="AO1186" i="42"/>
  <c r="AN1186" i="42"/>
  <c r="AM1186" i="42"/>
  <c r="U1186" i="42"/>
  <c r="V1186" i="42" s="1"/>
  <c r="T1186" i="42"/>
  <c r="AO1185" i="42"/>
  <c r="AN1185" i="42"/>
  <c r="AM1185" i="42"/>
  <c r="U1185" i="42"/>
  <c r="V1185" i="42" s="1"/>
  <c r="T1185" i="42"/>
  <c r="AO1184" i="42"/>
  <c r="AN1184" i="42"/>
  <c r="AM1184" i="42"/>
  <c r="U1184" i="42"/>
  <c r="V1184" i="42" s="1"/>
  <c r="T1184" i="42"/>
  <c r="R1184" i="42" s="1"/>
  <c r="S1184" i="42" s="1"/>
  <c r="AO1183" i="42"/>
  <c r="AN1183" i="42"/>
  <c r="AM1183" i="42"/>
  <c r="U1183" i="42"/>
  <c r="V1183" i="42" s="1"/>
  <c r="T1183" i="42"/>
  <c r="R1183" i="42" s="1"/>
  <c r="S1183" i="42" s="1"/>
  <c r="AO1182" i="42"/>
  <c r="AN1182" i="42"/>
  <c r="AM1182" i="42"/>
  <c r="U1182" i="42"/>
  <c r="V1182" i="42" s="1"/>
  <c r="T1182" i="42"/>
  <c r="AO1181" i="42"/>
  <c r="AN1181" i="42"/>
  <c r="AM1181" i="42"/>
  <c r="U1181" i="42"/>
  <c r="V1181" i="42" s="1"/>
  <c r="T1181" i="42"/>
  <c r="R1181" i="42" s="1"/>
  <c r="S1181" i="42" s="1"/>
  <c r="AO1180" i="42"/>
  <c r="AN1180" i="42"/>
  <c r="AM1180" i="42"/>
  <c r="U1180" i="42"/>
  <c r="V1180" i="42" s="1"/>
  <c r="T1180" i="42"/>
  <c r="R1180" i="42" s="1"/>
  <c r="S1180" i="42" s="1"/>
  <c r="AO1179" i="42"/>
  <c r="AN1179" i="42"/>
  <c r="AM1179" i="42"/>
  <c r="U1179" i="42"/>
  <c r="V1179" i="42" s="1"/>
  <c r="T1179" i="42"/>
  <c r="R1179" i="42" s="1"/>
  <c r="S1179" i="42" s="1"/>
  <c r="AO1178" i="42"/>
  <c r="AN1178" i="42"/>
  <c r="AM1178" i="42"/>
  <c r="U1178" i="42"/>
  <c r="V1178" i="42" s="1"/>
  <c r="T1178" i="42"/>
  <c r="R1178" i="42" s="1"/>
  <c r="S1178" i="42" s="1"/>
  <c r="AO1177" i="42"/>
  <c r="AN1177" i="42"/>
  <c r="AM1177" i="42"/>
  <c r="U1177" i="42"/>
  <c r="V1177" i="42" s="1"/>
  <c r="T1177" i="42"/>
  <c r="R1177" i="42" s="1"/>
  <c r="S1177" i="42" s="1"/>
  <c r="AO1176" i="42"/>
  <c r="AN1176" i="42"/>
  <c r="AM1176" i="42"/>
  <c r="U1176" i="42"/>
  <c r="V1176" i="42" s="1"/>
  <c r="T1176" i="42"/>
  <c r="R1176" i="42" s="1"/>
  <c r="S1176" i="42" s="1"/>
  <c r="AO1175" i="42"/>
  <c r="AN1175" i="42"/>
  <c r="AM1175" i="42"/>
  <c r="U1175" i="42"/>
  <c r="V1175" i="42" s="1"/>
  <c r="T1175" i="42"/>
  <c r="R1175" i="42" s="1"/>
  <c r="S1175" i="42" s="1"/>
  <c r="AO1174" i="42"/>
  <c r="AN1174" i="42"/>
  <c r="AM1174" i="42"/>
  <c r="U1174" i="42"/>
  <c r="V1174" i="42" s="1"/>
  <c r="T1174" i="42"/>
  <c r="R1174" i="42" s="1"/>
  <c r="S1174" i="42" s="1"/>
  <c r="AO1173" i="42"/>
  <c r="AN1173" i="42"/>
  <c r="AM1173" i="42"/>
  <c r="U1173" i="42"/>
  <c r="V1173" i="42" s="1"/>
  <c r="T1173" i="42"/>
  <c r="R1173" i="42" s="1"/>
  <c r="S1173" i="42" s="1"/>
  <c r="AO1172" i="42"/>
  <c r="AN1172" i="42"/>
  <c r="AM1172" i="42"/>
  <c r="U1172" i="42"/>
  <c r="V1172" i="42" s="1"/>
  <c r="T1172" i="42"/>
  <c r="R1172" i="42" s="1"/>
  <c r="S1172" i="42" s="1"/>
  <c r="AO1171" i="42"/>
  <c r="AN1171" i="42"/>
  <c r="AM1171" i="42"/>
  <c r="U1171" i="42"/>
  <c r="V1171" i="42" s="1"/>
  <c r="T1171" i="42"/>
  <c r="R1171" i="42" s="1"/>
  <c r="S1171" i="42" s="1"/>
  <c r="AO1170" i="42"/>
  <c r="AN1170" i="42"/>
  <c r="AM1170" i="42"/>
  <c r="U1170" i="42"/>
  <c r="V1170" i="42" s="1"/>
  <c r="T1170" i="42"/>
  <c r="R1170" i="42" s="1"/>
  <c r="S1170" i="42" s="1"/>
  <c r="AO1169" i="42"/>
  <c r="AN1169" i="42"/>
  <c r="AM1169" i="42"/>
  <c r="U1169" i="42"/>
  <c r="V1169" i="42" s="1"/>
  <c r="T1169" i="42"/>
  <c r="R1169" i="42" s="1"/>
  <c r="S1169" i="42" s="1"/>
  <c r="AO1168" i="42"/>
  <c r="AN1168" i="42"/>
  <c r="AM1168" i="42"/>
  <c r="U1168" i="42"/>
  <c r="V1168" i="42" s="1"/>
  <c r="T1168" i="42"/>
  <c r="AO1167" i="42"/>
  <c r="AN1167" i="42"/>
  <c r="AM1167" i="42"/>
  <c r="U1167" i="42"/>
  <c r="V1167" i="42" s="1"/>
  <c r="T1167" i="42"/>
  <c r="R1167" i="42" s="1"/>
  <c r="S1167" i="42" s="1"/>
  <c r="AO1166" i="42"/>
  <c r="AN1166" i="42"/>
  <c r="AM1166" i="42"/>
  <c r="U1166" i="42"/>
  <c r="V1166" i="42" s="1"/>
  <c r="T1166" i="42"/>
  <c r="AO1165" i="42"/>
  <c r="AN1165" i="42"/>
  <c r="AM1165" i="42"/>
  <c r="U1165" i="42"/>
  <c r="V1165" i="42" s="1"/>
  <c r="T1165" i="42"/>
  <c r="R1165" i="42" s="1"/>
  <c r="S1165" i="42" s="1"/>
  <c r="AO1164" i="42"/>
  <c r="AN1164" i="42"/>
  <c r="AM1164" i="42"/>
  <c r="U1164" i="42"/>
  <c r="V1164" i="42" s="1"/>
  <c r="T1164" i="42"/>
  <c r="AO1163" i="42"/>
  <c r="AN1163" i="42"/>
  <c r="AM1163" i="42"/>
  <c r="U1163" i="42"/>
  <c r="V1163" i="42" s="1"/>
  <c r="T1163" i="42"/>
  <c r="R1163" i="42" s="1"/>
  <c r="S1163" i="42" s="1"/>
  <c r="AO1162" i="42"/>
  <c r="AN1162" i="42"/>
  <c r="AM1162" i="42"/>
  <c r="U1162" i="42"/>
  <c r="V1162" i="42" s="1"/>
  <c r="T1162" i="42"/>
  <c r="R1162" i="42" s="1"/>
  <c r="S1162" i="42" s="1"/>
  <c r="AO1161" i="42"/>
  <c r="AN1161" i="42"/>
  <c r="AM1161" i="42"/>
  <c r="U1161" i="42"/>
  <c r="V1161" i="42" s="1"/>
  <c r="T1161" i="42"/>
  <c r="AO1160" i="42"/>
  <c r="AN1160" i="42"/>
  <c r="AM1160" i="42"/>
  <c r="U1160" i="42"/>
  <c r="V1160" i="42" s="1"/>
  <c r="T1160" i="42"/>
  <c r="R1160" i="42" s="1"/>
  <c r="S1160" i="42" s="1"/>
  <c r="AO1159" i="42"/>
  <c r="AN1159" i="42"/>
  <c r="AM1159" i="42"/>
  <c r="U1159" i="42"/>
  <c r="V1159" i="42" s="1"/>
  <c r="T1159" i="42"/>
  <c r="AO1158" i="42"/>
  <c r="AN1158" i="42"/>
  <c r="AM1158" i="42"/>
  <c r="U1158" i="42"/>
  <c r="V1158" i="42" s="1"/>
  <c r="T1158" i="42"/>
  <c r="AO1157" i="42"/>
  <c r="AN1157" i="42"/>
  <c r="AM1157" i="42"/>
  <c r="U1157" i="42"/>
  <c r="V1157" i="42" s="1"/>
  <c r="T1157" i="42"/>
  <c r="R1157" i="42" s="1"/>
  <c r="S1157" i="42" s="1"/>
  <c r="AO1156" i="42"/>
  <c r="AN1156" i="42"/>
  <c r="AM1156" i="42"/>
  <c r="U1156" i="42"/>
  <c r="V1156" i="42" s="1"/>
  <c r="T1156" i="42"/>
  <c r="R1156" i="42" s="1"/>
  <c r="S1156" i="42" s="1"/>
  <c r="AO1155" i="42"/>
  <c r="AN1155" i="42"/>
  <c r="AM1155" i="42"/>
  <c r="U1155" i="42"/>
  <c r="V1155" i="42" s="1"/>
  <c r="T1155" i="42"/>
  <c r="R1155" i="42" s="1"/>
  <c r="S1155" i="42" s="1"/>
  <c r="AO1154" i="42"/>
  <c r="AN1154" i="42"/>
  <c r="AM1154" i="42"/>
  <c r="U1154" i="42"/>
  <c r="V1154" i="42" s="1"/>
  <c r="T1154" i="42"/>
  <c r="R1154" i="42" s="1"/>
  <c r="S1154" i="42" s="1"/>
  <c r="AO1153" i="42"/>
  <c r="AN1153" i="42"/>
  <c r="AM1153" i="42"/>
  <c r="U1153" i="42"/>
  <c r="V1153" i="42" s="1"/>
  <c r="T1153" i="42"/>
  <c r="R1153" i="42" s="1"/>
  <c r="S1153" i="42" s="1"/>
  <c r="AO1152" i="42"/>
  <c r="AN1152" i="42"/>
  <c r="AM1152" i="42"/>
  <c r="U1152" i="42"/>
  <c r="V1152" i="42" s="1"/>
  <c r="T1152" i="42"/>
  <c r="AO1151" i="42"/>
  <c r="AN1151" i="42"/>
  <c r="AM1151" i="42"/>
  <c r="U1151" i="42"/>
  <c r="V1151" i="42" s="1"/>
  <c r="T1151" i="42"/>
  <c r="R1151" i="42" s="1"/>
  <c r="S1151" i="42" s="1"/>
  <c r="AO1150" i="42"/>
  <c r="AN1150" i="42"/>
  <c r="AM1150" i="42"/>
  <c r="U1150" i="42"/>
  <c r="V1150" i="42" s="1"/>
  <c r="T1150" i="42"/>
  <c r="R1150" i="42" s="1"/>
  <c r="S1150" i="42" s="1"/>
  <c r="AO1149" i="42"/>
  <c r="AN1149" i="42"/>
  <c r="AM1149" i="42"/>
  <c r="U1149" i="42"/>
  <c r="V1149" i="42" s="1"/>
  <c r="T1149" i="42"/>
  <c r="R1149" i="42" s="1"/>
  <c r="S1149" i="42" s="1"/>
  <c r="AO1148" i="42"/>
  <c r="AN1148" i="42"/>
  <c r="AM1148" i="42"/>
  <c r="U1148" i="42"/>
  <c r="V1148" i="42" s="1"/>
  <c r="T1148" i="42"/>
  <c r="R1148" i="42" s="1"/>
  <c r="S1148" i="42" s="1"/>
  <c r="AO1147" i="42"/>
  <c r="AN1147" i="42"/>
  <c r="AM1147" i="42"/>
  <c r="U1147" i="42"/>
  <c r="V1147" i="42" s="1"/>
  <c r="T1147" i="42"/>
  <c r="R1147" i="42" s="1"/>
  <c r="S1147" i="42" s="1"/>
  <c r="AO1146" i="42"/>
  <c r="AN1146" i="42"/>
  <c r="AM1146" i="42"/>
  <c r="U1146" i="42"/>
  <c r="V1146" i="42" s="1"/>
  <c r="T1146" i="42"/>
  <c r="R1146" i="42" s="1"/>
  <c r="S1146" i="42" s="1"/>
  <c r="AO1145" i="42"/>
  <c r="AN1145" i="42"/>
  <c r="AM1145" i="42"/>
  <c r="U1145" i="42"/>
  <c r="V1145" i="42" s="1"/>
  <c r="T1145" i="42"/>
  <c r="R1145" i="42" s="1"/>
  <c r="S1145" i="42" s="1"/>
  <c r="AO1144" i="42"/>
  <c r="AN1144" i="42"/>
  <c r="AM1144" i="42"/>
  <c r="U1144" i="42"/>
  <c r="V1144" i="42" s="1"/>
  <c r="T1144" i="42"/>
  <c r="R1144" i="42" s="1"/>
  <c r="S1144" i="42" s="1"/>
  <c r="AO1143" i="42"/>
  <c r="AN1143" i="42"/>
  <c r="AM1143" i="42"/>
  <c r="U1143" i="42"/>
  <c r="V1143" i="42" s="1"/>
  <c r="T1143" i="42"/>
  <c r="R1143" i="42" s="1"/>
  <c r="S1143" i="42" s="1"/>
  <c r="AO1142" i="42"/>
  <c r="AN1142" i="42"/>
  <c r="AM1142" i="42"/>
  <c r="U1142" i="42"/>
  <c r="V1142" i="42" s="1"/>
  <c r="T1142" i="42"/>
  <c r="R1142" i="42" s="1"/>
  <c r="S1142" i="42" s="1"/>
  <c r="AO1141" i="42"/>
  <c r="AN1141" i="42"/>
  <c r="AM1141" i="42"/>
  <c r="U1141" i="42"/>
  <c r="V1141" i="42" s="1"/>
  <c r="T1141" i="42"/>
  <c r="R1141" i="42" s="1"/>
  <c r="S1141" i="42" s="1"/>
  <c r="AO1140" i="42"/>
  <c r="AN1140" i="42"/>
  <c r="AM1140" i="42"/>
  <c r="U1140" i="42"/>
  <c r="V1140" i="42" s="1"/>
  <c r="T1140" i="42"/>
  <c r="R1140" i="42" s="1"/>
  <c r="S1140" i="42" s="1"/>
  <c r="AO1139" i="42"/>
  <c r="AN1139" i="42"/>
  <c r="AM1139" i="42"/>
  <c r="U1139" i="42"/>
  <c r="V1139" i="42" s="1"/>
  <c r="T1139" i="42"/>
  <c r="R1139" i="42" s="1"/>
  <c r="S1139" i="42" s="1"/>
  <c r="AO1138" i="42"/>
  <c r="AN1138" i="42"/>
  <c r="AM1138" i="42"/>
  <c r="U1138" i="42"/>
  <c r="V1138" i="42" s="1"/>
  <c r="T1138" i="42"/>
  <c r="AO1137" i="42"/>
  <c r="AN1137" i="42"/>
  <c r="AM1137" i="42"/>
  <c r="U1137" i="42"/>
  <c r="V1137" i="42" s="1"/>
  <c r="T1137" i="42"/>
  <c r="AO1136" i="42"/>
  <c r="AN1136" i="42"/>
  <c r="AM1136" i="42"/>
  <c r="U1136" i="42"/>
  <c r="V1136" i="42" s="1"/>
  <c r="T1136" i="42"/>
  <c r="R1136" i="42" s="1"/>
  <c r="S1136" i="42" s="1"/>
  <c r="AO1135" i="42"/>
  <c r="AN1135" i="42"/>
  <c r="AM1135" i="42"/>
  <c r="U1135" i="42"/>
  <c r="V1135" i="42" s="1"/>
  <c r="T1135" i="42"/>
  <c r="R1135" i="42" s="1"/>
  <c r="S1135" i="42" s="1"/>
  <c r="AO1134" i="42"/>
  <c r="AN1134" i="42"/>
  <c r="AM1134" i="42"/>
  <c r="U1134" i="42"/>
  <c r="V1134" i="42" s="1"/>
  <c r="T1134" i="42"/>
  <c r="R1134" i="42" s="1"/>
  <c r="S1134" i="42" s="1"/>
  <c r="AO1133" i="42"/>
  <c r="AN1133" i="42"/>
  <c r="AM1133" i="42"/>
  <c r="U1133" i="42"/>
  <c r="V1133" i="42" s="1"/>
  <c r="T1133" i="42"/>
  <c r="R1133" i="42" s="1"/>
  <c r="S1133" i="42" s="1"/>
  <c r="AO1132" i="42"/>
  <c r="AN1132" i="42"/>
  <c r="AM1132" i="42"/>
  <c r="U1132" i="42"/>
  <c r="V1132" i="42" s="1"/>
  <c r="T1132" i="42"/>
  <c r="R1132" i="42" s="1"/>
  <c r="S1132" i="42" s="1"/>
  <c r="AO1131" i="42"/>
  <c r="AN1131" i="42"/>
  <c r="AM1131" i="42"/>
  <c r="U1131" i="42"/>
  <c r="V1131" i="42" s="1"/>
  <c r="T1131" i="42"/>
  <c r="AO1130" i="42"/>
  <c r="AN1130" i="42"/>
  <c r="AM1130" i="42"/>
  <c r="U1130" i="42"/>
  <c r="V1130" i="42" s="1"/>
  <c r="T1130" i="42"/>
  <c r="AO1129" i="42"/>
  <c r="AN1129" i="42"/>
  <c r="AM1129" i="42"/>
  <c r="U1129" i="42"/>
  <c r="V1129" i="42" s="1"/>
  <c r="T1129" i="42"/>
  <c r="AO1128" i="42"/>
  <c r="AN1128" i="42"/>
  <c r="AM1128" i="42"/>
  <c r="U1128" i="42"/>
  <c r="V1128" i="42" s="1"/>
  <c r="T1128" i="42"/>
  <c r="R1128" i="42" s="1"/>
  <c r="S1128" i="42" s="1"/>
  <c r="AO1127" i="42"/>
  <c r="AN1127" i="42"/>
  <c r="AM1127" i="42"/>
  <c r="U1127" i="42"/>
  <c r="V1127" i="42" s="1"/>
  <c r="T1127" i="42"/>
  <c r="R1127" i="42" s="1"/>
  <c r="S1127" i="42" s="1"/>
  <c r="AO1126" i="42"/>
  <c r="AN1126" i="42"/>
  <c r="AM1126" i="42"/>
  <c r="U1126" i="42"/>
  <c r="V1126" i="42" s="1"/>
  <c r="T1126" i="42"/>
  <c r="R1126" i="42" s="1"/>
  <c r="S1126" i="42" s="1"/>
  <c r="AO1125" i="42"/>
  <c r="AN1125" i="42"/>
  <c r="AM1125" i="42"/>
  <c r="U1125" i="42"/>
  <c r="V1125" i="42" s="1"/>
  <c r="T1125" i="42"/>
  <c r="R1125" i="42" s="1"/>
  <c r="S1125" i="42" s="1"/>
  <c r="AO1124" i="42"/>
  <c r="AN1124" i="42"/>
  <c r="AM1124" i="42"/>
  <c r="U1124" i="42"/>
  <c r="V1124" i="42" s="1"/>
  <c r="T1124" i="42"/>
  <c r="R1124" i="42" s="1"/>
  <c r="S1124" i="42" s="1"/>
  <c r="AO1123" i="42"/>
  <c r="AN1123" i="42"/>
  <c r="AM1123" i="42"/>
  <c r="U1123" i="42"/>
  <c r="V1123" i="42" s="1"/>
  <c r="T1123" i="42"/>
  <c r="R1123" i="42" s="1"/>
  <c r="S1123" i="42" s="1"/>
  <c r="AO1122" i="42"/>
  <c r="AN1122" i="42"/>
  <c r="AM1122" i="42"/>
  <c r="U1122" i="42"/>
  <c r="V1122" i="42" s="1"/>
  <c r="T1122" i="42"/>
  <c r="R1122" i="42" s="1"/>
  <c r="S1122" i="42" s="1"/>
  <c r="AO1121" i="42"/>
  <c r="AN1121" i="42"/>
  <c r="AM1121" i="42"/>
  <c r="U1121" i="42"/>
  <c r="V1121" i="42" s="1"/>
  <c r="T1121" i="42"/>
  <c r="R1121" i="42" s="1"/>
  <c r="S1121" i="42" s="1"/>
  <c r="AO1120" i="42"/>
  <c r="AN1120" i="42"/>
  <c r="AM1120" i="42"/>
  <c r="U1120" i="42"/>
  <c r="V1120" i="42" s="1"/>
  <c r="T1120" i="42"/>
  <c r="R1120" i="42" s="1"/>
  <c r="S1120" i="42" s="1"/>
  <c r="AO1119" i="42"/>
  <c r="AN1119" i="42"/>
  <c r="AM1119" i="42"/>
  <c r="U1119" i="42"/>
  <c r="V1119" i="42" s="1"/>
  <c r="T1119" i="42"/>
  <c r="R1119" i="42" s="1"/>
  <c r="S1119" i="42" s="1"/>
  <c r="AO1118" i="42"/>
  <c r="AN1118" i="42"/>
  <c r="AM1118" i="42"/>
  <c r="U1118" i="42"/>
  <c r="V1118" i="42" s="1"/>
  <c r="T1118" i="42"/>
  <c r="R1118" i="42" s="1"/>
  <c r="S1118" i="42" s="1"/>
  <c r="AO1117" i="42"/>
  <c r="AN1117" i="42"/>
  <c r="AM1117" i="42"/>
  <c r="U1117" i="42"/>
  <c r="V1117" i="42" s="1"/>
  <c r="T1117" i="42"/>
  <c r="AO1116" i="42"/>
  <c r="AN1116" i="42"/>
  <c r="AM1116" i="42"/>
  <c r="U1116" i="42"/>
  <c r="V1116" i="42" s="1"/>
  <c r="T1116" i="42"/>
  <c r="R1116" i="42" s="1"/>
  <c r="S1116" i="42" s="1"/>
  <c r="AO1115" i="42"/>
  <c r="AN1115" i="42"/>
  <c r="AM1115" i="42"/>
  <c r="U1115" i="42"/>
  <c r="V1115" i="42" s="1"/>
  <c r="T1115" i="42"/>
  <c r="AO1114" i="42"/>
  <c r="AN1114" i="42"/>
  <c r="AM1114" i="42"/>
  <c r="U1114" i="42"/>
  <c r="V1114" i="42" s="1"/>
  <c r="T1114" i="42"/>
  <c r="R1114" i="42" s="1"/>
  <c r="S1114" i="42" s="1"/>
  <c r="AO1113" i="42"/>
  <c r="AN1113" i="42"/>
  <c r="AM1113" i="42"/>
  <c r="U1113" i="42"/>
  <c r="V1113" i="42" s="1"/>
  <c r="T1113" i="42"/>
  <c r="AO1112" i="42"/>
  <c r="AN1112" i="42"/>
  <c r="AM1112" i="42"/>
  <c r="U1112" i="42"/>
  <c r="V1112" i="42" s="1"/>
  <c r="T1112" i="42"/>
  <c r="R1112" i="42" s="1"/>
  <c r="S1112" i="42" s="1"/>
  <c r="AO1111" i="42"/>
  <c r="AN1111" i="42"/>
  <c r="AM1111" i="42"/>
  <c r="U1111" i="42"/>
  <c r="V1111" i="42" s="1"/>
  <c r="T1111" i="42"/>
  <c r="AO1110" i="42"/>
  <c r="AN1110" i="42"/>
  <c r="AM1110" i="42"/>
  <c r="U1110" i="42"/>
  <c r="V1110" i="42" s="1"/>
  <c r="T1110" i="42"/>
  <c r="R1110" i="42" s="1"/>
  <c r="S1110" i="42" s="1"/>
  <c r="AO1109" i="42"/>
  <c r="AN1109" i="42"/>
  <c r="AM1109" i="42"/>
  <c r="U1109" i="42"/>
  <c r="V1109" i="42" s="1"/>
  <c r="T1109" i="42"/>
  <c r="AO1108" i="42"/>
  <c r="AN1108" i="42"/>
  <c r="AM1108" i="42"/>
  <c r="U1108" i="42"/>
  <c r="V1108" i="42" s="1"/>
  <c r="T1108" i="42"/>
  <c r="AO1107" i="42"/>
  <c r="AN1107" i="42"/>
  <c r="AM1107" i="42"/>
  <c r="U1107" i="42"/>
  <c r="V1107" i="42" s="1"/>
  <c r="T1107" i="42"/>
  <c r="AO1106" i="42"/>
  <c r="AN1106" i="42"/>
  <c r="AM1106" i="42"/>
  <c r="U1106" i="42"/>
  <c r="V1106" i="42" s="1"/>
  <c r="T1106" i="42"/>
  <c r="AO1105" i="42"/>
  <c r="AN1105" i="42"/>
  <c r="AM1105" i="42"/>
  <c r="U1105" i="42"/>
  <c r="V1105" i="42" s="1"/>
  <c r="T1105" i="42"/>
  <c r="R1105" i="42" s="1"/>
  <c r="S1105" i="42" s="1"/>
  <c r="AO1104" i="42"/>
  <c r="AN1104" i="42"/>
  <c r="AM1104" i="42"/>
  <c r="U1104" i="42"/>
  <c r="V1104" i="42" s="1"/>
  <c r="T1104" i="42"/>
  <c r="AO1103" i="42"/>
  <c r="AN1103" i="42"/>
  <c r="AM1103" i="42"/>
  <c r="U1103" i="42"/>
  <c r="V1103" i="42" s="1"/>
  <c r="T1103" i="42"/>
  <c r="R1103" i="42" s="1"/>
  <c r="S1103" i="42" s="1"/>
  <c r="AO1102" i="42"/>
  <c r="AN1102" i="42"/>
  <c r="AM1102" i="42"/>
  <c r="U1102" i="42"/>
  <c r="V1102" i="42" s="1"/>
  <c r="T1102" i="42"/>
  <c r="R1102" i="42" s="1"/>
  <c r="S1102" i="42" s="1"/>
  <c r="AO1101" i="42"/>
  <c r="AN1101" i="42"/>
  <c r="AM1101" i="42"/>
  <c r="U1101" i="42"/>
  <c r="V1101" i="42" s="1"/>
  <c r="T1101" i="42"/>
  <c r="AO1100" i="42"/>
  <c r="AN1100" i="42"/>
  <c r="AM1100" i="42"/>
  <c r="U1100" i="42"/>
  <c r="V1100" i="42" s="1"/>
  <c r="T1100" i="42"/>
  <c r="R1100" i="42" s="1"/>
  <c r="S1100" i="42" s="1"/>
  <c r="AO1099" i="42"/>
  <c r="AN1099" i="42"/>
  <c r="AM1099" i="42"/>
  <c r="U1099" i="42"/>
  <c r="V1099" i="42" s="1"/>
  <c r="T1099" i="42"/>
  <c r="AO1098" i="42"/>
  <c r="AN1098" i="42"/>
  <c r="AM1098" i="42"/>
  <c r="U1098" i="42"/>
  <c r="V1098" i="42" s="1"/>
  <c r="T1098" i="42"/>
  <c r="R1098" i="42" s="1"/>
  <c r="S1098" i="42" s="1"/>
  <c r="AO1097" i="42"/>
  <c r="AN1097" i="42"/>
  <c r="AM1097" i="42"/>
  <c r="U1097" i="42"/>
  <c r="V1097" i="42" s="1"/>
  <c r="T1097" i="42"/>
  <c r="R1097" i="42" s="1"/>
  <c r="S1097" i="42" s="1"/>
  <c r="AO1096" i="42"/>
  <c r="AN1096" i="42"/>
  <c r="AM1096" i="42"/>
  <c r="U1096" i="42"/>
  <c r="V1096" i="42" s="1"/>
  <c r="T1096" i="42"/>
  <c r="AO1095" i="42"/>
  <c r="AN1095" i="42"/>
  <c r="AM1095" i="42"/>
  <c r="U1095" i="42"/>
  <c r="V1095" i="42" s="1"/>
  <c r="T1095" i="42"/>
  <c r="R1095" i="42" s="1"/>
  <c r="S1095" i="42" s="1"/>
  <c r="AO1094" i="42"/>
  <c r="AN1094" i="42"/>
  <c r="AM1094" i="42"/>
  <c r="U1094" i="42"/>
  <c r="V1094" i="42" s="1"/>
  <c r="T1094" i="42"/>
  <c r="R1094" i="42" s="1"/>
  <c r="S1094" i="42" s="1"/>
  <c r="AO1093" i="42"/>
  <c r="AN1093" i="42"/>
  <c r="AM1093" i="42"/>
  <c r="U1093" i="42"/>
  <c r="V1093" i="42" s="1"/>
  <c r="T1093" i="42"/>
  <c r="R1093" i="42" s="1"/>
  <c r="S1093" i="42" s="1"/>
  <c r="AO1092" i="42"/>
  <c r="AN1092" i="42"/>
  <c r="AM1092" i="42"/>
  <c r="U1092" i="42"/>
  <c r="V1092" i="42" s="1"/>
  <c r="T1092" i="42"/>
  <c r="R1092" i="42" s="1"/>
  <c r="S1092" i="42" s="1"/>
  <c r="AO1091" i="42"/>
  <c r="AN1091" i="42"/>
  <c r="AM1091" i="42"/>
  <c r="U1091" i="42"/>
  <c r="V1091" i="42" s="1"/>
  <c r="T1091" i="42"/>
  <c r="R1091" i="42" s="1"/>
  <c r="S1091" i="42" s="1"/>
  <c r="AO1090" i="42"/>
  <c r="AN1090" i="42"/>
  <c r="AM1090" i="42"/>
  <c r="U1090" i="42"/>
  <c r="V1090" i="42" s="1"/>
  <c r="T1090" i="42"/>
  <c r="R1090" i="42" s="1"/>
  <c r="S1090" i="42" s="1"/>
  <c r="AO1089" i="42"/>
  <c r="AN1089" i="42"/>
  <c r="AM1089" i="42"/>
  <c r="U1089" i="42"/>
  <c r="V1089" i="42" s="1"/>
  <c r="T1089" i="42"/>
  <c r="AO1088" i="42"/>
  <c r="AN1088" i="42"/>
  <c r="AM1088" i="42"/>
  <c r="U1088" i="42"/>
  <c r="V1088" i="42" s="1"/>
  <c r="T1088" i="42"/>
  <c r="AO1087" i="42"/>
  <c r="AN1087" i="42"/>
  <c r="AM1087" i="42"/>
  <c r="U1087" i="42"/>
  <c r="V1087" i="42" s="1"/>
  <c r="T1087" i="42"/>
  <c r="AO1086" i="42"/>
  <c r="AN1086" i="42"/>
  <c r="AM1086" i="42"/>
  <c r="U1086" i="42"/>
  <c r="V1086" i="42" s="1"/>
  <c r="T1086" i="42"/>
  <c r="AO1085" i="42"/>
  <c r="AN1085" i="42"/>
  <c r="AM1085" i="42"/>
  <c r="U1085" i="42"/>
  <c r="V1085" i="42" s="1"/>
  <c r="T1085" i="42"/>
  <c r="AO1084" i="42"/>
  <c r="AN1084" i="42"/>
  <c r="AM1084" i="42"/>
  <c r="U1084" i="42"/>
  <c r="V1084" i="42" s="1"/>
  <c r="T1084" i="42"/>
  <c r="R1084" i="42" s="1"/>
  <c r="S1084" i="42" s="1"/>
  <c r="AO1083" i="42"/>
  <c r="AN1083" i="42"/>
  <c r="AM1083" i="42"/>
  <c r="U1083" i="42"/>
  <c r="V1083" i="42" s="1"/>
  <c r="T1083" i="42"/>
  <c r="R1083" i="42" s="1"/>
  <c r="S1083" i="42" s="1"/>
  <c r="AO1082" i="42"/>
  <c r="AN1082" i="42"/>
  <c r="AM1082" i="42"/>
  <c r="U1082" i="42"/>
  <c r="V1082" i="42" s="1"/>
  <c r="T1082" i="42"/>
  <c r="R1082" i="42" s="1"/>
  <c r="S1082" i="42" s="1"/>
  <c r="AO1081" i="42"/>
  <c r="AN1081" i="42"/>
  <c r="AM1081" i="42"/>
  <c r="U1081" i="42"/>
  <c r="V1081" i="42" s="1"/>
  <c r="T1081" i="42"/>
  <c r="AO1080" i="42"/>
  <c r="AN1080" i="42"/>
  <c r="AM1080" i="42"/>
  <c r="U1080" i="42"/>
  <c r="V1080" i="42" s="1"/>
  <c r="T1080" i="42"/>
  <c r="R1080" i="42" s="1"/>
  <c r="S1080" i="42" s="1"/>
  <c r="AO1079" i="42"/>
  <c r="AN1079" i="42"/>
  <c r="AM1079" i="42"/>
  <c r="U1079" i="42"/>
  <c r="V1079" i="42" s="1"/>
  <c r="T1079" i="42"/>
  <c r="AO1078" i="42"/>
  <c r="AN1078" i="42"/>
  <c r="AM1078" i="42"/>
  <c r="U1078" i="42"/>
  <c r="V1078" i="42" s="1"/>
  <c r="T1078" i="42"/>
  <c r="R1078" i="42" s="1"/>
  <c r="S1078" i="42" s="1"/>
  <c r="AO1077" i="42"/>
  <c r="AN1077" i="42"/>
  <c r="AM1077" i="42"/>
  <c r="U1077" i="42"/>
  <c r="V1077" i="42" s="1"/>
  <c r="T1077" i="42"/>
  <c r="AO1076" i="42"/>
  <c r="AN1076" i="42"/>
  <c r="AM1076" i="42"/>
  <c r="U1076" i="42"/>
  <c r="V1076" i="42" s="1"/>
  <c r="T1076" i="42"/>
  <c r="R1076" i="42" s="1"/>
  <c r="S1076" i="42" s="1"/>
  <c r="AO1075" i="42"/>
  <c r="AN1075" i="42"/>
  <c r="AM1075" i="42"/>
  <c r="U1075" i="42"/>
  <c r="V1075" i="42" s="1"/>
  <c r="T1075" i="42"/>
  <c r="R1075" i="42" s="1"/>
  <c r="S1075" i="42" s="1"/>
  <c r="AO1074" i="42"/>
  <c r="AN1074" i="42"/>
  <c r="AM1074" i="42"/>
  <c r="U1074" i="42"/>
  <c r="V1074" i="42" s="1"/>
  <c r="T1074" i="42"/>
  <c r="R1074" i="42" s="1"/>
  <c r="S1074" i="42" s="1"/>
  <c r="AO1073" i="42"/>
  <c r="AN1073" i="42"/>
  <c r="AM1073" i="42"/>
  <c r="U1073" i="42"/>
  <c r="V1073" i="42" s="1"/>
  <c r="T1073" i="42"/>
  <c r="R1073" i="42" s="1"/>
  <c r="S1073" i="42" s="1"/>
  <c r="AO1072" i="42"/>
  <c r="AN1072" i="42"/>
  <c r="AM1072" i="42"/>
  <c r="U1072" i="42"/>
  <c r="V1072" i="42" s="1"/>
  <c r="T1072" i="42"/>
  <c r="AO1071" i="42"/>
  <c r="AN1071" i="42"/>
  <c r="AM1071" i="42"/>
  <c r="U1071" i="42"/>
  <c r="V1071" i="42" s="1"/>
  <c r="T1071" i="42"/>
  <c r="R1071" i="42" s="1"/>
  <c r="S1071" i="42" s="1"/>
  <c r="AO1070" i="42"/>
  <c r="AN1070" i="42"/>
  <c r="AM1070" i="42"/>
  <c r="U1070" i="42"/>
  <c r="V1070" i="42" s="1"/>
  <c r="T1070" i="42"/>
  <c r="R1070" i="42" s="1"/>
  <c r="S1070" i="42" s="1"/>
  <c r="AO1069" i="42"/>
  <c r="AN1069" i="42"/>
  <c r="AM1069" i="42"/>
  <c r="U1069" i="42"/>
  <c r="V1069" i="42" s="1"/>
  <c r="T1069" i="42"/>
  <c r="AO1068" i="42"/>
  <c r="AN1068" i="42"/>
  <c r="AM1068" i="42"/>
  <c r="U1068" i="42"/>
  <c r="V1068" i="42" s="1"/>
  <c r="T1068" i="42"/>
  <c r="R1068" i="42" s="1"/>
  <c r="S1068" i="42" s="1"/>
  <c r="AO1067" i="42"/>
  <c r="AN1067" i="42"/>
  <c r="AM1067" i="42"/>
  <c r="U1067" i="42"/>
  <c r="V1067" i="42" s="1"/>
  <c r="T1067" i="42"/>
  <c r="R1067" i="42" s="1"/>
  <c r="S1067" i="42" s="1"/>
  <c r="AO1066" i="42"/>
  <c r="AN1066" i="42"/>
  <c r="AM1066" i="42"/>
  <c r="U1066" i="42"/>
  <c r="V1066" i="42" s="1"/>
  <c r="T1066" i="42"/>
  <c r="R1066" i="42" s="1"/>
  <c r="S1066" i="42" s="1"/>
  <c r="AO1065" i="42"/>
  <c r="AN1065" i="42"/>
  <c r="AM1065" i="42"/>
  <c r="U1065" i="42"/>
  <c r="V1065" i="42" s="1"/>
  <c r="T1065" i="42"/>
  <c r="R1065" i="42" s="1"/>
  <c r="S1065" i="42" s="1"/>
  <c r="AO1064" i="42"/>
  <c r="AN1064" i="42"/>
  <c r="AM1064" i="42"/>
  <c r="U1064" i="42"/>
  <c r="V1064" i="42" s="1"/>
  <c r="T1064" i="42"/>
  <c r="R1064" i="42" s="1"/>
  <c r="S1064" i="42" s="1"/>
  <c r="AO1063" i="42"/>
  <c r="AN1063" i="42"/>
  <c r="AM1063" i="42"/>
  <c r="U1063" i="42"/>
  <c r="V1063" i="42" s="1"/>
  <c r="T1063" i="42"/>
  <c r="AO1062" i="42"/>
  <c r="AN1062" i="42"/>
  <c r="AM1062" i="42"/>
  <c r="U1062" i="42"/>
  <c r="V1062" i="42" s="1"/>
  <c r="T1062" i="42"/>
  <c r="R1062" i="42" s="1"/>
  <c r="S1062" i="42" s="1"/>
  <c r="AO1061" i="42"/>
  <c r="AN1061" i="42"/>
  <c r="AM1061" i="42"/>
  <c r="U1061" i="42"/>
  <c r="V1061" i="42" s="1"/>
  <c r="T1061" i="42"/>
  <c r="R1061" i="42" s="1"/>
  <c r="S1061" i="42" s="1"/>
  <c r="AO1060" i="42"/>
  <c r="AN1060" i="42"/>
  <c r="AM1060" i="42"/>
  <c r="U1060" i="42"/>
  <c r="V1060" i="42" s="1"/>
  <c r="T1060" i="42"/>
  <c r="R1060" i="42" s="1"/>
  <c r="S1060" i="42" s="1"/>
  <c r="AO1059" i="42"/>
  <c r="AN1059" i="42"/>
  <c r="AM1059" i="42"/>
  <c r="U1059" i="42"/>
  <c r="V1059" i="42" s="1"/>
  <c r="T1059" i="42"/>
  <c r="R1059" i="42" s="1"/>
  <c r="S1059" i="42" s="1"/>
  <c r="AO1058" i="42"/>
  <c r="AN1058" i="42"/>
  <c r="AM1058" i="42"/>
  <c r="U1058" i="42"/>
  <c r="V1058" i="42" s="1"/>
  <c r="T1058" i="42"/>
  <c r="R1058" i="42" s="1"/>
  <c r="S1058" i="42" s="1"/>
  <c r="AO1057" i="42"/>
  <c r="AN1057" i="42"/>
  <c r="AM1057" i="42"/>
  <c r="U1057" i="42"/>
  <c r="V1057" i="42" s="1"/>
  <c r="T1057" i="42"/>
  <c r="R1057" i="42" s="1"/>
  <c r="S1057" i="42" s="1"/>
  <c r="AO1056" i="42"/>
  <c r="AN1056" i="42"/>
  <c r="AM1056" i="42"/>
  <c r="U1056" i="42"/>
  <c r="V1056" i="42" s="1"/>
  <c r="T1056" i="42"/>
  <c r="AO1055" i="42"/>
  <c r="AN1055" i="42"/>
  <c r="AM1055" i="42"/>
  <c r="U1055" i="42"/>
  <c r="V1055" i="42" s="1"/>
  <c r="T1055" i="42"/>
  <c r="R1055" i="42" s="1"/>
  <c r="S1055" i="42" s="1"/>
  <c r="AO1054" i="42"/>
  <c r="AN1054" i="42"/>
  <c r="AM1054" i="42"/>
  <c r="U1054" i="42"/>
  <c r="V1054" i="42" s="1"/>
  <c r="T1054" i="42"/>
  <c r="R1054" i="42" s="1"/>
  <c r="S1054" i="42" s="1"/>
  <c r="AO1053" i="42"/>
  <c r="AN1053" i="42"/>
  <c r="AM1053" i="42"/>
  <c r="U1053" i="42"/>
  <c r="V1053" i="42" s="1"/>
  <c r="T1053" i="42"/>
  <c r="AO1052" i="42"/>
  <c r="AN1052" i="42"/>
  <c r="AM1052" i="42"/>
  <c r="U1052" i="42"/>
  <c r="V1052" i="42" s="1"/>
  <c r="T1052" i="42"/>
  <c r="AO1051" i="42"/>
  <c r="AN1051" i="42"/>
  <c r="AM1051" i="42"/>
  <c r="U1051" i="42"/>
  <c r="V1051" i="42" s="1"/>
  <c r="T1051" i="42"/>
  <c r="R1051" i="42" s="1"/>
  <c r="S1051" i="42" s="1"/>
  <c r="AO1050" i="42"/>
  <c r="AN1050" i="42"/>
  <c r="AM1050" i="42"/>
  <c r="U1050" i="42"/>
  <c r="V1050" i="42" s="1"/>
  <c r="T1050" i="42"/>
  <c r="AO1049" i="42"/>
  <c r="AN1049" i="42"/>
  <c r="AM1049" i="42"/>
  <c r="U1049" i="42"/>
  <c r="V1049" i="42" s="1"/>
  <c r="T1049" i="42"/>
  <c r="AO1048" i="42"/>
  <c r="AN1048" i="42"/>
  <c r="AM1048" i="42"/>
  <c r="U1048" i="42"/>
  <c r="V1048" i="42" s="1"/>
  <c r="T1048" i="42"/>
  <c r="R1048" i="42" s="1"/>
  <c r="S1048" i="42" s="1"/>
  <c r="AO1047" i="42"/>
  <c r="AN1047" i="42"/>
  <c r="AM1047" i="42"/>
  <c r="U1047" i="42"/>
  <c r="V1047" i="42" s="1"/>
  <c r="T1047" i="42"/>
  <c r="R1047" i="42" s="1"/>
  <c r="S1047" i="42" s="1"/>
  <c r="AO1046" i="42"/>
  <c r="AN1046" i="42"/>
  <c r="AM1046" i="42"/>
  <c r="U1046" i="42"/>
  <c r="V1046" i="42" s="1"/>
  <c r="T1046" i="42"/>
  <c r="AO1045" i="42"/>
  <c r="AN1045" i="42"/>
  <c r="AM1045" i="42"/>
  <c r="U1045" i="42"/>
  <c r="V1045" i="42" s="1"/>
  <c r="T1045" i="42"/>
  <c r="R1045" i="42" s="1"/>
  <c r="S1045" i="42" s="1"/>
  <c r="AO1044" i="42"/>
  <c r="AN1044" i="42"/>
  <c r="AM1044" i="42"/>
  <c r="U1044" i="42"/>
  <c r="V1044" i="42" s="1"/>
  <c r="T1044" i="42"/>
  <c r="AO1043" i="42"/>
  <c r="AN1043" i="42"/>
  <c r="AM1043" i="42"/>
  <c r="U1043" i="42"/>
  <c r="V1043" i="42" s="1"/>
  <c r="T1043" i="42"/>
  <c r="AO1042" i="42"/>
  <c r="AN1042" i="42"/>
  <c r="AM1042" i="42"/>
  <c r="U1042" i="42"/>
  <c r="V1042" i="42" s="1"/>
  <c r="T1042" i="42"/>
  <c r="R1042" i="42" s="1"/>
  <c r="S1042" i="42" s="1"/>
  <c r="AO1041" i="42"/>
  <c r="AN1041" i="42"/>
  <c r="AM1041" i="42"/>
  <c r="U1041" i="42"/>
  <c r="V1041" i="42" s="1"/>
  <c r="T1041" i="42"/>
  <c r="R1041" i="42" s="1"/>
  <c r="S1041" i="42" s="1"/>
  <c r="AO1040" i="42"/>
  <c r="AN1040" i="42"/>
  <c r="AM1040" i="42"/>
  <c r="U1040" i="42"/>
  <c r="V1040" i="42" s="1"/>
  <c r="T1040" i="42"/>
  <c r="AO1039" i="42"/>
  <c r="AN1039" i="42"/>
  <c r="AM1039" i="42"/>
  <c r="U1039" i="42"/>
  <c r="V1039" i="42" s="1"/>
  <c r="T1039" i="42"/>
  <c r="AO1038" i="42"/>
  <c r="AN1038" i="42"/>
  <c r="AM1038" i="42"/>
  <c r="U1038" i="42"/>
  <c r="V1038" i="42" s="1"/>
  <c r="T1038" i="42"/>
  <c r="R1038" i="42" s="1"/>
  <c r="S1038" i="42" s="1"/>
  <c r="AO1037" i="42"/>
  <c r="AN1037" i="42"/>
  <c r="AM1037" i="42"/>
  <c r="U1037" i="42"/>
  <c r="V1037" i="42" s="1"/>
  <c r="T1037" i="42"/>
  <c r="R1037" i="42" s="1"/>
  <c r="S1037" i="42" s="1"/>
  <c r="AO1036" i="42"/>
  <c r="AN1036" i="42"/>
  <c r="AM1036" i="42"/>
  <c r="U1036" i="42"/>
  <c r="V1036" i="42" s="1"/>
  <c r="T1036" i="42"/>
  <c r="R1036" i="42" s="1"/>
  <c r="S1036" i="42" s="1"/>
  <c r="AO1035" i="42"/>
  <c r="AN1035" i="42"/>
  <c r="AM1035" i="42"/>
  <c r="U1035" i="42"/>
  <c r="V1035" i="42" s="1"/>
  <c r="T1035" i="42"/>
  <c r="AO1034" i="42"/>
  <c r="AN1034" i="42"/>
  <c r="AM1034" i="42"/>
  <c r="U1034" i="42"/>
  <c r="V1034" i="42" s="1"/>
  <c r="T1034" i="42"/>
  <c r="AO1033" i="42"/>
  <c r="AN1033" i="42"/>
  <c r="AM1033" i="42"/>
  <c r="U1033" i="42"/>
  <c r="V1033" i="42" s="1"/>
  <c r="T1033" i="42"/>
  <c r="R1033" i="42" s="1"/>
  <c r="S1033" i="42" s="1"/>
  <c r="AO1032" i="42"/>
  <c r="AN1032" i="42"/>
  <c r="AM1032" i="42"/>
  <c r="U1032" i="42"/>
  <c r="V1032" i="42" s="1"/>
  <c r="T1032" i="42"/>
  <c r="R1032" i="42" s="1"/>
  <c r="S1032" i="42" s="1"/>
  <c r="AO1031" i="42"/>
  <c r="AN1031" i="42"/>
  <c r="AM1031" i="42"/>
  <c r="U1031" i="42"/>
  <c r="V1031" i="42" s="1"/>
  <c r="T1031" i="42"/>
  <c r="R1031" i="42" s="1"/>
  <c r="S1031" i="42" s="1"/>
  <c r="AO1030" i="42"/>
  <c r="AN1030" i="42"/>
  <c r="AM1030" i="42"/>
  <c r="U1030" i="42"/>
  <c r="V1030" i="42" s="1"/>
  <c r="T1030" i="42"/>
  <c r="R1030" i="42" s="1"/>
  <c r="S1030" i="42" s="1"/>
  <c r="AO1029" i="42"/>
  <c r="AN1029" i="42"/>
  <c r="AM1029" i="42"/>
  <c r="U1029" i="42"/>
  <c r="V1029" i="42" s="1"/>
  <c r="T1029" i="42"/>
  <c r="AO1028" i="42"/>
  <c r="AN1028" i="42"/>
  <c r="AM1028" i="42"/>
  <c r="U1028" i="42"/>
  <c r="V1028" i="42" s="1"/>
  <c r="T1028" i="42"/>
  <c r="AO1027" i="42"/>
  <c r="AN1027" i="42"/>
  <c r="AM1027" i="42"/>
  <c r="U1027" i="42"/>
  <c r="V1027" i="42" s="1"/>
  <c r="T1027" i="42"/>
  <c r="R1027" i="42" s="1"/>
  <c r="S1027" i="42" s="1"/>
  <c r="AO1026" i="42"/>
  <c r="AN1026" i="42"/>
  <c r="AM1026" i="42"/>
  <c r="U1026" i="42"/>
  <c r="V1026" i="42" s="1"/>
  <c r="T1026" i="42"/>
  <c r="R1026" i="42" s="1"/>
  <c r="S1026" i="42" s="1"/>
  <c r="AO1025" i="42"/>
  <c r="AN1025" i="42"/>
  <c r="AM1025" i="42"/>
  <c r="U1025" i="42"/>
  <c r="V1025" i="42" s="1"/>
  <c r="T1025" i="42"/>
  <c r="AO1024" i="42"/>
  <c r="AN1024" i="42"/>
  <c r="AM1024" i="42"/>
  <c r="U1024" i="42"/>
  <c r="V1024" i="42" s="1"/>
  <c r="T1024" i="42"/>
  <c r="R1024" i="42" s="1"/>
  <c r="S1024" i="42" s="1"/>
  <c r="AO1023" i="42"/>
  <c r="AN1023" i="42"/>
  <c r="AM1023" i="42"/>
  <c r="U1023" i="42"/>
  <c r="V1023" i="42" s="1"/>
  <c r="T1023" i="42"/>
  <c r="AO1022" i="42"/>
  <c r="AN1022" i="42"/>
  <c r="AM1022" i="42"/>
  <c r="U1022" i="42"/>
  <c r="V1022" i="42" s="1"/>
  <c r="T1022" i="42"/>
  <c r="R1022" i="42" s="1"/>
  <c r="S1022" i="42" s="1"/>
  <c r="AO1021" i="42"/>
  <c r="AN1021" i="42"/>
  <c r="AM1021" i="42"/>
  <c r="U1021" i="42"/>
  <c r="V1021" i="42" s="1"/>
  <c r="T1021" i="42"/>
  <c r="R1021" i="42" s="1"/>
  <c r="S1021" i="42" s="1"/>
  <c r="AO1020" i="42"/>
  <c r="AN1020" i="42"/>
  <c r="AM1020" i="42"/>
  <c r="U1020" i="42"/>
  <c r="V1020" i="42" s="1"/>
  <c r="T1020" i="42"/>
  <c r="R1020" i="42" s="1"/>
  <c r="S1020" i="42" s="1"/>
  <c r="AO1019" i="42"/>
  <c r="AN1019" i="42"/>
  <c r="AM1019" i="42"/>
  <c r="U1019" i="42"/>
  <c r="V1019" i="42" s="1"/>
  <c r="T1019" i="42"/>
  <c r="R1019" i="42" s="1"/>
  <c r="S1019" i="42" s="1"/>
  <c r="AO1018" i="42"/>
  <c r="AN1018" i="42"/>
  <c r="AM1018" i="42"/>
  <c r="U1018" i="42"/>
  <c r="V1018" i="42" s="1"/>
  <c r="T1018" i="42"/>
  <c r="R1018" i="42" s="1"/>
  <c r="S1018" i="42" s="1"/>
  <c r="AO1017" i="42"/>
  <c r="AN1017" i="42"/>
  <c r="AM1017" i="42"/>
  <c r="U1017" i="42"/>
  <c r="V1017" i="42" s="1"/>
  <c r="T1017" i="42"/>
  <c r="R1017" i="42" s="1"/>
  <c r="S1017" i="42" s="1"/>
  <c r="AO1016" i="42"/>
  <c r="AN1016" i="42"/>
  <c r="AM1016" i="42"/>
  <c r="U1016" i="42"/>
  <c r="V1016" i="42" s="1"/>
  <c r="T1016" i="42"/>
  <c r="R1016" i="42" s="1"/>
  <c r="S1016" i="42" s="1"/>
  <c r="AO1015" i="42"/>
  <c r="AN1015" i="42"/>
  <c r="AM1015" i="42"/>
  <c r="U1015" i="42"/>
  <c r="V1015" i="42" s="1"/>
  <c r="T1015" i="42"/>
  <c r="AO1014" i="42"/>
  <c r="AN1014" i="42"/>
  <c r="AM1014" i="42"/>
  <c r="U1014" i="42"/>
  <c r="V1014" i="42" s="1"/>
  <c r="T1014" i="42"/>
  <c r="R1014" i="42" s="1"/>
  <c r="S1014" i="42" s="1"/>
  <c r="AO1013" i="42"/>
  <c r="AN1013" i="42"/>
  <c r="AM1013" i="42"/>
  <c r="U1013" i="42"/>
  <c r="V1013" i="42" s="1"/>
  <c r="T1013" i="42"/>
  <c r="R1013" i="42" s="1"/>
  <c r="S1013" i="42" s="1"/>
  <c r="AO1012" i="42"/>
  <c r="AN1012" i="42"/>
  <c r="AM1012" i="42"/>
  <c r="U1012" i="42"/>
  <c r="V1012" i="42" s="1"/>
  <c r="T1012" i="42"/>
  <c r="R1012" i="42" s="1"/>
  <c r="S1012" i="42" s="1"/>
  <c r="AO1011" i="42"/>
  <c r="AN1011" i="42"/>
  <c r="AM1011" i="42"/>
  <c r="U1011" i="42"/>
  <c r="V1011" i="42" s="1"/>
  <c r="T1011" i="42"/>
  <c r="R1011" i="42" s="1"/>
  <c r="S1011" i="42" s="1"/>
  <c r="AO1010" i="42"/>
  <c r="AN1010" i="42"/>
  <c r="AM1010" i="42"/>
  <c r="U1010" i="42"/>
  <c r="V1010" i="42" s="1"/>
  <c r="T1010" i="42"/>
  <c r="R1010" i="42" s="1"/>
  <c r="S1010" i="42" s="1"/>
  <c r="AO1009" i="42"/>
  <c r="AN1009" i="42"/>
  <c r="AM1009" i="42"/>
  <c r="U1009" i="42"/>
  <c r="V1009" i="42" s="1"/>
  <c r="T1009" i="42"/>
  <c r="R1009" i="42" s="1"/>
  <c r="S1009" i="42" s="1"/>
  <c r="AO1008" i="42"/>
  <c r="AN1008" i="42"/>
  <c r="AM1008" i="42"/>
  <c r="U1008" i="42"/>
  <c r="V1008" i="42" s="1"/>
  <c r="T1008" i="42"/>
  <c r="R1008" i="42" s="1"/>
  <c r="S1008" i="42" s="1"/>
  <c r="AO1007" i="42"/>
  <c r="AN1007" i="42"/>
  <c r="AM1007" i="42"/>
  <c r="U1007" i="42"/>
  <c r="V1007" i="42" s="1"/>
  <c r="T1007" i="42"/>
  <c r="R1007" i="42" s="1"/>
  <c r="S1007" i="42" s="1"/>
  <c r="AO1006" i="42"/>
  <c r="AN1006" i="42"/>
  <c r="AM1006" i="42"/>
  <c r="U1006" i="42"/>
  <c r="V1006" i="42" s="1"/>
  <c r="T1006" i="42"/>
  <c r="R1006" i="42" s="1"/>
  <c r="S1006" i="42" s="1"/>
  <c r="AO1005" i="42"/>
  <c r="AN1005" i="42"/>
  <c r="AM1005" i="42"/>
  <c r="U1005" i="42"/>
  <c r="V1005" i="42" s="1"/>
  <c r="T1005" i="42"/>
  <c r="R1005" i="42" s="1"/>
  <c r="S1005" i="42" s="1"/>
  <c r="AO1004" i="42"/>
  <c r="AN1004" i="42"/>
  <c r="AM1004" i="42"/>
  <c r="U1004" i="42"/>
  <c r="V1004" i="42" s="1"/>
  <c r="T1004" i="42"/>
  <c r="R1004" i="42" s="1"/>
  <c r="S1004" i="42" s="1"/>
  <c r="AO1003" i="42"/>
  <c r="AN1003" i="42"/>
  <c r="AM1003" i="42"/>
  <c r="U1003" i="42"/>
  <c r="V1003" i="42" s="1"/>
  <c r="T1003" i="42"/>
  <c r="AO1002" i="42"/>
  <c r="AN1002" i="42"/>
  <c r="AM1002" i="42"/>
  <c r="U1002" i="42"/>
  <c r="V1002" i="42" s="1"/>
  <c r="T1002" i="42"/>
  <c r="R1002" i="42" s="1"/>
  <c r="S1002" i="42" s="1"/>
  <c r="AO1001" i="42"/>
  <c r="AN1001" i="42"/>
  <c r="AM1001" i="42"/>
  <c r="U1001" i="42"/>
  <c r="V1001" i="42" s="1"/>
  <c r="T1001" i="42"/>
  <c r="R1001" i="42" s="1"/>
  <c r="S1001" i="42" s="1"/>
  <c r="AO1000" i="42"/>
  <c r="AN1000" i="42"/>
  <c r="AM1000" i="42"/>
  <c r="U1000" i="42"/>
  <c r="V1000" i="42" s="1"/>
  <c r="T1000" i="42"/>
  <c r="R1000" i="42" s="1"/>
  <c r="S1000" i="42" s="1"/>
  <c r="AO999" i="42"/>
  <c r="AN999" i="42"/>
  <c r="AM999" i="42"/>
  <c r="U999" i="42"/>
  <c r="V999" i="42" s="1"/>
  <c r="T999" i="42"/>
  <c r="R999" i="42" s="1"/>
  <c r="S999" i="42" s="1"/>
  <c r="AO998" i="42"/>
  <c r="AN998" i="42"/>
  <c r="AM998" i="42"/>
  <c r="U998" i="42"/>
  <c r="V998" i="42" s="1"/>
  <c r="T998" i="42"/>
  <c r="R998" i="42" s="1"/>
  <c r="S998" i="42" s="1"/>
  <c r="AO997" i="42"/>
  <c r="AN997" i="42"/>
  <c r="AM997" i="42"/>
  <c r="U997" i="42"/>
  <c r="V997" i="42" s="1"/>
  <c r="T997" i="42"/>
  <c r="R997" i="42" s="1"/>
  <c r="S997" i="42" s="1"/>
  <c r="AO996" i="42"/>
  <c r="AN996" i="42"/>
  <c r="AM996" i="42"/>
  <c r="U996" i="42"/>
  <c r="V996" i="42" s="1"/>
  <c r="T996" i="42"/>
  <c r="R996" i="42" s="1"/>
  <c r="S996" i="42" s="1"/>
  <c r="AO995" i="42"/>
  <c r="AN995" i="42"/>
  <c r="AM995" i="42"/>
  <c r="U995" i="42"/>
  <c r="V995" i="42" s="1"/>
  <c r="T995" i="42"/>
  <c r="R995" i="42" s="1"/>
  <c r="S995" i="42" s="1"/>
  <c r="AO994" i="42"/>
  <c r="AN994" i="42"/>
  <c r="AM994" i="42"/>
  <c r="U994" i="42"/>
  <c r="V994" i="42" s="1"/>
  <c r="T994" i="42"/>
  <c r="R994" i="42" s="1"/>
  <c r="S994" i="42" s="1"/>
  <c r="AO993" i="42"/>
  <c r="AN993" i="42"/>
  <c r="AM993" i="42"/>
  <c r="U993" i="42"/>
  <c r="V993" i="42" s="1"/>
  <c r="T993" i="42"/>
  <c r="R993" i="42" s="1"/>
  <c r="S993" i="42" s="1"/>
  <c r="AO992" i="42"/>
  <c r="AN992" i="42"/>
  <c r="AM992" i="42"/>
  <c r="U992" i="42"/>
  <c r="V992" i="42" s="1"/>
  <c r="T992" i="42"/>
  <c r="R992" i="42" s="1"/>
  <c r="S992" i="42" s="1"/>
  <c r="AO991" i="42"/>
  <c r="AN991" i="42"/>
  <c r="AM991" i="42"/>
  <c r="U991" i="42"/>
  <c r="V991" i="42" s="1"/>
  <c r="T991" i="42"/>
  <c r="R991" i="42" s="1"/>
  <c r="S991" i="42" s="1"/>
  <c r="AO990" i="42"/>
  <c r="AN990" i="42"/>
  <c r="AM990" i="42"/>
  <c r="U990" i="42"/>
  <c r="V990" i="42" s="1"/>
  <c r="T990" i="42"/>
  <c r="R990" i="42" s="1"/>
  <c r="S990" i="42" s="1"/>
  <c r="AO989" i="42"/>
  <c r="AN989" i="42"/>
  <c r="AM989" i="42"/>
  <c r="U989" i="42"/>
  <c r="V989" i="42" s="1"/>
  <c r="T989" i="42"/>
  <c r="R989" i="42" s="1"/>
  <c r="S989" i="42" s="1"/>
  <c r="AO988" i="42"/>
  <c r="AN988" i="42"/>
  <c r="AM988" i="42"/>
  <c r="U988" i="42"/>
  <c r="V988" i="42" s="1"/>
  <c r="T988" i="42"/>
  <c r="AO987" i="42"/>
  <c r="AN987" i="42"/>
  <c r="AM987" i="42"/>
  <c r="U987" i="42"/>
  <c r="V987" i="42" s="1"/>
  <c r="T987" i="42"/>
  <c r="R987" i="42" s="1"/>
  <c r="S987" i="42" s="1"/>
  <c r="AO986" i="42"/>
  <c r="AN986" i="42"/>
  <c r="AM986" i="42"/>
  <c r="U986" i="42"/>
  <c r="V986" i="42" s="1"/>
  <c r="T986" i="42"/>
  <c r="AO985" i="42"/>
  <c r="AN985" i="42"/>
  <c r="AM985" i="42"/>
  <c r="U985" i="42"/>
  <c r="V985" i="42" s="1"/>
  <c r="T985" i="42"/>
  <c r="AO984" i="42"/>
  <c r="AN984" i="42"/>
  <c r="AM984" i="42"/>
  <c r="U984" i="42"/>
  <c r="V984" i="42" s="1"/>
  <c r="T984" i="42"/>
  <c r="R984" i="42" s="1"/>
  <c r="S984" i="42" s="1"/>
  <c r="AO983" i="42"/>
  <c r="AN983" i="42"/>
  <c r="AM983" i="42"/>
  <c r="U983" i="42"/>
  <c r="V983" i="42" s="1"/>
  <c r="T983" i="42"/>
  <c r="R983" i="42" s="1"/>
  <c r="S983" i="42" s="1"/>
  <c r="AO982" i="42"/>
  <c r="AN982" i="42"/>
  <c r="AM982" i="42"/>
  <c r="U982" i="42"/>
  <c r="V982" i="42" s="1"/>
  <c r="T982" i="42"/>
  <c r="R982" i="42" s="1"/>
  <c r="S982" i="42" s="1"/>
  <c r="AO981" i="42"/>
  <c r="AN981" i="42"/>
  <c r="AM981" i="42"/>
  <c r="U981" i="42"/>
  <c r="V981" i="42" s="1"/>
  <c r="T981" i="42"/>
  <c r="R981" i="42" s="1"/>
  <c r="S981" i="42" s="1"/>
  <c r="AO980" i="42"/>
  <c r="AN980" i="42"/>
  <c r="AM980" i="42"/>
  <c r="U980" i="42"/>
  <c r="V980" i="42" s="1"/>
  <c r="T980" i="42"/>
  <c r="AO979" i="42"/>
  <c r="AN979" i="42"/>
  <c r="AM979" i="42"/>
  <c r="U979" i="42"/>
  <c r="V979" i="42" s="1"/>
  <c r="T979" i="42"/>
  <c r="AO978" i="42"/>
  <c r="AN978" i="42"/>
  <c r="AM978" i="42"/>
  <c r="U978" i="42"/>
  <c r="V978" i="42" s="1"/>
  <c r="T978" i="42"/>
  <c r="R978" i="42" s="1"/>
  <c r="S978" i="42" s="1"/>
  <c r="AO977" i="42"/>
  <c r="AN977" i="42"/>
  <c r="AM977" i="42"/>
  <c r="U977" i="42"/>
  <c r="V977" i="42" s="1"/>
  <c r="T977" i="42"/>
  <c r="R977" i="42" s="1"/>
  <c r="S977" i="42" s="1"/>
  <c r="AO976" i="42"/>
  <c r="AN976" i="42"/>
  <c r="AM976" i="42"/>
  <c r="U976" i="42"/>
  <c r="V976" i="42" s="1"/>
  <c r="T976" i="42"/>
  <c r="R976" i="42" s="1"/>
  <c r="S976" i="42" s="1"/>
  <c r="AO975" i="42"/>
  <c r="AN975" i="42"/>
  <c r="AM975" i="42"/>
  <c r="U975" i="42"/>
  <c r="V975" i="42" s="1"/>
  <c r="T975" i="42"/>
  <c r="R975" i="42" s="1"/>
  <c r="S975" i="42" s="1"/>
  <c r="AO974" i="42"/>
  <c r="AN974" i="42"/>
  <c r="AM974" i="42"/>
  <c r="U974" i="42"/>
  <c r="V974" i="42" s="1"/>
  <c r="T974" i="42"/>
  <c r="R974" i="42" s="1"/>
  <c r="S974" i="42" s="1"/>
  <c r="AO973" i="42"/>
  <c r="AN973" i="42"/>
  <c r="AM973" i="42"/>
  <c r="U973" i="42"/>
  <c r="V973" i="42" s="1"/>
  <c r="T973" i="42"/>
  <c r="R973" i="42" s="1"/>
  <c r="S973" i="42" s="1"/>
  <c r="AO972" i="42"/>
  <c r="AN972" i="42"/>
  <c r="AM972" i="42"/>
  <c r="U972" i="42"/>
  <c r="V972" i="42" s="1"/>
  <c r="T972" i="42"/>
  <c r="R972" i="42" s="1"/>
  <c r="S972" i="42" s="1"/>
  <c r="AO971" i="42"/>
  <c r="AN971" i="42"/>
  <c r="AM971" i="42"/>
  <c r="U971" i="42"/>
  <c r="V971" i="42" s="1"/>
  <c r="T971" i="42"/>
  <c r="R971" i="42" s="1"/>
  <c r="S971" i="42" s="1"/>
  <c r="AO970" i="42"/>
  <c r="AN970" i="42"/>
  <c r="AM970" i="42"/>
  <c r="U970" i="42"/>
  <c r="V970" i="42" s="1"/>
  <c r="T970" i="42"/>
  <c r="R970" i="42" s="1"/>
  <c r="S970" i="42" s="1"/>
  <c r="AO969" i="42"/>
  <c r="AN969" i="42"/>
  <c r="AM969" i="42"/>
  <c r="U969" i="42"/>
  <c r="V969" i="42" s="1"/>
  <c r="T969" i="42"/>
  <c r="R969" i="42" s="1"/>
  <c r="S969" i="42" s="1"/>
  <c r="AO968" i="42"/>
  <c r="AN968" i="42"/>
  <c r="AM968" i="42"/>
  <c r="U968" i="42"/>
  <c r="V968" i="42" s="1"/>
  <c r="T968" i="42"/>
  <c r="R968" i="42" s="1"/>
  <c r="S968" i="42" s="1"/>
  <c r="AO967" i="42"/>
  <c r="AN967" i="42"/>
  <c r="AM967" i="42"/>
  <c r="U967" i="42"/>
  <c r="V967" i="42" s="1"/>
  <c r="T967" i="42"/>
  <c r="AO966" i="42"/>
  <c r="AN966" i="42"/>
  <c r="AM966" i="42"/>
  <c r="U966" i="42"/>
  <c r="V966" i="42" s="1"/>
  <c r="T966" i="42"/>
  <c r="AO965" i="42"/>
  <c r="AN965" i="42"/>
  <c r="AM965" i="42"/>
  <c r="U965" i="42"/>
  <c r="V965" i="42" s="1"/>
  <c r="T965" i="42"/>
  <c r="AO964" i="42"/>
  <c r="AN964" i="42"/>
  <c r="AM964" i="42"/>
  <c r="U964" i="42"/>
  <c r="V964" i="42" s="1"/>
  <c r="T964" i="42"/>
  <c r="AO963" i="42"/>
  <c r="AN963" i="42"/>
  <c r="AM963" i="42"/>
  <c r="U963" i="42"/>
  <c r="V963" i="42" s="1"/>
  <c r="T963" i="42"/>
  <c r="AO962" i="42"/>
  <c r="AN962" i="42"/>
  <c r="AM962" i="42"/>
  <c r="U962" i="42"/>
  <c r="V962" i="42" s="1"/>
  <c r="T962" i="42"/>
  <c r="AO961" i="42"/>
  <c r="AN961" i="42"/>
  <c r="AM961" i="42"/>
  <c r="U961" i="42"/>
  <c r="V961" i="42" s="1"/>
  <c r="T961" i="42"/>
  <c r="AO960" i="42"/>
  <c r="AN960" i="42"/>
  <c r="AM960" i="42"/>
  <c r="U960" i="42"/>
  <c r="V960" i="42" s="1"/>
  <c r="T960" i="42"/>
  <c r="AO959" i="42"/>
  <c r="AN959" i="42"/>
  <c r="AM959" i="42"/>
  <c r="U959" i="42"/>
  <c r="V959" i="42" s="1"/>
  <c r="T959" i="42"/>
  <c r="AO958" i="42"/>
  <c r="AN958" i="42"/>
  <c r="AM958" i="42"/>
  <c r="U958" i="42"/>
  <c r="V958" i="42" s="1"/>
  <c r="T958" i="42"/>
  <c r="R958" i="42" s="1"/>
  <c r="S958" i="42" s="1"/>
  <c r="AO957" i="42"/>
  <c r="AN957" i="42"/>
  <c r="AM957" i="42"/>
  <c r="U957" i="42"/>
  <c r="V957" i="42" s="1"/>
  <c r="T957" i="42"/>
  <c r="R957" i="42" s="1"/>
  <c r="S957" i="42" s="1"/>
  <c r="AO956" i="42"/>
  <c r="AN956" i="42"/>
  <c r="AM956" i="42"/>
  <c r="U956" i="42"/>
  <c r="V956" i="42" s="1"/>
  <c r="T956" i="42"/>
  <c r="R956" i="42" s="1"/>
  <c r="S956" i="42" s="1"/>
  <c r="AO955" i="42"/>
  <c r="AN955" i="42"/>
  <c r="AM955" i="42"/>
  <c r="U955" i="42"/>
  <c r="V955" i="42" s="1"/>
  <c r="T955" i="42"/>
  <c r="R955" i="42" s="1"/>
  <c r="S955" i="42" s="1"/>
  <c r="AO954" i="42"/>
  <c r="AN954" i="42"/>
  <c r="AM954" i="42"/>
  <c r="U954" i="42"/>
  <c r="V954" i="42" s="1"/>
  <c r="T954" i="42"/>
  <c r="R954" i="42" s="1"/>
  <c r="S954" i="42" s="1"/>
  <c r="AO953" i="42"/>
  <c r="AN953" i="42"/>
  <c r="AM953" i="42"/>
  <c r="U953" i="42"/>
  <c r="V953" i="42" s="1"/>
  <c r="T953" i="42"/>
  <c r="R953" i="42" s="1"/>
  <c r="S953" i="42" s="1"/>
  <c r="AO952" i="42"/>
  <c r="AN952" i="42"/>
  <c r="AM952" i="42"/>
  <c r="U952" i="42"/>
  <c r="V952" i="42" s="1"/>
  <c r="T952" i="42"/>
  <c r="R952" i="42" s="1"/>
  <c r="S952" i="42" s="1"/>
  <c r="AO951" i="42"/>
  <c r="AN951" i="42"/>
  <c r="AM951" i="42"/>
  <c r="U951" i="42"/>
  <c r="V951" i="42" s="1"/>
  <c r="T951" i="42"/>
  <c r="R951" i="42" s="1"/>
  <c r="S951" i="42" s="1"/>
  <c r="AO950" i="42"/>
  <c r="AN950" i="42"/>
  <c r="AM950" i="42"/>
  <c r="U950" i="42"/>
  <c r="V950" i="42" s="1"/>
  <c r="T950" i="42"/>
  <c r="R950" i="42" s="1"/>
  <c r="S950" i="42" s="1"/>
  <c r="AO949" i="42"/>
  <c r="AN949" i="42"/>
  <c r="AM949" i="42"/>
  <c r="U949" i="42"/>
  <c r="V949" i="42" s="1"/>
  <c r="T949" i="42"/>
  <c r="R949" i="42" s="1"/>
  <c r="S949" i="42" s="1"/>
  <c r="AO948" i="42"/>
  <c r="AN948" i="42"/>
  <c r="AM948" i="42"/>
  <c r="U948" i="42"/>
  <c r="V948" i="42" s="1"/>
  <c r="T948" i="42"/>
  <c r="R948" i="42" s="1"/>
  <c r="S948" i="42" s="1"/>
  <c r="AO947" i="42"/>
  <c r="AN947" i="42"/>
  <c r="AM947" i="42"/>
  <c r="U947" i="42"/>
  <c r="V947" i="42" s="1"/>
  <c r="T947" i="42"/>
  <c r="R947" i="42" s="1"/>
  <c r="S947" i="42" s="1"/>
  <c r="AO946" i="42"/>
  <c r="AN946" i="42"/>
  <c r="AM946" i="42"/>
  <c r="U946" i="42"/>
  <c r="V946" i="42" s="1"/>
  <c r="T946" i="42"/>
  <c r="R946" i="42" s="1"/>
  <c r="S946" i="42" s="1"/>
  <c r="AO945" i="42"/>
  <c r="AN945" i="42"/>
  <c r="AM945" i="42"/>
  <c r="U945" i="42"/>
  <c r="V945" i="42" s="1"/>
  <c r="T945" i="42"/>
  <c r="R945" i="42" s="1"/>
  <c r="S945" i="42" s="1"/>
  <c r="AO944" i="42"/>
  <c r="AN944" i="42"/>
  <c r="AM944" i="42"/>
  <c r="U944" i="42"/>
  <c r="V944" i="42" s="1"/>
  <c r="T944" i="42"/>
  <c r="R944" i="42" s="1"/>
  <c r="S944" i="42" s="1"/>
  <c r="AO943" i="42"/>
  <c r="AN943" i="42"/>
  <c r="AM943" i="42"/>
  <c r="U943" i="42"/>
  <c r="V943" i="42" s="1"/>
  <c r="T943" i="42"/>
  <c r="AO942" i="42"/>
  <c r="AN942" i="42"/>
  <c r="AM942" i="42"/>
  <c r="U942" i="42"/>
  <c r="V942" i="42" s="1"/>
  <c r="T942" i="42"/>
  <c r="R942" i="42" s="1"/>
  <c r="S942" i="42" s="1"/>
  <c r="AO941" i="42"/>
  <c r="AN941" i="42"/>
  <c r="AM941" i="42"/>
  <c r="U941" i="42"/>
  <c r="V941" i="42" s="1"/>
  <c r="T941" i="42"/>
  <c r="R941" i="42" s="1"/>
  <c r="S941" i="42" s="1"/>
  <c r="AO940" i="42"/>
  <c r="AN940" i="42"/>
  <c r="AM940" i="42"/>
  <c r="U940" i="42"/>
  <c r="V940" i="42" s="1"/>
  <c r="T940" i="42"/>
  <c r="R940" i="42" s="1"/>
  <c r="S940" i="42" s="1"/>
  <c r="AO939" i="42"/>
  <c r="AN939" i="42"/>
  <c r="AM939" i="42"/>
  <c r="U939" i="42"/>
  <c r="V939" i="42" s="1"/>
  <c r="T939" i="42"/>
  <c r="R939" i="42" s="1"/>
  <c r="S939" i="42" s="1"/>
  <c r="AO938" i="42"/>
  <c r="AN938" i="42"/>
  <c r="AM938" i="42"/>
  <c r="U938" i="42"/>
  <c r="V938" i="42" s="1"/>
  <c r="T938" i="42"/>
  <c r="R938" i="42" s="1"/>
  <c r="S938" i="42" s="1"/>
  <c r="AO937" i="42"/>
  <c r="AN937" i="42"/>
  <c r="AM937" i="42"/>
  <c r="U937" i="42"/>
  <c r="V937" i="42" s="1"/>
  <c r="T937" i="42"/>
  <c r="R937" i="42" s="1"/>
  <c r="S937" i="42" s="1"/>
  <c r="AO936" i="42"/>
  <c r="AN936" i="42"/>
  <c r="AM936" i="42"/>
  <c r="U936" i="42"/>
  <c r="V936" i="42" s="1"/>
  <c r="T936" i="42"/>
  <c r="R936" i="42" s="1"/>
  <c r="S936" i="42" s="1"/>
  <c r="AO935" i="42"/>
  <c r="AN935" i="42"/>
  <c r="AM935" i="42"/>
  <c r="U935" i="42"/>
  <c r="V935" i="42" s="1"/>
  <c r="T935" i="42"/>
  <c r="AO934" i="42"/>
  <c r="AN934" i="42"/>
  <c r="AM934" i="42"/>
  <c r="U934" i="42"/>
  <c r="V934" i="42" s="1"/>
  <c r="T934" i="42"/>
  <c r="R934" i="42" s="1"/>
  <c r="S934" i="42" s="1"/>
  <c r="AO933" i="42"/>
  <c r="AN933" i="42"/>
  <c r="AM933" i="42"/>
  <c r="U933" i="42"/>
  <c r="V933" i="42" s="1"/>
  <c r="T933" i="42"/>
  <c r="R933" i="42" s="1"/>
  <c r="S933" i="42" s="1"/>
  <c r="AO932" i="42"/>
  <c r="AN932" i="42"/>
  <c r="AM932" i="42"/>
  <c r="U932" i="42"/>
  <c r="V932" i="42" s="1"/>
  <c r="T932" i="42"/>
  <c r="R932" i="42" s="1"/>
  <c r="S932" i="42" s="1"/>
  <c r="AO931" i="42"/>
  <c r="AN931" i="42"/>
  <c r="AM931" i="42"/>
  <c r="U931" i="42"/>
  <c r="V931" i="42" s="1"/>
  <c r="T931" i="42"/>
  <c r="R931" i="42" s="1"/>
  <c r="S931" i="42" s="1"/>
  <c r="AO930" i="42"/>
  <c r="AN930" i="42"/>
  <c r="AM930" i="42"/>
  <c r="U930" i="42"/>
  <c r="V930" i="42" s="1"/>
  <c r="T930" i="42"/>
  <c r="R930" i="42" s="1"/>
  <c r="S930" i="42" s="1"/>
  <c r="AO929" i="42"/>
  <c r="AN929" i="42"/>
  <c r="AM929" i="42"/>
  <c r="U929" i="42"/>
  <c r="V929" i="42" s="1"/>
  <c r="T929" i="42"/>
  <c r="R929" i="42" s="1"/>
  <c r="S929" i="42" s="1"/>
  <c r="AO928" i="42"/>
  <c r="AN928" i="42"/>
  <c r="AM928" i="42"/>
  <c r="U928" i="42"/>
  <c r="V928" i="42" s="1"/>
  <c r="T928" i="42"/>
  <c r="R928" i="42" s="1"/>
  <c r="S928" i="42" s="1"/>
  <c r="AO927" i="42"/>
  <c r="AN927" i="42"/>
  <c r="AM927" i="42"/>
  <c r="U927" i="42"/>
  <c r="V927" i="42" s="1"/>
  <c r="T927" i="42"/>
  <c r="R927" i="42" s="1"/>
  <c r="S927" i="42" s="1"/>
  <c r="AO926" i="42"/>
  <c r="AN926" i="42"/>
  <c r="AM926" i="42"/>
  <c r="U926" i="42"/>
  <c r="V926" i="42" s="1"/>
  <c r="T926" i="42"/>
  <c r="R926" i="42" s="1"/>
  <c r="S926" i="42" s="1"/>
  <c r="AO925" i="42"/>
  <c r="AN925" i="42"/>
  <c r="AM925" i="42"/>
  <c r="U925" i="42"/>
  <c r="V925" i="42" s="1"/>
  <c r="T925" i="42"/>
  <c r="R925" i="42" s="1"/>
  <c r="S925" i="42" s="1"/>
  <c r="AO924" i="42"/>
  <c r="AN924" i="42"/>
  <c r="AM924" i="42"/>
  <c r="U924" i="42"/>
  <c r="V924" i="42" s="1"/>
  <c r="T924" i="42"/>
  <c r="R924" i="42" s="1"/>
  <c r="S924" i="42" s="1"/>
  <c r="AO923" i="42"/>
  <c r="AN923" i="42"/>
  <c r="AM923" i="42"/>
  <c r="U923" i="42"/>
  <c r="V923" i="42" s="1"/>
  <c r="T923" i="42"/>
  <c r="R923" i="42" s="1"/>
  <c r="S923" i="42" s="1"/>
  <c r="AO922" i="42"/>
  <c r="AN922" i="42"/>
  <c r="AM922" i="42"/>
  <c r="U922" i="42"/>
  <c r="V922" i="42" s="1"/>
  <c r="T922" i="42"/>
  <c r="R922" i="42" s="1"/>
  <c r="S922" i="42" s="1"/>
  <c r="AO921" i="42"/>
  <c r="AN921" i="42"/>
  <c r="AM921" i="42"/>
  <c r="U921" i="42"/>
  <c r="V921" i="42" s="1"/>
  <c r="T921" i="42"/>
  <c r="R921" i="42" s="1"/>
  <c r="S921" i="42" s="1"/>
  <c r="AO920" i="42"/>
  <c r="AN920" i="42"/>
  <c r="AM920" i="42"/>
  <c r="U920" i="42"/>
  <c r="V920" i="42" s="1"/>
  <c r="T920" i="42"/>
  <c r="R920" i="42" s="1"/>
  <c r="S920" i="42" s="1"/>
  <c r="AO919" i="42"/>
  <c r="AN919" i="42"/>
  <c r="AM919" i="42"/>
  <c r="U919" i="42"/>
  <c r="V919" i="42" s="1"/>
  <c r="T919" i="42"/>
  <c r="R919" i="42" s="1"/>
  <c r="S919" i="42" s="1"/>
  <c r="AO918" i="42"/>
  <c r="AN918" i="42"/>
  <c r="AM918" i="42"/>
  <c r="U918" i="42"/>
  <c r="V918" i="42" s="1"/>
  <c r="T918" i="42"/>
  <c r="R918" i="42" s="1"/>
  <c r="S918" i="42" s="1"/>
  <c r="AO917" i="42"/>
  <c r="AN917" i="42"/>
  <c r="AM917" i="42"/>
  <c r="U917" i="42"/>
  <c r="V917" i="42" s="1"/>
  <c r="T917" i="42"/>
  <c r="R917" i="42" s="1"/>
  <c r="S917" i="42" s="1"/>
  <c r="AO916" i="42"/>
  <c r="AN916" i="42"/>
  <c r="AM916" i="42"/>
  <c r="U916" i="42"/>
  <c r="V916" i="42" s="1"/>
  <c r="T916" i="42"/>
  <c r="AO915" i="42"/>
  <c r="AN915" i="42"/>
  <c r="AM915" i="42"/>
  <c r="U915" i="42"/>
  <c r="V915" i="42" s="1"/>
  <c r="T915" i="42"/>
  <c r="R915" i="42" s="1"/>
  <c r="S915" i="42" s="1"/>
  <c r="AO914" i="42"/>
  <c r="AN914" i="42"/>
  <c r="AM914" i="42"/>
  <c r="U914" i="42"/>
  <c r="V914" i="42" s="1"/>
  <c r="T914" i="42"/>
  <c r="AO913" i="42"/>
  <c r="AN913" i="42"/>
  <c r="AM913" i="42"/>
  <c r="U913" i="42"/>
  <c r="V913" i="42" s="1"/>
  <c r="T913" i="42"/>
  <c r="R913" i="42" s="1"/>
  <c r="S913" i="42" s="1"/>
  <c r="AO912" i="42"/>
  <c r="AN912" i="42"/>
  <c r="AM912" i="42"/>
  <c r="U912" i="42"/>
  <c r="V912" i="42" s="1"/>
  <c r="T912" i="42"/>
  <c r="R912" i="42" s="1"/>
  <c r="S912" i="42" s="1"/>
  <c r="AO911" i="42"/>
  <c r="AN911" i="42"/>
  <c r="AM911" i="42"/>
  <c r="U911" i="42"/>
  <c r="V911" i="42" s="1"/>
  <c r="T911" i="42"/>
  <c r="R911" i="42" s="1"/>
  <c r="S911" i="42" s="1"/>
  <c r="AO910" i="42"/>
  <c r="AN910" i="42"/>
  <c r="AM910" i="42"/>
  <c r="U910" i="42"/>
  <c r="V910" i="42" s="1"/>
  <c r="T910" i="42"/>
  <c r="R910" i="42" s="1"/>
  <c r="S910" i="42" s="1"/>
  <c r="AO909" i="42"/>
  <c r="AN909" i="42"/>
  <c r="AM909" i="42"/>
  <c r="U909" i="42"/>
  <c r="V909" i="42" s="1"/>
  <c r="T909" i="42"/>
  <c r="AO908" i="42"/>
  <c r="AN908" i="42"/>
  <c r="AM908" i="42"/>
  <c r="U908" i="42"/>
  <c r="V908" i="42" s="1"/>
  <c r="T908" i="42"/>
  <c r="AO907" i="42"/>
  <c r="AN907" i="42"/>
  <c r="AM907" i="42"/>
  <c r="U907" i="42"/>
  <c r="V907" i="42" s="1"/>
  <c r="T907" i="42"/>
  <c r="AO906" i="42"/>
  <c r="AN906" i="42"/>
  <c r="AM906" i="42"/>
  <c r="U906" i="42"/>
  <c r="V906" i="42" s="1"/>
  <c r="T906" i="42"/>
  <c r="R906" i="42" s="1"/>
  <c r="S906" i="42" s="1"/>
  <c r="AO905" i="42"/>
  <c r="AN905" i="42"/>
  <c r="AM905" i="42"/>
  <c r="U905" i="42"/>
  <c r="V905" i="42" s="1"/>
  <c r="T905" i="42"/>
  <c r="R905" i="42" s="1"/>
  <c r="S905" i="42" s="1"/>
  <c r="AO904" i="42"/>
  <c r="AN904" i="42"/>
  <c r="AM904" i="42"/>
  <c r="U904" i="42"/>
  <c r="V904" i="42" s="1"/>
  <c r="T904" i="42"/>
  <c r="R904" i="42" s="1"/>
  <c r="S904" i="42" s="1"/>
  <c r="AO903" i="42"/>
  <c r="AN903" i="42"/>
  <c r="AM903" i="42"/>
  <c r="U903" i="42"/>
  <c r="V903" i="42" s="1"/>
  <c r="T903" i="42"/>
  <c r="R903" i="42" s="1"/>
  <c r="S903" i="42" s="1"/>
  <c r="AO902" i="42"/>
  <c r="AN902" i="42"/>
  <c r="AM902" i="42"/>
  <c r="U902" i="42"/>
  <c r="V902" i="42" s="1"/>
  <c r="T902" i="42"/>
  <c r="AO901" i="42"/>
  <c r="AN901" i="42"/>
  <c r="AM901" i="42"/>
  <c r="U901" i="42"/>
  <c r="V901" i="42" s="1"/>
  <c r="T901" i="42"/>
  <c r="R901" i="42" s="1"/>
  <c r="S901" i="42" s="1"/>
  <c r="AO900" i="42"/>
  <c r="AN900" i="42"/>
  <c r="AM900" i="42"/>
  <c r="U900" i="42"/>
  <c r="V900" i="42" s="1"/>
  <c r="T900" i="42"/>
  <c r="R900" i="42" s="1"/>
  <c r="S900" i="42" s="1"/>
  <c r="AO899" i="42"/>
  <c r="AN899" i="42"/>
  <c r="AM899" i="42"/>
  <c r="U899" i="42"/>
  <c r="V899" i="42" s="1"/>
  <c r="T899" i="42"/>
  <c r="AO898" i="42"/>
  <c r="AN898" i="42"/>
  <c r="AM898" i="42"/>
  <c r="U898" i="42"/>
  <c r="V898" i="42" s="1"/>
  <c r="T898" i="42"/>
  <c r="R898" i="42" s="1"/>
  <c r="S898" i="42" s="1"/>
  <c r="AO897" i="42"/>
  <c r="AN897" i="42"/>
  <c r="AM897" i="42"/>
  <c r="U897" i="42"/>
  <c r="V897" i="42" s="1"/>
  <c r="T897" i="42"/>
  <c r="AO896" i="42"/>
  <c r="AN896" i="42"/>
  <c r="AM896" i="42"/>
  <c r="U896" i="42"/>
  <c r="V896" i="42" s="1"/>
  <c r="T896" i="42"/>
  <c r="R896" i="42" s="1"/>
  <c r="S896" i="42" s="1"/>
  <c r="AO895" i="42"/>
  <c r="AN895" i="42"/>
  <c r="AM895" i="42"/>
  <c r="U895" i="42"/>
  <c r="V895" i="42" s="1"/>
  <c r="T895" i="42"/>
  <c r="AO894" i="42"/>
  <c r="AN894" i="42"/>
  <c r="AM894" i="42"/>
  <c r="U894" i="42"/>
  <c r="V894" i="42" s="1"/>
  <c r="T894" i="42"/>
  <c r="AO893" i="42"/>
  <c r="AN893" i="42"/>
  <c r="AM893" i="42"/>
  <c r="U893" i="42"/>
  <c r="V893" i="42" s="1"/>
  <c r="T893" i="42"/>
  <c r="R893" i="42" s="1"/>
  <c r="S893" i="42" s="1"/>
  <c r="AO892" i="42"/>
  <c r="AN892" i="42"/>
  <c r="AM892" i="42"/>
  <c r="U892" i="42"/>
  <c r="V892" i="42" s="1"/>
  <c r="T892" i="42"/>
  <c r="R892" i="42" s="1"/>
  <c r="S892" i="42" s="1"/>
  <c r="AO891" i="42"/>
  <c r="AN891" i="42"/>
  <c r="AM891" i="42"/>
  <c r="U891" i="42"/>
  <c r="V891" i="42" s="1"/>
  <c r="T891" i="42"/>
  <c r="AO890" i="42"/>
  <c r="AN890" i="42"/>
  <c r="AM890" i="42"/>
  <c r="U890" i="42"/>
  <c r="V890" i="42" s="1"/>
  <c r="T890" i="42"/>
  <c r="R890" i="42" s="1"/>
  <c r="S890" i="42" s="1"/>
  <c r="AO889" i="42"/>
  <c r="AN889" i="42"/>
  <c r="AM889" i="42"/>
  <c r="U889" i="42"/>
  <c r="V889" i="42" s="1"/>
  <c r="T889" i="42"/>
  <c r="R889" i="42" s="1"/>
  <c r="S889" i="42" s="1"/>
  <c r="AO888" i="42"/>
  <c r="AN888" i="42"/>
  <c r="AM888" i="42"/>
  <c r="U888" i="42"/>
  <c r="V888" i="42" s="1"/>
  <c r="T888" i="42"/>
  <c r="R888" i="42" s="1"/>
  <c r="S888" i="42" s="1"/>
  <c r="AO887" i="42"/>
  <c r="AN887" i="42"/>
  <c r="AM887" i="42"/>
  <c r="U887" i="42"/>
  <c r="V887" i="42" s="1"/>
  <c r="T887" i="42"/>
  <c r="R887" i="42" s="1"/>
  <c r="S887" i="42" s="1"/>
  <c r="AO886" i="42"/>
  <c r="AN886" i="42"/>
  <c r="AM886" i="42"/>
  <c r="U886" i="42"/>
  <c r="V886" i="42" s="1"/>
  <c r="T886" i="42"/>
  <c r="AO885" i="42"/>
  <c r="AN885" i="42"/>
  <c r="AM885" i="42"/>
  <c r="U885" i="42"/>
  <c r="V885" i="42" s="1"/>
  <c r="T885" i="42"/>
  <c r="R885" i="42" s="1"/>
  <c r="S885" i="42" s="1"/>
  <c r="AO884" i="42"/>
  <c r="AN884" i="42"/>
  <c r="AM884" i="42"/>
  <c r="U884" i="42"/>
  <c r="V884" i="42" s="1"/>
  <c r="T884" i="42"/>
  <c r="AO883" i="42"/>
  <c r="AN883" i="42"/>
  <c r="AM883" i="42"/>
  <c r="U883" i="42"/>
  <c r="V883" i="42" s="1"/>
  <c r="T883" i="42"/>
  <c r="R883" i="42" s="1"/>
  <c r="S883" i="42" s="1"/>
  <c r="AO882" i="42"/>
  <c r="AN882" i="42"/>
  <c r="AM882" i="42"/>
  <c r="U882" i="42"/>
  <c r="V882" i="42" s="1"/>
  <c r="T882" i="42"/>
  <c r="AO881" i="42"/>
  <c r="AN881" i="42"/>
  <c r="AM881" i="42"/>
  <c r="U881" i="42"/>
  <c r="V881" i="42" s="1"/>
  <c r="T881" i="42"/>
  <c r="AO880" i="42"/>
  <c r="AN880" i="42"/>
  <c r="AM880" i="42"/>
  <c r="U880" i="42"/>
  <c r="V880" i="42" s="1"/>
  <c r="T880" i="42"/>
  <c r="R880" i="42" s="1"/>
  <c r="S880" i="42" s="1"/>
  <c r="AO879" i="42"/>
  <c r="AN879" i="42"/>
  <c r="AM879" i="42"/>
  <c r="U879" i="42"/>
  <c r="V879" i="42" s="1"/>
  <c r="T879" i="42"/>
  <c r="AO878" i="42"/>
  <c r="AN878" i="42"/>
  <c r="AM878" i="42"/>
  <c r="U878" i="42"/>
  <c r="V878" i="42" s="1"/>
  <c r="T878" i="42"/>
  <c r="AO877" i="42"/>
  <c r="AN877" i="42"/>
  <c r="AM877" i="42"/>
  <c r="U877" i="42"/>
  <c r="V877" i="42" s="1"/>
  <c r="T877" i="42"/>
  <c r="R877" i="42" s="1"/>
  <c r="S877" i="42" s="1"/>
  <c r="AO876" i="42"/>
  <c r="AN876" i="42"/>
  <c r="AM876" i="42"/>
  <c r="U876" i="42"/>
  <c r="V876" i="42" s="1"/>
  <c r="T876" i="42"/>
  <c r="AO875" i="42"/>
  <c r="AN875" i="42"/>
  <c r="AM875" i="42"/>
  <c r="U875" i="42"/>
  <c r="V875" i="42" s="1"/>
  <c r="T875" i="42"/>
  <c r="AO874" i="42"/>
  <c r="AN874" i="42"/>
  <c r="AM874" i="42"/>
  <c r="U874" i="42"/>
  <c r="V874" i="42" s="1"/>
  <c r="T874" i="42"/>
  <c r="R874" i="42" s="1"/>
  <c r="S874" i="42" s="1"/>
  <c r="AO873" i="42"/>
  <c r="AN873" i="42"/>
  <c r="AM873" i="42"/>
  <c r="U873" i="42"/>
  <c r="V873" i="42" s="1"/>
  <c r="T873" i="42"/>
  <c r="R873" i="42" s="1"/>
  <c r="S873" i="42" s="1"/>
  <c r="AO872" i="42"/>
  <c r="AN872" i="42"/>
  <c r="AM872" i="42"/>
  <c r="U872" i="42"/>
  <c r="V872" i="42" s="1"/>
  <c r="T872" i="42"/>
  <c r="AO871" i="42"/>
  <c r="AN871" i="42"/>
  <c r="AM871" i="42"/>
  <c r="U871" i="42"/>
  <c r="V871" i="42" s="1"/>
  <c r="T871" i="42"/>
  <c r="AO870" i="42"/>
  <c r="AN870" i="42"/>
  <c r="AM870" i="42"/>
  <c r="U870" i="42"/>
  <c r="V870" i="42" s="1"/>
  <c r="T870" i="42"/>
  <c r="R870" i="42" s="1"/>
  <c r="S870" i="42" s="1"/>
  <c r="AO869" i="42"/>
  <c r="AN869" i="42"/>
  <c r="AM869" i="42"/>
  <c r="U869" i="42"/>
  <c r="V869" i="42" s="1"/>
  <c r="T869" i="42"/>
  <c r="AO868" i="42"/>
  <c r="AN868" i="42"/>
  <c r="AM868" i="42"/>
  <c r="U868" i="42"/>
  <c r="V868" i="42" s="1"/>
  <c r="T868" i="42"/>
  <c r="R868" i="42" s="1"/>
  <c r="S868" i="42" s="1"/>
  <c r="AO867" i="42"/>
  <c r="AN867" i="42"/>
  <c r="AM867" i="42"/>
  <c r="U867" i="42"/>
  <c r="V867" i="42" s="1"/>
  <c r="T867" i="42"/>
  <c r="AO866" i="42"/>
  <c r="AN866" i="42"/>
  <c r="AM866" i="42"/>
  <c r="U866" i="42"/>
  <c r="V866" i="42" s="1"/>
  <c r="T866" i="42"/>
  <c r="R866" i="42" s="1"/>
  <c r="S866" i="42" s="1"/>
  <c r="AO865" i="42"/>
  <c r="AN865" i="42"/>
  <c r="AM865" i="42"/>
  <c r="U865" i="42"/>
  <c r="V865" i="42" s="1"/>
  <c r="T865" i="42"/>
  <c r="AO864" i="42"/>
  <c r="AN864" i="42"/>
  <c r="AM864" i="42"/>
  <c r="U864" i="42"/>
  <c r="V864" i="42" s="1"/>
  <c r="T864" i="42"/>
  <c r="R864" i="42" s="1"/>
  <c r="S864" i="42" s="1"/>
  <c r="AO863" i="42"/>
  <c r="AN863" i="42"/>
  <c r="AM863" i="42"/>
  <c r="U863" i="42"/>
  <c r="V863" i="42" s="1"/>
  <c r="T863" i="42"/>
  <c r="R863" i="42" s="1"/>
  <c r="S863" i="42" s="1"/>
  <c r="AO862" i="42"/>
  <c r="AN862" i="42"/>
  <c r="AM862" i="42"/>
  <c r="U862" i="42"/>
  <c r="V862" i="42" s="1"/>
  <c r="T862" i="42"/>
  <c r="R862" i="42" s="1"/>
  <c r="S862" i="42" s="1"/>
  <c r="AO861" i="42"/>
  <c r="AN861" i="42"/>
  <c r="AM861" i="42"/>
  <c r="U861" i="42"/>
  <c r="V861" i="42" s="1"/>
  <c r="T861" i="42"/>
  <c r="AO860" i="42"/>
  <c r="AN860" i="42"/>
  <c r="AM860" i="42"/>
  <c r="U860" i="42"/>
  <c r="V860" i="42" s="1"/>
  <c r="T860" i="42"/>
  <c r="R860" i="42" s="1"/>
  <c r="S860" i="42" s="1"/>
  <c r="AO859" i="42"/>
  <c r="AN859" i="42"/>
  <c r="AM859" i="42"/>
  <c r="U859" i="42"/>
  <c r="V859" i="42" s="1"/>
  <c r="T859" i="42"/>
  <c r="R859" i="42" s="1"/>
  <c r="S859" i="42" s="1"/>
  <c r="AO858" i="42"/>
  <c r="AN858" i="42"/>
  <c r="AM858" i="42"/>
  <c r="U858" i="42"/>
  <c r="V858" i="42" s="1"/>
  <c r="T858" i="42"/>
  <c r="AO857" i="42"/>
  <c r="AN857" i="42"/>
  <c r="AM857" i="42"/>
  <c r="U857" i="42"/>
  <c r="V857" i="42" s="1"/>
  <c r="T857" i="42"/>
  <c r="R857" i="42" s="1"/>
  <c r="S857" i="42" s="1"/>
  <c r="AO856" i="42"/>
  <c r="AN856" i="42"/>
  <c r="AM856" i="42"/>
  <c r="U856" i="42"/>
  <c r="V856" i="42" s="1"/>
  <c r="T856" i="42"/>
  <c r="R856" i="42" s="1"/>
  <c r="S856" i="42" s="1"/>
  <c r="AO855" i="42"/>
  <c r="AN855" i="42"/>
  <c r="AM855" i="42"/>
  <c r="U855" i="42"/>
  <c r="V855" i="42" s="1"/>
  <c r="T855" i="42"/>
  <c r="R855" i="42" s="1"/>
  <c r="S855" i="42" s="1"/>
  <c r="AO854" i="42"/>
  <c r="AN854" i="42"/>
  <c r="AM854" i="42"/>
  <c r="U854" i="42"/>
  <c r="V854" i="42" s="1"/>
  <c r="T854" i="42"/>
  <c r="AO853" i="42"/>
  <c r="AN853" i="42"/>
  <c r="AM853" i="42"/>
  <c r="U853" i="42"/>
  <c r="V853" i="42" s="1"/>
  <c r="T853" i="42"/>
  <c r="AO852" i="42"/>
  <c r="AN852" i="42"/>
  <c r="AM852" i="42"/>
  <c r="U852" i="42"/>
  <c r="V852" i="42" s="1"/>
  <c r="T852" i="42"/>
  <c r="R852" i="42" s="1"/>
  <c r="S852" i="42" s="1"/>
  <c r="AO851" i="42"/>
  <c r="AN851" i="42"/>
  <c r="AM851" i="42"/>
  <c r="U851" i="42"/>
  <c r="V851" i="42" s="1"/>
  <c r="T851" i="42"/>
  <c r="AO850" i="42"/>
  <c r="AN850" i="42"/>
  <c r="AM850" i="42"/>
  <c r="U850" i="42"/>
  <c r="V850" i="42" s="1"/>
  <c r="T850" i="42"/>
  <c r="R850" i="42" s="1"/>
  <c r="S850" i="42" s="1"/>
  <c r="AO849" i="42"/>
  <c r="AN849" i="42"/>
  <c r="AM849" i="42"/>
  <c r="U849" i="42"/>
  <c r="V849" i="42" s="1"/>
  <c r="T849" i="42"/>
  <c r="AO848" i="42"/>
  <c r="AN848" i="42"/>
  <c r="AM848" i="42"/>
  <c r="U848" i="42"/>
  <c r="V848" i="42" s="1"/>
  <c r="T848" i="42"/>
  <c r="R848" i="42" s="1"/>
  <c r="S848" i="42" s="1"/>
  <c r="AO847" i="42"/>
  <c r="AN847" i="42"/>
  <c r="AM847" i="42"/>
  <c r="U847" i="42"/>
  <c r="V847" i="42" s="1"/>
  <c r="T847" i="42"/>
  <c r="AO846" i="42"/>
  <c r="AN846" i="42"/>
  <c r="AM846" i="42"/>
  <c r="U846" i="42"/>
  <c r="V846" i="42" s="1"/>
  <c r="T846" i="42"/>
  <c r="R846" i="42" s="1"/>
  <c r="S846" i="42" s="1"/>
  <c r="AO845" i="42"/>
  <c r="AN845" i="42"/>
  <c r="AM845" i="42"/>
  <c r="U845" i="42"/>
  <c r="V845" i="42" s="1"/>
  <c r="T845" i="42"/>
  <c r="R845" i="42" s="1"/>
  <c r="S845" i="42" s="1"/>
  <c r="AO844" i="42"/>
  <c r="AN844" i="42"/>
  <c r="AM844" i="42"/>
  <c r="U844" i="42"/>
  <c r="V844" i="42" s="1"/>
  <c r="T844" i="42"/>
  <c r="R844" i="42" s="1"/>
  <c r="S844" i="42" s="1"/>
  <c r="AO843" i="42"/>
  <c r="AN843" i="42"/>
  <c r="AM843" i="42"/>
  <c r="U843" i="42"/>
  <c r="V843" i="42" s="1"/>
  <c r="T843" i="42"/>
  <c r="R843" i="42" s="1"/>
  <c r="S843" i="42" s="1"/>
  <c r="AO842" i="42"/>
  <c r="AN842" i="42"/>
  <c r="AM842" i="42"/>
  <c r="U842" i="42"/>
  <c r="V842" i="42" s="1"/>
  <c r="T842" i="42"/>
  <c r="AO841" i="42"/>
  <c r="AN841" i="42"/>
  <c r="AM841" i="42"/>
  <c r="U841" i="42"/>
  <c r="V841" i="42" s="1"/>
  <c r="T841" i="42"/>
  <c r="AO840" i="42"/>
  <c r="AN840" i="42"/>
  <c r="AM840" i="42"/>
  <c r="U840" i="42"/>
  <c r="V840" i="42" s="1"/>
  <c r="T840" i="42"/>
  <c r="AO839" i="42"/>
  <c r="AN839" i="42"/>
  <c r="AM839" i="42"/>
  <c r="U839" i="42"/>
  <c r="V839" i="42" s="1"/>
  <c r="T839" i="42"/>
  <c r="R839" i="42" s="1"/>
  <c r="S839" i="42" s="1"/>
  <c r="AO838" i="42"/>
  <c r="AN838" i="42"/>
  <c r="AM838" i="42"/>
  <c r="U838" i="42"/>
  <c r="V838" i="42" s="1"/>
  <c r="T838" i="42"/>
  <c r="R838" i="42" s="1"/>
  <c r="S838" i="42" s="1"/>
  <c r="AO837" i="42"/>
  <c r="AN837" i="42"/>
  <c r="AM837" i="42"/>
  <c r="U837" i="42"/>
  <c r="V837" i="42" s="1"/>
  <c r="T837" i="42"/>
  <c r="R837" i="42" s="1"/>
  <c r="S837" i="42" s="1"/>
  <c r="AO836" i="42"/>
  <c r="AN836" i="42"/>
  <c r="AM836" i="42"/>
  <c r="U836" i="42"/>
  <c r="V836" i="42" s="1"/>
  <c r="T836" i="42"/>
  <c r="AO835" i="42"/>
  <c r="AN835" i="42"/>
  <c r="AM835" i="42"/>
  <c r="U835" i="42"/>
  <c r="V835" i="42" s="1"/>
  <c r="T835" i="42"/>
  <c r="AO834" i="42"/>
  <c r="AN834" i="42"/>
  <c r="AM834" i="42"/>
  <c r="U834" i="42"/>
  <c r="V834" i="42" s="1"/>
  <c r="T834" i="42"/>
  <c r="AO833" i="42"/>
  <c r="AN833" i="42"/>
  <c r="AM833" i="42"/>
  <c r="U833" i="42"/>
  <c r="V833" i="42" s="1"/>
  <c r="T833" i="42"/>
  <c r="AO832" i="42"/>
  <c r="AN832" i="42"/>
  <c r="AM832" i="42"/>
  <c r="U832" i="42"/>
  <c r="V832" i="42" s="1"/>
  <c r="T832" i="42"/>
  <c r="AO831" i="42"/>
  <c r="AN831" i="42"/>
  <c r="AM831" i="42"/>
  <c r="U831" i="42"/>
  <c r="V831" i="42" s="1"/>
  <c r="T831" i="42"/>
  <c r="R831" i="42" s="1"/>
  <c r="S831" i="42" s="1"/>
  <c r="AO830" i="42"/>
  <c r="AN830" i="42"/>
  <c r="AM830" i="42"/>
  <c r="U830" i="42"/>
  <c r="V830" i="42" s="1"/>
  <c r="T830" i="42"/>
  <c r="R830" i="42" s="1"/>
  <c r="S830" i="42" s="1"/>
  <c r="AO829" i="42"/>
  <c r="AN829" i="42"/>
  <c r="AM829" i="42"/>
  <c r="U829" i="42"/>
  <c r="V829" i="42" s="1"/>
  <c r="T829" i="42"/>
  <c r="R829" i="42" s="1"/>
  <c r="S829" i="42" s="1"/>
  <c r="AO828" i="42"/>
  <c r="AN828" i="42"/>
  <c r="AM828" i="42"/>
  <c r="U828" i="42"/>
  <c r="V828" i="42" s="1"/>
  <c r="T828" i="42"/>
  <c r="R828" i="42" s="1"/>
  <c r="S828" i="42" s="1"/>
  <c r="AO827" i="42"/>
  <c r="AN827" i="42"/>
  <c r="AM827" i="42"/>
  <c r="U827" i="42"/>
  <c r="V827" i="42" s="1"/>
  <c r="T827" i="42"/>
  <c r="R827" i="42" s="1"/>
  <c r="S827" i="42" s="1"/>
  <c r="AO826" i="42"/>
  <c r="AN826" i="42"/>
  <c r="AM826" i="42"/>
  <c r="U826" i="42"/>
  <c r="V826" i="42" s="1"/>
  <c r="T826" i="42"/>
  <c r="AO825" i="42"/>
  <c r="AN825" i="42"/>
  <c r="AM825" i="42"/>
  <c r="U825" i="42"/>
  <c r="V825" i="42" s="1"/>
  <c r="T825" i="42"/>
  <c r="AO824" i="42"/>
  <c r="AN824" i="42"/>
  <c r="AM824" i="42"/>
  <c r="U824" i="42"/>
  <c r="V824" i="42" s="1"/>
  <c r="T824" i="42"/>
  <c r="AO823" i="42"/>
  <c r="AN823" i="42"/>
  <c r="AM823" i="42"/>
  <c r="U823" i="42"/>
  <c r="V823" i="42" s="1"/>
  <c r="T823" i="42"/>
  <c r="AO822" i="42"/>
  <c r="AN822" i="42"/>
  <c r="AM822" i="42"/>
  <c r="U822" i="42"/>
  <c r="V822" i="42" s="1"/>
  <c r="T822" i="42"/>
  <c r="R822" i="42" s="1"/>
  <c r="S822" i="42" s="1"/>
  <c r="AO821" i="42"/>
  <c r="AN821" i="42"/>
  <c r="AM821" i="42"/>
  <c r="U821" i="42"/>
  <c r="V821" i="42" s="1"/>
  <c r="T821" i="42"/>
  <c r="AO820" i="42"/>
  <c r="AN820" i="42"/>
  <c r="AM820" i="42"/>
  <c r="U820" i="42"/>
  <c r="V820" i="42" s="1"/>
  <c r="T820" i="42"/>
  <c r="AO819" i="42"/>
  <c r="AN819" i="42"/>
  <c r="AM819" i="42"/>
  <c r="U819" i="42"/>
  <c r="V819" i="42" s="1"/>
  <c r="T819" i="42"/>
  <c r="R819" i="42" s="1"/>
  <c r="S819" i="42" s="1"/>
  <c r="AO818" i="42"/>
  <c r="AN818" i="42"/>
  <c r="AM818" i="42"/>
  <c r="U818" i="42"/>
  <c r="V818" i="42" s="1"/>
  <c r="T818" i="42"/>
  <c r="R818" i="42" s="1"/>
  <c r="S818" i="42" s="1"/>
  <c r="AO817" i="42"/>
  <c r="AN817" i="42"/>
  <c r="AM817" i="42"/>
  <c r="U817" i="42"/>
  <c r="V817" i="42" s="1"/>
  <c r="T817" i="42"/>
  <c r="AO816" i="42"/>
  <c r="AN816" i="42"/>
  <c r="AM816" i="42"/>
  <c r="U816" i="42"/>
  <c r="V816" i="42" s="1"/>
  <c r="T816" i="42"/>
  <c r="R816" i="42" s="1"/>
  <c r="S816" i="42" s="1"/>
  <c r="AO815" i="42"/>
  <c r="AN815" i="42"/>
  <c r="AM815" i="42"/>
  <c r="U815" i="42"/>
  <c r="V815" i="42" s="1"/>
  <c r="T815" i="42"/>
  <c r="AO814" i="42"/>
  <c r="AN814" i="42"/>
  <c r="AM814" i="42"/>
  <c r="U814" i="42"/>
  <c r="V814" i="42" s="1"/>
  <c r="T814" i="42"/>
  <c r="AO813" i="42"/>
  <c r="AN813" i="42"/>
  <c r="AM813" i="42"/>
  <c r="U813" i="42"/>
  <c r="V813" i="42" s="1"/>
  <c r="T813" i="42"/>
  <c r="AO812" i="42"/>
  <c r="AN812" i="42"/>
  <c r="AM812" i="42"/>
  <c r="U812" i="42"/>
  <c r="V812" i="42" s="1"/>
  <c r="T812" i="42"/>
  <c r="R812" i="42" s="1"/>
  <c r="S812" i="42" s="1"/>
  <c r="AO811" i="42"/>
  <c r="AN811" i="42"/>
  <c r="AM811" i="42"/>
  <c r="U811" i="42"/>
  <c r="V811" i="42" s="1"/>
  <c r="T811" i="42"/>
  <c r="AO810" i="42"/>
  <c r="AN810" i="42"/>
  <c r="AM810" i="42"/>
  <c r="U810" i="42"/>
  <c r="V810" i="42" s="1"/>
  <c r="T810" i="42"/>
  <c r="AO809" i="42"/>
  <c r="AN809" i="42"/>
  <c r="AM809" i="42"/>
  <c r="U809" i="42"/>
  <c r="V809" i="42" s="1"/>
  <c r="T809" i="42"/>
  <c r="AO808" i="42"/>
  <c r="AN808" i="42"/>
  <c r="AM808" i="42"/>
  <c r="U808" i="42"/>
  <c r="V808" i="42" s="1"/>
  <c r="T808" i="42"/>
  <c r="R808" i="42" s="1"/>
  <c r="S808" i="42" s="1"/>
  <c r="AO807" i="42"/>
  <c r="AN807" i="42"/>
  <c r="AM807" i="42"/>
  <c r="U807" i="42"/>
  <c r="V807" i="42" s="1"/>
  <c r="T807" i="42"/>
  <c r="AO806" i="42"/>
  <c r="AN806" i="42"/>
  <c r="AM806" i="42"/>
  <c r="U806" i="42"/>
  <c r="V806" i="42" s="1"/>
  <c r="T806" i="42"/>
  <c r="AO805" i="42"/>
  <c r="AN805" i="42"/>
  <c r="AM805" i="42"/>
  <c r="U805" i="42"/>
  <c r="V805" i="42" s="1"/>
  <c r="T805" i="42"/>
  <c r="AO804" i="42"/>
  <c r="AN804" i="42"/>
  <c r="AM804" i="42"/>
  <c r="U804" i="42"/>
  <c r="V804" i="42" s="1"/>
  <c r="T804" i="42"/>
  <c r="AO803" i="42"/>
  <c r="AN803" i="42"/>
  <c r="AM803" i="42"/>
  <c r="U803" i="42"/>
  <c r="V803" i="42" s="1"/>
  <c r="T803" i="42"/>
  <c r="R803" i="42" s="1"/>
  <c r="S803" i="42" s="1"/>
  <c r="AO802" i="42"/>
  <c r="AN802" i="42"/>
  <c r="AM802" i="42"/>
  <c r="U802" i="42"/>
  <c r="V802" i="42" s="1"/>
  <c r="T802" i="42"/>
  <c r="AO801" i="42"/>
  <c r="AN801" i="42"/>
  <c r="AM801" i="42"/>
  <c r="U801" i="42"/>
  <c r="V801" i="42" s="1"/>
  <c r="T801" i="42"/>
  <c r="AO800" i="42"/>
  <c r="AN800" i="42"/>
  <c r="AM800" i="42"/>
  <c r="U800" i="42"/>
  <c r="V800" i="42" s="1"/>
  <c r="T800" i="42"/>
  <c r="R800" i="42" s="1"/>
  <c r="S800" i="42" s="1"/>
  <c r="AO799" i="42"/>
  <c r="AN799" i="42"/>
  <c r="AM799" i="42"/>
  <c r="U799" i="42"/>
  <c r="V799" i="42" s="1"/>
  <c r="T799" i="42"/>
  <c r="AO798" i="42"/>
  <c r="AN798" i="42"/>
  <c r="AM798" i="42"/>
  <c r="U798" i="42"/>
  <c r="V798" i="42" s="1"/>
  <c r="T798" i="42"/>
  <c r="R798" i="42" s="1"/>
  <c r="S798" i="42" s="1"/>
  <c r="AO797" i="42"/>
  <c r="AN797" i="42"/>
  <c r="AM797" i="42"/>
  <c r="U797" i="42"/>
  <c r="V797" i="42" s="1"/>
  <c r="T797" i="42"/>
  <c r="R797" i="42" s="1"/>
  <c r="S797" i="42" s="1"/>
  <c r="AO796" i="42"/>
  <c r="AN796" i="42"/>
  <c r="AM796" i="42"/>
  <c r="U796" i="42"/>
  <c r="V796" i="42" s="1"/>
  <c r="T796" i="42"/>
  <c r="AO795" i="42"/>
  <c r="AN795" i="42"/>
  <c r="AM795" i="42"/>
  <c r="U795" i="42"/>
  <c r="V795" i="42" s="1"/>
  <c r="T795" i="42"/>
  <c r="AO794" i="42"/>
  <c r="AN794" i="42"/>
  <c r="AM794" i="42"/>
  <c r="U794" i="42"/>
  <c r="V794" i="42" s="1"/>
  <c r="T794" i="42"/>
  <c r="AO793" i="42"/>
  <c r="AN793" i="42"/>
  <c r="AM793" i="42"/>
  <c r="U793" i="42"/>
  <c r="V793" i="42" s="1"/>
  <c r="T793" i="42"/>
  <c r="R793" i="42" s="1"/>
  <c r="S793" i="42" s="1"/>
  <c r="AO792" i="42"/>
  <c r="AN792" i="42"/>
  <c r="AM792" i="42"/>
  <c r="U792" i="42"/>
  <c r="V792" i="42" s="1"/>
  <c r="T792" i="42"/>
  <c r="AO791" i="42"/>
  <c r="AN791" i="42"/>
  <c r="AM791" i="42"/>
  <c r="U791" i="42"/>
  <c r="V791" i="42" s="1"/>
  <c r="T791" i="42"/>
  <c r="R791" i="42" s="1"/>
  <c r="S791" i="42" s="1"/>
  <c r="AO790" i="42"/>
  <c r="AN790" i="42"/>
  <c r="AM790" i="42"/>
  <c r="U790" i="42"/>
  <c r="V790" i="42" s="1"/>
  <c r="T790" i="42"/>
  <c r="AO789" i="42"/>
  <c r="AN789" i="42"/>
  <c r="AM789" i="42"/>
  <c r="U789" i="42"/>
  <c r="V789" i="42" s="1"/>
  <c r="T789" i="42"/>
  <c r="AO788" i="42"/>
  <c r="AN788" i="42"/>
  <c r="AM788" i="42"/>
  <c r="U788" i="42"/>
  <c r="V788" i="42" s="1"/>
  <c r="T788" i="42"/>
  <c r="R788" i="42" s="1"/>
  <c r="S788" i="42" s="1"/>
  <c r="AO787" i="42"/>
  <c r="AN787" i="42"/>
  <c r="AM787" i="42"/>
  <c r="U787" i="42"/>
  <c r="V787" i="42" s="1"/>
  <c r="T787" i="42"/>
  <c r="AO786" i="42"/>
  <c r="AN786" i="42"/>
  <c r="AM786" i="42"/>
  <c r="U786" i="42"/>
  <c r="V786" i="42" s="1"/>
  <c r="T786" i="42"/>
  <c r="AO785" i="42"/>
  <c r="AN785" i="42"/>
  <c r="AM785" i="42"/>
  <c r="U785" i="42"/>
  <c r="V785" i="42" s="1"/>
  <c r="T785" i="42"/>
  <c r="AO784" i="42"/>
  <c r="AN784" i="42"/>
  <c r="AM784" i="42"/>
  <c r="U784" i="42"/>
  <c r="V784" i="42" s="1"/>
  <c r="T784" i="42"/>
  <c r="R784" i="42" s="1"/>
  <c r="S784" i="42" s="1"/>
  <c r="AO783" i="42"/>
  <c r="AN783" i="42"/>
  <c r="AM783" i="42"/>
  <c r="U783" i="42"/>
  <c r="V783" i="42" s="1"/>
  <c r="T783" i="42"/>
  <c r="AO782" i="42"/>
  <c r="AN782" i="42"/>
  <c r="AM782" i="42"/>
  <c r="U782" i="42"/>
  <c r="V782" i="42" s="1"/>
  <c r="T782" i="42"/>
  <c r="AO781" i="42"/>
  <c r="AN781" i="42"/>
  <c r="AM781" i="42"/>
  <c r="U781" i="42"/>
  <c r="V781" i="42" s="1"/>
  <c r="T781" i="42"/>
  <c r="AO780" i="42"/>
  <c r="AN780" i="42"/>
  <c r="AM780" i="42"/>
  <c r="U780" i="42"/>
  <c r="V780" i="42" s="1"/>
  <c r="T780" i="42"/>
  <c r="AO779" i="42"/>
  <c r="AN779" i="42"/>
  <c r="AM779" i="42"/>
  <c r="U779" i="42"/>
  <c r="V779" i="42" s="1"/>
  <c r="T779" i="42"/>
  <c r="R779" i="42" s="1"/>
  <c r="S779" i="42" s="1"/>
  <c r="AO778" i="42"/>
  <c r="AN778" i="42"/>
  <c r="AM778" i="42"/>
  <c r="U778" i="42"/>
  <c r="V778" i="42" s="1"/>
  <c r="T778" i="42"/>
  <c r="AO777" i="42"/>
  <c r="AN777" i="42"/>
  <c r="AM777" i="42"/>
  <c r="U777" i="42"/>
  <c r="V777" i="42" s="1"/>
  <c r="T777" i="42"/>
  <c r="R777" i="42" s="1"/>
  <c r="S777" i="42" s="1"/>
  <c r="AO776" i="42"/>
  <c r="AN776" i="42"/>
  <c r="AM776" i="42"/>
  <c r="U776" i="42"/>
  <c r="V776" i="42" s="1"/>
  <c r="T776" i="42"/>
  <c r="AO775" i="42"/>
  <c r="AN775" i="42"/>
  <c r="AM775" i="42"/>
  <c r="U775" i="42"/>
  <c r="V775" i="42" s="1"/>
  <c r="T775" i="42"/>
  <c r="AO774" i="42"/>
  <c r="AN774" i="42"/>
  <c r="AM774" i="42"/>
  <c r="U774" i="42"/>
  <c r="V774" i="42" s="1"/>
  <c r="T774" i="42"/>
  <c r="AO773" i="42"/>
  <c r="AN773" i="42"/>
  <c r="AM773" i="42"/>
  <c r="U773" i="42"/>
  <c r="V773" i="42" s="1"/>
  <c r="T773" i="42"/>
  <c r="R773" i="42" s="1"/>
  <c r="S773" i="42" s="1"/>
  <c r="AO772" i="42"/>
  <c r="AN772" i="42"/>
  <c r="AM772" i="42"/>
  <c r="U772" i="42"/>
  <c r="V772" i="42" s="1"/>
  <c r="T772" i="42"/>
  <c r="AO771" i="42"/>
  <c r="AN771" i="42"/>
  <c r="AM771" i="42"/>
  <c r="U771" i="42"/>
  <c r="V771" i="42" s="1"/>
  <c r="T771" i="42"/>
  <c r="R771" i="42" s="1"/>
  <c r="S771" i="42" s="1"/>
  <c r="AO770" i="42"/>
  <c r="AN770" i="42"/>
  <c r="AM770" i="42"/>
  <c r="U770" i="42"/>
  <c r="V770" i="42" s="1"/>
  <c r="T770" i="42"/>
  <c r="AO769" i="42"/>
  <c r="AN769" i="42"/>
  <c r="AM769" i="42"/>
  <c r="U769" i="42"/>
  <c r="V769" i="42" s="1"/>
  <c r="T769" i="42"/>
  <c r="R769" i="42" s="1"/>
  <c r="S769" i="42" s="1"/>
  <c r="AO768" i="42"/>
  <c r="AN768" i="42"/>
  <c r="AM768" i="42"/>
  <c r="U768" i="42"/>
  <c r="V768" i="42" s="1"/>
  <c r="T768" i="42"/>
  <c r="AO767" i="42"/>
  <c r="AN767" i="42"/>
  <c r="AM767" i="42"/>
  <c r="U767" i="42"/>
  <c r="V767" i="42" s="1"/>
  <c r="T767" i="42"/>
  <c r="AO766" i="42"/>
  <c r="AN766" i="42"/>
  <c r="AM766" i="42"/>
  <c r="U766" i="42"/>
  <c r="V766" i="42" s="1"/>
  <c r="T766" i="42"/>
  <c r="R766" i="42" s="1"/>
  <c r="S766" i="42" s="1"/>
  <c r="AO765" i="42"/>
  <c r="AN765" i="42"/>
  <c r="AM765" i="42"/>
  <c r="U765" i="42"/>
  <c r="V765" i="42" s="1"/>
  <c r="T765" i="42"/>
  <c r="AO764" i="42"/>
  <c r="AN764" i="42"/>
  <c r="AM764" i="42"/>
  <c r="U764" i="42"/>
  <c r="V764" i="42" s="1"/>
  <c r="T764" i="42"/>
  <c r="AO763" i="42"/>
  <c r="AN763" i="42"/>
  <c r="AM763" i="42"/>
  <c r="U763" i="42"/>
  <c r="V763" i="42" s="1"/>
  <c r="T763" i="42"/>
  <c r="R763" i="42" s="1"/>
  <c r="S763" i="42" s="1"/>
  <c r="AO762" i="42"/>
  <c r="AN762" i="42"/>
  <c r="AM762" i="42"/>
  <c r="U762" i="42"/>
  <c r="V762" i="42" s="1"/>
  <c r="T762" i="42"/>
  <c r="AO761" i="42"/>
  <c r="AN761" i="42"/>
  <c r="AM761" i="42"/>
  <c r="U761" i="42"/>
  <c r="V761" i="42" s="1"/>
  <c r="T761" i="42"/>
  <c r="AO760" i="42"/>
  <c r="AN760" i="42"/>
  <c r="AM760" i="42"/>
  <c r="U760" i="42"/>
  <c r="V760" i="42" s="1"/>
  <c r="T760" i="42"/>
  <c r="R760" i="42" s="1"/>
  <c r="S760" i="42" s="1"/>
  <c r="AO759" i="42"/>
  <c r="AN759" i="42"/>
  <c r="AM759" i="42"/>
  <c r="U759" i="42"/>
  <c r="V759" i="42" s="1"/>
  <c r="T759" i="42"/>
  <c r="AO758" i="42"/>
  <c r="AN758" i="42"/>
  <c r="AM758" i="42"/>
  <c r="U758" i="42"/>
  <c r="V758" i="42" s="1"/>
  <c r="T758" i="42"/>
  <c r="R758" i="42" s="1"/>
  <c r="S758" i="42" s="1"/>
  <c r="AO757" i="42"/>
  <c r="AN757" i="42"/>
  <c r="AM757" i="42"/>
  <c r="U757" i="42"/>
  <c r="V757" i="42" s="1"/>
  <c r="T757" i="42"/>
  <c r="AO756" i="42"/>
  <c r="AN756" i="42"/>
  <c r="AM756" i="42"/>
  <c r="U756" i="42"/>
  <c r="V756" i="42" s="1"/>
  <c r="T756" i="42"/>
  <c r="R756" i="42" s="1"/>
  <c r="S756" i="42" s="1"/>
  <c r="AO755" i="42"/>
  <c r="AN755" i="42"/>
  <c r="AM755" i="42"/>
  <c r="U755" i="42"/>
  <c r="V755" i="42" s="1"/>
  <c r="T755" i="42"/>
  <c r="AO754" i="42"/>
  <c r="AN754" i="42"/>
  <c r="AM754" i="42"/>
  <c r="U754" i="42"/>
  <c r="V754" i="42" s="1"/>
  <c r="T754" i="42"/>
  <c r="AO753" i="42"/>
  <c r="AN753" i="42"/>
  <c r="AM753" i="42"/>
  <c r="U753" i="42"/>
  <c r="V753" i="42" s="1"/>
  <c r="T753" i="42"/>
  <c r="R753" i="42" s="1"/>
  <c r="S753" i="42" s="1"/>
  <c r="AO752" i="42"/>
  <c r="AN752" i="42"/>
  <c r="AM752" i="42"/>
  <c r="U752" i="42"/>
  <c r="V752" i="42" s="1"/>
  <c r="T752" i="42"/>
  <c r="AO751" i="42"/>
  <c r="AN751" i="42"/>
  <c r="AM751" i="42"/>
  <c r="U751" i="42"/>
  <c r="V751" i="42" s="1"/>
  <c r="T751" i="42"/>
  <c r="R751" i="42" s="1"/>
  <c r="S751" i="42" s="1"/>
  <c r="AO750" i="42"/>
  <c r="AN750" i="42"/>
  <c r="AM750" i="42"/>
  <c r="U750" i="42"/>
  <c r="V750" i="42" s="1"/>
  <c r="T750" i="42"/>
  <c r="AO749" i="42"/>
  <c r="AN749" i="42"/>
  <c r="AM749" i="42"/>
  <c r="U749" i="42"/>
  <c r="V749" i="42" s="1"/>
  <c r="T749" i="42"/>
  <c r="AO748" i="42"/>
  <c r="AN748" i="42"/>
  <c r="AM748" i="42"/>
  <c r="U748" i="42"/>
  <c r="V748" i="42" s="1"/>
  <c r="T748" i="42"/>
  <c r="AO747" i="42"/>
  <c r="AN747" i="42"/>
  <c r="AM747" i="42"/>
  <c r="U747" i="42"/>
  <c r="V747" i="42" s="1"/>
  <c r="T747" i="42"/>
  <c r="R747" i="42" s="1"/>
  <c r="S747" i="42" s="1"/>
  <c r="AO746" i="42"/>
  <c r="AN746" i="42"/>
  <c r="AM746" i="42"/>
  <c r="U746" i="42"/>
  <c r="V746" i="42" s="1"/>
  <c r="T746" i="42"/>
  <c r="AO745" i="42"/>
  <c r="AN745" i="42"/>
  <c r="AM745" i="42"/>
  <c r="U745" i="42"/>
  <c r="V745" i="42" s="1"/>
  <c r="T745" i="42"/>
  <c r="AO744" i="42"/>
  <c r="AN744" i="42"/>
  <c r="AM744" i="42"/>
  <c r="U744" i="42"/>
  <c r="V744" i="42" s="1"/>
  <c r="T744" i="42"/>
  <c r="R744" i="42" s="1"/>
  <c r="S744" i="42" s="1"/>
  <c r="AO743" i="42"/>
  <c r="AN743" i="42"/>
  <c r="AM743" i="42"/>
  <c r="U743" i="42"/>
  <c r="V743" i="42" s="1"/>
  <c r="T743" i="42"/>
  <c r="AO742" i="42"/>
  <c r="AN742" i="42"/>
  <c r="AM742" i="42"/>
  <c r="U742" i="42"/>
  <c r="V742" i="42" s="1"/>
  <c r="T742" i="42"/>
  <c r="R742" i="42" s="1"/>
  <c r="S742" i="42" s="1"/>
  <c r="AO741" i="42"/>
  <c r="AN741" i="42"/>
  <c r="AM741" i="42"/>
  <c r="U741" i="42"/>
  <c r="V741" i="42" s="1"/>
  <c r="T741" i="42"/>
  <c r="AO740" i="42"/>
  <c r="AN740" i="42"/>
  <c r="AM740" i="42"/>
  <c r="U740" i="42"/>
  <c r="V740" i="42" s="1"/>
  <c r="T740" i="42"/>
  <c r="AO739" i="42"/>
  <c r="AN739" i="42"/>
  <c r="AM739" i="42"/>
  <c r="U739" i="42"/>
  <c r="V739" i="42" s="1"/>
  <c r="T739" i="42"/>
  <c r="R739" i="42" s="1"/>
  <c r="S739" i="42" s="1"/>
  <c r="AO738" i="42"/>
  <c r="AN738" i="42"/>
  <c r="AM738" i="42"/>
  <c r="U738" i="42"/>
  <c r="V738" i="42" s="1"/>
  <c r="T738" i="42"/>
  <c r="AO737" i="42"/>
  <c r="AN737" i="42"/>
  <c r="AM737" i="42"/>
  <c r="U737" i="42"/>
  <c r="V737" i="42" s="1"/>
  <c r="T737" i="42"/>
  <c r="R737" i="42" s="1"/>
  <c r="S737" i="42" s="1"/>
  <c r="AO736" i="42"/>
  <c r="AN736" i="42"/>
  <c r="AM736" i="42"/>
  <c r="U736" i="42"/>
  <c r="V736" i="42" s="1"/>
  <c r="T736" i="42"/>
  <c r="AO735" i="42"/>
  <c r="AN735" i="42"/>
  <c r="AM735" i="42"/>
  <c r="U735" i="42"/>
  <c r="V735" i="42" s="1"/>
  <c r="T735" i="42"/>
  <c r="R735" i="42" s="1"/>
  <c r="S735" i="42" s="1"/>
  <c r="AO734" i="42"/>
  <c r="AN734" i="42"/>
  <c r="AM734" i="42"/>
  <c r="U734" i="42"/>
  <c r="V734" i="42" s="1"/>
  <c r="T734" i="42"/>
  <c r="R734" i="42" s="1"/>
  <c r="S734" i="42" s="1"/>
  <c r="AO733" i="42"/>
  <c r="AN733" i="42"/>
  <c r="AM733" i="42"/>
  <c r="U733" i="42"/>
  <c r="V733" i="42" s="1"/>
  <c r="T733" i="42"/>
  <c r="R733" i="42" s="1"/>
  <c r="S733" i="42" s="1"/>
  <c r="AO732" i="42"/>
  <c r="AN732" i="42"/>
  <c r="AM732" i="42"/>
  <c r="U732" i="42"/>
  <c r="V732" i="42" s="1"/>
  <c r="T732" i="42"/>
  <c r="AO731" i="42"/>
  <c r="AN731" i="42"/>
  <c r="AM731" i="42"/>
  <c r="U731" i="42"/>
  <c r="V731" i="42" s="1"/>
  <c r="T731" i="42"/>
  <c r="R731" i="42" s="1"/>
  <c r="S731" i="42" s="1"/>
  <c r="AO730" i="42"/>
  <c r="AN730" i="42"/>
  <c r="AM730" i="42"/>
  <c r="U730" i="42"/>
  <c r="V730" i="42" s="1"/>
  <c r="T730" i="42"/>
  <c r="R730" i="42" s="1"/>
  <c r="S730" i="42" s="1"/>
  <c r="AO729" i="42"/>
  <c r="AN729" i="42"/>
  <c r="AM729" i="42"/>
  <c r="U729" i="42"/>
  <c r="V729" i="42" s="1"/>
  <c r="T729" i="42"/>
  <c r="AO728" i="42"/>
  <c r="AN728" i="42"/>
  <c r="AM728" i="42"/>
  <c r="U728" i="42"/>
  <c r="V728" i="42" s="1"/>
  <c r="T728" i="42"/>
  <c r="R728" i="42" s="1"/>
  <c r="S728" i="42" s="1"/>
  <c r="AO727" i="42"/>
  <c r="AN727" i="42"/>
  <c r="AM727" i="42"/>
  <c r="U727" i="42"/>
  <c r="V727" i="42" s="1"/>
  <c r="T727" i="42"/>
  <c r="R727" i="42" s="1"/>
  <c r="S727" i="42" s="1"/>
  <c r="AO726" i="42"/>
  <c r="AN726" i="42"/>
  <c r="AM726" i="42"/>
  <c r="U726" i="42"/>
  <c r="V726" i="42" s="1"/>
  <c r="T726" i="42"/>
  <c r="R726" i="42" s="1"/>
  <c r="S726" i="42" s="1"/>
  <c r="AO725" i="42"/>
  <c r="AN725" i="42"/>
  <c r="AM725" i="42"/>
  <c r="U725" i="42"/>
  <c r="V725" i="42" s="1"/>
  <c r="T725" i="42"/>
  <c r="R725" i="42" s="1"/>
  <c r="S725" i="42" s="1"/>
  <c r="AO724" i="42"/>
  <c r="AN724" i="42"/>
  <c r="AM724" i="42"/>
  <c r="U724" i="42"/>
  <c r="V724" i="42" s="1"/>
  <c r="T724" i="42"/>
  <c r="R724" i="42" s="1"/>
  <c r="S724" i="42" s="1"/>
  <c r="AO723" i="42"/>
  <c r="AN723" i="42"/>
  <c r="AM723" i="42"/>
  <c r="U723" i="42"/>
  <c r="V723" i="42" s="1"/>
  <c r="T723" i="42"/>
  <c r="AO722" i="42"/>
  <c r="AN722" i="42"/>
  <c r="AM722" i="42"/>
  <c r="U722" i="42"/>
  <c r="V722" i="42" s="1"/>
  <c r="T722" i="42"/>
  <c r="AO721" i="42"/>
  <c r="AN721" i="42"/>
  <c r="AM721" i="42"/>
  <c r="U721" i="42"/>
  <c r="V721" i="42" s="1"/>
  <c r="T721" i="42"/>
  <c r="R721" i="42" s="1"/>
  <c r="S721" i="42" s="1"/>
  <c r="AO720" i="42"/>
  <c r="AN720" i="42"/>
  <c r="AM720" i="42"/>
  <c r="U720" i="42"/>
  <c r="V720" i="42" s="1"/>
  <c r="T720" i="42"/>
  <c r="AO719" i="42"/>
  <c r="AN719" i="42"/>
  <c r="AM719" i="42"/>
  <c r="U719" i="42"/>
  <c r="V719" i="42" s="1"/>
  <c r="T719" i="42"/>
  <c r="R719" i="42" s="1"/>
  <c r="S719" i="42" s="1"/>
  <c r="AO718" i="42"/>
  <c r="AN718" i="42"/>
  <c r="AM718" i="42"/>
  <c r="U718" i="42"/>
  <c r="V718" i="42" s="1"/>
  <c r="T718" i="42"/>
  <c r="R718" i="42" s="1"/>
  <c r="S718" i="42" s="1"/>
  <c r="AO717" i="42"/>
  <c r="AN717" i="42"/>
  <c r="AM717" i="42"/>
  <c r="U717" i="42"/>
  <c r="V717" i="42" s="1"/>
  <c r="T717" i="42"/>
  <c r="AO716" i="42"/>
  <c r="AN716" i="42"/>
  <c r="AM716" i="42"/>
  <c r="U716" i="42"/>
  <c r="V716" i="42" s="1"/>
  <c r="T716" i="42"/>
  <c r="R716" i="42" s="1"/>
  <c r="S716" i="42" s="1"/>
  <c r="AO715" i="42"/>
  <c r="AN715" i="42"/>
  <c r="AM715" i="42"/>
  <c r="U715" i="42"/>
  <c r="V715" i="42" s="1"/>
  <c r="T715" i="42"/>
  <c r="R715" i="42" s="1"/>
  <c r="S715" i="42" s="1"/>
  <c r="AO714" i="42"/>
  <c r="AN714" i="42"/>
  <c r="AM714" i="42"/>
  <c r="U714" i="42"/>
  <c r="V714" i="42" s="1"/>
  <c r="T714" i="42"/>
  <c r="AO713" i="42"/>
  <c r="AN713" i="42"/>
  <c r="AM713" i="42"/>
  <c r="U713" i="42"/>
  <c r="V713" i="42" s="1"/>
  <c r="T713" i="42"/>
  <c r="AO712" i="42"/>
  <c r="AN712" i="42"/>
  <c r="AM712" i="42"/>
  <c r="U712" i="42"/>
  <c r="V712" i="42" s="1"/>
  <c r="T712" i="42"/>
  <c r="AO711" i="42"/>
  <c r="AN711" i="42"/>
  <c r="AM711" i="42"/>
  <c r="U711" i="42"/>
  <c r="V711" i="42" s="1"/>
  <c r="T711" i="42"/>
  <c r="AO710" i="42"/>
  <c r="AN710" i="42"/>
  <c r="AM710" i="42"/>
  <c r="U710" i="42"/>
  <c r="V710" i="42" s="1"/>
  <c r="T710" i="42"/>
  <c r="AO709" i="42"/>
  <c r="AN709" i="42"/>
  <c r="AM709" i="42"/>
  <c r="U709" i="42"/>
  <c r="V709" i="42" s="1"/>
  <c r="T709" i="42"/>
  <c r="AO708" i="42"/>
  <c r="AN708" i="42"/>
  <c r="AM708" i="42"/>
  <c r="U708" i="42"/>
  <c r="V708" i="42" s="1"/>
  <c r="T708" i="42"/>
  <c r="AO707" i="42"/>
  <c r="AN707" i="42"/>
  <c r="AM707" i="42"/>
  <c r="U707" i="42"/>
  <c r="V707" i="42" s="1"/>
  <c r="T707" i="42"/>
  <c r="AO706" i="42"/>
  <c r="AN706" i="42"/>
  <c r="AM706" i="42"/>
  <c r="U706" i="42"/>
  <c r="V706" i="42" s="1"/>
  <c r="T706" i="42"/>
  <c r="AO705" i="42"/>
  <c r="AN705" i="42"/>
  <c r="AM705" i="42"/>
  <c r="U705" i="42"/>
  <c r="V705" i="42" s="1"/>
  <c r="T705" i="42"/>
  <c r="AO704" i="42"/>
  <c r="AN704" i="42"/>
  <c r="AM704" i="42"/>
  <c r="U704" i="42"/>
  <c r="V704" i="42" s="1"/>
  <c r="T704" i="42"/>
  <c r="AO703" i="42"/>
  <c r="AN703" i="42"/>
  <c r="AM703" i="42"/>
  <c r="U703" i="42"/>
  <c r="V703" i="42" s="1"/>
  <c r="T703" i="42"/>
  <c r="R703" i="42" s="1"/>
  <c r="S703" i="42" s="1"/>
  <c r="AO702" i="42"/>
  <c r="AN702" i="42"/>
  <c r="AM702" i="42"/>
  <c r="U702" i="42"/>
  <c r="V702" i="42" s="1"/>
  <c r="T702" i="42"/>
  <c r="AO701" i="42"/>
  <c r="AN701" i="42"/>
  <c r="AM701" i="42"/>
  <c r="U701" i="42"/>
  <c r="V701" i="42" s="1"/>
  <c r="T701" i="42"/>
  <c r="AO700" i="42"/>
  <c r="AN700" i="42"/>
  <c r="AM700" i="42"/>
  <c r="U700" i="42"/>
  <c r="V700" i="42" s="1"/>
  <c r="T700" i="42"/>
  <c r="AO699" i="42"/>
  <c r="AN699" i="42"/>
  <c r="AM699" i="42"/>
  <c r="U699" i="42"/>
  <c r="V699" i="42" s="1"/>
  <c r="T699" i="42"/>
  <c r="R699" i="42" s="1"/>
  <c r="S699" i="42" s="1"/>
  <c r="AO698" i="42"/>
  <c r="AN698" i="42"/>
  <c r="AM698" i="42"/>
  <c r="U698" i="42"/>
  <c r="V698" i="42" s="1"/>
  <c r="T698" i="42"/>
  <c r="AO697" i="42"/>
  <c r="AN697" i="42"/>
  <c r="AM697" i="42"/>
  <c r="U697" i="42"/>
  <c r="V697" i="42" s="1"/>
  <c r="T697" i="42"/>
  <c r="AO696" i="42"/>
  <c r="AN696" i="42"/>
  <c r="AM696" i="42"/>
  <c r="U696" i="42"/>
  <c r="V696" i="42" s="1"/>
  <c r="T696" i="42"/>
  <c r="AO695" i="42"/>
  <c r="AN695" i="42"/>
  <c r="AM695" i="42"/>
  <c r="U695" i="42"/>
  <c r="V695" i="42" s="1"/>
  <c r="T695" i="42"/>
  <c r="AO694" i="42"/>
  <c r="AN694" i="42"/>
  <c r="AM694" i="42"/>
  <c r="U694" i="42"/>
  <c r="V694" i="42" s="1"/>
  <c r="T694" i="42"/>
  <c r="AO693" i="42"/>
  <c r="AN693" i="42"/>
  <c r="AM693" i="42"/>
  <c r="U693" i="42"/>
  <c r="V693" i="42" s="1"/>
  <c r="T693" i="42"/>
  <c r="AO692" i="42"/>
  <c r="AN692" i="42"/>
  <c r="AM692" i="42"/>
  <c r="U692" i="42"/>
  <c r="V692" i="42" s="1"/>
  <c r="T692" i="42"/>
  <c r="AO691" i="42"/>
  <c r="AN691" i="42"/>
  <c r="AM691" i="42"/>
  <c r="U691" i="42"/>
  <c r="V691" i="42" s="1"/>
  <c r="T691" i="42"/>
  <c r="AO690" i="42"/>
  <c r="AN690" i="42"/>
  <c r="AM690" i="42"/>
  <c r="U690" i="42"/>
  <c r="V690" i="42" s="1"/>
  <c r="T690" i="42"/>
  <c r="AO689" i="42"/>
  <c r="AN689" i="42"/>
  <c r="AM689" i="42"/>
  <c r="U689" i="42"/>
  <c r="V689" i="42" s="1"/>
  <c r="T689" i="42"/>
  <c r="AO688" i="42"/>
  <c r="AN688" i="42"/>
  <c r="AM688" i="42"/>
  <c r="U688" i="42"/>
  <c r="V688" i="42" s="1"/>
  <c r="T688" i="42"/>
  <c r="AO687" i="42"/>
  <c r="AN687" i="42"/>
  <c r="AM687" i="42"/>
  <c r="U687" i="42"/>
  <c r="V687" i="42" s="1"/>
  <c r="T687" i="42"/>
  <c r="AO686" i="42"/>
  <c r="AN686" i="42"/>
  <c r="AM686" i="42"/>
  <c r="U686" i="42"/>
  <c r="V686" i="42" s="1"/>
  <c r="T686" i="42"/>
  <c r="AO685" i="42"/>
  <c r="AN685" i="42"/>
  <c r="AM685" i="42"/>
  <c r="U685" i="42"/>
  <c r="V685" i="42" s="1"/>
  <c r="T685" i="42"/>
  <c r="AO684" i="42"/>
  <c r="AN684" i="42"/>
  <c r="AM684" i="42"/>
  <c r="U684" i="42"/>
  <c r="V684" i="42" s="1"/>
  <c r="T684" i="42"/>
  <c r="AO683" i="42"/>
  <c r="AN683" i="42"/>
  <c r="AM683" i="42"/>
  <c r="U683" i="42"/>
  <c r="V683" i="42" s="1"/>
  <c r="T683" i="42"/>
  <c r="R683" i="42" s="1"/>
  <c r="S683" i="42" s="1"/>
  <c r="AO682" i="42"/>
  <c r="AN682" i="42"/>
  <c r="AM682" i="42"/>
  <c r="U682" i="42"/>
  <c r="V682" i="42" s="1"/>
  <c r="T682" i="42"/>
  <c r="AO681" i="42"/>
  <c r="AN681" i="42"/>
  <c r="AM681" i="42"/>
  <c r="U681" i="42"/>
  <c r="V681" i="42" s="1"/>
  <c r="T681" i="42"/>
  <c r="AO680" i="42"/>
  <c r="AN680" i="42"/>
  <c r="AM680" i="42"/>
  <c r="U680" i="42"/>
  <c r="V680" i="42" s="1"/>
  <c r="T680" i="42"/>
  <c r="AO679" i="42"/>
  <c r="AN679" i="42"/>
  <c r="AM679" i="42"/>
  <c r="U679" i="42"/>
  <c r="V679" i="42" s="1"/>
  <c r="T679" i="42"/>
  <c r="AO678" i="42"/>
  <c r="AN678" i="42"/>
  <c r="AM678" i="42"/>
  <c r="U678" i="42"/>
  <c r="V678" i="42" s="1"/>
  <c r="T678" i="42"/>
  <c r="AO677" i="42"/>
  <c r="AN677" i="42"/>
  <c r="AM677" i="42"/>
  <c r="U677" i="42"/>
  <c r="V677" i="42" s="1"/>
  <c r="T677" i="42"/>
  <c r="AO676" i="42"/>
  <c r="AN676" i="42"/>
  <c r="AM676" i="42"/>
  <c r="U676" i="42"/>
  <c r="V676" i="42" s="1"/>
  <c r="T676" i="42"/>
  <c r="AO675" i="42"/>
  <c r="AN675" i="42"/>
  <c r="AM675" i="42"/>
  <c r="U675" i="42"/>
  <c r="V675" i="42" s="1"/>
  <c r="T675" i="42"/>
  <c r="AO674" i="42"/>
  <c r="AN674" i="42"/>
  <c r="AM674" i="42"/>
  <c r="U674" i="42"/>
  <c r="V674" i="42" s="1"/>
  <c r="T674" i="42"/>
  <c r="AO673" i="42"/>
  <c r="AN673" i="42"/>
  <c r="AM673" i="42"/>
  <c r="U673" i="42"/>
  <c r="V673" i="42" s="1"/>
  <c r="T673" i="42"/>
  <c r="AO672" i="42"/>
  <c r="AN672" i="42"/>
  <c r="AM672" i="42"/>
  <c r="U672" i="42"/>
  <c r="V672" i="42" s="1"/>
  <c r="T672" i="42"/>
  <c r="AO671" i="42"/>
  <c r="AN671" i="42"/>
  <c r="AM671" i="42"/>
  <c r="U671" i="42"/>
  <c r="V671" i="42" s="1"/>
  <c r="T671" i="42"/>
  <c r="AO670" i="42"/>
  <c r="AN670" i="42"/>
  <c r="AM670" i="42"/>
  <c r="U670" i="42"/>
  <c r="V670" i="42" s="1"/>
  <c r="T670" i="42"/>
  <c r="AO669" i="42"/>
  <c r="AN669" i="42"/>
  <c r="AM669" i="42"/>
  <c r="U669" i="42"/>
  <c r="V669" i="42" s="1"/>
  <c r="T669" i="42"/>
  <c r="AO668" i="42"/>
  <c r="AN668" i="42"/>
  <c r="AM668" i="42"/>
  <c r="U668" i="42"/>
  <c r="V668" i="42" s="1"/>
  <c r="T668" i="42"/>
  <c r="AO667" i="42"/>
  <c r="AN667" i="42"/>
  <c r="AM667" i="42"/>
  <c r="U667" i="42"/>
  <c r="V667" i="42" s="1"/>
  <c r="T667" i="42"/>
  <c r="AO666" i="42"/>
  <c r="AN666" i="42"/>
  <c r="AM666" i="42"/>
  <c r="U666" i="42"/>
  <c r="V666" i="42" s="1"/>
  <c r="T666" i="42"/>
  <c r="AO665" i="42"/>
  <c r="AN665" i="42"/>
  <c r="AM665" i="42"/>
  <c r="U665" i="42"/>
  <c r="V665" i="42" s="1"/>
  <c r="T665" i="42"/>
  <c r="AO664" i="42"/>
  <c r="AN664" i="42"/>
  <c r="AM664" i="42"/>
  <c r="U664" i="42"/>
  <c r="V664" i="42" s="1"/>
  <c r="T664" i="42"/>
  <c r="AO663" i="42"/>
  <c r="AN663" i="42"/>
  <c r="AM663" i="42"/>
  <c r="U663" i="42"/>
  <c r="V663" i="42" s="1"/>
  <c r="T663" i="42"/>
  <c r="R663" i="42" s="1"/>
  <c r="S663" i="42" s="1"/>
  <c r="AO662" i="42"/>
  <c r="AN662" i="42"/>
  <c r="AM662" i="42"/>
  <c r="U662" i="42"/>
  <c r="V662" i="42" s="1"/>
  <c r="T662" i="42"/>
  <c r="R662" i="42" s="1"/>
  <c r="S662" i="42" s="1"/>
  <c r="AO661" i="42"/>
  <c r="AN661" i="42"/>
  <c r="AM661" i="42"/>
  <c r="U661" i="42"/>
  <c r="V661" i="42" s="1"/>
  <c r="T661" i="42"/>
  <c r="AO660" i="42"/>
  <c r="AN660" i="42"/>
  <c r="AM660" i="42"/>
  <c r="U660" i="42"/>
  <c r="V660" i="42" s="1"/>
  <c r="T660" i="42"/>
  <c r="AO659" i="42"/>
  <c r="AN659" i="42"/>
  <c r="AM659" i="42"/>
  <c r="U659" i="42"/>
  <c r="V659" i="42" s="1"/>
  <c r="T659" i="42"/>
  <c r="AO658" i="42"/>
  <c r="AN658" i="42"/>
  <c r="AM658" i="42"/>
  <c r="U658" i="42"/>
  <c r="V658" i="42" s="1"/>
  <c r="T658" i="42"/>
  <c r="AO657" i="42"/>
  <c r="AN657" i="42"/>
  <c r="AM657" i="42"/>
  <c r="U657" i="42"/>
  <c r="V657" i="42" s="1"/>
  <c r="T657" i="42"/>
  <c r="AO656" i="42"/>
  <c r="AN656" i="42"/>
  <c r="AM656" i="42"/>
  <c r="U656" i="42"/>
  <c r="V656" i="42" s="1"/>
  <c r="T656" i="42"/>
  <c r="AO655" i="42"/>
  <c r="AN655" i="42"/>
  <c r="AM655" i="42"/>
  <c r="U655" i="42"/>
  <c r="V655" i="42" s="1"/>
  <c r="T655" i="42"/>
  <c r="AO654" i="42"/>
  <c r="AN654" i="42"/>
  <c r="AM654" i="42"/>
  <c r="U654" i="42"/>
  <c r="V654" i="42" s="1"/>
  <c r="T654" i="42"/>
  <c r="AO653" i="42"/>
  <c r="AN653" i="42"/>
  <c r="AM653" i="42"/>
  <c r="U653" i="42"/>
  <c r="V653" i="42" s="1"/>
  <c r="T653" i="42"/>
  <c r="AO652" i="42"/>
  <c r="AN652" i="42"/>
  <c r="AM652" i="42"/>
  <c r="U652" i="42"/>
  <c r="V652" i="42" s="1"/>
  <c r="T652" i="42"/>
  <c r="AO651" i="42"/>
  <c r="AN651" i="42"/>
  <c r="AM651" i="42"/>
  <c r="U651" i="42"/>
  <c r="V651" i="42" s="1"/>
  <c r="T651" i="42"/>
  <c r="R651" i="42" s="1"/>
  <c r="S651" i="42" s="1"/>
  <c r="AO650" i="42"/>
  <c r="AN650" i="42"/>
  <c r="AM650" i="42"/>
  <c r="U650" i="42"/>
  <c r="V650" i="42" s="1"/>
  <c r="T650" i="42"/>
  <c r="AO649" i="42"/>
  <c r="AN649" i="42"/>
  <c r="AM649" i="42"/>
  <c r="U649" i="42"/>
  <c r="V649" i="42" s="1"/>
  <c r="T649" i="42"/>
  <c r="AO648" i="42"/>
  <c r="AN648" i="42"/>
  <c r="AM648" i="42"/>
  <c r="U648" i="42"/>
  <c r="V648" i="42" s="1"/>
  <c r="T648" i="42"/>
  <c r="AO647" i="42"/>
  <c r="AN647" i="42"/>
  <c r="AM647" i="42"/>
  <c r="U647" i="42"/>
  <c r="V647" i="42" s="1"/>
  <c r="T647" i="42"/>
  <c r="AO646" i="42"/>
  <c r="AN646" i="42"/>
  <c r="AM646" i="42"/>
  <c r="U646" i="42"/>
  <c r="V646" i="42" s="1"/>
  <c r="T646" i="42"/>
  <c r="AO645" i="42"/>
  <c r="AN645" i="42"/>
  <c r="AM645" i="42"/>
  <c r="U645" i="42"/>
  <c r="V645" i="42" s="1"/>
  <c r="T645" i="42"/>
  <c r="AO644" i="42"/>
  <c r="AN644" i="42"/>
  <c r="AM644" i="42"/>
  <c r="U644" i="42"/>
  <c r="V644" i="42" s="1"/>
  <c r="T644" i="42"/>
  <c r="AO643" i="42"/>
  <c r="AN643" i="42"/>
  <c r="AM643" i="42"/>
  <c r="U643" i="42"/>
  <c r="V643" i="42" s="1"/>
  <c r="T643" i="42"/>
  <c r="AO642" i="42"/>
  <c r="AN642" i="42"/>
  <c r="AM642" i="42"/>
  <c r="U642" i="42"/>
  <c r="V642" i="42" s="1"/>
  <c r="T642" i="42"/>
  <c r="AO641" i="42"/>
  <c r="AN641" i="42"/>
  <c r="AM641" i="42"/>
  <c r="U641" i="42"/>
  <c r="V641" i="42" s="1"/>
  <c r="T641" i="42"/>
  <c r="AO640" i="42"/>
  <c r="AN640" i="42"/>
  <c r="AM640" i="42"/>
  <c r="U640" i="42"/>
  <c r="V640" i="42" s="1"/>
  <c r="T640" i="42"/>
  <c r="AO639" i="42"/>
  <c r="AN639" i="42"/>
  <c r="AM639" i="42"/>
  <c r="U639" i="42"/>
  <c r="V639" i="42" s="1"/>
  <c r="T639" i="42"/>
  <c r="AO638" i="42"/>
  <c r="AN638" i="42"/>
  <c r="AM638" i="42"/>
  <c r="U638" i="42"/>
  <c r="V638" i="42" s="1"/>
  <c r="T638" i="42"/>
  <c r="AO637" i="42"/>
  <c r="AN637" i="42"/>
  <c r="AM637" i="42"/>
  <c r="U637" i="42"/>
  <c r="V637" i="42" s="1"/>
  <c r="T637" i="42"/>
  <c r="AO636" i="42"/>
  <c r="AN636" i="42"/>
  <c r="AM636" i="42"/>
  <c r="U636" i="42"/>
  <c r="V636" i="42" s="1"/>
  <c r="T636" i="42"/>
  <c r="AO635" i="42"/>
  <c r="AN635" i="42"/>
  <c r="AM635" i="42"/>
  <c r="U635" i="42"/>
  <c r="V635" i="42" s="1"/>
  <c r="T635" i="42"/>
  <c r="AO634" i="42"/>
  <c r="AN634" i="42"/>
  <c r="AM634" i="42"/>
  <c r="U634" i="42"/>
  <c r="V634" i="42" s="1"/>
  <c r="T634" i="42"/>
  <c r="AO633" i="42"/>
  <c r="AN633" i="42"/>
  <c r="AM633" i="42"/>
  <c r="U633" i="42"/>
  <c r="V633" i="42" s="1"/>
  <c r="T633" i="42"/>
  <c r="R633" i="42" s="1"/>
  <c r="S633" i="42" s="1"/>
  <c r="AO632" i="42"/>
  <c r="AN632" i="42"/>
  <c r="AM632" i="42"/>
  <c r="U632" i="42"/>
  <c r="V632" i="42" s="1"/>
  <c r="T632" i="42"/>
  <c r="R632" i="42" s="1"/>
  <c r="S632" i="42" s="1"/>
  <c r="AO631" i="42"/>
  <c r="AN631" i="42"/>
  <c r="AM631" i="42"/>
  <c r="U631" i="42"/>
  <c r="V631" i="42" s="1"/>
  <c r="T631" i="42"/>
  <c r="AO630" i="42"/>
  <c r="AN630" i="42"/>
  <c r="AM630" i="42"/>
  <c r="U630" i="42"/>
  <c r="V630" i="42" s="1"/>
  <c r="T630" i="42"/>
  <c r="AO629" i="42"/>
  <c r="AN629" i="42"/>
  <c r="AM629" i="42"/>
  <c r="U629" i="42"/>
  <c r="V629" i="42" s="1"/>
  <c r="T629" i="42"/>
  <c r="R629" i="42" s="1"/>
  <c r="S629" i="42" s="1"/>
  <c r="AO628" i="42"/>
  <c r="AN628" i="42"/>
  <c r="AM628" i="42"/>
  <c r="U628" i="42"/>
  <c r="V628" i="42" s="1"/>
  <c r="T628" i="42"/>
  <c r="AO627" i="42"/>
  <c r="AN627" i="42"/>
  <c r="AM627" i="42"/>
  <c r="U627" i="42"/>
  <c r="V627" i="42" s="1"/>
  <c r="T627" i="42"/>
  <c r="AO626" i="42"/>
  <c r="AN626" i="42"/>
  <c r="AM626" i="42"/>
  <c r="U626" i="42"/>
  <c r="V626" i="42" s="1"/>
  <c r="T626" i="42"/>
  <c r="AO625" i="42"/>
  <c r="AN625" i="42"/>
  <c r="AM625" i="42"/>
  <c r="U625" i="42"/>
  <c r="V625" i="42" s="1"/>
  <c r="T625" i="42"/>
  <c r="AO624" i="42"/>
  <c r="AN624" i="42"/>
  <c r="AM624" i="42"/>
  <c r="U624" i="42"/>
  <c r="V624" i="42" s="1"/>
  <c r="T624" i="42"/>
  <c r="AO623" i="42"/>
  <c r="AN623" i="42"/>
  <c r="AM623" i="42"/>
  <c r="U623" i="42"/>
  <c r="V623" i="42" s="1"/>
  <c r="T623" i="42"/>
  <c r="AO622" i="42"/>
  <c r="AN622" i="42"/>
  <c r="AM622" i="42"/>
  <c r="U622" i="42"/>
  <c r="V622" i="42" s="1"/>
  <c r="T622" i="42"/>
  <c r="AO621" i="42"/>
  <c r="AN621" i="42"/>
  <c r="AM621" i="42"/>
  <c r="U621" i="42"/>
  <c r="V621" i="42" s="1"/>
  <c r="T621" i="42"/>
  <c r="AO620" i="42"/>
  <c r="AN620" i="42"/>
  <c r="AM620" i="42"/>
  <c r="U620" i="42"/>
  <c r="V620" i="42" s="1"/>
  <c r="T620" i="42"/>
  <c r="AO619" i="42"/>
  <c r="AN619" i="42"/>
  <c r="AM619" i="42"/>
  <c r="U619" i="42"/>
  <c r="V619" i="42" s="1"/>
  <c r="T619" i="42"/>
  <c r="AO618" i="42"/>
  <c r="AN618" i="42"/>
  <c r="AM618" i="42"/>
  <c r="U618" i="42"/>
  <c r="V618" i="42" s="1"/>
  <c r="T618" i="42"/>
  <c r="AO617" i="42"/>
  <c r="AN617" i="42"/>
  <c r="AM617" i="42"/>
  <c r="U617" i="42"/>
  <c r="V617" i="42" s="1"/>
  <c r="T617" i="42"/>
  <c r="AO616" i="42"/>
  <c r="AN616" i="42"/>
  <c r="AM616" i="42"/>
  <c r="U616" i="42"/>
  <c r="V616" i="42" s="1"/>
  <c r="T616" i="42"/>
  <c r="AO615" i="42"/>
  <c r="AN615" i="42"/>
  <c r="AM615" i="42"/>
  <c r="U615" i="42"/>
  <c r="V615" i="42" s="1"/>
  <c r="T615" i="42"/>
  <c r="AO614" i="42"/>
  <c r="AN614" i="42"/>
  <c r="AM614" i="42"/>
  <c r="U614" i="42"/>
  <c r="V614" i="42" s="1"/>
  <c r="T614" i="42"/>
  <c r="AO613" i="42"/>
  <c r="AN613" i="42"/>
  <c r="AM613" i="42"/>
  <c r="U613" i="42"/>
  <c r="V613" i="42" s="1"/>
  <c r="T613" i="42"/>
  <c r="R613" i="42" s="1"/>
  <c r="S613" i="42" s="1"/>
  <c r="AO612" i="42"/>
  <c r="AN612" i="42"/>
  <c r="AM612" i="42"/>
  <c r="U612" i="42"/>
  <c r="V612" i="42" s="1"/>
  <c r="T612" i="42"/>
  <c r="R612" i="42" s="1"/>
  <c r="S612" i="42" s="1"/>
  <c r="AO611" i="42"/>
  <c r="AN611" i="42"/>
  <c r="AM611" i="42"/>
  <c r="U611" i="42"/>
  <c r="V611" i="42" s="1"/>
  <c r="T611" i="42"/>
  <c r="R611" i="42" s="1"/>
  <c r="S611" i="42" s="1"/>
  <c r="AO610" i="42"/>
  <c r="AN610" i="42"/>
  <c r="AM610" i="42"/>
  <c r="U610" i="42"/>
  <c r="V610" i="42" s="1"/>
  <c r="T610" i="42"/>
  <c r="R610" i="42" s="1"/>
  <c r="S610" i="42" s="1"/>
  <c r="AO609" i="42"/>
  <c r="AN609" i="42"/>
  <c r="AM609" i="42"/>
  <c r="U609" i="42"/>
  <c r="V609" i="42" s="1"/>
  <c r="T609" i="42"/>
  <c r="R609" i="42" s="1"/>
  <c r="S609" i="42" s="1"/>
  <c r="AO608" i="42"/>
  <c r="AN608" i="42"/>
  <c r="AM608" i="42"/>
  <c r="U608" i="42"/>
  <c r="V608" i="42" s="1"/>
  <c r="T608" i="42"/>
  <c r="R608" i="42" s="1"/>
  <c r="S608" i="42" s="1"/>
  <c r="AO607" i="42"/>
  <c r="AN607" i="42"/>
  <c r="AM607" i="42"/>
  <c r="U607" i="42"/>
  <c r="V607" i="42" s="1"/>
  <c r="T607" i="42"/>
  <c r="R607" i="42" s="1"/>
  <c r="S607" i="42" s="1"/>
  <c r="AO606" i="42"/>
  <c r="AN606" i="42"/>
  <c r="AM606" i="42"/>
  <c r="U606" i="42"/>
  <c r="V606" i="42" s="1"/>
  <c r="T606" i="42"/>
  <c r="R606" i="42" s="1"/>
  <c r="S606" i="42" s="1"/>
  <c r="AO605" i="42"/>
  <c r="AN605" i="42"/>
  <c r="AM605" i="42"/>
  <c r="U605" i="42"/>
  <c r="V605" i="42" s="1"/>
  <c r="T605" i="42"/>
  <c r="R605" i="42" s="1"/>
  <c r="S605" i="42" s="1"/>
  <c r="AO604" i="42"/>
  <c r="AN604" i="42"/>
  <c r="AM604" i="42"/>
  <c r="U604" i="42"/>
  <c r="V604" i="42" s="1"/>
  <c r="T604" i="42"/>
  <c r="AO603" i="42"/>
  <c r="AN603" i="42"/>
  <c r="AM603" i="42"/>
  <c r="U603" i="42"/>
  <c r="V603" i="42" s="1"/>
  <c r="T603" i="42"/>
  <c r="R603" i="42" s="1"/>
  <c r="S603" i="42" s="1"/>
  <c r="AO602" i="42"/>
  <c r="AN602" i="42"/>
  <c r="AM602" i="42"/>
  <c r="U602" i="42"/>
  <c r="V602" i="42" s="1"/>
  <c r="T602" i="42"/>
  <c r="AO601" i="42"/>
  <c r="AN601" i="42"/>
  <c r="AM601" i="42"/>
  <c r="U601" i="42"/>
  <c r="V601" i="42" s="1"/>
  <c r="T601" i="42"/>
  <c r="R601" i="42" s="1"/>
  <c r="S601" i="42" s="1"/>
  <c r="AO600" i="42"/>
  <c r="AN600" i="42"/>
  <c r="AM600" i="42"/>
  <c r="U600" i="42"/>
  <c r="V600" i="42" s="1"/>
  <c r="T600" i="42"/>
  <c r="R600" i="42" s="1"/>
  <c r="S600" i="42" s="1"/>
  <c r="AO599" i="42"/>
  <c r="AN599" i="42"/>
  <c r="AM599" i="42"/>
  <c r="U599" i="42"/>
  <c r="V599" i="42" s="1"/>
  <c r="T599" i="42"/>
  <c r="R599" i="42" s="1"/>
  <c r="S599" i="42" s="1"/>
  <c r="AO598" i="42"/>
  <c r="AN598" i="42"/>
  <c r="AM598" i="42"/>
  <c r="U598" i="42"/>
  <c r="V598" i="42" s="1"/>
  <c r="T598" i="42"/>
  <c r="R598" i="42" s="1"/>
  <c r="S598" i="42" s="1"/>
  <c r="AO597" i="42"/>
  <c r="AN597" i="42"/>
  <c r="AM597" i="42"/>
  <c r="U597" i="42"/>
  <c r="V597" i="42" s="1"/>
  <c r="T597" i="42"/>
  <c r="R597" i="42" s="1"/>
  <c r="S597" i="42" s="1"/>
  <c r="AO596" i="42"/>
  <c r="AN596" i="42"/>
  <c r="AM596" i="42"/>
  <c r="U596" i="42"/>
  <c r="V596" i="42" s="1"/>
  <c r="T596" i="42"/>
  <c r="R596" i="42" s="1"/>
  <c r="S596" i="42" s="1"/>
  <c r="AO595" i="42"/>
  <c r="AN595" i="42"/>
  <c r="AM595" i="42"/>
  <c r="U595" i="42"/>
  <c r="V595" i="42" s="1"/>
  <c r="T595" i="42"/>
  <c r="R595" i="42" s="1"/>
  <c r="S595" i="42" s="1"/>
  <c r="AO594" i="42"/>
  <c r="AN594" i="42"/>
  <c r="AM594" i="42"/>
  <c r="U594" i="42"/>
  <c r="V594" i="42" s="1"/>
  <c r="T594" i="42"/>
  <c r="AO593" i="42"/>
  <c r="AN593" i="42"/>
  <c r="AM593" i="42"/>
  <c r="U593" i="42"/>
  <c r="V593" i="42" s="1"/>
  <c r="T593" i="42"/>
  <c r="R593" i="42" s="1"/>
  <c r="S593" i="42" s="1"/>
  <c r="AO592" i="42"/>
  <c r="AN592" i="42"/>
  <c r="AM592" i="42"/>
  <c r="U592" i="42"/>
  <c r="V592" i="42" s="1"/>
  <c r="T592" i="42"/>
  <c r="R592" i="42" s="1"/>
  <c r="S592" i="42" s="1"/>
  <c r="AO591" i="42"/>
  <c r="AN591" i="42"/>
  <c r="AM591" i="42"/>
  <c r="U591" i="42"/>
  <c r="V591" i="42" s="1"/>
  <c r="T591" i="42"/>
  <c r="R591" i="42" s="1"/>
  <c r="S591" i="42" s="1"/>
  <c r="AO590" i="42"/>
  <c r="AN590" i="42"/>
  <c r="AM590" i="42"/>
  <c r="U590" i="42"/>
  <c r="V590" i="42" s="1"/>
  <c r="T590" i="42"/>
  <c r="R590" i="42" s="1"/>
  <c r="S590" i="42" s="1"/>
  <c r="AO589" i="42"/>
  <c r="AN589" i="42"/>
  <c r="AM589" i="42"/>
  <c r="U589" i="42"/>
  <c r="V589" i="42" s="1"/>
  <c r="T589" i="42"/>
  <c r="R589" i="42" s="1"/>
  <c r="S589" i="42" s="1"/>
  <c r="AO588" i="42"/>
  <c r="AN588" i="42"/>
  <c r="AM588" i="42"/>
  <c r="U588" i="42"/>
  <c r="V588" i="42" s="1"/>
  <c r="T588" i="42"/>
  <c r="R588" i="42" s="1"/>
  <c r="S588" i="42" s="1"/>
  <c r="AO587" i="42"/>
  <c r="AN587" i="42"/>
  <c r="AM587" i="42"/>
  <c r="U587" i="42"/>
  <c r="V587" i="42" s="1"/>
  <c r="T587" i="42"/>
  <c r="R587" i="42" s="1"/>
  <c r="S587" i="42" s="1"/>
  <c r="AO586" i="42"/>
  <c r="AN586" i="42"/>
  <c r="AM586" i="42"/>
  <c r="U586" i="42"/>
  <c r="V586" i="42" s="1"/>
  <c r="T586" i="42"/>
  <c r="R586" i="42" s="1"/>
  <c r="S586" i="42" s="1"/>
  <c r="AO585" i="42"/>
  <c r="AN585" i="42"/>
  <c r="AM585" i="42"/>
  <c r="U585" i="42"/>
  <c r="V585" i="42" s="1"/>
  <c r="T585" i="42"/>
  <c r="R585" i="42" s="1"/>
  <c r="S585" i="42" s="1"/>
  <c r="AO584" i="42"/>
  <c r="AN584" i="42"/>
  <c r="AM584" i="42"/>
  <c r="U584" i="42"/>
  <c r="V584" i="42" s="1"/>
  <c r="T584" i="42"/>
  <c r="R584" i="42" s="1"/>
  <c r="S584" i="42" s="1"/>
  <c r="AO583" i="42"/>
  <c r="AN583" i="42"/>
  <c r="AM583" i="42"/>
  <c r="U583" i="42"/>
  <c r="V583" i="42" s="1"/>
  <c r="T583" i="42"/>
  <c r="R583" i="42" s="1"/>
  <c r="S583" i="42" s="1"/>
  <c r="AO582" i="42"/>
  <c r="AN582" i="42"/>
  <c r="AM582" i="42"/>
  <c r="U582" i="42"/>
  <c r="V582" i="42" s="1"/>
  <c r="T582" i="42"/>
  <c r="R582" i="42" s="1"/>
  <c r="S582" i="42" s="1"/>
  <c r="AO581" i="42"/>
  <c r="AN581" i="42"/>
  <c r="AM581" i="42"/>
  <c r="U581" i="42"/>
  <c r="V581" i="42" s="1"/>
  <c r="T581" i="42"/>
  <c r="AO580" i="42"/>
  <c r="AN580" i="42"/>
  <c r="AM580" i="42"/>
  <c r="U580" i="42"/>
  <c r="V580" i="42" s="1"/>
  <c r="T580" i="42"/>
  <c r="AO579" i="42"/>
  <c r="AN579" i="42"/>
  <c r="AM579" i="42"/>
  <c r="U579" i="42"/>
  <c r="V579" i="42" s="1"/>
  <c r="T579" i="42"/>
  <c r="R579" i="42" s="1"/>
  <c r="S579" i="42" s="1"/>
  <c r="AO578" i="42"/>
  <c r="AN578" i="42"/>
  <c r="AM578" i="42"/>
  <c r="U578" i="42"/>
  <c r="V578" i="42" s="1"/>
  <c r="T578" i="42"/>
  <c r="AO577" i="42"/>
  <c r="AN577" i="42"/>
  <c r="AM577" i="42"/>
  <c r="U577" i="42"/>
  <c r="V577" i="42" s="1"/>
  <c r="T577" i="42"/>
  <c r="AO576" i="42"/>
  <c r="AN576" i="42"/>
  <c r="AM576" i="42"/>
  <c r="U576" i="42"/>
  <c r="V576" i="42" s="1"/>
  <c r="T576" i="42"/>
  <c r="R576" i="42" s="1"/>
  <c r="S576" i="42" s="1"/>
  <c r="AO575" i="42"/>
  <c r="AN575" i="42"/>
  <c r="AM575" i="42"/>
  <c r="U575" i="42"/>
  <c r="V575" i="42" s="1"/>
  <c r="T575" i="42"/>
  <c r="AO574" i="42"/>
  <c r="AN574" i="42"/>
  <c r="AM574" i="42"/>
  <c r="U574" i="42"/>
  <c r="V574" i="42" s="1"/>
  <c r="T574" i="42"/>
  <c r="AO573" i="42"/>
  <c r="AN573" i="42"/>
  <c r="AM573" i="42"/>
  <c r="U573" i="42"/>
  <c r="V573" i="42" s="1"/>
  <c r="T573" i="42"/>
  <c r="AO572" i="42"/>
  <c r="AN572" i="42"/>
  <c r="AM572" i="42"/>
  <c r="U572" i="42"/>
  <c r="V572" i="42" s="1"/>
  <c r="T572" i="42"/>
  <c r="AO571" i="42"/>
  <c r="AN571" i="42"/>
  <c r="AM571" i="42"/>
  <c r="U571" i="42"/>
  <c r="V571" i="42" s="1"/>
  <c r="T571" i="42"/>
  <c r="AO570" i="42"/>
  <c r="AN570" i="42"/>
  <c r="AM570" i="42"/>
  <c r="U570" i="42"/>
  <c r="V570" i="42" s="1"/>
  <c r="T570" i="42"/>
  <c r="AO569" i="42"/>
  <c r="AN569" i="42"/>
  <c r="AM569" i="42"/>
  <c r="U569" i="42"/>
  <c r="V569" i="42" s="1"/>
  <c r="T569" i="42"/>
  <c r="R569" i="42" s="1"/>
  <c r="S569" i="42" s="1"/>
  <c r="AO568" i="42"/>
  <c r="AN568" i="42"/>
  <c r="AM568" i="42"/>
  <c r="U568" i="42"/>
  <c r="V568" i="42" s="1"/>
  <c r="T568" i="42"/>
  <c r="R568" i="42" s="1"/>
  <c r="S568" i="42" s="1"/>
  <c r="AO567" i="42"/>
  <c r="AN567" i="42"/>
  <c r="AM567" i="42"/>
  <c r="U567" i="42"/>
  <c r="V567" i="42" s="1"/>
  <c r="T567" i="42"/>
  <c r="R567" i="42" s="1"/>
  <c r="S567" i="42" s="1"/>
  <c r="AO566" i="42"/>
  <c r="AN566" i="42"/>
  <c r="AM566" i="42"/>
  <c r="U566" i="42"/>
  <c r="V566" i="42" s="1"/>
  <c r="T566" i="42"/>
  <c r="R566" i="42" s="1"/>
  <c r="S566" i="42" s="1"/>
  <c r="AO565" i="42"/>
  <c r="AN565" i="42"/>
  <c r="AM565" i="42"/>
  <c r="U565" i="42"/>
  <c r="V565" i="42" s="1"/>
  <c r="T565" i="42"/>
  <c r="R565" i="42" s="1"/>
  <c r="S565" i="42" s="1"/>
  <c r="AO564" i="42"/>
  <c r="AN564" i="42"/>
  <c r="AM564" i="42"/>
  <c r="U564" i="42"/>
  <c r="V564" i="42" s="1"/>
  <c r="T564" i="42"/>
  <c r="R564" i="42" s="1"/>
  <c r="S564" i="42" s="1"/>
  <c r="AO563" i="42"/>
  <c r="AN563" i="42"/>
  <c r="AM563" i="42"/>
  <c r="U563" i="42"/>
  <c r="V563" i="42" s="1"/>
  <c r="T563" i="42"/>
  <c r="R563" i="42" s="1"/>
  <c r="S563" i="42" s="1"/>
  <c r="AO562" i="42"/>
  <c r="AN562" i="42"/>
  <c r="AM562" i="42"/>
  <c r="U562" i="42"/>
  <c r="V562" i="42" s="1"/>
  <c r="T562" i="42"/>
  <c r="AO561" i="42"/>
  <c r="AN561" i="42"/>
  <c r="AM561" i="42"/>
  <c r="U561" i="42"/>
  <c r="V561" i="42" s="1"/>
  <c r="T561" i="42"/>
  <c r="AO560" i="42"/>
  <c r="AN560" i="42"/>
  <c r="AM560" i="42"/>
  <c r="U560" i="42"/>
  <c r="V560" i="42" s="1"/>
  <c r="T560" i="42"/>
  <c r="AO559" i="42"/>
  <c r="AN559" i="42"/>
  <c r="AM559" i="42"/>
  <c r="U559" i="42"/>
  <c r="V559" i="42" s="1"/>
  <c r="T559" i="42"/>
  <c r="AO558" i="42"/>
  <c r="AN558" i="42"/>
  <c r="AM558" i="42"/>
  <c r="U558" i="42"/>
  <c r="V558" i="42" s="1"/>
  <c r="T558" i="42"/>
  <c r="AO557" i="42"/>
  <c r="AN557" i="42"/>
  <c r="AM557" i="42"/>
  <c r="U557" i="42"/>
  <c r="V557" i="42" s="1"/>
  <c r="T557" i="42"/>
  <c r="AO556" i="42"/>
  <c r="AN556" i="42"/>
  <c r="AM556" i="42"/>
  <c r="U556" i="42"/>
  <c r="V556" i="42" s="1"/>
  <c r="T556" i="42"/>
  <c r="AO555" i="42"/>
  <c r="AN555" i="42"/>
  <c r="AM555" i="42"/>
  <c r="U555" i="42"/>
  <c r="V555" i="42" s="1"/>
  <c r="T555" i="42"/>
  <c r="AO554" i="42"/>
  <c r="AN554" i="42"/>
  <c r="AM554" i="42"/>
  <c r="U554" i="42"/>
  <c r="V554" i="42" s="1"/>
  <c r="T554" i="42"/>
  <c r="AO553" i="42"/>
  <c r="AN553" i="42"/>
  <c r="AM553" i="42"/>
  <c r="U553" i="42"/>
  <c r="V553" i="42" s="1"/>
  <c r="T553" i="42"/>
  <c r="AO552" i="42"/>
  <c r="AN552" i="42"/>
  <c r="AM552" i="42"/>
  <c r="U552" i="42"/>
  <c r="V552" i="42" s="1"/>
  <c r="T552" i="42"/>
  <c r="R552" i="42" s="1"/>
  <c r="S552" i="42" s="1"/>
  <c r="AO551" i="42"/>
  <c r="AN551" i="42"/>
  <c r="AM551" i="42"/>
  <c r="U551" i="42"/>
  <c r="V551" i="42" s="1"/>
  <c r="T551" i="42"/>
  <c r="R551" i="42" s="1"/>
  <c r="S551" i="42" s="1"/>
  <c r="AO550" i="42"/>
  <c r="AN550" i="42"/>
  <c r="AM550" i="42"/>
  <c r="U550" i="42"/>
  <c r="V550" i="42" s="1"/>
  <c r="T550" i="42"/>
  <c r="R550" i="42" s="1"/>
  <c r="S550" i="42" s="1"/>
  <c r="AO549" i="42"/>
  <c r="AN549" i="42"/>
  <c r="AM549" i="42"/>
  <c r="U549" i="42"/>
  <c r="V549" i="42" s="1"/>
  <c r="T549" i="42"/>
  <c r="R549" i="42" s="1"/>
  <c r="S549" i="42" s="1"/>
  <c r="AO548" i="42"/>
  <c r="AN548" i="42"/>
  <c r="AM548" i="42"/>
  <c r="U548" i="42"/>
  <c r="V548" i="42" s="1"/>
  <c r="T548" i="42"/>
  <c r="R548" i="42" s="1"/>
  <c r="S548" i="42" s="1"/>
  <c r="AO547" i="42"/>
  <c r="AN547" i="42"/>
  <c r="AM547" i="42"/>
  <c r="U547" i="42"/>
  <c r="V547" i="42" s="1"/>
  <c r="T547" i="42"/>
  <c r="AO546" i="42"/>
  <c r="AN546" i="42"/>
  <c r="AM546" i="42"/>
  <c r="U546" i="42"/>
  <c r="V546" i="42" s="1"/>
  <c r="T546" i="42"/>
  <c r="AO545" i="42"/>
  <c r="AN545" i="42"/>
  <c r="AM545" i="42"/>
  <c r="U545" i="42"/>
  <c r="V545" i="42" s="1"/>
  <c r="T545" i="42"/>
  <c r="R545" i="42" s="1"/>
  <c r="S545" i="42" s="1"/>
  <c r="AO544" i="42"/>
  <c r="AN544" i="42"/>
  <c r="AM544" i="42"/>
  <c r="U544" i="42"/>
  <c r="V544" i="42" s="1"/>
  <c r="T544" i="42"/>
  <c r="AO543" i="42"/>
  <c r="AN543" i="42"/>
  <c r="AM543" i="42"/>
  <c r="U543" i="42"/>
  <c r="V543" i="42" s="1"/>
  <c r="T543" i="42"/>
  <c r="AO542" i="42"/>
  <c r="AN542" i="42"/>
  <c r="AM542" i="42"/>
  <c r="U542" i="42"/>
  <c r="V542" i="42" s="1"/>
  <c r="T542" i="42"/>
  <c r="R542" i="42" s="1"/>
  <c r="S542" i="42" s="1"/>
  <c r="AO541" i="42"/>
  <c r="AN541" i="42"/>
  <c r="AM541" i="42"/>
  <c r="U541" i="42"/>
  <c r="V541" i="42" s="1"/>
  <c r="T541" i="42"/>
  <c r="R541" i="42" s="1"/>
  <c r="S541" i="42" s="1"/>
  <c r="AO540" i="42"/>
  <c r="AN540" i="42"/>
  <c r="AM540" i="42"/>
  <c r="U540" i="42"/>
  <c r="V540" i="42" s="1"/>
  <c r="T540" i="42"/>
  <c r="R540" i="42" s="1"/>
  <c r="S540" i="42" s="1"/>
  <c r="AO539" i="42"/>
  <c r="AN539" i="42"/>
  <c r="AM539" i="42"/>
  <c r="U539" i="42"/>
  <c r="V539" i="42" s="1"/>
  <c r="T539" i="42"/>
  <c r="R539" i="42" s="1"/>
  <c r="S539" i="42" s="1"/>
  <c r="AO538" i="42"/>
  <c r="AN538" i="42"/>
  <c r="AM538" i="42"/>
  <c r="U538" i="42"/>
  <c r="V538" i="42" s="1"/>
  <c r="T538" i="42"/>
  <c r="AO537" i="42"/>
  <c r="AN537" i="42"/>
  <c r="AM537" i="42"/>
  <c r="U537" i="42"/>
  <c r="V537" i="42" s="1"/>
  <c r="T537" i="42"/>
  <c r="AO536" i="42"/>
  <c r="AN536" i="42"/>
  <c r="AM536" i="42"/>
  <c r="U536" i="42"/>
  <c r="V536" i="42" s="1"/>
  <c r="T536" i="42"/>
  <c r="R536" i="42" s="1"/>
  <c r="S536" i="42" s="1"/>
  <c r="AO535" i="42"/>
  <c r="AN535" i="42"/>
  <c r="AM535" i="42"/>
  <c r="U535" i="42"/>
  <c r="V535" i="42" s="1"/>
  <c r="T535" i="42"/>
  <c r="R535" i="42" s="1"/>
  <c r="S535" i="42" s="1"/>
  <c r="AO534" i="42"/>
  <c r="AN534" i="42"/>
  <c r="AM534" i="42"/>
  <c r="U534" i="42"/>
  <c r="V534" i="42" s="1"/>
  <c r="T534" i="42"/>
  <c r="AO533" i="42"/>
  <c r="AN533" i="42"/>
  <c r="AM533" i="42"/>
  <c r="U533" i="42"/>
  <c r="V533" i="42" s="1"/>
  <c r="T533" i="42"/>
  <c r="R533" i="42" s="1"/>
  <c r="S533" i="42" s="1"/>
  <c r="AO532" i="42"/>
  <c r="AN532" i="42"/>
  <c r="AM532" i="42"/>
  <c r="U532" i="42"/>
  <c r="V532" i="42" s="1"/>
  <c r="T532" i="42"/>
  <c r="R532" i="42" s="1"/>
  <c r="S532" i="42" s="1"/>
  <c r="AO531" i="42"/>
  <c r="AN531" i="42"/>
  <c r="AM531" i="42"/>
  <c r="U531" i="42"/>
  <c r="V531" i="42" s="1"/>
  <c r="T531" i="42"/>
  <c r="R531" i="42" s="1"/>
  <c r="S531" i="42" s="1"/>
  <c r="AO530" i="42"/>
  <c r="AN530" i="42"/>
  <c r="AM530" i="42"/>
  <c r="U530" i="42"/>
  <c r="V530" i="42" s="1"/>
  <c r="T530" i="42"/>
  <c r="R530" i="42" s="1"/>
  <c r="S530" i="42" s="1"/>
  <c r="AO529" i="42"/>
  <c r="AN529" i="42"/>
  <c r="AM529" i="42"/>
  <c r="U529" i="42"/>
  <c r="V529" i="42" s="1"/>
  <c r="T529" i="42"/>
  <c r="R529" i="42" s="1"/>
  <c r="S529" i="42" s="1"/>
  <c r="AO528" i="42"/>
  <c r="AN528" i="42"/>
  <c r="AM528" i="42"/>
  <c r="U528" i="42"/>
  <c r="V528" i="42" s="1"/>
  <c r="T528" i="42"/>
  <c r="R528" i="42" s="1"/>
  <c r="S528" i="42" s="1"/>
  <c r="AO527" i="42"/>
  <c r="AN527" i="42"/>
  <c r="AM527" i="42"/>
  <c r="U527" i="42"/>
  <c r="V527" i="42" s="1"/>
  <c r="T527" i="42"/>
  <c r="R527" i="42" s="1"/>
  <c r="S527" i="42" s="1"/>
  <c r="AO526" i="42"/>
  <c r="AN526" i="42"/>
  <c r="AM526" i="42"/>
  <c r="U526" i="42"/>
  <c r="V526" i="42" s="1"/>
  <c r="T526" i="42"/>
  <c r="R526" i="42" s="1"/>
  <c r="S526" i="42" s="1"/>
  <c r="AO525" i="42"/>
  <c r="AN525" i="42"/>
  <c r="AM525" i="42"/>
  <c r="U525" i="42"/>
  <c r="V525" i="42" s="1"/>
  <c r="T525" i="42"/>
  <c r="R525" i="42" s="1"/>
  <c r="S525" i="42" s="1"/>
  <c r="AO524" i="42"/>
  <c r="AN524" i="42"/>
  <c r="AM524" i="42"/>
  <c r="U524" i="42"/>
  <c r="V524" i="42" s="1"/>
  <c r="T524" i="42"/>
  <c r="R524" i="42" s="1"/>
  <c r="S524" i="42" s="1"/>
  <c r="AO523" i="42"/>
  <c r="AN523" i="42"/>
  <c r="AM523" i="42"/>
  <c r="U523" i="42"/>
  <c r="V523" i="42" s="1"/>
  <c r="T523" i="42"/>
  <c r="R523" i="42" s="1"/>
  <c r="S523" i="42" s="1"/>
  <c r="AO522" i="42"/>
  <c r="AN522" i="42"/>
  <c r="AM522" i="42"/>
  <c r="U522" i="42"/>
  <c r="V522" i="42" s="1"/>
  <c r="T522" i="42"/>
  <c r="AO521" i="42"/>
  <c r="AN521" i="42"/>
  <c r="AM521" i="42"/>
  <c r="U521" i="42"/>
  <c r="V521" i="42" s="1"/>
  <c r="T521" i="42"/>
  <c r="AO520" i="42"/>
  <c r="AN520" i="42"/>
  <c r="AM520" i="42"/>
  <c r="U520" i="42"/>
  <c r="V520" i="42" s="1"/>
  <c r="T520" i="42"/>
  <c r="R520" i="42" s="1"/>
  <c r="S520" i="42" s="1"/>
  <c r="AO519" i="42"/>
  <c r="AN519" i="42"/>
  <c r="AM519" i="42"/>
  <c r="U519" i="42"/>
  <c r="V519" i="42" s="1"/>
  <c r="T519" i="42"/>
  <c r="R519" i="42" s="1"/>
  <c r="S519" i="42" s="1"/>
  <c r="AO518" i="42"/>
  <c r="AN518" i="42"/>
  <c r="AM518" i="42"/>
  <c r="U518" i="42"/>
  <c r="V518" i="42" s="1"/>
  <c r="T518" i="42"/>
  <c r="AO517" i="42"/>
  <c r="AN517" i="42"/>
  <c r="AM517" i="42"/>
  <c r="U517" i="42"/>
  <c r="V517" i="42" s="1"/>
  <c r="T517" i="42"/>
  <c r="AO516" i="42"/>
  <c r="AN516" i="42"/>
  <c r="AM516" i="42"/>
  <c r="U516" i="42"/>
  <c r="V516" i="42" s="1"/>
  <c r="T516" i="42"/>
  <c r="R516" i="42" s="1"/>
  <c r="S516" i="42" s="1"/>
  <c r="AO515" i="42"/>
  <c r="AN515" i="42"/>
  <c r="AM515" i="42"/>
  <c r="U515" i="42"/>
  <c r="V515" i="42" s="1"/>
  <c r="T515" i="42"/>
  <c r="R515" i="42" s="1"/>
  <c r="S515" i="42" s="1"/>
  <c r="AO514" i="42"/>
  <c r="AN514" i="42"/>
  <c r="AM514" i="42"/>
  <c r="U514" i="42"/>
  <c r="V514" i="42" s="1"/>
  <c r="T514" i="42"/>
  <c r="R514" i="42" s="1"/>
  <c r="S514" i="42" s="1"/>
  <c r="AO513" i="42"/>
  <c r="AN513" i="42"/>
  <c r="AM513" i="42"/>
  <c r="U513" i="42"/>
  <c r="V513" i="42" s="1"/>
  <c r="T513" i="42"/>
  <c r="R513" i="42" s="1"/>
  <c r="S513" i="42" s="1"/>
  <c r="AO512" i="42"/>
  <c r="AN512" i="42"/>
  <c r="AM512" i="42"/>
  <c r="U512" i="42"/>
  <c r="V512" i="42" s="1"/>
  <c r="T512" i="42"/>
  <c r="R512" i="42" s="1"/>
  <c r="S512" i="42" s="1"/>
  <c r="AO511" i="42"/>
  <c r="AN511" i="42"/>
  <c r="AM511" i="42"/>
  <c r="U511" i="42"/>
  <c r="V511" i="42" s="1"/>
  <c r="T511" i="42"/>
  <c r="R511" i="42" s="1"/>
  <c r="S511" i="42" s="1"/>
  <c r="AO510" i="42"/>
  <c r="AN510" i="42"/>
  <c r="AM510" i="42"/>
  <c r="U510" i="42"/>
  <c r="V510" i="42" s="1"/>
  <c r="T510" i="42"/>
  <c r="R510" i="42" s="1"/>
  <c r="S510" i="42" s="1"/>
  <c r="AO509" i="42"/>
  <c r="AN509" i="42"/>
  <c r="AM509" i="42"/>
  <c r="U509" i="42"/>
  <c r="V509" i="42" s="1"/>
  <c r="T509" i="42"/>
  <c r="R509" i="42" s="1"/>
  <c r="S509" i="42" s="1"/>
  <c r="AO508" i="42"/>
  <c r="AN508" i="42"/>
  <c r="AM508" i="42"/>
  <c r="U508" i="42"/>
  <c r="V508" i="42" s="1"/>
  <c r="T508" i="42"/>
  <c r="R508" i="42" s="1"/>
  <c r="S508" i="42" s="1"/>
  <c r="AO507" i="42"/>
  <c r="AN507" i="42"/>
  <c r="AM507" i="42"/>
  <c r="U507" i="42"/>
  <c r="V507" i="42" s="1"/>
  <c r="T507" i="42"/>
  <c r="R507" i="42" s="1"/>
  <c r="S507" i="42" s="1"/>
  <c r="AO506" i="42"/>
  <c r="AN506" i="42"/>
  <c r="AM506" i="42"/>
  <c r="U506" i="42"/>
  <c r="V506" i="42" s="1"/>
  <c r="T506" i="42"/>
  <c r="R506" i="42" s="1"/>
  <c r="S506" i="42" s="1"/>
  <c r="AO505" i="42"/>
  <c r="AN505" i="42"/>
  <c r="AM505" i="42"/>
  <c r="U505" i="42"/>
  <c r="V505" i="42" s="1"/>
  <c r="T505" i="42"/>
  <c r="R505" i="42" s="1"/>
  <c r="S505" i="42" s="1"/>
  <c r="AO504" i="42"/>
  <c r="AN504" i="42"/>
  <c r="AM504" i="42"/>
  <c r="U504" i="42"/>
  <c r="V504" i="42" s="1"/>
  <c r="T504" i="42"/>
  <c r="R504" i="42" s="1"/>
  <c r="S504" i="42" s="1"/>
  <c r="AO503" i="42"/>
  <c r="AN503" i="42"/>
  <c r="AM503" i="42"/>
  <c r="U503" i="42"/>
  <c r="V503" i="42" s="1"/>
  <c r="T503" i="42"/>
  <c r="AO502" i="42"/>
  <c r="AN502" i="42"/>
  <c r="AM502" i="42"/>
  <c r="U502" i="42"/>
  <c r="V502" i="42" s="1"/>
  <c r="T502" i="42"/>
  <c r="R502" i="42" s="1"/>
  <c r="S502" i="42" s="1"/>
  <c r="AO501" i="42"/>
  <c r="AN501" i="42"/>
  <c r="AM501" i="42"/>
  <c r="U501" i="42"/>
  <c r="V501" i="42" s="1"/>
  <c r="T501" i="42"/>
  <c r="R501" i="42" s="1"/>
  <c r="S501" i="42" s="1"/>
  <c r="AO500" i="42"/>
  <c r="AN500" i="42"/>
  <c r="AM500" i="42"/>
  <c r="U500" i="42"/>
  <c r="V500" i="42" s="1"/>
  <c r="T500" i="42"/>
  <c r="R500" i="42" s="1"/>
  <c r="S500" i="42" s="1"/>
  <c r="AO499" i="42"/>
  <c r="AN499" i="42"/>
  <c r="AM499" i="42"/>
  <c r="U499" i="42"/>
  <c r="V499" i="42" s="1"/>
  <c r="T499" i="42"/>
  <c r="R499" i="42" s="1"/>
  <c r="S499" i="42" s="1"/>
  <c r="AO498" i="42"/>
  <c r="AN498" i="42"/>
  <c r="AM498" i="42"/>
  <c r="U498" i="42"/>
  <c r="V498" i="42" s="1"/>
  <c r="T498" i="42"/>
  <c r="R498" i="42" s="1"/>
  <c r="S498" i="42" s="1"/>
  <c r="AO497" i="42"/>
  <c r="AN497" i="42"/>
  <c r="AM497" i="42"/>
  <c r="U497" i="42"/>
  <c r="V497" i="42" s="1"/>
  <c r="T497" i="42"/>
  <c r="R497" i="42" s="1"/>
  <c r="S497" i="42" s="1"/>
  <c r="AO496" i="42"/>
  <c r="AN496" i="42"/>
  <c r="AM496" i="42"/>
  <c r="U496" i="42"/>
  <c r="V496" i="42" s="1"/>
  <c r="T496" i="42"/>
  <c r="R496" i="42" s="1"/>
  <c r="S496" i="42" s="1"/>
  <c r="AO495" i="42"/>
  <c r="AN495" i="42"/>
  <c r="AM495" i="42"/>
  <c r="U495" i="42"/>
  <c r="V495" i="42" s="1"/>
  <c r="T495" i="42"/>
  <c r="R495" i="42" s="1"/>
  <c r="S495" i="42" s="1"/>
  <c r="AO494" i="42"/>
  <c r="AN494" i="42"/>
  <c r="AM494" i="42"/>
  <c r="U494" i="42"/>
  <c r="V494" i="42" s="1"/>
  <c r="T494" i="42"/>
  <c r="AO493" i="42"/>
  <c r="AN493" i="42"/>
  <c r="AM493" i="42"/>
  <c r="U493" i="42"/>
  <c r="V493" i="42" s="1"/>
  <c r="T493" i="42"/>
  <c r="AO492" i="42"/>
  <c r="AN492" i="42"/>
  <c r="AM492" i="42"/>
  <c r="U492" i="42"/>
  <c r="V492" i="42" s="1"/>
  <c r="T492" i="42"/>
  <c r="AO491" i="42"/>
  <c r="AN491" i="42"/>
  <c r="AM491" i="42"/>
  <c r="U491" i="42"/>
  <c r="V491" i="42" s="1"/>
  <c r="T491" i="42"/>
  <c r="AO490" i="42"/>
  <c r="AN490" i="42"/>
  <c r="AM490" i="42"/>
  <c r="U490" i="42"/>
  <c r="V490" i="42" s="1"/>
  <c r="T490" i="42"/>
  <c r="R490" i="42" s="1"/>
  <c r="S490" i="42" s="1"/>
  <c r="AO489" i="42"/>
  <c r="AN489" i="42"/>
  <c r="AM489" i="42"/>
  <c r="U489" i="42"/>
  <c r="V489" i="42" s="1"/>
  <c r="T489" i="42"/>
  <c r="R489" i="42" s="1"/>
  <c r="S489" i="42" s="1"/>
  <c r="AO488" i="42"/>
  <c r="AN488" i="42"/>
  <c r="AM488" i="42"/>
  <c r="U488" i="42"/>
  <c r="V488" i="42" s="1"/>
  <c r="T488" i="42"/>
  <c r="R488" i="42" s="1"/>
  <c r="S488" i="42" s="1"/>
  <c r="AO487" i="42"/>
  <c r="AN487" i="42"/>
  <c r="AM487" i="42"/>
  <c r="U487" i="42"/>
  <c r="V487" i="42" s="1"/>
  <c r="T487" i="42"/>
  <c r="R487" i="42" s="1"/>
  <c r="S487" i="42" s="1"/>
  <c r="AO486" i="42"/>
  <c r="AN486" i="42"/>
  <c r="AM486" i="42"/>
  <c r="U486" i="42"/>
  <c r="V486" i="42" s="1"/>
  <c r="T486" i="42"/>
  <c r="R486" i="42" s="1"/>
  <c r="S486" i="42" s="1"/>
  <c r="AO485" i="42"/>
  <c r="AN485" i="42"/>
  <c r="AM485" i="42"/>
  <c r="U485" i="42"/>
  <c r="V485" i="42" s="1"/>
  <c r="T485" i="42"/>
  <c r="R485" i="42" s="1"/>
  <c r="S485" i="42" s="1"/>
  <c r="AO484" i="42"/>
  <c r="AN484" i="42"/>
  <c r="AM484" i="42"/>
  <c r="U484" i="42"/>
  <c r="V484" i="42" s="1"/>
  <c r="T484" i="42"/>
  <c r="R484" i="42" s="1"/>
  <c r="S484" i="42" s="1"/>
  <c r="AO483" i="42"/>
  <c r="AN483" i="42"/>
  <c r="AM483" i="42"/>
  <c r="U483" i="42"/>
  <c r="V483" i="42" s="1"/>
  <c r="T483" i="42"/>
  <c r="R483" i="42" s="1"/>
  <c r="S483" i="42" s="1"/>
  <c r="AO482" i="42"/>
  <c r="AN482" i="42"/>
  <c r="AM482" i="42"/>
  <c r="U482" i="42"/>
  <c r="V482" i="42" s="1"/>
  <c r="T482" i="42"/>
  <c r="R482" i="42" s="1"/>
  <c r="S482" i="42" s="1"/>
  <c r="AO481" i="42"/>
  <c r="AN481" i="42"/>
  <c r="AM481" i="42"/>
  <c r="U481" i="42"/>
  <c r="V481" i="42" s="1"/>
  <c r="T481" i="42"/>
  <c r="R481" i="42" s="1"/>
  <c r="S481" i="42" s="1"/>
  <c r="AO480" i="42"/>
  <c r="AN480" i="42"/>
  <c r="AM480" i="42"/>
  <c r="U480" i="42"/>
  <c r="V480" i="42" s="1"/>
  <c r="T480" i="42"/>
  <c r="R480" i="42" s="1"/>
  <c r="S480" i="42" s="1"/>
  <c r="AO479" i="42"/>
  <c r="AN479" i="42"/>
  <c r="AM479" i="42"/>
  <c r="U479" i="42"/>
  <c r="V479" i="42" s="1"/>
  <c r="T479" i="42"/>
  <c r="R479" i="42" s="1"/>
  <c r="S479" i="42" s="1"/>
  <c r="AO478" i="42"/>
  <c r="AN478" i="42"/>
  <c r="AM478" i="42"/>
  <c r="U478" i="42"/>
  <c r="V478" i="42" s="1"/>
  <c r="T478" i="42"/>
  <c r="R478" i="42" s="1"/>
  <c r="S478" i="42" s="1"/>
  <c r="AO477" i="42"/>
  <c r="AN477" i="42"/>
  <c r="AM477" i="42"/>
  <c r="U477" i="42"/>
  <c r="V477" i="42" s="1"/>
  <c r="T477" i="42"/>
  <c r="R477" i="42" s="1"/>
  <c r="S477" i="42" s="1"/>
  <c r="AO476" i="42"/>
  <c r="AN476" i="42"/>
  <c r="AM476" i="42"/>
  <c r="U476" i="42"/>
  <c r="V476" i="42" s="1"/>
  <c r="T476" i="42"/>
  <c r="R476" i="42" s="1"/>
  <c r="S476" i="42" s="1"/>
  <c r="AO475" i="42"/>
  <c r="AN475" i="42"/>
  <c r="AM475" i="42"/>
  <c r="U475" i="42"/>
  <c r="V475" i="42" s="1"/>
  <c r="T475" i="42"/>
  <c r="R475" i="42" s="1"/>
  <c r="S475" i="42" s="1"/>
  <c r="AO474" i="42"/>
  <c r="AN474" i="42"/>
  <c r="AM474" i="42"/>
  <c r="U474" i="42"/>
  <c r="V474" i="42" s="1"/>
  <c r="T474" i="42"/>
  <c r="R474" i="42" s="1"/>
  <c r="S474" i="42" s="1"/>
  <c r="AO473" i="42"/>
  <c r="AN473" i="42"/>
  <c r="AM473" i="42"/>
  <c r="U473" i="42"/>
  <c r="V473" i="42" s="1"/>
  <c r="T473" i="42"/>
  <c r="AO472" i="42"/>
  <c r="AN472" i="42"/>
  <c r="AM472" i="42"/>
  <c r="U472" i="42"/>
  <c r="V472" i="42" s="1"/>
  <c r="T472" i="42"/>
  <c r="R472" i="42" s="1"/>
  <c r="S472" i="42" s="1"/>
  <c r="AO471" i="42"/>
  <c r="AN471" i="42"/>
  <c r="AM471" i="42"/>
  <c r="U471" i="42"/>
  <c r="V471" i="42" s="1"/>
  <c r="T471" i="42"/>
  <c r="R471" i="42" s="1"/>
  <c r="S471" i="42" s="1"/>
  <c r="AO2390" i="42"/>
  <c r="AN2390" i="42"/>
  <c r="AM2390" i="42"/>
  <c r="U2390" i="42"/>
  <c r="V2390" i="42" s="1"/>
  <c r="T2390" i="42"/>
  <c r="R2390" i="42" s="1"/>
  <c r="S2390" i="42" s="1"/>
  <c r="AO2389" i="42"/>
  <c r="AN2389" i="42"/>
  <c r="AM2389" i="42"/>
  <c r="U2389" i="42"/>
  <c r="V2389" i="42" s="1"/>
  <c r="T2389" i="42"/>
  <c r="R2389" i="42" s="1"/>
  <c r="S2389" i="42" s="1"/>
  <c r="AO2388" i="42"/>
  <c r="AN2388" i="42"/>
  <c r="AM2388" i="42"/>
  <c r="U2388" i="42"/>
  <c r="V2388" i="42" s="1"/>
  <c r="T2388" i="42"/>
  <c r="R2388" i="42" s="1"/>
  <c r="S2388" i="42" s="1"/>
  <c r="AO2387" i="42"/>
  <c r="AN2387" i="42"/>
  <c r="AM2387" i="42"/>
  <c r="U2387" i="42"/>
  <c r="V2387" i="42" s="1"/>
  <c r="T2387" i="42"/>
  <c r="R2387" i="42" s="1"/>
  <c r="S2387" i="42" s="1"/>
  <c r="AO2386" i="42"/>
  <c r="AN2386" i="42"/>
  <c r="AM2386" i="42"/>
  <c r="U2386" i="42"/>
  <c r="V2386" i="42" s="1"/>
  <c r="T2386" i="42"/>
  <c r="R2386" i="42" s="1"/>
  <c r="S2386" i="42" s="1"/>
  <c r="AO2385" i="42"/>
  <c r="AN2385" i="42"/>
  <c r="AM2385" i="42"/>
  <c r="U2385" i="42"/>
  <c r="V2385" i="42" s="1"/>
  <c r="T2385" i="42"/>
  <c r="R2385" i="42" s="1"/>
  <c r="S2385" i="42" s="1"/>
  <c r="AO2384" i="42"/>
  <c r="AN2384" i="42"/>
  <c r="AM2384" i="42"/>
  <c r="U2384" i="42"/>
  <c r="V2384" i="42" s="1"/>
  <c r="T2384" i="42"/>
  <c r="R2384" i="42" s="1"/>
  <c r="S2384" i="42" s="1"/>
  <c r="AO2383" i="42"/>
  <c r="AN2383" i="42"/>
  <c r="AM2383" i="42"/>
  <c r="U2383" i="42"/>
  <c r="V2383" i="42" s="1"/>
  <c r="T2383" i="42"/>
  <c r="R2383" i="42" s="1"/>
  <c r="S2383" i="42" s="1"/>
  <c r="AO2382" i="42"/>
  <c r="AN2382" i="42"/>
  <c r="AM2382" i="42"/>
  <c r="U2382" i="42"/>
  <c r="V2382" i="42" s="1"/>
  <c r="T2382" i="42"/>
  <c r="R2382" i="42" s="1"/>
  <c r="S2382" i="42" s="1"/>
  <c r="AO2381" i="42"/>
  <c r="AN2381" i="42"/>
  <c r="AM2381" i="42"/>
  <c r="U2381" i="42"/>
  <c r="V2381" i="42" s="1"/>
  <c r="T2381" i="42"/>
  <c r="R2381" i="42" s="1"/>
  <c r="S2381" i="42" s="1"/>
  <c r="AO2380" i="42"/>
  <c r="AN2380" i="42"/>
  <c r="AM2380" i="42"/>
  <c r="U2380" i="42"/>
  <c r="V2380" i="42" s="1"/>
  <c r="T2380" i="42"/>
  <c r="R2380" i="42" s="1"/>
  <c r="S2380" i="42" s="1"/>
  <c r="AO2379" i="42"/>
  <c r="AN2379" i="42"/>
  <c r="AM2379" i="42"/>
  <c r="U2379" i="42"/>
  <c r="V2379" i="42" s="1"/>
  <c r="T2379" i="42"/>
  <c r="R2379" i="42" s="1"/>
  <c r="S2379" i="42" s="1"/>
  <c r="AO2378" i="42"/>
  <c r="AN2378" i="42"/>
  <c r="AM2378" i="42"/>
  <c r="U2378" i="42"/>
  <c r="V2378" i="42" s="1"/>
  <c r="T2378" i="42"/>
  <c r="R2378" i="42" s="1"/>
  <c r="S2378" i="42" s="1"/>
  <c r="AO2377" i="42"/>
  <c r="AN2377" i="42"/>
  <c r="AM2377" i="42"/>
  <c r="U2377" i="42"/>
  <c r="V2377" i="42" s="1"/>
  <c r="T2377" i="42"/>
  <c r="R2377" i="42" s="1"/>
  <c r="S2377" i="42" s="1"/>
  <c r="AO2376" i="42"/>
  <c r="AN2376" i="42"/>
  <c r="AM2376" i="42"/>
  <c r="U2376" i="42"/>
  <c r="V2376" i="42" s="1"/>
  <c r="T2376" i="42"/>
  <c r="R2376" i="42" s="1"/>
  <c r="S2376" i="42" s="1"/>
  <c r="AO2375" i="42"/>
  <c r="AN2375" i="42"/>
  <c r="AM2375" i="42"/>
  <c r="U2375" i="42"/>
  <c r="V2375" i="42" s="1"/>
  <c r="T2375" i="42"/>
  <c r="R2375" i="42" s="1"/>
  <c r="S2375" i="42" s="1"/>
  <c r="AO2374" i="42"/>
  <c r="AN2374" i="42"/>
  <c r="AM2374" i="42"/>
  <c r="U2374" i="42"/>
  <c r="V2374" i="42" s="1"/>
  <c r="T2374" i="42"/>
  <c r="R2374" i="42" s="1"/>
  <c r="S2374" i="42" s="1"/>
  <c r="AO2373" i="42"/>
  <c r="AN2373" i="42"/>
  <c r="AM2373" i="42"/>
  <c r="U2373" i="42"/>
  <c r="V2373" i="42" s="1"/>
  <c r="T2373" i="42"/>
  <c r="R2373" i="42" s="1"/>
  <c r="S2373" i="42" s="1"/>
  <c r="AO2372" i="42"/>
  <c r="AN2372" i="42"/>
  <c r="AM2372" i="42"/>
  <c r="U2372" i="42"/>
  <c r="V2372" i="42" s="1"/>
  <c r="T2372" i="42"/>
  <c r="R2372" i="42" s="1"/>
  <c r="S2372" i="42" s="1"/>
  <c r="AO2371" i="42"/>
  <c r="AN2371" i="42"/>
  <c r="AM2371" i="42"/>
  <c r="U2371" i="42"/>
  <c r="V2371" i="42" s="1"/>
  <c r="T2371" i="42"/>
  <c r="R2371" i="42" s="1"/>
  <c r="S2371" i="42" s="1"/>
  <c r="AO2370" i="42"/>
  <c r="AN2370" i="42"/>
  <c r="AM2370" i="42"/>
  <c r="U2370" i="42"/>
  <c r="V2370" i="42" s="1"/>
  <c r="T2370" i="42"/>
  <c r="R2370" i="42" s="1"/>
  <c r="S2370" i="42" s="1"/>
  <c r="AO2369" i="42"/>
  <c r="AN2369" i="42"/>
  <c r="AM2369" i="42"/>
  <c r="U2369" i="42"/>
  <c r="V2369" i="42" s="1"/>
  <c r="T2369" i="42"/>
  <c r="R2369" i="42" s="1"/>
  <c r="S2369" i="42" s="1"/>
  <c r="AO2368" i="42"/>
  <c r="AN2368" i="42"/>
  <c r="AM2368" i="42"/>
  <c r="U2368" i="42"/>
  <c r="V2368" i="42" s="1"/>
  <c r="T2368" i="42"/>
  <c r="R2368" i="42" s="1"/>
  <c r="S2368" i="42" s="1"/>
  <c r="AO2367" i="42"/>
  <c r="AN2367" i="42"/>
  <c r="AM2367" i="42"/>
  <c r="U2367" i="42"/>
  <c r="V2367" i="42" s="1"/>
  <c r="T2367" i="42"/>
  <c r="R2367" i="42" s="1"/>
  <c r="S2367" i="42" s="1"/>
  <c r="AO2366" i="42"/>
  <c r="AN2366" i="42"/>
  <c r="AM2366" i="42"/>
  <c r="U2366" i="42"/>
  <c r="V2366" i="42" s="1"/>
  <c r="T2366" i="42"/>
  <c r="R2366" i="42" s="1"/>
  <c r="S2366" i="42" s="1"/>
  <c r="AO2365" i="42"/>
  <c r="AN2365" i="42"/>
  <c r="AM2365" i="42"/>
  <c r="U2365" i="42"/>
  <c r="V2365" i="42" s="1"/>
  <c r="T2365" i="42"/>
  <c r="R2365" i="42" s="1"/>
  <c r="S2365" i="42" s="1"/>
  <c r="AO2364" i="42"/>
  <c r="AN2364" i="42"/>
  <c r="AM2364" i="42"/>
  <c r="U2364" i="42"/>
  <c r="V2364" i="42" s="1"/>
  <c r="T2364" i="42"/>
  <c r="R2364" i="42" s="1"/>
  <c r="S2364" i="42" s="1"/>
  <c r="AO2363" i="42"/>
  <c r="AN2363" i="42"/>
  <c r="AM2363" i="42"/>
  <c r="U2363" i="42"/>
  <c r="V2363" i="42" s="1"/>
  <c r="T2363" i="42"/>
  <c r="R2363" i="42" s="1"/>
  <c r="S2363" i="42" s="1"/>
  <c r="AO2362" i="42"/>
  <c r="AN2362" i="42"/>
  <c r="AM2362" i="42"/>
  <c r="U2362" i="42"/>
  <c r="V2362" i="42" s="1"/>
  <c r="T2362" i="42"/>
  <c r="R2362" i="42" s="1"/>
  <c r="S2362" i="42" s="1"/>
  <c r="AO2361" i="42"/>
  <c r="AN2361" i="42"/>
  <c r="AM2361" i="42"/>
  <c r="U2361" i="42"/>
  <c r="V2361" i="42" s="1"/>
  <c r="T2361" i="42"/>
  <c r="R2361" i="42" s="1"/>
  <c r="S2361" i="42" s="1"/>
  <c r="AO2360" i="42"/>
  <c r="AN2360" i="42"/>
  <c r="AM2360" i="42"/>
  <c r="U2360" i="42"/>
  <c r="V2360" i="42" s="1"/>
  <c r="T2360" i="42"/>
  <c r="R2360" i="42" s="1"/>
  <c r="S2360" i="42" s="1"/>
  <c r="AO2359" i="42"/>
  <c r="AN2359" i="42"/>
  <c r="AM2359" i="42"/>
  <c r="U2359" i="42"/>
  <c r="V2359" i="42" s="1"/>
  <c r="T2359" i="42"/>
  <c r="R2359" i="42" s="1"/>
  <c r="S2359" i="42" s="1"/>
  <c r="AO2358" i="42"/>
  <c r="AN2358" i="42"/>
  <c r="AM2358" i="42"/>
  <c r="U2358" i="42"/>
  <c r="V2358" i="42" s="1"/>
  <c r="T2358" i="42"/>
  <c r="R2358" i="42" s="1"/>
  <c r="S2358" i="42" s="1"/>
  <c r="AO2357" i="42"/>
  <c r="AN2357" i="42"/>
  <c r="AM2357" i="42"/>
  <c r="U2357" i="42"/>
  <c r="V2357" i="42" s="1"/>
  <c r="T2357" i="42"/>
  <c r="R2357" i="42" s="1"/>
  <c r="S2357" i="42" s="1"/>
  <c r="AO2356" i="42"/>
  <c r="AN2356" i="42"/>
  <c r="AM2356" i="42"/>
  <c r="U2356" i="42"/>
  <c r="V2356" i="42" s="1"/>
  <c r="T2356" i="42"/>
  <c r="R2356" i="42" s="1"/>
  <c r="S2356" i="42" s="1"/>
  <c r="AO2355" i="42"/>
  <c r="AN2355" i="42"/>
  <c r="AM2355" i="42"/>
  <c r="U2355" i="42"/>
  <c r="V2355" i="42" s="1"/>
  <c r="T2355" i="42"/>
  <c r="R2355" i="42" s="1"/>
  <c r="S2355" i="42" s="1"/>
  <c r="AO2354" i="42"/>
  <c r="AN2354" i="42"/>
  <c r="AM2354" i="42"/>
  <c r="U2354" i="42"/>
  <c r="V2354" i="42" s="1"/>
  <c r="T2354" i="42"/>
  <c r="R2354" i="42" s="1"/>
  <c r="S2354" i="42" s="1"/>
  <c r="AO2353" i="42"/>
  <c r="AN2353" i="42"/>
  <c r="AM2353" i="42"/>
  <c r="U2353" i="42"/>
  <c r="V2353" i="42" s="1"/>
  <c r="T2353" i="42"/>
  <c r="R2353" i="42" s="1"/>
  <c r="S2353" i="42" s="1"/>
  <c r="AO2352" i="42"/>
  <c r="AN2352" i="42"/>
  <c r="AM2352" i="42"/>
  <c r="U2352" i="42"/>
  <c r="V2352" i="42" s="1"/>
  <c r="T2352" i="42"/>
  <c r="R2352" i="42" s="1"/>
  <c r="S2352" i="42" s="1"/>
  <c r="AO2351" i="42"/>
  <c r="AN2351" i="42"/>
  <c r="AM2351" i="42"/>
  <c r="U2351" i="42"/>
  <c r="V2351" i="42" s="1"/>
  <c r="T2351" i="42"/>
  <c r="R2351" i="42" s="1"/>
  <c r="S2351" i="42" s="1"/>
  <c r="AO2350" i="42"/>
  <c r="AN2350" i="42"/>
  <c r="AM2350" i="42"/>
  <c r="U2350" i="42"/>
  <c r="V2350" i="42" s="1"/>
  <c r="T2350" i="42"/>
  <c r="R2350" i="42" s="1"/>
  <c r="S2350" i="42" s="1"/>
  <c r="AO2349" i="42"/>
  <c r="AN2349" i="42"/>
  <c r="AM2349" i="42"/>
  <c r="U2349" i="42"/>
  <c r="V2349" i="42" s="1"/>
  <c r="T2349" i="42"/>
  <c r="R2349" i="42" s="1"/>
  <c r="S2349" i="42" s="1"/>
  <c r="AO2348" i="42"/>
  <c r="AN2348" i="42"/>
  <c r="AM2348" i="42"/>
  <c r="U2348" i="42"/>
  <c r="V2348" i="42" s="1"/>
  <c r="T2348" i="42"/>
  <c r="R2348" i="42" s="1"/>
  <c r="S2348" i="42" s="1"/>
  <c r="AO2347" i="42"/>
  <c r="AN2347" i="42"/>
  <c r="AM2347" i="42"/>
  <c r="U2347" i="42"/>
  <c r="V2347" i="42" s="1"/>
  <c r="T2347" i="42"/>
  <c r="R2347" i="42" s="1"/>
  <c r="S2347" i="42" s="1"/>
  <c r="AO2346" i="42"/>
  <c r="AN2346" i="42"/>
  <c r="AM2346" i="42"/>
  <c r="U2346" i="42"/>
  <c r="V2346" i="42" s="1"/>
  <c r="T2346" i="42"/>
  <c r="R2346" i="42" s="1"/>
  <c r="S2346" i="42" s="1"/>
  <c r="AO2345" i="42"/>
  <c r="AN2345" i="42"/>
  <c r="AM2345" i="42"/>
  <c r="U2345" i="42"/>
  <c r="V2345" i="42" s="1"/>
  <c r="T2345" i="42"/>
  <c r="R2345" i="42" s="1"/>
  <c r="S2345" i="42" s="1"/>
  <c r="AO2344" i="42"/>
  <c r="AN2344" i="42"/>
  <c r="AM2344" i="42"/>
  <c r="U2344" i="42"/>
  <c r="V2344" i="42" s="1"/>
  <c r="T2344" i="42"/>
  <c r="R2344" i="42" s="1"/>
  <c r="S2344" i="42" s="1"/>
  <c r="AO2343" i="42"/>
  <c r="AN2343" i="42"/>
  <c r="AM2343" i="42"/>
  <c r="U2343" i="42"/>
  <c r="V2343" i="42" s="1"/>
  <c r="T2343" i="42"/>
  <c r="R2343" i="42" s="1"/>
  <c r="S2343" i="42" s="1"/>
  <c r="AO2342" i="42"/>
  <c r="AN2342" i="42"/>
  <c r="AM2342" i="42"/>
  <c r="U2342" i="42"/>
  <c r="V2342" i="42" s="1"/>
  <c r="T2342" i="42"/>
  <c r="R2342" i="42" s="1"/>
  <c r="S2342" i="42" s="1"/>
  <c r="AO2341" i="42"/>
  <c r="AN2341" i="42"/>
  <c r="AM2341" i="42"/>
  <c r="U2341" i="42"/>
  <c r="V2341" i="42" s="1"/>
  <c r="T2341" i="42"/>
  <c r="R2341" i="42" s="1"/>
  <c r="S2341" i="42" s="1"/>
  <c r="AO2340" i="42"/>
  <c r="AN2340" i="42"/>
  <c r="AM2340" i="42"/>
  <c r="U2340" i="42"/>
  <c r="V2340" i="42" s="1"/>
  <c r="T2340" i="42"/>
  <c r="R2340" i="42" s="1"/>
  <c r="S2340" i="42" s="1"/>
  <c r="AO2339" i="42"/>
  <c r="AN2339" i="42"/>
  <c r="AM2339" i="42"/>
  <c r="U2339" i="42"/>
  <c r="V2339" i="42" s="1"/>
  <c r="T2339" i="42"/>
  <c r="R2339" i="42" s="1"/>
  <c r="S2339" i="42" s="1"/>
  <c r="AO2338" i="42"/>
  <c r="AN2338" i="42"/>
  <c r="AM2338" i="42"/>
  <c r="U2338" i="42"/>
  <c r="V2338" i="42" s="1"/>
  <c r="T2338" i="42"/>
  <c r="R2338" i="42" s="1"/>
  <c r="S2338" i="42" s="1"/>
  <c r="AO2337" i="42"/>
  <c r="AN2337" i="42"/>
  <c r="AM2337" i="42"/>
  <c r="U2337" i="42"/>
  <c r="V2337" i="42" s="1"/>
  <c r="T2337" i="42"/>
  <c r="R2337" i="42" s="1"/>
  <c r="S2337" i="42" s="1"/>
  <c r="AO2336" i="42"/>
  <c r="AN2336" i="42"/>
  <c r="AM2336" i="42"/>
  <c r="U2336" i="42"/>
  <c r="V2336" i="42" s="1"/>
  <c r="T2336" i="42"/>
  <c r="R2336" i="42" s="1"/>
  <c r="S2336" i="42" s="1"/>
  <c r="AO2335" i="42"/>
  <c r="AN2335" i="42"/>
  <c r="AM2335" i="42"/>
  <c r="U2335" i="42"/>
  <c r="V2335" i="42" s="1"/>
  <c r="T2335" i="42"/>
  <c r="R2335" i="42" s="1"/>
  <c r="S2335" i="42" s="1"/>
  <c r="AO2334" i="42"/>
  <c r="AN2334" i="42"/>
  <c r="AM2334" i="42"/>
  <c r="U2334" i="42"/>
  <c r="V2334" i="42" s="1"/>
  <c r="T2334" i="42"/>
  <c r="R2334" i="42" s="1"/>
  <c r="S2334" i="42" s="1"/>
  <c r="AO2333" i="42"/>
  <c r="AN2333" i="42"/>
  <c r="AM2333" i="42"/>
  <c r="U2333" i="42"/>
  <c r="V2333" i="42" s="1"/>
  <c r="T2333" i="42"/>
  <c r="R2333" i="42" s="1"/>
  <c r="S2333" i="42" s="1"/>
  <c r="AO2332" i="42"/>
  <c r="AN2332" i="42"/>
  <c r="AM2332" i="42"/>
  <c r="U2332" i="42"/>
  <c r="V2332" i="42" s="1"/>
  <c r="T2332" i="42"/>
  <c r="R2332" i="42" s="1"/>
  <c r="S2332" i="42" s="1"/>
  <c r="AO2331" i="42"/>
  <c r="AN2331" i="42"/>
  <c r="AM2331" i="42"/>
  <c r="U2331" i="42"/>
  <c r="V2331" i="42" s="1"/>
  <c r="T2331" i="42"/>
  <c r="R2331" i="42" s="1"/>
  <c r="S2331" i="42" s="1"/>
  <c r="AO2330" i="42"/>
  <c r="AN2330" i="42"/>
  <c r="AM2330" i="42"/>
  <c r="U2330" i="42"/>
  <c r="V2330" i="42" s="1"/>
  <c r="T2330" i="42"/>
  <c r="R2330" i="42" s="1"/>
  <c r="S2330" i="42" s="1"/>
  <c r="AO2329" i="42"/>
  <c r="AN2329" i="42"/>
  <c r="AM2329" i="42"/>
  <c r="U2329" i="42"/>
  <c r="V2329" i="42" s="1"/>
  <c r="T2329" i="42"/>
  <c r="R2329" i="42" s="1"/>
  <c r="S2329" i="42" s="1"/>
  <c r="AO2328" i="42"/>
  <c r="AN2328" i="42"/>
  <c r="AM2328" i="42"/>
  <c r="U2328" i="42"/>
  <c r="V2328" i="42" s="1"/>
  <c r="T2328" i="42"/>
  <c r="R2328" i="42" s="1"/>
  <c r="S2328" i="42" s="1"/>
  <c r="AO2327" i="42"/>
  <c r="AN2327" i="42"/>
  <c r="AM2327" i="42"/>
  <c r="U2327" i="42"/>
  <c r="V2327" i="42" s="1"/>
  <c r="T2327" i="42"/>
  <c r="R2327" i="42" s="1"/>
  <c r="S2327" i="42" s="1"/>
  <c r="AO2326" i="42"/>
  <c r="AN2326" i="42"/>
  <c r="AM2326" i="42"/>
  <c r="U2326" i="42"/>
  <c r="V2326" i="42" s="1"/>
  <c r="T2326" i="42"/>
  <c r="R2326" i="42" s="1"/>
  <c r="S2326" i="42" s="1"/>
  <c r="AO2325" i="42"/>
  <c r="AN2325" i="42"/>
  <c r="AM2325" i="42"/>
  <c r="U2325" i="42"/>
  <c r="V2325" i="42" s="1"/>
  <c r="T2325" i="42"/>
  <c r="R2325" i="42" s="1"/>
  <c r="S2325" i="42" s="1"/>
  <c r="AO2324" i="42"/>
  <c r="AN2324" i="42"/>
  <c r="AM2324" i="42"/>
  <c r="U2324" i="42"/>
  <c r="V2324" i="42" s="1"/>
  <c r="T2324" i="42"/>
  <c r="R2324" i="42" s="1"/>
  <c r="S2324" i="42" s="1"/>
  <c r="AO2323" i="42"/>
  <c r="AN2323" i="42"/>
  <c r="AM2323" i="42"/>
  <c r="U2323" i="42"/>
  <c r="V2323" i="42" s="1"/>
  <c r="T2323" i="42"/>
  <c r="R2323" i="42" s="1"/>
  <c r="S2323" i="42" s="1"/>
  <c r="AO2322" i="42"/>
  <c r="AN2322" i="42"/>
  <c r="AM2322" i="42"/>
  <c r="U2322" i="42"/>
  <c r="V2322" i="42" s="1"/>
  <c r="T2322" i="42"/>
  <c r="R2322" i="42" s="1"/>
  <c r="S2322" i="42" s="1"/>
  <c r="AO2321" i="42"/>
  <c r="AN2321" i="42"/>
  <c r="AM2321" i="42"/>
  <c r="U2321" i="42"/>
  <c r="V2321" i="42" s="1"/>
  <c r="T2321" i="42"/>
  <c r="R2321" i="42" s="1"/>
  <c r="S2321" i="42" s="1"/>
  <c r="AO2320" i="42"/>
  <c r="AN2320" i="42"/>
  <c r="AM2320" i="42"/>
  <c r="U2320" i="42"/>
  <c r="V2320" i="42" s="1"/>
  <c r="T2320" i="42"/>
  <c r="R2320" i="42" s="1"/>
  <c r="S2320" i="42" s="1"/>
  <c r="AO2319" i="42"/>
  <c r="AN2319" i="42"/>
  <c r="AM2319" i="42"/>
  <c r="U2319" i="42"/>
  <c r="V2319" i="42" s="1"/>
  <c r="T2319" i="42"/>
  <c r="R2319" i="42" s="1"/>
  <c r="S2319" i="42" s="1"/>
  <c r="AO2318" i="42"/>
  <c r="AN2318" i="42"/>
  <c r="AM2318" i="42"/>
  <c r="U2318" i="42"/>
  <c r="V2318" i="42" s="1"/>
  <c r="T2318" i="42"/>
  <c r="R2318" i="42" s="1"/>
  <c r="S2318" i="42" s="1"/>
  <c r="AO2317" i="42"/>
  <c r="AN2317" i="42"/>
  <c r="AM2317" i="42"/>
  <c r="U2317" i="42"/>
  <c r="V2317" i="42" s="1"/>
  <c r="T2317" i="42"/>
  <c r="R2317" i="42" s="1"/>
  <c r="S2317" i="42" s="1"/>
  <c r="AO2316" i="42"/>
  <c r="AN2316" i="42"/>
  <c r="AM2316" i="42"/>
  <c r="U2316" i="42"/>
  <c r="V2316" i="42" s="1"/>
  <c r="T2316" i="42"/>
  <c r="R2316" i="42" s="1"/>
  <c r="S2316" i="42" s="1"/>
  <c r="AO2315" i="42"/>
  <c r="AN2315" i="42"/>
  <c r="AM2315" i="42"/>
  <c r="U2315" i="42"/>
  <c r="V2315" i="42" s="1"/>
  <c r="T2315" i="42"/>
  <c r="R2315" i="42" s="1"/>
  <c r="S2315" i="42" s="1"/>
  <c r="AO2314" i="42"/>
  <c r="AN2314" i="42"/>
  <c r="AM2314" i="42"/>
  <c r="U2314" i="42"/>
  <c r="V2314" i="42" s="1"/>
  <c r="T2314" i="42"/>
  <c r="R2314" i="42" s="1"/>
  <c r="S2314" i="42" s="1"/>
  <c r="AO2313" i="42"/>
  <c r="AN2313" i="42"/>
  <c r="AM2313" i="42"/>
  <c r="U2313" i="42"/>
  <c r="V2313" i="42" s="1"/>
  <c r="T2313" i="42"/>
  <c r="R2313" i="42" s="1"/>
  <c r="S2313" i="42" s="1"/>
  <c r="AO2312" i="42"/>
  <c r="AN2312" i="42"/>
  <c r="AM2312" i="42"/>
  <c r="U2312" i="42"/>
  <c r="V2312" i="42" s="1"/>
  <c r="T2312" i="42"/>
  <c r="R2312" i="42" s="1"/>
  <c r="S2312" i="42" s="1"/>
  <c r="AO2311" i="42"/>
  <c r="AN2311" i="42"/>
  <c r="AM2311" i="42"/>
  <c r="U2311" i="42"/>
  <c r="V2311" i="42" s="1"/>
  <c r="T2311" i="42"/>
  <c r="R2311" i="42" s="1"/>
  <c r="S2311" i="42" s="1"/>
  <c r="AO2310" i="42"/>
  <c r="AN2310" i="42"/>
  <c r="AM2310" i="42"/>
  <c r="U2310" i="42"/>
  <c r="V2310" i="42" s="1"/>
  <c r="T2310" i="42"/>
  <c r="R2310" i="42" s="1"/>
  <c r="S2310" i="42" s="1"/>
  <c r="AO2309" i="42"/>
  <c r="AN2309" i="42"/>
  <c r="AM2309" i="42"/>
  <c r="U2309" i="42"/>
  <c r="V2309" i="42" s="1"/>
  <c r="T2309" i="42"/>
  <c r="R2309" i="42" s="1"/>
  <c r="S2309" i="42" s="1"/>
  <c r="AO2308" i="42"/>
  <c r="AN2308" i="42"/>
  <c r="AM2308" i="42"/>
  <c r="U2308" i="42"/>
  <c r="V2308" i="42" s="1"/>
  <c r="T2308" i="42"/>
  <c r="R2308" i="42" s="1"/>
  <c r="S2308" i="42" s="1"/>
  <c r="AO2307" i="42"/>
  <c r="AN2307" i="42"/>
  <c r="AM2307" i="42"/>
  <c r="U2307" i="42"/>
  <c r="V2307" i="42" s="1"/>
  <c r="T2307" i="42"/>
  <c r="R2307" i="42" s="1"/>
  <c r="S2307" i="42" s="1"/>
  <c r="AO2306" i="42"/>
  <c r="AN2306" i="42"/>
  <c r="AM2306" i="42"/>
  <c r="U2306" i="42"/>
  <c r="V2306" i="42" s="1"/>
  <c r="T2306" i="42"/>
  <c r="R2306" i="42" s="1"/>
  <c r="S2306" i="42" s="1"/>
  <c r="AO2305" i="42"/>
  <c r="AN2305" i="42"/>
  <c r="AM2305" i="42"/>
  <c r="U2305" i="42"/>
  <c r="V2305" i="42" s="1"/>
  <c r="T2305" i="42"/>
  <c r="R2305" i="42" s="1"/>
  <c r="S2305" i="42" s="1"/>
  <c r="AO2304" i="42"/>
  <c r="AN2304" i="42"/>
  <c r="AM2304" i="42"/>
  <c r="U2304" i="42"/>
  <c r="V2304" i="42" s="1"/>
  <c r="T2304" i="42"/>
  <c r="R2304" i="42" s="1"/>
  <c r="S2304" i="42" s="1"/>
  <c r="AO2303" i="42"/>
  <c r="AN2303" i="42"/>
  <c r="AM2303" i="42"/>
  <c r="U2303" i="42"/>
  <c r="V2303" i="42" s="1"/>
  <c r="T2303" i="42"/>
  <c r="R2303" i="42" s="1"/>
  <c r="S2303" i="42" s="1"/>
  <c r="AO2302" i="42"/>
  <c r="AN2302" i="42"/>
  <c r="AM2302" i="42"/>
  <c r="U2302" i="42"/>
  <c r="V2302" i="42" s="1"/>
  <c r="T2302" i="42"/>
  <c r="R2302" i="42" s="1"/>
  <c r="S2302" i="42" s="1"/>
  <c r="AO2301" i="42"/>
  <c r="AN2301" i="42"/>
  <c r="AM2301" i="42"/>
  <c r="U2301" i="42"/>
  <c r="V2301" i="42" s="1"/>
  <c r="T2301" i="42"/>
  <c r="R2301" i="42" s="1"/>
  <c r="S2301" i="42" s="1"/>
  <c r="AO2300" i="42"/>
  <c r="AN2300" i="42"/>
  <c r="AM2300" i="42"/>
  <c r="U2300" i="42"/>
  <c r="V2300" i="42" s="1"/>
  <c r="T2300" i="42"/>
  <c r="R2300" i="42" s="1"/>
  <c r="S2300" i="42" s="1"/>
  <c r="AO2299" i="42"/>
  <c r="AN2299" i="42"/>
  <c r="AM2299" i="42"/>
  <c r="U2299" i="42"/>
  <c r="V2299" i="42" s="1"/>
  <c r="T2299" i="42"/>
  <c r="R2299" i="42" s="1"/>
  <c r="S2299" i="42" s="1"/>
  <c r="AO2298" i="42"/>
  <c r="AN2298" i="42"/>
  <c r="AM2298" i="42"/>
  <c r="U2298" i="42"/>
  <c r="V2298" i="42" s="1"/>
  <c r="T2298" i="42"/>
  <c r="R2298" i="42" s="1"/>
  <c r="S2298" i="42" s="1"/>
  <c r="AO2297" i="42"/>
  <c r="AN2297" i="42"/>
  <c r="AM2297" i="42"/>
  <c r="U2297" i="42"/>
  <c r="V2297" i="42" s="1"/>
  <c r="T2297" i="42"/>
  <c r="R2297" i="42" s="1"/>
  <c r="S2297" i="42" s="1"/>
  <c r="AO2296" i="42"/>
  <c r="AN2296" i="42"/>
  <c r="AM2296" i="42"/>
  <c r="U2296" i="42"/>
  <c r="V2296" i="42" s="1"/>
  <c r="T2296" i="42"/>
  <c r="R2296" i="42" s="1"/>
  <c r="S2296" i="42" s="1"/>
  <c r="AO2295" i="42"/>
  <c r="AN2295" i="42"/>
  <c r="AM2295" i="42"/>
  <c r="U2295" i="42"/>
  <c r="V2295" i="42" s="1"/>
  <c r="T2295" i="42"/>
  <c r="R2295" i="42" s="1"/>
  <c r="S2295" i="42" s="1"/>
  <c r="AO2294" i="42"/>
  <c r="AN2294" i="42"/>
  <c r="AM2294" i="42"/>
  <c r="U2294" i="42"/>
  <c r="V2294" i="42" s="1"/>
  <c r="T2294" i="42"/>
  <c r="R2294" i="42" s="1"/>
  <c r="S2294" i="42" s="1"/>
  <c r="AO2293" i="42"/>
  <c r="AN2293" i="42"/>
  <c r="AM2293" i="42"/>
  <c r="U2293" i="42"/>
  <c r="V2293" i="42" s="1"/>
  <c r="T2293" i="42"/>
  <c r="R2293" i="42" s="1"/>
  <c r="S2293" i="42" s="1"/>
  <c r="AO2292" i="42"/>
  <c r="AN2292" i="42"/>
  <c r="AM2292" i="42"/>
  <c r="U2292" i="42"/>
  <c r="V2292" i="42" s="1"/>
  <c r="T2292" i="42"/>
  <c r="R2292" i="42" s="1"/>
  <c r="S2292" i="42" s="1"/>
  <c r="AO2291" i="42"/>
  <c r="AN2291" i="42"/>
  <c r="AM2291" i="42"/>
  <c r="U2291" i="42"/>
  <c r="V2291" i="42" s="1"/>
  <c r="T2291" i="42"/>
  <c r="R2291" i="42" s="1"/>
  <c r="S2291" i="42" s="1"/>
  <c r="AO2497" i="42"/>
  <c r="AN2497" i="42"/>
  <c r="AM2497" i="42"/>
  <c r="U2497" i="42"/>
  <c r="V2497" i="42" s="1"/>
  <c r="T2497" i="42"/>
  <c r="R2497" i="42" s="1"/>
  <c r="S2497" i="42" s="1"/>
  <c r="AO1996" i="42"/>
  <c r="AN1996" i="42"/>
  <c r="AM1996" i="42"/>
  <c r="U1996" i="42"/>
  <c r="V1996" i="42" s="1"/>
  <c r="T1996" i="42"/>
  <c r="R1996" i="42" s="1"/>
  <c r="S1996" i="42" s="1"/>
  <c r="AO1995" i="42"/>
  <c r="AN1995" i="42"/>
  <c r="AM1995" i="42"/>
  <c r="U1995" i="42"/>
  <c r="V1995" i="42" s="1"/>
  <c r="T1995" i="42"/>
  <c r="R1995" i="42" s="1"/>
  <c r="S1995" i="42" s="1"/>
  <c r="AO1994" i="42"/>
  <c r="AN1994" i="42"/>
  <c r="AM1994" i="42"/>
  <c r="U1994" i="42"/>
  <c r="V1994" i="42" s="1"/>
  <c r="T1994" i="42"/>
  <c r="R1994" i="42" s="1"/>
  <c r="S1994" i="42" s="1"/>
  <c r="AO1993" i="42"/>
  <c r="AN1993" i="42"/>
  <c r="AM1993" i="42"/>
  <c r="U1993" i="42"/>
  <c r="V1993" i="42" s="1"/>
  <c r="T1993" i="42"/>
  <c r="AO1992" i="42"/>
  <c r="AN1992" i="42"/>
  <c r="AM1992" i="42"/>
  <c r="U1992" i="42"/>
  <c r="V1992" i="42" s="1"/>
  <c r="T1992" i="42"/>
  <c r="R1992" i="42" s="1"/>
  <c r="S1992" i="42" s="1"/>
  <c r="AO1991" i="42"/>
  <c r="AN1991" i="42"/>
  <c r="AM1991" i="42"/>
  <c r="U1991" i="42"/>
  <c r="V1991" i="42" s="1"/>
  <c r="T1991" i="42"/>
  <c r="R1991" i="42" s="1"/>
  <c r="S1991" i="42" s="1"/>
  <c r="AO1990" i="42"/>
  <c r="AN1990" i="42"/>
  <c r="AM1990" i="42"/>
  <c r="U1990" i="42"/>
  <c r="V1990" i="42" s="1"/>
  <c r="T1990" i="42"/>
  <c r="AO1989" i="42"/>
  <c r="AN1989" i="42"/>
  <c r="AM1989" i="42"/>
  <c r="U1989" i="42"/>
  <c r="V1989" i="42" s="1"/>
  <c r="T1989" i="42"/>
  <c r="R1989" i="42" s="1"/>
  <c r="S1989" i="42" s="1"/>
  <c r="AO1988" i="42"/>
  <c r="AN1988" i="42"/>
  <c r="AM1988" i="42"/>
  <c r="U1988" i="42"/>
  <c r="V1988" i="42" s="1"/>
  <c r="T1988" i="42"/>
  <c r="R1988" i="42" s="1"/>
  <c r="S1988" i="42" s="1"/>
  <c r="AO1987" i="42"/>
  <c r="AN1987" i="42"/>
  <c r="AM1987" i="42"/>
  <c r="U1987" i="42"/>
  <c r="V1987" i="42" s="1"/>
  <c r="T1987" i="42"/>
  <c r="AO1986" i="42"/>
  <c r="AN1986" i="42"/>
  <c r="AM1986" i="42"/>
  <c r="U1986" i="42"/>
  <c r="V1986" i="42" s="1"/>
  <c r="T1986" i="42"/>
  <c r="R1986" i="42" s="1"/>
  <c r="S1986" i="42" s="1"/>
  <c r="AO1985" i="42"/>
  <c r="AN1985" i="42"/>
  <c r="AM1985" i="42"/>
  <c r="U1985" i="42"/>
  <c r="V1985" i="42" s="1"/>
  <c r="T1985" i="42"/>
  <c r="AO1984" i="42"/>
  <c r="AN1984" i="42"/>
  <c r="AM1984" i="42"/>
  <c r="U1984" i="42"/>
  <c r="V1984" i="42" s="1"/>
  <c r="T1984" i="42"/>
  <c r="R1984" i="42" s="1"/>
  <c r="S1984" i="42" s="1"/>
  <c r="AO1983" i="42"/>
  <c r="AN1983" i="42"/>
  <c r="AM1983" i="42"/>
  <c r="U1983" i="42"/>
  <c r="V1983" i="42" s="1"/>
  <c r="T1983" i="42"/>
  <c r="AO1982" i="42"/>
  <c r="AN1982" i="42"/>
  <c r="AM1982" i="42"/>
  <c r="U1982" i="42"/>
  <c r="V1982" i="42" s="1"/>
  <c r="T1982" i="42"/>
  <c r="AO1981" i="42"/>
  <c r="AN1981" i="42"/>
  <c r="AM1981" i="42"/>
  <c r="U1981" i="42"/>
  <c r="V1981" i="42" s="1"/>
  <c r="T1981" i="42"/>
  <c r="R1981" i="42" s="1"/>
  <c r="S1981" i="42" s="1"/>
  <c r="AO1980" i="42"/>
  <c r="AN1980" i="42"/>
  <c r="AM1980" i="42"/>
  <c r="U1980" i="42"/>
  <c r="V1980" i="42" s="1"/>
  <c r="T1980" i="42"/>
  <c r="AO1979" i="42"/>
  <c r="AN1979" i="42"/>
  <c r="AM1979" i="42"/>
  <c r="U1979" i="42"/>
  <c r="V1979" i="42" s="1"/>
  <c r="T1979" i="42"/>
  <c r="R1979" i="42" s="1"/>
  <c r="S1979" i="42" s="1"/>
  <c r="AO1978" i="42"/>
  <c r="AN1978" i="42"/>
  <c r="AM1978" i="42"/>
  <c r="U1978" i="42"/>
  <c r="V1978" i="42" s="1"/>
  <c r="T1978" i="42"/>
  <c r="R1978" i="42" s="1"/>
  <c r="S1978" i="42" s="1"/>
  <c r="AO1977" i="42"/>
  <c r="AN1977" i="42"/>
  <c r="AM1977" i="42"/>
  <c r="U1977" i="42"/>
  <c r="V1977" i="42" s="1"/>
  <c r="T1977" i="42"/>
  <c r="R1977" i="42" s="1"/>
  <c r="S1977" i="42" s="1"/>
  <c r="AO1976" i="42"/>
  <c r="AN1976" i="42"/>
  <c r="AM1976" i="42"/>
  <c r="U1976" i="42"/>
  <c r="V1976" i="42" s="1"/>
  <c r="T1976" i="42"/>
  <c r="R1976" i="42" s="1"/>
  <c r="S1976" i="42" s="1"/>
  <c r="AO1975" i="42"/>
  <c r="AN1975" i="42"/>
  <c r="AM1975" i="42"/>
  <c r="U1975" i="42"/>
  <c r="V1975" i="42" s="1"/>
  <c r="T1975" i="42"/>
  <c r="AO1974" i="42"/>
  <c r="AN1974" i="42"/>
  <c r="AM1974" i="42"/>
  <c r="U1974" i="42"/>
  <c r="V1974" i="42" s="1"/>
  <c r="T1974" i="42"/>
  <c r="R1974" i="42" s="1"/>
  <c r="S1974" i="42" s="1"/>
  <c r="AO1973" i="42"/>
  <c r="AN1973" i="42"/>
  <c r="AM1973" i="42"/>
  <c r="U1973" i="42"/>
  <c r="V1973" i="42" s="1"/>
  <c r="T1973" i="42"/>
  <c r="AO1972" i="42"/>
  <c r="AN1972" i="42"/>
  <c r="AM1972" i="42"/>
  <c r="U1972" i="42"/>
  <c r="V1972" i="42" s="1"/>
  <c r="T1972" i="42"/>
  <c r="R1972" i="42" s="1"/>
  <c r="S1972" i="42" s="1"/>
  <c r="AO1971" i="42"/>
  <c r="AN1971" i="42"/>
  <c r="AM1971" i="42"/>
  <c r="U1971" i="42"/>
  <c r="V1971" i="42" s="1"/>
  <c r="T1971" i="42"/>
  <c r="R1971" i="42" s="1"/>
  <c r="S1971" i="42" s="1"/>
  <c r="AO1970" i="42"/>
  <c r="AN1970" i="42"/>
  <c r="AM1970" i="42"/>
  <c r="U1970" i="42"/>
  <c r="V1970" i="42" s="1"/>
  <c r="T1970" i="42"/>
  <c r="AO1969" i="42"/>
  <c r="AN1969" i="42"/>
  <c r="AM1969" i="42"/>
  <c r="U1969" i="42"/>
  <c r="V1969" i="42" s="1"/>
  <c r="T1969" i="42"/>
  <c r="R1969" i="42" s="1"/>
  <c r="S1969" i="42" s="1"/>
  <c r="AO1968" i="42"/>
  <c r="AN1968" i="42"/>
  <c r="AM1968" i="42"/>
  <c r="U1968" i="42"/>
  <c r="V1968" i="42" s="1"/>
  <c r="T1968" i="42"/>
  <c r="R1968" i="42" s="1"/>
  <c r="S1968" i="42" s="1"/>
  <c r="AO1967" i="42"/>
  <c r="AN1967" i="42"/>
  <c r="AM1967" i="42"/>
  <c r="U1967" i="42"/>
  <c r="V1967" i="42" s="1"/>
  <c r="T1967" i="42"/>
  <c r="R1967" i="42" s="1"/>
  <c r="S1967" i="42" s="1"/>
  <c r="AO1966" i="42"/>
  <c r="AN1966" i="42"/>
  <c r="AM1966" i="42"/>
  <c r="U1966" i="42"/>
  <c r="V1966" i="42" s="1"/>
  <c r="T1966" i="42"/>
  <c r="AO1965" i="42"/>
  <c r="AN1965" i="42"/>
  <c r="AM1965" i="42"/>
  <c r="U1965" i="42"/>
  <c r="V1965" i="42" s="1"/>
  <c r="T1965" i="42"/>
  <c r="R1965" i="42" s="1"/>
  <c r="S1965" i="42" s="1"/>
  <c r="AO1964" i="42"/>
  <c r="AN1964" i="42"/>
  <c r="AM1964" i="42"/>
  <c r="U1964" i="42"/>
  <c r="V1964" i="42" s="1"/>
  <c r="T1964" i="42"/>
  <c r="R1964" i="42" s="1"/>
  <c r="S1964" i="42" s="1"/>
  <c r="AO1963" i="42"/>
  <c r="AN1963" i="42"/>
  <c r="AM1963" i="42"/>
  <c r="U1963" i="42"/>
  <c r="V1963" i="42" s="1"/>
  <c r="T1963" i="42"/>
  <c r="R1963" i="42" s="1"/>
  <c r="S1963" i="42" s="1"/>
  <c r="AO1962" i="42"/>
  <c r="AN1962" i="42"/>
  <c r="AM1962" i="42"/>
  <c r="U1962" i="42"/>
  <c r="V1962" i="42" s="1"/>
  <c r="T1962" i="42"/>
  <c r="R1962" i="42" s="1"/>
  <c r="S1962" i="42" s="1"/>
  <c r="AO1961" i="42"/>
  <c r="AN1961" i="42"/>
  <c r="AM1961" i="42"/>
  <c r="U1961" i="42"/>
  <c r="V1961" i="42" s="1"/>
  <c r="T1961" i="42"/>
  <c r="R1961" i="42" s="1"/>
  <c r="S1961" i="42" s="1"/>
  <c r="AO1960" i="42"/>
  <c r="AN1960" i="42"/>
  <c r="AM1960" i="42"/>
  <c r="U1960" i="42"/>
  <c r="V1960" i="42" s="1"/>
  <c r="T1960" i="42"/>
  <c r="R1960" i="42" s="1"/>
  <c r="S1960" i="42" s="1"/>
  <c r="AO1959" i="42"/>
  <c r="AN1959" i="42"/>
  <c r="AM1959" i="42"/>
  <c r="U1959" i="42"/>
  <c r="V1959" i="42" s="1"/>
  <c r="T1959" i="42"/>
  <c r="AO1958" i="42"/>
  <c r="AN1958" i="42"/>
  <c r="AM1958" i="42"/>
  <c r="U1958" i="42"/>
  <c r="V1958" i="42" s="1"/>
  <c r="T1958" i="42"/>
  <c r="R1958" i="42" s="1"/>
  <c r="S1958" i="42" s="1"/>
  <c r="AO1957" i="42"/>
  <c r="AN1957" i="42"/>
  <c r="AM1957" i="42"/>
  <c r="U1957" i="42"/>
  <c r="V1957" i="42" s="1"/>
  <c r="T1957" i="42"/>
  <c r="R1957" i="42" s="1"/>
  <c r="S1957" i="42" s="1"/>
  <c r="AO1956" i="42"/>
  <c r="AN1956" i="42"/>
  <c r="AM1956" i="42"/>
  <c r="U1956" i="42"/>
  <c r="V1956" i="42" s="1"/>
  <c r="T1956" i="42"/>
  <c r="R1956" i="42" s="1"/>
  <c r="S1956" i="42" s="1"/>
  <c r="AO1955" i="42"/>
  <c r="AN1955" i="42"/>
  <c r="AM1955" i="42"/>
  <c r="U1955" i="42"/>
  <c r="V1955" i="42" s="1"/>
  <c r="T1955" i="42"/>
  <c r="R1955" i="42" s="1"/>
  <c r="S1955" i="42" s="1"/>
  <c r="AO1954" i="42"/>
  <c r="AN1954" i="42"/>
  <c r="AM1954" i="42"/>
  <c r="U1954" i="42"/>
  <c r="V1954" i="42" s="1"/>
  <c r="T1954" i="42"/>
  <c r="AO1953" i="42"/>
  <c r="AN1953" i="42"/>
  <c r="AM1953" i="42"/>
  <c r="U1953" i="42"/>
  <c r="V1953" i="42" s="1"/>
  <c r="T1953" i="42"/>
  <c r="R1953" i="42" s="1"/>
  <c r="S1953" i="42" s="1"/>
  <c r="AO1952" i="42"/>
  <c r="AN1952" i="42"/>
  <c r="AM1952" i="42"/>
  <c r="U1952" i="42"/>
  <c r="V1952" i="42" s="1"/>
  <c r="T1952" i="42"/>
  <c r="R1952" i="42" s="1"/>
  <c r="S1952" i="42" s="1"/>
  <c r="AO1951" i="42"/>
  <c r="AN1951" i="42"/>
  <c r="AM1951" i="42"/>
  <c r="U1951" i="42"/>
  <c r="V1951" i="42" s="1"/>
  <c r="T1951" i="42"/>
  <c r="R1951" i="42" s="1"/>
  <c r="S1951" i="42" s="1"/>
  <c r="AO1950" i="42"/>
  <c r="AN1950" i="42"/>
  <c r="AM1950" i="42"/>
  <c r="U1950" i="42"/>
  <c r="V1950" i="42" s="1"/>
  <c r="T1950" i="42"/>
  <c r="AO1949" i="42"/>
  <c r="AN1949" i="42"/>
  <c r="AM1949" i="42"/>
  <c r="U1949" i="42"/>
  <c r="V1949" i="42" s="1"/>
  <c r="T1949" i="42"/>
  <c r="R1949" i="42" s="1"/>
  <c r="S1949" i="42" s="1"/>
  <c r="AO1948" i="42"/>
  <c r="AN1948" i="42"/>
  <c r="AM1948" i="42"/>
  <c r="U1948" i="42"/>
  <c r="V1948" i="42" s="1"/>
  <c r="T1948" i="42"/>
  <c r="AO1947" i="42"/>
  <c r="AN1947" i="42"/>
  <c r="AM1947" i="42"/>
  <c r="U1947" i="42"/>
  <c r="V1947" i="42" s="1"/>
  <c r="T1947" i="42"/>
  <c r="AO1946" i="42"/>
  <c r="AN1946" i="42"/>
  <c r="AM1946" i="42"/>
  <c r="U1946" i="42"/>
  <c r="V1946" i="42" s="1"/>
  <c r="T1946" i="42"/>
  <c r="R1946" i="42" s="1"/>
  <c r="S1946" i="42" s="1"/>
  <c r="AO1945" i="42"/>
  <c r="AN1945" i="42"/>
  <c r="AM1945" i="42"/>
  <c r="U1945" i="42"/>
  <c r="V1945" i="42" s="1"/>
  <c r="T1945" i="42"/>
  <c r="AO1944" i="42"/>
  <c r="AN1944" i="42"/>
  <c r="AM1944" i="42"/>
  <c r="U1944" i="42"/>
  <c r="V1944" i="42" s="1"/>
  <c r="T1944" i="42"/>
  <c r="R1944" i="42" s="1"/>
  <c r="S1944" i="42" s="1"/>
  <c r="AO1943" i="42"/>
  <c r="AN1943" i="42"/>
  <c r="AM1943" i="42"/>
  <c r="U1943" i="42"/>
  <c r="V1943" i="42" s="1"/>
  <c r="T1943" i="42"/>
  <c r="R1943" i="42" s="1"/>
  <c r="S1943" i="42" s="1"/>
  <c r="AO1942" i="42"/>
  <c r="AN1942" i="42"/>
  <c r="AM1942" i="42"/>
  <c r="U1942" i="42"/>
  <c r="V1942" i="42" s="1"/>
  <c r="T1942" i="42"/>
  <c r="AO1941" i="42"/>
  <c r="AN1941" i="42"/>
  <c r="AM1941" i="42"/>
  <c r="U1941" i="42"/>
  <c r="V1941" i="42" s="1"/>
  <c r="T1941" i="42"/>
  <c r="R1941" i="42" s="1"/>
  <c r="S1941" i="42" s="1"/>
  <c r="AO1940" i="42"/>
  <c r="AN1940" i="42"/>
  <c r="AM1940" i="42"/>
  <c r="U1940" i="42"/>
  <c r="V1940" i="42" s="1"/>
  <c r="T1940" i="42"/>
  <c r="AO1939" i="42"/>
  <c r="AN1939" i="42"/>
  <c r="AM1939" i="42"/>
  <c r="U1939" i="42"/>
  <c r="V1939" i="42" s="1"/>
  <c r="T1939" i="42"/>
  <c r="R1939" i="42" s="1"/>
  <c r="S1939" i="42" s="1"/>
  <c r="AO1938" i="42"/>
  <c r="AN1938" i="42"/>
  <c r="AM1938" i="42"/>
  <c r="U1938" i="42"/>
  <c r="V1938" i="42" s="1"/>
  <c r="T1938" i="42"/>
  <c r="AO1937" i="42"/>
  <c r="AN1937" i="42"/>
  <c r="AM1937" i="42"/>
  <c r="U1937" i="42"/>
  <c r="V1937" i="42" s="1"/>
  <c r="T1937" i="42"/>
  <c r="AO1936" i="42"/>
  <c r="AN1936" i="42"/>
  <c r="AM1936" i="42"/>
  <c r="U1936" i="42"/>
  <c r="V1936" i="42" s="1"/>
  <c r="T1936" i="42"/>
  <c r="R1936" i="42" s="1"/>
  <c r="S1936" i="42" s="1"/>
  <c r="AO1935" i="42"/>
  <c r="AN1935" i="42"/>
  <c r="AM1935" i="42"/>
  <c r="U1935" i="42"/>
  <c r="V1935" i="42" s="1"/>
  <c r="T1935" i="42"/>
  <c r="AO1934" i="42"/>
  <c r="AN1934" i="42"/>
  <c r="AM1934" i="42"/>
  <c r="U1934" i="42"/>
  <c r="V1934" i="42" s="1"/>
  <c r="T1934" i="42"/>
  <c r="R1934" i="42" s="1"/>
  <c r="S1934" i="42" s="1"/>
  <c r="AO1933" i="42"/>
  <c r="AN1933" i="42"/>
  <c r="AM1933" i="42"/>
  <c r="U1933" i="42"/>
  <c r="V1933" i="42" s="1"/>
  <c r="T1933" i="42"/>
  <c r="AO1932" i="42"/>
  <c r="AN1932" i="42"/>
  <c r="AM1932" i="42"/>
  <c r="U1932" i="42"/>
  <c r="V1932" i="42" s="1"/>
  <c r="T1932" i="42"/>
  <c r="R1932" i="42" s="1"/>
  <c r="S1932" i="42" s="1"/>
  <c r="AO1931" i="42"/>
  <c r="AN1931" i="42"/>
  <c r="AM1931" i="42"/>
  <c r="U1931" i="42"/>
  <c r="V1931" i="42" s="1"/>
  <c r="T1931" i="42"/>
  <c r="AO1930" i="42"/>
  <c r="AN1930" i="42"/>
  <c r="AM1930" i="42"/>
  <c r="U1930" i="42"/>
  <c r="V1930" i="42" s="1"/>
  <c r="T1930" i="42"/>
  <c r="R1930" i="42" s="1"/>
  <c r="S1930" i="42" s="1"/>
  <c r="AO1929" i="42"/>
  <c r="AN1929" i="42"/>
  <c r="AM1929" i="42"/>
  <c r="U1929" i="42"/>
  <c r="V1929" i="42" s="1"/>
  <c r="T1929" i="42"/>
  <c r="R1929" i="42" s="1"/>
  <c r="S1929" i="42" s="1"/>
  <c r="AO1928" i="42"/>
  <c r="AN1928" i="42"/>
  <c r="AM1928" i="42"/>
  <c r="U1928" i="42"/>
  <c r="V1928" i="42" s="1"/>
  <c r="T1928" i="42"/>
  <c r="R1928" i="42" s="1"/>
  <c r="S1928" i="42" s="1"/>
  <c r="AO1927" i="42"/>
  <c r="AN1927" i="42"/>
  <c r="AM1927" i="42"/>
  <c r="U1927" i="42"/>
  <c r="V1927" i="42" s="1"/>
  <c r="T1927" i="42"/>
  <c r="R1927" i="42" s="1"/>
  <c r="S1927" i="42" s="1"/>
  <c r="AO1926" i="42"/>
  <c r="AN1926" i="42"/>
  <c r="AM1926" i="42"/>
  <c r="U1926" i="42"/>
  <c r="V1926" i="42" s="1"/>
  <c r="T1926" i="42"/>
  <c r="R1926" i="42" s="1"/>
  <c r="S1926" i="42" s="1"/>
  <c r="AO1925" i="42"/>
  <c r="AN1925" i="42"/>
  <c r="AM1925" i="42"/>
  <c r="U1925" i="42"/>
  <c r="V1925" i="42" s="1"/>
  <c r="T1925" i="42"/>
  <c r="R1925" i="42" s="1"/>
  <c r="S1925" i="42" s="1"/>
  <c r="AO1924" i="42"/>
  <c r="AN1924" i="42"/>
  <c r="AM1924" i="42"/>
  <c r="U1924" i="42"/>
  <c r="V1924" i="42" s="1"/>
  <c r="T1924" i="42"/>
  <c r="R1924" i="42" s="1"/>
  <c r="S1924" i="42" s="1"/>
  <c r="AO1923" i="42"/>
  <c r="AN1923" i="42"/>
  <c r="AM1923" i="42"/>
  <c r="U1923" i="42"/>
  <c r="V1923" i="42" s="1"/>
  <c r="T1923" i="42"/>
  <c r="AO1922" i="42"/>
  <c r="AN1922" i="42"/>
  <c r="AM1922" i="42"/>
  <c r="U1922" i="42"/>
  <c r="V1922" i="42" s="1"/>
  <c r="T1922" i="42"/>
  <c r="R1922" i="42" s="1"/>
  <c r="S1922" i="42" s="1"/>
  <c r="AO1921" i="42"/>
  <c r="AN1921" i="42"/>
  <c r="AM1921" i="42"/>
  <c r="U1921" i="42"/>
  <c r="V1921" i="42" s="1"/>
  <c r="T1921" i="42"/>
  <c r="R1921" i="42" s="1"/>
  <c r="S1921" i="42" s="1"/>
  <c r="AO1920" i="42"/>
  <c r="AN1920" i="42"/>
  <c r="AM1920" i="42"/>
  <c r="U1920" i="42"/>
  <c r="V1920" i="42" s="1"/>
  <c r="T1920" i="42"/>
  <c r="R1920" i="42" s="1"/>
  <c r="S1920" i="42" s="1"/>
  <c r="AO1919" i="42"/>
  <c r="AN1919" i="42"/>
  <c r="AM1919" i="42"/>
  <c r="U1919" i="42"/>
  <c r="V1919" i="42" s="1"/>
  <c r="T1919" i="42"/>
  <c r="R1919" i="42" s="1"/>
  <c r="S1919" i="42" s="1"/>
  <c r="AO1918" i="42"/>
  <c r="AN1918" i="42"/>
  <c r="AM1918" i="42"/>
  <c r="U1918" i="42"/>
  <c r="V1918" i="42" s="1"/>
  <c r="T1918" i="42"/>
  <c r="R1918" i="42" s="1"/>
  <c r="S1918" i="42" s="1"/>
  <c r="AO1917" i="42"/>
  <c r="AN1917" i="42"/>
  <c r="AM1917" i="42"/>
  <c r="U1917" i="42"/>
  <c r="V1917" i="42" s="1"/>
  <c r="T1917" i="42"/>
  <c r="AO1916" i="42"/>
  <c r="AN1916" i="42"/>
  <c r="AM1916" i="42"/>
  <c r="U1916" i="42"/>
  <c r="V1916" i="42" s="1"/>
  <c r="T1916" i="42"/>
  <c r="R1916" i="42" s="1"/>
  <c r="S1916" i="42" s="1"/>
  <c r="AO1915" i="42"/>
  <c r="AN1915" i="42"/>
  <c r="AM1915" i="42"/>
  <c r="U1915" i="42"/>
  <c r="V1915" i="42" s="1"/>
  <c r="T1915" i="42"/>
  <c r="R1915" i="42" s="1"/>
  <c r="S1915" i="42" s="1"/>
  <c r="AO1914" i="42"/>
  <c r="AN1914" i="42"/>
  <c r="AM1914" i="42"/>
  <c r="U1914" i="42"/>
  <c r="V1914" i="42" s="1"/>
  <c r="T1914" i="42"/>
  <c r="AO1913" i="42"/>
  <c r="AN1913" i="42"/>
  <c r="AM1913" i="42"/>
  <c r="U1913" i="42"/>
  <c r="V1913" i="42" s="1"/>
  <c r="T1913" i="42"/>
  <c r="R1913" i="42" s="1"/>
  <c r="S1913" i="42" s="1"/>
  <c r="AO1912" i="42"/>
  <c r="AN1912" i="42"/>
  <c r="AM1912" i="42"/>
  <c r="U1912" i="42"/>
  <c r="V1912" i="42" s="1"/>
  <c r="T1912" i="42"/>
  <c r="AO1911" i="42"/>
  <c r="AN1911" i="42"/>
  <c r="AM1911" i="42"/>
  <c r="U1911" i="42"/>
  <c r="V1911" i="42" s="1"/>
  <c r="T1911" i="42"/>
  <c r="R1911" i="42" s="1"/>
  <c r="S1911" i="42" s="1"/>
  <c r="AO1910" i="42"/>
  <c r="AN1910" i="42"/>
  <c r="AM1910" i="42"/>
  <c r="U1910" i="42"/>
  <c r="V1910" i="42" s="1"/>
  <c r="T1910" i="42"/>
  <c r="AO1909" i="42"/>
  <c r="AN1909" i="42"/>
  <c r="AM1909" i="42"/>
  <c r="U1909" i="42"/>
  <c r="V1909" i="42" s="1"/>
  <c r="T1909" i="42"/>
  <c r="AO1908" i="42"/>
  <c r="AN1908" i="42"/>
  <c r="AM1908" i="42"/>
  <c r="U1908" i="42"/>
  <c r="V1908" i="42" s="1"/>
  <c r="T1908" i="42"/>
  <c r="R1908" i="42" s="1"/>
  <c r="S1908" i="42" s="1"/>
  <c r="AO1907" i="42"/>
  <c r="AN1907" i="42"/>
  <c r="AM1907" i="42"/>
  <c r="U1907" i="42"/>
  <c r="V1907" i="42" s="1"/>
  <c r="T1907" i="42"/>
  <c r="R1907" i="42" s="1"/>
  <c r="S1907" i="42" s="1"/>
  <c r="AO1906" i="42"/>
  <c r="AN1906" i="42"/>
  <c r="AM1906" i="42"/>
  <c r="U1906" i="42"/>
  <c r="V1906" i="42" s="1"/>
  <c r="T1906" i="42"/>
  <c r="R1906" i="42" s="1"/>
  <c r="S1906" i="42" s="1"/>
  <c r="AO1905" i="42"/>
  <c r="AN1905" i="42"/>
  <c r="AM1905" i="42"/>
  <c r="U1905" i="42"/>
  <c r="V1905" i="42" s="1"/>
  <c r="T1905" i="42"/>
  <c r="R1905" i="42" s="1"/>
  <c r="S1905" i="42" s="1"/>
  <c r="AO1904" i="42"/>
  <c r="AN1904" i="42"/>
  <c r="AM1904" i="42"/>
  <c r="U1904" i="42"/>
  <c r="V1904" i="42" s="1"/>
  <c r="T1904" i="42"/>
  <c r="AO1903" i="42"/>
  <c r="AN1903" i="42"/>
  <c r="AM1903" i="42"/>
  <c r="U1903" i="42"/>
  <c r="V1903" i="42" s="1"/>
  <c r="T1903" i="42"/>
  <c r="R1903" i="42" s="1"/>
  <c r="S1903" i="42" s="1"/>
  <c r="AO1902" i="42"/>
  <c r="AN1902" i="42"/>
  <c r="AM1902" i="42"/>
  <c r="U1902" i="42"/>
  <c r="V1902" i="42" s="1"/>
  <c r="T1902" i="42"/>
  <c r="R1902" i="42" s="1"/>
  <c r="S1902" i="42" s="1"/>
  <c r="AO1901" i="42"/>
  <c r="AN1901" i="42"/>
  <c r="AM1901" i="42"/>
  <c r="U1901" i="42"/>
  <c r="V1901" i="42" s="1"/>
  <c r="T1901" i="42"/>
  <c r="AO1900" i="42"/>
  <c r="AN1900" i="42"/>
  <c r="AM1900" i="42"/>
  <c r="U1900" i="42"/>
  <c r="V1900" i="42" s="1"/>
  <c r="T1900" i="42"/>
  <c r="R1900" i="42" s="1"/>
  <c r="S1900" i="42" s="1"/>
  <c r="AO1899" i="42"/>
  <c r="AN1899" i="42"/>
  <c r="AM1899" i="42"/>
  <c r="U1899" i="42"/>
  <c r="V1899" i="42" s="1"/>
  <c r="T1899" i="42"/>
  <c r="AO1898" i="42"/>
  <c r="AN1898" i="42"/>
  <c r="AM1898" i="42"/>
  <c r="U1898" i="42"/>
  <c r="V1898" i="42" s="1"/>
  <c r="T1898" i="42"/>
  <c r="R1898" i="42" s="1"/>
  <c r="S1898" i="42" s="1"/>
  <c r="AO1897" i="42"/>
  <c r="AN1897" i="42"/>
  <c r="AM1897" i="42"/>
  <c r="U1897" i="42"/>
  <c r="V1897" i="42" s="1"/>
  <c r="T1897" i="42"/>
  <c r="R1897" i="42" s="1"/>
  <c r="S1897" i="42" s="1"/>
  <c r="AO1896" i="42"/>
  <c r="AN1896" i="42"/>
  <c r="AM1896" i="42"/>
  <c r="U1896" i="42"/>
  <c r="V1896" i="42" s="1"/>
  <c r="T1896" i="42"/>
  <c r="R1896" i="42" s="1"/>
  <c r="S1896" i="42" s="1"/>
  <c r="AO1895" i="42"/>
  <c r="AN1895" i="42"/>
  <c r="AM1895" i="42"/>
  <c r="U1895" i="42"/>
  <c r="V1895" i="42" s="1"/>
  <c r="T1895" i="42"/>
  <c r="R1895" i="42" s="1"/>
  <c r="S1895" i="42" s="1"/>
  <c r="AO1894" i="42"/>
  <c r="AN1894" i="42"/>
  <c r="AM1894" i="42"/>
  <c r="U1894" i="42"/>
  <c r="V1894" i="42" s="1"/>
  <c r="T1894" i="42"/>
  <c r="R1894" i="42" s="1"/>
  <c r="S1894" i="42" s="1"/>
  <c r="AO1893" i="42"/>
  <c r="AN1893" i="42"/>
  <c r="AM1893" i="42"/>
  <c r="U1893" i="42"/>
  <c r="V1893" i="42" s="1"/>
  <c r="T1893" i="42"/>
  <c r="AO1892" i="42"/>
  <c r="AN1892" i="42"/>
  <c r="AM1892" i="42"/>
  <c r="U1892" i="42"/>
  <c r="V1892" i="42" s="1"/>
  <c r="T1892" i="42"/>
  <c r="AO1891" i="42"/>
  <c r="AN1891" i="42"/>
  <c r="AM1891" i="42"/>
  <c r="U1891" i="42"/>
  <c r="V1891" i="42" s="1"/>
  <c r="T1891" i="42"/>
  <c r="AO1890" i="42"/>
  <c r="AN1890" i="42"/>
  <c r="AM1890" i="42"/>
  <c r="U1890" i="42"/>
  <c r="V1890" i="42" s="1"/>
  <c r="T1890" i="42"/>
  <c r="R1890" i="42" s="1"/>
  <c r="S1890" i="42" s="1"/>
  <c r="AO1889" i="42"/>
  <c r="AN1889" i="42"/>
  <c r="AM1889" i="42"/>
  <c r="U1889" i="42"/>
  <c r="V1889" i="42" s="1"/>
  <c r="T1889" i="42"/>
  <c r="R1889" i="42" s="1"/>
  <c r="S1889" i="42" s="1"/>
  <c r="AO1888" i="42"/>
  <c r="AN1888" i="42"/>
  <c r="AM1888" i="42"/>
  <c r="U1888" i="42"/>
  <c r="V1888" i="42" s="1"/>
  <c r="T1888" i="42"/>
  <c r="R1888" i="42" s="1"/>
  <c r="S1888" i="42" s="1"/>
  <c r="AO1887" i="42"/>
  <c r="AN1887" i="42"/>
  <c r="AM1887" i="42"/>
  <c r="U1887" i="42"/>
  <c r="V1887" i="42" s="1"/>
  <c r="T1887" i="42"/>
  <c r="AO1886" i="42"/>
  <c r="AN1886" i="42"/>
  <c r="AM1886" i="42"/>
  <c r="U1886" i="42"/>
  <c r="V1886" i="42" s="1"/>
  <c r="T1886" i="42"/>
  <c r="R1886" i="42" s="1"/>
  <c r="S1886" i="42" s="1"/>
  <c r="AO1885" i="42"/>
  <c r="AN1885" i="42"/>
  <c r="AM1885" i="42"/>
  <c r="U1885" i="42"/>
  <c r="V1885" i="42" s="1"/>
  <c r="T1885" i="42"/>
  <c r="AO1884" i="42"/>
  <c r="AN1884" i="42"/>
  <c r="AM1884" i="42"/>
  <c r="U1884" i="42"/>
  <c r="V1884" i="42" s="1"/>
  <c r="T1884" i="42"/>
  <c r="R1884" i="42" s="1"/>
  <c r="S1884" i="42" s="1"/>
  <c r="AO1883" i="42"/>
  <c r="AN1883" i="42"/>
  <c r="AM1883" i="42"/>
  <c r="U1883" i="42"/>
  <c r="V1883" i="42" s="1"/>
  <c r="T1883" i="42"/>
  <c r="R1883" i="42" s="1"/>
  <c r="S1883" i="42" s="1"/>
  <c r="AO1882" i="42"/>
  <c r="AN1882" i="42"/>
  <c r="AM1882" i="42"/>
  <c r="U1882" i="42"/>
  <c r="V1882" i="42" s="1"/>
  <c r="T1882" i="42"/>
  <c r="R1882" i="42" s="1"/>
  <c r="S1882" i="42" s="1"/>
  <c r="AO1881" i="42"/>
  <c r="AN1881" i="42"/>
  <c r="AM1881" i="42"/>
  <c r="U1881" i="42"/>
  <c r="V1881" i="42" s="1"/>
  <c r="T1881" i="42"/>
  <c r="R1881" i="42" s="1"/>
  <c r="S1881" i="42" s="1"/>
  <c r="AO1880" i="42"/>
  <c r="AN1880" i="42"/>
  <c r="AM1880" i="42"/>
  <c r="U1880" i="42"/>
  <c r="V1880" i="42" s="1"/>
  <c r="T1880" i="42"/>
  <c r="R1880" i="42" s="1"/>
  <c r="S1880" i="42" s="1"/>
  <c r="AO1879" i="42"/>
  <c r="AN1879" i="42"/>
  <c r="AM1879" i="42"/>
  <c r="U1879" i="42"/>
  <c r="V1879" i="42" s="1"/>
  <c r="T1879" i="42"/>
  <c r="R1879" i="42" s="1"/>
  <c r="S1879" i="42" s="1"/>
  <c r="AO1878" i="42"/>
  <c r="AN1878" i="42"/>
  <c r="AM1878" i="42"/>
  <c r="U1878" i="42"/>
  <c r="V1878" i="42" s="1"/>
  <c r="T1878" i="42"/>
  <c r="AO1877" i="42"/>
  <c r="AN1877" i="42"/>
  <c r="AM1877" i="42"/>
  <c r="U1877" i="42"/>
  <c r="V1877" i="42" s="1"/>
  <c r="T1877" i="42"/>
  <c r="AO1876" i="42"/>
  <c r="AN1876" i="42"/>
  <c r="AM1876" i="42"/>
  <c r="U1876" i="42"/>
  <c r="V1876" i="42" s="1"/>
  <c r="T1876" i="42"/>
  <c r="R1876" i="42" s="1"/>
  <c r="S1876" i="42" s="1"/>
  <c r="AO1875" i="42"/>
  <c r="AN1875" i="42"/>
  <c r="AM1875" i="42"/>
  <c r="U1875" i="42"/>
  <c r="V1875" i="42" s="1"/>
  <c r="T1875" i="42"/>
  <c r="AO1874" i="42"/>
  <c r="AN1874" i="42"/>
  <c r="AM1874" i="42"/>
  <c r="U1874" i="42"/>
  <c r="V1874" i="42" s="1"/>
  <c r="T1874" i="42"/>
  <c r="R1874" i="42" s="1"/>
  <c r="S1874" i="42" s="1"/>
  <c r="AO1873" i="42"/>
  <c r="AN1873" i="42"/>
  <c r="AM1873" i="42"/>
  <c r="U1873" i="42"/>
  <c r="V1873" i="42" s="1"/>
  <c r="T1873" i="42"/>
  <c r="AO1872" i="42"/>
  <c r="AN1872" i="42"/>
  <c r="AM1872" i="42"/>
  <c r="U1872" i="42"/>
  <c r="V1872" i="42" s="1"/>
  <c r="T1872" i="42"/>
  <c r="AO1871" i="42"/>
  <c r="AN1871" i="42"/>
  <c r="AM1871" i="42"/>
  <c r="U1871" i="42"/>
  <c r="V1871" i="42" s="1"/>
  <c r="T1871" i="42"/>
  <c r="R1871" i="42" s="1"/>
  <c r="S1871" i="42" s="1"/>
  <c r="AO1870" i="42"/>
  <c r="AN1870" i="42"/>
  <c r="AM1870" i="42"/>
  <c r="U1870" i="42"/>
  <c r="V1870" i="42" s="1"/>
  <c r="T1870" i="42"/>
  <c r="R1870" i="42" s="1"/>
  <c r="S1870" i="42" s="1"/>
  <c r="AO1869" i="42"/>
  <c r="AN1869" i="42"/>
  <c r="AM1869" i="42"/>
  <c r="U1869" i="42"/>
  <c r="V1869" i="42" s="1"/>
  <c r="T1869" i="42"/>
  <c r="R1869" i="42" s="1"/>
  <c r="S1869" i="42" s="1"/>
  <c r="AO1868" i="42"/>
  <c r="AN1868" i="42"/>
  <c r="AM1868" i="42"/>
  <c r="U1868" i="42"/>
  <c r="V1868" i="42" s="1"/>
  <c r="T1868" i="42"/>
  <c r="R1868" i="42" s="1"/>
  <c r="S1868" i="42" s="1"/>
  <c r="AO1867" i="42"/>
  <c r="AN1867" i="42"/>
  <c r="AM1867" i="42"/>
  <c r="U1867" i="42"/>
  <c r="V1867" i="42" s="1"/>
  <c r="T1867" i="42"/>
  <c r="R1867" i="42" s="1"/>
  <c r="S1867" i="42" s="1"/>
  <c r="AO1866" i="42"/>
  <c r="AN1866" i="42"/>
  <c r="AM1866" i="42"/>
  <c r="U1866" i="42"/>
  <c r="V1866" i="42" s="1"/>
  <c r="T1866" i="42"/>
  <c r="R1866" i="42" s="1"/>
  <c r="S1866" i="42" s="1"/>
  <c r="AO1865" i="42"/>
  <c r="AN1865" i="42"/>
  <c r="AM1865" i="42"/>
  <c r="U1865" i="42"/>
  <c r="V1865" i="42" s="1"/>
  <c r="T1865" i="42"/>
  <c r="R1865" i="42" s="1"/>
  <c r="S1865" i="42" s="1"/>
  <c r="AO1864" i="42"/>
  <c r="AN1864" i="42"/>
  <c r="AM1864" i="42"/>
  <c r="U1864" i="42"/>
  <c r="V1864" i="42" s="1"/>
  <c r="T1864" i="42"/>
  <c r="R1864" i="42" s="1"/>
  <c r="S1864" i="42" s="1"/>
  <c r="AO1863" i="42"/>
  <c r="AN1863" i="42"/>
  <c r="AM1863" i="42"/>
  <c r="U1863" i="42"/>
  <c r="V1863" i="42" s="1"/>
  <c r="T1863" i="42"/>
  <c r="R1863" i="42" s="1"/>
  <c r="S1863" i="42" s="1"/>
  <c r="AO1862" i="42"/>
  <c r="AN1862" i="42"/>
  <c r="AM1862" i="42"/>
  <c r="U1862" i="42"/>
  <c r="V1862" i="42" s="1"/>
  <c r="T1862" i="42"/>
  <c r="R1862" i="42" s="1"/>
  <c r="S1862" i="42" s="1"/>
  <c r="AO1861" i="42"/>
  <c r="AN1861" i="42"/>
  <c r="AM1861" i="42"/>
  <c r="U1861" i="42"/>
  <c r="V1861" i="42" s="1"/>
  <c r="T1861" i="42"/>
  <c r="R1861" i="42" s="1"/>
  <c r="S1861" i="42" s="1"/>
  <c r="AO1860" i="42"/>
  <c r="AN1860" i="42"/>
  <c r="AM1860" i="42"/>
  <c r="U1860" i="42"/>
  <c r="V1860" i="42" s="1"/>
  <c r="T1860" i="42"/>
  <c r="R1860" i="42" s="1"/>
  <c r="S1860" i="42" s="1"/>
  <c r="AO1859" i="42"/>
  <c r="AN1859" i="42"/>
  <c r="AM1859" i="42"/>
  <c r="U1859" i="42"/>
  <c r="V1859" i="42" s="1"/>
  <c r="T1859" i="42"/>
  <c r="R1859" i="42" s="1"/>
  <c r="S1859" i="42" s="1"/>
  <c r="AO1858" i="42"/>
  <c r="AN1858" i="42"/>
  <c r="AM1858" i="42"/>
  <c r="U1858" i="42"/>
  <c r="V1858" i="42" s="1"/>
  <c r="T1858" i="42"/>
  <c r="AO1857" i="42"/>
  <c r="AN1857" i="42"/>
  <c r="AM1857" i="42"/>
  <c r="U1857" i="42"/>
  <c r="V1857" i="42" s="1"/>
  <c r="T1857" i="42"/>
  <c r="R1857" i="42" s="1"/>
  <c r="S1857" i="42" s="1"/>
  <c r="AO1856" i="42"/>
  <c r="AN1856" i="42"/>
  <c r="AM1856" i="42"/>
  <c r="U1856" i="42"/>
  <c r="V1856" i="42" s="1"/>
  <c r="T1856" i="42"/>
  <c r="AO1855" i="42"/>
  <c r="AN1855" i="42"/>
  <c r="AM1855" i="42"/>
  <c r="U1855" i="42"/>
  <c r="V1855" i="42" s="1"/>
  <c r="T1855" i="42"/>
  <c r="R1855" i="42" s="1"/>
  <c r="S1855" i="42" s="1"/>
  <c r="AO1854" i="42"/>
  <c r="AN1854" i="42"/>
  <c r="AM1854" i="42"/>
  <c r="U1854" i="42"/>
  <c r="V1854" i="42" s="1"/>
  <c r="T1854" i="42"/>
  <c r="R1854" i="42" s="1"/>
  <c r="S1854" i="42" s="1"/>
  <c r="AO1853" i="42"/>
  <c r="AN1853" i="42"/>
  <c r="AM1853" i="42"/>
  <c r="U1853" i="42"/>
  <c r="V1853" i="42" s="1"/>
  <c r="T1853" i="42"/>
  <c r="AO1852" i="42"/>
  <c r="AN1852" i="42"/>
  <c r="AM1852" i="42"/>
  <c r="U1852" i="42"/>
  <c r="V1852" i="42" s="1"/>
  <c r="T1852" i="42"/>
  <c r="AO1851" i="42"/>
  <c r="AN1851" i="42"/>
  <c r="AM1851" i="42"/>
  <c r="U1851" i="42"/>
  <c r="V1851" i="42" s="1"/>
  <c r="T1851" i="42"/>
  <c r="R1851" i="42" s="1"/>
  <c r="S1851" i="42" s="1"/>
  <c r="AO1850" i="42"/>
  <c r="AN1850" i="42"/>
  <c r="AM1850" i="42"/>
  <c r="U1850" i="42"/>
  <c r="V1850" i="42" s="1"/>
  <c r="T1850" i="42"/>
  <c r="AO1849" i="42"/>
  <c r="AN1849" i="42"/>
  <c r="AM1849" i="42"/>
  <c r="U1849" i="42"/>
  <c r="V1849" i="42" s="1"/>
  <c r="T1849" i="42"/>
  <c r="R1849" i="42" s="1"/>
  <c r="S1849" i="42" s="1"/>
  <c r="AO1848" i="42"/>
  <c r="AN1848" i="42"/>
  <c r="AM1848" i="42"/>
  <c r="U1848" i="42"/>
  <c r="V1848" i="42" s="1"/>
  <c r="T1848" i="42"/>
  <c r="R1848" i="42" s="1"/>
  <c r="S1848" i="42" s="1"/>
  <c r="AO1847" i="42"/>
  <c r="AN1847" i="42"/>
  <c r="AM1847" i="42"/>
  <c r="U1847" i="42"/>
  <c r="V1847" i="42" s="1"/>
  <c r="T1847" i="42"/>
  <c r="AO1846" i="42"/>
  <c r="AN1846" i="42"/>
  <c r="AM1846" i="42"/>
  <c r="U1846" i="42"/>
  <c r="V1846" i="42" s="1"/>
  <c r="T1846" i="42"/>
  <c r="R1846" i="42" s="1"/>
  <c r="S1846" i="42" s="1"/>
  <c r="AO1845" i="42"/>
  <c r="AN1845" i="42"/>
  <c r="AM1845" i="42"/>
  <c r="U1845" i="42"/>
  <c r="V1845" i="42" s="1"/>
  <c r="T1845" i="42"/>
  <c r="R1845" i="42" s="1"/>
  <c r="S1845" i="42" s="1"/>
  <c r="AO1844" i="42"/>
  <c r="AN1844" i="42"/>
  <c r="AM1844" i="42"/>
  <c r="U1844" i="42"/>
  <c r="V1844" i="42" s="1"/>
  <c r="T1844" i="42"/>
  <c r="R1844" i="42" s="1"/>
  <c r="S1844" i="42" s="1"/>
  <c r="AO1843" i="42"/>
  <c r="AN1843" i="42"/>
  <c r="AM1843" i="42"/>
  <c r="U1843" i="42"/>
  <c r="V1843" i="42" s="1"/>
  <c r="T1843" i="42"/>
  <c r="R1843" i="42" s="1"/>
  <c r="S1843" i="42" s="1"/>
  <c r="AO1842" i="42"/>
  <c r="AN1842" i="42"/>
  <c r="AM1842" i="42"/>
  <c r="U1842" i="42"/>
  <c r="V1842" i="42" s="1"/>
  <c r="T1842" i="42"/>
  <c r="AO1841" i="42"/>
  <c r="AN1841" i="42"/>
  <c r="AM1841" i="42"/>
  <c r="U1841" i="42"/>
  <c r="V1841" i="42" s="1"/>
  <c r="T1841" i="42"/>
  <c r="R1841" i="42" s="1"/>
  <c r="S1841" i="42" s="1"/>
  <c r="AO1840" i="42"/>
  <c r="AN1840" i="42"/>
  <c r="AM1840" i="42"/>
  <c r="U1840" i="42"/>
  <c r="V1840" i="42" s="1"/>
  <c r="T1840" i="42"/>
  <c r="AO1839" i="42"/>
  <c r="AN1839" i="42"/>
  <c r="AM1839" i="42"/>
  <c r="U1839" i="42"/>
  <c r="V1839" i="42" s="1"/>
  <c r="T1839" i="42"/>
  <c r="R1839" i="42" s="1"/>
  <c r="S1839" i="42" s="1"/>
  <c r="AO1838" i="42"/>
  <c r="AN1838" i="42"/>
  <c r="AM1838" i="42"/>
  <c r="U1838" i="42"/>
  <c r="V1838" i="42" s="1"/>
  <c r="T1838" i="42"/>
  <c r="R1838" i="42" s="1"/>
  <c r="S1838" i="42" s="1"/>
  <c r="AO1837" i="42"/>
  <c r="AN1837" i="42"/>
  <c r="AM1837" i="42"/>
  <c r="U1837" i="42"/>
  <c r="V1837" i="42" s="1"/>
  <c r="T1837" i="42"/>
  <c r="R1837" i="42" s="1"/>
  <c r="S1837" i="42" s="1"/>
  <c r="AO1836" i="42"/>
  <c r="AN1836" i="42"/>
  <c r="AM1836" i="42"/>
  <c r="U1836" i="42"/>
  <c r="V1836" i="42" s="1"/>
  <c r="T1836" i="42"/>
  <c r="AO1835" i="42"/>
  <c r="AN1835" i="42"/>
  <c r="AM1835" i="42"/>
  <c r="U1835" i="42"/>
  <c r="V1835" i="42" s="1"/>
  <c r="T1835" i="42"/>
  <c r="R1835" i="42" s="1"/>
  <c r="S1835" i="42" s="1"/>
  <c r="AO1834" i="42"/>
  <c r="AN1834" i="42"/>
  <c r="AM1834" i="42"/>
  <c r="U1834" i="42"/>
  <c r="V1834" i="42" s="1"/>
  <c r="T1834" i="42"/>
  <c r="R1834" i="42" s="1"/>
  <c r="S1834" i="42" s="1"/>
  <c r="AO1833" i="42"/>
  <c r="AN1833" i="42"/>
  <c r="AM1833" i="42"/>
  <c r="U1833" i="42"/>
  <c r="V1833" i="42" s="1"/>
  <c r="T1833" i="42"/>
  <c r="R1833" i="42" s="1"/>
  <c r="S1833" i="42" s="1"/>
  <c r="AO1832" i="42"/>
  <c r="AN1832" i="42"/>
  <c r="AM1832" i="42"/>
  <c r="U1832" i="42"/>
  <c r="V1832" i="42" s="1"/>
  <c r="T1832" i="42"/>
  <c r="R1832" i="42" s="1"/>
  <c r="S1832" i="42" s="1"/>
  <c r="AO1831" i="42"/>
  <c r="AN1831" i="42"/>
  <c r="AM1831" i="42"/>
  <c r="U1831" i="42"/>
  <c r="V1831" i="42" s="1"/>
  <c r="T1831" i="42"/>
  <c r="R1831" i="42" s="1"/>
  <c r="S1831" i="42" s="1"/>
  <c r="AO1830" i="42"/>
  <c r="AN1830" i="42"/>
  <c r="AM1830" i="42"/>
  <c r="U1830" i="42"/>
  <c r="V1830" i="42" s="1"/>
  <c r="T1830" i="42"/>
  <c r="AO1829" i="42"/>
  <c r="AN1829" i="42"/>
  <c r="AM1829" i="42"/>
  <c r="U1829" i="42"/>
  <c r="V1829" i="42" s="1"/>
  <c r="T1829" i="42"/>
  <c r="R1829" i="42" s="1"/>
  <c r="S1829" i="42" s="1"/>
  <c r="AO1828" i="42"/>
  <c r="AN1828" i="42"/>
  <c r="AM1828" i="42"/>
  <c r="U1828" i="42"/>
  <c r="V1828" i="42" s="1"/>
  <c r="T1828" i="42"/>
  <c r="R1828" i="42" s="1"/>
  <c r="S1828" i="42" s="1"/>
  <c r="AO1827" i="42"/>
  <c r="AN1827" i="42"/>
  <c r="AM1827" i="42"/>
  <c r="U1827" i="42"/>
  <c r="V1827" i="42" s="1"/>
  <c r="T1827" i="42"/>
  <c r="AO1826" i="42"/>
  <c r="AN1826" i="42"/>
  <c r="AM1826" i="42"/>
  <c r="U1826" i="42"/>
  <c r="V1826" i="42" s="1"/>
  <c r="T1826" i="42"/>
  <c r="AO1825" i="42"/>
  <c r="AN1825" i="42"/>
  <c r="AM1825" i="42"/>
  <c r="U1825" i="42"/>
  <c r="V1825" i="42" s="1"/>
  <c r="T1825" i="42"/>
  <c r="R1825" i="42" s="1"/>
  <c r="S1825" i="42" s="1"/>
  <c r="AO1824" i="42"/>
  <c r="AN1824" i="42"/>
  <c r="AM1824" i="42"/>
  <c r="U1824" i="42"/>
  <c r="V1824" i="42" s="1"/>
  <c r="T1824" i="42"/>
  <c r="R1824" i="42" s="1"/>
  <c r="S1824" i="42" s="1"/>
  <c r="AO1823" i="42"/>
  <c r="AN1823" i="42"/>
  <c r="AM1823" i="42"/>
  <c r="U1823" i="42"/>
  <c r="V1823" i="42" s="1"/>
  <c r="T1823" i="42"/>
  <c r="AO1822" i="42"/>
  <c r="AN1822" i="42"/>
  <c r="AM1822" i="42"/>
  <c r="U1822" i="42"/>
  <c r="V1822" i="42" s="1"/>
  <c r="T1822" i="42"/>
  <c r="AO1821" i="42"/>
  <c r="AN1821" i="42"/>
  <c r="AM1821" i="42"/>
  <c r="U1821" i="42"/>
  <c r="V1821" i="42" s="1"/>
  <c r="T1821" i="42"/>
  <c r="R1821" i="42" s="1"/>
  <c r="S1821" i="42" s="1"/>
  <c r="AO1820" i="42"/>
  <c r="AN1820" i="42"/>
  <c r="AM1820" i="42"/>
  <c r="U1820" i="42"/>
  <c r="V1820" i="42" s="1"/>
  <c r="T1820" i="42"/>
  <c r="R1820" i="42" s="1"/>
  <c r="S1820" i="42" s="1"/>
  <c r="AO1819" i="42"/>
  <c r="AN1819" i="42"/>
  <c r="AM1819" i="42"/>
  <c r="U1819" i="42"/>
  <c r="V1819" i="42" s="1"/>
  <c r="T1819" i="42"/>
  <c r="R1819" i="42" s="1"/>
  <c r="S1819" i="42" s="1"/>
  <c r="AO1818" i="42"/>
  <c r="AN1818" i="42"/>
  <c r="AM1818" i="42"/>
  <c r="U1818" i="42"/>
  <c r="V1818" i="42" s="1"/>
  <c r="T1818" i="42"/>
  <c r="R1818" i="42" s="1"/>
  <c r="S1818" i="42" s="1"/>
  <c r="AO1817" i="42"/>
  <c r="AN1817" i="42"/>
  <c r="AM1817" i="42"/>
  <c r="U1817" i="42"/>
  <c r="V1817" i="42" s="1"/>
  <c r="T1817" i="42"/>
  <c r="R1817" i="42" s="1"/>
  <c r="S1817" i="42" s="1"/>
  <c r="AO1816" i="42"/>
  <c r="AN1816" i="42"/>
  <c r="AM1816" i="42"/>
  <c r="U1816" i="42"/>
  <c r="V1816" i="42" s="1"/>
  <c r="T1816" i="42"/>
  <c r="R1816" i="42" s="1"/>
  <c r="S1816" i="42" s="1"/>
  <c r="AO1815" i="42"/>
  <c r="AN1815" i="42"/>
  <c r="AM1815" i="42"/>
  <c r="U1815" i="42"/>
  <c r="V1815" i="42" s="1"/>
  <c r="T1815" i="42"/>
  <c r="R1815" i="42" s="1"/>
  <c r="S1815" i="42" s="1"/>
  <c r="AO1814" i="42"/>
  <c r="AN1814" i="42"/>
  <c r="AM1814" i="42"/>
  <c r="U1814" i="42"/>
  <c r="V1814" i="42" s="1"/>
  <c r="T1814" i="42"/>
  <c r="R1814" i="42" s="1"/>
  <c r="S1814" i="42" s="1"/>
  <c r="AO1813" i="42"/>
  <c r="AN1813" i="42"/>
  <c r="AM1813" i="42"/>
  <c r="U1813" i="42"/>
  <c r="V1813" i="42" s="1"/>
  <c r="T1813" i="42"/>
  <c r="R1813" i="42" s="1"/>
  <c r="S1813" i="42" s="1"/>
  <c r="AO1812" i="42"/>
  <c r="AN1812" i="42"/>
  <c r="AM1812" i="42"/>
  <c r="U1812" i="42"/>
  <c r="V1812" i="42" s="1"/>
  <c r="T1812" i="42"/>
  <c r="R1812" i="42" s="1"/>
  <c r="S1812" i="42" s="1"/>
  <c r="AO1811" i="42"/>
  <c r="AN1811" i="42"/>
  <c r="AM1811" i="42"/>
  <c r="U1811" i="42"/>
  <c r="V1811" i="42" s="1"/>
  <c r="T1811" i="42"/>
  <c r="AO1810" i="42"/>
  <c r="AN1810" i="42"/>
  <c r="AM1810" i="42"/>
  <c r="U1810" i="42"/>
  <c r="V1810" i="42" s="1"/>
  <c r="T1810" i="42"/>
  <c r="AO1809" i="42"/>
  <c r="AN1809" i="42"/>
  <c r="AM1809" i="42"/>
  <c r="U1809" i="42"/>
  <c r="V1809" i="42" s="1"/>
  <c r="T1809" i="42"/>
  <c r="AO1808" i="42"/>
  <c r="AN1808" i="42"/>
  <c r="AM1808" i="42"/>
  <c r="U1808" i="42"/>
  <c r="V1808" i="42" s="1"/>
  <c r="T1808" i="42"/>
  <c r="AO1807" i="42"/>
  <c r="AN1807" i="42"/>
  <c r="AM1807" i="42"/>
  <c r="U1807" i="42"/>
  <c r="V1807" i="42" s="1"/>
  <c r="T1807" i="42"/>
  <c r="R1807" i="42" s="1"/>
  <c r="S1807" i="42" s="1"/>
  <c r="AO1806" i="42"/>
  <c r="AN1806" i="42"/>
  <c r="AM1806" i="42"/>
  <c r="U1806" i="42"/>
  <c r="V1806" i="42" s="1"/>
  <c r="T1806" i="42"/>
  <c r="R1806" i="42" s="1"/>
  <c r="S1806" i="42" s="1"/>
  <c r="AO1805" i="42"/>
  <c r="AN1805" i="42"/>
  <c r="AM1805" i="42"/>
  <c r="U1805" i="42"/>
  <c r="V1805" i="42" s="1"/>
  <c r="T1805" i="42"/>
  <c r="R1805" i="42" s="1"/>
  <c r="S1805" i="42" s="1"/>
  <c r="AO1804" i="42"/>
  <c r="AN1804" i="42"/>
  <c r="AM1804" i="42"/>
  <c r="U1804" i="42"/>
  <c r="V1804" i="42" s="1"/>
  <c r="T1804" i="42"/>
  <c r="R1804" i="42" s="1"/>
  <c r="S1804" i="42" s="1"/>
  <c r="AO1803" i="42"/>
  <c r="AN1803" i="42"/>
  <c r="AM1803" i="42"/>
  <c r="U1803" i="42"/>
  <c r="V1803" i="42" s="1"/>
  <c r="T1803" i="42"/>
  <c r="R1803" i="42" s="1"/>
  <c r="S1803" i="42" s="1"/>
  <c r="AO1802" i="42"/>
  <c r="AN1802" i="42"/>
  <c r="AM1802" i="42"/>
  <c r="U1802" i="42"/>
  <c r="V1802" i="42" s="1"/>
  <c r="T1802" i="42"/>
  <c r="R1802" i="42" s="1"/>
  <c r="S1802" i="42" s="1"/>
  <c r="AO1801" i="42"/>
  <c r="AN1801" i="42"/>
  <c r="AM1801" i="42"/>
  <c r="U1801" i="42"/>
  <c r="V1801" i="42" s="1"/>
  <c r="T1801" i="42"/>
  <c r="R1801" i="42" s="1"/>
  <c r="S1801" i="42" s="1"/>
  <c r="AO1800" i="42"/>
  <c r="AN1800" i="42"/>
  <c r="AM1800" i="42"/>
  <c r="U1800" i="42"/>
  <c r="V1800" i="42" s="1"/>
  <c r="T1800" i="42"/>
  <c r="AO1799" i="42"/>
  <c r="AN1799" i="42"/>
  <c r="AM1799" i="42"/>
  <c r="U1799" i="42"/>
  <c r="V1799" i="42" s="1"/>
  <c r="T1799" i="42"/>
  <c r="AO1798" i="42"/>
  <c r="AN1798" i="42"/>
  <c r="AM1798" i="42"/>
  <c r="U1798" i="42"/>
  <c r="V1798" i="42" s="1"/>
  <c r="T1798" i="42"/>
  <c r="AO1797" i="42"/>
  <c r="AN1797" i="42"/>
  <c r="AM1797" i="42"/>
  <c r="U1797" i="42"/>
  <c r="V1797" i="42" s="1"/>
  <c r="T1797" i="42"/>
  <c r="AO1796" i="42"/>
  <c r="AN1796" i="42"/>
  <c r="AM1796" i="42"/>
  <c r="U1796" i="42"/>
  <c r="V1796" i="42" s="1"/>
  <c r="T1796" i="42"/>
  <c r="AO1795" i="42"/>
  <c r="AN1795" i="42"/>
  <c r="AM1795" i="42"/>
  <c r="U1795" i="42"/>
  <c r="V1795" i="42" s="1"/>
  <c r="T1795" i="42"/>
  <c r="AO1794" i="42"/>
  <c r="AN1794" i="42"/>
  <c r="AM1794" i="42"/>
  <c r="U1794" i="42"/>
  <c r="V1794" i="42" s="1"/>
  <c r="T1794" i="42"/>
  <c r="R1794" i="42" s="1"/>
  <c r="S1794" i="42" s="1"/>
  <c r="AO1793" i="42"/>
  <c r="AN1793" i="42"/>
  <c r="AM1793" i="42"/>
  <c r="U1793" i="42"/>
  <c r="V1793" i="42" s="1"/>
  <c r="T1793" i="42"/>
  <c r="R1793" i="42" s="1"/>
  <c r="S1793" i="42" s="1"/>
  <c r="AO1792" i="42"/>
  <c r="AN1792" i="42"/>
  <c r="AM1792" i="42"/>
  <c r="U1792" i="42"/>
  <c r="V1792" i="42" s="1"/>
  <c r="T1792" i="42"/>
  <c r="R1792" i="42" s="1"/>
  <c r="S1792" i="42" s="1"/>
  <c r="AO1791" i="42"/>
  <c r="AN1791" i="42"/>
  <c r="AM1791" i="42"/>
  <c r="U1791" i="42"/>
  <c r="V1791" i="42" s="1"/>
  <c r="T1791" i="42"/>
  <c r="AO1790" i="42"/>
  <c r="AN1790" i="42"/>
  <c r="AM1790" i="42"/>
  <c r="U1790" i="42"/>
  <c r="V1790" i="42" s="1"/>
  <c r="T1790" i="42"/>
  <c r="R1790" i="42" s="1"/>
  <c r="S1790" i="42" s="1"/>
  <c r="AO1789" i="42"/>
  <c r="AN1789" i="42"/>
  <c r="AM1789" i="42"/>
  <c r="U1789" i="42"/>
  <c r="V1789" i="42" s="1"/>
  <c r="T1789" i="42"/>
  <c r="AO1788" i="42"/>
  <c r="AN1788" i="42"/>
  <c r="AM1788" i="42"/>
  <c r="U1788" i="42"/>
  <c r="V1788" i="42" s="1"/>
  <c r="T1788" i="42"/>
  <c r="R1788" i="42" s="1"/>
  <c r="S1788" i="42" s="1"/>
  <c r="AO1787" i="42"/>
  <c r="AN1787" i="42"/>
  <c r="AM1787" i="42"/>
  <c r="U1787" i="42"/>
  <c r="V1787" i="42" s="1"/>
  <c r="T1787" i="42"/>
  <c r="AO1786" i="42"/>
  <c r="AN1786" i="42"/>
  <c r="AM1786" i="42"/>
  <c r="U1786" i="42"/>
  <c r="V1786" i="42" s="1"/>
  <c r="T1786" i="42"/>
  <c r="R1786" i="42" s="1"/>
  <c r="S1786" i="42" s="1"/>
  <c r="AO1785" i="42"/>
  <c r="AN1785" i="42"/>
  <c r="AM1785" i="42"/>
  <c r="U1785" i="42"/>
  <c r="V1785" i="42" s="1"/>
  <c r="T1785" i="42"/>
  <c r="AO1784" i="42"/>
  <c r="AN1784" i="42"/>
  <c r="AM1784" i="42"/>
  <c r="U1784" i="42"/>
  <c r="V1784" i="42" s="1"/>
  <c r="T1784" i="42"/>
  <c r="R1784" i="42" s="1"/>
  <c r="S1784" i="42" s="1"/>
  <c r="AO1783" i="42"/>
  <c r="AN1783" i="42"/>
  <c r="AM1783" i="42"/>
  <c r="U1783" i="42"/>
  <c r="V1783" i="42" s="1"/>
  <c r="T1783" i="42"/>
  <c r="R1783" i="42" s="1"/>
  <c r="S1783" i="42" s="1"/>
  <c r="AO1782" i="42"/>
  <c r="AN1782" i="42"/>
  <c r="AM1782" i="42"/>
  <c r="U1782" i="42"/>
  <c r="V1782" i="42" s="1"/>
  <c r="T1782" i="42"/>
  <c r="AO1781" i="42"/>
  <c r="AN1781" i="42"/>
  <c r="AM1781" i="42"/>
  <c r="U1781" i="42"/>
  <c r="V1781" i="42" s="1"/>
  <c r="T1781" i="42"/>
  <c r="AO1780" i="42"/>
  <c r="AN1780" i="42"/>
  <c r="AM1780" i="42"/>
  <c r="U1780" i="42"/>
  <c r="V1780" i="42" s="1"/>
  <c r="T1780" i="42"/>
  <c r="R1780" i="42" s="1"/>
  <c r="S1780" i="42" s="1"/>
  <c r="AO1779" i="42"/>
  <c r="AN1779" i="42"/>
  <c r="AM1779" i="42"/>
  <c r="U1779" i="42"/>
  <c r="V1779" i="42" s="1"/>
  <c r="T1779" i="42"/>
  <c r="AO1778" i="42"/>
  <c r="AN1778" i="42"/>
  <c r="AM1778" i="42"/>
  <c r="U1778" i="42"/>
  <c r="V1778" i="42" s="1"/>
  <c r="T1778" i="42"/>
  <c r="AO1777" i="42"/>
  <c r="AN1777" i="42"/>
  <c r="AM1777" i="42"/>
  <c r="U1777" i="42"/>
  <c r="V1777" i="42" s="1"/>
  <c r="T1777" i="42"/>
  <c r="R1777" i="42" s="1"/>
  <c r="S1777" i="42" s="1"/>
  <c r="AO1776" i="42"/>
  <c r="AN1776" i="42"/>
  <c r="AM1776" i="42"/>
  <c r="U1776" i="42"/>
  <c r="V1776" i="42" s="1"/>
  <c r="T1776" i="42"/>
  <c r="R1776" i="42" s="1"/>
  <c r="S1776" i="42" s="1"/>
  <c r="AO1775" i="42"/>
  <c r="AN1775" i="42"/>
  <c r="AM1775" i="42"/>
  <c r="U1775" i="42"/>
  <c r="V1775" i="42" s="1"/>
  <c r="T1775" i="42"/>
  <c r="AO1774" i="42"/>
  <c r="AN1774" i="42"/>
  <c r="AM1774" i="42"/>
  <c r="U1774" i="42"/>
  <c r="V1774" i="42" s="1"/>
  <c r="T1774" i="42"/>
  <c r="R1774" i="42" s="1"/>
  <c r="S1774" i="42" s="1"/>
  <c r="AO1773" i="42"/>
  <c r="AN1773" i="42"/>
  <c r="AM1773" i="42"/>
  <c r="U1773" i="42"/>
  <c r="V1773" i="42" s="1"/>
  <c r="T1773" i="42"/>
  <c r="AO1772" i="42"/>
  <c r="AN1772" i="42"/>
  <c r="AM1772" i="42"/>
  <c r="U1772" i="42"/>
  <c r="V1772" i="42" s="1"/>
  <c r="T1772" i="42"/>
  <c r="AO1771" i="42"/>
  <c r="AN1771" i="42"/>
  <c r="AM1771" i="42"/>
  <c r="U1771" i="42"/>
  <c r="V1771" i="42" s="1"/>
  <c r="T1771" i="42"/>
  <c r="R1771" i="42" s="1"/>
  <c r="S1771" i="42" s="1"/>
  <c r="AO1770" i="42"/>
  <c r="AN1770" i="42"/>
  <c r="AM1770" i="42"/>
  <c r="U1770" i="42"/>
  <c r="V1770" i="42" s="1"/>
  <c r="T1770" i="42"/>
  <c r="AO1769" i="42"/>
  <c r="AN1769" i="42"/>
  <c r="AM1769" i="42"/>
  <c r="U1769" i="42"/>
  <c r="V1769" i="42" s="1"/>
  <c r="T1769" i="42"/>
  <c r="AO1768" i="42"/>
  <c r="AN1768" i="42"/>
  <c r="AM1768" i="42"/>
  <c r="U1768" i="42"/>
  <c r="V1768" i="42" s="1"/>
  <c r="T1768" i="42"/>
  <c r="R1768" i="42" s="1"/>
  <c r="S1768" i="42" s="1"/>
  <c r="AO1767" i="42"/>
  <c r="AN1767" i="42"/>
  <c r="AM1767" i="42"/>
  <c r="U1767" i="42"/>
  <c r="V1767" i="42" s="1"/>
  <c r="T1767" i="42"/>
  <c r="AO1766" i="42"/>
  <c r="AN1766" i="42"/>
  <c r="AM1766" i="42"/>
  <c r="U1766" i="42"/>
  <c r="V1766" i="42" s="1"/>
  <c r="T1766" i="42"/>
  <c r="AO1765" i="42"/>
  <c r="AN1765" i="42"/>
  <c r="AM1765" i="42"/>
  <c r="U1765" i="42"/>
  <c r="V1765" i="42" s="1"/>
  <c r="T1765" i="42"/>
  <c r="AO1764" i="42"/>
  <c r="AN1764" i="42"/>
  <c r="AM1764" i="42"/>
  <c r="U1764" i="42"/>
  <c r="V1764" i="42" s="1"/>
  <c r="T1764" i="42"/>
  <c r="R1764" i="42" s="1"/>
  <c r="S1764" i="42" s="1"/>
  <c r="AO1763" i="42"/>
  <c r="AN1763" i="42"/>
  <c r="AM1763" i="42"/>
  <c r="U1763" i="42"/>
  <c r="V1763" i="42" s="1"/>
  <c r="T1763" i="42"/>
  <c r="AO1762" i="42"/>
  <c r="AN1762" i="42"/>
  <c r="AM1762" i="42"/>
  <c r="U1762" i="42"/>
  <c r="V1762" i="42" s="1"/>
  <c r="T1762" i="42"/>
  <c r="AO1761" i="42"/>
  <c r="AN1761" i="42"/>
  <c r="AM1761" i="42"/>
  <c r="U1761" i="42"/>
  <c r="V1761" i="42" s="1"/>
  <c r="T1761" i="42"/>
  <c r="R1761" i="42" s="1"/>
  <c r="S1761" i="42" s="1"/>
  <c r="AO1760" i="42"/>
  <c r="AN1760" i="42"/>
  <c r="AM1760" i="42"/>
  <c r="U1760" i="42"/>
  <c r="V1760" i="42" s="1"/>
  <c r="T1760" i="42"/>
  <c r="AO1759" i="42"/>
  <c r="AN1759" i="42"/>
  <c r="AM1759" i="42"/>
  <c r="U1759" i="42"/>
  <c r="V1759" i="42" s="1"/>
  <c r="T1759" i="42"/>
  <c r="AO1758" i="42"/>
  <c r="AN1758" i="42"/>
  <c r="AM1758" i="42"/>
  <c r="U1758" i="42"/>
  <c r="V1758" i="42" s="1"/>
  <c r="T1758" i="42"/>
  <c r="R1758" i="42" s="1"/>
  <c r="S1758" i="42" s="1"/>
  <c r="AO1757" i="42"/>
  <c r="AN1757" i="42"/>
  <c r="AM1757" i="42"/>
  <c r="U1757" i="42"/>
  <c r="V1757" i="42" s="1"/>
  <c r="T1757" i="42"/>
  <c r="AO1756" i="42"/>
  <c r="AN1756" i="42"/>
  <c r="AM1756" i="42"/>
  <c r="U1756" i="42"/>
  <c r="V1756" i="42" s="1"/>
  <c r="T1756" i="42"/>
  <c r="AO1755" i="42"/>
  <c r="AN1755" i="42"/>
  <c r="AM1755" i="42"/>
  <c r="U1755" i="42"/>
  <c r="V1755" i="42" s="1"/>
  <c r="T1755" i="42"/>
  <c r="R1755" i="42" s="1"/>
  <c r="S1755" i="42" s="1"/>
  <c r="AO1754" i="42"/>
  <c r="AN1754" i="42"/>
  <c r="AM1754" i="42"/>
  <c r="U1754" i="42"/>
  <c r="V1754" i="42" s="1"/>
  <c r="T1754" i="42"/>
  <c r="AO1753" i="42"/>
  <c r="AN1753" i="42"/>
  <c r="AM1753" i="42"/>
  <c r="U1753" i="42"/>
  <c r="V1753" i="42" s="1"/>
  <c r="T1753" i="42"/>
  <c r="AO1752" i="42"/>
  <c r="AN1752" i="42"/>
  <c r="AM1752" i="42"/>
  <c r="U1752" i="42"/>
  <c r="V1752" i="42" s="1"/>
  <c r="T1752" i="42"/>
  <c r="R1752" i="42" s="1"/>
  <c r="S1752" i="42" s="1"/>
  <c r="AO1751" i="42"/>
  <c r="AN1751" i="42"/>
  <c r="AM1751" i="42"/>
  <c r="U1751" i="42"/>
  <c r="V1751" i="42" s="1"/>
  <c r="T1751" i="42"/>
  <c r="AO1750" i="42"/>
  <c r="AN1750" i="42"/>
  <c r="AM1750" i="42"/>
  <c r="U1750" i="42"/>
  <c r="V1750" i="42" s="1"/>
  <c r="T1750" i="42"/>
  <c r="R1750" i="42" s="1"/>
  <c r="S1750" i="42" s="1"/>
  <c r="AO1749" i="42"/>
  <c r="AN1749" i="42"/>
  <c r="AM1749" i="42"/>
  <c r="U1749" i="42"/>
  <c r="V1749" i="42" s="1"/>
  <c r="T1749" i="42"/>
  <c r="AO1748" i="42"/>
  <c r="AN1748" i="42"/>
  <c r="AM1748" i="42"/>
  <c r="U1748" i="42"/>
  <c r="V1748" i="42" s="1"/>
  <c r="T1748" i="42"/>
  <c r="AO1747" i="42"/>
  <c r="AN1747" i="42"/>
  <c r="AM1747" i="42"/>
  <c r="U1747" i="42"/>
  <c r="V1747" i="42" s="1"/>
  <c r="T1747" i="42"/>
  <c r="AO1746" i="42"/>
  <c r="AN1746" i="42"/>
  <c r="AM1746" i="42"/>
  <c r="U1746" i="42"/>
  <c r="V1746" i="42" s="1"/>
  <c r="T1746" i="42"/>
  <c r="AO1745" i="42"/>
  <c r="AN1745" i="42"/>
  <c r="AM1745" i="42"/>
  <c r="U1745" i="42"/>
  <c r="V1745" i="42" s="1"/>
  <c r="T1745" i="42"/>
  <c r="AO1744" i="42"/>
  <c r="AN1744" i="42"/>
  <c r="AM1744" i="42"/>
  <c r="U1744" i="42"/>
  <c r="V1744" i="42" s="1"/>
  <c r="T1744" i="42"/>
  <c r="R1744" i="42" s="1"/>
  <c r="S1744" i="42" s="1"/>
  <c r="AO1743" i="42"/>
  <c r="AN1743" i="42"/>
  <c r="AM1743" i="42"/>
  <c r="U1743" i="42"/>
  <c r="V1743" i="42" s="1"/>
  <c r="T1743" i="42"/>
  <c r="AO1742" i="42"/>
  <c r="AN1742" i="42"/>
  <c r="AM1742" i="42"/>
  <c r="U1742" i="42"/>
  <c r="V1742" i="42" s="1"/>
  <c r="T1742" i="42"/>
  <c r="AO1741" i="42"/>
  <c r="AN1741" i="42"/>
  <c r="AM1741" i="42"/>
  <c r="U1741" i="42"/>
  <c r="V1741" i="42" s="1"/>
  <c r="T1741" i="42"/>
  <c r="AO1740" i="42"/>
  <c r="AN1740" i="42"/>
  <c r="AM1740" i="42"/>
  <c r="U1740" i="42"/>
  <c r="V1740" i="42" s="1"/>
  <c r="T1740" i="42"/>
  <c r="R1740" i="42" s="1"/>
  <c r="S1740" i="42" s="1"/>
  <c r="AO1739" i="42"/>
  <c r="AN1739" i="42"/>
  <c r="AM1739" i="42"/>
  <c r="U1739" i="42"/>
  <c r="V1739" i="42" s="1"/>
  <c r="T1739" i="42"/>
  <c r="AO1738" i="42"/>
  <c r="AN1738" i="42"/>
  <c r="AM1738" i="42"/>
  <c r="U1738" i="42"/>
  <c r="V1738" i="42" s="1"/>
  <c r="T1738" i="42"/>
  <c r="AO1737" i="42"/>
  <c r="AN1737" i="42"/>
  <c r="AM1737" i="42"/>
  <c r="U1737" i="42"/>
  <c r="V1737" i="42" s="1"/>
  <c r="T1737" i="42"/>
  <c r="AO1736" i="42"/>
  <c r="AN1736" i="42"/>
  <c r="AM1736" i="42"/>
  <c r="U1736" i="42"/>
  <c r="V1736" i="42" s="1"/>
  <c r="T1736" i="42"/>
  <c r="R1736" i="42" s="1"/>
  <c r="S1736" i="42" s="1"/>
  <c r="AO1735" i="42"/>
  <c r="AN1735" i="42"/>
  <c r="AM1735" i="42"/>
  <c r="U1735" i="42"/>
  <c r="V1735" i="42" s="1"/>
  <c r="T1735" i="42"/>
  <c r="AO1734" i="42"/>
  <c r="AN1734" i="42"/>
  <c r="AM1734" i="42"/>
  <c r="U1734" i="42"/>
  <c r="V1734" i="42" s="1"/>
  <c r="T1734" i="42"/>
  <c r="AO1733" i="42"/>
  <c r="AN1733" i="42"/>
  <c r="AM1733" i="42"/>
  <c r="U1733" i="42"/>
  <c r="V1733" i="42" s="1"/>
  <c r="T1733" i="42"/>
  <c r="R1733" i="42" s="1"/>
  <c r="S1733" i="42" s="1"/>
  <c r="AO1732" i="42"/>
  <c r="AN1732" i="42"/>
  <c r="AM1732" i="42"/>
  <c r="U1732" i="42"/>
  <c r="V1732" i="42" s="1"/>
  <c r="T1732" i="42"/>
  <c r="AO1731" i="42"/>
  <c r="AN1731" i="42"/>
  <c r="AM1731" i="42"/>
  <c r="U1731" i="42"/>
  <c r="V1731" i="42" s="1"/>
  <c r="T1731" i="42"/>
  <c r="R1731" i="42" s="1"/>
  <c r="S1731" i="42" s="1"/>
  <c r="AO1730" i="42"/>
  <c r="AN1730" i="42"/>
  <c r="AM1730" i="42"/>
  <c r="U1730" i="42"/>
  <c r="V1730" i="42" s="1"/>
  <c r="T1730" i="42"/>
  <c r="AO1729" i="42"/>
  <c r="AN1729" i="42"/>
  <c r="AM1729" i="42"/>
  <c r="U1729" i="42"/>
  <c r="V1729" i="42" s="1"/>
  <c r="T1729" i="42"/>
  <c r="AO1728" i="42"/>
  <c r="AN1728" i="42"/>
  <c r="AM1728" i="42"/>
  <c r="U1728" i="42"/>
  <c r="V1728" i="42" s="1"/>
  <c r="T1728" i="42"/>
  <c r="R1728" i="42" s="1"/>
  <c r="S1728" i="42" s="1"/>
  <c r="AO1727" i="42"/>
  <c r="AN1727" i="42"/>
  <c r="AM1727" i="42"/>
  <c r="U1727" i="42"/>
  <c r="V1727" i="42" s="1"/>
  <c r="T1727" i="42"/>
  <c r="AO1726" i="42"/>
  <c r="AN1726" i="42"/>
  <c r="AM1726" i="42"/>
  <c r="U1726" i="42"/>
  <c r="V1726" i="42" s="1"/>
  <c r="T1726" i="42"/>
  <c r="AO1725" i="42"/>
  <c r="AN1725" i="42"/>
  <c r="AM1725" i="42"/>
  <c r="U1725" i="42"/>
  <c r="V1725" i="42" s="1"/>
  <c r="T1725" i="42"/>
  <c r="R1725" i="42" s="1"/>
  <c r="S1725" i="42" s="1"/>
  <c r="AO1724" i="42"/>
  <c r="AN1724" i="42"/>
  <c r="AM1724" i="42"/>
  <c r="U1724" i="42"/>
  <c r="V1724" i="42" s="1"/>
  <c r="T1724" i="42"/>
  <c r="AO1723" i="42"/>
  <c r="AN1723" i="42"/>
  <c r="AM1723" i="42"/>
  <c r="U1723" i="42"/>
  <c r="V1723" i="42" s="1"/>
  <c r="T1723" i="42"/>
  <c r="AO1722" i="42"/>
  <c r="AN1722" i="42"/>
  <c r="AM1722" i="42"/>
  <c r="U1722" i="42"/>
  <c r="V1722" i="42" s="1"/>
  <c r="T1722" i="42"/>
  <c r="AO1721" i="42"/>
  <c r="AN1721" i="42"/>
  <c r="AM1721" i="42"/>
  <c r="U1721" i="42"/>
  <c r="V1721" i="42" s="1"/>
  <c r="T1721" i="42"/>
  <c r="R1721" i="42" s="1"/>
  <c r="S1721" i="42" s="1"/>
  <c r="AO1720" i="42"/>
  <c r="AN1720" i="42"/>
  <c r="AM1720" i="42"/>
  <c r="U1720" i="42"/>
  <c r="V1720" i="42" s="1"/>
  <c r="T1720" i="42"/>
  <c r="R1720" i="42" s="1"/>
  <c r="S1720" i="42" s="1"/>
  <c r="AO1719" i="42"/>
  <c r="AN1719" i="42"/>
  <c r="AM1719" i="42"/>
  <c r="U1719" i="42"/>
  <c r="V1719" i="42" s="1"/>
  <c r="T1719" i="42"/>
  <c r="AO1718" i="42"/>
  <c r="AN1718" i="42"/>
  <c r="AM1718" i="42"/>
  <c r="U1718" i="42"/>
  <c r="V1718" i="42" s="1"/>
  <c r="T1718" i="42"/>
  <c r="R1718" i="42" s="1"/>
  <c r="S1718" i="42" s="1"/>
  <c r="AO1717" i="42"/>
  <c r="AN1717" i="42"/>
  <c r="AM1717" i="42"/>
  <c r="U1717" i="42"/>
  <c r="V1717" i="42" s="1"/>
  <c r="T1717" i="42"/>
  <c r="AO1716" i="42"/>
  <c r="AN1716" i="42"/>
  <c r="AM1716" i="42"/>
  <c r="U1716" i="42"/>
  <c r="V1716" i="42" s="1"/>
  <c r="T1716" i="42"/>
  <c r="AO1715" i="42"/>
  <c r="AN1715" i="42"/>
  <c r="AM1715" i="42"/>
  <c r="U1715" i="42"/>
  <c r="V1715" i="42" s="1"/>
  <c r="T1715" i="42"/>
  <c r="AO1714" i="42"/>
  <c r="AN1714" i="42"/>
  <c r="AM1714" i="42"/>
  <c r="U1714" i="42"/>
  <c r="V1714" i="42" s="1"/>
  <c r="T1714" i="42"/>
  <c r="AO1713" i="42"/>
  <c r="AN1713" i="42"/>
  <c r="AM1713" i="42"/>
  <c r="U1713" i="42"/>
  <c r="V1713" i="42" s="1"/>
  <c r="T1713" i="42"/>
  <c r="R1713" i="42" s="1"/>
  <c r="S1713" i="42" s="1"/>
  <c r="AO1712" i="42"/>
  <c r="AN1712" i="42"/>
  <c r="AM1712" i="42"/>
  <c r="U1712" i="42"/>
  <c r="V1712" i="42" s="1"/>
  <c r="T1712" i="42"/>
  <c r="AO1711" i="42"/>
  <c r="AN1711" i="42"/>
  <c r="AM1711" i="42"/>
  <c r="U1711" i="42"/>
  <c r="V1711" i="42" s="1"/>
  <c r="T1711" i="42"/>
  <c r="AO1710" i="42"/>
  <c r="AN1710" i="42"/>
  <c r="AM1710" i="42"/>
  <c r="U1710" i="42"/>
  <c r="V1710" i="42" s="1"/>
  <c r="T1710" i="42"/>
  <c r="R1710" i="42" s="1"/>
  <c r="S1710" i="42" s="1"/>
  <c r="AO1709" i="42"/>
  <c r="AN1709" i="42"/>
  <c r="AM1709" i="42"/>
  <c r="U1709" i="42"/>
  <c r="V1709" i="42" s="1"/>
  <c r="T1709" i="42"/>
  <c r="AO1708" i="42"/>
  <c r="AN1708" i="42"/>
  <c r="AM1708" i="42"/>
  <c r="U1708" i="42"/>
  <c r="V1708" i="42" s="1"/>
  <c r="T1708" i="42"/>
  <c r="AO1707" i="42"/>
  <c r="AN1707" i="42"/>
  <c r="AM1707" i="42"/>
  <c r="U1707" i="42"/>
  <c r="V1707" i="42" s="1"/>
  <c r="T1707" i="42"/>
  <c r="R1707" i="42" s="1"/>
  <c r="S1707" i="42" s="1"/>
  <c r="AO1706" i="42"/>
  <c r="AN1706" i="42"/>
  <c r="AM1706" i="42"/>
  <c r="U1706" i="42"/>
  <c r="V1706" i="42" s="1"/>
  <c r="T1706" i="42"/>
  <c r="AO1705" i="42"/>
  <c r="AN1705" i="42"/>
  <c r="AM1705" i="42"/>
  <c r="U1705" i="42"/>
  <c r="V1705" i="42" s="1"/>
  <c r="T1705" i="42"/>
  <c r="AO1704" i="42"/>
  <c r="AN1704" i="42"/>
  <c r="AM1704" i="42"/>
  <c r="U1704" i="42"/>
  <c r="V1704" i="42" s="1"/>
  <c r="T1704" i="42"/>
  <c r="AO1703" i="42"/>
  <c r="AN1703" i="42"/>
  <c r="AM1703" i="42"/>
  <c r="U1703" i="42"/>
  <c r="V1703" i="42" s="1"/>
  <c r="T1703" i="42"/>
  <c r="R1703" i="42" s="1"/>
  <c r="S1703" i="42" s="1"/>
  <c r="AO1702" i="42"/>
  <c r="AN1702" i="42"/>
  <c r="AM1702" i="42"/>
  <c r="U1702" i="42"/>
  <c r="V1702" i="42" s="1"/>
  <c r="T1702" i="42"/>
  <c r="AO1701" i="42"/>
  <c r="AN1701" i="42"/>
  <c r="AM1701" i="42"/>
  <c r="U1701" i="42"/>
  <c r="V1701" i="42" s="1"/>
  <c r="T1701" i="42"/>
  <c r="R1701" i="42" s="1"/>
  <c r="S1701" i="42" s="1"/>
  <c r="AO1700" i="42"/>
  <c r="AN1700" i="42"/>
  <c r="AM1700" i="42"/>
  <c r="U1700" i="42"/>
  <c r="V1700" i="42" s="1"/>
  <c r="T1700" i="42"/>
  <c r="AO1699" i="42"/>
  <c r="AN1699" i="42"/>
  <c r="AM1699" i="42"/>
  <c r="U1699" i="42"/>
  <c r="V1699" i="42" s="1"/>
  <c r="T1699" i="42"/>
  <c r="R1699" i="42" s="1"/>
  <c r="S1699" i="42" s="1"/>
  <c r="AO1698" i="42"/>
  <c r="AN1698" i="42"/>
  <c r="AM1698" i="42"/>
  <c r="U1698" i="42"/>
  <c r="V1698" i="42" s="1"/>
  <c r="T1698" i="42"/>
  <c r="AO1697" i="42"/>
  <c r="AN1697" i="42"/>
  <c r="AM1697" i="42"/>
  <c r="U1697" i="42"/>
  <c r="V1697" i="42" s="1"/>
  <c r="T1697" i="42"/>
  <c r="AO1696" i="42"/>
  <c r="AN1696" i="42"/>
  <c r="AM1696" i="42"/>
  <c r="U1696" i="42"/>
  <c r="V1696" i="42" s="1"/>
  <c r="T1696" i="42"/>
  <c r="R1696" i="42" s="1"/>
  <c r="S1696" i="42" s="1"/>
  <c r="AO1695" i="42"/>
  <c r="AN1695" i="42"/>
  <c r="AM1695" i="42"/>
  <c r="U1695" i="42"/>
  <c r="V1695" i="42" s="1"/>
  <c r="T1695" i="42"/>
  <c r="AO1694" i="42"/>
  <c r="AN1694" i="42"/>
  <c r="AM1694" i="42"/>
  <c r="U1694" i="42"/>
  <c r="V1694" i="42" s="1"/>
  <c r="T1694" i="42"/>
  <c r="AO1693" i="42"/>
  <c r="AN1693" i="42"/>
  <c r="AM1693" i="42"/>
  <c r="U1693" i="42"/>
  <c r="V1693" i="42" s="1"/>
  <c r="T1693" i="42"/>
  <c r="R1693" i="42" s="1"/>
  <c r="S1693" i="42" s="1"/>
  <c r="AO1692" i="42"/>
  <c r="AN1692" i="42"/>
  <c r="AM1692" i="42"/>
  <c r="U1692" i="42"/>
  <c r="V1692" i="42" s="1"/>
  <c r="T1692" i="42"/>
  <c r="R1692" i="42" s="1"/>
  <c r="S1692" i="42" s="1"/>
  <c r="AO1691" i="42"/>
  <c r="AN1691" i="42"/>
  <c r="AM1691" i="42"/>
  <c r="U1691" i="42"/>
  <c r="V1691" i="42" s="1"/>
  <c r="T1691" i="42"/>
  <c r="R1691" i="42" s="1"/>
  <c r="S1691" i="42" s="1"/>
  <c r="AO1690" i="42"/>
  <c r="AN1690" i="42"/>
  <c r="AM1690" i="42"/>
  <c r="U1690" i="42"/>
  <c r="V1690" i="42" s="1"/>
  <c r="T1690" i="42"/>
  <c r="R1690" i="42" s="1"/>
  <c r="S1690" i="42" s="1"/>
  <c r="AO1689" i="42"/>
  <c r="AN1689" i="42"/>
  <c r="AM1689" i="42"/>
  <c r="U1689" i="42"/>
  <c r="V1689" i="42" s="1"/>
  <c r="T1689" i="42"/>
  <c r="R1689" i="42" s="1"/>
  <c r="S1689" i="42" s="1"/>
  <c r="AO1688" i="42"/>
  <c r="AN1688" i="42"/>
  <c r="AM1688" i="42"/>
  <c r="U1688" i="42"/>
  <c r="V1688" i="42" s="1"/>
  <c r="T1688" i="42"/>
  <c r="R1688" i="42" s="1"/>
  <c r="S1688" i="42" s="1"/>
  <c r="AO1687" i="42"/>
  <c r="AN1687" i="42"/>
  <c r="AM1687" i="42"/>
  <c r="U1687" i="42"/>
  <c r="V1687" i="42" s="1"/>
  <c r="T1687" i="42"/>
  <c r="R1687" i="42" s="1"/>
  <c r="S1687" i="42" s="1"/>
  <c r="AO1686" i="42"/>
  <c r="AN1686" i="42"/>
  <c r="AM1686" i="42"/>
  <c r="U1686" i="42"/>
  <c r="V1686" i="42" s="1"/>
  <c r="T1686" i="42"/>
  <c r="AO1685" i="42"/>
  <c r="AN1685" i="42"/>
  <c r="AM1685" i="42"/>
  <c r="U1685" i="42"/>
  <c r="V1685" i="42" s="1"/>
  <c r="T1685" i="42"/>
  <c r="AO1684" i="42"/>
  <c r="AN1684" i="42"/>
  <c r="AM1684" i="42"/>
  <c r="U1684" i="42"/>
  <c r="V1684" i="42" s="1"/>
  <c r="T1684" i="42"/>
  <c r="R1684" i="42" s="1"/>
  <c r="S1684" i="42" s="1"/>
  <c r="AO1683" i="42"/>
  <c r="AN1683" i="42"/>
  <c r="AM1683" i="42"/>
  <c r="U1683" i="42"/>
  <c r="V1683" i="42" s="1"/>
  <c r="T1683" i="42"/>
  <c r="AO1682" i="42"/>
  <c r="AN1682" i="42"/>
  <c r="AM1682" i="42"/>
  <c r="U1682" i="42"/>
  <c r="V1682" i="42" s="1"/>
  <c r="T1682" i="42"/>
  <c r="AO1681" i="42"/>
  <c r="AN1681" i="42"/>
  <c r="AM1681" i="42"/>
  <c r="U1681" i="42"/>
  <c r="V1681" i="42" s="1"/>
  <c r="T1681" i="42"/>
  <c r="R1681" i="42" s="1"/>
  <c r="S1681" i="42" s="1"/>
  <c r="AO1680" i="42"/>
  <c r="AN1680" i="42"/>
  <c r="AM1680" i="42"/>
  <c r="U1680" i="42"/>
  <c r="V1680" i="42" s="1"/>
  <c r="T1680" i="42"/>
  <c r="R1680" i="42" s="1"/>
  <c r="S1680" i="42" s="1"/>
  <c r="AO1679" i="42"/>
  <c r="AN1679" i="42"/>
  <c r="AM1679" i="42"/>
  <c r="U1679" i="42"/>
  <c r="V1679" i="42" s="1"/>
  <c r="T1679" i="42"/>
  <c r="R1679" i="42" s="1"/>
  <c r="S1679" i="42" s="1"/>
  <c r="AO1678" i="42"/>
  <c r="AN1678" i="42"/>
  <c r="AM1678" i="42"/>
  <c r="U1678" i="42"/>
  <c r="V1678" i="42" s="1"/>
  <c r="T1678" i="42"/>
  <c r="R1678" i="42" s="1"/>
  <c r="S1678" i="42" s="1"/>
  <c r="AO1677" i="42"/>
  <c r="AN1677" i="42"/>
  <c r="AM1677" i="42"/>
  <c r="U1677" i="42"/>
  <c r="V1677" i="42" s="1"/>
  <c r="T1677" i="42"/>
  <c r="R1677" i="42" s="1"/>
  <c r="S1677" i="42" s="1"/>
  <c r="AO1676" i="42"/>
  <c r="AN1676" i="42"/>
  <c r="AM1676" i="42"/>
  <c r="U1676" i="42"/>
  <c r="V1676" i="42" s="1"/>
  <c r="T1676" i="42"/>
  <c r="R1676" i="42" s="1"/>
  <c r="S1676" i="42" s="1"/>
  <c r="AO1675" i="42"/>
  <c r="AN1675" i="42"/>
  <c r="AM1675" i="42"/>
  <c r="U1675" i="42"/>
  <c r="V1675" i="42" s="1"/>
  <c r="T1675" i="42"/>
  <c r="AO1674" i="42"/>
  <c r="AN1674" i="42"/>
  <c r="AM1674" i="42"/>
  <c r="U1674" i="42"/>
  <c r="V1674" i="42" s="1"/>
  <c r="T1674" i="42"/>
  <c r="AO1673" i="42"/>
  <c r="AN1673" i="42"/>
  <c r="AM1673" i="42"/>
  <c r="U1673" i="42"/>
  <c r="V1673" i="42" s="1"/>
  <c r="T1673" i="42"/>
  <c r="R1673" i="42" s="1"/>
  <c r="S1673" i="42" s="1"/>
  <c r="AO1672" i="42"/>
  <c r="AN1672" i="42"/>
  <c r="AM1672" i="42"/>
  <c r="U1672" i="42"/>
  <c r="V1672" i="42" s="1"/>
  <c r="T1672" i="42"/>
  <c r="R1672" i="42" s="1"/>
  <c r="S1672" i="42" s="1"/>
  <c r="AO1671" i="42"/>
  <c r="AN1671" i="42"/>
  <c r="AM1671" i="42"/>
  <c r="U1671" i="42"/>
  <c r="V1671" i="42" s="1"/>
  <c r="T1671" i="42"/>
  <c r="R1671" i="42" s="1"/>
  <c r="S1671" i="42" s="1"/>
  <c r="AO1670" i="42"/>
  <c r="AN1670" i="42"/>
  <c r="AM1670" i="42"/>
  <c r="U1670" i="42"/>
  <c r="V1670" i="42" s="1"/>
  <c r="T1670" i="42"/>
  <c r="R1670" i="42" s="1"/>
  <c r="S1670" i="42" s="1"/>
  <c r="AO1669" i="42"/>
  <c r="AN1669" i="42"/>
  <c r="AM1669" i="42"/>
  <c r="U1669" i="42"/>
  <c r="V1669" i="42" s="1"/>
  <c r="T1669" i="42"/>
  <c r="R1669" i="42" s="1"/>
  <c r="S1669" i="42" s="1"/>
  <c r="AO1668" i="42"/>
  <c r="AN1668" i="42"/>
  <c r="AM1668" i="42"/>
  <c r="U1668" i="42"/>
  <c r="V1668" i="42" s="1"/>
  <c r="T1668" i="42"/>
  <c r="R1668" i="42" s="1"/>
  <c r="S1668" i="42" s="1"/>
  <c r="AO1667" i="42"/>
  <c r="AN1667" i="42"/>
  <c r="AM1667" i="42"/>
  <c r="U1667" i="42"/>
  <c r="V1667" i="42" s="1"/>
  <c r="T1667" i="42"/>
  <c r="AO1666" i="42"/>
  <c r="AN1666" i="42"/>
  <c r="AM1666" i="42"/>
  <c r="U1666" i="42"/>
  <c r="V1666" i="42" s="1"/>
  <c r="T1666" i="42"/>
  <c r="R1666" i="42" s="1"/>
  <c r="S1666" i="42" s="1"/>
  <c r="AO1665" i="42"/>
  <c r="AN1665" i="42"/>
  <c r="AM1665" i="42"/>
  <c r="U1665" i="42"/>
  <c r="V1665" i="42" s="1"/>
  <c r="T1665" i="42"/>
  <c r="AO1664" i="42"/>
  <c r="AN1664" i="42"/>
  <c r="AM1664" i="42"/>
  <c r="U1664" i="42"/>
  <c r="V1664" i="42" s="1"/>
  <c r="T1664" i="42"/>
  <c r="AO1663" i="42"/>
  <c r="AN1663" i="42"/>
  <c r="AM1663" i="42"/>
  <c r="U1663" i="42"/>
  <c r="V1663" i="42" s="1"/>
  <c r="T1663" i="42"/>
  <c r="R1663" i="42" s="1"/>
  <c r="S1663" i="42" s="1"/>
  <c r="AO1662" i="42"/>
  <c r="AN1662" i="42"/>
  <c r="AM1662" i="42"/>
  <c r="U1662" i="42"/>
  <c r="V1662" i="42" s="1"/>
  <c r="T1662" i="42"/>
  <c r="R1662" i="42" s="1"/>
  <c r="S1662" i="42" s="1"/>
  <c r="AO1661" i="42"/>
  <c r="AN1661" i="42"/>
  <c r="AM1661" i="42"/>
  <c r="U1661" i="42"/>
  <c r="V1661" i="42" s="1"/>
  <c r="T1661" i="42"/>
  <c r="R1661" i="42" s="1"/>
  <c r="S1661" i="42" s="1"/>
  <c r="AO1660" i="42"/>
  <c r="AN1660" i="42"/>
  <c r="AM1660" i="42"/>
  <c r="U1660" i="42"/>
  <c r="V1660" i="42" s="1"/>
  <c r="T1660" i="42"/>
  <c r="R1660" i="42" s="1"/>
  <c r="S1660" i="42" s="1"/>
  <c r="AO1659" i="42"/>
  <c r="AN1659" i="42"/>
  <c r="AM1659" i="42"/>
  <c r="U1659" i="42"/>
  <c r="V1659" i="42" s="1"/>
  <c r="T1659" i="42"/>
  <c r="R1659" i="42" s="1"/>
  <c r="S1659" i="42" s="1"/>
  <c r="AO1658" i="42"/>
  <c r="AN1658" i="42"/>
  <c r="AM1658" i="42"/>
  <c r="U1658" i="42"/>
  <c r="V1658" i="42" s="1"/>
  <c r="T1658" i="42"/>
  <c r="R1658" i="42" s="1"/>
  <c r="S1658" i="42" s="1"/>
  <c r="AO1657" i="42"/>
  <c r="AN1657" i="42"/>
  <c r="AM1657" i="42"/>
  <c r="U1657" i="42"/>
  <c r="V1657" i="42" s="1"/>
  <c r="T1657" i="42"/>
  <c r="AO1656" i="42"/>
  <c r="AN1656" i="42"/>
  <c r="AM1656" i="42"/>
  <c r="U1656" i="42"/>
  <c r="V1656" i="42" s="1"/>
  <c r="T1656" i="42"/>
  <c r="R1656" i="42" s="1"/>
  <c r="S1656" i="42" s="1"/>
  <c r="AO1655" i="42"/>
  <c r="AN1655" i="42"/>
  <c r="AM1655" i="42"/>
  <c r="U1655" i="42"/>
  <c r="V1655" i="42" s="1"/>
  <c r="R1655" i="42"/>
  <c r="S1655" i="42" s="1"/>
  <c r="AO1654" i="42"/>
  <c r="AN1654" i="42"/>
  <c r="AM1654" i="42"/>
  <c r="U1654" i="42"/>
  <c r="V1654" i="42" s="1"/>
  <c r="T1654" i="42"/>
  <c r="R1654" i="42" s="1"/>
  <c r="S1654" i="42" s="1"/>
  <c r="AO1653" i="42"/>
  <c r="AN1653" i="42"/>
  <c r="AM1653" i="42"/>
  <c r="U1653" i="42"/>
  <c r="V1653" i="42" s="1"/>
  <c r="T1653" i="42"/>
  <c r="R1653" i="42" s="1"/>
  <c r="S1653" i="42" s="1"/>
  <c r="AO1652" i="42"/>
  <c r="AN1652" i="42"/>
  <c r="AM1652" i="42"/>
  <c r="U1652" i="42"/>
  <c r="V1652" i="42" s="1"/>
  <c r="T1652" i="42"/>
  <c r="R1652" i="42" s="1"/>
  <c r="S1652" i="42" s="1"/>
  <c r="AO1651" i="42"/>
  <c r="AN1651" i="42"/>
  <c r="AM1651" i="42"/>
  <c r="U1651" i="42"/>
  <c r="V1651" i="42" s="1"/>
  <c r="T1651" i="42"/>
  <c r="R1651" i="42" s="1"/>
  <c r="S1651" i="42" s="1"/>
  <c r="AO1650" i="42"/>
  <c r="AN1650" i="42"/>
  <c r="AM1650" i="42"/>
  <c r="U1650" i="42"/>
  <c r="V1650" i="42" s="1"/>
  <c r="T1650" i="42"/>
  <c r="R1650" i="42" s="1"/>
  <c r="S1650" i="42" s="1"/>
  <c r="AO1649" i="42"/>
  <c r="AN1649" i="42"/>
  <c r="AM1649" i="42"/>
  <c r="U1649" i="42"/>
  <c r="V1649" i="42" s="1"/>
  <c r="T1649" i="42"/>
  <c r="R1649" i="42" s="1"/>
  <c r="S1649" i="42" s="1"/>
  <c r="AO1648" i="42"/>
  <c r="AN1648" i="42"/>
  <c r="AM1648" i="42"/>
  <c r="U1648" i="42"/>
  <c r="V1648" i="42" s="1"/>
  <c r="T1648" i="42"/>
  <c r="R1648" i="42" s="1"/>
  <c r="S1648" i="42" s="1"/>
  <c r="AO1647" i="42"/>
  <c r="AN1647" i="42"/>
  <c r="AM1647" i="42"/>
  <c r="U1647" i="42"/>
  <c r="V1647" i="42" s="1"/>
  <c r="T1647" i="42"/>
  <c r="R1647" i="42" s="1"/>
  <c r="S1647" i="42" s="1"/>
  <c r="AO1646" i="42"/>
  <c r="AN1646" i="42"/>
  <c r="AM1646" i="42"/>
  <c r="U1646" i="42"/>
  <c r="V1646" i="42" s="1"/>
  <c r="T1646" i="42"/>
  <c r="AO1645" i="42"/>
  <c r="AN1645" i="42"/>
  <c r="AM1645" i="42"/>
  <c r="U1645" i="42"/>
  <c r="V1645" i="42" s="1"/>
  <c r="T1645" i="42"/>
  <c r="R1645" i="42" s="1"/>
  <c r="S1645" i="42" s="1"/>
  <c r="AO1644" i="42"/>
  <c r="AN1644" i="42"/>
  <c r="AM1644" i="42"/>
  <c r="U1644" i="42"/>
  <c r="V1644" i="42" s="1"/>
  <c r="T1644" i="42"/>
  <c r="R1644" i="42" s="1"/>
  <c r="S1644" i="42" s="1"/>
  <c r="AO1643" i="42"/>
  <c r="AN1643" i="42"/>
  <c r="AM1643" i="42"/>
  <c r="U1643" i="42"/>
  <c r="V1643" i="42" s="1"/>
  <c r="T1643" i="42"/>
  <c r="R1643" i="42" s="1"/>
  <c r="S1643" i="42" s="1"/>
  <c r="AO1642" i="42"/>
  <c r="AN1642" i="42"/>
  <c r="AM1642" i="42"/>
  <c r="U1642" i="42"/>
  <c r="V1642" i="42" s="1"/>
  <c r="T1642" i="42"/>
  <c r="R1642" i="42" s="1"/>
  <c r="S1642" i="42" s="1"/>
  <c r="AO1641" i="42"/>
  <c r="AN1641" i="42"/>
  <c r="AM1641" i="42"/>
  <c r="U1641" i="42"/>
  <c r="V1641" i="42" s="1"/>
  <c r="T1641" i="42"/>
  <c r="R1641" i="42" s="1"/>
  <c r="S1641" i="42" s="1"/>
  <c r="AO1640" i="42"/>
  <c r="AN1640" i="42"/>
  <c r="AM1640" i="42"/>
  <c r="U1640" i="42"/>
  <c r="V1640" i="42" s="1"/>
  <c r="T1640" i="42"/>
  <c r="AO1639" i="42"/>
  <c r="AN1639" i="42"/>
  <c r="AM1639" i="42"/>
  <c r="U1639" i="42"/>
  <c r="V1639" i="42" s="1"/>
  <c r="T1639" i="42"/>
  <c r="AO1638" i="42"/>
  <c r="AN1638" i="42"/>
  <c r="AM1638" i="42"/>
  <c r="U1638" i="42"/>
  <c r="V1638" i="42" s="1"/>
  <c r="T1638" i="42"/>
  <c r="R1638" i="42" s="1"/>
  <c r="S1638" i="42" s="1"/>
  <c r="AO1637" i="42"/>
  <c r="AN1637" i="42"/>
  <c r="AM1637" i="42"/>
  <c r="U1637" i="42"/>
  <c r="V1637" i="42" s="1"/>
  <c r="T1637" i="42"/>
  <c r="R1637" i="42" s="1"/>
  <c r="S1637" i="42" s="1"/>
  <c r="AO1636" i="42"/>
  <c r="AN1636" i="42"/>
  <c r="AM1636" i="42"/>
  <c r="U1636" i="42"/>
  <c r="V1636" i="42" s="1"/>
  <c r="T1636" i="42"/>
  <c r="AO1635" i="42"/>
  <c r="AN1635" i="42"/>
  <c r="AM1635" i="42"/>
  <c r="U1635" i="42"/>
  <c r="V1635" i="42" s="1"/>
  <c r="T1635" i="42"/>
  <c r="R1635" i="42" s="1"/>
  <c r="S1635" i="42" s="1"/>
  <c r="AO1634" i="42"/>
  <c r="AN1634" i="42"/>
  <c r="AM1634" i="42"/>
  <c r="U1634" i="42"/>
  <c r="V1634" i="42" s="1"/>
  <c r="T1634" i="42"/>
  <c r="AO1633" i="42"/>
  <c r="AN1633" i="42"/>
  <c r="AM1633" i="42"/>
  <c r="U1633" i="42"/>
  <c r="V1633" i="42" s="1"/>
  <c r="T1633" i="42"/>
  <c r="R1633" i="42" s="1"/>
  <c r="S1633" i="42" s="1"/>
  <c r="AO1632" i="42"/>
  <c r="AN1632" i="42"/>
  <c r="AM1632" i="42"/>
  <c r="U1632" i="42"/>
  <c r="V1632" i="42" s="1"/>
  <c r="T1632" i="42"/>
  <c r="R1632" i="42" s="1"/>
  <c r="S1632" i="42" s="1"/>
  <c r="AO1631" i="42"/>
  <c r="AN1631" i="42"/>
  <c r="AM1631" i="42"/>
  <c r="U1631" i="42"/>
  <c r="V1631" i="42" s="1"/>
  <c r="T1631" i="42"/>
  <c r="AO1630" i="42"/>
  <c r="AN1630" i="42"/>
  <c r="AM1630" i="42"/>
  <c r="U1630" i="42"/>
  <c r="V1630" i="42" s="1"/>
  <c r="T1630" i="42"/>
  <c r="R1630" i="42" s="1"/>
  <c r="S1630" i="42" s="1"/>
  <c r="AO1629" i="42"/>
  <c r="AN1629" i="42"/>
  <c r="AM1629" i="42"/>
  <c r="U1629" i="42"/>
  <c r="V1629" i="42" s="1"/>
  <c r="T1629" i="42"/>
  <c r="R1629" i="42" s="1"/>
  <c r="S1629" i="42" s="1"/>
  <c r="AO1628" i="42"/>
  <c r="AN1628" i="42"/>
  <c r="AM1628" i="42"/>
  <c r="U1628" i="42"/>
  <c r="V1628" i="42" s="1"/>
  <c r="T1628" i="42"/>
  <c r="R1628" i="42" s="1"/>
  <c r="S1628" i="42" s="1"/>
  <c r="AO1627" i="42"/>
  <c r="AN1627" i="42"/>
  <c r="AM1627" i="42"/>
  <c r="U1627" i="42"/>
  <c r="V1627" i="42" s="1"/>
  <c r="T1627" i="42"/>
  <c r="AO1626" i="42"/>
  <c r="AN1626" i="42"/>
  <c r="AM1626" i="42"/>
  <c r="U1626" i="42"/>
  <c r="V1626" i="42" s="1"/>
  <c r="T1626" i="42"/>
  <c r="R1626" i="42" s="1"/>
  <c r="S1626" i="42" s="1"/>
  <c r="AO1625" i="42"/>
  <c r="AN1625" i="42"/>
  <c r="AM1625" i="42"/>
  <c r="U1625" i="42"/>
  <c r="V1625" i="42" s="1"/>
  <c r="T1625" i="42"/>
  <c r="R1625" i="42" s="1"/>
  <c r="S1625" i="42" s="1"/>
  <c r="AO1624" i="42"/>
  <c r="AN1624" i="42"/>
  <c r="AM1624" i="42"/>
  <c r="U1624" i="42"/>
  <c r="V1624" i="42" s="1"/>
  <c r="T1624" i="42"/>
  <c r="R1624" i="42" s="1"/>
  <c r="S1624" i="42" s="1"/>
  <c r="AO1623" i="42"/>
  <c r="AN1623" i="42"/>
  <c r="AM1623" i="42"/>
  <c r="U1623" i="42"/>
  <c r="V1623" i="42" s="1"/>
  <c r="T1623" i="42"/>
  <c r="AO1622" i="42"/>
  <c r="AN1622" i="42"/>
  <c r="AM1622" i="42"/>
  <c r="U1622" i="42"/>
  <c r="V1622" i="42" s="1"/>
  <c r="T1622" i="42"/>
  <c r="R1622" i="42" s="1"/>
  <c r="S1622" i="42" s="1"/>
  <c r="AO1621" i="42"/>
  <c r="AN1621" i="42"/>
  <c r="AM1621" i="42"/>
  <c r="U1621" i="42"/>
  <c r="V1621" i="42" s="1"/>
  <c r="T1621" i="42"/>
  <c r="AO1620" i="42"/>
  <c r="AN1620" i="42"/>
  <c r="AM1620" i="42"/>
  <c r="U1620" i="42"/>
  <c r="V1620" i="42" s="1"/>
  <c r="T1620" i="42"/>
  <c r="AO1619" i="42"/>
  <c r="AN1619" i="42"/>
  <c r="AM1619" i="42"/>
  <c r="U1619" i="42"/>
  <c r="V1619" i="42" s="1"/>
  <c r="T1619" i="42"/>
  <c r="R1619" i="42" s="1"/>
  <c r="S1619" i="42" s="1"/>
  <c r="AO1618" i="42"/>
  <c r="AN1618" i="42"/>
  <c r="AM1618" i="42"/>
  <c r="U1618" i="42"/>
  <c r="V1618" i="42" s="1"/>
  <c r="T1618" i="42"/>
  <c r="R1618" i="42" s="1"/>
  <c r="S1618" i="42" s="1"/>
  <c r="AO1617" i="42"/>
  <c r="AN1617" i="42"/>
  <c r="AM1617" i="42"/>
  <c r="U1617" i="42"/>
  <c r="V1617" i="42" s="1"/>
  <c r="T1617" i="42"/>
  <c r="AO1616" i="42"/>
  <c r="AN1616" i="42"/>
  <c r="AM1616" i="42"/>
  <c r="U1616" i="42"/>
  <c r="V1616" i="42" s="1"/>
  <c r="T1616" i="42"/>
  <c r="R1616" i="42" s="1"/>
  <c r="S1616" i="42" s="1"/>
  <c r="AO1615" i="42"/>
  <c r="AN1615" i="42"/>
  <c r="AM1615" i="42"/>
  <c r="U1615" i="42"/>
  <c r="V1615" i="42" s="1"/>
  <c r="T1615" i="42"/>
  <c r="AO1614" i="42"/>
  <c r="AN1614" i="42"/>
  <c r="AM1614" i="42"/>
  <c r="U1614" i="42"/>
  <c r="V1614" i="42" s="1"/>
  <c r="T1614" i="42"/>
  <c r="R1614" i="42" s="1"/>
  <c r="S1614" i="42" s="1"/>
  <c r="AO1613" i="42"/>
  <c r="AN1613" i="42"/>
  <c r="AM1613" i="42"/>
  <c r="U1613" i="42"/>
  <c r="V1613" i="42" s="1"/>
  <c r="T1613" i="42"/>
  <c r="AO1612" i="42"/>
  <c r="AN1612" i="42"/>
  <c r="AM1612" i="42"/>
  <c r="U1612" i="42"/>
  <c r="V1612" i="42" s="1"/>
  <c r="T1612" i="42"/>
  <c r="R1612" i="42" s="1"/>
  <c r="S1612" i="42" s="1"/>
  <c r="AO1611" i="42"/>
  <c r="AN1611" i="42"/>
  <c r="AM1611" i="42"/>
  <c r="U1611" i="42"/>
  <c r="V1611" i="42" s="1"/>
  <c r="T1611" i="42"/>
  <c r="R1611" i="42" s="1"/>
  <c r="S1611" i="42" s="1"/>
  <c r="AO1610" i="42"/>
  <c r="AN1610" i="42"/>
  <c r="AM1610" i="42"/>
  <c r="U1610" i="42"/>
  <c r="V1610" i="42" s="1"/>
  <c r="T1610" i="42"/>
  <c r="AO1609" i="42"/>
  <c r="AN1609" i="42"/>
  <c r="AM1609" i="42"/>
  <c r="U1609" i="42"/>
  <c r="V1609" i="42" s="1"/>
  <c r="T1609" i="42"/>
  <c r="R1609" i="42" s="1"/>
  <c r="S1609" i="42" s="1"/>
  <c r="AO1608" i="42"/>
  <c r="AN1608" i="42"/>
  <c r="AM1608" i="42"/>
  <c r="U1608" i="42"/>
  <c r="V1608" i="42" s="1"/>
  <c r="T1608" i="42"/>
  <c r="AO1607" i="42"/>
  <c r="AN1607" i="42"/>
  <c r="AM1607" i="42"/>
  <c r="U1607" i="42"/>
  <c r="V1607" i="42" s="1"/>
  <c r="T1607" i="42"/>
  <c r="R1607" i="42" s="1"/>
  <c r="S1607" i="42" s="1"/>
  <c r="AO1606" i="42"/>
  <c r="AN1606" i="42"/>
  <c r="AM1606" i="42"/>
  <c r="U1606" i="42"/>
  <c r="V1606" i="42" s="1"/>
  <c r="T1606" i="42"/>
  <c r="R1606" i="42" s="1"/>
  <c r="S1606" i="42" s="1"/>
  <c r="AO1605" i="42"/>
  <c r="AN1605" i="42"/>
  <c r="AM1605" i="42"/>
  <c r="U1605" i="42"/>
  <c r="V1605" i="42" s="1"/>
  <c r="T1605" i="42"/>
  <c r="R1605" i="42" s="1"/>
  <c r="S1605" i="42" s="1"/>
  <c r="AO1604" i="42"/>
  <c r="AN1604" i="42"/>
  <c r="AM1604" i="42"/>
  <c r="U1604" i="42"/>
  <c r="V1604" i="42" s="1"/>
  <c r="T1604" i="42"/>
  <c r="R1604" i="42" s="1"/>
  <c r="S1604" i="42" s="1"/>
  <c r="AO1603" i="42"/>
  <c r="AN1603" i="42"/>
  <c r="AM1603" i="42"/>
  <c r="U1603" i="42"/>
  <c r="V1603" i="42" s="1"/>
  <c r="T1603" i="42"/>
  <c r="R1603" i="42" s="1"/>
  <c r="S1603" i="42" s="1"/>
  <c r="AO1602" i="42"/>
  <c r="AN1602" i="42"/>
  <c r="AM1602" i="42"/>
  <c r="U1602" i="42"/>
  <c r="V1602" i="42" s="1"/>
  <c r="T1602" i="42"/>
  <c r="AO1601" i="42"/>
  <c r="AN1601" i="42"/>
  <c r="AM1601" i="42"/>
  <c r="U1601" i="42"/>
  <c r="V1601" i="42" s="1"/>
  <c r="T1601" i="42"/>
  <c r="AO1600" i="42"/>
  <c r="AN1600" i="42"/>
  <c r="AM1600" i="42"/>
  <c r="U1600" i="42"/>
  <c r="V1600" i="42" s="1"/>
  <c r="T1600" i="42"/>
  <c r="R1600" i="42" s="1"/>
  <c r="S1600" i="42" s="1"/>
  <c r="AO1599" i="42"/>
  <c r="AN1599" i="42"/>
  <c r="AM1599" i="42"/>
  <c r="U1599" i="42"/>
  <c r="V1599" i="42" s="1"/>
  <c r="T1599" i="42"/>
  <c r="AO1598" i="42"/>
  <c r="AN1598" i="42"/>
  <c r="AM1598" i="42"/>
  <c r="U1598" i="42"/>
  <c r="V1598" i="42" s="1"/>
  <c r="T1598" i="42"/>
  <c r="R1598" i="42" s="1"/>
  <c r="S1598" i="42" s="1"/>
  <c r="AO1597" i="42"/>
  <c r="AN1597" i="42"/>
  <c r="AM1597" i="42"/>
  <c r="U1597" i="42"/>
  <c r="V1597" i="42" s="1"/>
  <c r="T1597" i="42"/>
  <c r="R1597" i="42" s="1"/>
  <c r="S1597" i="42" s="1"/>
  <c r="AO1596" i="42"/>
  <c r="AN1596" i="42"/>
  <c r="AM1596" i="42"/>
  <c r="U1596" i="42"/>
  <c r="V1596" i="42" s="1"/>
  <c r="T1596" i="42"/>
  <c r="AO2498" i="42"/>
  <c r="AN2498" i="42"/>
  <c r="AM2498" i="42"/>
  <c r="U2498" i="42"/>
  <c r="V2498" i="42" s="1"/>
  <c r="T2498" i="42"/>
  <c r="R2498" i="42" s="1"/>
  <c r="S2498" i="42" s="1"/>
  <c r="AO2496" i="42"/>
  <c r="AN2496" i="42"/>
  <c r="AM2496" i="42"/>
  <c r="U2496" i="42"/>
  <c r="V2496" i="42" s="1"/>
  <c r="T2496" i="42"/>
  <c r="R2496" i="42" s="1"/>
  <c r="S2496" i="42" s="1"/>
  <c r="AO2495" i="42"/>
  <c r="AN2495" i="42"/>
  <c r="AM2495" i="42"/>
  <c r="U2495" i="42"/>
  <c r="V2495" i="42" s="1"/>
  <c r="T2495" i="42"/>
  <c r="R2495" i="42" s="1"/>
  <c r="S2495" i="42" s="1"/>
  <c r="AO2494" i="42"/>
  <c r="AN2494" i="42"/>
  <c r="AM2494" i="42"/>
  <c r="U2494" i="42"/>
  <c r="V2494" i="42" s="1"/>
  <c r="T2494" i="42"/>
  <c r="R2494" i="42" s="1"/>
  <c r="S2494" i="42" s="1"/>
  <c r="AO2493" i="42"/>
  <c r="AN2493" i="42"/>
  <c r="AM2493" i="42"/>
  <c r="U2493" i="42"/>
  <c r="V2493" i="42" s="1"/>
  <c r="T2493" i="42"/>
  <c r="R2493" i="42" s="1"/>
  <c r="S2493" i="42" s="1"/>
  <c r="AO2492" i="42"/>
  <c r="AN2492" i="42"/>
  <c r="AM2492" i="42"/>
  <c r="U2492" i="42"/>
  <c r="V2492" i="42" s="1"/>
  <c r="T2492" i="42"/>
  <c r="R2492" i="42" s="1"/>
  <c r="S2492" i="42" s="1"/>
  <c r="AO2491" i="42"/>
  <c r="AN2491" i="42"/>
  <c r="AM2491" i="42"/>
  <c r="U2491" i="42"/>
  <c r="V2491" i="42" s="1"/>
  <c r="T2491" i="42"/>
  <c r="R2491" i="42" s="1"/>
  <c r="S2491" i="42" s="1"/>
  <c r="AO2490" i="42"/>
  <c r="AN2490" i="42"/>
  <c r="AM2490" i="42"/>
  <c r="U2490" i="42"/>
  <c r="V2490" i="42" s="1"/>
  <c r="T2490" i="42"/>
  <c r="R2490" i="42" s="1"/>
  <c r="S2490" i="42" s="1"/>
  <c r="AO2489" i="42"/>
  <c r="AN2489" i="42"/>
  <c r="AM2489" i="42"/>
  <c r="U2489" i="42"/>
  <c r="V2489" i="42" s="1"/>
  <c r="T2489" i="42"/>
  <c r="R2489" i="42" s="1"/>
  <c r="S2489" i="42" s="1"/>
  <c r="AO2488" i="42"/>
  <c r="AN2488" i="42"/>
  <c r="AM2488" i="42"/>
  <c r="U2488" i="42"/>
  <c r="V2488" i="42" s="1"/>
  <c r="T2488" i="42"/>
  <c r="R2488" i="42" s="1"/>
  <c r="S2488" i="42" s="1"/>
  <c r="AO2487" i="42"/>
  <c r="AN2487" i="42"/>
  <c r="AM2487" i="42"/>
  <c r="U2487" i="42"/>
  <c r="V2487" i="42" s="1"/>
  <c r="T2487" i="42"/>
  <c r="R2487" i="42" s="1"/>
  <c r="S2487" i="42" s="1"/>
  <c r="AO2486" i="42"/>
  <c r="AN2486" i="42"/>
  <c r="AM2486" i="42"/>
  <c r="U2486" i="42"/>
  <c r="V2486" i="42" s="1"/>
  <c r="T2486" i="42"/>
  <c r="R2486" i="42" s="1"/>
  <c r="S2486" i="42" s="1"/>
  <c r="AO2485" i="42"/>
  <c r="AN2485" i="42"/>
  <c r="AM2485" i="42"/>
  <c r="U2485" i="42"/>
  <c r="V2485" i="42" s="1"/>
  <c r="T2485" i="42"/>
  <c r="R2485" i="42" s="1"/>
  <c r="S2485" i="42" s="1"/>
  <c r="AO2484" i="42"/>
  <c r="AN2484" i="42"/>
  <c r="AM2484" i="42"/>
  <c r="U2484" i="42"/>
  <c r="V2484" i="42" s="1"/>
  <c r="T2484" i="42"/>
  <c r="R2484" i="42" s="1"/>
  <c r="S2484" i="42" s="1"/>
  <c r="AO2483" i="42"/>
  <c r="AN2483" i="42"/>
  <c r="AM2483" i="42"/>
  <c r="U2483" i="42"/>
  <c r="V2483" i="42" s="1"/>
  <c r="T2483" i="42"/>
  <c r="R2483" i="42" s="1"/>
  <c r="S2483" i="42" s="1"/>
  <c r="AO2482" i="42"/>
  <c r="AN2482" i="42"/>
  <c r="AM2482" i="42"/>
  <c r="U2482" i="42"/>
  <c r="V2482" i="42" s="1"/>
  <c r="T2482" i="42"/>
  <c r="R2482" i="42" s="1"/>
  <c r="S2482" i="42" s="1"/>
  <c r="AO2481" i="42"/>
  <c r="AN2481" i="42"/>
  <c r="AM2481" i="42"/>
  <c r="U2481" i="42"/>
  <c r="V2481" i="42" s="1"/>
  <c r="T2481" i="42"/>
  <c r="R2481" i="42" s="1"/>
  <c r="S2481" i="42" s="1"/>
  <c r="AO2480" i="42"/>
  <c r="AN2480" i="42"/>
  <c r="AM2480" i="42"/>
  <c r="U2480" i="42"/>
  <c r="V2480" i="42" s="1"/>
  <c r="T2480" i="42"/>
  <c r="R2480" i="42" s="1"/>
  <c r="S2480" i="42" s="1"/>
  <c r="AO2479" i="42"/>
  <c r="AN2479" i="42"/>
  <c r="AM2479" i="42"/>
  <c r="U2479" i="42"/>
  <c r="V2479" i="42" s="1"/>
  <c r="T2479" i="42"/>
  <c r="R2479" i="42" s="1"/>
  <c r="S2479" i="42" s="1"/>
  <c r="AO2478" i="42"/>
  <c r="AN2478" i="42"/>
  <c r="AM2478" i="42"/>
  <c r="U2478" i="42"/>
  <c r="V2478" i="42" s="1"/>
  <c r="T2478" i="42"/>
  <c r="R2478" i="42" s="1"/>
  <c r="S2478" i="42" s="1"/>
  <c r="AO2477" i="42"/>
  <c r="AN2477" i="42"/>
  <c r="AM2477" i="42"/>
  <c r="U2477" i="42"/>
  <c r="V2477" i="42" s="1"/>
  <c r="T2477" i="42"/>
  <c r="R2477" i="42" s="1"/>
  <c r="S2477" i="42" s="1"/>
  <c r="AO2476" i="42"/>
  <c r="AN2476" i="42"/>
  <c r="AM2476" i="42"/>
  <c r="U2476" i="42"/>
  <c r="V2476" i="42" s="1"/>
  <c r="T2476" i="42"/>
  <c r="R2476" i="42" s="1"/>
  <c r="S2476" i="42" s="1"/>
  <c r="AO2475" i="42"/>
  <c r="AN2475" i="42"/>
  <c r="AM2475" i="42"/>
  <c r="U2475" i="42"/>
  <c r="V2475" i="42" s="1"/>
  <c r="T2475" i="42"/>
  <c r="R2475" i="42" s="1"/>
  <c r="S2475" i="42" s="1"/>
  <c r="AO2474" i="42"/>
  <c r="AN2474" i="42"/>
  <c r="AM2474" i="42"/>
  <c r="U2474" i="42"/>
  <c r="V2474" i="42" s="1"/>
  <c r="T2474" i="42"/>
  <c r="R2474" i="42" s="1"/>
  <c r="S2474" i="42" s="1"/>
  <c r="AO2473" i="42"/>
  <c r="AN2473" i="42"/>
  <c r="AM2473" i="42"/>
  <c r="U2473" i="42"/>
  <c r="V2473" i="42" s="1"/>
  <c r="T2473" i="42"/>
  <c r="R2473" i="42" s="1"/>
  <c r="S2473" i="42" s="1"/>
  <c r="AO2472" i="42"/>
  <c r="AN2472" i="42"/>
  <c r="AM2472" i="42"/>
  <c r="U2472" i="42"/>
  <c r="V2472" i="42" s="1"/>
  <c r="T2472" i="42"/>
  <c r="R2472" i="42" s="1"/>
  <c r="S2472" i="42" s="1"/>
  <c r="AO2471" i="42"/>
  <c r="AN2471" i="42"/>
  <c r="AM2471" i="42"/>
  <c r="U2471" i="42"/>
  <c r="V2471" i="42" s="1"/>
  <c r="T2471" i="42"/>
  <c r="R2471" i="42" s="1"/>
  <c r="S2471" i="42" s="1"/>
  <c r="AO2470" i="42"/>
  <c r="AN2470" i="42"/>
  <c r="AM2470" i="42"/>
  <c r="U2470" i="42"/>
  <c r="V2470" i="42" s="1"/>
  <c r="T2470" i="42"/>
  <c r="R2470" i="42" s="1"/>
  <c r="S2470" i="42" s="1"/>
  <c r="AO2469" i="42"/>
  <c r="AN2469" i="42"/>
  <c r="AM2469" i="42"/>
  <c r="U2469" i="42"/>
  <c r="V2469" i="42" s="1"/>
  <c r="T2469" i="42"/>
  <c r="R2469" i="42" s="1"/>
  <c r="S2469" i="42" s="1"/>
  <c r="AO2468" i="42"/>
  <c r="AN2468" i="42"/>
  <c r="AM2468" i="42"/>
  <c r="U2468" i="42"/>
  <c r="V2468" i="42" s="1"/>
  <c r="T2468" i="42"/>
  <c r="R2468" i="42" s="1"/>
  <c r="S2468" i="42" s="1"/>
  <c r="AO2467" i="42"/>
  <c r="AN2467" i="42"/>
  <c r="AM2467" i="42"/>
  <c r="U2467" i="42"/>
  <c r="V2467" i="42" s="1"/>
  <c r="T2467" i="42"/>
  <c r="R2467" i="42" s="1"/>
  <c r="S2467" i="42" s="1"/>
  <c r="AO2466" i="42"/>
  <c r="AN2466" i="42"/>
  <c r="AM2466" i="42"/>
  <c r="U2466" i="42"/>
  <c r="V2466" i="42" s="1"/>
  <c r="T2466" i="42"/>
  <c r="R2466" i="42" s="1"/>
  <c r="S2466" i="42" s="1"/>
  <c r="AO2465" i="42"/>
  <c r="AN2465" i="42"/>
  <c r="AM2465" i="42"/>
  <c r="U2465" i="42"/>
  <c r="V2465" i="42" s="1"/>
  <c r="T2465" i="42"/>
  <c r="R2465" i="42" s="1"/>
  <c r="S2465" i="42" s="1"/>
  <c r="AO2464" i="42"/>
  <c r="AN2464" i="42"/>
  <c r="AM2464" i="42"/>
  <c r="U2464" i="42"/>
  <c r="V2464" i="42" s="1"/>
  <c r="T2464" i="42"/>
  <c r="R2464" i="42" s="1"/>
  <c r="S2464" i="42" s="1"/>
  <c r="AO2463" i="42"/>
  <c r="AN2463" i="42"/>
  <c r="AM2463" i="42"/>
  <c r="U2463" i="42"/>
  <c r="V2463" i="42" s="1"/>
  <c r="T2463" i="42"/>
  <c r="R2463" i="42" s="1"/>
  <c r="S2463" i="42" s="1"/>
  <c r="AO2462" i="42"/>
  <c r="AN2462" i="42"/>
  <c r="AM2462" i="42"/>
  <c r="U2462" i="42"/>
  <c r="V2462" i="42" s="1"/>
  <c r="T2462" i="42"/>
  <c r="R2462" i="42" s="1"/>
  <c r="S2462" i="42" s="1"/>
  <c r="AO2461" i="42"/>
  <c r="AN2461" i="42"/>
  <c r="AM2461" i="42"/>
  <c r="U2461" i="42"/>
  <c r="V2461" i="42" s="1"/>
  <c r="T2461" i="42"/>
  <c r="R2461" i="42" s="1"/>
  <c r="S2461" i="42" s="1"/>
  <c r="AO2460" i="42"/>
  <c r="AN2460" i="42"/>
  <c r="AM2460" i="42"/>
  <c r="U2460" i="42"/>
  <c r="V2460" i="42" s="1"/>
  <c r="T2460" i="42"/>
  <c r="R2460" i="42" s="1"/>
  <c r="S2460" i="42" s="1"/>
  <c r="AO2459" i="42"/>
  <c r="AN2459" i="42"/>
  <c r="AM2459" i="42"/>
  <c r="U2459" i="42"/>
  <c r="V2459" i="42" s="1"/>
  <c r="T2459" i="42"/>
  <c r="R2459" i="42" s="1"/>
  <c r="S2459" i="42" s="1"/>
  <c r="AO2458" i="42"/>
  <c r="AN2458" i="42"/>
  <c r="AM2458" i="42"/>
  <c r="U2458" i="42"/>
  <c r="V2458" i="42" s="1"/>
  <c r="T2458" i="42"/>
  <c r="R2458" i="42" s="1"/>
  <c r="S2458" i="42" s="1"/>
  <c r="AO2457" i="42"/>
  <c r="AN2457" i="42"/>
  <c r="AM2457" i="42"/>
  <c r="U2457" i="42"/>
  <c r="V2457" i="42" s="1"/>
  <c r="T2457" i="42"/>
  <c r="R2457" i="42" s="1"/>
  <c r="S2457" i="42" s="1"/>
  <c r="AO2456" i="42"/>
  <c r="AN2456" i="42"/>
  <c r="AM2456" i="42"/>
  <c r="U2456" i="42"/>
  <c r="V2456" i="42" s="1"/>
  <c r="T2456" i="42"/>
  <c r="R2456" i="42" s="1"/>
  <c r="S2456" i="42" s="1"/>
  <c r="AO2455" i="42"/>
  <c r="AN2455" i="42"/>
  <c r="AM2455" i="42"/>
  <c r="U2455" i="42"/>
  <c r="V2455" i="42" s="1"/>
  <c r="T2455" i="42"/>
  <c r="R2455" i="42" s="1"/>
  <c r="S2455" i="42" s="1"/>
  <c r="AO2454" i="42"/>
  <c r="AN2454" i="42"/>
  <c r="AM2454" i="42"/>
  <c r="U2454" i="42"/>
  <c r="V2454" i="42" s="1"/>
  <c r="T2454" i="42"/>
  <c r="R2454" i="42" s="1"/>
  <c r="S2454" i="42" s="1"/>
  <c r="AO2453" i="42"/>
  <c r="AN2453" i="42"/>
  <c r="AM2453" i="42"/>
  <c r="U2453" i="42"/>
  <c r="V2453" i="42" s="1"/>
  <c r="T2453" i="42"/>
  <c r="R2453" i="42" s="1"/>
  <c r="S2453" i="42" s="1"/>
  <c r="AO2452" i="42"/>
  <c r="AN2452" i="42"/>
  <c r="AM2452" i="42"/>
  <c r="U2452" i="42"/>
  <c r="V2452" i="42" s="1"/>
  <c r="T2452" i="42"/>
  <c r="R2452" i="42" s="1"/>
  <c r="S2452" i="42" s="1"/>
  <c r="AO2451" i="42"/>
  <c r="AN2451" i="42"/>
  <c r="AM2451" i="42"/>
  <c r="U2451" i="42"/>
  <c r="V2451" i="42" s="1"/>
  <c r="T2451" i="42"/>
  <c r="R2451" i="42" s="1"/>
  <c r="S2451" i="42" s="1"/>
  <c r="AO2450" i="42"/>
  <c r="AN2450" i="42"/>
  <c r="AM2450" i="42"/>
  <c r="U2450" i="42"/>
  <c r="V2450" i="42" s="1"/>
  <c r="T2450" i="42"/>
  <c r="R2450" i="42" s="1"/>
  <c r="S2450" i="42" s="1"/>
  <c r="AO2449" i="42"/>
  <c r="AN2449" i="42"/>
  <c r="AM2449" i="42"/>
  <c r="U2449" i="42"/>
  <c r="V2449" i="42" s="1"/>
  <c r="T2449" i="42"/>
  <c r="R2449" i="42" s="1"/>
  <c r="S2449" i="42" s="1"/>
  <c r="AO2448" i="42"/>
  <c r="AN2448" i="42"/>
  <c r="AM2448" i="42"/>
  <c r="U2448" i="42"/>
  <c r="V2448" i="42" s="1"/>
  <c r="T2448" i="42"/>
  <c r="R2448" i="42" s="1"/>
  <c r="S2448" i="42" s="1"/>
  <c r="AO2447" i="42"/>
  <c r="AN2447" i="42"/>
  <c r="AM2447" i="42"/>
  <c r="U2447" i="42"/>
  <c r="V2447" i="42" s="1"/>
  <c r="T2447" i="42"/>
  <c r="R2447" i="42" s="1"/>
  <c r="S2447" i="42" s="1"/>
  <c r="AO2446" i="42"/>
  <c r="AN2446" i="42"/>
  <c r="AM2446" i="42"/>
  <c r="U2446" i="42"/>
  <c r="V2446" i="42" s="1"/>
  <c r="T2446" i="42"/>
  <c r="R2446" i="42" s="1"/>
  <c r="S2446" i="42" s="1"/>
  <c r="AO2445" i="42"/>
  <c r="AN2445" i="42"/>
  <c r="AM2445" i="42"/>
  <c r="U2445" i="42"/>
  <c r="V2445" i="42" s="1"/>
  <c r="T2445" i="42"/>
  <c r="R2445" i="42" s="1"/>
  <c r="S2445" i="42" s="1"/>
  <c r="AO2444" i="42"/>
  <c r="AN2444" i="42"/>
  <c r="AM2444" i="42"/>
  <c r="U2444" i="42"/>
  <c r="V2444" i="42" s="1"/>
  <c r="T2444" i="42"/>
  <c r="R2444" i="42" s="1"/>
  <c r="S2444" i="42" s="1"/>
  <c r="AO2443" i="42"/>
  <c r="AN2443" i="42"/>
  <c r="AM2443" i="42"/>
  <c r="U2443" i="42"/>
  <c r="V2443" i="42" s="1"/>
  <c r="T2443" i="42"/>
  <c r="R2443" i="42" s="1"/>
  <c r="S2443" i="42" s="1"/>
  <c r="AO2442" i="42"/>
  <c r="AN2442" i="42"/>
  <c r="AM2442" i="42"/>
  <c r="U2442" i="42"/>
  <c r="V2442" i="42" s="1"/>
  <c r="T2442" i="42"/>
  <c r="R2442" i="42" s="1"/>
  <c r="S2442" i="42" s="1"/>
  <c r="AO2441" i="42"/>
  <c r="AN2441" i="42"/>
  <c r="AM2441" i="42"/>
  <c r="U2441" i="42"/>
  <c r="V2441" i="42" s="1"/>
  <c r="T2441" i="42"/>
  <c r="R2441" i="42" s="1"/>
  <c r="S2441" i="42" s="1"/>
  <c r="AO2440" i="42"/>
  <c r="AN2440" i="42"/>
  <c r="AM2440" i="42"/>
  <c r="U2440" i="42"/>
  <c r="V2440" i="42" s="1"/>
  <c r="T2440" i="42"/>
  <c r="R2440" i="42" s="1"/>
  <c r="S2440" i="42" s="1"/>
  <c r="AO2439" i="42"/>
  <c r="AN2439" i="42"/>
  <c r="AM2439" i="42"/>
  <c r="U2439" i="42"/>
  <c r="V2439" i="42" s="1"/>
  <c r="T2439" i="42"/>
  <c r="R2439" i="42" s="1"/>
  <c r="S2439" i="42" s="1"/>
  <c r="AO2438" i="42"/>
  <c r="AN2438" i="42"/>
  <c r="AM2438" i="42"/>
  <c r="U2438" i="42"/>
  <c r="V2438" i="42" s="1"/>
  <c r="T2438" i="42"/>
  <c r="R2438" i="42" s="1"/>
  <c r="S2438" i="42" s="1"/>
  <c r="AO2437" i="42"/>
  <c r="AN2437" i="42"/>
  <c r="AM2437" i="42"/>
  <c r="U2437" i="42"/>
  <c r="V2437" i="42" s="1"/>
  <c r="T2437" i="42"/>
  <c r="R2437" i="42" s="1"/>
  <c r="S2437" i="42" s="1"/>
  <c r="AO2436" i="42"/>
  <c r="AN2436" i="42"/>
  <c r="AM2436" i="42"/>
  <c r="U2436" i="42"/>
  <c r="V2436" i="42" s="1"/>
  <c r="T2436" i="42"/>
  <c r="R2436" i="42" s="1"/>
  <c r="S2436" i="42" s="1"/>
  <c r="AO2435" i="42"/>
  <c r="AN2435" i="42"/>
  <c r="AM2435" i="42"/>
  <c r="U2435" i="42"/>
  <c r="V2435" i="42" s="1"/>
  <c r="T2435" i="42"/>
  <c r="R2435" i="42" s="1"/>
  <c r="S2435" i="42" s="1"/>
  <c r="AO2434" i="42"/>
  <c r="AN2434" i="42"/>
  <c r="AM2434" i="42"/>
  <c r="U2434" i="42"/>
  <c r="V2434" i="42" s="1"/>
  <c r="T2434" i="42"/>
  <c r="R2434" i="42" s="1"/>
  <c r="S2434" i="42" s="1"/>
  <c r="AO2433" i="42"/>
  <c r="AN2433" i="42"/>
  <c r="AM2433" i="42"/>
  <c r="U2433" i="42"/>
  <c r="V2433" i="42" s="1"/>
  <c r="T2433" i="42"/>
  <c r="R2433" i="42" s="1"/>
  <c r="S2433" i="42" s="1"/>
  <c r="AO2432" i="42"/>
  <c r="AN2432" i="42"/>
  <c r="AM2432" i="42"/>
  <c r="U2432" i="42"/>
  <c r="V2432" i="42" s="1"/>
  <c r="T2432" i="42"/>
  <c r="R2432" i="42" s="1"/>
  <c r="S2432" i="42" s="1"/>
  <c r="AO2431" i="42"/>
  <c r="AN2431" i="42"/>
  <c r="AM2431" i="42"/>
  <c r="U2431" i="42"/>
  <c r="V2431" i="42" s="1"/>
  <c r="T2431" i="42"/>
  <c r="R2431" i="42" s="1"/>
  <c r="S2431" i="42" s="1"/>
  <c r="AO2430" i="42"/>
  <c r="AN2430" i="42"/>
  <c r="AM2430" i="42"/>
  <c r="U2430" i="42"/>
  <c r="V2430" i="42" s="1"/>
  <c r="T2430" i="42"/>
  <c r="R2430" i="42" s="1"/>
  <c r="S2430" i="42" s="1"/>
  <c r="AO2429" i="42"/>
  <c r="AN2429" i="42"/>
  <c r="AM2429" i="42"/>
  <c r="U2429" i="42"/>
  <c r="V2429" i="42" s="1"/>
  <c r="T2429" i="42"/>
  <c r="R2429" i="42" s="1"/>
  <c r="S2429" i="42" s="1"/>
  <c r="AO2428" i="42"/>
  <c r="AN2428" i="42"/>
  <c r="AM2428" i="42"/>
  <c r="U2428" i="42"/>
  <c r="V2428" i="42" s="1"/>
  <c r="T2428" i="42"/>
  <c r="R2428" i="42" s="1"/>
  <c r="S2428" i="42" s="1"/>
  <c r="AO2427" i="42"/>
  <c r="AN2427" i="42"/>
  <c r="AM2427" i="42"/>
  <c r="U2427" i="42"/>
  <c r="V2427" i="42" s="1"/>
  <c r="T2427" i="42"/>
  <c r="R2427" i="42" s="1"/>
  <c r="S2427" i="42" s="1"/>
  <c r="AO2426" i="42"/>
  <c r="AN2426" i="42"/>
  <c r="AM2426" i="42"/>
  <c r="U2426" i="42"/>
  <c r="V2426" i="42" s="1"/>
  <c r="T2426" i="42"/>
  <c r="R2426" i="42" s="1"/>
  <c r="S2426" i="42" s="1"/>
  <c r="AO2425" i="42"/>
  <c r="AN2425" i="42"/>
  <c r="AM2425" i="42"/>
  <c r="U2425" i="42"/>
  <c r="V2425" i="42" s="1"/>
  <c r="T2425" i="42"/>
  <c r="R2425" i="42" s="1"/>
  <c r="S2425" i="42" s="1"/>
  <c r="AO2424" i="42"/>
  <c r="AN2424" i="42"/>
  <c r="AM2424" i="42"/>
  <c r="U2424" i="42"/>
  <c r="V2424" i="42" s="1"/>
  <c r="T2424" i="42"/>
  <c r="R2424" i="42" s="1"/>
  <c r="S2424" i="42" s="1"/>
  <c r="AO2423" i="42"/>
  <c r="AN2423" i="42"/>
  <c r="AM2423" i="42"/>
  <c r="U2423" i="42"/>
  <c r="V2423" i="42" s="1"/>
  <c r="T2423" i="42"/>
  <c r="R2423" i="42" s="1"/>
  <c r="S2423" i="42" s="1"/>
  <c r="AO2422" i="42"/>
  <c r="AN2422" i="42"/>
  <c r="AM2422" i="42"/>
  <c r="U2422" i="42"/>
  <c r="V2422" i="42" s="1"/>
  <c r="T2422" i="42"/>
  <c r="R2422" i="42" s="1"/>
  <c r="S2422" i="42" s="1"/>
  <c r="AO2421" i="42"/>
  <c r="AN2421" i="42"/>
  <c r="AM2421" i="42"/>
  <c r="U2421" i="42"/>
  <c r="V2421" i="42" s="1"/>
  <c r="T2421" i="42"/>
  <c r="R2421" i="42" s="1"/>
  <c r="S2421" i="42" s="1"/>
  <c r="AO2420" i="42"/>
  <c r="AN2420" i="42"/>
  <c r="AM2420" i="42"/>
  <c r="U2420" i="42"/>
  <c r="V2420" i="42" s="1"/>
  <c r="T2420" i="42"/>
  <c r="R2420" i="42" s="1"/>
  <c r="S2420" i="42" s="1"/>
  <c r="AO2419" i="42"/>
  <c r="AN2419" i="42"/>
  <c r="AM2419" i="42"/>
  <c r="U2419" i="42"/>
  <c r="V2419" i="42" s="1"/>
  <c r="T2419" i="42"/>
  <c r="R2419" i="42" s="1"/>
  <c r="S2419" i="42" s="1"/>
  <c r="AO2418" i="42"/>
  <c r="AN2418" i="42"/>
  <c r="AM2418" i="42"/>
  <c r="U2418" i="42"/>
  <c r="V2418" i="42" s="1"/>
  <c r="T2418" i="42"/>
  <c r="R2418" i="42" s="1"/>
  <c r="S2418" i="42" s="1"/>
  <c r="AO2417" i="42"/>
  <c r="AN2417" i="42"/>
  <c r="AM2417" i="42"/>
  <c r="U2417" i="42"/>
  <c r="V2417" i="42" s="1"/>
  <c r="T2417" i="42"/>
  <c r="R2417" i="42" s="1"/>
  <c r="S2417" i="42" s="1"/>
  <c r="AO2416" i="42"/>
  <c r="AN2416" i="42"/>
  <c r="AM2416" i="42"/>
  <c r="U2416" i="42"/>
  <c r="V2416" i="42" s="1"/>
  <c r="T2416" i="42"/>
  <c r="R2416" i="42" s="1"/>
  <c r="S2416" i="42" s="1"/>
  <c r="AO2415" i="42"/>
  <c r="AN2415" i="42"/>
  <c r="AM2415" i="42"/>
  <c r="U2415" i="42"/>
  <c r="V2415" i="42" s="1"/>
  <c r="T2415" i="42"/>
  <c r="R2415" i="42" s="1"/>
  <c r="S2415" i="42" s="1"/>
  <c r="AO2414" i="42"/>
  <c r="AN2414" i="42"/>
  <c r="AM2414" i="42"/>
  <c r="U2414" i="42"/>
  <c r="V2414" i="42" s="1"/>
  <c r="T2414" i="42"/>
  <c r="R2414" i="42" s="1"/>
  <c r="S2414" i="42" s="1"/>
  <c r="AO2413" i="42"/>
  <c r="AN2413" i="42"/>
  <c r="AM2413" i="42"/>
  <c r="U2413" i="42"/>
  <c r="V2413" i="42" s="1"/>
  <c r="T2413" i="42"/>
  <c r="R2413" i="42" s="1"/>
  <c r="S2413" i="42" s="1"/>
  <c r="AO2412" i="42"/>
  <c r="AN2412" i="42"/>
  <c r="AM2412" i="42"/>
  <c r="U2412" i="42"/>
  <c r="V2412" i="42" s="1"/>
  <c r="T2412" i="42"/>
  <c r="R2412" i="42" s="1"/>
  <c r="S2412" i="42" s="1"/>
  <c r="AO2411" i="42"/>
  <c r="AN2411" i="42"/>
  <c r="AM2411" i="42"/>
  <c r="U2411" i="42"/>
  <c r="V2411" i="42" s="1"/>
  <c r="T2411" i="42"/>
  <c r="R2411" i="42" s="1"/>
  <c r="S2411" i="42" s="1"/>
  <c r="AO2410" i="42"/>
  <c r="AN2410" i="42"/>
  <c r="AM2410" i="42"/>
  <c r="U2410" i="42"/>
  <c r="V2410" i="42" s="1"/>
  <c r="T2410" i="42"/>
  <c r="R2410" i="42" s="1"/>
  <c r="S2410" i="42" s="1"/>
  <c r="AO2409" i="42"/>
  <c r="AN2409" i="42"/>
  <c r="AM2409" i="42"/>
  <c r="U2409" i="42"/>
  <c r="V2409" i="42" s="1"/>
  <c r="T2409" i="42"/>
  <c r="R2409" i="42" s="1"/>
  <c r="S2409" i="42" s="1"/>
  <c r="AO2408" i="42"/>
  <c r="AN2408" i="42"/>
  <c r="AM2408" i="42"/>
  <c r="U2408" i="42"/>
  <c r="V2408" i="42" s="1"/>
  <c r="T2408" i="42"/>
  <c r="R2408" i="42" s="1"/>
  <c r="S2408" i="42" s="1"/>
  <c r="AO2407" i="42"/>
  <c r="AN2407" i="42"/>
  <c r="AM2407" i="42"/>
  <c r="U2407" i="42"/>
  <c r="V2407" i="42" s="1"/>
  <c r="T2407" i="42"/>
  <c r="R2407" i="42" s="1"/>
  <c r="S2407" i="42" s="1"/>
  <c r="AO2406" i="42"/>
  <c r="AN2406" i="42"/>
  <c r="AM2406" i="42"/>
  <c r="U2406" i="42"/>
  <c r="V2406" i="42" s="1"/>
  <c r="T2406" i="42"/>
  <c r="R2406" i="42" s="1"/>
  <c r="S2406" i="42" s="1"/>
  <c r="AO2405" i="42"/>
  <c r="AN2405" i="42"/>
  <c r="AM2405" i="42"/>
  <c r="U2405" i="42"/>
  <c r="V2405" i="42" s="1"/>
  <c r="T2405" i="42"/>
  <c r="R2405" i="42" s="1"/>
  <c r="S2405" i="42" s="1"/>
  <c r="AO2404" i="42"/>
  <c r="AN2404" i="42"/>
  <c r="AM2404" i="42"/>
  <c r="U2404" i="42"/>
  <c r="V2404" i="42" s="1"/>
  <c r="T2404" i="42"/>
  <c r="R2404" i="42" s="1"/>
  <c r="S2404" i="42" s="1"/>
  <c r="AO2403" i="42"/>
  <c r="AN2403" i="42"/>
  <c r="AM2403" i="42"/>
  <c r="U2403" i="42"/>
  <c r="V2403" i="42" s="1"/>
  <c r="T2403" i="42"/>
  <c r="R2403" i="42" s="1"/>
  <c r="S2403" i="42" s="1"/>
  <c r="AO2402" i="42"/>
  <c r="AN2402" i="42"/>
  <c r="AM2402" i="42"/>
  <c r="U2402" i="42"/>
  <c r="V2402" i="42" s="1"/>
  <c r="T2402" i="42"/>
  <c r="R2402" i="42" s="1"/>
  <c r="S2402" i="42" s="1"/>
  <c r="AO2401" i="42"/>
  <c r="AN2401" i="42"/>
  <c r="AM2401" i="42"/>
  <c r="U2401" i="42"/>
  <c r="V2401" i="42" s="1"/>
  <c r="T2401" i="42"/>
  <c r="R2401" i="42" s="1"/>
  <c r="S2401" i="42" s="1"/>
  <c r="AO2400" i="42"/>
  <c r="AN2400" i="42"/>
  <c r="AM2400" i="42"/>
  <c r="U2400" i="42"/>
  <c r="V2400" i="42" s="1"/>
  <c r="T2400" i="42"/>
  <c r="R2400" i="42" s="1"/>
  <c r="S2400" i="42" s="1"/>
  <c r="AO2399" i="42"/>
  <c r="AN2399" i="42"/>
  <c r="AM2399" i="42"/>
  <c r="U2399" i="42"/>
  <c r="V2399" i="42" s="1"/>
  <c r="T2399" i="42"/>
  <c r="R2399" i="42" s="1"/>
  <c r="S2399" i="42" s="1"/>
  <c r="AO2398" i="42"/>
  <c r="AN2398" i="42"/>
  <c r="AM2398" i="42"/>
  <c r="U2398" i="42"/>
  <c r="V2398" i="42" s="1"/>
  <c r="T2398" i="42"/>
  <c r="R2398" i="42" s="1"/>
  <c r="S2398" i="42" s="1"/>
  <c r="AO2397" i="42"/>
  <c r="AN2397" i="42"/>
  <c r="AM2397" i="42"/>
  <c r="U2397" i="42"/>
  <c r="V2397" i="42" s="1"/>
  <c r="T2397" i="42"/>
  <c r="R2397" i="42" s="1"/>
  <c r="S2397" i="42" s="1"/>
  <c r="AO2396" i="42"/>
  <c r="AN2396" i="42"/>
  <c r="AM2396" i="42"/>
  <c r="U2396" i="42"/>
  <c r="V2396" i="42" s="1"/>
  <c r="T2396" i="42"/>
  <c r="R2396" i="42" s="1"/>
  <c r="S2396" i="42" s="1"/>
  <c r="AO2395" i="42"/>
  <c r="AN2395" i="42"/>
  <c r="AM2395" i="42"/>
  <c r="U2395" i="42"/>
  <c r="V2395" i="42" s="1"/>
  <c r="T2395" i="42"/>
  <c r="R2395" i="42" s="1"/>
  <c r="S2395" i="42" s="1"/>
  <c r="AO2394" i="42"/>
  <c r="AN2394" i="42"/>
  <c r="AM2394" i="42"/>
  <c r="U2394" i="42"/>
  <c r="V2394" i="42" s="1"/>
  <c r="T2394" i="42"/>
  <c r="R2394" i="42" s="1"/>
  <c r="S2394" i="42" s="1"/>
  <c r="AO2393" i="42"/>
  <c r="AN2393" i="42"/>
  <c r="AM2393" i="42"/>
  <c r="U2393" i="42"/>
  <c r="V2393" i="42" s="1"/>
  <c r="T2393" i="42"/>
  <c r="R2393" i="42" s="1"/>
  <c r="S2393" i="42" s="1"/>
  <c r="AO2392" i="42"/>
  <c r="AN2392" i="42"/>
  <c r="AM2392" i="42"/>
  <c r="U2392" i="42"/>
  <c r="V2392" i="42" s="1"/>
  <c r="T2392" i="42"/>
  <c r="R2392" i="42" s="1"/>
  <c r="S2392" i="42" s="1"/>
  <c r="AO2391" i="42"/>
  <c r="AN2391" i="42"/>
  <c r="AM2391" i="42"/>
  <c r="U2391" i="42"/>
  <c r="V2391" i="42" s="1"/>
  <c r="T2391" i="42"/>
  <c r="R2391" i="42" s="1"/>
  <c r="S2391" i="42" s="1"/>
  <c r="AO2290" i="42"/>
  <c r="AN2290" i="42"/>
  <c r="AM2290" i="42"/>
  <c r="U2290" i="42"/>
  <c r="V2290" i="42" s="1"/>
  <c r="T2290" i="42"/>
  <c r="R2290" i="42" s="1"/>
  <c r="S2290" i="42" s="1"/>
  <c r="AO2289" i="42"/>
  <c r="AN2289" i="42"/>
  <c r="AM2289" i="42"/>
  <c r="U2289" i="42"/>
  <c r="V2289" i="42" s="1"/>
  <c r="T2289" i="42"/>
  <c r="R2289" i="42" s="1"/>
  <c r="S2289" i="42" s="1"/>
  <c r="AO2288" i="42"/>
  <c r="AN2288" i="42"/>
  <c r="AM2288" i="42"/>
  <c r="U2288" i="42"/>
  <c r="V2288" i="42" s="1"/>
  <c r="T2288" i="42"/>
  <c r="R2288" i="42" s="1"/>
  <c r="S2288" i="42" s="1"/>
  <c r="AO2287" i="42"/>
  <c r="AN2287" i="42"/>
  <c r="AM2287" i="42"/>
  <c r="U2287" i="42"/>
  <c r="V2287" i="42" s="1"/>
  <c r="T2287" i="42"/>
  <c r="R2287" i="42" s="1"/>
  <c r="S2287" i="42" s="1"/>
  <c r="AO2286" i="42"/>
  <c r="AN2286" i="42"/>
  <c r="AM2286" i="42"/>
  <c r="U2286" i="42"/>
  <c r="V2286" i="42" s="1"/>
  <c r="T2286" i="42"/>
  <c r="R2286" i="42" s="1"/>
  <c r="S2286" i="42" s="1"/>
  <c r="AO2285" i="42"/>
  <c r="AN2285" i="42"/>
  <c r="AM2285" i="42"/>
  <c r="U2285" i="42"/>
  <c r="V2285" i="42" s="1"/>
  <c r="T2285" i="42"/>
  <c r="R2285" i="42" s="1"/>
  <c r="S2285" i="42" s="1"/>
  <c r="AO2284" i="42"/>
  <c r="AN2284" i="42"/>
  <c r="AM2284" i="42"/>
  <c r="U2284" i="42"/>
  <c r="V2284" i="42" s="1"/>
  <c r="T2284" i="42"/>
  <c r="R2284" i="42" s="1"/>
  <c r="S2284" i="42" s="1"/>
  <c r="AO2283" i="42"/>
  <c r="AN2283" i="42"/>
  <c r="AM2283" i="42"/>
  <c r="U2283" i="42"/>
  <c r="V2283" i="42" s="1"/>
  <c r="T2283" i="42"/>
  <c r="R2283" i="42" s="1"/>
  <c r="S2283" i="42" s="1"/>
  <c r="AO2282" i="42"/>
  <c r="AN2282" i="42"/>
  <c r="AM2282" i="42"/>
  <c r="U2282" i="42"/>
  <c r="V2282" i="42" s="1"/>
  <c r="T2282" i="42"/>
  <c r="R2282" i="42" s="1"/>
  <c r="S2282" i="42" s="1"/>
  <c r="AO2281" i="42"/>
  <c r="AN2281" i="42"/>
  <c r="AM2281" i="42"/>
  <c r="U2281" i="42"/>
  <c r="V2281" i="42" s="1"/>
  <c r="T2281" i="42"/>
  <c r="R2281" i="42" s="1"/>
  <c r="S2281" i="42" s="1"/>
  <c r="AO2280" i="42"/>
  <c r="AN2280" i="42"/>
  <c r="AM2280" i="42"/>
  <c r="U2280" i="42"/>
  <c r="V2280" i="42" s="1"/>
  <c r="T2280" i="42"/>
  <c r="R2280" i="42" s="1"/>
  <c r="S2280" i="42" s="1"/>
  <c r="AO2279" i="42"/>
  <c r="AN2279" i="42"/>
  <c r="AM2279" i="42"/>
  <c r="U2279" i="42"/>
  <c r="V2279" i="42" s="1"/>
  <c r="T2279" i="42"/>
  <c r="R2279" i="42" s="1"/>
  <c r="S2279" i="42" s="1"/>
  <c r="AO2278" i="42"/>
  <c r="AN2278" i="42"/>
  <c r="AM2278" i="42"/>
  <c r="U2278" i="42"/>
  <c r="V2278" i="42" s="1"/>
  <c r="T2278" i="42"/>
  <c r="R2278" i="42" s="1"/>
  <c r="S2278" i="42" s="1"/>
  <c r="AO2277" i="42"/>
  <c r="AN2277" i="42"/>
  <c r="AM2277" i="42"/>
  <c r="U2277" i="42"/>
  <c r="V2277" i="42" s="1"/>
  <c r="T2277" i="42"/>
  <c r="R2277" i="42" s="1"/>
  <c r="S2277" i="42" s="1"/>
  <c r="AO2276" i="42"/>
  <c r="AN2276" i="42"/>
  <c r="AM2276" i="42"/>
  <c r="U2276" i="42"/>
  <c r="V2276" i="42" s="1"/>
  <c r="T2276" i="42"/>
  <c r="R2276" i="42" s="1"/>
  <c r="S2276" i="42" s="1"/>
  <c r="AO2275" i="42"/>
  <c r="AN2275" i="42"/>
  <c r="AM2275" i="42"/>
  <c r="U2275" i="42"/>
  <c r="V2275" i="42" s="1"/>
  <c r="T2275" i="42"/>
  <c r="R2275" i="42" s="1"/>
  <c r="S2275" i="42" s="1"/>
  <c r="AO2274" i="42"/>
  <c r="AN2274" i="42"/>
  <c r="AM2274" i="42"/>
  <c r="U2274" i="42"/>
  <c r="V2274" i="42" s="1"/>
  <c r="T2274" i="42"/>
  <c r="R2274" i="42" s="1"/>
  <c r="S2274" i="42" s="1"/>
  <c r="AO2273" i="42"/>
  <c r="AN2273" i="42"/>
  <c r="AM2273" i="42"/>
  <c r="U2273" i="42"/>
  <c r="V2273" i="42" s="1"/>
  <c r="T2273" i="42"/>
  <c r="R2273" i="42" s="1"/>
  <c r="S2273" i="42" s="1"/>
  <c r="AO2272" i="42"/>
  <c r="AN2272" i="42"/>
  <c r="AM2272" i="42"/>
  <c r="U2272" i="42"/>
  <c r="V2272" i="42" s="1"/>
  <c r="T2272" i="42"/>
  <c r="R2272" i="42" s="1"/>
  <c r="S2272" i="42" s="1"/>
  <c r="AO2271" i="42"/>
  <c r="AN2271" i="42"/>
  <c r="AM2271" i="42"/>
  <c r="U2271" i="42"/>
  <c r="V2271" i="42" s="1"/>
  <c r="T2271" i="42"/>
  <c r="R2271" i="42" s="1"/>
  <c r="S2271" i="42" s="1"/>
  <c r="AO2270" i="42"/>
  <c r="AN2270" i="42"/>
  <c r="AM2270" i="42"/>
  <c r="U2270" i="42"/>
  <c r="V2270" i="42" s="1"/>
  <c r="T2270" i="42"/>
  <c r="R2270" i="42" s="1"/>
  <c r="S2270" i="42" s="1"/>
  <c r="AO2269" i="42"/>
  <c r="AN2269" i="42"/>
  <c r="AM2269" i="42"/>
  <c r="U2269" i="42"/>
  <c r="V2269" i="42" s="1"/>
  <c r="T2269" i="42"/>
  <c r="R2269" i="42" s="1"/>
  <c r="S2269" i="42" s="1"/>
  <c r="AO2268" i="42"/>
  <c r="AN2268" i="42"/>
  <c r="AM2268" i="42"/>
  <c r="U2268" i="42"/>
  <c r="V2268" i="42" s="1"/>
  <c r="T2268" i="42"/>
  <c r="R2268" i="42" s="1"/>
  <c r="S2268" i="42" s="1"/>
  <c r="AO2267" i="42"/>
  <c r="AN2267" i="42"/>
  <c r="AM2267" i="42"/>
  <c r="U2267" i="42"/>
  <c r="V2267" i="42" s="1"/>
  <c r="T2267" i="42"/>
  <c r="R2267" i="42" s="1"/>
  <c r="S2267" i="42" s="1"/>
  <c r="AO2266" i="42"/>
  <c r="AN2266" i="42"/>
  <c r="AM2266" i="42"/>
  <c r="U2266" i="42"/>
  <c r="V2266" i="42" s="1"/>
  <c r="T2266" i="42"/>
  <c r="R2266" i="42" s="1"/>
  <c r="S2266" i="42" s="1"/>
  <c r="AO2265" i="42"/>
  <c r="AN2265" i="42"/>
  <c r="AM2265" i="42"/>
  <c r="U2265" i="42"/>
  <c r="V2265" i="42" s="1"/>
  <c r="T2265" i="42"/>
  <c r="R2265" i="42" s="1"/>
  <c r="S2265" i="42" s="1"/>
  <c r="AO2264" i="42"/>
  <c r="AN2264" i="42"/>
  <c r="AM2264" i="42"/>
  <c r="U2264" i="42"/>
  <c r="V2264" i="42" s="1"/>
  <c r="T2264" i="42"/>
  <c r="R2264" i="42" s="1"/>
  <c r="S2264" i="42" s="1"/>
  <c r="AO2263" i="42"/>
  <c r="AN2263" i="42"/>
  <c r="AM2263" i="42"/>
  <c r="U2263" i="42"/>
  <c r="V2263" i="42" s="1"/>
  <c r="T2263" i="42"/>
  <c r="R2263" i="42" s="1"/>
  <c r="S2263" i="42" s="1"/>
  <c r="AO2262" i="42"/>
  <c r="AN2262" i="42"/>
  <c r="AM2262" i="42"/>
  <c r="U2262" i="42"/>
  <c r="V2262" i="42" s="1"/>
  <c r="T2262" i="42"/>
  <c r="R2262" i="42" s="1"/>
  <c r="S2262" i="42" s="1"/>
  <c r="AO2261" i="42"/>
  <c r="AN2261" i="42"/>
  <c r="AM2261" i="42"/>
  <c r="U2261" i="42"/>
  <c r="V2261" i="42" s="1"/>
  <c r="T2261" i="42"/>
  <c r="R2261" i="42" s="1"/>
  <c r="S2261" i="42" s="1"/>
  <c r="AO2260" i="42"/>
  <c r="AN2260" i="42"/>
  <c r="AM2260" i="42"/>
  <c r="U2260" i="42"/>
  <c r="V2260" i="42" s="1"/>
  <c r="T2260" i="42"/>
  <c r="R2260" i="42" s="1"/>
  <c r="S2260" i="42" s="1"/>
  <c r="AO2259" i="42"/>
  <c r="AN2259" i="42"/>
  <c r="AM2259" i="42"/>
  <c r="U2259" i="42"/>
  <c r="V2259" i="42" s="1"/>
  <c r="T2259" i="42"/>
  <c r="R2259" i="42" s="1"/>
  <c r="S2259" i="42" s="1"/>
  <c r="AO2258" i="42"/>
  <c r="AN2258" i="42"/>
  <c r="AM2258" i="42"/>
  <c r="U2258" i="42"/>
  <c r="V2258" i="42" s="1"/>
  <c r="T2258" i="42"/>
  <c r="R2258" i="42" s="1"/>
  <c r="S2258" i="42" s="1"/>
  <c r="AO2257" i="42"/>
  <c r="AN2257" i="42"/>
  <c r="AM2257" i="42"/>
  <c r="U2257" i="42"/>
  <c r="V2257" i="42" s="1"/>
  <c r="T2257" i="42"/>
  <c r="R2257" i="42" s="1"/>
  <c r="S2257" i="42" s="1"/>
  <c r="AO2256" i="42"/>
  <c r="AN2256" i="42"/>
  <c r="AM2256" i="42"/>
  <c r="U2256" i="42"/>
  <c r="V2256" i="42" s="1"/>
  <c r="T2256" i="42"/>
  <c r="R2256" i="42" s="1"/>
  <c r="S2256" i="42" s="1"/>
  <c r="AO2255" i="42"/>
  <c r="AN2255" i="42"/>
  <c r="AM2255" i="42"/>
  <c r="U2255" i="42"/>
  <c r="V2255" i="42" s="1"/>
  <c r="T2255" i="42"/>
  <c r="R2255" i="42" s="1"/>
  <c r="S2255" i="42" s="1"/>
  <c r="AO2254" i="42"/>
  <c r="AN2254" i="42"/>
  <c r="AM2254" i="42"/>
  <c r="U2254" i="42"/>
  <c r="V2254" i="42" s="1"/>
  <c r="T2254" i="42"/>
  <c r="R2254" i="42" s="1"/>
  <c r="S2254" i="42" s="1"/>
  <c r="AO2253" i="42"/>
  <c r="AN2253" i="42"/>
  <c r="AM2253" i="42"/>
  <c r="U2253" i="42"/>
  <c r="V2253" i="42" s="1"/>
  <c r="T2253" i="42"/>
  <c r="R2253" i="42" s="1"/>
  <c r="S2253" i="42" s="1"/>
  <c r="AO2252" i="42"/>
  <c r="AN2252" i="42"/>
  <c r="AM2252" i="42"/>
  <c r="U2252" i="42"/>
  <c r="V2252" i="42" s="1"/>
  <c r="T2252" i="42"/>
  <c r="R2252" i="42" s="1"/>
  <c r="S2252" i="42" s="1"/>
  <c r="AO2251" i="42"/>
  <c r="AN2251" i="42"/>
  <c r="AM2251" i="42"/>
  <c r="U2251" i="42"/>
  <c r="V2251" i="42" s="1"/>
  <c r="T2251" i="42"/>
  <c r="R2251" i="42" s="1"/>
  <c r="S2251" i="42" s="1"/>
  <c r="AO2250" i="42"/>
  <c r="AN2250" i="42"/>
  <c r="AM2250" i="42"/>
  <c r="U2250" i="42"/>
  <c r="V2250" i="42" s="1"/>
  <c r="T2250" i="42"/>
  <c r="R2250" i="42" s="1"/>
  <c r="S2250" i="42" s="1"/>
  <c r="AO2249" i="42"/>
  <c r="AN2249" i="42"/>
  <c r="AM2249" i="42"/>
  <c r="U2249" i="42"/>
  <c r="V2249" i="42" s="1"/>
  <c r="T2249" i="42"/>
  <c r="R2249" i="42" s="1"/>
  <c r="S2249" i="42" s="1"/>
  <c r="AO2248" i="42"/>
  <c r="AN2248" i="42"/>
  <c r="AM2248" i="42"/>
  <c r="U2248" i="42"/>
  <c r="V2248" i="42" s="1"/>
  <c r="T2248" i="42"/>
  <c r="R2248" i="42" s="1"/>
  <c r="S2248" i="42" s="1"/>
  <c r="AO2247" i="42"/>
  <c r="AN2247" i="42"/>
  <c r="AM2247" i="42"/>
  <c r="U2247" i="42"/>
  <c r="V2247" i="42" s="1"/>
  <c r="T2247" i="42"/>
  <c r="R2247" i="42" s="1"/>
  <c r="S2247" i="42" s="1"/>
  <c r="AO2246" i="42"/>
  <c r="AN2246" i="42"/>
  <c r="AM2246" i="42"/>
  <c r="U2246" i="42"/>
  <c r="V2246" i="42" s="1"/>
  <c r="T2246" i="42"/>
  <c r="R2246" i="42" s="1"/>
  <c r="S2246" i="42" s="1"/>
  <c r="AO2245" i="42"/>
  <c r="AN2245" i="42"/>
  <c r="AM2245" i="42"/>
  <c r="U2245" i="42"/>
  <c r="V2245" i="42" s="1"/>
  <c r="T2245" i="42"/>
  <c r="R2245" i="42" s="1"/>
  <c r="S2245" i="42" s="1"/>
  <c r="AO2244" i="42"/>
  <c r="AN2244" i="42"/>
  <c r="AM2244" i="42"/>
  <c r="U2244" i="42"/>
  <c r="V2244" i="42" s="1"/>
  <c r="T2244" i="42"/>
  <c r="R2244" i="42" s="1"/>
  <c r="S2244" i="42" s="1"/>
  <c r="AO2243" i="42"/>
  <c r="AN2243" i="42"/>
  <c r="AM2243" i="42"/>
  <c r="U2243" i="42"/>
  <c r="V2243" i="42" s="1"/>
  <c r="T2243" i="42"/>
  <c r="R2243" i="42" s="1"/>
  <c r="S2243" i="42" s="1"/>
  <c r="AO2242" i="42"/>
  <c r="AN2242" i="42"/>
  <c r="AM2242" i="42"/>
  <c r="U2242" i="42"/>
  <c r="V2242" i="42" s="1"/>
  <c r="T2242" i="42"/>
  <c r="R2242" i="42" s="1"/>
  <c r="S2242" i="42" s="1"/>
  <c r="AO2241" i="42"/>
  <c r="AN2241" i="42"/>
  <c r="AM2241" i="42"/>
  <c r="U2241" i="42"/>
  <c r="V2241" i="42" s="1"/>
  <c r="T2241" i="42"/>
  <c r="R2241" i="42" s="1"/>
  <c r="S2241" i="42" s="1"/>
  <c r="AO2240" i="42"/>
  <c r="AN2240" i="42"/>
  <c r="AM2240" i="42"/>
  <c r="U2240" i="42"/>
  <c r="V2240" i="42" s="1"/>
  <c r="T2240" i="42"/>
  <c r="R2240" i="42" s="1"/>
  <c r="S2240" i="42" s="1"/>
  <c r="AO2239" i="42"/>
  <c r="AN2239" i="42"/>
  <c r="AM2239" i="42"/>
  <c r="U2239" i="42"/>
  <c r="V2239" i="42" s="1"/>
  <c r="T2239" i="42"/>
  <c r="R2239" i="42" s="1"/>
  <c r="S2239" i="42" s="1"/>
  <c r="AO2238" i="42"/>
  <c r="AN2238" i="42"/>
  <c r="AM2238" i="42"/>
  <c r="U2238" i="42"/>
  <c r="V2238" i="42" s="1"/>
  <c r="T2238" i="42"/>
  <c r="R2238" i="42" s="1"/>
  <c r="S2238" i="42" s="1"/>
  <c r="AO2237" i="42"/>
  <c r="AN2237" i="42"/>
  <c r="AM2237" i="42"/>
  <c r="U2237" i="42"/>
  <c r="V2237" i="42" s="1"/>
  <c r="T2237" i="42"/>
  <c r="R2237" i="42" s="1"/>
  <c r="S2237" i="42" s="1"/>
  <c r="AO2236" i="42"/>
  <c r="AN2236" i="42"/>
  <c r="AM2236" i="42"/>
  <c r="U2236" i="42"/>
  <c r="V2236" i="42" s="1"/>
  <c r="T2236" i="42"/>
  <c r="R2236" i="42" s="1"/>
  <c r="S2236" i="42" s="1"/>
  <c r="AO2235" i="42"/>
  <c r="AN2235" i="42"/>
  <c r="AM2235" i="42"/>
  <c r="U2235" i="42"/>
  <c r="V2235" i="42" s="1"/>
  <c r="T2235" i="42"/>
  <c r="R2235" i="42" s="1"/>
  <c r="S2235" i="42" s="1"/>
  <c r="AO2234" i="42"/>
  <c r="AN2234" i="42"/>
  <c r="AM2234" i="42"/>
  <c r="U2234" i="42"/>
  <c r="V2234" i="42" s="1"/>
  <c r="T2234" i="42"/>
  <c r="R2234" i="42" s="1"/>
  <c r="S2234" i="42" s="1"/>
  <c r="AO2233" i="42"/>
  <c r="AN2233" i="42"/>
  <c r="AM2233" i="42"/>
  <c r="U2233" i="42"/>
  <c r="V2233" i="42" s="1"/>
  <c r="T2233" i="42"/>
  <c r="R2233" i="42" s="1"/>
  <c r="S2233" i="42" s="1"/>
  <c r="AO2232" i="42"/>
  <c r="AN2232" i="42"/>
  <c r="AM2232" i="42"/>
  <c r="U2232" i="42"/>
  <c r="V2232" i="42" s="1"/>
  <c r="T2232" i="42"/>
  <c r="R2232" i="42" s="1"/>
  <c r="S2232" i="42" s="1"/>
  <c r="AO2231" i="42"/>
  <c r="AN2231" i="42"/>
  <c r="AM2231" i="42"/>
  <c r="U2231" i="42"/>
  <c r="V2231" i="42" s="1"/>
  <c r="T2231" i="42"/>
  <c r="R2231" i="42" s="1"/>
  <c r="S2231" i="42" s="1"/>
  <c r="AO2230" i="42"/>
  <c r="AN2230" i="42"/>
  <c r="AM2230" i="42"/>
  <c r="U2230" i="42"/>
  <c r="V2230" i="42" s="1"/>
  <c r="T2230" i="42"/>
  <c r="R2230" i="42" s="1"/>
  <c r="S2230" i="42" s="1"/>
  <c r="AO2229" i="42"/>
  <c r="AN2229" i="42"/>
  <c r="AM2229" i="42"/>
  <c r="U2229" i="42"/>
  <c r="V2229" i="42" s="1"/>
  <c r="T2229" i="42"/>
  <c r="R2229" i="42" s="1"/>
  <c r="S2229" i="42" s="1"/>
  <c r="AO2228" i="42"/>
  <c r="AN2228" i="42"/>
  <c r="AM2228" i="42"/>
  <c r="U2228" i="42"/>
  <c r="V2228" i="42" s="1"/>
  <c r="T2228" i="42"/>
  <c r="R2228" i="42" s="1"/>
  <c r="S2228" i="42" s="1"/>
  <c r="AO2227" i="42"/>
  <c r="AN2227" i="42"/>
  <c r="AM2227" i="42"/>
  <c r="U2227" i="42"/>
  <c r="V2227" i="42" s="1"/>
  <c r="T2227" i="42"/>
  <c r="R2227" i="42" s="1"/>
  <c r="S2227" i="42" s="1"/>
  <c r="AO2226" i="42"/>
  <c r="AN2226" i="42"/>
  <c r="AM2226" i="42"/>
  <c r="U2226" i="42"/>
  <c r="V2226" i="42" s="1"/>
  <c r="T2226" i="42"/>
  <c r="R2226" i="42" s="1"/>
  <c r="S2226" i="42" s="1"/>
  <c r="AO2225" i="42"/>
  <c r="AN2225" i="42"/>
  <c r="AM2225" i="42"/>
  <c r="U2225" i="42"/>
  <c r="V2225" i="42" s="1"/>
  <c r="T2225" i="42"/>
  <c r="R2225" i="42" s="1"/>
  <c r="S2225" i="42" s="1"/>
  <c r="AO2224" i="42"/>
  <c r="AN2224" i="42"/>
  <c r="AM2224" i="42"/>
  <c r="U2224" i="42"/>
  <c r="V2224" i="42" s="1"/>
  <c r="T2224" i="42"/>
  <c r="R2224" i="42" s="1"/>
  <c r="S2224" i="42" s="1"/>
  <c r="AO2223" i="42"/>
  <c r="AN2223" i="42"/>
  <c r="AM2223" i="42"/>
  <c r="U2223" i="42"/>
  <c r="V2223" i="42" s="1"/>
  <c r="T2223" i="42"/>
  <c r="R2223" i="42" s="1"/>
  <c r="S2223" i="42" s="1"/>
  <c r="AO2222" i="42"/>
  <c r="AN2222" i="42"/>
  <c r="AM2222" i="42"/>
  <c r="U2222" i="42"/>
  <c r="V2222" i="42" s="1"/>
  <c r="T2222" i="42"/>
  <c r="R2222" i="42" s="1"/>
  <c r="S2222" i="42" s="1"/>
  <c r="AO2221" i="42"/>
  <c r="AN2221" i="42"/>
  <c r="AM2221" i="42"/>
  <c r="U2221" i="42"/>
  <c r="V2221" i="42" s="1"/>
  <c r="T2221" i="42"/>
  <c r="R2221" i="42" s="1"/>
  <c r="S2221" i="42" s="1"/>
  <c r="AO2220" i="42"/>
  <c r="AN2220" i="42"/>
  <c r="AM2220" i="42"/>
  <c r="U2220" i="42"/>
  <c r="V2220" i="42" s="1"/>
  <c r="T2220" i="42"/>
  <c r="R2220" i="42" s="1"/>
  <c r="S2220" i="42" s="1"/>
  <c r="AO2219" i="42"/>
  <c r="AN2219" i="42"/>
  <c r="AM2219" i="42"/>
  <c r="U2219" i="42"/>
  <c r="V2219" i="42" s="1"/>
  <c r="T2219" i="42"/>
  <c r="R2219" i="42" s="1"/>
  <c r="S2219" i="42" s="1"/>
  <c r="AO2218" i="42"/>
  <c r="AN2218" i="42"/>
  <c r="AM2218" i="42"/>
  <c r="U2218" i="42"/>
  <c r="V2218" i="42" s="1"/>
  <c r="T2218" i="42"/>
  <c r="R2218" i="42" s="1"/>
  <c r="S2218" i="42" s="1"/>
  <c r="AO2217" i="42"/>
  <c r="AN2217" i="42"/>
  <c r="AM2217" i="42"/>
  <c r="U2217" i="42"/>
  <c r="V2217" i="42" s="1"/>
  <c r="T2217" i="42"/>
  <c r="R2217" i="42" s="1"/>
  <c r="S2217" i="42" s="1"/>
  <c r="AO2216" i="42"/>
  <c r="AN2216" i="42"/>
  <c r="AM2216" i="42"/>
  <c r="U2216" i="42"/>
  <c r="V2216" i="42" s="1"/>
  <c r="T2216" i="42"/>
  <c r="R2216" i="42" s="1"/>
  <c r="S2216" i="42" s="1"/>
  <c r="AO2215" i="42"/>
  <c r="AN2215" i="42"/>
  <c r="AM2215" i="42"/>
  <c r="U2215" i="42"/>
  <c r="V2215" i="42" s="1"/>
  <c r="T2215" i="42"/>
  <c r="R2215" i="42" s="1"/>
  <c r="S2215" i="42" s="1"/>
  <c r="AO2214" i="42"/>
  <c r="AN2214" i="42"/>
  <c r="AM2214" i="42"/>
  <c r="U2214" i="42"/>
  <c r="V2214" i="42" s="1"/>
  <c r="T2214" i="42"/>
  <c r="R2214" i="42" s="1"/>
  <c r="S2214" i="42" s="1"/>
  <c r="AO2213" i="42"/>
  <c r="AN2213" i="42"/>
  <c r="AM2213" i="42"/>
  <c r="U2213" i="42"/>
  <c r="V2213" i="42" s="1"/>
  <c r="T2213" i="42"/>
  <c r="R2213" i="42" s="1"/>
  <c r="S2213" i="42" s="1"/>
  <c r="AO2212" i="42"/>
  <c r="AN2212" i="42"/>
  <c r="AM2212" i="42"/>
  <c r="U2212" i="42"/>
  <c r="V2212" i="42" s="1"/>
  <c r="T2212" i="42"/>
  <c r="R2212" i="42" s="1"/>
  <c r="S2212" i="42" s="1"/>
  <c r="AO2211" i="42"/>
  <c r="AN2211" i="42"/>
  <c r="AM2211" i="42"/>
  <c r="U2211" i="42"/>
  <c r="V2211" i="42" s="1"/>
  <c r="T2211" i="42"/>
  <c r="R2211" i="42" s="1"/>
  <c r="S2211" i="42" s="1"/>
  <c r="AO2210" i="42"/>
  <c r="AN2210" i="42"/>
  <c r="AM2210" i="42"/>
  <c r="U2210" i="42"/>
  <c r="V2210" i="42" s="1"/>
  <c r="T2210" i="42"/>
  <c r="R2210" i="42" s="1"/>
  <c r="S2210" i="42" s="1"/>
  <c r="AO2209" i="42"/>
  <c r="AN2209" i="42"/>
  <c r="AM2209" i="42"/>
  <c r="U2209" i="42"/>
  <c r="V2209" i="42" s="1"/>
  <c r="T2209" i="42"/>
  <c r="R2209" i="42" s="1"/>
  <c r="S2209" i="42" s="1"/>
  <c r="AO2208" i="42"/>
  <c r="AN2208" i="42"/>
  <c r="AM2208" i="42"/>
  <c r="U2208" i="42"/>
  <c r="V2208" i="42" s="1"/>
  <c r="T2208" i="42"/>
  <c r="R2208" i="42" s="1"/>
  <c r="S2208" i="42" s="1"/>
  <c r="AO2207" i="42"/>
  <c r="AN2207" i="42"/>
  <c r="AM2207" i="42"/>
  <c r="U2207" i="42"/>
  <c r="V2207" i="42" s="1"/>
  <c r="T2207" i="42"/>
  <c r="R2207" i="42" s="1"/>
  <c r="S2207" i="42" s="1"/>
  <c r="AO2206" i="42"/>
  <c r="AN2206" i="42"/>
  <c r="AM2206" i="42"/>
  <c r="U2206" i="42"/>
  <c r="V2206" i="42" s="1"/>
  <c r="T2206" i="42"/>
  <c r="R2206" i="42" s="1"/>
  <c r="S2206" i="42" s="1"/>
  <c r="AO2205" i="42"/>
  <c r="AN2205" i="42"/>
  <c r="AM2205" i="42"/>
  <c r="U2205" i="42"/>
  <c r="V2205" i="42" s="1"/>
  <c r="T2205" i="42"/>
  <c r="R2205" i="42" s="1"/>
  <c r="S2205" i="42" s="1"/>
  <c r="AO2204" i="42"/>
  <c r="AN2204" i="42"/>
  <c r="AM2204" i="42"/>
  <c r="U2204" i="42"/>
  <c r="V2204" i="42" s="1"/>
  <c r="T2204" i="42"/>
  <c r="R2204" i="42" s="1"/>
  <c r="S2204" i="42" s="1"/>
  <c r="AO2203" i="42"/>
  <c r="AN2203" i="42"/>
  <c r="AM2203" i="42"/>
  <c r="U2203" i="42"/>
  <c r="V2203" i="42" s="1"/>
  <c r="T2203" i="42"/>
  <c r="R2203" i="42" s="1"/>
  <c r="S2203" i="42" s="1"/>
  <c r="AO2202" i="42"/>
  <c r="AN2202" i="42"/>
  <c r="AM2202" i="42"/>
  <c r="U2202" i="42"/>
  <c r="V2202" i="42" s="1"/>
  <c r="T2202" i="42"/>
  <c r="R2202" i="42" s="1"/>
  <c r="S2202" i="42" s="1"/>
  <c r="AO2201" i="42"/>
  <c r="AN2201" i="42"/>
  <c r="AM2201" i="42"/>
  <c r="U2201" i="42"/>
  <c r="V2201" i="42" s="1"/>
  <c r="T2201" i="42"/>
  <c r="R2201" i="42" s="1"/>
  <c r="S2201" i="42" s="1"/>
  <c r="AO2200" i="42"/>
  <c r="AN2200" i="42"/>
  <c r="AM2200" i="42"/>
  <c r="U2200" i="42"/>
  <c r="V2200" i="42" s="1"/>
  <c r="T2200" i="42"/>
  <c r="R2200" i="42" s="1"/>
  <c r="S2200" i="42" s="1"/>
  <c r="AO2199" i="42"/>
  <c r="AN2199" i="42"/>
  <c r="AM2199" i="42"/>
  <c r="U2199" i="42"/>
  <c r="V2199" i="42" s="1"/>
  <c r="T2199" i="42"/>
  <c r="R2199" i="42" s="1"/>
  <c r="S2199" i="42" s="1"/>
  <c r="AO2198" i="42"/>
  <c r="AN2198" i="42"/>
  <c r="AM2198" i="42"/>
  <c r="U2198" i="42"/>
  <c r="V2198" i="42" s="1"/>
  <c r="T2198" i="42"/>
  <c r="R2198" i="42" s="1"/>
  <c r="S2198" i="42" s="1"/>
  <c r="AO2197" i="42"/>
  <c r="AN2197" i="42"/>
  <c r="AM2197" i="42"/>
  <c r="U2197" i="42"/>
  <c r="V2197" i="42" s="1"/>
  <c r="T2197" i="42"/>
  <c r="R2197" i="42" s="1"/>
  <c r="S2197" i="42" s="1"/>
  <c r="AO2196" i="42"/>
  <c r="AN2196" i="42"/>
  <c r="AM2196" i="42"/>
  <c r="U2196" i="42"/>
  <c r="V2196" i="42" s="1"/>
  <c r="T2196" i="42"/>
  <c r="R2196" i="42" s="1"/>
  <c r="S2196" i="42" s="1"/>
  <c r="AO2195" i="42"/>
  <c r="AN2195" i="42"/>
  <c r="AM2195" i="42"/>
  <c r="U2195" i="42"/>
  <c r="V2195" i="42" s="1"/>
  <c r="T2195" i="42"/>
  <c r="R2195" i="42" s="1"/>
  <c r="S2195" i="42" s="1"/>
  <c r="AO2194" i="42"/>
  <c r="AN2194" i="42"/>
  <c r="AM2194" i="42"/>
  <c r="U2194" i="42"/>
  <c r="V2194" i="42" s="1"/>
  <c r="T2194" i="42"/>
  <c r="R2194" i="42" s="1"/>
  <c r="S2194" i="42" s="1"/>
  <c r="AO2193" i="42"/>
  <c r="AN2193" i="42"/>
  <c r="AM2193" i="42"/>
  <c r="U2193" i="42"/>
  <c r="V2193" i="42" s="1"/>
  <c r="T2193" i="42"/>
  <c r="R2193" i="42" s="1"/>
  <c r="S2193" i="42" s="1"/>
  <c r="AO2192" i="42"/>
  <c r="AN2192" i="42"/>
  <c r="AM2192" i="42"/>
  <c r="U2192" i="42"/>
  <c r="V2192" i="42" s="1"/>
  <c r="T2192" i="42"/>
  <c r="R2192" i="42" s="1"/>
  <c r="S2192" i="42" s="1"/>
  <c r="AO2191" i="42"/>
  <c r="AN2191" i="42"/>
  <c r="AM2191" i="42"/>
  <c r="U2191" i="42"/>
  <c r="V2191" i="42" s="1"/>
  <c r="T2191" i="42"/>
  <c r="R2191" i="42" s="1"/>
  <c r="S2191" i="42" s="1"/>
  <c r="AO2190" i="42"/>
  <c r="AN2190" i="42"/>
  <c r="AM2190" i="42"/>
  <c r="U2190" i="42"/>
  <c r="V2190" i="42" s="1"/>
  <c r="T2190" i="42"/>
  <c r="R2190" i="42" s="1"/>
  <c r="S2190" i="42" s="1"/>
  <c r="AO2189" i="42"/>
  <c r="AN2189" i="42"/>
  <c r="AM2189" i="42"/>
  <c r="U2189" i="42"/>
  <c r="V2189" i="42" s="1"/>
  <c r="T2189" i="42"/>
  <c r="R2189" i="42" s="1"/>
  <c r="S2189" i="42" s="1"/>
  <c r="AO2188" i="42"/>
  <c r="AN2188" i="42"/>
  <c r="AM2188" i="42"/>
  <c r="U2188" i="42"/>
  <c r="V2188" i="42" s="1"/>
  <c r="T2188" i="42"/>
  <c r="R2188" i="42" s="1"/>
  <c r="S2188" i="42" s="1"/>
  <c r="AO2187" i="42"/>
  <c r="AN2187" i="42"/>
  <c r="AM2187" i="42"/>
  <c r="U2187" i="42"/>
  <c r="V2187" i="42" s="1"/>
  <c r="T2187" i="42"/>
  <c r="R2187" i="42" s="1"/>
  <c r="S2187" i="42" s="1"/>
  <c r="AO2186" i="42"/>
  <c r="AN2186" i="42"/>
  <c r="AM2186" i="42"/>
  <c r="U2186" i="42"/>
  <c r="V2186" i="42" s="1"/>
  <c r="T2186" i="42"/>
  <c r="R2186" i="42" s="1"/>
  <c r="S2186" i="42" s="1"/>
  <c r="AO2185" i="42"/>
  <c r="AN2185" i="42"/>
  <c r="AM2185" i="42"/>
  <c r="U2185" i="42"/>
  <c r="V2185" i="42" s="1"/>
  <c r="T2185" i="42"/>
  <c r="R2185" i="42" s="1"/>
  <c r="S2185" i="42" s="1"/>
  <c r="AO2184" i="42"/>
  <c r="AN2184" i="42"/>
  <c r="AM2184" i="42"/>
  <c r="U2184" i="42"/>
  <c r="V2184" i="42" s="1"/>
  <c r="T2184" i="42"/>
  <c r="R2184" i="42" s="1"/>
  <c r="S2184" i="42" s="1"/>
  <c r="AO2183" i="42"/>
  <c r="AN2183" i="42"/>
  <c r="AM2183" i="42"/>
  <c r="U2183" i="42"/>
  <c r="V2183" i="42" s="1"/>
  <c r="T2183" i="42"/>
  <c r="R2183" i="42" s="1"/>
  <c r="S2183" i="42" s="1"/>
  <c r="AO2182" i="42"/>
  <c r="AN2182" i="42"/>
  <c r="AM2182" i="42"/>
  <c r="U2182" i="42"/>
  <c r="V2182" i="42" s="1"/>
  <c r="T2182" i="42"/>
  <c r="R2182" i="42" s="1"/>
  <c r="S2182" i="42" s="1"/>
  <c r="AO2181" i="42"/>
  <c r="AN2181" i="42"/>
  <c r="AM2181" i="42"/>
  <c r="U2181" i="42"/>
  <c r="V2181" i="42" s="1"/>
  <c r="T2181" i="42"/>
  <c r="R2181" i="42" s="1"/>
  <c r="S2181" i="42" s="1"/>
  <c r="AO2180" i="42"/>
  <c r="AN2180" i="42"/>
  <c r="AM2180" i="42"/>
  <c r="U2180" i="42"/>
  <c r="V2180" i="42" s="1"/>
  <c r="T2180" i="42"/>
  <c r="R2180" i="42" s="1"/>
  <c r="S2180" i="42" s="1"/>
  <c r="AO2179" i="42"/>
  <c r="AN2179" i="42"/>
  <c r="AM2179" i="42"/>
  <c r="U2179" i="42"/>
  <c r="V2179" i="42" s="1"/>
  <c r="T2179" i="42"/>
  <c r="R2179" i="42" s="1"/>
  <c r="S2179" i="42" s="1"/>
  <c r="AO2178" i="42"/>
  <c r="AN2178" i="42"/>
  <c r="AM2178" i="42"/>
  <c r="U2178" i="42"/>
  <c r="V2178" i="42" s="1"/>
  <c r="T2178" i="42"/>
  <c r="R2178" i="42" s="1"/>
  <c r="S2178" i="42" s="1"/>
  <c r="AO2177" i="42"/>
  <c r="AN2177" i="42"/>
  <c r="AM2177" i="42"/>
  <c r="U2177" i="42"/>
  <c r="V2177" i="42" s="1"/>
  <c r="T2177" i="42"/>
  <c r="R2177" i="42" s="1"/>
  <c r="S2177" i="42" s="1"/>
  <c r="AO2176" i="42"/>
  <c r="AN2176" i="42"/>
  <c r="AM2176" i="42"/>
  <c r="U2176" i="42"/>
  <c r="V2176" i="42" s="1"/>
  <c r="T2176" i="42"/>
  <c r="R2176" i="42" s="1"/>
  <c r="S2176" i="42" s="1"/>
  <c r="AO2175" i="42"/>
  <c r="AN2175" i="42"/>
  <c r="AM2175" i="42"/>
  <c r="U2175" i="42"/>
  <c r="V2175" i="42" s="1"/>
  <c r="T2175" i="42"/>
  <c r="R2175" i="42" s="1"/>
  <c r="S2175" i="42" s="1"/>
  <c r="AO2174" i="42"/>
  <c r="AN2174" i="42"/>
  <c r="AM2174" i="42"/>
  <c r="U2174" i="42"/>
  <c r="V2174" i="42" s="1"/>
  <c r="T2174" i="42"/>
  <c r="R2174" i="42" s="1"/>
  <c r="S2174" i="42" s="1"/>
  <c r="AO2173" i="42"/>
  <c r="AN2173" i="42"/>
  <c r="AM2173" i="42"/>
  <c r="U2173" i="42"/>
  <c r="V2173" i="42" s="1"/>
  <c r="T2173" i="42"/>
  <c r="R2173" i="42" s="1"/>
  <c r="S2173" i="42" s="1"/>
  <c r="AO2172" i="42"/>
  <c r="AN2172" i="42"/>
  <c r="AM2172" i="42"/>
  <c r="U2172" i="42"/>
  <c r="V2172" i="42" s="1"/>
  <c r="T2172" i="42"/>
  <c r="R2172" i="42" s="1"/>
  <c r="S2172" i="42" s="1"/>
  <c r="AO2171" i="42"/>
  <c r="AN2171" i="42"/>
  <c r="AM2171" i="42"/>
  <c r="U2171" i="42"/>
  <c r="V2171" i="42" s="1"/>
  <c r="T2171" i="42"/>
  <c r="R2171" i="42" s="1"/>
  <c r="S2171" i="42" s="1"/>
  <c r="AO2170" i="42"/>
  <c r="AN2170" i="42"/>
  <c r="AM2170" i="42"/>
  <c r="U2170" i="42"/>
  <c r="V2170" i="42" s="1"/>
  <c r="T2170" i="42"/>
  <c r="R2170" i="42" s="1"/>
  <c r="S2170" i="42" s="1"/>
  <c r="AO2169" i="42"/>
  <c r="AN2169" i="42"/>
  <c r="AM2169" i="42"/>
  <c r="U2169" i="42"/>
  <c r="V2169" i="42" s="1"/>
  <c r="T2169" i="42"/>
  <c r="R2169" i="42" s="1"/>
  <c r="S2169" i="42" s="1"/>
  <c r="AO2168" i="42"/>
  <c r="AN2168" i="42"/>
  <c r="AM2168" i="42"/>
  <c r="U2168" i="42"/>
  <c r="V2168" i="42" s="1"/>
  <c r="T2168" i="42"/>
  <c r="R2168" i="42" s="1"/>
  <c r="S2168" i="42" s="1"/>
  <c r="AO2167" i="42"/>
  <c r="AN2167" i="42"/>
  <c r="AM2167" i="42"/>
  <c r="U2167" i="42"/>
  <c r="V2167" i="42" s="1"/>
  <c r="T2167" i="42"/>
  <c r="R2167" i="42" s="1"/>
  <c r="S2167" i="42" s="1"/>
  <c r="AO2166" i="42"/>
  <c r="AN2166" i="42"/>
  <c r="AM2166" i="42"/>
  <c r="U2166" i="42"/>
  <c r="V2166" i="42" s="1"/>
  <c r="T2166" i="42"/>
  <c r="R2166" i="42" s="1"/>
  <c r="S2166" i="42" s="1"/>
  <c r="AO2165" i="42"/>
  <c r="AN2165" i="42"/>
  <c r="AM2165" i="42"/>
  <c r="U2165" i="42"/>
  <c r="V2165" i="42" s="1"/>
  <c r="T2165" i="42"/>
  <c r="R2165" i="42" s="1"/>
  <c r="S2165" i="42" s="1"/>
  <c r="AO2164" i="42"/>
  <c r="AN2164" i="42"/>
  <c r="AM2164" i="42"/>
  <c r="U2164" i="42"/>
  <c r="V2164" i="42" s="1"/>
  <c r="T2164" i="42"/>
  <c r="R2164" i="42" s="1"/>
  <c r="S2164" i="42" s="1"/>
  <c r="AO2163" i="42"/>
  <c r="AN2163" i="42"/>
  <c r="AM2163" i="42"/>
  <c r="U2163" i="42"/>
  <c r="V2163" i="42" s="1"/>
  <c r="T2163" i="42"/>
  <c r="R2163" i="42" s="1"/>
  <c r="S2163" i="42" s="1"/>
  <c r="AO2162" i="42"/>
  <c r="AN2162" i="42"/>
  <c r="AM2162" i="42"/>
  <c r="U2162" i="42"/>
  <c r="V2162" i="42" s="1"/>
  <c r="T2162" i="42"/>
  <c r="R2162" i="42" s="1"/>
  <c r="S2162" i="42" s="1"/>
  <c r="AO2161" i="42"/>
  <c r="AN2161" i="42"/>
  <c r="AM2161" i="42"/>
  <c r="U2161" i="42"/>
  <c r="V2161" i="42" s="1"/>
  <c r="T2161" i="42"/>
  <c r="R2161" i="42" s="1"/>
  <c r="S2161" i="42" s="1"/>
  <c r="AO2160" i="42"/>
  <c r="AN2160" i="42"/>
  <c r="AM2160" i="42"/>
  <c r="U2160" i="42"/>
  <c r="V2160" i="42" s="1"/>
  <c r="T2160" i="42"/>
  <c r="R2160" i="42" s="1"/>
  <c r="S2160" i="42" s="1"/>
  <c r="AO2159" i="42"/>
  <c r="AN2159" i="42"/>
  <c r="AM2159" i="42"/>
  <c r="U2159" i="42"/>
  <c r="V2159" i="42" s="1"/>
  <c r="T2159" i="42"/>
  <c r="R2159" i="42" s="1"/>
  <c r="S2159" i="42" s="1"/>
  <c r="AO2158" i="42"/>
  <c r="AN2158" i="42"/>
  <c r="AM2158" i="42"/>
  <c r="U2158" i="42"/>
  <c r="V2158" i="42" s="1"/>
  <c r="T2158" i="42"/>
  <c r="R2158" i="42" s="1"/>
  <c r="S2158" i="42" s="1"/>
  <c r="AO2157" i="42"/>
  <c r="AN2157" i="42"/>
  <c r="AM2157" i="42"/>
  <c r="U2157" i="42"/>
  <c r="V2157" i="42" s="1"/>
  <c r="T2157" i="42"/>
  <c r="R2157" i="42" s="1"/>
  <c r="S2157" i="42" s="1"/>
  <c r="AO2156" i="42"/>
  <c r="AN2156" i="42"/>
  <c r="AM2156" i="42"/>
  <c r="U2156" i="42"/>
  <c r="V2156" i="42" s="1"/>
  <c r="T2156" i="42"/>
  <c r="R2156" i="42" s="1"/>
  <c r="S2156" i="42" s="1"/>
  <c r="AO2155" i="42"/>
  <c r="AN2155" i="42"/>
  <c r="AM2155" i="42"/>
  <c r="U2155" i="42"/>
  <c r="V2155" i="42" s="1"/>
  <c r="T2155" i="42"/>
  <c r="R2155" i="42" s="1"/>
  <c r="S2155" i="42" s="1"/>
  <c r="AO2154" i="42"/>
  <c r="AN2154" i="42"/>
  <c r="AM2154" i="42"/>
  <c r="U2154" i="42"/>
  <c r="V2154" i="42" s="1"/>
  <c r="T2154" i="42"/>
  <c r="R2154" i="42" s="1"/>
  <c r="S2154" i="42" s="1"/>
  <c r="AO2153" i="42"/>
  <c r="AN2153" i="42"/>
  <c r="AM2153" i="42"/>
  <c r="U2153" i="42"/>
  <c r="V2153" i="42" s="1"/>
  <c r="T2153" i="42"/>
  <c r="R2153" i="42" s="1"/>
  <c r="S2153" i="42" s="1"/>
  <c r="AO2152" i="42"/>
  <c r="AN2152" i="42"/>
  <c r="AM2152" i="42"/>
  <c r="U2152" i="42"/>
  <c r="V2152" i="42" s="1"/>
  <c r="T2152" i="42"/>
  <c r="R2152" i="42" s="1"/>
  <c r="S2152" i="42" s="1"/>
  <c r="AO2151" i="42"/>
  <c r="AN2151" i="42"/>
  <c r="AM2151" i="42"/>
  <c r="U2151" i="42"/>
  <c r="V2151" i="42" s="1"/>
  <c r="T2151" i="42"/>
  <c r="R2151" i="42" s="1"/>
  <c r="S2151" i="42" s="1"/>
  <c r="AO2150" i="42"/>
  <c r="AN2150" i="42"/>
  <c r="AM2150" i="42"/>
  <c r="U2150" i="42"/>
  <c r="V2150" i="42" s="1"/>
  <c r="T2150" i="42"/>
  <c r="R2150" i="42" s="1"/>
  <c r="S2150" i="42" s="1"/>
  <c r="AO2149" i="42"/>
  <c r="AN2149" i="42"/>
  <c r="AM2149" i="42"/>
  <c r="U2149" i="42"/>
  <c r="V2149" i="42" s="1"/>
  <c r="T2149" i="42"/>
  <c r="R2149" i="42" s="1"/>
  <c r="S2149" i="42" s="1"/>
  <c r="AO2148" i="42"/>
  <c r="AN2148" i="42"/>
  <c r="AM2148" i="42"/>
  <c r="U2148" i="42"/>
  <c r="V2148" i="42" s="1"/>
  <c r="T2148" i="42"/>
  <c r="R2148" i="42" s="1"/>
  <c r="S2148" i="42" s="1"/>
  <c r="AO2147" i="42"/>
  <c r="AN2147" i="42"/>
  <c r="AM2147" i="42"/>
  <c r="U2147" i="42"/>
  <c r="V2147" i="42" s="1"/>
  <c r="T2147" i="42"/>
  <c r="R2147" i="42" s="1"/>
  <c r="S2147" i="42" s="1"/>
  <c r="AO2146" i="42"/>
  <c r="AN2146" i="42"/>
  <c r="AM2146" i="42"/>
  <c r="U2146" i="42"/>
  <c r="V2146" i="42" s="1"/>
  <c r="T2146" i="42"/>
  <c r="R2146" i="42" s="1"/>
  <c r="S2146" i="42" s="1"/>
  <c r="AO2145" i="42"/>
  <c r="AN2145" i="42"/>
  <c r="AM2145" i="42"/>
  <c r="U2145" i="42"/>
  <c r="V2145" i="42" s="1"/>
  <c r="T2145" i="42"/>
  <c r="R2145" i="42" s="1"/>
  <c r="S2145" i="42" s="1"/>
  <c r="AO2144" i="42"/>
  <c r="AN2144" i="42"/>
  <c r="AM2144" i="42"/>
  <c r="U2144" i="42"/>
  <c r="V2144" i="42" s="1"/>
  <c r="T2144" i="42"/>
  <c r="R2144" i="42" s="1"/>
  <c r="S2144" i="42" s="1"/>
  <c r="AO2143" i="42"/>
  <c r="AN2143" i="42"/>
  <c r="AM2143" i="42"/>
  <c r="U2143" i="42"/>
  <c r="V2143" i="42" s="1"/>
  <c r="T2143" i="42"/>
  <c r="R2143" i="42" s="1"/>
  <c r="S2143" i="42" s="1"/>
  <c r="AO2142" i="42"/>
  <c r="AN2142" i="42"/>
  <c r="AM2142" i="42"/>
  <c r="U2142" i="42"/>
  <c r="V2142" i="42" s="1"/>
  <c r="T2142" i="42"/>
  <c r="R2142" i="42" s="1"/>
  <c r="S2142" i="42" s="1"/>
  <c r="AO2141" i="42"/>
  <c r="AN2141" i="42"/>
  <c r="AM2141" i="42"/>
  <c r="U2141" i="42"/>
  <c r="V2141" i="42" s="1"/>
  <c r="T2141" i="42"/>
  <c r="R2141" i="42" s="1"/>
  <c r="S2141" i="42" s="1"/>
  <c r="AO2140" i="42"/>
  <c r="AN2140" i="42"/>
  <c r="AM2140" i="42"/>
  <c r="U2140" i="42"/>
  <c r="V2140" i="42" s="1"/>
  <c r="T2140" i="42"/>
  <c r="R2140" i="42" s="1"/>
  <c r="S2140" i="42" s="1"/>
  <c r="AO2139" i="42"/>
  <c r="AN2139" i="42"/>
  <c r="AM2139" i="42"/>
  <c r="U2139" i="42"/>
  <c r="V2139" i="42" s="1"/>
  <c r="T2139" i="42"/>
  <c r="R2139" i="42" s="1"/>
  <c r="S2139" i="42" s="1"/>
  <c r="AO2138" i="42"/>
  <c r="AN2138" i="42"/>
  <c r="AM2138" i="42"/>
  <c r="U2138" i="42"/>
  <c r="V2138" i="42" s="1"/>
  <c r="T2138" i="42"/>
  <c r="R2138" i="42" s="1"/>
  <c r="S2138" i="42" s="1"/>
  <c r="AO2137" i="42"/>
  <c r="AN2137" i="42"/>
  <c r="AM2137" i="42"/>
  <c r="U2137" i="42"/>
  <c r="V2137" i="42" s="1"/>
  <c r="T2137" i="42"/>
  <c r="R2137" i="42" s="1"/>
  <c r="S2137" i="42" s="1"/>
  <c r="AO2136" i="42"/>
  <c r="AN2136" i="42"/>
  <c r="AM2136" i="42"/>
  <c r="U2136" i="42"/>
  <c r="V2136" i="42" s="1"/>
  <c r="T2136" i="42"/>
  <c r="R2136" i="42" s="1"/>
  <c r="S2136" i="42" s="1"/>
  <c r="AO2135" i="42"/>
  <c r="AN2135" i="42"/>
  <c r="AM2135" i="42"/>
  <c r="U2135" i="42"/>
  <c r="V2135" i="42" s="1"/>
  <c r="T2135" i="42"/>
  <c r="R2135" i="42" s="1"/>
  <c r="S2135" i="42" s="1"/>
  <c r="AO2134" i="42"/>
  <c r="AN2134" i="42"/>
  <c r="AM2134" i="42"/>
  <c r="U2134" i="42"/>
  <c r="V2134" i="42" s="1"/>
  <c r="T2134" i="42"/>
  <c r="R2134" i="42" s="1"/>
  <c r="S2134" i="42" s="1"/>
  <c r="AO2133" i="42"/>
  <c r="AN2133" i="42"/>
  <c r="AM2133" i="42"/>
  <c r="U2133" i="42"/>
  <c r="V2133" i="42" s="1"/>
  <c r="T2133" i="42"/>
  <c r="R2133" i="42" s="1"/>
  <c r="S2133" i="42" s="1"/>
  <c r="AO2132" i="42"/>
  <c r="AN2132" i="42"/>
  <c r="AM2132" i="42"/>
  <c r="U2132" i="42"/>
  <c r="V2132" i="42" s="1"/>
  <c r="T2132" i="42"/>
  <c r="R2132" i="42" s="1"/>
  <c r="S2132" i="42" s="1"/>
  <c r="AO2131" i="42"/>
  <c r="AN2131" i="42"/>
  <c r="AM2131" i="42"/>
  <c r="U2131" i="42"/>
  <c r="V2131" i="42" s="1"/>
  <c r="T2131" i="42"/>
  <c r="R2131" i="42" s="1"/>
  <c r="S2131" i="42" s="1"/>
  <c r="AO2130" i="42"/>
  <c r="AN2130" i="42"/>
  <c r="AM2130" i="42"/>
  <c r="U2130" i="42"/>
  <c r="V2130" i="42" s="1"/>
  <c r="T2130" i="42"/>
  <c r="R2130" i="42" s="1"/>
  <c r="S2130" i="42" s="1"/>
  <c r="AO2129" i="42"/>
  <c r="AN2129" i="42"/>
  <c r="AM2129" i="42"/>
  <c r="U2129" i="42"/>
  <c r="V2129" i="42" s="1"/>
  <c r="T2129" i="42"/>
  <c r="R2129" i="42" s="1"/>
  <c r="S2129" i="42" s="1"/>
  <c r="AO2128" i="42"/>
  <c r="AN2128" i="42"/>
  <c r="AM2128" i="42"/>
  <c r="U2128" i="42"/>
  <c r="V2128" i="42" s="1"/>
  <c r="T2128" i="42"/>
  <c r="R2128" i="42" s="1"/>
  <c r="S2128" i="42" s="1"/>
  <c r="AO2127" i="42"/>
  <c r="AN2127" i="42"/>
  <c r="AM2127" i="42"/>
  <c r="U2127" i="42"/>
  <c r="V2127" i="42" s="1"/>
  <c r="T2127" i="42"/>
  <c r="R2127" i="42" s="1"/>
  <c r="S2127" i="42" s="1"/>
  <c r="AO2126" i="42"/>
  <c r="AN2126" i="42"/>
  <c r="AM2126" i="42"/>
  <c r="U2126" i="42"/>
  <c r="V2126" i="42" s="1"/>
  <c r="T2126" i="42"/>
  <c r="R2126" i="42" s="1"/>
  <c r="S2126" i="42" s="1"/>
  <c r="AO2125" i="42"/>
  <c r="AN2125" i="42"/>
  <c r="AM2125" i="42"/>
  <c r="U2125" i="42"/>
  <c r="V2125" i="42" s="1"/>
  <c r="T2125" i="42"/>
  <c r="R2125" i="42" s="1"/>
  <c r="S2125" i="42" s="1"/>
  <c r="AO2124" i="42"/>
  <c r="AN2124" i="42"/>
  <c r="AM2124" i="42"/>
  <c r="U2124" i="42"/>
  <c r="V2124" i="42" s="1"/>
  <c r="T2124" i="42"/>
  <c r="R2124" i="42" s="1"/>
  <c r="S2124" i="42" s="1"/>
  <c r="AO2123" i="42"/>
  <c r="AN2123" i="42"/>
  <c r="AM2123" i="42"/>
  <c r="U2123" i="42"/>
  <c r="V2123" i="42" s="1"/>
  <c r="T2123" i="42"/>
  <c r="R2123" i="42" s="1"/>
  <c r="S2123" i="42" s="1"/>
  <c r="AO2122" i="42"/>
  <c r="AN2122" i="42"/>
  <c r="AM2122" i="42"/>
  <c r="U2122" i="42"/>
  <c r="V2122" i="42" s="1"/>
  <c r="T2122" i="42"/>
  <c r="R2122" i="42" s="1"/>
  <c r="S2122" i="42" s="1"/>
  <c r="AO2121" i="42"/>
  <c r="AN2121" i="42"/>
  <c r="AM2121" i="42"/>
  <c r="U2121" i="42"/>
  <c r="V2121" i="42" s="1"/>
  <c r="T2121" i="42"/>
  <c r="R2121" i="42" s="1"/>
  <c r="S2121" i="42" s="1"/>
  <c r="AO2120" i="42"/>
  <c r="AN2120" i="42"/>
  <c r="AM2120" i="42"/>
  <c r="U2120" i="42"/>
  <c r="V2120" i="42" s="1"/>
  <c r="T2120" i="42"/>
  <c r="R2120" i="42" s="1"/>
  <c r="S2120" i="42" s="1"/>
  <c r="AO2119" i="42"/>
  <c r="AN2119" i="42"/>
  <c r="AM2119" i="42"/>
  <c r="U2119" i="42"/>
  <c r="V2119" i="42" s="1"/>
  <c r="T2119" i="42"/>
  <c r="R2119" i="42" s="1"/>
  <c r="S2119" i="42" s="1"/>
  <c r="AO2118" i="42"/>
  <c r="AN2118" i="42"/>
  <c r="AM2118" i="42"/>
  <c r="U2118" i="42"/>
  <c r="V2118" i="42" s="1"/>
  <c r="T2118" i="42"/>
  <c r="R2118" i="42" s="1"/>
  <c r="S2118" i="42" s="1"/>
  <c r="AO2117" i="42"/>
  <c r="AN2117" i="42"/>
  <c r="AM2117" i="42"/>
  <c r="U2117" i="42"/>
  <c r="V2117" i="42" s="1"/>
  <c r="T2117" i="42"/>
  <c r="R2117" i="42" s="1"/>
  <c r="S2117" i="42" s="1"/>
  <c r="AO2116" i="42"/>
  <c r="AN2116" i="42"/>
  <c r="AM2116" i="42"/>
  <c r="U2116" i="42"/>
  <c r="V2116" i="42" s="1"/>
  <c r="T2116" i="42"/>
  <c r="R2116" i="42" s="1"/>
  <c r="S2116" i="42" s="1"/>
  <c r="AO2115" i="42"/>
  <c r="AN2115" i="42"/>
  <c r="AM2115" i="42"/>
  <c r="U2115" i="42"/>
  <c r="V2115" i="42" s="1"/>
  <c r="T2115" i="42"/>
  <c r="R2115" i="42" s="1"/>
  <c r="S2115" i="42" s="1"/>
  <c r="AO2114" i="42"/>
  <c r="AN2114" i="42"/>
  <c r="AM2114" i="42"/>
  <c r="U2114" i="42"/>
  <c r="V2114" i="42" s="1"/>
  <c r="T2114" i="42"/>
  <c r="R2114" i="42" s="1"/>
  <c r="S2114" i="42" s="1"/>
  <c r="AO2113" i="42"/>
  <c r="AN2113" i="42"/>
  <c r="AM2113" i="42"/>
  <c r="U2113" i="42"/>
  <c r="V2113" i="42" s="1"/>
  <c r="T2113" i="42"/>
  <c r="R2113" i="42" s="1"/>
  <c r="S2113" i="42" s="1"/>
  <c r="AO2112" i="42"/>
  <c r="AN2112" i="42"/>
  <c r="AM2112" i="42"/>
  <c r="U2112" i="42"/>
  <c r="V2112" i="42" s="1"/>
  <c r="T2112" i="42"/>
  <c r="R2112" i="42" s="1"/>
  <c r="S2112" i="42" s="1"/>
  <c r="AO2111" i="42"/>
  <c r="AN2111" i="42"/>
  <c r="AM2111" i="42"/>
  <c r="U2111" i="42"/>
  <c r="V2111" i="42" s="1"/>
  <c r="T2111" i="42"/>
  <c r="R2111" i="42" s="1"/>
  <c r="S2111" i="42" s="1"/>
  <c r="AO2110" i="42"/>
  <c r="AN2110" i="42"/>
  <c r="AM2110" i="42"/>
  <c r="U2110" i="42"/>
  <c r="V2110" i="42" s="1"/>
  <c r="T2110" i="42"/>
  <c r="R2110" i="42" s="1"/>
  <c r="S2110" i="42" s="1"/>
  <c r="AO2109" i="42"/>
  <c r="AN2109" i="42"/>
  <c r="AM2109" i="42"/>
  <c r="U2109" i="42"/>
  <c r="V2109" i="42" s="1"/>
  <c r="T2109" i="42"/>
  <c r="R2109" i="42" s="1"/>
  <c r="S2109" i="42" s="1"/>
  <c r="AO2108" i="42"/>
  <c r="AN2108" i="42"/>
  <c r="AM2108" i="42"/>
  <c r="U2108" i="42"/>
  <c r="V2108" i="42" s="1"/>
  <c r="T2108" i="42"/>
  <c r="R2108" i="42" s="1"/>
  <c r="S2108" i="42" s="1"/>
  <c r="AO2107" i="42"/>
  <c r="AN2107" i="42"/>
  <c r="AM2107" i="42"/>
  <c r="U2107" i="42"/>
  <c r="V2107" i="42" s="1"/>
  <c r="T2107" i="42"/>
  <c r="R2107" i="42" s="1"/>
  <c r="S2107" i="42" s="1"/>
  <c r="AO2106" i="42"/>
  <c r="AN2106" i="42"/>
  <c r="AM2106" i="42"/>
  <c r="U2106" i="42"/>
  <c r="V2106" i="42" s="1"/>
  <c r="T2106" i="42"/>
  <c r="R2106" i="42" s="1"/>
  <c r="S2106" i="42" s="1"/>
  <c r="AO2105" i="42"/>
  <c r="AN2105" i="42"/>
  <c r="AM2105" i="42"/>
  <c r="U2105" i="42"/>
  <c r="V2105" i="42" s="1"/>
  <c r="T2105" i="42"/>
  <c r="R2105" i="42" s="1"/>
  <c r="S2105" i="42" s="1"/>
  <c r="AO2104" i="42"/>
  <c r="AN2104" i="42"/>
  <c r="AM2104" i="42"/>
  <c r="U2104" i="42"/>
  <c r="V2104" i="42" s="1"/>
  <c r="T2104" i="42"/>
  <c r="R2104" i="42" s="1"/>
  <c r="S2104" i="42" s="1"/>
  <c r="AO2103" i="42"/>
  <c r="AN2103" i="42"/>
  <c r="AM2103" i="42"/>
  <c r="U2103" i="42"/>
  <c r="V2103" i="42" s="1"/>
  <c r="T2103" i="42"/>
  <c r="R2103" i="42" s="1"/>
  <c r="S2103" i="42" s="1"/>
  <c r="AO2102" i="42"/>
  <c r="AN2102" i="42"/>
  <c r="AM2102" i="42"/>
  <c r="U2102" i="42"/>
  <c r="V2102" i="42" s="1"/>
  <c r="T2102" i="42"/>
  <c r="R2102" i="42" s="1"/>
  <c r="S2102" i="42" s="1"/>
  <c r="AO2101" i="42"/>
  <c r="AN2101" i="42"/>
  <c r="AM2101" i="42"/>
  <c r="U2101" i="42"/>
  <c r="V2101" i="42" s="1"/>
  <c r="T2101" i="42"/>
  <c r="R2101" i="42" s="1"/>
  <c r="S2101" i="42" s="1"/>
  <c r="AO2100" i="42"/>
  <c r="AN2100" i="42"/>
  <c r="AM2100" i="42"/>
  <c r="U2100" i="42"/>
  <c r="V2100" i="42" s="1"/>
  <c r="T2100" i="42"/>
  <c r="R2100" i="42" s="1"/>
  <c r="S2100" i="42" s="1"/>
  <c r="AO2099" i="42"/>
  <c r="AN2099" i="42"/>
  <c r="AM2099" i="42"/>
  <c r="U2099" i="42"/>
  <c r="V2099" i="42" s="1"/>
  <c r="T2099" i="42"/>
  <c r="R2099" i="42" s="1"/>
  <c r="S2099" i="42" s="1"/>
  <c r="AO2098" i="42"/>
  <c r="AN2098" i="42"/>
  <c r="AM2098" i="42"/>
  <c r="U2098" i="42"/>
  <c r="V2098" i="42" s="1"/>
  <c r="T2098" i="42"/>
  <c r="R2098" i="42" s="1"/>
  <c r="S2098" i="42" s="1"/>
  <c r="AO2097" i="42"/>
  <c r="AN2097" i="42"/>
  <c r="AM2097" i="42"/>
  <c r="U2097" i="42"/>
  <c r="V2097" i="42" s="1"/>
  <c r="T2097" i="42"/>
  <c r="R2097" i="42" s="1"/>
  <c r="S2097" i="42" s="1"/>
  <c r="AO2096" i="42"/>
  <c r="AN2096" i="42"/>
  <c r="AM2096" i="42"/>
  <c r="U2096" i="42"/>
  <c r="V2096" i="42" s="1"/>
  <c r="T2096" i="42"/>
  <c r="R2096" i="42" s="1"/>
  <c r="S2096" i="42" s="1"/>
  <c r="AO2095" i="42"/>
  <c r="AN2095" i="42"/>
  <c r="AM2095" i="42"/>
  <c r="U2095" i="42"/>
  <c r="V2095" i="42" s="1"/>
  <c r="T2095" i="42"/>
  <c r="R2095" i="42" s="1"/>
  <c r="S2095" i="42" s="1"/>
  <c r="AO2094" i="42"/>
  <c r="AN2094" i="42"/>
  <c r="AM2094" i="42"/>
  <c r="U2094" i="42"/>
  <c r="V2094" i="42" s="1"/>
  <c r="T2094" i="42"/>
  <c r="R2094" i="42" s="1"/>
  <c r="S2094" i="42" s="1"/>
  <c r="AO2093" i="42"/>
  <c r="AN2093" i="42"/>
  <c r="AM2093" i="42"/>
  <c r="U2093" i="42"/>
  <c r="V2093" i="42" s="1"/>
  <c r="T2093" i="42"/>
  <c r="R2093" i="42" s="1"/>
  <c r="S2093" i="42" s="1"/>
  <c r="AO2092" i="42"/>
  <c r="AN2092" i="42"/>
  <c r="AM2092" i="42"/>
  <c r="U2092" i="42"/>
  <c r="V2092" i="42" s="1"/>
  <c r="T2092" i="42"/>
  <c r="R2092" i="42" s="1"/>
  <c r="S2092" i="42" s="1"/>
  <c r="AO2091" i="42"/>
  <c r="AN2091" i="42"/>
  <c r="AM2091" i="42"/>
  <c r="U2091" i="42"/>
  <c r="V2091" i="42" s="1"/>
  <c r="T2091" i="42"/>
  <c r="R2091" i="42" s="1"/>
  <c r="S2091" i="42" s="1"/>
  <c r="AO2090" i="42"/>
  <c r="AN2090" i="42"/>
  <c r="AM2090" i="42"/>
  <c r="U2090" i="42"/>
  <c r="V2090" i="42" s="1"/>
  <c r="T2090" i="42"/>
  <c r="AO2089" i="42"/>
  <c r="AN2089" i="42"/>
  <c r="AM2089" i="42"/>
  <c r="U2089" i="42"/>
  <c r="V2089" i="42" s="1"/>
  <c r="T2089" i="42"/>
  <c r="AO2088" i="42"/>
  <c r="AN2088" i="42"/>
  <c r="AM2088" i="42"/>
  <c r="U2088" i="42"/>
  <c r="V2088" i="42" s="1"/>
  <c r="T2088" i="42"/>
  <c r="R2088" i="42" s="1"/>
  <c r="S2088" i="42" s="1"/>
  <c r="AO2087" i="42"/>
  <c r="AN2087" i="42"/>
  <c r="AM2087" i="42"/>
  <c r="U2087" i="42"/>
  <c r="V2087" i="42" s="1"/>
  <c r="T2087" i="42"/>
  <c r="AO2086" i="42"/>
  <c r="AN2086" i="42"/>
  <c r="AM2086" i="42"/>
  <c r="U2086" i="42"/>
  <c r="V2086" i="42" s="1"/>
  <c r="T2086" i="42"/>
  <c r="AO2085" i="42"/>
  <c r="AN2085" i="42"/>
  <c r="AM2085" i="42"/>
  <c r="U2085" i="42"/>
  <c r="V2085" i="42" s="1"/>
  <c r="T2085" i="42"/>
  <c r="R2085" i="42" s="1"/>
  <c r="S2085" i="42" s="1"/>
  <c r="AO2084" i="42"/>
  <c r="AN2084" i="42"/>
  <c r="AM2084" i="42"/>
  <c r="U2084" i="42"/>
  <c r="V2084" i="42" s="1"/>
  <c r="T2084" i="42"/>
  <c r="R2084" i="42" s="1"/>
  <c r="S2084" i="42" s="1"/>
  <c r="AO2083" i="42"/>
  <c r="AN2083" i="42"/>
  <c r="AM2083" i="42"/>
  <c r="U2083" i="42"/>
  <c r="V2083" i="42" s="1"/>
  <c r="T2083" i="42"/>
  <c r="R2083" i="42" s="1"/>
  <c r="S2083" i="42" s="1"/>
  <c r="AO2082" i="42"/>
  <c r="AN2082" i="42"/>
  <c r="AM2082" i="42"/>
  <c r="U2082" i="42"/>
  <c r="V2082" i="42" s="1"/>
  <c r="T2082" i="42"/>
  <c r="AO2081" i="42"/>
  <c r="AN2081" i="42"/>
  <c r="AM2081" i="42"/>
  <c r="U2081" i="42"/>
  <c r="V2081" i="42" s="1"/>
  <c r="T2081" i="42"/>
  <c r="R2081" i="42" s="1"/>
  <c r="S2081" i="42" s="1"/>
  <c r="AO2080" i="42"/>
  <c r="AN2080" i="42"/>
  <c r="AM2080" i="42"/>
  <c r="U2080" i="42"/>
  <c r="V2080" i="42" s="1"/>
  <c r="T2080" i="42"/>
  <c r="R2080" i="42" s="1"/>
  <c r="S2080" i="42" s="1"/>
  <c r="AO2079" i="42"/>
  <c r="AN2079" i="42"/>
  <c r="AM2079" i="42"/>
  <c r="U2079" i="42"/>
  <c r="V2079" i="42" s="1"/>
  <c r="T2079" i="42"/>
  <c r="R2079" i="42" s="1"/>
  <c r="S2079" i="42" s="1"/>
  <c r="AO2078" i="42"/>
  <c r="AN2078" i="42"/>
  <c r="AM2078" i="42"/>
  <c r="U2078" i="42"/>
  <c r="V2078" i="42" s="1"/>
  <c r="T2078" i="42"/>
  <c r="R2078" i="42" s="1"/>
  <c r="S2078" i="42" s="1"/>
  <c r="AO2077" i="42"/>
  <c r="AN2077" i="42"/>
  <c r="AM2077" i="42"/>
  <c r="U2077" i="42"/>
  <c r="V2077" i="42" s="1"/>
  <c r="T2077" i="42"/>
  <c r="R2077" i="42" s="1"/>
  <c r="S2077" i="42" s="1"/>
  <c r="AO2076" i="42"/>
  <c r="AN2076" i="42"/>
  <c r="AM2076" i="42"/>
  <c r="U2076" i="42"/>
  <c r="V2076" i="42" s="1"/>
  <c r="T2076" i="42"/>
  <c r="AO2075" i="42"/>
  <c r="AN2075" i="42"/>
  <c r="AM2075" i="42"/>
  <c r="U2075" i="42"/>
  <c r="V2075" i="42" s="1"/>
  <c r="T2075" i="42"/>
  <c r="R2075" i="42" s="1"/>
  <c r="S2075" i="42" s="1"/>
  <c r="AO2074" i="42"/>
  <c r="AN2074" i="42"/>
  <c r="AM2074" i="42"/>
  <c r="U2074" i="42"/>
  <c r="V2074" i="42" s="1"/>
  <c r="T2074" i="42"/>
  <c r="R2074" i="42" s="1"/>
  <c r="S2074" i="42" s="1"/>
  <c r="AO2073" i="42"/>
  <c r="AN2073" i="42"/>
  <c r="AM2073" i="42"/>
  <c r="U2073" i="42"/>
  <c r="V2073" i="42" s="1"/>
  <c r="T2073" i="42"/>
  <c r="AO2072" i="42"/>
  <c r="AN2072" i="42"/>
  <c r="AM2072" i="42"/>
  <c r="U2072" i="42"/>
  <c r="V2072" i="42" s="1"/>
  <c r="T2072" i="42"/>
  <c r="R2072" i="42" s="1"/>
  <c r="S2072" i="42" s="1"/>
  <c r="AO2071" i="42"/>
  <c r="AN2071" i="42"/>
  <c r="AM2071" i="42"/>
  <c r="U2071" i="42"/>
  <c r="V2071" i="42" s="1"/>
  <c r="T2071" i="42"/>
  <c r="AO2070" i="42"/>
  <c r="AN2070" i="42"/>
  <c r="AM2070" i="42"/>
  <c r="U2070" i="42"/>
  <c r="V2070" i="42" s="1"/>
  <c r="T2070" i="42"/>
  <c r="R2070" i="42" s="1"/>
  <c r="S2070" i="42" s="1"/>
  <c r="AO2069" i="42"/>
  <c r="AN2069" i="42"/>
  <c r="AM2069" i="42"/>
  <c r="U2069" i="42"/>
  <c r="V2069" i="42" s="1"/>
  <c r="T2069" i="42"/>
  <c r="R2069" i="42" s="1"/>
  <c r="S2069" i="42" s="1"/>
  <c r="AO2068" i="42"/>
  <c r="AN2068" i="42"/>
  <c r="AM2068" i="42"/>
  <c r="U2068" i="42"/>
  <c r="V2068" i="42" s="1"/>
  <c r="T2068" i="42"/>
  <c r="AO2067" i="42"/>
  <c r="AN2067" i="42"/>
  <c r="AM2067" i="42"/>
  <c r="U2067" i="42"/>
  <c r="V2067" i="42" s="1"/>
  <c r="T2067" i="42"/>
  <c r="R2067" i="42" s="1"/>
  <c r="S2067" i="42" s="1"/>
  <c r="AO2066" i="42"/>
  <c r="AN2066" i="42"/>
  <c r="AM2066" i="42"/>
  <c r="U2066" i="42"/>
  <c r="V2066" i="42" s="1"/>
  <c r="T2066" i="42"/>
  <c r="R2066" i="42" s="1"/>
  <c r="S2066" i="42" s="1"/>
  <c r="AO2065" i="42"/>
  <c r="AN2065" i="42"/>
  <c r="AM2065" i="42"/>
  <c r="U2065" i="42"/>
  <c r="V2065" i="42" s="1"/>
  <c r="T2065" i="42"/>
  <c r="R2065" i="42" s="1"/>
  <c r="S2065" i="42" s="1"/>
  <c r="AO2064" i="42"/>
  <c r="AN2064" i="42"/>
  <c r="AM2064" i="42"/>
  <c r="U2064" i="42"/>
  <c r="V2064" i="42" s="1"/>
  <c r="T2064" i="42"/>
  <c r="AO2063" i="42"/>
  <c r="AN2063" i="42"/>
  <c r="AM2063" i="42"/>
  <c r="U2063" i="42"/>
  <c r="V2063" i="42" s="1"/>
  <c r="T2063" i="42"/>
  <c r="R2063" i="42" s="1"/>
  <c r="S2063" i="42" s="1"/>
  <c r="AO2062" i="42"/>
  <c r="AN2062" i="42"/>
  <c r="AM2062" i="42"/>
  <c r="U2062" i="42"/>
  <c r="V2062" i="42" s="1"/>
  <c r="T2062" i="42"/>
  <c r="AO2061" i="42"/>
  <c r="AN2061" i="42"/>
  <c r="AM2061" i="42"/>
  <c r="U2061" i="42"/>
  <c r="V2061" i="42" s="1"/>
  <c r="T2061" i="42"/>
  <c r="R2061" i="42" s="1"/>
  <c r="S2061" i="42" s="1"/>
  <c r="AO2060" i="42"/>
  <c r="AN2060" i="42"/>
  <c r="AM2060" i="42"/>
  <c r="U2060" i="42"/>
  <c r="V2060" i="42" s="1"/>
  <c r="T2060" i="42"/>
  <c r="AO2059" i="42"/>
  <c r="AN2059" i="42"/>
  <c r="AM2059" i="42"/>
  <c r="U2059" i="42"/>
  <c r="V2059" i="42" s="1"/>
  <c r="T2059" i="42"/>
  <c r="R2059" i="42" s="1"/>
  <c r="S2059" i="42" s="1"/>
  <c r="AO2058" i="42"/>
  <c r="AN2058" i="42"/>
  <c r="AM2058" i="42"/>
  <c r="U2058" i="42"/>
  <c r="V2058" i="42" s="1"/>
  <c r="T2058" i="42"/>
  <c r="AO2057" i="42"/>
  <c r="AN2057" i="42"/>
  <c r="AM2057" i="42"/>
  <c r="U2057" i="42"/>
  <c r="V2057" i="42" s="1"/>
  <c r="T2057" i="42"/>
  <c r="R2057" i="42" s="1"/>
  <c r="S2057" i="42" s="1"/>
  <c r="AO2056" i="42"/>
  <c r="AN2056" i="42"/>
  <c r="AM2056" i="42"/>
  <c r="U2056" i="42"/>
  <c r="V2056" i="42" s="1"/>
  <c r="T2056" i="42"/>
  <c r="R2056" i="42" s="1"/>
  <c r="S2056" i="42" s="1"/>
  <c r="AO2055" i="42"/>
  <c r="AN2055" i="42"/>
  <c r="AM2055" i="42"/>
  <c r="U2055" i="42"/>
  <c r="V2055" i="42" s="1"/>
  <c r="T2055" i="42"/>
  <c r="AO2054" i="42"/>
  <c r="AN2054" i="42"/>
  <c r="AM2054" i="42"/>
  <c r="U2054" i="42"/>
  <c r="V2054" i="42" s="1"/>
  <c r="T2054" i="42"/>
  <c r="R2054" i="42" s="1"/>
  <c r="S2054" i="42" s="1"/>
  <c r="AO2053" i="42"/>
  <c r="AN2053" i="42"/>
  <c r="AM2053" i="42"/>
  <c r="U2053" i="42"/>
  <c r="V2053" i="42" s="1"/>
  <c r="T2053" i="42"/>
  <c r="AO2052" i="42"/>
  <c r="AN2052" i="42"/>
  <c r="AM2052" i="42"/>
  <c r="U2052" i="42"/>
  <c r="V2052" i="42" s="1"/>
  <c r="T2052" i="42"/>
  <c r="R2052" i="42" s="1"/>
  <c r="S2052" i="42" s="1"/>
  <c r="AO2051" i="42"/>
  <c r="AN2051" i="42"/>
  <c r="AM2051" i="42"/>
  <c r="U2051" i="42"/>
  <c r="V2051" i="42" s="1"/>
  <c r="T2051" i="42"/>
  <c r="AO2050" i="42"/>
  <c r="AN2050" i="42"/>
  <c r="AM2050" i="42"/>
  <c r="U2050" i="42"/>
  <c r="V2050" i="42" s="1"/>
  <c r="T2050" i="42"/>
  <c r="R2050" i="42" s="1"/>
  <c r="S2050" i="42" s="1"/>
  <c r="AO2049" i="42"/>
  <c r="AN2049" i="42"/>
  <c r="AM2049" i="42"/>
  <c r="U2049" i="42"/>
  <c r="V2049" i="42" s="1"/>
  <c r="T2049" i="42"/>
  <c r="AO2048" i="42"/>
  <c r="AN2048" i="42"/>
  <c r="AM2048" i="42"/>
  <c r="U2048" i="42"/>
  <c r="V2048" i="42" s="1"/>
  <c r="T2048" i="42"/>
  <c r="R2048" i="42" s="1"/>
  <c r="S2048" i="42" s="1"/>
  <c r="AO2047" i="42"/>
  <c r="AN2047" i="42"/>
  <c r="AM2047" i="42"/>
  <c r="U2047" i="42"/>
  <c r="V2047" i="42" s="1"/>
  <c r="T2047" i="42"/>
  <c r="AO2046" i="42"/>
  <c r="AN2046" i="42"/>
  <c r="AM2046" i="42"/>
  <c r="U2046" i="42"/>
  <c r="V2046" i="42" s="1"/>
  <c r="T2046" i="42"/>
  <c r="R2046" i="42" s="1"/>
  <c r="S2046" i="42" s="1"/>
  <c r="AO2045" i="42"/>
  <c r="AN2045" i="42"/>
  <c r="AM2045" i="42"/>
  <c r="U2045" i="42"/>
  <c r="V2045" i="42" s="1"/>
  <c r="T2045" i="42"/>
  <c r="R2045" i="42" s="1"/>
  <c r="S2045" i="42" s="1"/>
  <c r="AO2044" i="42"/>
  <c r="AN2044" i="42"/>
  <c r="AM2044" i="42"/>
  <c r="U2044" i="42"/>
  <c r="V2044" i="42" s="1"/>
  <c r="T2044" i="42"/>
  <c r="R2044" i="42" s="1"/>
  <c r="S2044" i="42" s="1"/>
  <c r="AO2043" i="42"/>
  <c r="AN2043" i="42"/>
  <c r="AM2043" i="42"/>
  <c r="U2043" i="42"/>
  <c r="V2043" i="42" s="1"/>
  <c r="T2043" i="42"/>
  <c r="AO2042" i="42"/>
  <c r="AN2042" i="42"/>
  <c r="AM2042" i="42"/>
  <c r="U2042" i="42"/>
  <c r="V2042" i="42" s="1"/>
  <c r="T2042" i="42"/>
  <c r="R2042" i="42" s="1"/>
  <c r="S2042" i="42" s="1"/>
  <c r="AO2041" i="42"/>
  <c r="AN2041" i="42"/>
  <c r="AM2041" i="42"/>
  <c r="U2041" i="42"/>
  <c r="V2041" i="42" s="1"/>
  <c r="T2041" i="42"/>
  <c r="AO2040" i="42"/>
  <c r="AN2040" i="42"/>
  <c r="AM2040" i="42"/>
  <c r="U2040" i="42"/>
  <c r="V2040" i="42" s="1"/>
  <c r="T2040" i="42"/>
  <c r="R2040" i="42" s="1"/>
  <c r="S2040" i="42" s="1"/>
  <c r="AO2039" i="42"/>
  <c r="AN2039" i="42"/>
  <c r="AM2039" i="42"/>
  <c r="U2039" i="42"/>
  <c r="V2039" i="42" s="1"/>
  <c r="T2039" i="42"/>
  <c r="AO2038" i="42"/>
  <c r="AN2038" i="42"/>
  <c r="AM2038" i="42"/>
  <c r="U2038" i="42"/>
  <c r="V2038" i="42" s="1"/>
  <c r="T2038" i="42"/>
  <c r="AO2037" i="42"/>
  <c r="AN2037" i="42"/>
  <c r="AM2037" i="42"/>
  <c r="U2037" i="42"/>
  <c r="V2037" i="42" s="1"/>
  <c r="T2037" i="42"/>
  <c r="R2037" i="42" s="1"/>
  <c r="S2037" i="42" s="1"/>
  <c r="AO2036" i="42"/>
  <c r="AN2036" i="42"/>
  <c r="AM2036" i="42"/>
  <c r="U2036" i="42"/>
  <c r="V2036" i="42" s="1"/>
  <c r="T2036" i="42"/>
  <c r="R2036" i="42" s="1"/>
  <c r="S2036" i="42" s="1"/>
  <c r="AO2035" i="42"/>
  <c r="AN2035" i="42"/>
  <c r="AM2035" i="42"/>
  <c r="U2035" i="42"/>
  <c r="V2035" i="42" s="1"/>
  <c r="T2035" i="42"/>
  <c r="AO2034" i="42"/>
  <c r="AN2034" i="42"/>
  <c r="AM2034" i="42"/>
  <c r="U2034" i="42"/>
  <c r="V2034" i="42" s="1"/>
  <c r="T2034" i="42"/>
  <c r="R2034" i="42" s="1"/>
  <c r="S2034" i="42" s="1"/>
  <c r="AO2033" i="42"/>
  <c r="AN2033" i="42"/>
  <c r="AM2033" i="42"/>
  <c r="U2033" i="42"/>
  <c r="V2033" i="42" s="1"/>
  <c r="T2033" i="42"/>
  <c r="AO2032" i="42"/>
  <c r="AN2032" i="42"/>
  <c r="AM2032" i="42"/>
  <c r="U2032" i="42"/>
  <c r="V2032" i="42" s="1"/>
  <c r="T2032" i="42"/>
  <c r="R2032" i="42" s="1"/>
  <c r="S2032" i="42" s="1"/>
  <c r="AO2031" i="42"/>
  <c r="AN2031" i="42"/>
  <c r="AM2031" i="42"/>
  <c r="U2031" i="42"/>
  <c r="V2031" i="42" s="1"/>
  <c r="T2031" i="42"/>
  <c r="AO2030" i="42"/>
  <c r="AN2030" i="42"/>
  <c r="AM2030" i="42"/>
  <c r="U2030" i="42"/>
  <c r="V2030" i="42" s="1"/>
  <c r="T2030" i="42"/>
  <c r="R2030" i="42" s="1"/>
  <c r="S2030" i="42" s="1"/>
  <c r="AO2029" i="42"/>
  <c r="AN2029" i="42"/>
  <c r="AM2029" i="42"/>
  <c r="U2029" i="42"/>
  <c r="V2029" i="42" s="1"/>
  <c r="T2029" i="42"/>
  <c r="AO2028" i="42"/>
  <c r="AN2028" i="42"/>
  <c r="AM2028" i="42"/>
  <c r="U2028" i="42"/>
  <c r="V2028" i="42" s="1"/>
  <c r="T2028" i="42"/>
  <c r="R2028" i="42" s="1"/>
  <c r="S2028" i="42" s="1"/>
  <c r="AO2027" i="42"/>
  <c r="AN2027" i="42"/>
  <c r="AM2027" i="42"/>
  <c r="U2027" i="42"/>
  <c r="V2027" i="42" s="1"/>
  <c r="T2027" i="42"/>
  <c r="R2027" i="42" s="1"/>
  <c r="S2027" i="42" s="1"/>
  <c r="AO2026" i="42"/>
  <c r="AN2026" i="42"/>
  <c r="AM2026" i="42"/>
  <c r="U2026" i="42"/>
  <c r="V2026" i="42" s="1"/>
  <c r="T2026" i="42"/>
  <c r="R2026" i="42" s="1"/>
  <c r="S2026" i="42" s="1"/>
  <c r="AO2025" i="42"/>
  <c r="AN2025" i="42"/>
  <c r="AM2025" i="42"/>
  <c r="U2025" i="42"/>
  <c r="V2025" i="42" s="1"/>
  <c r="T2025" i="42"/>
  <c r="R2025" i="42" s="1"/>
  <c r="S2025" i="42" s="1"/>
  <c r="AO2024" i="42"/>
  <c r="AN2024" i="42"/>
  <c r="AM2024" i="42"/>
  <c r="U2024" i="42"/>
  <c r="V2024" i="42" s="1"/>
  <c r="T2024" i="42"/>
  <c r="R2024" i="42" s="1"/>
  <c r="S2024" i="42" s="1"/>
  <c r="AO2023" i="42"/>
  <c r="AN2023" i="42"/>
  <c r="AM2023" i="42"/>
  <c r="U2023" i="42"/>
  <c r="V2023" i="42" s="1"/>
  <c r="T2023" i="42"/>
  <c r="AO2022" i="42"/>
  <c r="AN2022" i="42"/>
  <c r="AM2022" i="42"/>
  <c r="U2022" i="42"/>
  <c r="V2022" i="42" s="1"/>
  <c r="T2022" i="42"/>
  <c r="R2022" i="42" s="1"/>
  <c r="S2022" i="42" s="1"/>
  <c r="AO2021" i="42"/>
  <c r="AN2021" i="42"/>
  <c r="AM2021" i="42"/>
  <c r="U2021" i="42"/>
  <c r="V2021" i="42" s="1"/>
  <c r="T2021" i="42"/>
  <c r="AO2020" i="42"/>
  <c r="AN2020" i="42"/>
  <c r="AM2020" i="42"/>
  <c r="U2020" i="42"/>
  <c r="V2020" i="42" s="1"/>
  <c r="T2020" i="42"/>
  <c r="R2020" i="42" s="1"/>
  <c r="S2020" i="42" s="1"/>
  <c r="AO2019" i="42"/>
  <c r="AN2019" i="42"/>
  <c r="AM2019" i="42"/>
  <c r="U2019" i="42"/>
  <c r="V2019" i="42" s="1"/>
  <c r="T2019" i="42"/>
  <c r="R2019" i="42" s="1"/>
  <c r="S2019" i="42" s="1"/>
  <c r="AO2018" i="42"/>
  <c r="AN2018" i="42"/>
  <c r="AM2018" i="42"/>
  <c r="U2018" i="42"/>
  <c r="V2018" i="42" s="1"/>
  <c r="T2018" i="42"/>
  <c r="R2018" i="42" s="1"/>
  <c r="S2018" i="42" s="1"/>
  <c r="AO2017" i="42"/>
  <c r="AN2017" i="42"/>
  <c r="AM2017" i="42"/>
  <c r="U2017" i="42"/>
  <c r="V2017" i="42" s="1"/>
  <c r="T2017" i="42"/>
  <c r="R2017" i="42" s="1"/>
  <c r="S2017" i="42" s="1"/>
  <c r="AO2016" i="42"/>
  <c r="AN2016" i="42"/>
  <c r="AM2016" i="42"/>
  <c r="U2016" i="42"/>
  <c r="V2016" i="42" s="1"/>
  <c r="T2016" i="42"/>
  <c r="AO2015" i="42"/>
  <c r="AN2015" i="42"/>
  <c r="AM2015" i="42"/>
  <c r="U2015" i="42"/>
  <c r="V2015" i="42" s="1"/>
  <c r="T2015" i="42"/>
  <c r="R2015" i="42" s="1"/>
  <c r="S2015" i="42" s="1"/>
  <c r="AO2014" i="42"/>
  <c r="AN2014" i="42"/>
  <c r="AM2014" i="42"/>
  <c r="U2014" i="42"/>
  <c r="V2014" i="42" s="1"/>
  <c r="T2014" i="42"/>
  <c r="AO2013" i="42"/>
  <c r="AN2013" i="42"/>
  <c r="AM2013" i="42"/>
  <c r="U2013" i="42"/>
  <c r="V2013" i="42" s="1"/>
  <c r="T2013" i="42"/>
  <c r="AO2012" i="42"/>
  <c r="AN2012" i="42"/>
  <c r="AM2012" i="42"/>
  <c r="U2012" i="42"/>
  <c r="V2012" i="42" s="1"/>
  <c r="T2012" i="42"/>
  <c r="R2012" i="42" s="1"/>
  <c r="S2012" i="42" s="1"/>
  <c r="AO2011" i="42"/>
  <c r="AN2011" i="42"/>
  <c r="AM2011" i="42"/>
  <c r="U2011" i="42"/>
  <c r="V2011" i="42" s="1"/>
  <c r="T2011" i="42"/>
  <c r="R2011" i="42" s="1"/>
  <c r="S2011" i="42" s="1"/>
  <c r="AO2010" i="42"/>
  <c r="AN2010" i="42"/>
  <c r="AM2010" i="42"/>
  <c r="U2010" i="42"/>
  <c r="V2010" i="42" s="1"/>
  <c r="T2010" i="42"/>
  <c r="R2010" i="42" s="1"/>
  <c r="S2010" i="42" s="1"/>
  <c r="AO2009" i="42"/>
  <c r="AN2009" i="42"/>
  <c r="AM2009" i="42"/>
  <c r="U2009" i="42"/>
  <c r="V2009" i="42" s="1"/>
  <c r="T2009" i="42"/>
  <c r="R2009" i="42" s="1"/>
  <c r="S2009" i="42" s="1"/>
  <c r="AO2008" i="42"/>
  <c r="AN2008" i="42"/>
  <c r="AM2008" i="42"/>
  <c r="U2008" i="42"/>
  <c r="V2008" i="42" s="1"/>
  <c r="T2008" i="42"/>
  <c r="R2008" i="42" s="1"/>
  <c r="S2008" i="42" s="1"/>
  <c r="AO2007" i="42"/>
  <c r="AN2007" i="42"/>
  <c r="AM2007" i="42"/>
  <c r="U2007" i="42"/>
  <c r="V2007" i="42" s="1"/>
  <c r="T2007" i="42"/>
  <c r="R2007" i="42" s="1"/>
  <c r="S2007" i="42" s="1"/>
  <c r="AO2006" i="42"/>
  <c r="AN2006" i="42"/>
  <c r="AM2006" i="42"/>
  <c r="U2006" i="42"/>
  <c r="V2006" i="42" s="1"/>
  <c r="T2006" i="42"/>
  <c r="R2006" i="42" s="1"/>
  <c r="S2006" i="42" s="1"/>
  <c r="AO2005" i="42"/>
  <c r="AN2005" i="42"/>
  <c r="AM2005" i="42"/>
  <c r="U2005" i="42"/>
  <c r="V2005" i="42" s="1"/>
  <c r="T2005" i="42"/>
  <c r="R2005" i="42" s="1"/>
  <c r="S2005" i="42" s="1"/>
  <c r="AO2004" i="42"/>
  <c r="AN2004" i="42"/>
  <c r="AM2004" i="42"/>
  <c r="U2004" i="42"/>
  <c r="V2004" i="42" s="1"/>
  <c r="T2004" i="42"/>
  <c r="R2004" i="42" s="1"/>
  <c r="S2004" i="42" s="1"/>
  <c r="AO2003" i="42"/>
  <c r="AN2003" i="42"/>
  <c r="AM2003" i="42"/>
  <c r="U2003" i="42"/>
  <c r="V2003" i="42" s="1"/>
  <c r="T2003" i="42"/>
  <c r="AO2002" i="42"/>
  <c r="AN2002" i="42"/>
  <c r="AM2002" i="42"/>
  <c r="U2002" i="42"/>
  <c r="V2002" i="42" s="1"/>
  <c r="T2002" i="42"/>
  <c r="R2002" i="42" s="1"/>
  <c r="S2002" i="42" s="1"/>
  <c r="AO2001" i="42"/>
  <c r="AN2001" i="42"/>
  <c r="AM2001" i="42"/>
  <c r="U2001" i="42"/>
  <c r="V2001" i="42" s="1"/>
  <c r="T2001" i="42"/>
  <c r="R2001" i="42" s="1"/>
  <c r="S2001" i="42" s="1"/>
  <c r="AO2000" i="42"/>
  <c r="AN2000" i="42"/>
  <c r="AM2000" i="42"/>
  <c r="U2000" i="42"/>
  <c r="V2000" i="42" s="1"/>
  <c r="T2000" i="42"/>
  <c r="R2000" i="42" s="1"/>
  <c r="S2000" i="42" s="1"/>
  <c r="AO1999" i="42"/>
  <c r="AN1999" i="42"/>
  <c r="AM1999" i="42"/>
  <c r="U1999" i="42"/>
  <c r="V1999" i="42" s="1"/>
  <c r="T1999" i="42"/>
  <c r="R1999" i="42" s="1"/>
  <c r="S1999" i="42" s="1"/>
  <c r="AO1998" i="42"/>
  <c r="AN1998" i="42"/>
  <c r="AM1998" i="42"/>
  <c r="U1998" i="42"/>
  <c r="V1998" i="42" s="1"/>
  <c r="T1998" i="42"/>
  <c r="R1998" i="42" s="1"/>
  <c r="S1998" i="42" s="1"/>
  <c r="AO1997" i="42"/>
  <c r="AN1997" i="42"/>
  <c r="AM1997" i="42"/>
  <c r="U1997" i="42"/>
  <c r="V1997" i="42" s="1"/>
  <c r="T1997" i="42"/>
  <c r="R1997" i="42" s="1"/>
  <c r="S1997" i="42" s="1"/>
  <c r="AK21" i="42" l="1"/>
  <c r="Q21" i="42" s="1"/>
  <c r="AK22" i="42"/>
  <c r="AK23" i="42"/>
  <c r="AK24" i="42"/>
  <c r="AK25" i="42"/>
  <c r="L15" i="66"/>
  <c r="AA31" i="66" s="1"/>
  <c r="H15" i="66"/>
  <c r="W31" i="66" s="1"/>
  <c r="J15" i="66"/>
  <c r="Y31" i="66" s="1"/>
  <c r="F15" i="66"/>
  <c r="U31" i="66" s="1"/>
  <c r="Q1664" i="42"/>
  <c r="R979" i="42"/>
  <c r="S979" i="42" s="1"/>
  <c r="R159" i="42"/>
  <c r="S159" i="42" s="1"/>
  <c r="R1664" i="42"/>
  <c r="S1664" i="42" s="1"/>
  <c r="R2090" i="42"/>
  <c r="S2090" i="42" s="1"/>
  <c r="H14" i="66"/>
  <c r="Q490" i="42"/>
  <c r="R1657" i="42"/>
  <c r="S1657" i="42" s="1"/>
  <c r="Q477" i="42"/>
  <c r="Q486" i="42"/>
  <c r="Q489" i="42"/>
  <c r="Q492" i="42"/>
  <c r="Q493" i="42"/>
  <c r="Q500" i="42"/>
  <c r="R899" i="42"/>
  <c r="S899" i="42" s="1"/>
  <c r="R1159" i="42"/>
  <c r="S1159" i="42" s="1"/>
  <c r="R1191" i="42"/>
  <c r="S1191" i="42" s="1"/>
  <c r="R1195" i="42"/>
  <c r="S1195" i="42" s="1"/>
  <c r="R1207" i="42"/>
  <c r="S1207" i="42" s="1"/>
  <c r="R1211" i="42"/>
  <c r="S1211" i="42" s="1"/>
  <c r="R1215" i="42"/>
  <c r="S1215" i="42" s="1"/>
  <c r="R1223" i="42"/>
  <c r="S1223" i="42" s="1"/>
  <c r="R1231" i="42"/>
  <c r="S1231" i="42" s="1"/>
  <c r="Q612" i="42"/>
  <c r="R453" i="42"/>
  <c r="S453" i="42" s="1"/>
  <c r="Q639" i="42"/>
  <c r="Q655" i="42"/>
  <c r="Q545" i="42"/>
  <c r="Q667" i="42"/>
  <c r="Q699" i="42"/>
  <c r="Q701" i="42"/>
  <c r="Q510" i="42"/>
  <c r="Q520" i="42"/>
  <c r="Q630" i="42"/>
  <c r="Q642" i="42"/>
  <c r="Q670" i="42"/>
  <c r="Q690" i="42"/>
  <c r="R397" i="42"/>
  <c r="S397" i="42" s="1"/>
  <c r="R449" i="42"/>
  <c r="S449" i="42" s="1"/>
  <c r="R1419" i="42"/>
  <c r="S1419" i="42" s="1"/>
  <c r="R1423" i="42"/>
  <c r="S1423" i="42" s="1"/>
  <c r="R1439" i="42"/>
  <c r="S1439" i="42" s="1"/>
  <c r="R1447" i="42"/>
  <c r="S1447" i="42" s="1"/>
  <c r="R1455" i="42"/>
  <c r="S1455" i="42" s="1"/>
  <c r="R1459" i="42"/>
  <c r="S1459" i="42" s="1"/>
  <c r="R802" i="42"/>
  <c r="S802" i="42" s="1"/>
  <c r="R836" i="42"/>
  <c r="S836" i="42" s="1"/>
  <c r="R872" i="42"/>
  <c r="S872" i="42" s="1"/>
  <c r="R876" i="42"/>
  <c r="S876" i="42" s="1"/>
  <c r="R980" i="42"/>
  <c r="S980" i="42" s="1"/>
  <c r="R988" i="42"/>
  <c r="S988" i="42" s="1"/>
  <c r="R1040" i="42"/>
  <c r="S1040" i="42" s="1"/>
  <c r="R1044" i="42"/>
  <c r="S1044" i="42" s="1"/>
  <c r="R1072" i="42"/>
  <c r="S1072" i="42" s="1"/>
  <c r="Q512" i="42"/>
  <c r="R581" i="42"/>
  <c r="S581" i="42" s="1"/>
  <c r="Q665" i="42"/>
  <c r="Q666" i="42"/>
  <c r="R668" i="42"/>
  <c r="S668" i="42" s="1"/>
  <c r="Q669" i="42"/>
  <c r="R672" i="42"/>
  <c r="S672" i="42" s="1"/>
  <c r="R2021" i="42"/>
  <c r="S2021" i="42" s="1"/>
  <c r="R2029" i="42"/>
  <c r="S2029" i="42" s="1"/>
  <c r="R2033" i="42"/>
  <c r="S2033" i="42" s="1"/>
  <c r="R2041" i="42"/>
  <c r="S2041" i="42" s="1"/>
  <c r="R2049" i="42"/>
  <c r="S2049" i="42" s="1"/>
  <c r="R2053" i="42"/>
  <c r="S2053" i="42" s="1"/>
  <c r="R2073" i="42"/>
  <c r="S2073" i="42" s="1"/>
  <c r="R2089" i="42"/>
  <c r="S2089" i="42" s="1"/>
  <c r="Q522" i="42"/>
  <c r="Q529" i="42"/>
  <c r="Q611" i="42"/>
  <c r="Q626" i="42"/>
  <c r="Q634" i="42"/>
  <c r="Q679" i="42"/>
  <c r="Q697" i="42"/>
  <c r="Q698" i="42"/>
  <c r="Q706" i="42"/>
  <c r="R465" i="42"/>
  <c r="S465" i="42" s="1"/>
  <c r="Q508" i="42"/>
  <c r="Q525" i="42"/>
  <c r="Q549" i="42"/>
  <c r="Q554" i="42"/>
  <c r="Q562" i="42"/>
  <c r="Q566" i="42"/>
  <c r="Q570" i="42"/>
  <c r="R572" i="42"/>
  <c r="S572" i="42" s="1"/>
  <c r="Q577" i="42"/>
  <c r="Q585" i="42"/>
  <c r="Q597" i="42"/>
  <c r="Q601" i="42"/>
  <c r="R682" i="42"/>
  <c r="S682" i="42" s="1"/>
  <c r="Q703" i="42"/>
  <c r="Q721" i="42"/>
  <c r="R729" i="42"/>
  <c r="S729" i="42" s="1"/>
  <c r="R741" i="42"/>
  <c r="S741" i="42" s="1"/>
  <c r="R757" i="42"/>
  <c r="S757" i="42" s="1"/>
  <c r="R765" i="42"/>
  <c r="S765" i="42" s="1"/>
  <c r="R805" i="42"/>
  <c r="S805" i="42" s="1"/>
  <c r="R1767" i="42"/>
  <c r="S1767" i="42" s="1"/>
  <c r="R1775" i="42"/>
  <c r="S1775" i="42" s="1"/>
  <c r="R1779" i="42"/>
  <c r="S1779" i="42" s="1"/>
  <c r="R1787" i="42"/>
  <c r="S1787" i="42" s="1"/>
  <c r="R1791" i="42"/>
  <c r="S1791" i="42" s="1"/>
  <c r="R1811" i="42"/>
  <c r="S1811" i="42" s="1"/>
  <c r="R1823" i="42"/>
  <c r="S1823" i="42" s="1"/>
  <c r="R1827" i="42"/>
  <c r="S1827" i="42" s="1"/>
  <c r="R1847" i="42"/>
  <c r="S1847" i="42" s="1"/>
  <c r="R1875" i="42"/>
  <c r="S1875" i="42" s="1"/>
  <c r="R1887" i="42"/>
  <c r="S1887" i="42" s="1"/>
  <c r="R1899" i="42"/>
  <c r="S1899" i="42" s="1"/>
  <c r="R1923" i="42"/>
  <c r="S1923" i="42" s="1"/>
  <c r="R1931" i="42"/>
  <c r="S1931" i="42" s="1"/>
  <c r="R1935" i="42"/>
  <c r="S1935" i="42" s="1"/>
  <c r="R1959" i="42"/>
  <c r="S1959" i="42" s="1"/>
  <c r="R1975" i="42"/>
  <c r="S1975" i="42" s="1"/>
  <c r="R1983" i="42"/>
  <c r="S1983" i="42" s="1"/>
  <c r="R1987" i="42"/>
  <c r="S1987" i="42" s="1"/>
  <c r="Q484" i="42"/>
  <c r="Q498" i="42"/>
  <c r="R503" i="42"/>
  <c r="S503" i="42" s="1"/>
  <c r="Q504" i="42"/>
  <c r="Q516" i="42"/>
  <c r="Q526" i="42"/>
  <c r="Q537" i="42"/>
  <c r="Q542" i="42"/>
  <c r="Q547" i="42"/>
  <c r="Q556" i="42"/>
  <c r="Q582" i="42"/>
  <c r="Q590" i="42"/>
  <c r="Q628" i="42"/>
  <c r="R630" i="42"/>
  <c r="S630" i="42" s="1"/>
  <c r="Q650" i="42"/>
  <c r="Q651" i="42"/>
  <c r="Q662" i="42"/>
  <c r="Q675" i="42"/>
  <c r="Q695" i="42"/>
  <c r="R884" i="42"/>
  <c r="S884" i="42" s="1"/>
  <c r="R916" i="42"/>
  <c r="S916" i="42" s="1"/>
  <c r="R1056" i="42"/>
  <c r="S1056" i="42" s="1"/>
  <c r="R1096" i="42"/>
  <c r="S1096" i="42" s="1"/>
  <c r="R1104" i="42"/>
  <c r="S1104" i="42" s="1"/>
  <c r="R1248" i="42"/>
  <c r="S1248" i="42" s="1"/>
  <c r="R1260" i="42"/>
  <c r="S1260" i="42" s="1"/>
  <c r="R1264" i="42"/>
  <c r="S1264" i="42" s="1"/>
  <c r="R1268" i="42"/>
  <c r="S1268" i="42" s="1"/>
  <c r="R1296" i="42"/>
  <c r="S1296" i="42" s="1"/>
  <c r="R1316" i="42"/>
  <c r="S1316" i="42" s="1"/>
  <c r="Q481" i="42"/>
  <c r="Q513" i="42"/>
  <c r="Q521" i="42"/>
  <c r="Q530" i="42"/>
  <c r="Q538" i="42"/>
  <c r="R543" i="42"/>
  <c r="S543" i="42" s="1"/>
  <c r="Q560" i="42"/>
  <c r="Q564" i="42"/>
  <c r="Q568" i="42"/>
  <c r="R570" i="42"/>
  <c r="S570" i="42" s="1"/>
  <c r="Q572" i="42"/>
  <c r="Q595" i="42"/>
  <c r="Q599" i="42"/>
  <c r="Q603" i="42"/>
  <c r="Q616" i="42"/>
  <c r="Q619" i="42"/>
  <c r="Q623" i="42"/>
  <c r="Q637" i="42"/>
  <c r="R640" i="42"/>
  <c r="S640" i="42" s="1"/>
  <c r="Q641" i="42"/>
  <c r="Q657" i="42"/>
  <c r="Q659" i="42"/>
  <c r="Q682" i="42"/>
  <c r="R688" i="42"/>
  <c r="S688" i="42" s="1"/>
  <c r="Q689" i="42"/>
  <c r="Q705" i="42"/>
  <c r="R711" i="42"/>
  <c r="S711" i="42" s="1"/>
  <c r="R1613" i="42"/>
  <c r="S1613" i="42" s="1"/>
  <c r="R1617" i="42"/>
  <c r="S1617" i="42" s="1"/>
  <c r="R1621" i="42"/>
  <c r="S1621" i="42" s="1"/>
  <c r="R1665" i="42"/>
  <c r="S1665" i="42" s="1"/>
  <c r="R1709" i="42"/>
  <c r="S1709" i="42" s="1"/>
  <c r="R1717" i="42"/>
  <c r="S1717" i="42" s="1"/>
  <c r="R1749" i="42"/>
  <c r="S1749" i="42" s="1"/>
  <c r="R1757" i="42"/>
  <c r="S1757" i="42" s="1"/>
  <c r="R1773" i="42"/>
  <c r="S1773" i="42" s="1"/>
  <c r="R1785" i="42"/>
  <c r="S1785" i="42" s="1"/>
  <c r="R1789" i="42"/>
  <c r="S1789" i="42" s="1"/>
  <c r="R1853" i="42"/>
  <c r="S1853" i="42" s="1"/>
  <c r="R1873" i="42"/>
  <c r="S1873" i="42" s="1"/>
  <c r="R1885" i="42"/>
  <c r="S1885" i="42" s="1"/>
  <c r="R1893" i="42"/>
  <c r="S1893" i="42" s="1"/>
  <c r="R1901" i="42"/>
  <c r="S1901" i="42" s="1"/>
  <c r="R1917" i="42"/>
  <c r="S1917" i="42" s="1"/>
  <c r="R1933" i="42"/>
  <c r="S1933" i="42" s="1"/>
  <c r="R1945" i="42"/>
  <c r="S1945" i="42" s="1"/>
  <c r="R1973" i="42"/>
  <c r="S1973" i="42" s="1"/>
  <c r="R1985" i="42"/>
  <c r="S1985" i="42" s="1"/>
  <c r="R1993" i="42"/>
  <c r="S1993" i="42" s="1"/>
  <c r="Q478" i="42"/>
  <c r="Q479" i="42"/>
  <c r="Q496" i="42"/>
  <c r="Q502" i="42"/>
  <c r="Q506" i="42"/>
  <c r="Q514" i="42"/>
  <c r="Q518" i="42"/>
  <c r="Q536" i="42"/>
  <c r="R538" i="42"/>
  <c r="S538" i="42" s="1"/>
  <c r="Q557" i="42"/>
  <c r="Q580" i="42"/>
  <c r="Q588" i="42"/>
  <c r="Q635" i="42"/>
  <c r="R644" i="42"/>
  <c r="S644" i="42" s="1"/>
  <c r="R648" i="42"/>
  <c r="S648" i="42" s="1"/>
  <c r="R660" i="42"/>
  <c r="S660" i="42" s="1"/>
  <c r="Q673" i="42"/>
  <c r="Q687" i="42"/>
  <c r="R692" i="42"/>
  <c r="S692" i="42" s="1"/>
  <c r="R702" i="42"/>
  <c r="S702" i="42" s="1"/>
  <c r="R123" i="42"/>
  <c r="S123" i="42" s="1"/>
  <c r="R293" i="42"/>
  <c r="S293" i="42" s="1"/>
  <c r="R301" i="42"/>
  <c r="S301" i="42" s="1"/>
  <c r="R337" i="42"/>
  <c r="S337" i="42" s="1"/>
  <c r="R349" i="42"/>
  <c r="S349" i="42" s="1"/>
  <c r="R357" i="42"/>
  <c r="S357" i="42" s="1"/>
  <c r="R365" i="42"/>
  <c r="S365" i="42" s="1"/>
  <c r="Q552" i="42"/>
  <c r="Q576" i="42"/>
  <c r="Q594" i="42"/>
  <c r="Q596" i="42"/>
  <c r="Q613" i="42"/>
  <c r="Q633" i="42"/>
  <c r="Q649" i="42"/>
  <c r="Q658" i="42"/>
  <c r="Q686" i="42"/>
  <c r="Q693" i="42"/>
  <c r="Q718" i="42"/>
  <c r="Q476" i="42"/>
  <c r="R492" i="42"/>
  <c r="S492" i="42" s="1"/>
  <c r="Q505" i="42"/>
  <c r="R521" i="42"/>
  <c r="S521" i="42" s="1"/>
  <c r="Q533" i="42"/>
  <c r="Q541" i="42"/>
  <c r="Q546" i="42"/>
  <c r="R623" i="42"/>
  <c r="S623" i="42" s="1"/>
  <c r="R626" i="42"/>
  <c r="S626" i="42" s="1"/>
  <c r="R628" i="42"/>
  <c r="S628" i="42" s="1"/>
  <c r="R636" i="42"/>
  <c r="S636" i="42" s="1"/>
  <c r="Q646" i="42"/>
  <c r="Q647" i="42"/>
  <c r="R652" i="42"/>
  <c r="S652" i="42" s="1"/>
  <c r="Q653" i="42"/>
  <c r="R664" i="42"/>
  <c r="S664" i="42" s="1"/>
  <c r="Q671" i="42"/>
  <c r="Q674" i="42"/>
  <c r="Q678" i="42"/>
  <c r="R1601" i="42"/>
  <c r="S1601" i="42" s="1"/>
  <c r="R1685" i="42"/>
  <c r="S1685" i="42" s="1"/>
  <c r="R1697" i="42"/>
  <c r="S1697" i="42" s="1"/>
  <c r="R1705" i="42"/>
  <c r="S1705" i="42" s="1"/>
  <c r="R1729" i="42"/>
  <c r="S1729" i="42" s="1"/>
  <c r="R1737" i="42"/>
  <c r="S1737" i="42" s="1"/>
  <c r="R1741" i="42"/>
  <c r="S1741" i="42" s="1"/>
  <c r="R1745" i="42"/>
  <c r="S1745" i="42" s="1"/>
  <c r="R1753" i="42"/>
  <c r="S1753" i="42" s="1"/>
  <c r="R1765" i="42"/>
  <c r="S1765" i="42" s="1"/>
  <c r="R1769" i="42"/>
  <c r="S1769" i="42" s="1"/>
  <c r="R1781" i="42"/>
  <c r="S1781" i="42" s="1"/>
  <c r="R1797" i="42"/>
  <c r="S1797" i="42" s="1"/>
  <c r="R1809" i="42"/>
  <c r="S1809" i="42" s="1"/>
  <c r="R1877" i="42"/>
  <c r="S1877" i="42" s="1"/>
  <c r="R1909" i="42"/>
  <c r="S1909" i="42" s="1"/>
  <c r="R1937" i="42"/>
  <c r="S1937" i="42" s="1"/>
  <c r="Q474" i="42"/>
  <c r="Q485" i="42"/>
  <c r="Q488" i="42"/>
  <c r="Q494" i="42"/>
  <c r="Q517" i="42"/>
  <c r="R522" i="42"/>
  <c r="S522" i="42" s="1"/>
  <c r="Q531" i="42"/>
  <c r="R544" i="42"/>
  <c r="S544" i="42" s="1"/>
  <c r="R557" i="42"/>
  <c r="S557" i="42" s="1"/>
  <c r="R562" i="42"/>
  <c r="S562" i="42" s="1"/>
  <c r="Q565" i="42"/>
  <c r="Q574" i="42"/>
  <c r="Q575" i="42"/>
  <c r="R577" i="42"/>
  <c r="S577" i="42" s="1"/>
  <c r="Q589" i="42"/>
  <c r="Q610" i="42"/>
  <c r="Q614" i="42"/>
  <c r="Q617" i="42"/>
  <c r="R620" i="42"/>
  <c r="S620" i="42" s="1"/>
  <c r="Q631" i="42"/>
  <c r="Q643" i="42"/>
  <c r="R656" i="42"/>
  <c r="S656" i="42" s="1"/>
  <c r="Q672" i="42"/>
  <c r="Q713" i="42"/>
  <c r="Q725" i="42"/>
  <c r="R2013" i="42"/>
  <c r="S2013" i="42" s="1"/>
  <c r="R2014" i="42"/>
  <c r="S2014" i="42" s="1"/>
  <c r="R2038" i="42"/>
  <c r="S2038" i="42" s="1"/>
  <c r="R2058" i="42"/>
  <c r="S2058" i="42" s="1"/>
  <c r="R2062" i="42"/>
  <c r="S2062" i="42" s="1"/>
  <c r="R2082" i="42"/>
  <c r="S2082" i="42" s="1"/>
  <c r="R2086" i="42"/>
  <c r="S2086" i="42" s="1"/>
  <c r="R1602" i="42"/>
  <c r="S1602" i="42" s="1"/>
  <c r="R1610" i="42"/>
  <c r="S1610" i="42" s="1"/>
  <c r="R1634" i="42"/>
  <c r="S1634" i="42" s="1"/>
  <c r="R1646" i="42"/>
  <c r="S1646" i="42" s="1"/>
  <c r="R1674" i="42"/>
  <c r="S1674" i="42" s="1"/>
  <c r="R1682" i="42"/>
  <c r="S1682" i="42" s="1"/>
  <c r="R1686" i="42"/>
  <c r="S1686" i="42" s="1"/>
  <c r="R1694" i="42"/>
  <c r="S1694" i="42" s="1"/>
  <c r="R1698" i="42"/>
  <c r="S1698" i="42" s="1"/>
  <c r="R1702" i="42"/>
  <c r="S1702" i="42" s="1"/>
  <c r="R1706" i="42"/>
  <c r="S1706" i="42" s="1"/>
  <c r="R1726" i="42"/>
  <c r="S1726" i="42" s="1"/>
  <c r="R1730" i="42"/>
  <c r="S1730" i="42" s="1"/>
  <c r="R1734" i="42"/>
  <c r="S1734" i="42" s="1"/>
  <c r="R1738" i="42"/>
  <c r="S1738" i="42" s="1"/>
  <c r="R1742" i="42"/>
  <c r="S1742" i="42" s="1"/>
  <c r="R1754" i="42"/>
  <c r="S1754" i="42" s="1"/>
  <c r="R1762" i="42"/>
  <c r="S1762" i="42" s="1"/>
  <c r="R1766" i="42"/>
  <c r="S1766" i="42" s="1"/>
  <c r="R1770" i="42"/>
  <c r="S1770" i="42" s="1"/>
  <c r="R1778" i="42"/>
  <c r="S1778" i="42" s="1"/>
  <c r="R1782" i="42"/>
  <c r="S1782" i="42" s="1"/>
  <c r="R1810" i="42"/>
  <c r="S1810" i="42" s="1"/>
  <c r="R1822" i="42"/>
  <c r="S1822" i="42" s="1"/>
  <c r="R1826" i="42"/>
  <c r="S1826" i="42" s="1"/>
  <c r="R1830" i="42"/>
  <c r="S1830" i="42" s="1"/>
  <c r="R1842" i="42"/>
  <c r="S1842" i="42" s="1"/>
  <c r="R1850" i="42"/>
  <c r="S1850" i="42" s="1"/>
  <c r="R1858" i="42"/>
  <c r="S1858" i="42" s="1"/>
  <c r="R1878" i="42"/>
  <c r="S1878" i="42" s="1"/>
  <c r="R1910" i="42"/>
  <c r="S1910" i="42" s="1"/>
  <c r="R1914" i="42"/>
  <c r="S1914" i="42" s="1"/>
  <c r="R1938" i="42"/>
  <c r="S1938" i="42" s="1"/>
  <c r="R1942" i="42"/>
  <c r="S1942" i="42" s="1"/>
  <c r="R1950" i="42"/>
  <c r="S1950" i="42" s="1"/>
  <c r="R1954" i="42"/>
  <c r="S1954" i="42" s="1"/>
  <c r="R1966" i="42"/>
  <c r="S1966" i="42" s="1"/>
  <c r="R1970" i="42"/>
  <c r="S1970" i="42" s="1"/>
  <c r="R1982" i="42"/>
  <c r="S1982" i="42" s="1"/>
  <c r="R1990" i="42"/>
  <c r="S1990" i="42" s="1"/>
  <c r="R494" i="42"/>
  <c r="S494" i="42" s="1"/>
  <c r="R534" i="42"/>
  <c r="S534" i="42" s="1"/>
  <c r="Q534" i="42"/>
  <c r="R537" i="42"/>
  <c r="S537" i="42" s="1"/>
  <c r="R547" i="42"/>
  <c r="S547" i="42" s="1"/>
  <c r="Q550" i="42"/>
  <c r="Q553" i="42"/>
  <c r="R555" i="42"/>
  <c r="S555" i="42" s="1"/>
  <c r="Q558" i="42"/>
  <c r="Q578" i="42"/>
  <c r="Q581" i="42"/>
  <c r="Q600" i="42"/>
  <c r="R602" i="42"/>
  <c r="S602" i="42" s="1"/>
  <c r="Q622" i="42"/>
  <c r="Q627" i="42"/>
  <c r="Q722" i="42"/>
  <c r="R676" i="42"/>
  <c r="S676" i="42" s="1"/>
  <c r="Q691" i="42"/>
  <c r="Q707" i="42"/>
  <c r="Q714" i="42"/>
  <c r="Q715" i="42"/>
  <c r="R717" i="42"/>
  <c r="S717" i="42" s="1"/>
  <c r="R720" i="42"/>
  <c r="S720" i="42" s="1"/>
  <c r="R743" i="42"/>
  <c r="S743" i="42" s="1"/>
  <c r="R755" i="42"/>
  <c r="S755" i="42" s="1"/>
  <c r="R759" i="42"/>
  <c r="S759" i="42" s="1"/>
  <c r="R767" i="42"/>
  <c r="S767" i="42" s="1"/>
  <c r="R775" i="42"/>
  <c r="S775" i="42" s="1"/>
  <c r="R783" i="42"/>
  <c r="S783" i="42" s="1"/>
  <c r="R787" i="42"/>
  <c r="S787" i="42" s="1"/>
  <c r="R795" i="42"/>
  <c r="S795" i="42" s="1"/>
  <c r="R799" i="42"/>
  <c r="S799" i="42" s="1"/>
  <c r="R897" i="42"/>
  <c r="S897" i="42" s="1"/>
  <c r="R909" i="42"/>
  <c r="S909" i="42" s="1"/>
  <c r="Q1043" i="42"/>
  <c r="R1161" i="42"/>
  <c r="S1161" i="42" s="1"/>
  <c r="R1185" i="42"/>
  <c r="S1185" i="42" s="1"/>
  <c r="R1189" i="42"/>
  <c r="S1189" i="42" s="1"/>
  <c r="R1201" i="42"/>
  <c r="S1201" i="42" s="1"/>
  <c r="R1205" i="42"/>
  <c r="S1205" i="42" s="1"/>
  <c r="R1209" i="42"/>
  <c r="S1209" i="42" s="1"/>
  <c r="R1221" i="42"/>
  <c r="S1221" i="42" s="1"/>
  <c r="R1229" i="42"/>
  <c r="S1229" i="42" s="1"/>
  <c r="R1233" i="42"/>
  <c r="S1233" i="42" s="1"/>
  <c r="R1429" i="42"/>
  <c r="S1429" i="42" s="1"/>
  <c r="R1437" i="42"/>
  <c r="S1437" i="42" s="1"/>
  <c r="R1445" i="42"/>
  <c r="S1445" i="42" s="1"/>
  <c r="R1449" i="42"/>
  <c r="S1449" i="42" s="1"/>
  <c r="R1453" i="42"/>
  <c r="S1453" i="42" s="1"/>
  <c r="R1465" i="42"/>
  <c r="S1465" i="42" s="1"/>
  <c r="R26" i="42"/>
  <c r="S26" i="42" s="1"/>
  <c r="R36" i="42"/>
  <c r="S36" i="42" s="1"/>
  <c r="R38" i="42"/>
  <c r="S38" i="42" s="1"/>
  <c r="R40" i="42"/>
  <c r="S40" i="42" s="1"/>
  <c r="R42" i="42"/>
  <c r="S42" i="42" s="1"/>
  <c r="R44" i="42"/>
  <c r="S44" i="42" s="1"/>
  <c r="R46" i="42"/>
  <c r="S46" i="42" s="1"/>
  <c r="R48" i="42"/>
  <c r="S48" i="42" s="1"/>
  <c r="R57" i="42"/>
  <c r="S57" i="42" s="1"/>
  <c r="R83" i="42"/>
  <c r="S83" i="42" s="1"/>
  <c r="R114" i="42"/>
  <c r="S114" i="42" s="1"/>
  <c r="R118" i="42"/>
  <c r="S118" i="42" s="1"/>
  <c r="R122" i="42"/>
  <c r="S122" i="42" s="1"/>
  <c r="R127" i="42"/>
  <c r="S127" i="42" s="1"/>
  <c r="R132" i="42"/>
  <c r="S132" i="42" s="1"/>
  <c r="R232" i="42"/>
  <c r="S232" i="42" s="1"/>
  <c r="R272" i="42"/>
  <c r="S272" i="42" s="1"/>
  <c r="R283" i="42"/>
  <c r="S283" i="42" s="1"/>
  <c r="R287" i="42"/>
  <c r="S287" i="42" s="1"/>
  <c r="R291" i="42"/>
  <c r="S291" i="42" s="1"/>
  <c r="R295" i="42"/>
  <c r="S295" i="42" s="1"/>
  <c r="R299" i="42"/>
  <c r="S299" i="42" s="1"/>
  <c r="R303" i="42"/>
  <c r="S303" i="42" s="1"/>
  <c r="R319" i="42"/>
  <c r="S319" i="42" s="1"/>
  <c r="R323" i="42"/>
  <c r="S323" i="42" s="1"/>
  <c r="R327" i="42"/>
  <c r="S327" i="42" s="1"/>
  <c r="R331" i="42"/>
  <c r="S331" i="42" s="1"/>
  <c r="R335" i="42"/>
  <c r="S335" i="42" s="1"/>
  <c r="R339" i="42"/>
  <c r="S339" i="42" s="1"/>
  <c r="R347" i="42"/>
  <c r="S347" i="42" s="1"/>
  <c r="R351" i="42"/>
  <c r="S351" i="42" s="1"/>
  <c r="R355" i="42"/>
  <c r="S355" i="42" s="1"/>
  <c r="R359" i="42"/>
  <c r="S359" i="42" s="1"/>
  <c r="R363" i="42"/>
  <c r="S363" i="42" s="1"/>
  <c r="R371" i="42"/>
  <c r="S371" i="42" s="1"/>
  <c r="R375" i="42"/>
  <c r="S375" i="42" s="1"/>
  <c r="R379" i="42"/>
  <c r="S379" i="42" s="1"/>
  <c r="R383" i="42"/>
  <c r="S383" i="42" s="1"/>
  <c r="R387" i="42"/>
  <c r="S387" i="42" s="1"/>
  <c r="R391" i="42"/>
  <c r="S391" i="42" s="1"/>
  <c r="R395" i="42"/>
  <c r="S395" i="42" s="1"/>
  <c r="R399" i="42"/>
  <c r="S399" i="42" s="1"/>
  <c r="R403" i="42"/>
  <c r="S403" i="42" s="1"/>
  <c r="R407" i="42"/>
  <c r="S407" i="42" s="1"/>
  <c r="R415" i="42"/>
  <c r="S415" i="42" s="1"/>
  <c r="R423" i="42"/>
  <c r="S423" i="42" s="1"/>
  <c r="R435" i="42"/>
  <c r="S435" i="42" s="1"/>
  <c r="R439" i="42"/>
  <c r="S439" i="42" s="1"/>
  <c r="R815" i="42"/>
  <c r="S815" i="42" s="1"/>
  <c r="R826" i="42"/>
  <c r="S826" i="42" s="1"/>
  <c r="R834" i="42"/>
  <c r="S834" i="42" s="1"/>
  <c r="R842" i="42"/>
  <c r="S842" i="42" s="1"/>
  <c r="R854" i="42"/>
  <c r="S854" i="42" s="1"/>
  <c r="R858" i="42"/>
  <c r="S858" i="42" s="1"/>
  <c r="R878" i="42"/>
  <c r="S878" i="42" s="1"/>
  <c r="R882" i="42"/>
  <c r="S882" i="42" s="1"/>
  <c r="R886" i="42"/>
  <c r="S886" i="42" s="1"/>
  <c r="R894" i="42"/>
  <c r="S894" i="42" s="1"/>
  <c r="R914" i="42"/>
  <c r="S914" i="42" s="1"/>
  <c r="R962" i="42"/>
  <c r="S962" i="42" s="1"/>
  <c r="R966" i="42"/>
  <c r="S966" i="42" s="1"/>
  <c r="R986" i="42"/>
  <c r="S986" i="42" s="1"/>
  <c r="R1034" i="42"/>
  <c r="S1034" i="42" s="1"/>
  <c r="R1046" i="42"/>
  <c r="S1046" i="42" s="1"/>
  <c r="R1050" i="42"/>
  <c r="S1050" i="42" s="1"/>
  <c r="R1086" i="42"/>
  <c r="S1086" i="42" s="1"/>
  <c r="R1106" i="42"/>
  <c r="S1106" i="42" s="1"/>
  <c r="R1130" i="42"/>
  <c r="S1130" i="42" s="1"/>
  <c r="R1138" i="42"/>
  <c r="S1138" i="42" s="1"/>
  <c r="R1262" i="42"/>
  <c r="S1262" i="42" s="1"/>
  <c r="R1266" i="42"/>
  <c r="S1266" i="42" s="1"/>
  <c r="R1270" i="42"/>
  <c r="S1270" i="42" s="1"/>
  <c r="R1290" i="42"/>
  <c r="S1290" i="42" s="1"/>
  <c r="R1294" i="42"/>
  <c r="S1294" i="42" s="1"/>
  <c r="R1298" i="42"/>
  <c r="S1298" i="42" s="1"/>
  <c r="R1334" i="42"/>
  <c r="S1334" i="42" s="1"/>
  <c r="R1358" i="42"/>
  <c r="S1358" i="42" s="1"/>
  <c r="R1362" i="42"/>
  <c r="S1362" i="42" s="1"/>
  <c r="Q683" i="42"/>
  <c r="R686" i="42"/>
  <c r="S686" i="42" s="1"/>
  <c r="R696" i="42"/>
  <c r="S696" i="42" s="1"/>
  <c r="Q710" i="42"/>
  <c r="Q711" i="42"/>
  <c r="Q717" i="42"/>
  <c r="Q723" i="42"/>
  <c r="R1304" i="42"/>
  <c r="S1304" i="42" s="1"/>
  <c r="R1360" i="42"/>
  <c r="S1360" i="42" s="1"/>
  <c r="Q471" i="42"/>
  <c r="Q475" i="42"/>
  <c r="Q480" i="42"/>
  <c r="Q482" i="42"/>
  <c r="Q487" i="42"/>
  <c r="Q491" i="42"/>
  <c r="Q503" i="42"/>
  <c r="Q509" i="42"/>
  <c r="Q511" i="42"/>
  <c r="Q515" i="42"/>
  <c r="Q527" i="42"/>
  <c r="Q532" i="42"/>
  <c r="Q543" i="42"/>
  <c r="Q548" i="42"/>
  <c r="Q573" i="42"/>
  <c r="Q607" i="42"/>
  <c r="Q645" i="42"/>
  <c r="Q663" i="42"/>
  <c r="Q685" i="42"/>
  <c r="Q709" i="42"/>
  <c r="Q470" i="42"/>
  <c r="Q472" i="42"/>
  <c r="Q483" i="42"/>
  <c r="Q499" i="42"/>
  <c r="Q501" i="42"/>
  <c r="Q507" i="42"/>
  <c r="Q523" i="42"/>
  <c r="Q528" i="42"/>
  <c r="Q539" i="42"/>
  <c r="Q544" i="42"/>
  <c r="Q563" i="42"/>
  <c r="Q567" i="42"/>
  <c r="Q569" i="42"/>
  <c r="Q571" i="42"/>
  <c r="Q583" i="42"/>
  <c r="Q586" i="42"/>
  <c r="Q591" i="42"/>
  <c r="Q638" i="42"/>
  <c r="Q640" i="42"/>
  <c r="Q661" i="42"/>
  <c r="Q681" i="42"/>
  <c r="Q702" i="42"/>
  <c r="Q704" i="42"/>
  <c r="Q719" i="42"/>
  <c r="Q473" i="42"/>
  <c r="Q495" i="42"/>
  <c r="Q497" i="42"/>
  <c r="Q519" i="42"/>
  <c r="Q524" i="42"/>
  <c r="Q535" i="42"/>
  <c r="Q540" i="42"/>
  <c r="Q551" i="42"/>
  <c r="Q555" i="42"/>
  <c r="Q559" i="42"/>
  <c r="Q561" i="42"/>
  <c r="Q579" i="42"/>
  <c r="Q584" i="42"/>
  <c r="Q587" i="42"/>
  <c r="Q592" i="42"/>
  <c r="Q598" i="42"/>
  <c r="Q615" i="42"/>
  <c r="Q654" i="42"/>
  <c r="Q656" i="42"/>
  <c r="Q677" i="42"/>
  <c r="Q694" i="42"/>
  <c r="Q696" i="42"/>
  <c r="Q700" i="42"/>
  <c r="Q1046" i="42"/>
  <c r="Q604" i="42"/>
  <c r="Q632" i="42"/>
  <c r="Q636" i="42"/>
  <c r="Q652" i="42"/>
  <c r="Q668" i="42"/>
  <c r="Q692" i="42"/>
  <c r="Q724" i="42"/>
  <c r="Q731" i="42"/>
  <c r="Q608" i="42"/>
  <c r="Q624" i="42"/>
  <c r="Q648" i="42"/>
  <c r="Q664" i="42"/>
  <c r="Q688" i="42"/>
  <c r="Q712" i="42"/>
  <c r="Q716" i="42"/>
  <c r="Q720" i="42"/>
  <c r="Q1724" i="42"/>
  <c r="Q620" i="42"/>
  <c r="Q644" i="42"/>
  <c r="Q660" i="42"/>
  <c r="Q676" i="42"/>
  <c r="Q680" i="42"/>
  <c r="Q684" i="42"/>
  <c r="Q708" i="42"/>
  <c r="R1714" i="42"/>
  <c r="S1714" i="42" s="1"/>
  <c r="R1722" i="42"/>
  <c r="S1722" i="42" s="1"/>
  <c r="R1746" i="42"/>
  <c r="S1746" i="42" s="1"/>
  <c r="R1798" i="42"/>
  <c r="S1798" i="42" s="1"/>
  <c r="R518" i="42"/>
  <c r="S518" i="42" s="1"/>
  <c r="R614" i="42"/>
  <c r="S614" i="42" s="1"/>
  <c r="R617" i="42"/>
  <c r="S617" i="42" s="1"/>
  <c r="R2003" i="42"/>
  <c r="S2003" i="42" s="1"/>
  <c r="R2023" i="42"/>
  <c r="S2023" i="42" s="1"/>
  <c r="R2031" i="42"/>
  <c r="S2031" i="42" s="1"/>
  <c r="R2035" i="42"/>
  <c r="S2035" i="42" s="1"/>
  <c r="R2039" i="42"/>
  <c r="S2039" i="42" s="1"/>
  <c r="R2043" i="42"/>
  <c r="S2043" i="42" s="1"/>
  <c r="R2047" i="42"/>
  <c r="S2047" i="42" s="1"/>
  <c r="R2051" i="42"/>
  <c r="S2051" i="42" s="1"/>
  <c r="R2055" i="42"/>
  <c r="S2055" i="42" s="1"/>
  <c r="R2071" i="42"/>
  <c r="S2071" i="42" s="1"/>
  <c r="R2087" i="42"/>
  <c r="S2087" i="42" s="1"/>
  <c r="R1599" i="42"/>
  <c r="S1599" i="42" s="1"/>
  <c r="R1615" i="42"/>
  <c r="S1615" i="42" s="1"/>
  <c r="R1623" i="42"/>
  <c r="S1623" i="42" s="1"/>
  <c r="R1627" i="42"/>
  <c r="S1627" i="42" s="1"/>
  <c r="R1631" i="42"/>
  <c r="S1631" i="42" s="1"/>
  <c r="R1639" i="42"/>
  <c r="S1639" i="42" s="1"/>
  <c r="R1667" i="42"/>
  <c r="S1667" i="42" s="1"/>
  <c r="R1675" i="42"/>
  <c r="S1675" i="42" s="1"/>
  <c r="R1683" i="42"/>
  <c r="S1683" i="42" s="1"/>
  <c r="R1695" i="42"/>
  <c r="S1695" i="42" s="1"/>
  <c r="R1711" i="42"/>
  <c r="S1711" i="42" s="1"/>
  <c r="R1715" i="42"/>
  <c r="S1715" i="42" s="1"/>
  <c r="R1719" i="42"/>
  <c r="S1719" i="42" s="1"/>
  <c r="R1723" i="42"/>
  <c r="S1723" i="42" s="1"/>
  <c r="R1727" i="42"/>
  <c r="S1727" i="42" s="1"/>
  <c r="R1735" i="42"/>
  <c r="S1735" i="42" s="1"/>
  <c r="R1739" i="42"/>
  <c r="S1739" i="42" s="1"/>
  <c r="R1743" i="42"/>
  <c r="S1743" i="42" s="1"/>
  <c r="R1747" i="42"/>
  <c r="S1747" i="42" s="1"/>
  <c r="R1751" i="42"/>
  <c r="S1751" i="42" s="1"/>
  <c r="R1759" i="42"/>
  <c r="S1759" i="42" s="1"/>
  <c r="R1763" i="42"/>
  <c r="S1763" i="42" s="1"/>
  <c r="R1795" i="42"/>
  <c r="S1795" i="42" s="1"/>
  <c r="R1799" i="42"/>
  <c r="S1799" i="42" s="1"/>
  <c r="R1891" i="42"/>
  <c r="S1891" i="42" s="1"/>
  <c r="R1947" i="42"/>
  <c r="S1947" i="42" s="1"/>
  <c r="R473" i="42"/>
  <c r="S473" i="42" s="1"/>
  <c r="R493" i="42"/>
  <c r="S493" i="42" s="1"/>
  <c r="R554" i="42"/>
  <c r="S554" i="42" s="1"/>
  <c r="R556" i="42"/>
  <c r="S556" i="42" s="1"/>
  <c r="R559" i="42"/>
  <c r="S559" i="42" s="1"/>
  <c r="R561" i="42"/>
  <c r="S561" i="42" s="1"/>
  <c r="R2016" i="42"/>
  <c r="S2016" i="42" s="1"/>
  <c r="R2060" i="42"/>
  <c r="S2060" i="42" s="1"/>
  <c r="R2064" i="42"/>
  <c r="S2064" i="42" s="1"/>
  <c r="R2068" i="42"/>
  <c r="S2068" i="42" s="1"/>
  <c r="R2076" i="42"/>
  <c r="S2076" i="42" s="1"/>
  <c r="R1596" i="42"/>
  <c r="S1596" i="42" s="1"/>
  <c r="R1608" i="42"/>
  <c r="S1608" i="42" s="1"/>
  <c r="R1620" i="42"/>
  <c r="S1620" i="42" s="1"/>
  <c r="R1636" i="42"/>
  <c r="S1636" i="42" s="1"/>
  <c r="R1640" i="42"/>
  <c r="S1640" i="42" s="1"/>
  <c r="R1700" i="42"/>
  <c r="S1700" i="42" s="1"/>
  <c r="R1704" i="42"/>
  <c r="S1704" i="42" s="1"/>
  <c r="R1708" i="42"/>
  <c r="S1708" i="42" s="1"/>
  <c r="R1712" i="42"/>
  <c r="S1712" i="42" s="1"/>
  <c r="R1716" i="42"/>
  <c r="S1716" i="42" s="1"/>
  <c r="R1724" i="42"/>
  <c r="S1724" i="42" s="1"/>
  <c r="R1732" i="42"/>
  <c r="S1732" i="42" s="1"/>
  <c r="R1748" i="42"/>
  <c r="S1748" i="42" s="1"/>
  <c r="R1756" i="42"/>
  <c r="S1756" i="42" s="1"/>
  <c r="R1760" i="42"/>
  <c r="S1760" i="42" s="1"/>
  <c r="R1772" i="42"/>
  <c r="S1772" i="42" s="1"/>
  <c r="R1796" i="42"/>
  <c r="S1796" i="42" s="1"/>
  <c r="R1800" i="42"/>
  <c r="S1800" i="42" s="1"/>
  <c r="R1808" i="42"/>
  <c r="S1808" i="42" s="1"/>
  <c r="R1836" i="42"/>
  <c r="S1836" i="42" s="1"/>
  <c r="R1840" i="42"/>
  <c r="S1840" i="42" s="1"/>
  <c r="R1852" i="42"/>
  <c r="S1852" i="42" s="1"/>
  <c r="R1856" i="42"/>
  <c r="S1856" i="42" s="1"/>
  <c r="R1872" i="42"/>
  <c r="S1872" i="42" s="1"/>
  <c r="R1892" i="42"/>
  <c r="S1892" i="42" s="1"/>
  <c r="R1904" i="42"/>
  <c r="S1904" i="42" s="1"/>
  <c r="R1912" i="42"/>
  <c r="S1912" i="42" s="1"/>
  <c r="R1940" i="42"/>
  <c r="S1940" i="42" s="1"/>
  <c r="R1948" i="42"/>
  <c r="S1948" i="42" s="1"/>
  <c r="R1980" i="42"/>
  <c r="S1980" i="42" s="1"/>
  <c r="R491" i="42"/>
  <c r="S491" i="42" s="1"/>
  <c r="R517" i="42"/>
  <c r="S517" i="42" s="1"/>
  <c r="R546" i="42"/>
  <c r="S546" i="42" s="1"/>
  <c r="R553" i="42"/>
  <c r="S553" i="42" s="1"/>
  <c r="R558" i="42"/>
  <c r="S558" i="42" s="1"/>
  <c r="R560" i="42"/>
  <c r="S560" i="42" s="1"/>
  <c r="R571" i="42"/>
  <c r="S571" i="42" s="1"/>
  <c r="R573" i="42"/>
  <c r="S573" i="42" s="1"/>
  <c r="R575" i="42"/>
  <c r="S575" i="42" s="1"/>
  <c r="R604" i="42"/>
  <c r="S604" i="42" s="1"/>
  <c r="R616" i="42"/>
  <c r="S616" i="42" s="1"/>
  <c r="R619" i="42"/>
  <c r="S619" i="42" s="1"/>
  <c r="R621" i="42"/>
  <c r="S621" i="42" s="1"/>
  <c r="R625" i="42"/>
  <c r="S625" i="42" s="1"/>
  <c r="R627" i="42"/>
  <c r="S627" i="42" s="1"/>
  <c r="R631" i="42"/>
  <c r="S631" i="42" s="1"/>
  <c r="R637" i="42"/>
  <c r="S637" i="42" s="1"/>
  <c r="R639" i="42"/>
  <c r="S639" i="42" s="1"/>
  <c r="R641" i="42"/>
  <c r="S641" i="42" s="1"/>
  <c r="R645" i="42"/>
  <c r="S645" i="42" s="1"/>
  <c r="R647" i="42"/>
  <c r="S647" i="42" s="1"/>
  <c r="R649" i="42"/>
  <c r="S649" i="42" s="1"/>
  <c r="R653" i="42"/>
  <c r="S653" i="42" s="1"/>
  <c r="R655" i="42"/>
  <c r="S655" i="42" s="1"/>
  <c r="R657" i="42"/>
  <c r="S657" i="42" s="1"/>
  <c r="R661" i="42"/>
  <c r="S661" i="42" s="1"/>
  <c r="R665" i="42"/>
  <c r="S665" i="42" s="1"/>
  <c r="R669" i="42"/>
  <c r="S669" i="42" s="1"/>
  <c r="R671" i="42"/>
  <c r="S671" i="42" s="1"/>
  <c r="R673" i="42"/>
  <c r="S673" i="42" s="1"/>
  <c r="R675" i="42"/>
  <c r="S675" i="42" s="1"/>
  <c r="R677" i="42"/>
  <c r="S677" i="42" s="1"/>
  <c r="R680" i="42"/>
  <c r="S680" i="42" s="1"/>
  <c r="R684" i="42"/>
  <c r="S684" i="42" s="1"/>
  <c r="R689" i="42"/>
  <c r="S689" i="42" s="1"/>
  <c r="R691" i="42"/>
  <c r="S691" i="42" s="1"/>
  <c r="R693" i="42"/>
  <c r="S693" i="42" s="1"/>
  <c r="R697" i="42"/>
  <c r="S697" i="42" s="1"/>
  <c r="R700" i="42"/>
  <c r="S700" i="42" s="1"/>
  <c r="R706" i="42"/>
  <c r="S706" i="42" s="1"/>
  <c r="R710" i="42"/>
  <c r="S710" i="42" s="1"/>
  <c r="R714" i="42"/>
  <c r="S714" i="42" s="1"/>
  <c r="R723" i="42"/>
  <c r="S723" i="42" s="1"/>
  <c r="R732" i="42"/>
  <c r="S732" i="42" s="1"/>
  <c r="R736" i="42"/>
  <c r="S736" i="42" s="1"/>
  <c r="R740" i="42"/>
  <c r="S740" i="42" s="1"/>
  <c r="R748" i="42"/>
  <c r="S748" i="42" s="1"/>
  <c r="R752" i="42"/>
  <c r="S752" i="42" s="1"/>
  <c r="R764" i="42"/>
  <c r="S764" i="42" s="1"/>
  <c r="R768" i="42"/>
  <c r="S768" i="42" s="1"/>
  <c r="R772" i="42"/>
  <c r="S772" i="42" s="1"/>
  <c r="R776" i="42"/>
  <c r="S776" i="42" s="1"/>
  <c r="R780" i="42"/>
  <c r="S780" i="42" s="1"/>
  <c r="R792" i="42"/>
  <c r="S792" i="42" s="1"/>
  <c r="R796" i="42"/>
  <c r="S796" i="42" s="1"/>
  <c r="R806" i="42"/>
  <c r="S806" i="42" s="1"/>
  <c r="R809" i="42"/>
  <c r="S809" i="42" s="1"/>
  <c r="R813" i="42"/>
  <c r="S813" i="42" s="1"/>
  <c r="R823" i="42"/>
  <c r="S823" i="42" s="1"/>
  <c r="R907" i="42"/>
  <c r="S907" i="42" s="1"/>
  <c r="R594" i="42"/>
  <c r="S594" i="42" s="1"/>
  <c r="R622" i="42"/>
  <c r="S622" i="42" s="1"/>
  <c r="R635" i="42"/>
  <c r="S635" i="42" s="1"/>
  <c r="R643" i="42"/>
  <c r="S643" i="42" s="1"/>
  <c r="R659" i="42"/>
  <c r="S659" i="42" s="1"/>
  <c r="R667" i="42"/>
  <c r="S667" i="42" s="1"/>
  <c r="R679" i="42"/>
  <c r="S679" i="42" s="1"/>
  <c r="R681" i="42"/>
  <c r="S681" i="42" s="1"/>
  <c r="R685" i="42"/>
  <c r="S685" i="42" s="1"/>
  <c r="R687" i="42"/>
  <c r="S687" i="42" s="1"/>
  <c r="R695" i="42"/>
  <c r="S695" i="42" s="1"/>
  <c r="R701" i="42"/>
  <c r="S701" i="42" s="1"/>
  <c r="R704" i="42"/>
  <c r="S704" i="42" s="1"/>
  <c r="R708" i="42"/>
  <c r="S708" i="42" s="1"/>
  <c r="R712" i="42"/>
  <c r="S712" i="42" s="1"/>
  <c r="R745" i="42"/>
  <c r="S745" i="42" s="1"/>
  <c r="R749" i="42"/>
  <c r="S749" i="42" s="1"/>
  <c r="R761" i="42"/>
  <c r="S761" i="42" s="1"/>
  <c r="R781" i="42"/>
  <c r="S781" i="42" s="1"/>
  <c r="R785" i="42"/>
  <c r="S785" i="42" s="1"/>
  <c r="R789" i="42"/>
  <c r="S789" i="42" s="1"/>
  <c r="R810" i="42"/>
  <c r="S810" i="42" s="1"/>
  <c r="R814" i="42"/>
  <c r="S814" i="42" s="1"/>
  <c r="R817" i="42"/>
  <c r="S817" i="42" s="1"/>
  <c r="R820" i="42"/>
  <c r="S820" i="42" s="1"/>
  <c r="R824" i="42"/>
  <c r="S824" i="42" s="1"/>
  <c r="R832" i="42"/>
  <c r="S832" i="42" s="1"/>
  <c r="R840" i="42"/>
  <c r="S840" i="42" s="1"/>
  <c r="R574" i="42"/>
  <c r="S574" i="42" s="1"/>
  <c r="R578" i="42"/>
  <c r="S578" i="42" s="1"/>
  <c r="R580" i="42"/>
  <c r="S580" i="42" s="1"/>
  <c r="R615" i="42"/>
  <c r="S615" i="42" s="1"/>
  <c r="R618" i="42"/>
  <c r="S618" i="42" s="1"/>
  <c r="R624" i="42"/>
  <c r="S624" i="42" s="1"/>
  <c r="R634" i="42"/>
  <c r="S634" i="42" s="1"/>
  <c r="R638" i="42"/>
  <c r="S638" i="42" s="1"/>
  <c r="R642" i="42"/>
  <c r="S642" i="42" s="1"/>
  <c r="R646" i="42"/>
  <c r="S646" i="42" s="1"/>
  <c r="R650" i="42"/>
  <c r="S650" i="42" s="1"/>
  <c r="R654" i="42"/>
  <c r="S654" i="42" s="1"/>
  <c r="R658" i="42"/>
  <c r="S658" i="42" s="1"/>
  <c r="R666" i="42"/>
  <c r="S666" i="42" s="1"/>
  <c r="R670" i="42"/>
  <c r="S670" i="42" s="1"/>
  <c r="R674" i="42"/>
  <c r="S674" i="42" s="1"/>
  <c r="R678" i="42"/>
  <c r="S678" i="42" s="1"/>
  <c r="R690" i="42"/>
  <c r="S690" i="42" s="1"/>
  <c r="R694" i="42"/>
  <c r="S694" i="42" s="1"/>
  <c r="R698" i="42"/>
  <c r="S698" i="42" s="1"/>
  <c r="R705" i="42"/>
  <c r="S705" i="42" s="1"/>
  <c r="R707" i="42"/>
  <c r="S707" i="42" s="1"/>
  <c r="R709" i="42"/>
  <c r="S709" i="42" s="1"/>
  <c r="R713" i="42"/>
  <c r="S713" i="42" s="1"/>
  <c r="R722" i="42"/>
  <c r="S722" i="42" s="1"/>
  <c r="R738" i="42"/>
  <c r="S738" i="42" s="1"/>
  <c r="R746" i="42"/>
  <c r="S746" i="42" s="1"/>
  <c r="R750" i="42"/>
  <c r="S750" i="42" s="1"/>
  <c r="R754" i="42"/>
  <c r="S754" i="42" s="1"/>
  <c r="R762" i="42"/>
  <c r="S762" i="42" s="1"/>
  <c r="R770" i="42"/>
  <c r="S770" i="42" s="1"/>
  <c r="R774" i="42"/>
  <c r="S774" i="42" s="1"/>
  <c r="R778" i="42"/>
  <c r="S778" i="42" s="1"/>
  <c r="R782" i="42"/>
  <c r="S782" i="42" s="1"/>
  <c r="R786" i="42"/>
  <c r="S786" i="42" s="1"/>
  <c r="R790" i="42"/>
  <c r="S790" i="42" s="1"/>
  <c r="R794" i="42"/>
  <c r="S794" i="42" s="1"/>
  <c r="R801" i="42"/>
  <c r="S801" i="42" s="1"/>
  <c r="R804" i="42"/>
  <c r="S804" i="42" s="1"/>
  <c r="R807" i="42"/>
  <c r="S807" i="42" s="1"/>
  <c r="R811" i="42"/>
  <c r="S811" i="42" s="1"/>
  <c r="R821" i="42"/>
  <c r="S821" i="42" s="1"/>
  <c r="R825" i="42"/>
  <c r="S825" i="42" s="1"/>
  <c r="R833" i="42"/>
  <c r="S833" i="42" s="1"/>
  <c r="R841" i="42"/>
  <c r="S841" i="42" s="1"/>
  <c r="R849" i="42"/>
  <c r="S849" i="42" s="1"/>
  <c r="R853" i="42"/>
  <c r="S853" i="42" s="1"/>
  <c r="R861" i="42"/>
  <c r="S861" i="42" s="1"/>
  <c r="R865" i="42"/>
  <c r="S865" i="42" s="1"/>
  <c r="R869" i="42"/>
  <c r="S869" i="42" s="1"/>
  <c r="R881" i="42"/>
  <c r="S881" i="42" s="1"/>
  <c r="R908" i="42"/>
  <c r="S908" i="42" s="1"/>
  <c r="R935" i="42"/>
  <c r="S935" i="42" s="1"/>
  <c r="R943" i="42"/>
  <c r="S943" i="42" s="1"/>
  <c r="R959" i="42"/>
  <c r="S959" i="42" s="1"/>
  <c r="R963" i="42"/>
  <c r="S963" i="42" s="1"/>
  <c r="R967" i="42"/>
  <c r="S967" i="42" s="1"/>
  <c r="R1003" i="42"/>
  <c r="S1003" i="42" s="1"/>
  <c r="R1015" i="42"/>
  <c r="S1015" i="42" s="1"/>
  <c r="R1023" i="42"/>
  <c r="S1023" i="42" s="1"/>
  <c r="R1035" i="42"/>
  <c r="S1035" i="42" s="1"/>
  <c r="R1039" i="42"/>
  <c r="S1039" i="42" s="1"/>
  <c r="R1043" i="42"/>
  <c r="S1043" i="42" s="1"/>
  <c r="R1063" i="42"/>
  <c r="S1063" i="42" s="1"/>
  <c r="R1079" i="42"/>
  <c r="S1079" i="42" s="1"/>
  <c r="R1087" i="42"/>
  <c r="S1087" i="42" s="1"/>
  <c r="R1099" i="42"/>
  <c r="S1099" i="42" s="1"/>
  <c r="R1107" i="42"/>
  <c r="S1107" i="42" s="1"/>
  <c r="R1111" i="42"/>
  <c r="S1111" i="42" s="1"/>
  <c r="R1115" i="42"/>
  <c r="S1115" i="42" s="1"/>
  <c r="R1131" i="42"/>
  <c r="S1131" i="42" s="1"/>
  <c r="R1158" i="42"/>
  <c r="S1158" i="42" s="1"/>
  <c r="R1166" i="42"/>
  <c r="S1166" i="42" s="1"/>
  <c r="R1182" i="42"/>
  <c r="S1182" i="42" s="1"/>
  <c r="R1186" i="42"/>
  <c r="S1186" i="42" s="1"/>
  <c r="R1194" i="42"/>
  <c r="S1194" i="42" s="1"/>
  <c r="R1198" i="42"/>
  <c r="S1198" i="42" s="1"/>
  <c r="R1202" i="42"/>
  <c r="S1202" i="42" s="1"/>
  <c r="R1206" i="42"/>
  <c r="S1206" i="42" s="1"/>
  <c r="R1210" i="42"/>
  <c r="S1210" i="42" s="1"/>
  <c r="R1234" i="42"/>
  <c r="S1234" i="42" s="1"/>
  <c r="R1238" i="42"/>
  <c r="S1238" i="42" s="1"/>
  <c r="R1242" i="42"/>
  <c r="S1242" i="42" s="1"/>
  <c r="R1257" i="42"/>
  <c r="S1257" i="42" s="1"/>
  <c r="R1277" i="42"/>
  <c r="S1277" i="42" s="1"/>
  <c r="R1305" i="42"/>
  <c r="S1305" i="42" s="1"/>
  <c r="R1337" i="42"/>
  <c r="S1337" i="42" s="1"/>
  <c r="R1345" i="42"/>
  <c r="S1345" i="42" s="1"/>
  <c r="R1353" i="42"/>
  <c r="S1353" i="42" s="1"/>
  <c r="R1381" i="42"/>
  <c r="S1381" i="42" s="1"/>
  <c r="R1393" i="42"/>
  <c r="S1393" i="42" s="1"/>
  <c r="R1410" i="42"/>
  <c r="S1410" i="42" s="1"/>
  <c r="R1434" i="42"/>
  <c r="S1434" i="42" s="1"/>
  <c r="R1450" i="42"/>
  <c r="S1450" i="42" s="1"/>
  <c r="R1462" i="42"/>
  <c r="S1462" i="42" s="1"/>
  <c r="R1466" i="42"/>
  <c r="S1466" i="42" s="1"/>
  <c r="R58" i="42"/>
  <c r="S58" i="42" s="1"/>
  <c r="R62" i="42"/>
  <c r="S62" i="42" s="1"/>
  <c r="R65" i="42"/>
  <c r="S65" i="42" s="1"/>
  <c r="R69" i="42"/>
  <c r="S69" i="42" s="1"/>
  <c r="R130" i="42"/>
  <c r="S130" i="42" s="1"/>
  <c r="R269" i="42"/>
  <c r="S269" i="42" s="1"/>
  <c r="R276" i="42"/>
  <c r="S276" i="42" s="1"/>
  <c r="R280" i="42"/>
  <c r="S280" i="42" s="1"/>
  <c r="R292" i="42"/>
  <c r="S292" i="42" s="1"/>
  <c r="R296" i="42"/>
  <c r="S296" i="42" s="1"/>
  <c r="R300" i="42"/>
  <c r="S300" i="42" s="1"/>
  <c r="R320" i="42"/>
  <c r="S320" i="42" s="1"/>
  <c r="R336" i="42"/>
  <c r="S336" i="42" s="1"/>
  <c r="R340" i="42"/>
  <c r="S340" i="42" s="1"/>
  <c r="R348" i="42"/>
  <c r="S348" i="42" s="1"/>
  <c r="R352" i="42"/>
  <c r="S352" i="42" s="1"/>
  <c r="R360" i="42"/>
  <c r="S360" i="42" s="1"/>
  <c r="R368" i="42"/>
  <c r="S368" i="42" s="1"/>
  <c r="R372" i="42"/>
  <c r="S372" i="42" s="1"/>
  <c r="R376" i="42"/>
  <c r="S376" i="42" s="1"/>
  <c r="R380" i="42"/>
  <c r="S380" i="42" s="1"/>
  <c r="R384" i="42"/>
  <c r="S384" i="42" s="1"/>
  <c r="R388" i="42"/>
  <c r="S388" i="42" s="1"/>
  <c r="R392" i="42"/>
  <c r="S392" i="42" s="1"/>
  <c r="R396" i="42"/>
  <c r="S396" i="42" s="1"/>
  <c r="R400" i="42"/>
  <c r="S400" i="42" s="1"/>
  <c r="R404" i="42"/>
  <c r="S404" i="42" s="1"/>
  <c r="R408" i="42"/>
  <c r="S408" i="42" s="1"/>
  <c r="R412" i="42"/>
  <c r="S412" i="42" s="1"/>
  <c r="R420" i="42"/>
  <c r="S420" i="42" s="1"/>
  <c r="R428" i="42"/>
  <c r="S428" i="42" s="1"/>
  <c r="R436" i="42"/>
  <c r="S436" i="42" s="1"/>
  <c r="R444" i="42"/>
  <c r="S444" i="42" s="1"/>
  <c r="R960" i="42"/>
  <c r="S960" i="42" s="1"/>
  <c r="R964" i="42"/>
  <c r="S964" i="42" s="1"/>
  <c r="R1028" i="42"/>
  <c r="S1028" i="42" s="1"/>
  <c r="R1052" i="42"/>
  <c r="S1052" i="42" s="1"/>
  <c r="R1088" i="42"/>
  <c r="S1088" i="42" s="1"/>
  <c r="R1108" i="42"/>
  <c r="S1108" i="42" s="1"/>
  <c r="R1152" i="42"/>
  <c r="S1152" i="42" s="1"/>
  <c r="R1199" i="42"/>
  <c r="S1199" i="42" s="1"/>
  <c r="R1203" i="42"/>
  <c r="S1203" i="42" s="1"/>
  <c r="R1227" i="42"/>
  <c r="S1227" i="42" s="1"/>
  <c r="R1250" i="42"/>
  <c r="S1250" i="42" s="1"/>
  <c r="R1310" i="42"/>
  <c r="S1310" i="42" s="1"/>
  <c r="R1463" i="42"/>
  <c r="S1463" i="42" s="1"/>
  <c r="R25" i="42"/>
  <c r="S25" i="42" s="1"/>
  <c r="R27" i="42"/>
  <c r="S27" i="42" s="1"/>
  <c r="R29" i="42"/>
  <c r="R35" i="42"/>
  <c r="S35" i="42" s="1"/>
  <c r="R37" i="42"/>
  <c r="S37" i="42" s="1"/>
  <c r="R45" i="42"/>
  <c r="S45" i="42" s="1"/>
  <c r="R53" i="42"/>
  <c r="S53" i="42" s="1"/>
  <c r="R55" i="42"/>
  <c r="S55" i="42" s="1"/>
  <c r="R59" i="42"/>
  <c r="S59" i="42" s="1"/>
  <c r="R63" i="42"/>
  <c r="S63" i="42" s="1"/>
  <c r="R66" i="42"/>
  <c r="S66" i="42" s="1"/>
  <c r="R116" i="42"/>
  <c r="S116" i="42" s="1"/>
  <c r="R120" i="42"/>
  <c r="S120" i="42" s="1"/>
  <c r="R128" i="42"/>
  <c r="S128" i="42" s="1"/>
  <c r="R297" i="42"/>
  <c r="S297" i="42" s="1"/>
  <c r="R317" i="42"/>
  <c r="S317" i="42" s="1"/>
  <c r="R325" i="42"/>
  <c r="S325" i="42" s="1"/>
  <c r="R329" i="42"/>
  <c r="S329" i="42" s="1"/>
  <c r="R333" i="42"/>
  <c r="S333" i="42" s="1"/>
  <c r="R341" i="42"/>
  <c r="S341" i="42" s="1"/>
  <c r="R345" i="42"/>
  <c r="S345" i="42" s="1"/>
  <c r="R353" i="42"/>
  <c r="S353" i="42" s="1"/>
  <c r="R361" i="42"/>
  <c r="S361" i="42" s="1"/>
  <c r="R369" i="42"/>
  <c r="S369" i="42" s="1"/>
  <c r="R373" i="42"/>
  <c r="S373" i="42" s="1"/>
  <c r="R381" i="42"/>
  <c r="S381" i="42" s="1"/>
  <c r="R389" i="42"/>
  <c r="S389" i="42" s="1"/>
  <c r="R393" i="42"/>
  <c r="S393" i="42" s="1"/>
  <c r="R401" i="42"/>
  <c r="S401" i="42" s="1"/>
  <c r="R405" i="42"/>
  <c r="S405" i="42" s="1"/>
  <c r="R835" i="42"/>
  <c r="S835" i="42" s="1"/>
  <c r="R847" i="42"/>
  <c r="S847" i="42" s="1"/>
  <c r="R851" i="42"/>
  <c r="S851" i="42" s="1"/>
  <c r="R867" i="42"/>
  <c r="S867" i="42" s="1"/>
  <c r="R871" i="42"/>
  <c r="S871" i="42" s="1"/>
  <c r="R875" i="42"/>
  <c r="S875" i="42" s="1"/>
  <c r="R879" i="42"/>
  <c r="S879" i="42" s="1"/>
  <c r="R891" i="42"/>
  <c r="S891" i="42" s="1"/>
  <c r="R895" i="42"/>
  <c r="S895" i="42" s="1"/>
  <c r="R902" i="42"/>
  <c r="S902" i="42" s="1"/>
  <c r="R961" i="42"/>
  <c r="S961" i="42" s="1"/>
  <c r="R965" i="42"/>
  <c r="S965" i="42" s="1"/>
  <c r="R985" i="42"/>
  <c r="S985" i="42" s="1"/>
  <c r="R1025" i="42"/>
  <c r="S1025" i="42" s="1"/>
  <c r="R1029" i="42"/>
  <c r="S1029" i="42" s="1"/>
  <c r="R1049" i="42"/>
  <c r="S1049" i="42" s="1"/>
  <c r="R1053" i="42"/>
  <c r="S1053" i="42" s="1"/>
  <c r="R1069" i="42"/>
  <c r="S1069" i="42" s="1"/>
  <c r="R1077" i="42"/>
  <c r="S1077" i="42" s="1"/>
  <c r="R1081" i="42"/>
  <c r="S1081" i="42" s="1"/>
  <c r="R1085" i="42"/>
  <c r="S1085" i="42" s="1"/>
  <c r="R1089" i="42"/>
  <c r="S1089" i="42" s="1"/>
  <c r="R1101" i="42"/>
  <c r="S1101" i="42" s="1"/>
  <c r="R1109" i="42"/>
  <c r="S1109" i="42" s="1"/>
  <c r="R1113" i="42"/>
  <c r="S1113" i="42" s="1"/>
  <c r="R1117" i="42"/>
  <c r="S1117" i="42" s="1"/>
  <c r="R1129" i="42"/>
  <c r="S1129" i="42" s="1"/>
  <c r="R1137" i="42"/>
  <c r="S1137" i="42" s="1"/>
  <c r="R1164" i="42"/>
  <c r="S1164" i="42" s="1"/>
  <c r="R1168" i="42"/>
  <c r="S1168" i="42" s="1"/>
  <c r="R1188" i="42"/>
  <c r="S1188" i="42" s="1"/>
  <c r="R1200" i="42"/>
  <c r="S1200" i="42" s="1"/>
  <c r="R1204" i="42"/>
  <c r="S1204" i="42" s="1"/>
  <c r="R1220" i="42"/>
  <c r="S1220" i="42" s="1"/>
  <c r="R1228" i="42"/>
  <c r="S1228" i="42" s="1"/>
  <c r="R1240" i="42"/>
  <c r="S1240" i="42" s="1"/>
  <c r="R1251" i="42"/>
  <c r="S1251" i="42" s="1"/>
  <c r="R1275" i="42"/>
  <c r="S1275" i="42" s="1"/>
  <c r="R1287" i="42"/>
  <c r="S1287" i="42" s="1"/>
  <c r="R1311" i="42"/>
  <c r="S1311" i="42" s="1"/>
  <c r="R1315" i="42"/>
  <c r="S1315" i="42" s="1"/>
  <c r="R1323" i="42"/>
  <c r="S1323" i="42" s="1"/>
  <c r="R1343" i="42"/>
  <c r="S1343" i="42" s="1"/>
  <c r="R1397" i="42"/>
  <c r="S1397" i="42" s="1"/>
  <c r="R1401" i="42"/>
  <c r="S1401" i="42" s="1"/>
  <c r="R1428" i="42"/>
  <c r="S1428" i="42" s="1"/>
  <c r="R1432" i="42"/>
  <c r="S1432" i="42" s="1"/>
  <c r="R1464" i="42"/>
  <c r="S1464" i="42" s="1"/>
  <c r="R1468" i="42"/>
  <c r="S1468" i="42" s="1"/>
  <c r="R56" i="42"/>
  <c r="S56" i="42" s="1"/>
  <c r="R60" i="42"/>
  <c r="S60" i="42" s="1"/>
  <c r="R67" i="42"/>
  <c r="S67" i="42" s="1"/>
  <c r="R117" i="42"/>
  <c r="S117" i="42" s="1"/>
  <c r="R121" i="42"/>
  <c r="S121" i="42" s="1"/>
  <c r="R131" i="42"/>
  <c r="S131" i="42" s="1"/>
  <c r="R251" i="42"/>
  <c r="S251" i="42" s="1"/>
  <c r="R267" i="42"/>
  <c r="S267" i="42" s="1"/>
  <c r="R274" i="42"/>
  <c r="S274" i="42" s="1"/>
  <c r="R278" i="42"/>
  <c r="S278" i="42" s="1"/>
  <c r="R286" i="42"/>
  <c r="S286" i="42" s="1"/>
  <c r="R290" i="42"/>
  <c r="S290" i="42" s="1"/>
  <c r="R298" i="42"/>
  <c r="S298" i="42" s="1"/>
  <c r="R314" i="42"/>
  <c r="S314" i="42" s="1"/>
  <c r="R318" i="42"/>
  <c r="S318" i="42" s="1"/>
  <c r="R322" i="42"/>
  <c r="S322" i="42" s="1"/>
  <c r="R326" i="42"/>
  <c r="S326" i="42" s="1"/>
  <c r="R330" i="42"/>
  <c r="S330" i="42" s="1"/>
  <c r="R334" i="42"/>
  <c r="S334" i="42" s="1"/>
  <c r="R342" i="42"/>
  <c r="S342" i="42" s="1"/>
  <c r="R346" i="42"/>
  <c r="S346" i="42" s="1"/>
  <c r="R354" i="42"/>
  <c r="S354" i="42" s="1"/>
  <c r="R362" i="42"/>
  <c r="S362" i="42" s="1"/>
  <c r="R370" i="42"/>
  <c r="S370" i="42" s="1"/>
  <c r="R374" i="42"/>
  <c r="S374" i="42" s="1"/>
  <c r="R378" i="42"/>
  <c r="S378" i="42" s="1"/>
  <c r="R382" i="42"/>
  <c r="S382" i="42" s="1"/>
  <c r="R386" i="42"/>
  <c r="S386" i="42" s="1"/>
  <c r="R390" i="42"/>
  <c r="S390" i="42" s="1"/>
  <c r="R394" i="42"/>
  <c r="S394" i="42" s="1"/>
  <c r="R402" i="42"/>
  <c r="S402" i="42" s="1"/>
  <c r="R406" i="42"/>
  <c r="S406" i="42" s="1"/>
  <c r="R410" i="42"/>
  <c r="S410" i="42" s="1"/>
  <c r="R438" i="42"/>
  <c r="S438" i="42" s="1"/>
  <c r="R446" i="42"/>
  <c r="S446" i="42" s="1"/>
  <c r="Q941" i="42"/>
  <c r="Q1720" i="42"/>
  <c r="Q1268" i="42"/>
  <c r="Q2462" i="42"/>
  <c r="R151" i="42"/>
  <c r="S151" i="42" s="1"/>
  <c r="R234" i="42"/>
  <c r="S234" i="42" s="1"/>
  <c r="R246" i="42"/>
  <c r="S246" i="42" s="1"/>
  <c r="Q2029" i="42"/>
  <c r="Q1645" i="42"/>
  <c r="Q1886" i="42"/>
  <c r="Q991" i="42"/>
  <c r="Q1128" i="42"/>
  <c r="Q1245" i="42"/>
  <c r="Q1739" i="42"/>
  <c r="Q1951" i="42"/>
  <c r="Q1979" i="42"/>
  <c r="Q841" i="42"/>
  <c r="Q921" i="42"/>
  <c r="Q1082" i="42"/>
  <c r="Q1164" i="42"/>
  <c r="R61" i="42"/>
  <c r="S61" i="42" s="1"/>
  <c r="Q2425" i="42"/>
  <c r="Q1672" i="42"/>
  <c r="Q1929" i="42"/>
  <c r="Q1931" i="42"/>
  <c r="Q1935" i="42"/>
  <c r="Q1051" i="42"/>
  <c r="Q1233" i="42"/>
  <c r="R250" i="42"/>
  <c r="S250" i="42" s="1"/>
  <c r="Q338" i="42"/>
  <c r="Q346" i="42"/>
  <c r="Q2297" i="42"/>
  <c r="Q802" i="42"/>
  <c r="Q1149" i="42"/>
  <c r="Q1241" i="42"/>
  <c r="Q1301" i="42"/>
  <c r="Q1365" i="42"/>
  <c r="Q1438" i="42"/>
  <c r="Q370" i="42"/>
  <c r="Q396" i="42"/>
  <c r="Q412" i="42"/>
  <c r="Q2126" i="42"/>
  <c r="Q1738" i="42"/>
  <c r="Q2065" i="42"/>
  <c r="Q2095" i="42"/>
  <c r="Q2169" i="42"/>
  <c r="Q2242" i="42"/>
  <c r="Q2420" i="42"/>
  <c r="Q1692" i="42"/>
  <c r="Q1736" i="42"/>
  <c r="Q1985" i="42"/>
  <c r="Q2292" i="42"/>
  <c r="Q949" i="42"/>
  <c r="Q969" i="42"/>
  <c r="Q1081" i="42"/>
  <c r="Q1459" i="42"/>
  <c r="Q1463" i="42"/>
  <c r="Q365" i="42"/>
  <c r="Q2000" i="42"/>
  <c r="Q2432" i="42"/>
  <c r="Q1637" i="42"/>
  <c r="Q1687" i="42"/>
  <c r="Q1813" i="42"/>
  <c r="Q1964" i="42"/>
  <c r="Q1973" i="42"/>
  <c r="Q893" i="42"/>
  <c r="Q962" i="42"/>
  <c r="Q1104" i="42"/>
  <c r="Q1280" i="42"/>
  <c r="Q1452" i="42"/>
  <c r="Q2045" i="42"/>
  <c r="Q730" i="42"/>
  <c r="Q755" i="42"/>
  <c r="Q761" i="42"/>
  <c r="Q771" i="42"/>
  <c r="Q774" i="42"/>
  <c r="Q778" i="42"/>
  <c r="Q792" i="42"/>
  <c r="Q838" i="42"/>
  <c r="Q864" i="42"/>
  <c r="Q869" i="42"/>
  <c r="Q2021" i="42"/>
  <c r="Q2037" i="42"/>
  <c r="Q2157" i="42"/>
  <c r="Q2173" i="42"/>
  <c r="Q2176" i="42"/>
  <c r="Q2180" i="42"/>
  <c r="Q2238" i="42"/>
  <c r="Q2411" i="42"/>
  <c r="Q2414" i="42"/>
  <c r="Q2452" i="42"/>
  <c r="Q2454" i="42"/>
  <c r="Q2470" i="42"/>
  <c r="Q1708" i="42"/>
  <c r="Q1749" i="42"/>
  <c r="Q1756" i="42"/>
  <c r="Q1785" i="42"/>
  <c r="Q1793" i="42"/>
  <c r="Q1810" i="42"/>
  <c r="Q1817" i="42"/>
  <c r="Q1834" i="42"/>
  <c r="Q1882" i="42"/>
  <c r="Q1884" i="42"/>
  <c r="Q1895" i="42"/>
  <c r="Q1902" i="42"/>
  <c r="Q1913" i="42"/>
  <c r="Q1919" i="42"/>
  <c r="Q1925" i="42"/>
  <c r="Q1930" i="42"/>
  <c r="Q1959" i="42"/>
  <c r="Q1974" i="42"/>
  <c r="Q2317" i="42"/>
  <c r="Q2333" i="42"/>
  <c r="Q2379" i="42"/>
  <c r="Q743" i="42"/>
  <c r="Q754" i="42"/>
  <c r="Q770" i="42"/>
  <c r="Q783" i="42"/>
  <c r="Q878" i="42"/>
  <c r="Q2003" i="42"/>
  <c r="Q2041" i="42"/>
  <c r="Q1998" i="42"/>
  <c r="Q2033" i="42"/>
  <c r="Q2061" i="42"/>
  <c r="Q2073" i="42"/>
  <c r="Q2075" i="42"/>
  <c r="Q2107" i="42"/>
  <c r="Q2118" i="42"/>
  <c r="Q2134" i="42"/>
  <c r="Q2204" i="42"/>
  <c r="Q2216" i="42"/>
  <c r="Q2260" i="42"/>
  <c r="Q1660" i="42"/>
  <c r="Q1732" i="42"/>
  <c r="Q1743" i="42"/>
  <c r="Q1761" i="42"/>
  <c r="Q1780" i="42"/>
  <c r="Q1850" i="42"/>
  <c r="Q1870" i="42"/>
  <c r="Q1872" i="42"/>
  <c r="Q1874" i="42"/>
  <c r="Q1981" i="42"/>
  <c r="Q2313" i="42"/>
  <c r="Q2328" i="42"/>
  <c r="Q2339" i="42"/>
  <c r="Q739" i="42"/>
  <c r="Q747" i="42"/>
  <c r="Q765" i="42"/>
  <c r="Q790" i="42"/>
  <c r="Q794" i="42"/>
  <c r="Q854" i="42"/>
  <c r="Q881" i="42"/>
  <c r="Q2192" i="42"/>
  <c r="Q2480" i="42"/>
  <c r="Q2490" i="42"/>
  <c r="Q1633" i="42"/>
  <c r="Q1842" i="42"/>
  <c r="Q1846" i="42"/>
  <c r="Q1848" i="42"/>
  <c r="Q1866" i="42"/>
  <c r="Q1918" i="42"/>
  <c r="Q1980" i="42"/>
  <c r="Q2324" i="42"/>
  <c r="Q2345" i="42"/>
  <c r="Q2353" i="42"/>
  <c r="Q2386" i="42"/>
  <c r="Q914" i="42"/>
  <c r="Q916" i="42"/>
  <c r="Q983" i="42"/>
  <c r="Q273" i="42"/>
  <c r="Q416" i="42"/>
  <c r="Q428" i="42"/>
  <c r="Q444" i="42"/>
  <c r="Q467" i="42"/>
  <c r="Q935" i="42"/>
  <c r="Q944" i="42"/>
  <c r="Q974" i="42"/>
  <c r="Q976" i="42"/>
  <c r="Q1020" i="42"/>
  <c r="Q1030" i="42"/>
  <c r="Q1060" i="42"/>
  <c r="Q1072" i="42"/>
  <c r="Q1080" i="42"/>
  <c r="Q1092" i="42"/>
  <c r="Q1136" i="42"/>
  <c r="Q1188" i="42"/>
  <c r="Q1252" i="42"/>
  <c r="Q1272" i="42"/>
  <c r="Q1274" i="42"/>
  <c r="Q1297" i="42"/>
  <c r="Q1313" i="42"/>
  <c r="Q1324" i="42"/>
  <c r="Q1368" i="42"/>
  <c r="Q1434" i="42"/>
  <c r="Q277" i="42"/>
  <c r="Q281" i="42"/>
  <c r="Q291" i="42"/>
  <c r="Q293" i="42"/>
  <c r="Q310" i="42"/>
  <c r="Q334" i="42"/>
  <c r="Q350" i="42"/>
  <c r="Q390" i="42"/>
  <c r="Q434" i="42"/>
  <c r="Q1013" i="42"/>
  <c r="Q1039" i="42"/>
  <c r="Q1055" i="42"/>
  <c r="Q1176" i="42"/>
  <c r="Q1184" i="42"/>
  <c r="Q1194" i="42"/>
  <c r="Q1209" i="42"/>
  <c r="Q1249" i="42"/>
  <c r="Q1328" i="42"/>
  <c r="Q1442" i="42"/>
  <c r="R73" i="42"/>
  <c r="S73" i="42" s="1"/>
  <c r="R77" i="42"/>
  <c r="S77" i="42" s="1"/>
  <c r="Q301" i="42"/>
  <c r="Q317" i="42"/>
  <c r="Q371" i="42"/>
  <c r="Q372" i="42"/>
  <c r="Q376" i="42"/>
  <c r="Q965" i="42"/>
  <c r="Q1090" i="42"/>
  <c r="Q1108" i="42"/>
  <c r="Q1112" i="42"/>
  <c r="Q1160" i="42"/>
  <c r="Q1201" i="42"/>
  <c r="Q1208" i="42"/>
  <c r="Q1237" i="42"/>
  <c r="Q1248" i="42"/>
  <c r="Q1284" i="42"/>
  <c r="Q1304" i="42"/>
  <c r="Q1389" i="42"/>
  <c r="Q1395" i="42"/>
  <c r="Q1404" i="42"/>
  <c r="Q299" i="42"/>
  <c r="Q327" i="42"/>
  <c r="Q2011" i="42"/>
  <c r="Q2025" i="42"/>
  <c r="Q2004" i="42"/>
  <c r="Q2007" i="42"/>
  <c r="Q2017" i="42"/>
  <c r="Q2022" i="42"/>
  <c r="Q2024" i="42"/>
  <c r="Q2038" i="42"/>
  <c r="Q2057" i="42"/>
  <c r="Q2066" i="42"/>
  <c r="Q2068" i="42"/>
  <c r="Q2079" i="42"/>
  <c r="Q2081" i="42"/>
  <c r="Q2086" i="42"/>
  <c r="Q2089" i="42"/>
  <c r="Q2090" i="42"/>
  <c r="Q2110" i="42"/>
  <c r="Q2111" i="42"/>
  <c r="Q2133" i="42"/>
  <c r="Q2140" i="42"/>
  <c r="Q2153" i="42"/>
  <c r="Q2158" i="42"/>
  <c r="Q2163" i="42"/>
  <c r="Q2179" i="42"/>
  <c r="Q2200" i="42"/>
  <c r="Q2212" i="42"/>
  <c r="Q2230" i="42"/>
  <c r="Q2396" i="42"/>
  <c r="Q2416" i="42"/>
  <c r="Q2418" i="42"/>
  <c r="Q2440" i="42"/>
  <c r="Q2012" i="42"/>
  <c r="Q2015" i="42"/>
  <c r="Q2026" i="42"/>
  <c r="Q2049" i="42"/>
  <c r="Q2053" i="42"/>
  <c r="Q2070" i="42"/>
  <c r="Q2072" i="42"/>
  <c r="Q2114" i="42"/>
  <c r="Q2120" i="42"/>
  <c r="Q2131" i="42"/>
  <c r="Q2132" i="42"/>
  <c r="Q2138" i="42"/>
  <c r="Q2143" i="42"/>
  <c r="Q2144" i="42"/>
  <c r="Q2147" i="42"/>
  <c r="Q2148" i="42"/>
  <c r="Q2177" i="42"/>
  <c r="Q2183" i="42"/>
  <c r="Q2188" i="42"/>
  <c r="Q2208" i="42"/>
  <c r="Q2234" i="42"/>
  <c r="Q2008" i="42"/>
  <c r="Q2055" i="42"/>
  <c r="Q2069" i="42"/>
  <c r="Q2077" i="42"/>
  <c r="Q2078" i="42"/>
  <c r="Q2083" i="42"/>
  <c r="Q2091" i="42"/>
  <c r="Q2096" i="42"/>
  <c r="Q2102" i="42"/>
  <c r="Q2113" i="42"/>
  <c r="Q2122" i="42"/>
  <c r="Q2130" i="42"/>
  <c r="Q2146" i="42"/>
  <c r="Q2154" i="42"/>
  <c r="Q2222" i="42"/>
  <c r="Q2246" i="42"/>
  <c r="Q2263" i="42"/>
  <c r="Q2424" i="42"/>
  <c r="Q2437" i="42"/>
  <c r="Q1976" i="42"/>
  <c r="Q1988" i="42"/>
  <c r="Q1989" i="42"/>
  <c r="Q2497" i="42"/>
  <c r="Q2365" i="42"/>
  <c r="Q2371" i="42"/>
  <c r="Q2390" i="42"/>
  <c r="Q2142" i="42"/>
  <c r="Q2150" i="42"/>
  <c r="Q2174" i="42"/>
  <c r="Q2184" i="42"/>
  <c r="Q2187" i="42"/>
  <c r="Q2196" i="42"/>
  <c r="Q2209" i="42"/>
  <c r="Q2237" i="42"/>
  <c r="Q2275" i="42"/>
  <c r="Q2392" i="42"/>
  <c r="Q2444" i="42"/>
  <c r="Q2458" i="42"/>
  <c r="Q2466" i="42"/>
  <c r="Q2474" i="42"/>
  <c r="Q2493" i="42"/>
  <c r="Q1649" i="42"/>
  <c r="Q1651" i="42"/>
  <c r="Q1682" i="42"/>
  <c r="Q1697" i="42"/>
  <c r="Q1701" i="42"/>
  <c r="Q1710" i="42"/>
  <c r="Q1712" i="42"/>
  <c r="Q1730" i="42"/>
  <c r="Q1744" i="42"/>
  <c r="Q1745" i="42"/>
  <c r="Q1750" i="42"/>
  <c r="Q1769" i="42"/>
  <c r="Q1771" i="42"/>
  <c r="Q1777" i="42"/>
  <c r="Q1779" i="42"/>
  <c r="Q1806" i="42"/>
  <c r="Q1818" i="42"/>
  <c r="Q1840" i="42"/>
  <c r="Q1843" i="42"/>
  <c r="Q1855" i="42"/>
  <c r="Q1901" i="42"/>
  <c r="Q1926" i="42"/>
  <c r="Q1928" i="42"/>
  <c r="Q1943" i="42"/>
  <c r="Q1993" i="42"/>
  <c r="Q2294" i="42"/>
  <c r="Q2348" i="42"/>
  <c r="Q2364" i="42"/>
  <c r="Q2384" i="42"/>
  <c r="Q2442" i="42"/>
  <c r="Q2465" i="42"/>
  <c r="Q2477" i="42"/>
  <c r="Q2489" i="42"/>
  <c r="Q1612" i="42"/>
  <c r="Q1620" i="42"/>
  <c r="Q1625" i="42"/>
  <c r="Q1639" i="42"/>
  <c r="Q1641" i="42"/>
  <c r="Q1655" i="42"/>
  <c r="Q1656" i="42"/>
  <c r="Q1658" i="42"/>
  <c r="Q1668" i="42"/>
  <c r="Q1674" i="42"/>
  <c r="Q1685" i="42"/>
  <c r="Q1694" i="42"/>
  <c r="Q1696" i="42"/>
  <c r="Q1700" i="42"/>
  <c r="Q1704" i="42"/>
  <c r="Q1731" i="42"/>
  <c r="Q1754" i="42"/>
  <c r="Q1776" i="42"/>
  <c r="Q1789" i="42"/>
  <c r="Q1797" i="42"/>
  <c r="Q1799" i="42"/>
  <c r="Q1801" i="42"/>
  <c r="Q1809" i="42"/>
  <c r="Q1838" i="42"/>
  <c r="Q1851" i="42"/>
  <c r="Q1863" i="42"/>
  <c r="Q1868" i="42"/>
  <c r="Q1878" i="42"/>
  <c r="Q1889" i="42"/>
  <c r="Q1892" i="42"/>
  <c r="Q1909" i="42"/>
  <c r="Q1932" i="42"/>
  <c r="Q1939" i="42"/>
  <c r="Q1947" i="42"/>
  <c r="Q1956" i="42"/>
  <c r="Q1960" i="42"/>
  <c r="Q1971" i="42"/>
  <c r="Q2309" i="42"/>
  <c r="Q2320" i="42"/>
  <c r="Q2325" i="42"/>
  <c r="Q2357" i="42"/>
  <c r="Q2361" i="42"/>
  <c r="Q2375" i="42"/>
  <c r="Q2383" i="42"/>
  <c r="Q2387" i="42"/>
  <c r="Q2240" i="42"/>
  <c r="Q2250" i="42"/>
  <c r="Q2284" i="42"/>
  <c r="Q2428" i="42"/>
  <c r="Q2456" i="42"/>
  <c r="Q2494" i="42"/>
  <c r="Q1599" i="42"/>
  <c r="Q1609" i="42"/>
  <c r="Q1617" i="42"/>
  <c r="Q1622" i="42"/>
  <c r="Q1629" i="42"/>
  <c r="Q1657" i="42"/>
  <c r="Q1661" i="42"/>
  <c r="Q1680" i="42"/>
  <c r="Q1684" i="42"/>
  <c r="Q1688" i="42"/>
  <c r="Q1703" i="42"/>
  <c r="Q1714" i="42"/>
  <c r="Q1726" i="42"/>
  <c r="Q1728" i="42"/>
  <c r="Q1734" i="42"/>
  <c r="Q1741" i="42"/>
  <c r="Q1757" i="42"/>
  <c r="Q1765" i="42"/>
  <c r="Q1773" i="42"/>
  <c r="Q1775" i="42"/>
  <c r="Q1781" i="42"/>
  <c r="Q1803" i="42"/>
  <c r="Q1805" i="42"/>
  <c r="Q1814" i="42"/>
  <c r="Q1824" i="42"/>
  <c r="Q1825" i="42"/>
  <c r="Q1854" i="42"/>
  <c r="Q1862" i="42"/>
  <c r="Q1888" i="42"/>
  <c r="Q1893" i="42"/>
  <c r="Q1898" i="42"/>
  <c r="Q1938" i="42"/>
  <c r="Q1946" i="42"/>
  <c r="Q1967" i="42"/>
  <c r="Q937" i="42"/>
  <c r="Q951" i="42"/>
  <c r="Q970" i="42"/>
  <c r="Q973" i="42"/>
  <c r="Q1015" i="42"/>
  <c r="Q1023" i="42"/>
  <c r="Q1031" i="42"/>
  <c r="Q1042" i="42"/>
  <c r="Q1059" i="42"/>
  <c r="Q1066" i="42"/>
  <c r="Q735" i="42"/>
  <c r="Q782" i="42"/>
  <c r="Q796" i="42"/>
  <c r="Q798" i="42"/>
  <c r="Q799" i="42"/>
  <c r="Q806" i="42"/>
  <c r="Q818" i="42"/>
  <c r="Q831" i="42"/>
  <c r="Q837" i="42"/>
  <c r="Q847" i="42"/>
  <c r="Q849" i="42"/>
  <c r="Q863" i="42"/>
  <c r="Q866" i="42"/>
  <c r="Q873" i="42"/>
  <c r="Q909" i="42"/>
  <c r="Q913" i="42"/>
  <c r="Q727" i="42"/>
  <c r="Q728" i="42"/>
  <c r="Q750" i="42"/>
  <c r="Q763" i="42"/>
  <c r="Q787" i="42"/>
  <c r="Q814" i="42"/>
  <c r="Q815" i="42"/>
  <c r="Q817" i="42"/>
  <c r="Q821" i="42"/>
  <c r="Q861" i="42"/>
  <c r="Q877" i="42"/>
  <c r="Q946" i="42"/>
  <c r="Q956" i="42"/>
  <c r="Q961" i="42"/>
  <c r="Q977" i="42"/>
  <c r="Q995" i="42"/>
  <c r="Q1001" i="42"/>
  <c r="Q1007" i="42"/>
  <c r="Q1047" i="42"/>
  <c r="Q738" i="42"/>
  <c r="Q749" i="42"/>
  <c r="Q758" i="42"/>
  <c r="Q762" i="42"/>
  <c r="Q788" i="42"/>
  <c r="Q793" i="42"/>
  <c r="Q810" i="42"/>
  <c r="Q825" i="42"/>
  <c r="Q830" i="42"/>
  <c r="Q839" i="42"/>
  <c r="Q846" i="42"/>
  <c r="Q860" i="42"/>
  <c r="Q865" i="42"/>
  <c r="Q876" i="42"/>
  <c r="Q883" i="42"/>
  <c r="Q885" i="42"/>
  <c r="Q889" i="42"/>
  <c r="Q897" i="42"/>
  <c r="Q903" i="42"/>
  <c r="Q905" i="42"/>
  <c r="Q917" i="42"/>
  <c r="Q926" i="42"/>
  <c r="Q928" i="42"/>
  <c r="Q953" i="42"/>
  <c r="Q1005" i="42"/>
  <c r="Q895" i="42"/>
  <c r="Q899" i="42"/>
  <c r="Q925" i="42"/>
  <c r="Q929" i="42"/>
  <c r="Q930" i="42"/>
  <c r="Q938" i="42"/>
  <c r="Q945" i="42"/>
  <c r="Q957" i="42"/>
  <c r="Q958" i="42"/>
  <c r="Q960" i="42"/>
  <c r="Q967" i="42"/>
  <c r="Q972" i="42"/>
  <c r="Q984" i="42"/>
  <c r="Q987" i="42"/>
  <c r="Q993" i="42"/>
  <c r="Q999" i="42"/>
  <c r="Q1003" i="42"/>
  <c r="Q1011" i="42"/>
  <c r="Q1019" i="42"/>
  <c r="Q1025" i="42"/>
  <c r="Q1027" i="42"/>
  <c r="Q1034" i="42"/>
  <c r="Q1040" i="42"/>
  <c r="Q1069" i="42"/>
  <c r="Q1076" i="42"/>
  <c r="Q1118" i="42"/>
  <c r="Q1120" i="42"/>
  <c r="Q1129" i="42"/>
  <c r="Q1137" i="42"/>
  <c r="Q1139" i="42"/>
  <c r="Q1140" i="42"/>
  <c r="Q1172" i="42"/>
  <c r="Q1180" i="42"/>
  <c r="Q1185" i="42"/>
  <c r="Q1192" i="42"/>
  <c r="Q1197" i="42"/>
  <c r="Q1225" i="42"/>
  <c r="Q1228" i="42"/>
  <c r="Q1275" i="42"/>
  <c r="Q1276" i="42"/>
  <c r="Q1282" i="42"/>
  <c r="Q1316" i="42"/>
  <c r="Q1337" i="42"/>
  <c r="Q1338" i="42"/>
  <c r="Q1381" i="42"/>
  <c r="Q1391" i="42"/>
  <c r="Q1392" i="42"/>
  <c r="Q1393" i="42"/>
  <c r="Q1315" i="42"/>
  <c r="Q1071" i="42"/>
  <c r="Q1088" i="42"/>
  <c r="Q1114" i="42"/>
  <c r="Q1116" i="42"/>
  <c r="Q1127" i="42"/>
  <c r="Q1135" i="42"/>
  <c r="Q1145" i="42"/>
  <c r="Q1155" i="42"/>
  <c r="Q1156" i="42"/>
  <c r="Q1190" i="42"/>
  <c r="Q1213" i="42"/>
  <c r="Q1217" i="42"/>
  <c r="Q1221" i="42"/>
  <c r="Q1260" i="42"/>
  <c r="Q1265" i="42"/>
  <c r="Q1289" i="42"/>
  <c r="Q1035" i="42"/>
  <c r="Q1050" i="42"/>
  <c r="Q1056" i="42"/>
  <c r="Q1063" i="42"/>
  <c r="Q1070" i="42"/>
  <c r="Q1084" i="42"/>
  <c r="Q1094" i="42"/>
  <c r="Q1098" i="42"/>
  <c r="Q1113" i="42"/>
  <c r="Q1115" i="42"/>
  <c r="Q1124" i="42"/>
  <c r="Q1130" i="42"/>
  <c r="Q1132" i="42"/>
  <c r="Q1138" i="42"/>
  <c r="Q1148" i="42"/>
  <c r="Q1163" i="42"/>
  <c r="Q1171" i="42"/>
  <c r="Q1173" i="42"/>
  <c r="Q1175" i="42"/>
  <c r="Q1196" i="42"/>
  <c r="Q1220" i="42"/>
  <c r="Q1229" i="42"/>
  <c r="Q1257" i="42"/>
  <c r="Q1259" i="42"/>
  <c r="Q1269" i="42"/>
  <c r="Q1288" i="42"/>
  <c r="Q1291" i="42"/>
  <c r="Q1296" i="42"/>
  <c r="Q1308" i="42"/>
  <c r="Q1309" i="42"/>
  <c r="Q1312" i="42"/>
  <c r="Q1320" i="42"/>
  <c r="Q1334" i="42"/>
  <c r="Q1361" i="42"/>
  <c r="Q1409" i="42"/>
  <c r="Q1412" i="42"/>
  <c r="Q1415" i="42"/>
  <c r="Q1440" i="42"/>
  <c r="Q1331" i="42"/>
  <c r="Q1341" i="42"/>
  <c r="Q1342" i="42"/>
  <c r="Q1353" i="42"/>
  <c r="Q1354" i="42"/>
  <c r="Q1369" i="42"/>
  <c r="Q1379" i="42"/>
  <c r="Q1380" i="42"/>
  <c r="Q1383" i="42"/>
  <c r="Q1394" i="42"/>
  <c r="Q1424" i="42"/>
  <c r="Q1425" i="42"/>
  <c r="Q1427" i="42"/>
  <c r="Q1428" i="42"/>
  <c r="Q1429" i="42"/>
  <c r="Q1446" i="42"/>
  <c r="Q1451" i="42"/>
  <c r="Q1467" i="42"/>
  <c r="Q270" i="42"/>
  <c r="Q285" i="42"/>
  <c r="Q309" i="42"/>
  <c r="Q318" i="42"/>
  <c r="Q362" i="42"/>
  <c r="Q363" i="42"/>
  <c r="Q368" i="42"/>
  <c r="Q375" i="42"/>
  <c r="Q386" i="42"/>
  <c r="Q395" i="42"/>
  <c r="Q408" i="42"/>
  <c r="Q420" i="42"/>
  <c r="Q424" i="42"/>
  <c r="R22" i="42"/>
  <c r="S22" i="42" s="1"/>
  <c r="R24" i="42"/>
  <c r="S24" i="42" s="1"/>
  <c r="R34" i="42"/>
  <c r="S34" i="42" s="1"/>
  <c r="Q61" i="42"/>
  <c r="R94" i="42"/>
  <c r="S94" i="42" s="1"/>
  <c r="R221" i="42"/>
  <c r="S221" i="42" s="1"/>
  <c r="R226" i="42"/>
  <c r="S226" i="42" s="1"/>
  <c r="R229" i="42"/>
  <c r="S229" i="42" s="1"/>
  <c r="R231" i="42"/>
  <c r="S231" i="42" s="1"/>
  <c r="R233" i="42"/>
  <c r="S233" i="42" s="1"/>
  <c r="Q267" i="42"/>
  <c r="Q284" i="42"/>
  <c r="Q295" i="42"/>
  <c r="Q297" i="42"/>
  <c r="Q300" i="42"/>
  <c r="Q302" i="42"/>
  <c r="Q312" i="42"/>
  <c r="Q321" i="42"/>
  <c r="Q354" i="42"/>
  <c r="Q356" i="42"/>
  <c r="Q358" i="42"/>
  <c r="Q385" i="42"/>
  <c r="Q393" i="42"/>
  <c r="Q403" i="42"/>
  <c r="Q405" i="42"/>
  <c r="Q407" i="42"/>
  <c r="Q456" i="42"/>
  <c r="Q466" i="42"/>
  <c r="Q1349" i="42"/>
  <c r="Q1421" i="42"/>
  <c r="Q1430" i="42"/>
  <c r="Q1455" i="42"/>
  <c r="Q1462" i="42"/>
  <c r="Q1464" i="42"/>
  <c r="R170" i="42"/>
  <c r="S170" i="42" s="1"/>
  <c r="R172" i="42"/>
  <c r="S172" i="42" s="1"/>
  <c r="R174" i="42"/>
  <c r="S174" i="42" s="1"/>
  <c r="R182" i="42"/>
  <c r="S182" i="42" s="1"/>
  <c r="R263" i="42"/>
  <c r="S263" i="42" s="1"/>
  <c r="Q266" i="42"/>
  <c r="Q278" i="42"/>
  <c r="Q289" i="42"/>
  <c r="Q311" i="42"/>
  <c r="Q336" i="42"/>
  <c r="Q339" i="42"/>
  <c r="Q342" i="42"/>
  <c r="Q380" i="42"/>
  <c r="Q384" i="42"/>
  <c r="Q404" i="42"/>
  <c r="Q414" i="42"/>
  <c r="Q417" i="42"/>
  <c r="Q446" i="42"/>
  <c r="Q452" i="42"/>
  <c r="Q463" i="42"/>
  <c r="Q464" i="42"/>
  <c r="Q465" i="42"/>
  <c r="Q432" i="42"/>
  <c r="Q436" i="42"/>
  <c r="Q438" i="42"/>
  <c r="Q448" i="42"/>
  <c r="Q451" i="42"/>
  <c r="Q1999" i="42"/>
  <c r="Q2005" i="42"/>
  <c r="Q2013" i="42"/>
  <c r="Q2023" i="42"/>
  <c r="Q2028" i="42"/>
  <c r="Q2001" i="42"/>
  <c r="Q1997" i="42"/>
  <c r="Q2002" i="42"/>
  <c r="Q2006" i="42"/>
  <c r="Q2010" i="42"/>
  <c r="Q2014" i="42"/>
  <c r="Q2016" i="42"/>
  <c r="Q2018" i="42"/>
  <c r="Q2031" i="42"/>
  <c r="Q2043" i="42"/>
  <c r="Q2047" i="42"/>
  <c r="Q2051" i="42"/>
  <c r="Q2054" i="42"/>
  <c r="Q2056" i="42"/>
  <c r="Q2059" i="42"/>
  <c r="Q2062" i="42"/>
  <c r="Q2074" i="42"/>
  <c r="Q2076" i="42"/>
  <c r="Q2082" i="42"/>
  <c r="Q2099" i="42"/>
  <c r="Q2103" i="42"/>
  <c r="Q2109" i="42"/>
  <c r="Q2119" i="42"/>
  <c r="Q2121" i="42"/>
  <c r="Q2125" i="42"/>
  <c r="Q2135" i="42"/>
  <c r="Q2141" i="42"/>
  <c r="Q2149" i="42"/>
  <c r="Q2155" i="42"/>
  <c r="Q2156" i="42"/>
  <c r="Q2164" i="42"/>
  <c r="Q2165" i="42"/>
  <c r="Q2167" i="42"/>
  <c r="Q2171" i="42"/>
  <c r="Q2172" i="42"/>
  <c r="Q2185" i="42"/>
  <c r="Q2193" i="42"/>
  <c r="Q2194" i="42"/>
  <c r="Q2197" i="42"/>
  <c r="Q2199" i="42"/>
  <c r="Q2206" i="42"/>
  <c r="Q2219" i="42"/>
  <c r="Q2225" i="42"/>
  <c r="Q2226" i="42"/>
  <c r="Q2229" i="42"/>
  <c r="Q2232" i="42"/>
  <c r="Q2245" i="42"/>
  <c r="Q2248" i="42"/>
  <c r="Q2254" i="42"/>
  <c r="Q2261" i="42"/>
  <c r="Q2288" i="42"/>
  <c r="Q2395" i="42"/>
  <c r="Q2397" i="42"/>
  <c r="Q2429" i="42"/>
  <c r="Q2445" i="42"/>
  <c r="Q2447" i="42"/>
  <c r="Q2472" i="42"/>
  <c r="Q2482" i="42"/>
  <c r="Q2485" i="42"/>
  <c r="Q1601" i="42"/>
  <c r="Q1603" i="42"/>
  <c r="Q1653" i="42"/>
  <c r="Q2127" i="42"/>
  <c r="Q2128" i="42"/>
  <c r="Q2129" i="42"/>
  <c r="Q2136" i="42"/>
  <c r="Q2139" i="42"/>
  <c r="Q2145" i="42"/>
  <c r="Q2162" i="42"/>
  <c r="Q2170" i="42"/>
  <c r="Q2203" i="42"/>
  <c r="Q2205" i="42"/>
  <c r="Q2207" i="42"/>
  <c r="Q2215" i="42"/>
  <c r="Q2224" i="42"/>
  <c r="Q2233" i="42"/>
  <c r="Q2236" i="42"/>
  <c r="Q2249" i="42"/>
  <c r="Q2252" i="42"/>
  <c r="Q2258" i="42"/>
  <c r="Q2269" i="42"/>
  <c r="Q2271" i="42"/>
  <c r="Q2281" i="42"/>
  <c r="Q2422" i="42"/>
  <c r="Q2426" i="42"/>
  <c r="Q2430" i="42"/>
  <c r="Q2436" i="42"/>
  <c r="Q2441" i="42"/>
  <c r="Q2446" i="42"/>
  <c r="Q2449" i="42"/>
  <c r="Q2453" i="42"/>
  <c r="Q2459" i="42"/>
  <c r="Q2461" i="42"/>
  <c r="Q2464" i="42"/>
  <c r="Q2475" i="42"/>
  <c r="Q2478" i="42"/>
  <c r="Q2481" i="42"/>
  <c r="Q2484" i="42"/>
  <c r="Q2488" i="42"/>
  <c r="Q2495" i="42"/>
  <c r="Q2498" i="42"/>
  <c r="Q1600" i="42"/>
  <c r="Q1608" i="42"/>
  <c r="Q1616" i="42"/>
  <c r="Q1624" i="42"/>
  <c r="Q1631" i="42"/>
  <c r="Q2009" i="42"/>
  <c r="Q2020" i="42"/>
  <c r="Q2027" i="42"/>
  <c r="Q2030" i="42"/>
  <c r="Q2034" i="42"/>
  <c r="Q2036" i="42"/>
  <c r="Q2042" i="42"/>
  <c r="Q2063" i="42"/>
  <c r="Q2064" i="42"/>
  <c r="Q2067" i="42"/>
  <c r="Q2071" i="42"/>
  <c r="Q2087" i="42"/>
  <c r="Q2094" i="42"/>
  <c r="Q2106" i="42"/>
  <c r="Q2115" i="42"/>
  <c r="Q2117" i="42"/>
  <c r="Q2123" i="42"/>
  <c r="Q2124" i="42"/>
  <c r="Q1613" i="42"/>
  <c r="Q1621" i="42"/>
  <c r="Q1626" i="42"/>
  <c r="Q1627" i="42"/>
  <c r="Q1647" i="42"/>
  <c r="Q1676" i="42"/>
  <c r="Q1716" i="42"/>
  <c r="Q2019" i="42"/>
  <c r="Q2032" i="42"/>
  <c r="Q2035" i="42"/>
  <c r="Q2039" i="42"/>
  <c r="Q2040" i="42"/>
  <c r="Q2044" i="42"/>
  <c r="Q2046" i="42"/>
  <c r="Q2048" i="42"/>
  <c r="Q2050" i="42"/>
  <c r="Q2052" i="42"/>
  <c r="Q2058" i="42"/>
  <c r="Q2060" i="42"/>
  <c r="Q2093" i="42"/>
  <c r="Q2098" i="42"/>
  <c r="Q2105" i="42"/>
  <c r="Q2116" i="42"/>
  <c r="Q2137" i="42"/>
  <c r="Q2151" i="42"/>
  <c r="Q2152" i="42"/>
  <c r="Q2159" i="42"/>
  <c r="Q2160" i="42"/>
  <c r="Q2161" i="42"/>
  <c r="Q2168" i="42"/>
  <c r="Q2181" i="42"/>
  <c r="Q2189" i="42"/>
  <c r="Q2190" i="42"/>
  <c r="Q2191" i="42"/>
  <c r="Q2195" i="42"/>
  <c r="Q2198" i="42"/>
  <c r="Q2202" i="42"/>
  <c r="Q2210" i="42"/>
  <c r="Q2213" i="42"/>
  <c r="Q2214" i="42"/>
  <c r="Q2218" i="42"/>
  <c r="Q2220" i="42"/>
  <c r="Q2221" i="42"/>
  <c r="Q2223" i="42"/>
  <c r="Q2227" i="42"/>
  <c r="Q2228" i="42"/>
  <c r="Q2231" i="42"/>
  <c r="Q2241" i="42"/>
  <c r="Q2244" i="42"/>
  <c r="Q2268" i="42"/>
  <c r="Q2402" i="42"/>
  <c r="Q2434" i="42"/>
  <c r="Q2438" i="42"/>
  <c r="Q2448" i="42"/>
  <c r="Q2450" i="42"/>
  <c r="Q2455" i="42"/>
  <c r="Q2457" i="42"/>
  <c r="Q2469" i="42"/>
  <c r="Q2476" i="42"/>
  <c r="Q2486" i="42"/>
  <c r="Q1858" i="42"/>
  <c r="Q1859" i="42"/>
  <c r="Q1860" i="42"/>
  <c r="Q1867" i="42"/>
  <c r="Q1869" i="42"/>
  <c r="Q1876" i="42"/>
  <c r="Q1879" i="42"/>
  <c r="Q1881" i="42"/>
  <c r="Q1894" i="42"/>
  <c r="Q1906" i="42"/>
  <c r="Q1908" i="42"/>
  <c r="Q1914" i="42"/>
  <c r="Q1921" i="42"/>
  <c r="Q1949" i="42"/>
  <c r="Q1958" i="42"/>
  <c r="Q1963" i="42"/>
  <c r="Q1966" i="42"/>
  <c r="Q1977" i="42"/>
  <c r="Q1990" i="42"/>
  <c r="Q2291" i="42"/>
  <c r="Q2296" i="42"/>
  <c r="Q2312" i="42"/>
  <c r="Q2332" i="42"/>
  <c r="Q2336" i="42"/>
  <c r="Q2352" i="42"/>
  <c r="Q2285" i="42"/>
  <c r="Q2287" i="42"/>
  <c r="Q2433" i="42"/>
  <c r="Q2451" i="42"/>
  <c r="Q2468" i="42"/>
  <c r="Q2473" i="42"/>
  <c r="Q1604" i="42"/>
  <c r="Q1605" i="42"/>
  <c r="Q1606" i="42"/>
  <c r="Q1623" i="42"/>
  <c r="Q1628" i="42"/>
  <c r="Q1632" i="42"/>
  <c r="Q1636" i="42"/>
  <c r="Q1642" i="42"/>
  <c r="Q1643" i="42"/>
  <c r="Q1646" i="42"/>
  <c r="Q1650" i="42"/>
  <c r="Q1654" i="42"/>
  <c r="Q1666" i="42"/>
  <c r="Q1669" i="42"/>
  <c r="Q1678" i="42"/>
  <c r="Q1681" i="42"/>
  <c r="Q1689" i="42"/>
  <c r="Q1691" i="42"/>
  <c r="Q1698" i="42"/>
  <c r="Q1705" i="42"/>
  <c r="Q1707" i="42"/>
  <c r="Q1719" i="42"/>
  <c r="Q1723" i="42"/>
  <c r="Q1742" i="42"/>
  <c r="Q1748" i="42"/>
  <c r="Q1752" i="42"/>
  <c r="Q1760" i="42"/>
  <c r="Q1774" i="42"/>
  <c r="Q1784" i="42"/>
  <c r="Q1787" i="42"/>
  <c r="Q1791" i="42"/>
  <c r="Q1795" i="42"/>
  <c r="Q1798" i="42"/>
  <c r="Q1802" i="42"/>
  <c r="Q1812" i="42"/>
  <c r="Q1821" i="42"/>
  <c r="Q1829" i="42"/>
  <c r="Q1832" i="42"/>
  <c r="Q1833" i="42"/>
  <c r="Q1841" i="42"/>
  <c r="Q1847" i="42"/>
  <c r="Q1861" i="42"/>
  <c r="Q1864" i="42"/>
  <c r="Q1871" i="42"/>
  <c r="Q1873" i="42"/>
  <c r="Q1875" i="42"/>
  <c r="Q1877" i="42"/>
  <c r="Q1897" i="42"/>
  <c r="Q1900" i="42"/>
  <c r="Q1910" i="42"/>
  <c r="Q1911" i="42"/>
  <c r="Q1915" i="42"/>
  <c r="Q1917" i="42"/>
  <c r="Q1922" i="42"/>
  <c r="Q1927" i="42"/>
  <c r="Q1933" i="42"/>
  <c r="Q1934" i="42"/>
  <c r="Q1936" i="42"/>
  <c r="Q1941" i="42"/>
  <c r="Q1942" i="42"/>
  <c r="Q1952" i="42"/>
  <c r="Q1953" i="42"/>
  <c r="Q1962" i="42"/>
  <c r="Q1968" i="42"/>
  <c r="Q1970" i="42"/>
  <c r="Q1972" i="42"/>
  <c r="Q1978" i="42"/>
  <c r="Q1986" i="42"/>
  <c r="Q2299" i="42"/>
  <c r="Q2303" i="42"/>
  <c r="Q2304" i="42"/>
  <c r="Q2316" i="42"/>
  <c r="Q2341" i="42"/>
  <c r="Q2349" i="42"/>
  <c r="Q2360" i="42"/>
  <c r="Q1652" i="42"/>
  <c r="Q1662" i="42"/>
  <c r="Q1665" i="42"/>
  <c r="Q1673" i="42"/>
  <c r="Q1686" i="42"/>
  <c r="Q1690" i="42"/>
  <c r="Q1693" i="42"/>
  <c r="Q1702" i="42"/>
  <c r="Q1706" i="42"/>
  <c r="Q1709" i="42"/>
  <c r="Q1711" i="42"/>
  <c r="Q1715" i="42"/>
  <c r="Q1718" i="42"/>
  <c r="Q1721" i="42"/>
  <c r="Q1725" i="42"/>
  <c r="Q1727" i="42"/>
  <c r="Q1733" i="42"/>
  <c r="Q1747" i="42"/>
  <c r="Q1751" i="42"/>
  <c r="Q1753" i="42"/>
  <c r="Q1768" i="42"/>
  <c r="Q1770" i="42"/>
  <c r="Q1778" i="42"/>
  <c r="Q1783" i="42"/>
  <c r="Q1786" i="42"/>
  <c r="Q1790" i="42"/>
  <c r="Q1794" i="42"/>
  <c r="Q1800" i="42"/>
  <c r="Q1804" i="42"/>
  <c r="Q1808" i="42"/>
  <c r="Q1816" i="42"/>
  <c r="Q1820" i="42"/>
  <c r="Q1822" i="42"/>
  <c r="Q1823" i="42"/>
  <c r="Q1826" i="42"/>
  <c r="Q1828" i="42"/>
  <c r="Q1830" i="42"/>
  <c r="Q1849" i="42"/>
  <c r="Q1853" i="42"/>
  <c r="Q1596" i="42"/>
  <c r="Q1597" i="42"/>
  <c r="Q1635" i="42"/>
  <c r="Q1638" i="42"/>
  <c r="Q1640" i="42"/>
  <c r="Q1644" i="42"/>
  <c r="Q1648" i="42"/>
  <c r="Q1670" i="42"/>
  <c r="Q1677" i="42"/>
  <c r="Q1695" i="42"/>
  <c r="Q1699" i="42"/>
  <c r="Q1713" i="42"/>
  <c r="Q1717" i="42"/>
  <c r="Q1722" i="42"/>
  <c r="Q1729" i="42"/>
  <c r="Q1735" i="42"/>
  <c r="Q1737" i="42"/>
  <c r="Q1740" i="42"/>
  <c r="Q1764" i="42"/>
  <c r="Q1772" i="42"/>
  <c r="Q1782" i="42"/>
  <c r="Q1788" i="42"/>
  <c r="Q1792" i="42"/>
  <c r="Q1796" i="42"/>
  <c r="Q1807" i="42"/>
  <c r="Q1811" i="42"/>
  <c r="Q1815" i="42"/>
  <c r="Q1835" i="42"/>
  <c r="Q1837" i="42"/>
  <c r="Q1844" i="42"/>
  <c r="Q1845" i="42"/>
  <c r="Q1852" i="42"/>
  <c r="Q1856" i="42"/>
  <c r="Q1880" i="42"/>
  <c r="Q1883" i="42"/>
  <c r="Q1885" i="42"/>
  <c r="Q1890" i="42"/>
  <c r="Q1905" i="42"/>
  <c r="Q1912" i="42"/>
  <c r="Q1923" i="42"/>
  <c r="Q1924" i="42"/>
  <c r="Q1945" i="42"/>
  <c r="Q1950" i="42"/>
  <c r="Q1955" i="42"/>
  <c r="Q1969" i="42"/>
  <c r="Q1983" i="42"/>
  <c r="Q1984" i="42"/>
  <c r="Q2321" i="42"/>
  <c r="Q2329" i="42"/>
  <c r="Q2354" i="42"/>
  <c r="Q2356" i="42"/>
  <c r="Q736" i="42"/>
  <c r="Q737" i="42"/>
  <c r="Q742" i="42"/>
  <c r="Q746" i="42"/>
  <c r="Q751" i="42"/>
  <c r="Q757" i="42"/>
  <c r="Q760" i="42"/>
  <c r="Q764" i="42"/>
  <c r="Q766" i="42"/>
  <c r="Q769" i="42"/>
  <c r="Q781" i="42"/>
  <c r="Q784" i="42"/>
  <c r="Q797" i="42"/>
  <c r="Q801" i="42"/>
  <c r="Q807" i="42"/>
  <c r="Q811" i="42"/>
  <c r="Q820" i="42"/>
  <c r="Q824" i="42"/>
  <c r="Q826" i="42"/>
  <c r="Q827" i="42"/>
  <c r="Q835" i="42"/>
  <c r="Q840" i="42"/>
  <c r="Q842" i="42"/>
  <c r="Q856" i="42"/>
  <c r="Q857" i="42"/>
  <c r="Q859" i="42"/>
  <c r="Q868" i="42"/>
  <c r="Q875" i="42"/>
  <c r="Q880" i="42"/>
  <c r="Q882" i="42"/>
  <c r="Q887" i="42"/>
  <c r="Q890" i="42"/>
  <c r="Q892" i="42"/>
  <c r="Q896" i="42"/>
  <c r="Q901" i="42"/>
  <c r="Q910" i="42"/>
  <c r="Q912" i="42"/>
  <c r="Q919" i="42"/>
  <c r="Q1987" i="42"/>
  <c r="Q1992" i="42"/>
  <c r="Q1996" i="42"/>
  <c r="Q2293" i="42"/>
  <c r="Q2295" i="42"/>
  <c r="Q2300" i="42"/>
  <c r="Q2301" i="42"/>
  <c r="Q2311" i="42"/>
  <c r="Q2314" i="42"/>
  <c r="Q2315" i="42"/>
  <c r="Q2318" i="42"/>
  <c r="Q2323" i="42"/>
  <c r="Q2326" i="42"/>
  <c r="Q2335" i="42"/>
  <c r="Q2338" i="42"/>
  <c r="Q2340" i="42"/>
  <c r="Q2370" i="42"/>
  <c r="Q2376" i="42"/>
  <c r="Q2380" i="42"/>
  <c r="Q729" i="42"/>
  <c r="Q734" i="42"/>
  <c r="Q740" i="42"/>
  <c r="Q745" i="42"/>
  <c r="Q753" i="42"/>
  <c r="Q767" i="42"/>
  <c r="Q786" i="42"/>
  <c r="Q791" i="42"/>
  <c r="Q795" i="42"/>
  <c r="Q803" i="42"/>
  <c r="Q819" i="42"/>
  <c r="Q823" i="42"/>
  <c r="Q833" i="42"/>
  <c r="Q836" i="42"/>
  <c r="Q843" i="42"/>
  <c r="Q850" i="42"/>
  <c r="Q853" i="42"/>
  <c r="Q858" i="42"/>
  <c r="Q862" i="42"/>
  <c r="Q867" i="42"/>
  <c r="Q870" i="42"/>
  <c r="Q872" i="42"/>
  <c r="Q884" i="42"/>
  <c r="Q888" i="42"/>
  <c r="Q894" i="42"/>
  <c r="Q900" i="42"/>
  <c r="Q923" i="42"/>
  <c r="Q933" i="42"/>
  <c r="Q2302" i="42"/>
  <c r="Q2305" i="42"/>
  <c r="Q2308" i="42"/>
  <c r="Q2319" i="42"/>
  <c r="Q2327" i="42"/>
  <c r="Q2337" i="42"/>
  <c r="Q2342" i="42"/>
  <c r="Q2343" i="42"/>
  <c r="Q2344" i="42"/>
  <c r="Q2346" i="42"/>
  <c r="Q2373" i="42"/>
  <c r="Q2374" i="42"/>
  <c r="Q2378" i="42"/>
  <c r="Q2381" i="42"/>
  <c r="Q2382" i="42"/>
  <c r="Q2385" i="42"/>
  <c r="Q726" i="42"/>
  <c r="Q732" i="42"/>
  <c r="Q733" i="42"/>
  <c r="Q741" i="42"/>
  <c r="Q744" i="42"/>
  <c r="Q748" i="42"/>
  <c r="Q759" i="42"/>
  <c r="Q775" i="42"/>
  <c r="Q779" i="42"/>
  <c r="Q785" i="42"/>
  <c r="Q805" i="42"/>
  <c r="Q808" i="42"/>
  <c r="Q809" i="42"/>
  <c r="Q822" i="42"/>
  <c r="Q829" i="42"/>
  <c r="Q834" i="42"/>
  <c r="Q852" i="42"/>
  <c r="Q871" i="42"/>
  <c r="Q874" i="42"/>
  <c r="Q879" i="42"/>
  <c r="Q886" i="42"/>
  <c r="Q898" i="42"/>
  <c r="Q902" i="42"/>
  <c r="Q904" i="42"/>
  <c r="Q907" i="42"/>
  <c r="Q911" i="42"/>
  <c r="Q915" i="42"/>
  <c r="Q918" i="42"/>
  <c r="Q920" i="42"/>
  <c r="Q922" i="42"/>
  <c r="Q924" i="42"/>
  <c r="Q939" i="42"/>
  <c r="Q943" i="42"/>
  <c r="Q947" i="42"/>
  <c r="Q954" i="42"/>
  <c r="Q959" i="42"/>
  <c r="Q963" i="42"/>
  <c r="Q971" i="42"/>
  <c r="Q975" i="42"/>
  <c r="Q979" i="42"/>
  <c r="Q989" i="42"/>
  <c r="Q996" i="42"/>
  <c r="Q997" i="42"/>
  <c r="Q1000" i="42"/>
  <c r="Q1008" i="42"/>
  <c r="Q1016" i="42"/>
  <c r="Q1021" i="42"/>
  <c r="Q1028" i="42"/>
  <c r="Q1029" i="42"/>
  <c r="Q1033" i="42"/>
  <c r="Q1038" i="42"/>
  <c r="Q1049" i="42"/>
  <c r="Q1053" i="42"/>
  <c r="Q1064" i="42"/>
  <c r="Q1074" i="42"/>
  <c r="Q1075" i="42"/>
  <c r="Q1089" i="42"/>
  <c r="Q1111" i="42"/>
  <c r="Q1122" i="42"/>
  <c r="Q1131" i="42"/>
  <c r="Q1153" i="42"/>
  <c r="Q1162" i="42"/>
  <c r="Q1166" i="42"/>
  <c r="Q1181" i="42"/>
  <c r="Q1189" i="42"/>
  <c r="Q1205" i="42"/>
  <c r="Q891" i="42"/>
  <c r="Q906" i="42"/>
  <c r="Q908" i="42"/>
  <c r="Q927" i="42"/>
  <c r="Q931" i="42"/>
  <c r="Q934" i="42"/>
  <c r="Q936" i="42"/>
  <c r="Q940" i="42"/>
  <c r="Q948" i="42"/>
  <c r="Q950" i="42"/>
  <c r="Q952" i="42"/>
  <c r="Q964" i="42"/>
  <c r="Q966" i="42"/>
  <c r="Q968" i="42"/>
  <c r="Q988" i="42"/>
  <c r="Q1004" i="42"/>
  <c r="Q1009" i="42"/>
  <c r="Q1012" i="42"/>
  <c r="Q1017" i="42"/>
  <c r="Q1032" i="42"/>
  <c r="Q1045" i="42"/>
  <c r="Q1054" i="42"/>
  <c r="Q1057" i="42"/>
  <c r="Q1061" i="42"/>
  <c r="Q1065" i="42"/>
  <c r="Q1068" i="42"/>
  <c r="Q1085" i="42"/>
  <c r="Q1087" i="42"/>
  <c r="Q1096" i="42"/>
  <c r="Q1101" i="42"/>
  <c r="Q1102" i="42"/>
  <c r="Q1107" i="42"/>
  <c r="Q1110" i="42"/>
  <c r="Q1134" i="42"/>
  <c r="Q1152" i="42"/>
  <c r="Q1154" i="42"/>
  <c r="Q1159" i="42"/>
  <c r="Q1168" i="42"/>
  <c r="Q1169" i="42"/>
  <c r="Q1187" i="42"/>
  <c r="Q1193" i="42"/>
  <c r="Q932" i="42"/>
  <c r="Q942" i="42"/>
  <c r="Q955" i="42"/>
  <c r="Q980" i="42"/>
  <c r="Q981" i="42"/>
  <c r="Q985" i="42"/>
  <c r="Q992" i="42"/>
  <c r="Q1024" i="42"/>
  <c r="Q1026" i="42"/>
  <c r="Q1036" i="42"/>
  <c r="Q1037" i="42"/>
  <c r="Q1041" i="42"/>
  <c r="Q1044" i="42"/>
  <c r="Q1048" i="42"/>
  <c r="Q1052" i="42"/>
  <c r="Q1058" i="42"/>
  <c r="Q1062" i="42"/>
  <c r="Q1073" i="42"/>
  <c r="Q1077" i="42"/>
  <c r="Q1078" i="42"/>
  <c r="Q1086" i="42"/>
  <c r="Q1099" i="42"/>
  <c r="Q1100" i="42"/>
  <c r="Q1103" i="42"/>
  <c r="Q1105" i="42"/>
  <c r="Q1106" i="42"/>
  <c r="Q1119" i="42"/>
  <c r="Q1121" i="42"/>
  <c r="Q1123" i="42"/>
  <c r="Q1126" i="42"/>
  <c r="Q1141" i="42"/>
  <c r="Q1143" i="42"/>
  <c r="Q1144" i="42"/>
  <c r="Q1147" i="42"/>
  <c r="Q1151" i="42"/>
  <c r="Q1158" i="42"/>
  <c r="Q1167" i="42"/>
  <c r="Q1177" i="42"/>
  <c r="Q1191" i="42"/>
  <c r="Q1178" i="42"/>
  <c r="Q1183" i="42"/>
  <c r="Q1200" i="42"/>
  <c r="Q1212" i="42"/>
  <c r="Q1224" i="42"/>
  <c r="Q1232" i="42"/>
  <c r="Q1236" i="42"/>
  <c r="Q1244" i="42"/>
  <c r="Q1253" i="42"/>
  <c r="Q1267" i="42"/>
  <c r="Q1271" i="42"/>
  <c r="Q1277" i="42"/>
  <c r="Q1278" i="42"/>
  <c r="Q1279" i="42"/>
  <c r="Q1292" i="42"/>
  <c r="Q1293" i="42"/>
  <c r="Q1295" i="42"/>
  <c r="Q1298" i="42"/>
  <c r="Q1310" i="42"/>
  <c r="Q1216" i="42"/>
  <c r="Q1240" i="42"/>
  <c r="Q1261" i="42"/>
  <c r="Q1262" i="42"/>
  <c r="Q1273" i="42"/>
  <c r="Q1285" i="42"/>
  <c r="Q1290" i="42"/>
  <c r="Q1294" i="42"/>
  <c r="Q1300" i="42"/>
  <c r="Q1302" i="42"/>
  <c r="Q1306" i="42"/>
  <c r="Q1204" i="42"/>
  <c r="Q1256" i="42"/>
  <c r="Q1264" i="42"/>
  <c r="Q1281" i="42"/>
  <c r="Q1283" i="42"/>
  <c r="Q1286" i="42"/>
  <c r="Q1287" i="42"/>
  <c r="Q1299" i="42"/>
  <c r="Q1307" i="42"/>
  <c r="Q1317" i="42"/>
  <c r="Q1345" i="42"/>
  <c r="Q1357" i="42"/>
  <c r="Q1329" i="42"/>
  <c r="Q1332" i="42"/>
  <c r="Q1339" i="42"/>
  <c r="Q1340" i="42"/>
  <c r="Q1346" i="42"/>
  <c r="Q1348" i="42"/>
  <c r="Q1352" i="42"/>
  <c r="Q1358" i="42"/>
  <c r="Q1359" i="42"/>
  <c r="Q1367" i="42"/>
  <c r="Q1371" i="42"/>
  <c r="Q1373" i="42"/>
  <c r="Q1374" i="42"/>
  <c r="Q1375" i="42"/>
  <c r="Q1385" i="42"/>
  <c r="Q1386" i="42"/>
  <c r="Q1396" i="42"/>
  <c r="Q1398" i="42"/>
  <c r="Q1406" i="42"/>
  <c r="Q1411" i="42"/>
  <c r="Q1420" i="42"/>
  <c r="Q1305" i="42"/>
  <c r="Q1311" i="42"/>
  <c r="Q1318" i="42"/>
  <c r="Q1319" i="42"/>
  <c r="Q1323" i="42"/>
  <c r="Q1327" i="42"/>
  <c r="Q1330" i="42"/>
  <c r="Q1335" i="42"/>
  <c r="Q1344" i="42"/>
  <c r="Q1350" i="42"/>
  <c r="Q1355" i="42"/>
  <c r="Q1356" i="42"/>
  <c r="Q1360" i="42"/>
  <c r="Q1364" i="42"/>
  <c r="Q1372" i="42"/>
  <c r="Q1378" i="42"/>
  <c r="Q1401" i="42"/>
  <c r="Q1408" i="42"/>
  <c r="Q1413" i="42"/>
  <c r="Q1426" i="42"/>
  <c r="Q1431" i="42"/>
  <c r="Q1433" i="42"/>
  <c r="Q1460" i="42"/>
  <c r="Q1321" i="42"/>
  <c r="Q1322" i="42"/>
  <c r="Q1325" i="42"/>
  <c r="Q1326" i="42"/>
  <c r="Q1333" i="42"/>
  <c r="Q1351" i="42"/>
  <c r="Q1362" i="42"/>
  <c r="Q1363" i="42"/>
  <c r="Q1366" i="42"/>
  <c r="Q1376" i="42"/>
  <c r="Q1377" i="42"/>
  <c r="Q1387" i="42"/>
  <c r="Q1399" i="42"/>
  <c r="Q1403" i="42"/>
  <c r="Q1407" i="42"/>
  <c r="Q1417" i="42"/>
  <c r="Q1422" i="42"/>
  <c r="Q1448" i="42"/>
  <c r="Q1468" i="42"/>
  <c r="R31" i="42"/>
  <c r="S31" i="42" s="1"/>
  <c r="R39" i="42"/>
  <c r="S39" i="42" s="1"/>
  <c r="R41" i="42"/>
  <c r="S41" i="42" s="1"/>
  <c r="Q77" i="42"/>
  <c r="R82" i="42"/>
  <c r="S82" i="42" s="1"/>
  <c r="R86" i="42"/>
  <c r="S86" i="42" s="1"/>
  <c r="R90" i="42"/>
  <c r="S90" i="42" s="1"/>
  <c r="Q93" i="42"/>
  <c r="Q122" i="42"/>
  <c r="R152" i="42"/>
  <c r="S152" i="42" s="1"/>
  <c r="R158" i="42"/>
  <c r="S158" i="42" s="1"/>
  <c r="R160" i="42"/>
  <c r="S160" i="42" s="1"/>
  <c r="R164" i="42"/>
  <c r="S164" i="42" s="1"/>
  <c r="R166" i="42"/>
  <c r="S166" i="42" s="1"/>
  <c r="R168" i="42"/>
  <c r="S168" i="42" s="1"/>
  <c r="R262" i="42"/>
  <c r="S262" i="42" s="1"/>
  <c r="Q271" i="42"/>
  <c r="Q274" i="42"/>
  <c r="Q283" i="42"/>
  <c r="Q287" i="42"/>
  <c r="Q303" i="42"/>
  <c r="Q324" i="42"/>
  <c r="Q328" i="42"/>
  <c r="Q1436" i="42"/>
  <c r="Q1441" i="42"/>
  <c r="Q1444" i="42"/>
  <c r="Q1445" i="42"/>
  <c r="Q1458" i="42"/>
  <c r="Q1465" i="42"/>
  <c r="Q1466" i="42"/>
  <c r="Q50" i="42"/>
  <c r="Q109" i="42"/>
  <c r="R135" i="42"/>
  <c r="S135" i="42" s="1"/>
  <c r="R139" i="42"/>
  <c r="S139" i="42" s="1"/>
  <c r="R143" i="42"/>
  <c r="S143" i="42" s="1"/>
  <c r="Q144" i="42"/>
  <c r="R145" i="42"/>
  <c r="S145" i="42" s="1"/>
  <c r="R147" i="42"/>
  <c r="S147" i="42" s="1"/>
  <c r="R213" i="42"/>
  <c r="S213" i="42" s="1"/>
  <c r="Q214" i="42"/>
  <c r="R217" i="42"/>
  <c r="S217" i="42" s="1"/>
  <c r="R222" i="42"/>
  <c r="S222" i="42" s="1"/>
  <c r="R235" i="42"/>
  <c r="S235" i="42" s="1"/>
  <c r="Q269" i="42"/>
  <c r="Q275" i="42"/>
  <c r="Q276" i="42"/>
  <c r="Q279" i="42"/>
  <c r="Q193" i="42"/>
  <c r="R202" i="42"/>
  <c r="S202" i="42" s="1"/>
  <c r="R206" i="42"/>
  <c r="S206" i="42" s="1"/>
  <c r="R219" i="42"/>
  <c r="S219" i="42" s="1"/>
  <c r="R237" i="42"/>
  <c r="S237" i="42" s="1"/>
  <c r="R241" i="42"/>
  <c r="S241" i="42" s="1"/>
  <c r="R247" i="42"/>
  <c r="S247" i="42" s="1"/>
  <c r="R249" i="42"/>
  <c r="S249" i="42" s="1"/>
  <c r="R259" i="42"/>
  <c r="S259" i="42" s="1"/>
  <c r="R261" i="42"/>
  <c r="S261" i="42" s="1"/>
  <c r="Q272" i="42"/>
  <c r="Q282" i="42"/>
  <c r="Q288" i="42"/>
  <c r="Q292" i="42"/>
  <c r="Q294" i="42"/>
  <c r="Q296" i="42"/>
  <c r="Q304" i="42"/>
  <c r="Q305" i="42"/>
  <c r="Q313" i="42"/>
  <c r="Q1390" i="42"/>
  <c r="Q1397" i="42"/>
  <c r="Q1400" i="42"/>
  <c r="Q1410" i="42"/>
  <c r="Q1414" i="42"/>
  <c r="Q1416" i="42"/>
  <c r="Q1418" i="42"/>
  <c r="Q1419" i="42"/>
  <c r="Q1423" i="42"/>
  <c r="Q1432" i="42"/>
  <c r="Q1435" i="42"/>
  <c r="Q1437" i="42"/>
  <c r="Q1450" i="42"/>
  <c r="Q1456" i="42"/>
  <c r="Q1461" i="42"/>
  <c r="Q1470" i="42"/>
  <c r="R52" i="42"/>
  <c r="S52" i="42" s="1"/>
  <c r="Q58" i="42"/>
  <c r="R95" i="42"/>
  <c r="S95" i="42" s="1"/>
  <c r="R97" i="42"/>
  <c r="S97" i="42" s="1"/>
  <c r="R105" i="42"/>
  <c r="S105" i="42" s="1"/>
  <c r="R107" i="42"/>
  <c r="S107" i="42" s="1"/>
  <c r="Q123" i="42"/>
  <c r="R144" i="42"/>
  <c r="S144" i="42" s="1"/>
  <c r="R146" i="42"/>
  <c r="S146" i="42" s="1"/>
  <c r="R150" i="42"/>
  <c r="S150" i="42" s="1"/>
  <c r="R185" i="42"/>
  <c r="S185" i="42" s="1"/>
  <c r="R216" i="42"/>
  <c r="S216" i="42" s="1"/>
  <c r="Q250" i="42"/>
  <c r="Q307" i="42"/>
  <c r="Q308" i="42"/>
  <c r="Q316" i="42"/>
  <c r="Q319" i="42"/>
  <c r="Q320" i="42"/>
  <c r="Q323" i="42"/>
  <c r="Q326" i="42"/>
  <c r="Q330" i="42"/>
  <c r="Q340" i="42"/>
  <c r="Q343" i="42"/>
  <c r="Q355" i="42"/>
  <c r="Q357" i="42"/>
  <c r="Q360" i="42"/>
  <c r="Q381" i="42"/>
  <c r="Q389" i="42"/>
  <c r="Q391" i="42"/>
  <c r="Q394" i="42"/>
  <c r="Q400" i="42"/>
  <c r="Q401" i="42"/>
  <c r="Q411" i="42"/>
  <c r="Q413" i="42"/>
  <c r="Q415" i="42"/>
  <c r="Q427" i="42"/>
  <c r="Q430" i="42"/>
  <c r="Q435" i="42"/>
  <c r="Q440" i="42"/>
  <c r="Q442" i="42"/>
  <c r="Q443" i="42"/>
  <c r="Q450" i="42"/>
  <c r="Q461" i="42"/>
  <c r="Q468" i="42"/>
  <c r="Q315" i="42"/>
  <c r="Q332" i="42"/>
  <c r="Q335" i="42"/>
  <c r="Q348" i="42"/>
  <c r="Q359" i="42"/>
  <c r="Q369" i="42"/>
  <c r="Q378" i="42"/>
  <c r="Q379" i="42"/>
  <c r="Q397" i="42"/>
  <c r="Q419" i="42"/>
  <c r="Q422" i="42"/>
  <c r="Q423" i="42"/>
  <c r="Q426" i="42"/>
  <c r="Q429" i="42"/>
  <c r="Q431" i="42"/>
  <c r="Q441" i="42"/>
  <c r="Q445" i="42"/>
  <c r="Q455" i="42"/>
  <c r="Q459" i="42"/>
  <c r="Q344" i="42"/>
  <c r="Q347" i="42"/>
  <c r="Q351" i="42"/>
  <c r="Q352" i="42"/>
  <c r="Q353" i="42"/>
  <c r="Q361" i="42"/>
  <c r="Q364" i="42"/>
  <c r="Q367" i="42"/>
  <c r="Q373" i="42"/>
  <c r="Q382" i="42"/>
  <c r="Q383" i="42"/>
  <c r="Q387" i="42"/>
  <c r="Q392" i="42"/>
  <c r="Q399" i="42"/>
  <c r="Q409" i="42"/>
  <c r="Q425" i="42"/>
  <c r="Q447" i="42"/>
  <c r="Q454" i="42"/>
  <c r="Q458" i="42"/>
  <c r="Q460" i="42"/>
  <c r="Q462" i="42"/>
  <c r="R23" i="42"/>
  <c r="S23" i="42" s="1"/>
  <c r="R49" i="42"/>
  <c r="S49" i="42" s="1"/>
  <c r="Q53" i="42"/>
  <c r="R70" i="42"/>
  <c r="S70" i="42" s="1"/>
  <c r="R89" i="42"/>
  <c r="S89" i="42" s="1"/>
  <c r="Q89" i="42"/>
  <c r="R100" i="42"/>
  <c r="S100" i="42" s="1"/>
  <c r="R111" i="42"/>
  <c r="S111" i="42" s="1"/>
  <c r="R113" i="42"/>
  <c r="S113" i="42" s="1"/>
  <c r="R93" i="42"/>
  <c r="S93" i="42" s="1"/>
  <c r="Q101" i="42"/>
  <c r="R102" i="42"/>
  <c r="S102" i="42" s="1"/>
  <c r="R104" i="42"/>
  <c r="S104" i="42" s="1"/>
  <c r="R106" i="42"/>
  <c r="S106" i="42" s="1"/>
  <c r="Q118" i="42"/>
  <c r="R119" i="42"/>
  <c r="S119" i="42" s="1"/>
  <c r="R50" i="42"/>
  <c r="S50" i="42" s="1"/>
  <c r="R71" i="42"/>
  <c r="S71" i="42" s="1"/>
  <c r="Q72" i="42"/>
  <c r="Q85" i="42"/>
  <c r="Q97" i="42"/>
  <c r="Q100" i="42"/>
  <c r="R112" i="42"/>
  <c r="S112" i="42" s="1"/>
  <c r="R28" i="42"/>
  <c r="S28" i="42" s="1"/>
  <c r="Q31" i="42"/>
  <c r="Q68" i="42"/>
  <c r="Q69" i="42"/>
  <c r="Q80" i="42"/>
  <c r="Q81" i="42"/>
  <c r="Q84" i="42"/>
  <c r="Q112" i="42"/>
  <c r="Q113" i="42"/>
  <c r="Q22" i="42"/>
  <c r="W22" i="42" s="1"/>
  <c r="X22" i="42" s="1"/>
  <c r="Q26" i="42"/>
  <c r="Q46" i="42"/>
  <c r="Q56" i="42"/>
  <c r="Q65" i="42"/>
  <c r="Q67" i="42"/>
  <c r="Q83" i="42"/>
  <c r="Q105" i="42"/>
  <c r="Q34" i="42"/>
  <c r="Q70" i="42"/>
  <c r="Q99" i="42"/>
  <c r="Q115" i="42"/>
  <c r="Q119" i="42"/>
  <c r="R125" i="42"/>
  <c r="S125" i="42" s="1"/>
  <c r="R189" i="42"/>
  <c r="S189" i="42" s="1"/>
  <c r="R191" i="42"/>
  <c r="S191" i="42" s="1"/>
  <c r="Q209" i="42"/>
  <c r="R210" i="42"/>
  <c r="S210" i="42" s="1"/>
  <c r="R258" i="42"/>
  <c r="S258" i="42" s="1"/>
  <c r="R124" i="42"/>
  <c r="S124" i="42" s="1"/>
  <c r="Q140" i="42"/>
  <c r="R155" i="42"/>
  <c r="S155" i="42" s="1"/>
  <c r="R163" i="42"/>
  <c r="S163" i="42" s="1"/>
  <c r="R167" i="42"/>
  <c r="S167" i="42" s="1"/>
  <c r="Q168" i="42"/>
  <c r="R171" i="42"/>
  <c r="S171" i="42" s="1"/>
  <c r="R175" i="42"/>
  <c r="S175" i="42" s="1"/>
  <c r="R179" i="42"/>
  <c r="S179" i="42" s="1"/>
  <c r="R181" i="42"/>
  <c r="S181" i="42" s="1"/>
  <c r="R193" i="42"/>
  <c r="S193" i="42" s="1"/>
  <c r="R197" i="42"/>
  <c r="S197" i="42" s="1"/>
  <c r="R201" i="42"/>
  <c r="S201" i="42" s="1"/>
  <c r="R205" i="42"/>
  <c r="S205" i="42" s="1"/>
  <c r="Q205" i="42"/>
  <c r="R209" i="42"/>
  <c r="S209" i="42" s="1"/>
  <c r="R214" i="42"/>
  <c r="S214" i="42" s="1"/>
  <c r="R223" i="42"/>
  <c r="S223" i="42" s="1"/>
  <c r="R225" i="42"/>
  <c r="S225" i="42" s="1"/>
  <c r="R230" i="42"/>
  <c r="S230" i="42" s="1"/>
  <c r="Q129" i="42"/>
  <c r="Q131" i="42"/>
  <c r="Q132" i="42"/>
  <c r="Q133" i="42"/>
  <c r="R136" i="42"/>
  <c r="S136" i="42" s="1"/>
  <c r="R140" i="42"/>
  <c r="S140" i="42" s="1"/>
  <c r="R188" i="42"/>
  <c r="S188" i="42" s="1"/>
  <c r="R190" i="42"/>
  <c r="S190" i="42" s="1"/>
  <c r="Q221" i="42"/>
  <c r="R227" i="42"/>
  <c r="S227" i="42" s="1"/>
  <c r="Q142" i="42"/>
  <c r="Q153" i="42"/>
  <c r="Q161" i="42"/>
  <c r="Q164" i="42"/>
  <c r="Q185" i="42"/>
  <c r="Q188" i="42"/>
  <c r="Q191" i="42"/>
  <c r="Q175" i="42"/>
  <c r="Q176" i="42"/>
  <c r="Q177" i="42"/>
  <c r="Q202" i="42"/>
  <c r="Q145" i="42"/>
  <c r="Q149" i="42"/>
  <c r="Q234" i="42"/>
  <c r="Q257" i="42"/>
  <c r="Q128" i="42"/>
  <c r="Q139" i="42"/>
  <c r="Q148" i="42"/>
  <c r="Q150" i="42"/>
  <c r="Q163" i="42"/>
  <c r="Q167" i="42"/>
  <c r="Q172" i="42"/>
  <c r="Q184" i="42"/>
  <c r="Q197" i="42"/>
  <c r="Q208" i="42"/>
  <c r="Q238" i="42"/>
  <c r="Q262" i="42"/>
  <c r="Q265" i="42"/>
  <c r="Q136" i="42"/>
  <c r="Q152" i="42"/>
  <c r="Q154" i="42"/>
  <c r="Q156" i="42"/>
  <c r="Q160" i="42"/>
  <c r="Q162" i="42"/>
  <c r="Q180" i="42"/>
  <c r="Q186" i="42"/>
  <c r="Q192" i="42"/>
  <c r="Q210" i="42"/>
  <c r="Q218" i="42"/>
  <c r="Q230" i="42"/>
  <c r="Q242" i="42"/>
  <c r="Q243" i="42"/>
  <c r="Q245" i="42"/>
  <c r="Q258" i="42"/>
  <c r="Q261" i="42"/>
  <c r="Q124" i="42"/>
  <c r="Q246" i="42"/>
  <c r="Q247" i="42"/>
  <c r="Q254" i="42"/>
  <c r="Q127" i="42"/>
  <c r="Q137" i="42"/>
  <c r="Q143" i="42"/>
  <c r="Q147" i="42"/>
  <c r="Q155" i="42"/>
  <c r="Q158" i="42"/>
  <c r="Q170" i="42"/>
  <c r="Q178" i="42"/>
  <c r="Q200" i="42"/>
  <c r="Q190" i="42"/>
  <c r="Q194" i="42"/>
  <c r="Q196" i="42"/>
  <c r="Q198" i="42"/>
  <c r="Q204" i="42"/>
  <c r="Q213" i="42"/>
  <c r="Q224" i="42"/>
  <c r="Q226" i="42"/>
  <c r="Q233" i="42"/>
  <c r="Q236" i="42"/>
  <c r="Q239" i="42"/>
  <c r="Q241" i="42"/>
  <c r="Q249" i="42"/>
  <c r="Q253" i="42"/>
  <c r="Q255" i="42"/>
  <c r="Q259" i="42"/>
  <c r="Q260" i="42"/>
  <c r="Q263" i="42"/>
  <c r="Q125" i="42"/>
  <c r="Q126" i="42"/>
  <c r="Q135" i="42"/>
  <c r="Q138" i="42"/>
  <c r="Q141" i="42"/>
  <c r="Q146" i="42"/>
  <c r="Q151" i="42"/>
  <c r="Q159" i="42"/>
  <c r="Q165" i="42"/>
  <c r="Q166" i="42"/>
  <c r="Q171" i="42"/>
  <c r="Q174" i="42"/>
  <c r="Q181" i="42"/>
  <c r="Q182" i="42"/>
  <c r="Q201" i="42"/>
  <c r="Q206" i="42"/>
  <c r="Q222" i="42"/>
  <c r="Q229" i="42"/>
  <c r="Q232" i="42"/>
  <c r="Q235" i="42"/>
  <c r="Q244" i="42"/>
  <c r="Q251" i="42"/>
  <c r="Q252" i="42"/>
  <c r="Q256" i="42"/>
  <c r="Q212" i="42"/>
  <c r="Q215" i="42"/>
  <c r="Q217" i="42"/>
  <c r="Q225" i="42"/>
  <c r="Q237" i="42"/>
  <c r="Q240" i="42"/>
  <c r="Q248" i="42"/>
  <c r="R137" i="42"/>
  <c r="S137" i="42" s="1"/>
  <c r="R141" i="42"/>
  <c r="S141" i="42" s="1"/>
  <c r="R153" i="42"/>
  <c r="S153" i="42" s="1"/>
  <c r="R157" i="42"/>
  <c r="S157" i="42" s="1"/>
  <c r="R184" i="42"/>
  <c r="S184" i="42" s="1"/>
  <c r="R186" i="42"/>
  <c r="S186" i="42" s="1"/>
  <c r="R195" i="42"/>
  <c r="S195" i="42" s="1"/>
  <c r="R200" i="42"/>
  <c r="S200" i="42" s="1"/>
  <c r="R215" i="42"/>
  <c r="S215" i="42" s="1"/>
  <c r="R240" i="42"/>
  <c r="S240" i="42" s="1"/>
  <c r="R244" i="42"/>
  <c r="S244" i="42" s="1"/>
  <c r="R245" i="42"/>
  <c r="S245" i="42" s="1"/>
  <c r="R252" i="42"/>
  <c r="S252" i="42" s="1"/>
  <c r="R257" i="42"/>
  <c r="S257" i="42" s="1"/>
  <c r="R126" i="42"/>
  <c r="S126" i="42" s="1"/>
  <c r="R134" i="42"/>
  <c r="S134" i="42" s="1"/>
  <c r="R142" i="42"/>
  <c r="S142" i="42" s="1"/>
  <c r="R148" i="42"/>
  <c r="S148" i="42" s="1"/>
  <c r="R149" i="42"/>
  <c r="S149" i="42" s="1"/>
  <c r="R165" i="42"/>
  <c r="S165" i="42" s="1"/>
  <c r="R169" i="42"/>
  <c r="S169" i="42" s="1"/>
  <c r="R176" i="42"/>
  <c r="S176" i="42" s="1"/>
  <c r="R177" i="42"/>
  <c r="S177" i="42" s="1"/>
  <c r="R178" i="42"/>
  <c r="S178" i="42" s="1"/>
  <c r="R180" i="42"/>
  <c r="S180" i="42" s="1"/>
  <c r="R183" i="42"/>
  <c r="S183" i="42" s="1"/>
  <c r="R187" i="42"/>
  <c r="S187" i="42" s="1"/>
  <c r="R198" i="42"/>
  <c r="S198" i="42" s="1"/>
  <c r="R204" i="42"/>
  <c r="S204" i="42" s="1"/>
  <c r="R208" i="42"/>
  <c r="S208" i="42" s="1"/>
  <c r="R212" i="42"/>
  <c r="S212" i="42" s="1"/>
  <c r="R220" i="42"/>
  <c r="S220" i="42" s="1"/>
  <c r="R228" i="42"/>
  <c r="S228" i="42" s="1"/>
  <c r="R238" i="42"/>
  <c r="S238" i="42" s="1"/>
  <c r="R239" i="42"/>
  <c r="S239" i="42" s="1"/>
  <c r="R242" i="42"/>
  <c r="S242" i="42" s="1"/>
  <c r="R243" i="42"/>
  <c r="S243" i="42" s="1"/>
  <c r="R248" i="42"/>
  <c r="S248" i="42" s="1"/>
  <c r="R254" i="42"/>
  <c r="S254" i="42" s="1"/>
  <c r="R255" i="42"/>
  <c r="S255" i="42" s="1"/>
  <c r="R256" i="42"/>
  <c r="S256" i="42" s="1"/>
  <c r="R129" i="42"/>
  <c r="S129" i="42" s="1"/>
  <c r="R133" i="42"/>
  <c r="S133" i="42" s="1"/>
  <c r="R138" i="42"/>
  <c r="S138" i="42" s="1"/>
  <c r="R154" i="42"/>
  <c r="S154" i="42" s="1"/>
  <c r="R162" i="42"/>
  <c r="S162" i="42" s="1"/>
  <c r="R173" i="42"/>
  <c r="S173" i="42" s="1"/>
  <c r="R194" i="42"/>
  <c r="S194" i="42" s="1"/>
  <c r="R196" i="42"/>
  <c r="S196" i="42" s="1"/>
  <c r="R199" i="42"/>
  <c r="S199" i="42" s="1"/>
  <c r="R203" i="42"/>
  <c r="S203" i="42" s="1"/>
  <c r="R207" i="42"/>
  <c r="S207" i="42" s="1"/>
  <c r="R211" i="42"/>
  <c r="S211" i="42" s="1"/>
  <c r="R224" i="42"/>
  <c r="S224" i="42" s="1"/>
  <c r="R236" i="42"/>
  <c r="S236" i="42" s="1"/>
  <c r="R253" i="42"/>
  <c r="S253" i="42" s="1"/>
  <c r="R260" i="42"/>
  <c r="S260" i="42" s="1"/>
  <c r="Q47" i="42"/>
  <c r="Q49" i="42"/>
  <c r="Q52" i="42"/>
  <c r="Q60" i="42"/>
  <c r="Q64" i="42"/>
  <c r="Q73" i="42"/>
  <c r="Q75" i="42"/>
  <c r="Q76" i="42"/>
  <c r="Q91" i="42"/>
  <c r="Q94" i="42"/>
  <c r="Q104" i="42"/>
  <c r="Q117" i="42"/>
  <c r="Q121" i="42"/>
  <c r="Q32" i="42"/>
  <c r="Q33" i="42"/>
  <c r="Q36" i="42"/>
  <c r="Q37" i="42"/>
  <c r="Q44" i="42"/>
  <c r="Q45" i="42"/>
  <c r="Q59" i="42"/>
  <c r="Q62" i="42"/>
  <c r="Q96" i="42"/>
  <c r="Q23" i="42"/>
  <c r="W23" i="42" s="1"/>
  <c r="X23" i="42" s="1"/>
  <c r="Q35" i="42"/>
  <c r="Q38" i="42"/>
  <c r="Q57" i="42"/>
  <c r="Q90" i="42"/>
  <c r="Q106" i="42"/>
  <c r="Q27" i="42"/>
  <c r="Q30" i="42"/>
  <c r="Q41" i="42"/>
  <c r="Q42" i="42"/>
  <c r="Q43" i="42"/>
  <c r="Q63" i="42"/>
  <c r="Q74" i="42"/>
  <c r="Q120" i="42"/>
  <c r="Q24" i="42"/>
  <c r="W24" i="42" s="1"/>
  <c r="X24" i="42" s="1"/>
  <c r="Q25" i="42"/>
  <c r="W25" i="42" s="1"/>
  <c r="X25" i="42" s="1"/>
  <c r="Q28" i="42"/>
  <c r="Q29" i="42"/>
  <c r="Q40" i="42"/>
  <c r="Q66" i="42"/>
  <c r="Q82" i="42"/>
  <c r="Q86" i="42"/>
  <c r="Q110" i="42"/>
  <c r="Q54" i="42"/>
  <c r="Q78" i="42"/>
  <c r="Q88" i="42"/>
  <c r="Q92" i="42"/>
  <c r="Q98" i="42"/>
  <c r="Q102" i="42"/>
  <c r="Q107" i="42"/>
  <c r="Q108" i="42"/>
  <c r="Q114" i="42"/>
  <c r="Q116" i="42"/>
  <c r="R30" i="42"/>
  <c r="S30" i="42" s="1"/>
  <c r="R32" i="42"/>
  <c r="S32" i="42" s="1"/>
  <c r="R33" i="42"/>
  <c r="S33" i="42" s="1"/>
  <c r="R64" i="42"/>
  <c r="S64" i="42" s="1"/>
  <c r="R74" i="42"/>
  <c r="S74" i="42" s="1"/>
  <c r="R78" i="42"/>
  <c r="S78" i="42" s="1"/>
  <c r="R98" i="42"/>
  <c r="S98" i="42" s="1"/>
  <c r="R99" i="42"/>
  <c r="S99" i="42" s="1"/>
  <c r="R109" i="42"/>
  <c r="S109" i="42" s="1"/>
  <c r="R110" i="42"/>
  <c r="S110" i="42" s="1"/>
  <c r="R21" i="42"/>
  <c r="S21" i="42" s="1"/>
  <c r="R43" i="42"/>
  <c r="S43" i="42" s="1"/>
  <c r="R51" i="42"/>
  <c r="S51" i="42" s="1"/>
  <c r="R81" i="42"/>
  <c r="S81" i="42" s="1"/>
  <c r="R85" i="42"/>
  <c r="S85" i="42" s="1"/>
  <c r="R88" i="42"/>
  <c r="S88" i="42" s="1"/>
  <c r="R91" i="42"/>
  <c r="S91" i="42" s="1"/>
  <c r="R92" i="42"/>
  <c r="S92" i="42" s="1"/>
  <c r="R103" i="42"/>
  <c r="S103" i="42" s="1"/>
  <c r="R47" i="42"/>
  <c r="S47" i="42" s="1"/>
  <c r="R72" i="42"/>
  <c r="S72" i="42" s="1"/>
  <c r="R75" i="42"/>
  <c r="S75" i="42" s="1"/>
  <c r="R76" i="42"/>
  <c r="S76" i="42" s="1"/>
  <c r="R79" i="42"/>
  <c r="S79" i="42" s="1"/>
  <c r="R80" i="42"/>
  <c r="S80" i="42" s="1"/>
  <c r="R87" i="42"/>
  <c r="S87" i="42" s="1"/>
  <c r="S29" i="42"/>
  <c r="Q79" i="42"/>
  <c r="Q95" i="42"/>
  <c r="Q111" i="42"/>
  <c r="Q55" i="42"/>
  <c r="Q39" i="42"/>
  <c r="Q48" i="42"/>
  <c r="Q51" i="42"/>
  <c r="Q71" i="42"/>
  <c r="Q87" i="42"/>
  <c r="Q103" i="42"/>
  <c r="Q130" i="42"/>
  <c r="Q134" i="42"/>
  <c r="Q157" i="42"/>
  <c r="Q169" i="42"/>
  <c r="Q189" i="42"/>
  <c r="Q173" i="42"/>
  <c r="Q183" i="42"/>
  <c r="Q199" i="42"/>
  <c r="Q207" i="42"/>
  <c r="Q220" i="42"/>
  <c r="Q223" i="42"/>
  <c r="Q187" i="42"/>
  <c r="Q203" i="42"/>
  <c r="Q216" i="42"/>
  <c r="Q219" i="42"/>
  <c r="Q228" i="42"/>
  <c r="Q231" i="42"/>
  <c r="Q179" i="42"/>
  <c r="Q195" i="42"/>
  <c r="Q211" i="42"/>
  <c r="Q227" i="42"/>
  <c r="Q264" i="42"/>
  <c r="Q331" i="42"/>
  <c r="Q268" i="42"/>
  <c r="Q280" i="42"/>
  <c r="Q286" i="42"/>
  <c r="Q290" i="42"/>
  <c r="Q298" i="42"/>
  <c r="Q306" i="42"/>
  <c r="Q314" i="42"/>
  <c r="Q322" i="42"/>
  <c r="Q333" i="42"/>
  <c r="Q337" i="42"/>
  <c r="Q341" i="42"/>
  <c r="Q345" i="42"/>
  <c r="Q349" i="42"/>
  <c r="Q325" i="42"/>
  <c r="Q329" i="42"/>
  <c r="Q366" i="42"/>
  <c r="Q374" i="42"/>
  <c r="Q377" i="42"/>
  <c r="Q388" i="42"/>
  <c r="Q406" i="42"/>
  <c r="Q418" i="42"/>
  <c r="Q421" i="42"/>
  <c r="Q398" i="42"/>
  <c r="Q410" i="42"/>
  <c r="Q402" i="42"/>
  <c r="Q433" i="42"/>
  <c r="Q437" i="42"/>
  <c r="Q439" i="42"/>
  <c r="Q449" i="42"/>
  <c r="Q453" i="42"/>
  <c r="Q457" i="42"/>
  <c r="Q469" i="42"/>
  <c r="Q593" i="42"/>
  <c r="Q606" i="42"/>
  <c r="Q609" i="42"/>
  <c r="Q625" i="42"/>
  <c r="Q602" i="42"/>
  <c r="Q605" i="42"/>
  <c r="Q618" i="42"/>
  <c r="Q621" i="42"/>
  <c r="Q629" i="42"/>
  <c r="Q752" i="42"/>
  <c r="Q768" i="42"/>
  <c r="Q777" i="42"/>
  <c r="Q780" i="42"/>
  <c r="Q800" i="42"/>
  <c r="Q756" i="42"/>
  <c r="Q772" i="42"/>
  <c r="Q773" i="42"/>
  <c r="Q776" i="42"/>
  <c r="Q789" i="42"/>
  <c r="Q804" i="42"/>
  <c r="Q813" i="42"/>
  <c r="Q845" i="42"/>
  <c r="Q812" i="42"/>
  <c r="Q828" i="42"/>
  <c r="Q844" i="42"/>
  <c r="Q851" i="42"/>
  <c r="Q855" i="42"/>
  <c r="Q816" i="42"/>
  <c r="Q832" i="42"/>
  <c r="Q848" i="42"/>
  <c r="Q982" i="42"/>
  <c r="Q978" i="42"/>
  <c r="Q986" i="42"/>
  <c r="Q990" i="42"/>
  <c r="Q994" i="42"/>
  <c r="Q998" i="42"/>
  <c r="Q1002" i="42"/>
  <c r="Q1006" i="42"/>
  <c r="Q1010" i="42"/>
  <c r="Q1014" i="42"/>
  <c r="Q1018" i="42"/>
  <c r="Q1022" i="42"/>
  <c r="Q1079" i="42"/>
  <c r="Q1091" i="42"/>
  <c r="Q1093" i="42"/>
  <c r="Q1109" i="42"/>
  <c r="Q1117" i="42"/>
  <c r="Q1125" i="42"/>
  <c r="Q1133" i="42"/>
  <c r="Q1067" i="42"/>
  <c r="Q1083" i="42"/>
  <c r="Q1095" i="42"/>
  <c r="Q1097" i="42"/>
  <c r="Q1142" i="42"/>
  <c r="Q1146" i="42"/>
  <c r="Q1150" i="42"/>
  <c r="Q1157" i="42"/>
  <c r="Q1161" i="42"/>
  <c r="Q1165" i="42"/>
  <c r="Q1170" i="42"/>
  <c r="Q1186" i="42"/>
  <c r="Q1198" i="42"/>
  <c r="Q1202" i="42"/>
  <c r="Q1206" i="42"/>
  <c r="Q1210" i="42"/>
  <c r="Q1214" i="42"/>
  <c r="Q1218" i="42"/>
  <c r="Q1222" i="42"/>
  <c r="Q1226" i="42"/>
  <c r="Q1230" i="42"/>
  <c r="Q1234" i="42"/>
  <c r="Q1238" i="42"/>
  <c r="Q1242" i="42"/>
  <c r="Q1246" i="42"/>
  <c r="Q1250" i="42"/>
  <c r="Q1174" i="42"/>
  <c r="Q1179" i="42"/>
  <c r="Q1182" i="42"/>
  <c r="Q1195" i="42"/>
  <c r="Q1199" i="42"/>
  <c r="Q1203" i="42"/>
  <c r="Q1207" i="42"/>
  <c r="Q1211" i="42"/>
  <c r="Q1215" i="42"/>
  <c r="Q1219" i="42"/>
  <c r="Q1223" i="42"/>
  <c r="Q1227" i="42"/>
  <c r="Q1231" i="42"/>
  <c r="Q1235" i="42"/>
  <c r="Q1239" i="42"/>
  <c r="Q1243" i="42"/>
  <c r="Q1247" i="42"/>
  <c r="Q1251" i="42"/>
  <c r="Q1254" i="42"/>
  <c r="Q1255" i="42"/>
  <c r="Q1258" i="42"/>
  <c r="Q1270" i="42"/>
  <c r="Q1263" i="42"/>
  <c r="Q1266" i="42"/>
  <c r="Q1303" i="42"/>
  <c r="Q1314" i="42"/>
  <c r="Q1343" i="42"/>
  <c r="Q1336" i="42"/>
  <c r="Q1347" i="42"/>
  <c r="Q1382" i="42"/>
  <c r="Q1384" i="42"/>
  <c r="Q1370" i="42"/>
  <c r="Q1388" i="42"/>
  <c r="Q1402" i="42"/>
  <c r="Q1405" i="42"/>
  <c r="Q1443" i="42"/>
  <c r="Q1439" i="42"/>
  <c r="Q1447" i="42"/>
  <c r="Q1449" i="42"/>
  <c r="Q1454" i="42"/>
  <c r="Q1453" i="42"/>
  <c r="Q1469" i="42"/>
  <c r="Q1457" i="42"/>
  <c r="Q2408" i="42"/>
  <c r="Q2409" i="42"/>
  <c r="Q2412" i="42"/>
  <c r="Q2253" i="42"/>
  <c r="Q2265" i="42"/>
  <c r="Q2272" i="42"/>
  <c r="Q2276" i="42"/>
  <c r="Q2277" i="42"/>
  <c r="Q2290" i="42"/>
  <c r="Q2391" i="42"/>
  <c r="Q2398" i="42"/>
  <c r="Q2403" i="42"/>
  <c r="Q2406" i="42"/>
  <c r="Q2410" i="42"/>
  <c r="Q2413" i="42"/>
  <c r="Q2415" i="42"/>
  <c r="Q2257" i="42"/>
  <c r="Q2280" i="42"/>
  <c r="Q2399" i="42"/>
  <c r="Q2256" i="42"/>
  <c r="Q2264" i="42"/>
  <c r="Q2267" i="42"/>
  <c r="Q2273" i="42"/>
  <c r="Q2274" i="42"/>
  <c r="Q2279" i="42"/>
  <c r="Q2283" i="42"/>
  <c r="Q2401" i="42"/>
  <c r="Q2404" i="42"/>
  <c r="Q2306" i="42"/>
  <c r="Q2307" i="42"/>
  <c r="Q2310" i="42"/>
  <c r="Q2298" i="42"/>
  <c r="Q2322" i="42"/>
  <c r="Q2331" i="42"/>
  <c r="Q2358" i="42"/>
  <c r="Q2362" i="42"/>
  <c r="Q2366" i="42"/>
  <c r="Q2330" i="42"/>
  <c r="Q2351" i="42"/>
  <c r="Q2355" i="42"/>
  <c r="Q2359" i="42"/>
  <c r="Q2363" i="42"/>
  <c r="Q2367" i="42"/>
  <c r="Q2334" i="42"/>
  <c r="Q2347" i="42"/>
  <c r="Q2350" i="42"/>
  <c r="Q2368" i="42"/>
  <c r="Q2369" i="42"/>
  <c r="Q2372" i="42"/>
  <c r="Q2388" i="42"/>
  <c r="Q2377" i="42"/>
  <c r="Q2389" i="42"/>
  <c r="Q1598" i="42"/>
  <c r="Q1610" i="42"/>
  <c r="Q1614" i="42"/>
  <c r="Q1618" i="42"/>
  <c r="Q1630" i="42"/>
  <c r="Q1602" i="42"/>
  <c r="Q1607" i="42"/>
  <c r="Q1611" i="42"/>
  <c r="Q1615" i="42"/>
  <c r="Q1619" i="42"/>
  <c r="Q1634" i="42"/>
  <c r="Q1659" i="42"/>
  <c r="Q1663" i="42"/>
  <c r="Q1667" i="42"/>
  <c r="Q1671" i="42"/>
  <c r="Q1675" i="42"/>
  <c r="Q1679" i="42"/>
  <c r="Q1683" i="42"/>
  <c r="Q1746" i="42"/>
  <c r="Q1758" i="42"/>
  <c r="Q1762" i="42"/>
  <c r="Q1766" i="42"/>
  <c r="Q1755" i="42"/>
  <c r="Q1759" i="42"/>
  <c r="Q1763" i="42"/>
  <c r="Q1767" i="42"/>
  <c r="Q1831" i="42"/>
  <c r="Q1839" i="42"/>
  <c r="Q1819" i="42"/>
  <c r="Q1836" i="42"/>
  <c r="Q1827" i="42"/>
  <c r="Q1857" i="42"/>
  <c r="Q1865" i="42"/>
  <c r="Q1887" i="42"/>
  <c r="Q1904" i="42"/>
  <c r="Q1907" i="42"/>
  <c r="Q1891" i="42"/>
  <c r="Q1903" i="42"/>
  <c r="Q1896" i="42"/>
  <c r="Q1899" i="42"/>
  <c r="Q1940" i="42"/>
  <c r="Q1916" i="42"/>
  <c r="Q1937" i="42"/>
  <c r="Q1944" i="42"/>
  <c r="Q1920" i="42"/>
  <c r="Q1948" i="42"/>
  <c r="Q1957" i="42"/>
  <c r="Q1954" i="42"/>
  <c r="Q1961" i="42"/>
  <c r="Q1965" i="42"/>
  <c r="Q1991" i="42"/>
  <c r="Q1994" i="42"/>
  <c r="Q1975" i="42"/>
  <c r="Q1982" i="42"/>
  <c r="Q1995" i="42"/>
  <c r="Q2080" i="42"/>
  <c r="Q2085" i="42"/>
  <c r="Q2088" i="42"/>
  <c r="Q2101" i="42"/>
  <c r="Q2104" i="42"/>
  <c r="Q2084" i="42"/>
  <c r="Q2097" i="42"/>
  <c r="Q2100" i="42"/>
  <c r="Q2112" i="42"/>
  <c r="Q2092" i="42"/>
  <c r="Q2108" i="42"/>
  <c r="Q2166" i="42"/>
  <c r="Q2182" i="42"/>
  <c r="Q2175" i="42"/>
  <c r="Q2178" i="42"/>
  <c r="Q2186" i="42"/>
  <c r="Q2211" i="42"/>
  <c r="Q2201" i="42"/>
  <c r="Q2217" i="42"/>
  <c r="Q2235" i="42"/>
  <c r="Q2243" i="42"/>
  <c r="Q2251" i="42"/>
  <c r="Q2259" i="42"/>
  <c r="Q2239" i="42"/>
  <c r="Q2247" i="42"/>
  <c r="Q2255" i="42"/>
  <c r="Q2262" i="42"/>
  <c r="Q2278" i="42"/>
  <c r="Q2394" i="42"/>
  <c r="Q2266" i="42"/>
  <c r="Q2282" i="42"/>
  <c r="Q2270" i="42"/>
  <c r="Q2286" i="42"/>
  <c r="Q2400" i="42"/>
  <c r="Q2289" i="42"/>
  <c r="Q2405" i="42"/>
  <c r="Q2417" i="42"/>
  <c r="Q2419" i="42"/>
  <c r="Q2393" i="42"/>
  <c r="Q2407" i="42"/>
  <c r="Q2421" i="42"/>
  <c r="Q2423" i="42"/>
  <c r="Q2427" i="42"/>
  <c r="Q2431" i="42"/>
  <c r="Q2435" i="42"/>
  <c r="Q2439" i="42"/>
  <c r="Q2443" i="42"/>
  <c r="Q2460" i="42"/>
  <c r="Q2463" i="42"/>
  <c r="Q2467" i="42"/>
  <c r="Q2471" i="42"/>
  <c r="Q2492" i="42"/>
  <c r="Q2479" i="42"/>
  <c r="Q2483" i="42"/>
  <c r="Q2487" i="42"/>
  <c r="Q2491" i="42"/>
  <c r="Q2496" i="42"/>
  <c r="W21" i="42" l="1"/>
  <c r="X21" i="42" s="1"/>
  <c r="L31" i="66"/>
  <c r="T18" i="42" l="1"/>
  <c r="AM18" i="42"/>
  <c r="AN18" i="42"/>
  <c r="AO18" i="42"/>
  <c r="T19" i="42"/>
  <c r="AM19" i="42"/>
  <c r="AN19" i="42"/>
  <c r="AO19" i="42"/>
  <c r="T20" i="42"/>
  <c r="AM20" i="42"/>
  <c r="AN20" i="42"/>
  <c r="AO20" i="42"/>
  <c r="T1471" i="42"/>
  <c r="U1471" i="42"/>
  <c r="V1471" i="42" s="1"/>
  <c r="AM1471" i="42"/>
  <c r="AN1471" i="42"/>
  <c r="AO1471" i="42"/>
  <c r="T1472" i="42"/>
  <c r="U1472" i="42"/>
  <c r="V1472" i="42" s="1"/>
  <c r="AM1472" i="42"/>
  <c r="AN1472" i="42"/>
  <c r="AO1472" i="42"/>
  <c r="T1473" i="42"/>
  <c r="R1473" i="42" s="1"/>
  <c r="S1473" i="42" s="1"/>
  <c r="U1473" i="42"/>
  <c r="V1473" i="42" s="1"/>
  <c r="AM1473" i="42"/>
  <c r="AN1473" i="42"/>
  <c r="AO1473" i="42"/>
  <c r="T1474" i="42"/>
  <c r="R1474" i="42" s="1"/>
  <c r="S1474" i="42" s="1"/>
  <c r="U1474" i="42"/>
  <c r="V1474" i="42" s="1"/>
  <c r="AM1474" i="42"/>
  <c r="AN1474" i="42"/>
  <c r="AO1474" i="42"/>
  <c r="T1475" i="42"/>
  <c r="U1475" i="42"/>
  <c r="V1475" i="42" s="1"/>
  <c r="AM1475" i="42"/>
  <c r="AN1475" i="42"/>
  <c r="AO1475" i="42"/>
  <c r="T1476" i="42"/>
  <c r="U1476" i="42"/>
  <c r="V1476" i="42" s="1"/>
  <c r="AM1476" i="42"/>
  <c r="AN1476" i="42"/>
  <c r="AO1476" i="42"/>
  <c r="T1477" i="42"/>
  <c r="U1477" i="42"/>
  <c r="V1477" i="42" s="1"/>
  <c r="AM1477" i="42"/>
  <c r="AN1477" i="42"/>
  <c r="AO1477" i="42"/>
  <c r="T1478" i="42"/>
  <c r="U1478" i="42"/>
  <c r="V1478" i="42" s="1"/>
  <c r="AM1478" i="42"/>
  <c r="AN1478" i="42"/>
  <c r="AO1478" i="42"/>
  <c r="T1479" i="42"/>
  <c r="U1479" i="42"/>
  <c r="V1479" i="42" s="1"/>
  <c r="AM1479" i="42"/>
  <c r="AN1479" i="42"/>
  <c r="AO1479" i="42"/>
  <c r="T1480" i="42"/>
  <c r="U1480" i="42"/>
  <c r="V1480" i="42" s="1"/>
  <c r="AM1480" i="42"/>
  <c r="AN1480" i="42"/>
  <c r="AO1480" i="42"/>
  <c r="T1481" i="42"/>
  <c r="R1481" i="42" s="1"/>
  <c r="S1481" i="42" s="1"/>
  <c r="U1481" i="42"/>
  <c r="V1481" i="42" s="1"/>
  <c r="AM1481" i="42"/>
  <c r="AN1481" i="42"/>
  <c r="AO1481" i="42"/>
  <c r="T1482" i="42"/>
  <c r="R1482" i="42" s="1"/>
  <c r="S1482" i="42" s="1"/>
  <c r="U1482" i="42"/>
  <c r="V1482" i="42" s="1"/>
  <c r="AM1482" i="42"/>
  <c r="AN1482" i="42"/>
  <c r="AO1482" i="42"/>
  <c r="T1483" i="42"/>
  <c r="U1483" i="42"/>
  <c r="V1483" i="42" s="1"/>
  <c r="AM1483" i="42"/>
  <c r="AN1483" i="42"/>
  <c r="AO1483" i="42"/>
  <c r="T1484" i="42"/>
  <c r="R1484" i="42" s="1"/>
  <c r="S1484" i="42" s="1"/>
  <c r="U1484" i="42"/>
  <c r="V1484" i="42" s="1"/>
  <c r="AM1484" i="42"/>
  <c r="AN1484" i="42"/>
  <c r="AO1484" i="42"/>
  <c r="T1485" i="42"/>
  <c r="U1485" i="42"/>
  <c r="V1485" i="42" s="1"/>
  <c r="AM1485" i="42"/>
  <c r="AN1485" i="42"/>
  <c r="AO1485" i="42"/>
  <c r="T1486" i="42"/>
  <c r="R1486" i="42" s="1"/>
  <c r="S1486" i="42" s="1"/>
  <c r="U1486" i="42"/>
  <c r="V1486" i="42" s="1"/>
  <c r="AM1486" i="42"/>
  <c r="AN1486" i="42"/>
  <c r="AO1486" i="42"/>
  <c r="T1487" i="42"/>
  <c r="U1487" i="42"/>
  <c r="V1487" i="42" s="1"/>
  <c r="AM1487" i="42"/>
  <c r="AN1487" i="42"/>
  <c r="AO1487" i="42"/>
  <c r="T1488" i="42"/>
  <c r="R1488" i="42" s="1"/>
  <c r="S1488" i="42" s="1"/>
  <c r="U1488" i="42"/>
  <c r="V1488" i="42" s="1"/>
  <c r="AM1488" i="42"/>
  <c r="AN1488" i="42"/>
  <c r="AO1488" i="42"/>
  <c r="T1489" i="42"/>
  <c r="U1489" i="42"/>
  <c r="V1489" i="42" s="1"/>
  <c r="AM1489" i="42"/>
  <c r="AN1489" i="42"/>
  <c r="AO1489" i="42"/>
  <c r="T1490" i="42"/>
  <c r="R1490" i="42" s="1"/>
  <c r="S1490" i="42" s="1"/>
  <c r="U1490" i="42"/>
  <c r="V1490" i="42" s="1"/>
  <c r="AM1490" i="42"/>
  <c r="AN1490" i="42"/>
  <c r="AO1490" i="42"/>
  <c r="T1491" i="42"/>
  <c r="U1491" i="42"/>
  <c r="V1491" i="42" s="1"/>
  <c r="AM1491" i="42"/>
  <c r="AN1491" i="42"/>
  <c r="AO1491" i="42"/>
  <c r="T1492" i="42"/>
  <c r="R1492" i="42" s="1"/>
  <c r="S1492" i="42" s="1"/>
  <c r="U1492" i="42"/>
  <c r="V1492" i="42" s="1"/>
  <c r="AM1492" i="42"/>
  <c r="AN1492" i="42"/>
  <c r="AO1492" i="42"/>
  <c r="T1493" i="42"/>
  <c r="U1493" i="42"/>
  <c r="V1493" i="42" s="1"/>
  <c r="AM1493" i="42"/>
  <c r="AN1493" i="42"/>
  <c r="AO1493" i="42"/>
  <c r="T1494" i="42"/>
  <c r="R1494" i="42" s="1"/>
  <c r="S1494" i="42" s="1"/>
  <c r="U1494" i="42"/>
  <c r="V1494" i="42" s="1"/>
  <c r="AM1494" i="42"/>
  <c r="AN1494" i="42"/>
  <c r="AO1494" i="42"/>
  <c r="T1495" i="42"/>
  <c r="R1495" i="42" s="1"/>
  <c r="S1495" i="42" s="1"/>
  <c r="U1495" i="42"/>
  <c r="V1495" i="42" s="1"/>
  <c r="AM1495" i="42"/>
  <c r="AN1495" i="42"/>
  <c r="AO1495" i="42"/>
  <c r="T1496" i="42"/>
  <c r="U1496" i="42"/>
  <c r="V1496" i="42" s="1"/>
  <c r="AM1496" i="42"/>
  <c r="AN1496" i="42"/>
  <c r="AO1496" i="42"/>
  <c r="T1497" i="42"/>
  <c r="R1497" i="42" s="1"/>
  <c r="S1497" i="42" s="1"/>
  <c r="U1497" i="42"/>
  <c r="V1497" i="42" s="1"/>
  <c r="AM1497" i="42"/>
  <c r="AN1497" i="42"/>
  <c r="AO1497" i="42"/>
  <c r="T1498" i="42"/>
  <c r="U1498" i="42"/>
  <c r="V1498" i="42" s="1"/>
  <c r="AM1498" i="42"/>
  <c r="AN1498" i="42"/>
  <c r="AO1498" i="42"/>
  <c r="T1499" i="42"/>
  <c r="R1499" i="42" s="1"/>
  <c r="S1499" i="42" s="1"/>
  <c r="U1499" i="42"/>
  <c r="V1499" i="42" s="1"/>
  <c r="AM1499" i="42"/>
  <c r="AN1499" i="42"/>
  <c r="AO1499" i="42"/>
  <c r="T1500" i="42"/>
  <c r="R1500" i="42" s="1"/>
  <c r="S1500" i="42" s="1"/>
  <c r="U1500" i="42"/>
  <c r="V1500" i="42" s="1"/>
  <c r="AM1500" i="42"/>
  <c r="AN1500" i="42"/>
  <c r="AO1500" i="42"/>
  <c r="T1501" i="42"/>
  <c r="R1501" i="42" s="1"/>
  <c r="S1501" i="42" s="1"/>
  <c r="U1501" i="42"/>
  <c r="V1501" i="42" s="1"/>
  <c r="AM1501" i="42"/>
  <c r="AN1501" i="42"/>
  <c r="AO1501" i="42"/>
  <c r="T1502" i="42"/>
  <c r="R1502" i="42" s="1"/>
  <c r="S1502" i="42" s="1"/>
  <c r="U1502" i="42"/>
  <c r="V1502" i="42" s="1"/>
  <c r="AM1502" i="42"/>
  <c r="AN1502" i="42"/>
  <c r="AO1502" i="42"/>
  <c r="T1503" i="42"/>
  <c r="U1503" i="42"/>
  <c r="V1503" i="42" s="1"/>
  <c r="AM1503" i="42"/>
  <c r="AN1503" i="42"/>
  <c r="AO1503" i="42"/>
  <c r="T1504" i="42"/>
  <c r="R1504" i="42" s="1"/>
  <c r="S1504" i="42" s="1"/>
  <c r="U1504" i="42"/>
  <c r="V1504" i="42" s="1"/>
  <c r="AM1504" i="42"/>
  <c r="AN1504" i="42"/>
  <c r="AO1504" i="42"/>
  <c r="T1505" i="42"/>
  <c r="R1505" i="42" s="1"/>
  <c r="S1505" i="42" s="1"/>
  <c r="U1505" i="42"/>
  <c r="V1505" i="42" s="1"/>
  <c r="AM1505" i="42"/>
  <c r="AN1505" i="42"/>
  <c r="AO1505" i="42"/>
  <c r="T1506" i="42"/>
  <c r="U1506" i="42"/>
  <c r="V1506" i="42" s="1"/>
  <c r="AM1506" i="42"/>
  <c r="AN1506" i="42"/>
  <c r="AO1506" i="42"/>
  <c r="T1507" i="42"/>
  <c r="R1507" i="42" s="1"/>
  <c r="S1507" i="42" s="1"/>
  <c r="U1507" i="42"/>
  <c r="V1507" i="42" s="1"/>
  <c r="AM1507" i="42"/>
  <c r="AN1507" i="42"/>
  <c r="AO1507" i="42"/>
  <c r="T1508" i="42"/>
  <c r="R1508" i="42" s="1"/>
  <c r="S1508" i="42" s="1"/>
  <c r="U1508" i="42"/>
  <c r="V1508" i="42" s="1"/>
  <c r="AM1508" i="42"/>
  <c r="AN1508" i="42"/>
  <c r="AO1508" i="42"/>
  <c r="T1509" i="42"/>
  <c r="R1509" i="42" s="1"/>
  <c r="S1509" i="42" s="1"/>
  <c r="U1509" i="42"/>
  <c r="V1509" i="42" s="1"/>
  <c r="AM1509" i="42"/>
  <c r="AN1509" i="42"/>
  <c r="AO1509" i="42"/>
  <c r="T1510" i="42"/>
  <c r="U1510" i="42"/>
  <c r="V1510" i="42" s="1"/>
  <c r="AM1510" i="42"/>
  <c r="AN1510" i="42"/>
  <c r="AO1510" i="42"/>
  <c r="T1511" i="42"/>
  <c r="R1511" i="42" s="1"/>
  <c r="S1511" i="42" s="1"/>
  <c r="U1511" i="42"/>
  <c r="V1511" i="42" s="1"/>
  <c r="AM1511" i="42"/>
  <c r="AN1511" i="42"/>
  <c r="AO1511" i="42"/>
  <c r="T1512" i="42"/>
  <c r="R1512" i="42" s="1"/>
  <c r="S1512" i="42" s="1"/>
  <c r="U1512" i="42"/>
  <c r="V1512" i="42" s="1"/>
  <c r="AM1512" i="42"/>
  <c r="AN1512" i="42"/>
  <c r="AO1512" i="42"/>
  <c r="T1513" i="42"/>
  <c r="U1513" i="42"/>
  <c r="V1513" i="42" s="1"/>
  <c r="AM1513" i="42"/>
  <c r="AN1513" i="42"/>
  <c r="AO1513" i="42"/>
  <c r="T1514" i="42"/>
  <c r="R1514" i="42" s="1"/>
  <c r="S1514" i="42" s="1"/>
  <c r="U1514" i="42"/>
  <c r="V1514" i="42" s="1"/>
  <c r="AM1514" i="42"/>
  <c r="AN1514" i="42"/>
  <c r="AO1514" i="42"/>
  <c r="T1515" i="42"/>
  <c r="R1515" i="42" s="1"/>
  <c r="S1515" i="42" s="1"/>
  <c r="U1515" i="42"/>
  <c r="V1515" i="42" s="1"/>
  <c r="AM1515" i="42"/>
  <c r="AN1515" i="42"/>
  <c r="AO1515" i="42"/>
  <c r="T1516" i="42"/>
  <c r="U1516" i="42"/>
  <c r="V1516" i="42" s="1"/>
  <c r="AM1516" i="42"/>
  <c r="AN1516" i="42"/>
  <c r="AO1516" i="42"/>
  <c r="T1517" i="42"/>
  <c r="U1517" i="42"/>
  <c r="V1517" i="42" s="1"/>
  <c r="AM1517" i="42"/>
  <c r="AN1517" i="42"/>
  <c r="AO1517" i="42"/>
  <c r="T1518" i="42"/>
  <c r="U1518" i="42"/>
  <c r="V1518" i="42" s="1"/>
  <c r="AM1518" i="42"/>
  <c r="AN1518" i="42"/>
  <c r="AO1518" i="42"/>
  <c r="T1519" i="42"/>
  <c r="R1519" i="42" s="1"/>
  <c r="S1519" i="42" s="1"/>
  <c r="U1519" i="42"/>
  <c r="V1519" i="42" s="1"/>
  <c r="AM1519" i="42"/>
  <c r="AN1519" i="42"/>
  <c r="AO1519" i="42"/>
  <c r="T1520" i="42"/>
  <c r="U1520" i="42"/>
  <c r="V1520" i="42" s="1"/>
  <c r="AM1520" i="42"/>
  <c r="AN1520" i="42"/>
  <c r="AO1520" i="42"/>
  <c r="T1521" i="42"/>
  <c r="U1521" i="42"/>
  <c r="V1521" i="42" s="1"/>
  <c r="AM1521" i="42"/>
  <c r="AN1521" i="42"/>
  <c r="AO1521" i="42"/>
  <c r="T1522" i="42"/>
  <c r="R1522" i="42" s="1"/>
  <c r="S1522" i="42" s="1"/>
  <c r="U1522" i="42"/>
  <c r="V1522" i="42" s="1"/>
  <c r="AM1522" i="42"/>
  <c r="AN1522" i="42"/>
  <c r="AO1522" i="42"/>
  <c r="T1523" i="42"/>
  <c r="U1523" i="42"/>
  <c r="V1523" i="42" s="1"/>
  <c r="AM1523" i="42"/>
  <c r="AN1523" i="42"/>
  <c r="AO1523" i="42"/>
  <c r="T1524" i="42"/>
  <c r="R1524" i="42" s="1"/>
  <c r="S1524" i="42" s="1"/>
  <c r="U1524" i="42"/>
  <c r="V1524" i="42" s="1"/>
  <c r="AM1524" i="42"/>
  <c r="AN1524" i="42"/>
  <c r="AO1524" i="42"/>
  <c r="T1525" i="42"/>
  <c r="U1525" i="42"/>
  <c r="V1525" i="42" s="1"/>
  <c r="AM1525" i="42"/>
  <c r="AN1525" i="42"/>
  <c r="AO1525" i="42"/>
  <c r="T1526" i="42"/>
  <c r="R1526" i="42" s="1"/>
  <c r="S1526" i="42" s="1"/>
  <c r="U1526" i="42"/>
  <c r="V1526" i="42" s="1"/>
  <c r="AM1526" i="42"/>
  <c r="AN1526" i="42"/>
  <c r="AO1526" i="42"/>
  <c r="T1527" i="42"/>
  <c r="R1527" i="42" s="1"/>
  <c r="S1527" i="42" s="1"/>
  <c r="U1527" i="42"/>
  <c r="V1527" i="42" s="1"/>
  <c r="AM1527" i="42"/>
  <c r="AN1527" i="42"/>
  <c r="AO1527" i="42"/>
  <c r="T1528" i="42"/>
  <c r="U1528" i="42"/>
  <c r="V1528" i="42" s="1"/>
  <c r="AM1528" i="42"/>
  <c r="AN1528" i="42"/>
  <c r="AO1528" i="42"/>
  <c r="T1529" i="42"/>
  <c r="R1529" i="42" s="1"/>
  <c r="S1529" i="42" s="1"/>
  <c r="U1529" i="42"/>
  <c r="V1529" i="42" s="1"/>
  <c r="AM1529" i="42"/>
  <c r="AN1529" i="42"/>
  <c r="AO1529" i="42"/>
  <c r="T1530" i="42"/>
  <c r="R1530" i="42" s="1"/>
  <c r="S1530" i="42" s="1"/>
  <c r="U1530" i="42"/>
  <c r="V1530" i="42" s="1"/>
  <c r="AM1530" i="42"/>
  <c r="AN1530" i="42"/>
  <c r="AO1530" i="42"/>
  <c r="T1531" i="42"/>
  <c r="R1531" i="42" s="1"/>
  <c r="S1531" i="42" s="1"/>
  <c r="U1531" i="42"/>
  <c r="V1531" i="42" s="1"/>
  <c r="AM1531" i="42"/>
  <c r="AN1531" i="42"/>
  <c r="AO1531" i="42"/>
  <c r="T1532" i="42"/>
  <c r="U1532" i="42"/>
  <c r="V1532" i="42" s="1"/>
  <c r="AM1532" i="42"/>
  <c r="AN1532" i="42"/>
  <c r="AO1532" i="42"/>
  <c r="T1533" i="42"/>
  <c r="R1533" i="42" s="1"/>
  <c r="S1533" i="42" s="1"/>
  <c r="U1533" i="42"/>
  <c r="V1533" i="42" s="1"/>
  <c r="AM1533" i="42"/>
  <c r="AN1533" i="42"/>
  <c r="AO1533" i="42"/>
  <c r="T1534" i="42"/>
  <c r="U1534" i="42"/>
  <c r="V1534" i="42" s="1"/>
  <c r="AM1534" i="42"/>
  <c r="AN1534" i="42"/>
  <c r="AO1534" i="42"/>
  <c r="T1535" i="42"/>
  <c r="R1535" i="42" s="1"/>
  <c r="S1535" i="42" s="1"/>
  <c r="U1535" i="42"/>
  <c r="V1535" i="42" s="1"/>
  <c r="AM1535" i="42"/>
  <c r="AN1535" i="42"/>
  <c r="AO1535" i="42"/>
  <c r="T1536" i="42"/>
  <c r="R1536" i="42" s="1"/>
  <c r="S1536" i="42" s="1"/>
  <c r="U1536" i="42"/>
  <c r="V1536" i="42" s="1"/>
  <c r="AM1536" i="42"/>
  <c r="AN1536" i="42"/>
  <c r="AO1536" i="42"/>
  <c r="T1537" i="42"/>
  <c r="U1537" i="42"/>
  <c r="V1537" i="42" s="1"/>
  <c r="AM1537" i="42"/>
  <c r="AN1537" i="42"/>
  <c r="AO1537" i="42"/>
  <c r="T1538" i="42"/>
  <c r="R1538" i="42" s="1"/>
  <c r="S1538" i="42" s="1"/>
  <c r="U1538" i="42"/>
  <c r="V1538" i="42" s="1"/>
  <c r="AM1538" i="42"/>
  <c r="AN1538" i="42"/>
  <c r="AO1538" i="42"/>
  <c r="T1539" i="42"/>
  <c r="R1539" i="42" s="1"/>
  <c r="S1539" i="42" s="1"/>
  <c r="U1539" i="42"/>
  <c r="V1539" i="42" s="1"/>
  <c r="AM1539" i="42"/>
  <c r="AN1539" i="42"/>
  <c r="AO1539" i="42"/>
  <c r="T1540" i="42"/>
  <c r="R1540" i="42" s="1"/>
  <c r="S1540" i="42" s="1"/>
  <c r="U1540" i="42"/>
  <c r="V1540" i="42" s="1"/>
  <c r="AM1540" i="42"/>
  <c r="AN1540" i="42"/>
  <c r="AO1540" i="42"/>
  <c r="T1541" i="42"/>
  <c r="U1541" i="42"/>
  <c r="V1541" i="42" s="1"/>
  <c r="AM1541" i="42"/>
  <c r="AN1541" i="42"/>
  <c r="AO1541" i="42"/>
  <c r="T1542" i="42"/>
  <c r="R1542" i="42" s="1"/>
  <c r="S1542" i="42" s="1"/>
  <c r="U1542" i="42"/>
  <c r="V1542" i="42" s="1"/>
  <c r="AM1542" i="42"/>
  <c r="AN1542" i="42"/>
  <c r="AO1542" i="42"/>
  <c r="T1543" i="42"/>
  <c r="U1543" i="42"/>
  <c r="V1543" i="42" s="1"/>
  <c r="AM1543" i="42"/>
  <c r="AN1543" i="42"/>
  <c r="AO1543" i="42"/>
  <c r="T1544" i="42"/>
  <c r="R1544" i="42" s="1"/>
  <c r="S1544" i="42" s="1"/>
  <c r="U1544" i="42"/>
  <c r="V1544" i="42" s="1"/>
  <c r="AM1544" i="42"/>
  <c r="AN1544" i="42"/>
  <c r="AO1544" i="42"/>
  <c r="T1545" i="42"/>
  <c r="R1545" i="42" s="1"/>
  <c r="S1545" i="42" s="1"/>
  <c r="U1545" i="42"/>
  <c r="V1545" i="42" s="1"/>
  <c r="AM1545" i="42"/>
  <c r="AN1545" i="42"/>
  <c r="AO1545" i="42"/>
  <c r="T1546" i="42"/>
  <c r="R1546" i="42" s="1"/>
  <c r="S1546" i="42" s="1"/>
  <c r="U1546" i="42"/>
  <c r="V1546" i="42" s="1"/>
  <c r="AM1546" i="42"/>
  <c r="AN1546" i="42"/>
  <c r="AO1546" i="42"/>
  <c r="T1547" i="42"/>
  <c r="U1547" i="42"/>
  <c r="V1547" i="42" s="1"/>
  <c r="AM1547" i="42"/>
  <c r="AN1547" i="42"/>
  <c r="AO1547" i="42"/>
  <c r="T1548" i="42"/>
  <c r="R1548" i="42" s="1"/>
  <c r="S1548" i="42" s="1"/>
  <c r="U1548" i="42"/>
  <c r="V1548" i="42" s="1"/>
  <c r="AM1548" i="42"/>
  <c r="AN1548" i="42"/>
  <c r="AO1548" i="42"/>
  <c r="T1549" i="42"/>
  <c r="U1549" i="42"/>
  <c r="V1549" i="42" s="1"/>
  <c r="AM1549" i="42"/>
  <c r="AN1549" i="42"/>
  <c r="AO1549" i="42"/>
  <c r="T1550" i="42"/>
  <c r="R1550" i="42" s="1"/>
  <c r="S1550" i="42" s="1"/>
  <c r="U1550" i="42"/>
  <c r="V1550" i="42" s="1"/>
  <c r="AM1550" i="42"/>
  <c r="AN1550" i="42"/>
  <c r="AO1550" i="42"/>
  <c r="T1551" i="42"/>
  <c r="U1551" i="42"/>
  <c r="V1551" i="42" s="1"/>
  <c r="AM1551" i="42"/>
  <c r="AN1551" i="42"/>
  <c r="AO1551" i="42"/>
  <c r="T1552" i="42"/>
  <c r="R1552" i="42" s="1"/>
  <c r="S1552" i="42" s="1"/>
  <c r="U1552" i="42"/>
  <c r="V1552" i="42" s="1"/>
  <c r="AM1552" i="42"/>
  <c r="AN1552" i="42"/>
  <c r="AO1552" i="42"/>
  <c r="T1553" i="42"/>
  <c r="R1553" i="42" s="1"/>
  <c r="S1553" i="42" s="1"/>
  <c r="U1553" i="42"/>
  <c r="V1553" i="42" s="1"/>
  <c r="AM1553" i="42"/>
  <c r="AN1553" i="42"/>
  <c r="AO1553" i="42"/>
  <c r="T1554" i="42"/>
  <c r="R1554" i="42" s="1"/>
  <c r="S1554" i="42" s="1"/>
  <c r="U1554" i="42"/>
  <c r="V1554" i="42" s="1"/>
  <c r="AM1554" i="42"/>
  <c r="AN1554" i="42"/>
  <c r="AO1554" i="42"/>
  <c r="T1555" i="42"/>
  <c r="U1555" i="42"/>
  <c r="V1555" i="42" s="1"/>
  <c r="AM1555" i="42"/>
  <c r="AN1555" i="42"/>
  <c r="AO1555" i="42"/>
  <c r="T1556" i="42"/>
  <c r="R1556" i="42" s="1"/>
  <c r="S1556" i="42" s="1"/>
  <c r="U1556" i="42"/>
  <c r="V1556" i="42" s="1"/>
  <c r="AM1556" i="42"/>
  <c r="AN1556" i="42"/>
  <c r="AO1556" i="42"/>
  <c r="T1557" i="42"/>
  <c r="U1557" i="42"/>
  <c r="V1557" i="42" s="1"/>
  <c r="AM1557" i="42"/>
  <c r="AN1557" i="42"/>
  <c r="AO1557" i="42"/>
  <c r="T1558" i="42"/>
  <c r="R1558" i="42" s="1"/>
  <c r="S1558" i="42" s="1"/>
  <c r="U1558" i="42"/>
  <c r="V1558" i="42" s="1"/>
  <c r="AM1558" i="42"/>
  <c r="AN1558" i="42"/>
  <c r="AO1558" i="42"/>
  <c r="T1559" i="42"/>
  <c r="U1559" i="42"/>
  <c r="V1559" i="42" s="1"/>
  <c r="AM1559" i="42"/>
  <c r="AN1559" i="42"/>
  <c r="AO1559" i="42"/>
  <c r="T1560" i="42"/>
  <c r="U1560" i="42"/>
  <c r="V1560" i="42" s="1"/>
  <c r="AM1560" i="42"/>
  <c r="AN1560" i="42"/>
  <c r="AO1560" i="42"/>
  <c r="T1561" i="42"/>
  <c r="R1561" i="42" s="1"/>
  <c r="S1561" i="42" s="1"/>
  <c r="U1561" i="42"/>
  <c r="V1561" i="42" s="1"/>
  <c r="AM1561" i="42"/>
  <c r="AN1561" i="42"/>
  <c r="AO1561" i="42"/>
  <c r="T1562" i="42"/>
  <c r="R1562" i="42" s="1"/>
  <c r="S1562" i="42" s="1"/>
  <c r="U1562" i="42"/>
  <c r="V1562" i="42" s="1"/>
  <c r="AM1562" i="42"/>
  <c r="AN1562" i="42"/>
  <c r="AO1562" i="42"/>
  <c r="T1563" i="42"/>
  <c r="R1563" i="42" s="1"/>
  <c r="S1563" i="42" s="1"/>
  <c r="U1563" i="42"/>
  <c r="V1563" i="42" s="1"/>
  <c r="AM1563" i="42"/>
  <c r="AN1563" i="42"/>
  <c r="AO1563" i="42"/>
  <c r="T1564" i="42"/>
  <c r="R1564" i="42" s="1"/>
  <c r="S1564" i="42" s="1"/>
  <c r="U1564" i="42"/>
  <c r="V1564" i="42" s="1"/>
  <c r="AM1564" i="42"/>
  <c r="AN1564" i="42"/>
  <c r="AO1564" i="42"/>
  <c r="T1565" i="42"/>
  <c r="R1565" i="42" s="1"/>
  <c r="S1565" i="42" s="1"/>
  <c r="U1565" i="42"/>
  <c r="V1565" i="42" s="1"/>
  <c r="AM1565" i="42"/>
  <c r="AN1565" i="42"/>
  <c r="AO1565" i="42"/>
  <c r="T1566" i="42"/>
  <c r="U1566" i="42"/>
  <c r="V1566" i="42" s="1"/>
  <c r="AM1566" i="42"/>
  <c r="AN1566" i="42"/>
  <c r="AO1566" i="42"/>
  <c r="T1567" i="42"/>
  <c r="R1567" i="42" s="1"/>
  <c r="S1567" i="42" s="1"/>
  <c r="U1567" i="42"/>
  <c r="V1567" i="42" s="1"/>
  <c r="AM1567" i="42"/>
  <c r="AN1567" i="42"/>
  <c r="AO1567" i="42"/>
  <c r="T1568" i="42"/>
  <c r="U1568" i="42"/>
  <c r="V1568" i="42" s="1"/>
  <c r="AM1568" i="42"/>
  <c r="AN1568" i="42"/>
  <c r="AO1568" i="42"/>
  <c r="T1569" i="42"/>
  <c r="R1569" i="42" s="1"/>
  <c r="S1569" i="42" s="1"/>
  <c r="U1569" i="42"/>
  <c r="V1569" i="42" s="1"/>
  <c r="AM1569" i="42"/>
  <c r="AN1569" i="42"/>
  <c r="AO1569" i="42"/>
  <c r="T1570" i="42"/>
  <c r="U1570" i="42"/>
  <c r="V1570" i="42" s="1"/>
  <c r="AM1570" i="42"/>
  <c r="AN1570" i="42"/>
  <c r="AO1570" i="42"/>
  <c r="T1571" i="42"/>
  <c r="R1571" i="42" s="1"/>
  <c r="S1571" i="42" s="1"/>
  <c r="U1571" i="42"/>
  <c r="V1571" i="42" s="1"/>
  <c r="AM1571" i="42"/>
  <c r="AN1571" i="42"/>
  <c r="AO1571" i="42"/>
  <c r="T1572" i="42"/>
  <c r="R1572" i="42" s="1"/>
  <c r="S1572" i="42" s="1"/>
  <c r="U1572" i="42"/>
  <c r="V1572" i="42" s="1"/>
  <c r="AM1572" i="42"/>
  <c r="AN1572" i="42"/>
  <c r="AO1572" i="42"/>
  <c r="T1573" i="42"/>
  <c r="U1573" i="42"/>
  <c r="V1573" i="42" s="1"/>
  <c r="AM1573" i="42"/>
  <c r="AN1573" i="42"/>
  <c r="AO1573" i="42"/>
  <c r="T1574" i="42"/>
  <c r="R1574" i="42" s="1"/>
  <c r="S1574" i="42" s="1"/>
  <c r="U1574" i="42"/>
  <c r="V1574" i="42" s="1"/>
  <c r="AM1574" i="42"/>
  <c r="AN1574" i="42"/>
  <c r="AO1574" i="42"/>
  <c r="T1575" i="42"/>
  <c r="U1575" i="42"/>
  <c r="V1575" i="42" s="1"/>
  <c r="AM1575" i="42"/>
  <c r="AN1575" i="42"/>
  <c r="AO1575" i="42"/>
  <c r="T1576" i="42"/>
  <c r="R1576" i="42" s="1"/>
  <c r="S1576" i="42" s="1"/>
  <c r="U1576" i="42"/>
  <c r="V1576" i="42" s="1"/>
  <c r="AM1576" i="42"/>
  <c r="AN1576" i="42"/>
  <c r="AO1576" i="42"/>
  <c r="T1577" i="42"/>
  <c r="R1577" i="42" s="1"/>
  <c r="S1577" i="42" s="1"/>
  <c r="U1577" i="42"/>
  <c r="V1577" i="42" s="1"/>
  <c r="AM1577" i="42"/>
  <c r="AN1577" i="42"/>
  <c r="AO1577" i="42"/>
  <c r="T1578" i="42"/>
  <c r="U1578" i="42"/>
  <c r="V1578" i="42" s="1"/>
  <c r="AM1578" i="42"/>
  <c r="AN1578" i="42"/>
  <c r="AO1578" i="42"/>
  <c r="T1579" i="42"/>
  <c r="R1579" i="42" s="1"/>
  <c r="S1579" i="42" s="1"/>
  <c r="U1579" i="42"/>
  <c r="V1579" i="42" s="1"/>
  <c r="AM1579" i="42"/>
  <c r="AN1579" i="42"/>
  <c r="AO1579" i="42"/>
  <c r="T1580" i="42"/>
  <c r="U1580" i="42"/>
  <c r="V1580" i="42" s="1"/>
  <c r="AM1580" i="42"/>
  <c r="AN1580" i="42"/>
  <c r="AO1580" i="42"/>
  <c r="T1581" i="42"/>
  <c r="R1581" i="42" s="1"/>
  <c r="S1581" i="42" s="1"/>
  <c r="U1581" i="42"/>
  <c r="V1581" i="42" s="1"/>
  <c r="AM1581" i="42"/>
  <c r="AN1581" i="42"/>
  <c r="AO1581" i="42"/>
  <c r="T1582" i="42"/>
  <c r="R1582" i="42" s="1"/>
  <c r="S1582" i="42" s="1"/>
  <c r="U1582" i="42"/>
  <c r="V1582" i="42" s="1"/>
  <c r="AM1582" i="42"/>
  <c r="AN1582" i="42"/>
  <c r="AO1582" i="42"/>
  <c r="T1583" i="42"/>
  <c r="R1583" i="42" s="1"/>
  <c r="S1583" i="42" s="1"/>
  <c r="U1583" i="42"/>
  <c r="V1583" i="42" s="1"/>
  <c r="AM1583" i="42"/>
  <c r="AN1583" i="42"/>
  <c r="AO1583" i="42"/>
  <c r="T1584" i="42"/>
  <c r="R1584" i="42" s="1"/>
  <c r="S1584" i="42" s="1"/>
  <c r="U1584" i="42"/>
  <c r="V1584" i="42" s="1"/>
  <c r="AM1584" i="42"/>
  <c r="AN1584" i="42"/>
  <c r="AO1584" i="42"/>
  <c r="T1585" i="42"/>
  <c r="R1585" i="42" s="1"/>
  <c r="S1585" i="42" s="1"/>
  <c r="U1585" i="42"/>
  <c r="V1585" i="42" s="1"/>
  <c r="AM1585" i="42"/>
  <c r="AN1585" i="42"/>
  <c r="AO1585" i="42"/>
  <c r="T1586" i="42"/>
  <c r="R1586" i="42" s="1"/>
  <c r="S1586" i="42" s="1"/>
  <c r="U1586" i="42"/>
  <c r="V1586" i="42" s="1"/>
  <c r="AM1586" i="42"/>
  <c r="AN1586" i="42"/>
  <c r="AO1586" i="42"/>
  <c r="T1587" i="42"/>
  <c r="R1587" i="42" s="1"/>
  <c r="S1587" i="42" s="1"/>
  <c r="U1587" i="42"/>
  <c r="V1587" i="42" s="1"/>
  <c r="AM1587" i="42"/>
  <c r="AN1587" i="42"/>
  <c r="AO1587" i="42"/>
  <c r="T1588" i="42"/>
  <c r="U1588" i="42"/>
  <c r="V1588" i="42" s="1"/>
  <c r="AM1588" i="42"/>
  <c r="AN1588" i="42"/>
  <c r="AO1588" i="42"/>
  <c r="T1589" i="42"/>
  <c r="R1589" i="42" s="1"/>
  <c r="S1589" i="42" s="1"/>
  <c r="U1589" i="42"/>
  <c r="V1589" i="42" s="1"/>
  <c r="AM1589" i="42"/>
  <c r="AN1589" i="42"/>
  <c r="AO1589" i="42"/>
  <c r="T1590" i="42"/>
  <c r="U1590" i="42"/>
  <c r="V1590" i="42" s="1"/>
  <c r="AM1590" i="42"/>
  <c r="AN1590" i="42"/>
  <c r="AO1590" i="42"/>
  <c r="T1591" i="42"/>
  <c r="U1591" i="42"/>
  <c r="V1591" i="42" s="1"/>
  <c r="AM1591" i="42"/>
  <c r="AN1591" i="42"/>
  <c r="AO1591" i="42"/>
  <c r="T1592" i="42"/>
  <c r="H19" i="66" s="1"/>
  <c r="U1592" i="42"/>
  <c r="V1592" i="42" s="1"/>
  <c r="AM1592" i="42"/>
  <c r="AN1592" i="42"/>
  <c r="AO1592" i="42"/>
  <c r="T1593" i="42"/>
  <c r="U1593" i="42"/>
  <c r="V1593" i="42" s="1"/>
  <c r="AM1593" i="42"/>
  <c r="AN1593" i="42"/>
  <c r="AO1593" i="42"/>
  <c r="T1594" i="42"/>
  <c r="R1594" i="42" s="1"/>
  <c r="S1594" i="42" s="1"/>
  <c r="U1594" i="42"/>
  <c r="V1594" i="42" s="1"/>
  <c r="AM1594" i="42"/>
  <c r="AN1594" i="42"/>
  <c r="AO1594" i="42"/>
  <c r="T1595" i="42"/>
  <c r="R1595" i="42" s="1"/>
  <c r="S1595" i="42" s="1"/>
  <c r="U1595" i="42"/>
  <c r="V1595" i="42" s="1"/>
  <c r="AM1595" i="42"/>
  <c r="AN1595" i="42"/>
  <c r="AO1595" i="42"/>
  <c r="T2499" i="42"/>
  <c r="R2499" i="42" s="1"/>
  <c r="S2499" i="42" s="1"/>
  <c r="U2499" i="42"/>
  <c r="V2499" i="42" s="1"/>
  <c r="AM2499" i="42"/>
  <c r="AN2499" i="42"/>
  <c r="AO2499" i="42"/>
  <c r="T2500" i="42"/>
  <c r="R2500" i="42" s="1"/>
  <c r="S2500" i="42" s="1"/>
  <c r="U2500" i="42"/>
  <c r="V2500" i="42" s="1"/>
  <c r="AM2500" i="42"/>
  <c r="AN2500" i="42"/>
  <c r="AO2500" i="42"/>
  <c r="R20" i="42" l="1"/>
  <c r="S20" i="42" s="1"/>
  <c r="L14" i="66"/>
  <c r="J14" i="66"/>
  <c r="N31" i="66" s="1"/>
  <c r="F14" i="66"/>
  <c r="J31" i="66" s="1"/>
  <c r="AK20" i="42"/>
  <c r="AK19" i="42"/>
  <c r="AK18" i="42"/>
  <c r="D16" i="66"/>
  <c r="AD31" i="66" s="1"/>
  <c r="K16" i="66"/>
  <c r="AK31" i="66" s="1"/>
  <c r="I16" i="66"/>
  <c r="AI31" i="66" s="1"/>
  <c r="G16" i="66"/>
  <c r="AG31" i="66" s="1"/>
  <c r="H17" i="66"/>
  <c r="F17" i="66"/>
  <c r="J17" i="66"/>
  <c r="K17" i="66"/>
  <c r="AV31" i="66" s="1"/>
  <c r="I17" i="66"/>
  <c r="G17" i="66"/>
  <c r="AR31" i="66" s="1"/>
  <c r="J19" i="66"/>
  <c r="BQ31" i="66" s="1"/>
  <c r="F19" i="66"/>
  <c r="BM31" i="66" s="1"/>
  <c r="K15" i="66"/>
  <c r="G15" i="66"/>
  <c r="I15" i="66"/>
  <c r="D19" i="66"/>
  <c r="BK31" i="66" s="1"/>
  <c r="D15" i="66"/>
  <c r="S31" i="66" s="1"/>
  <c r="R1592" i="42"/>
  <c r="S1592" i="42" s="1"/>
  <c r="BO31" i="66"/>
  <c r="D18" i="66"/>
  <c r="AZ31" i="66" s="1"/>
  <c r="D17" i="66"/>
  <c r="AO31" i="66" s="1"/>
  <c r="R1555" i="42"/>
  <c r="S1555" i="42" s="1"/>
  <c r="R1551" i="42"/>
  <c r="S1551" i="42" s="1"/>
  <c r="R1547" i="42"/>
  <c r="S1547" i="42" s="1"/>
  <c r="R1543" i="42"/>
  <c r="S1543" i="42" s="1"/>
  <c r="R1523" i="42"/>
  <c r="S1523" i="42" s="1"/>
  <c r="R1503" i="42"/>
  <c r="S1503" i="42" s="1"/>
  <c r="R1491" i="42"/>
  <c r="S1491" i="42" s="1"/>
  <c r="R1487" i="42"/>
  <c r="S1487" i="42" s="1"/>
  <c r="R1483" i="42"/>
  <c r="S1483" i="42" s="1"/>
  <c r="R1588" i="42"/>
  <c r="S1588" i="42" s="1"/>
  <c r="R1580" i="42"/>
  <c r="S1580" i="42" s="1"/>
  <c r="R1568" i="42"/>
  <c r="S1568" i="42" s="1"/>
  <c r="R1560" i="42"/>
  <c r="S1560" i="42" s="1"/>
  <c r="R1590" i="42"/>
  <c r="S1590" i="42" s="1"/>
  <c r="R1578" i="42"/>
  <c r="S1578" i="42" s="1"/>
  <c r="R1570" i="42"/>
  <c r="S1570" i="42" s="1"/>
  <c r="R1566" i="42"/>
  <c r="S1566" i="42" s="1"/>
  <c r="R1549" i="42"/>
  <c r="S1549" i="42" s="1"/>
  <c r="R1541" i="42"/>
  <c r="S1541" i="42" s="1"/>
  <c r="R1537" i="42"/>
  <c r="S1537" i="42" s="1"/>
  <c r="R1525" i="42"/>
  <c r="S1525" i="42" s="1"/>
  <c r="R1521" i="42"/>
  <c r="S1521" i="42" s="1"/>
  <c r="R1517" i="42"/>
  <c r="S1517" i="42" s="1"/>
  <c r="R1513" i="42"/>
  <c r="S1513" i="42" s="1"/>
  <c r="R1493" i="42"/>
  <c r="S1493" i="42" s="1"/>
  <c r="R1489" i="42"/>
  <c r="S1489" i="42" s="1"/>
  <c r="R1485" i="42"/>
  <c r="S1485" i="42" s="1"/>
  <c r="R1591" i="42"/>
  <c r="S1591" i="42" s="1"/>
  <c r="R1575" i="42"/>
  <c r="S1575" i="42" s="1"/>
  <c r="R1559" i="42"/>
  <c r="S1559" i="42" s="1"/>
  <c r="R1532" i="42"/>
  <c r="S1532" i="42" s="1"/>
  <c r="R1528" i="42"/>
  <c r="S1528" i="42" s="1"/>
  <c r="R1520" i="42"/>
  <c r="S1520" i="42" s="1"/>
  <c r="R1516" i="42"/>
  <c r="S1516" i="42" s="1"/>
  <c r="R1496" i="42"/>
  <c r="S1496" i="42" s="1"/>
  <c r="R1480" i="42"/>
  <c r="S1480" i="42" s="1"/>
  <c r="R1476" i="42"/>
  <c r="S1476" i="42" s="1"/>
  <c r="R1472" i="42"/>
  <c r="S1472" i="42" s="1"/>
  <c r="R1479" i="42"/>
  <c r="S1479" i="42" s="1"/>
  <c r="R1475" i="42"/>
  <c r="S1475" i="42" s="1"/>
  <c r="R1471" i="42"/>
  <c r="S1471" i="42" s="1"/>
  <c r="R1593" i="42"/>
  <c r="S1593" i="42" s="1"/>
  <c r="R1573" i="42"/>
  <c r="S1573" i="42" s="1"/>
  <c r="R1534" i="42"/>
  <c r="S1534" i="42" s="1"/>
  <c r="R1518" i="42"/>
  <c r="S1518" i="42" s="1"/>
  <c r="R1510" i="42"/>
  <c r="S1510" i="42" s="1"/>
  <c r="R1506" i="42"/>
  <c r="S1506" i="42" s="1"/>
  <c r="R1498" i="42"/>
  <c r="S1498" i="42" s="1"/>
  <c r="R1478" i="42"/>
  <c r="S1478" i="42" s="1"/>
  <c r="R1557" i="42"/>
  <c r="S1557" i="42" s="1"/>
  <c r="R1477" i="42"/>
  <c r="S1477" i="42" s="1"/>
  <c r="R19" i="42"/>
  <c r="S19" i="42" s="1"/>
  <c r="R18" i="42"/>
  <c r="S18" i="42" s="1"/>
  <c r="Q1557" i="42"/>
  <c r="Q2499" i="42"/>
  <c r="Q1570" i="42"/>
  <c r="Q1483" i="42"/>
  <c r="Q1494" i="42"/>
  <c r="Q1580" i="42"/>
  <c r="Q1559" i="42"/>
  <c r="Q1574" i="42"/>
  <c r="Q1594" i="42"/>
  <c r="Q1531" i="42"/>
  <c r="Q1503" i="42"/>
  <c r="Q1569" i="42"/>
  <c r="Q1532" i="42"/>
  <c r="Q1529" i="42"/>
  <c r="Q1486" i="42"/>
  <c r="Q1477" i="42"/>
  <c r="Q1578" i="42"/>
  <c r="Q1511" i="42"/>
  <c r="Q1487" i="42"/>
  <c r="Q1482" i="42"/>
  <c r="Q1591" i="42"/>
  <c r="Q1579" i="42"/>
  <c r="Q1577" i="42"/>
  <c r="Q1566" i="42"/>
  <c r="Q1564" i="42"/>
  <c r="Q1556" i="42"/>
  <c r="Q1549" i="42"/>
  <c r="Q1547" i="42"/>
  <c r="Q1543" i="42"/>
  <c r="Q1540" i="42"/>
  <c r="Q1536" i="42"/>
  <c r="Q1525" i="42"/>
  <c r="Q1520" i="42"/>
  <c r="Q1519" i="42"/>
  <c r="Q1515" i="42"/>
  <c r="Q1512" i="42"/>
  <c r="Q1509" i="42"/>
  <c r="Q1508" i="42"/>
  <c r="Q1587" i="42"/>
  <c r="Q2500" i="42"/>
  <c r="Q1593" i="42"/>
  <c r="Q1586" i="42"/>
  <c r="Q1581" i="42"/>
  <c r="Q1576" i="42"/>
  <c r="Q1575" i="42"/>
  <c r="Q1562" i="42"/>
  <c r="Q1555" i="42"/>
  <c r="Q1551" i="42"/>
  <c r="Q1546" i="42"/>
  <c r="Q1545" i="42"/>
  <c r="Q1538" i="42"/>
  <c r="Q1533" i="42"/>
  <c r="Q1526" i="42"/>
  <c r="Q1521" i="42"/>
  <c r="Q1514" i="42"/>
  <c r="Q1590" i="42"/>
  <c r="Q1585" i="42"/>
  <c r="Q1583" i="42"/>
  <c r="Q1582" i="42"/>
  <c r="Q1573" i="42"/>
  <c r="Q1571" i="42"/>
  <c r="Q1567" i="42"/>
  <c r="Q1565" i="42"/>
  <c r="Q1563" i="42"/>
  <c r="Q1561" i="42"/>
  <c r="Q1554" i="42"/>
  <c r="Q1548" i="42"/>
  <c r="Q1541" i="42"/>
  <c r="Q1539" i="42"/>
  <c r="Q1537" i="42"/>
  <c r="Q1528" i="42"/>
  <c r="Q1524" i="42"/>
  <c r="Q1523" i="42"/>
  <c r="Q1518" i="42"/>
  <c r="Q1516" i="42"/>
  <c r="Q1496" i="42"/>
  <c r="Q1495" i="42"/>
  <c r="Q1493" i="42"/>
  <c r="Q1492" i="42"/>
  <c r="Q1479" i="42"/>
  <c r="Q1478" i="42"/>
  <c r="Q1472" i="42"/>
  <c r="Q1471" i="42"/>
  <c r="Q20" i="42"/>
  <c r="W20" i="42" s="1"/>
  <c r="X20" i="42" s="1"/>
  <c r="Q18" i="42"/>
  <c r="Q1513" i="42"/>
  <c r="Q1510" i="42"/>
  <c r="Q1507" i="42"/>
  <c r="Q1506" i="42"/>
  <c r="Q1504" i="42"/>
  <c r="Q1497" i="42"/>
  <c r="Q1491" i="42"/>
  <c r="Q1488" i="42"/>
  <c r="Q1485" i="42"/>
  <c r="Q1481" i="42"/>
  <c r="Q1476" i="42"/>
  <c r="Q1475" i="42"/>
  <c r="Q1474" i="42"/>
  <c r="Q1500" i="42"/>
  <c r="Q1499" i="42"/>
  <c r="Q1490" i="42"/>
  <c r="Q1484" i="42"/>
  <c r="Q1480" i="42"/>
  <c r="Q1473" i="42"/>
  <c r="Q19" i="42"/>
  <c r="I18" i="66"/>
  <c r="Q1595" i="42"/>
  <c r="Q1589" i="42"/>
  <c r="Q1592" i="42"/>
  <c r="Q1588" i="42"/>
  <c r="Q1572" i="42"/>
  <c r="Q1560" i="42"/>
  <c r="Q1584" i="42"/>
  <c r="Q1568" i="42"/>
  <c r="Q1558" i="42"/>
  <c r="Q1553" i="42"/>
  <c r="Q1552" i="42"/>
  <c r="Q1544" i="42"/>
  <c r="Q1550" i="42"/>
  <c r="Q1530" i="42"/>
  <c r="Q1527" i="42"/>
  <c r="Q1534" i="42"/>
  <c r="Q1542" i="42"/>
  <c r="Q1535" i="42"/>
  <c r="Q1522" i="42"/>
  <c r="Q1502" i="42"/>
  <c r="Q1505" i="42"/>
  <c r="Q1501" i="42"/>
  <c r="Q1498" i="42"/>
  <c r="Q1489" i="42"/>
  <c r="Q1517" i="42"/>
  <c r="P31" i="66" l="1"/>
  <c r="L20" i="66"/>
  <c r="CD31" i="66" s="1"/>
  <c r="W19" i="42"/>
  <c r="X19" i="42" s="1"/>
  <c r="W18" i="42"/>
  <c r="X18" i="42" s="1"/>
  <c r="AT31" i="66"/>
  <c r="X31" i="66"/>
  <c r="V31" i="66"/>
  <c r="Z31" i="66"/>
  <c r="I19" i="66"/>
  <c r="BP31" i="66" s="1"/>
  <c r="K19" i="66"/>
  <c r="BR31" i="66" s="1"/>
  <c r="K18" i="66"/>
  <c r="BG31" i="66" s="1"/>
  <c r="G18" i="66"/>
  <c r="BC31" i="66" s="1"/>
  <c r="G19" i="66"/>
  <c r="BN31" i="66" s="1"/>
  <c r="BE31" i="66"/>
  <c r="AQ31" i="66"/>
  <c r="F20" i="66"/>
  <c r="BX31" i="66" s="1"/>
  <c r="AS31" i="66"/>
  <c r="H20" i="66"/>
  <c r="BZ31" i="66" s="1"/>
  <c r="AU31" i="66"/>
  <c r="J20" i="66"/>
  <c r="CB31" i="66" s="1"/>
  <c r="T17" i="42"/>
  <c r="W17" i="42" s="1"/>
  <c r="X17" i="42" s="1"/>
  <c r="B18" i="66" s="1"/>
  <c r="AX31" i="66" s="1"/>
  <c r="Z17" i="42"/>
  <c r="E19" i="66" s="1"/>
  <c r="BL31" i="66" s="1"/>
  <c r="E17" i="66" l="1"/>
  <c r="AP31" i="66" s="1"/>
  <c r="E18" i="66"/>
  <c r="BA31" i="66" s="1"/>
  <c r="E15" i="66"/>
  <c r="T31" i="66" s="1"/>
  <c r="E16" i="66"/>
  <c r="AE31" i="66" s="1"/>
  <c r="B16" i="66"/>
  <c r="AB31" i="66" s="1"/>
  <c r="B19" i="66"/>
  <c r="BI31" i="66" s="1"/>
  <c r="B14" i="66"/>
  <c r="B15" i="66"/>
  <c r="Q31" i="66" s="1"/>
  <c r="K14" i="66"/>
  <c r="I14" i="66"/>
  <c r="G14" i="66"/>
  <c r="B17" i="66"/>
  <c r="AM31" i="66" s="1"/>
  <c r="R17" i="42"/>
  <c r="S17" i="42" s="1"/>
  <c r="E14" i="66"/>
  <c r="D14" i="66"/>
  <c r="AJ17" i="42"/>
  <c r="AI17" i="42"/>
  <c r="C18" i="66" l="1"/>
  <c r="AY31" i="66" s="1"/>
  <c r="C19" i="66"/>
  <c r="BJ31" i="66" s="1"/>
  <c r="C16" i="66"/>
  <c r="AC31" i="66" s="1"/>
  <c r="C17" i="66"/>
  <c r="AN31" i="66" s="1"/>
  <c r="C14" i="66"/>
  <c r="G31" i="66" s="1"/>
  <c r="C15" i="66"/>
  <c r="R31" i="66" s="1"/>
  <c r="M31" i="66"/>
  <c r="I20" i="66"/>
  <c r="CA31" i="66" s="1"/>
  <c r="O31" i="66"/>
  <c r="K20" i="66"/>
  <c r="CC31" i="66" s="1"/>
  <c r="I31" i="66"/>
  <c r="E20" i="66"/>
  <c r="BW31" i="66" s="1"/>
  <c r="K31" i="66"/>
  <c r="G20" i="66"/>
  <c r="BY31" i="66" s="1"/>
  <c r="B20" i="66"/>
  <c r="BT31" i="66" s="1"/>
  <c r="H31" i="66"/>
  <c r="D20" i="66"/>
  <c r="BV31" i="66" s="1"/>
  <c r="C20" i="66" l="1"/>
  <c r="BU31" i="66" s="1"/>
</calcChain>
</file>

<file path=xl/comments1.xml><?xml version="1.0" encoding="utf-8"?>
<comments xmlns="http://schemas.openxmlformats.org/spreadsheetml/2006/main">
  <authors>
    <author>m</author>
  </authors>
  <commentList>
    <comment ref="A32" authorId="0">
      <text>
        <r>
          <rPr>
            <sz val="9"/>
            <color indexed="81"/>
            <rFont val="MS P ゴシック"/>
            <family val="3"/>
            <charset val="128"/>
          </rPr>
          <t>「学校体育施設」はプール・武道場などをいう</t>
        </r>
      </text>
    </comment>
    <comment ref="A34" authorId="0">
      <text>
        <r>
          <rPr>
            <sz val="9"/>
            <color indexed="81"/>
            <rFont val="MS P ゴシック"/>
            <family val="3"/>
            <charset val="128"/>
          </rPr>
          <t>「その他施設」は専用講堂や上記のいずれにも属さない工作物などをいう</t>
        </r>
      </text>
    </comment>
    <comment ref="A35" authorId="0">
      <text>
        <r>
          <rPr>
            <sz val="9"/>
            <color indexed="81"/>
            <rFont val="MS P ゴシック"/>
            <family val="3"/>
            <charset val="128"/>
          </rPr>
          <t>「その他施設」は専用講堂や上記のいずれにも属さない工作物などをいう</t>
        </r>
      </text>
    </comment>
  </commentList>
</comments>
</file>

<file path=xl/sharedStrings.xml><?xml version="1.0" encoding="utf-8"?>
<sst xmlns="http://schemas.openxmlformats.org/spreadsheetml/2006/main" count="491" uniqueCount="205">
  <si>
    <t>所属名</t>
    <rPh sb="0" eb="2">
      <t>ショゾク</t>
    </rPh>
    <rPh sb="2" eb="3">
      <t>メイ</t>
    </rPh>
    <phoneticPr fontId="1"/>
  </si>
  <si>
    <t>担当者名</t>
    <rPh sb="0" eb="4">
      <t>タントウシャメイ</t>
    </rPh>
    <phoneticPr fontId="1"/>
  </si>
  <si>
    <t>連絡先（電話）</t>
    <rPh sb="0" eb="2">
      <t>レンラク</t>
    </rPh>
    <rPh sb="2" eb="3">
      <t>サキ</t>
    </rPh>
    <rPh sb="4" eb="6">
      <t>デンワ</t>
    </rPh>
    <phoneticPr fontId="1"/>
  </si>
  <si>
    <t>E-mail</t>
    <phoneticPr fontId="1"/>
  </si>
  <si>
    <t>機関種別</t>
    <rPh sb="0" eb="2">
      <t>キカン</t>
    </rPh>
    <rPh sb="2" eb="4">
      <t>シュベツ</t>
    </rPh>
    <phoneticPr fontId="1"/>
  </si>
  <si>
    <t>その他施設</t>
    <rPh sb="2" eb="3">
      <t>タ</t>
    </rPh>
    <rPh sb="3" eb="5">
      <t>シセツ</t>
    </rPh>
    <phoneticPr fontId="1"/>
  </si>
  <si>
    <t>【記入上の留意事項】</t>
  </si>
  <si>
    <t>機関数</t>
    <rPh sb="0" eb="2">
      <t>キカン</t>
    </rPh>
    <rPh sb="2" eb="3">
      <t>スウ</t>
    </rPh>
    <phoneticPr fontId="1"/>
  </si>
  <si>
    <t>計</t>
    <rPh sb="0" eb="1">
      <t>ケイ</t>
    </rPh>
    <phoneticPr fontId="1"/>
  </si>
  <si>
    <t>都道府県名</t>
    <rPh sb="0" eb="4">
      <t>トドウフケン</t>
    </rPh>
    <rPh sb="4" eb="5">
      <t>メイ</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</si>
  <si>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</si>
  <si>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</si>
  <si>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</si>
  <si>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義務教育学校</t>
    <rPh sb="0" eb="2">
      <t>ギム</t>
    </rPh>
    <rPh sb="2" eb="4">
      <t>キョウイク</t>
    </rPh>
    <rPh sb="4" eb="6">
      <t>ガッコウ</t>
    </rPh>
    <phoneticPr fontId="1"/>
  </si>
  <si>
    <t>中等教育学校</t>
    <rPh sb="0" eb="2">
      <t>チュウトウ</t>
    </rPh>
    <rPh sb="2" eb="4">
      <t>キョウイク</t>
    </rPh>
    <rPh sb="4" eb="6">
      <t>ガッコウ</t>
    </rPh>
    <phoneticPr fontId="1"/>
  </si>
  <si>
    <t>特別支援学校</t>
    <rPh sb="0" eb="2">
      <t>トクベツ</t>
    </rPh>
    <rPh sb="2" eb="4">
      <t>シエン</t>
    </rPh>
    <rPh sb="4" eb="6">
      <t>ガッコウ</t>
    </rPh>
    <phoneticPr fontId="1"/>
  </si>
  <si>
    <t>小計</t>
    <rPh sb="0" eb="2">
      <t>ショウケイ</t>
    </rPh>
    <phoneticPr fontId="1"/>
  </si>
  <si>
    <t>※2 私立学校については、調査対象は域内の株式会社立の学校を含むことに注意すること。</t>
    <rPh sb="3" eb="5">
      <t>シリツ</t>
    </rPh>
    <rPh sb="5" eb="7">
      <t>ガッコウ</t>
    </rPh>
    <rPh sb="13" eb="15">
      <t>チョウサ</t>
    </rPh>
    <rPh sb="15" eb="17">
      <t>タイショウ</t>
    </rPh>
    <rPh sb="18" eb="20">
      <t>イキナイ</t>
    </rPh>
    <rPh sb="21" eb="23">
      <t>カブシキ</t>
    </rPh>
    <rPh sb="23" eb="25">
      <t>カイシャ</t>
    </rPh>
    <rPh sb="25" eb="26">
      <t>リツ</t>
    </rPh>
    <rPh sb="27" eb="29">
      <t>ガッコウ</t>
    </rPh>
    <rPh sb="30" eb="31">
      <t>フク</t>
    </rPh>
    <rPh sb="35" eb="37">
      <t>チュウイ</t>
    </rPh>
    <phoneticPr fontId="1"/>
  </si>
  <si>
    <t>校舎</t>
    <rPh sb="0" eb="2">
      <t>コウシャ</t>
    </rPh>
    <phoneticPr fontId="1"/>
  </si>
  <si>
    <t>屋内運動場</t>
    <rPh sb="0" eb="2">
      <t>オクナイ</t>
    </rPh>
    <rPh sb="2" eb="5">
      <t>ウンドウジョウ</t>
    </rPh>
    <phoneticPr fontId="1"/>
  </si>
  <si>
    <t>寄宿舎</t>
    <rPh sb="0" eb="3">
      <t>キシュクシャ</t>
    </rPh>
    <phoneticPr fontId="1"/>
  </si>
  <si>
    <t>給食施設</t>
    <rPh sb="0" eb="2">
      <t>キュウショク</t>
    </rPh>
    <rPh sb="2" eb="4">
      <t>シセツ</t>
    </rPh>
    <phoneticPr fontId="1"/>
  </si>
  <si>
    <t>煙突の
保有状況</t>
    <rPh sb="0" eb="2">
      <t>エントツ</t>
    </rPh>
    <rPh sb="4" eb="6">
      <t>ホユウ</t>
    </rPh>
    <rPh sb="6" eb="8">
      <t>ジョウキョウ</t>
    </rPh>
    <phoneticPr fontId="1"/>
  </si>
  <si>
    <t>煙突用断熱材使用煙突状況調査票（特定調査）（保有状況）</t>
    <rPh sb="22" eb="24">
      <t>ホユウ</t>
    </rPh>
    <rPh sb="24" eb="26">
      <t>ジョウキョウ</t>
    </rPh>
    <phoneticPr fontId="1"/>
  </si>
  <si>
    <t>本数</t>
    <rPh sb="0" eb="2">
      <t>ホンスウ</t>
    </rPh>
    <phoneticPr fontId="1"/>
  </si>
  <si>
    <t>建築年</t>
    <rPh sb="0" eb="2">
      <t>ケンチク</t>
    </rPh>
    <rPh sb="2" eb="3">
      <t>ネン</t>
    </rPh>
    <phoneticPr fontId="1"/>
  </si>
  <si>
    <t>建築区分</t>
    <rPh sb="0" eb="2">
      <t>ケンチク</t>
    </rPh>
    <rPh sb="2" eb="4">
      <t>クブン</t>
    </rPh>
    <phoneticPr fontId="1"/>
  </si>
  <si>
    <t>石綿含有状況</t>
    <rPh sb="0" eb="2">
      <t>イシワタ</t>
    </rPh>
    <rPh sb="2" eb="4">
      <t>ガンユウ</t>
    </rPh>
    <rPh sb="4" eb="6">
      <t>ジョウキョウ</t>
    </rPh>
    <phoneticPr fontId="1"/>
  </si>
  <si>
    <t>担当者情報</t>
    <rPh sb="0" eb="3">
      <t>タントウシャ</t>
    </rPh>
    <rPh sb="3" eb="5">
      <t>ジョウホウ</t>
    </rPh>
    <phoneticPr fontId="1"/>
  </si>
  <si>
    <t>建物種別</t>
    <rPh sb="0" eb="2">
      <t>タテモノ</t>
    </rPh>
    <rPh sb="2" eb="4">
      <t>シュベツ</t>
    </rPh>
    <phoneticPr fontId="1"/>
  </si>
  <si>
    <t>学校番号</t>
    <rPh sb="0" eb="2">
      <t>ガッコウ</t>
    </rPh>
    <rPh sb="2" eb="4">
      <t>バンゴウ</t>
    </rPh>
    <phoneticPr fontId="1"/>
  </si>
  <si>
    <r>
      <t xml:space="preserve">調査
</t>
    </r>
    <r>
      <rPr>
        <sz val="11"/>
        <color rgb="FFFF0000"/>
        <rFont val="ＭＳ Ｐゴシック"/>
        <family val="3"/>
        <charset val="128"/>
        <scheme val="minor"/>
      </rPr>
      <t>未完了</t>
    </r>
    <r>
      <rPr>
        <sz val="11"/>
        <color theme="1"/>
        <rFont val="ＭＳ Ｐゴシック"/>
        <family val="2"/>
        <charset val="128"/>
        <scheme val="minor"/>
      </rPr>
      <t xml:space="preserve">
機関数</t>
    </r>
    <rPh sb="0" eb="2">
      <t>チョウサ</t>
    </rPh>
    <rPh sb="3" eb="6">
      <t>ミカンリョウ</t>
    </rPh>
    <rPh sb="7" eb="9">
      <t>キカン</t>
    </rPh>
    <rPh sb="9" eb="10">
      <t>スウ</t>
    </rPh>
    <phoneticPr fontId="1"/>
  </si>
  <si>
    <t>① 左記のうち､
石綿含有断熱材を
使用しているもの</t>
    <rPh sb="2" eb="4">
      <t>サキ</t>
    </rPh>
    <rPh sb="9" eb="11">
      <t>イシワタ</t>
    </rPh>
    <rPh sb="11" eb="13">
      <t>ガンユウ</t>
    </rPh>
    <rPh sb="13" eb="14">
      <t>ダン</t>
    </rPh>
    <rPh sb="14" eb="15">
      <t>ネツ</t>
    </rPh>
    <rPh sb="15" eb="16">
      <t>ザイ</t>
    </rPh>
    <rPh sb="18" eb="20">
      <t>シヨウ</t>
    </rPh>
    <phoneticPr fontId="1"/>
  </si>
  <si>
    <t xml:space="preserve"> ② 左記①のうち､
措置済み状態に
あるもの</t>
    <rPh sb="3" eb="5">
      <t>サキ</t>
    </rPh>
    <rPh sb="11" eb="13">
      <t>ソチ</t>
    </rPh>
    <rPh sb="13" eb="14">
      <t>ズ</t>
    </rPh>
    <rPh sb="15" eb="17">
      <t>ジョウタイ</t>
    </rPh>
    <phoneticPr fontId="1"/>
  </si>
  <si>
    <t>左記①のうち、措置済状態ではないもの</t>
    <rPh sb="0" eb="2">
      <t>サキ</t>
    </rPh>
    <rPh sb="7" eb="9">
      <t>ソチ</t>
    </rPh>
    <rPh sb="9" eb="10">
      <t>ズ</t>
    </rPh>
    <rPh sb="10" eb="12">
      <t>ジョウタイ</t>
    </rPh>
    <phoneticPr fontId="1"/>
  </si>
  <si>
    <t xml:space="preserve"> ③ 損傷、劣化等による石綿等の粉じんの飛散のおそれが
ないもの</t>
    <rPh sb="3" eb="5">
      <t>ソンショウ</t>
    </rPh>
    <rPh sb="6" eb="8">
      <t>レッカ</t>
    </rPh>
    <rPh sb="8" eb="9">
      <t>トウ</t>
    </rPh>
    <rPh sb="12" eb="14">
      <t>イシワタ</t>
    </rPh>
    <rPh sb="14" eb="15">
      <t>トウ</t>
    </rPh>
    <rPh sb="16" eb="17">
      <t>フン</t>
    </rPh>
    <rPh sb="20" eb="22">
      <t>ヒサン</t>
    </rPh>
    <phoneticPr fontId="1"/>
  </si>
  <si>
    <t xml:space="preserve"> ④ 損傷、劣化等による石綿等の粉じんの飛散のおそれが
あるもの</t>
    <rPh sb="3" eb="5">
      <t>ソンショウ</t>
    </rPh>
    <rPh sb="6" eb="8">
      <t>レッカ</t>
    </rPh>
    <rPh sb="8" eb="9">
      <t>トウ</t>
    </rPh>
    <rPh sb="12" eb="14">
      <t>イシワタ</t>
    </rPh>
    <rPh sb="14" eb="15">
      <t>トウ</t>
    </rPh>
    <rPh sb="16" eb="17">
      <t>フン</t>
    </rPh>
    <rPh sb="20" eb="22">
      <t>ヒサン</t>
    </rPh>
    <phoneticPr fontId="1"/>
  </si>
  <si>
    <t>機関名</t>
    <rPh sb="0" eb="2">
      <t>キカン</t>
    </rPh>
    <rPh sb="2" eb="3">
      <t>メイ</t>
    </rPh>
    <phoneticPr fontId="1"/>
  </si>
  <si>
    <t>措置状態</t>
    <rPh sb="0" eb="2">
      <t>ソチ</t>
    </rPh>
    <rPh sb="2" eb="4">
      <t>ジョウタイ</t>
    </rPh>
    <phoneticPr fontId="1"/>
  </si>
  <si>
    <t>自動計算箇所
※入力の必要なし</t>
    <rPh sb="0" eb="2">
      <t>ジドウ</t>
    </rPh>
    <rPh sb="2" eb="4">
      <t>ケイサン</t>
    </rPh>
    <rPh sb="4" eb="6">
      <t>カショ</t>
    </rPh>
    <rPh sb="8" eb="10">
      <t>ニュウリョク</t>
    </rPh>
    <rPh sb="11" eb="13">
      <t>ヒツヨウ</t>
    </rPh>
    <phoneticPr fontId="1"/>
  </si>
  <si>
    <t>法人名</t>
    <rPh sb="0" eb="2">
      <t>ホウジン</t>
    </rPh>
    <rPh sb="2" eb="3">
      <t>メイ</t>
    </rPh>
    <phoneticPr fontId="1"/>
  </si>
  <si>
    <t>有
無
不明</t>
    <rPh sb="0" eb="1">
      <t>ア</t>
    </rPh>
    <rPh sb="2" eb="3">
      <t>ナシ</t>
    </rPh>
    <rPh sb="4" eb="6">
      <t>フメイ</t>
    </rPh>
    <phoneticPr fontId="1"/>
  </si>
  <si>
    <t>学校体育施設</t>
    <rPh sb="0" eb="2">
      <t>ガッコウ</t>
    </rPh>
    <rPh sb="2" eb="4">
      <t>タイイク</t>
    </rPh>
    <rPh sb="4" eb="6">
      <t>シセツ</t>
    </rPh>
    <phoneticPr fontId="1"/>
  </si>
  <si>
    <t>記入必須項目</t>
    <rPh sb="0" eb="2">
      <t>キニュウ</t>
    </rPh>
    <rPh sb="2" eb="4">
      <t>ヒッス</t>
    </rPh>
    <rPh sb="4" eb="6">
      <t>コウモク</t>
    </rPh>
    <phoneticPr fontId="1"/>
  </si>
  <si>
    <t>使用
状況</t>
    <rPh sb="0" eb="2">
      <t>シヨウ</t>
    </rPh>
    <rPh sb="3" eb="5">
      <t>ジョウキョウ</t>
    </rPh>
    <phoneticPr fontId="1"/>
  </si>
  <si>
    <t>有</t>
    <rPh sb="0" eb="1">
      <t>ア</t>
    </rPh>
    <phoneticPr fontId="1"/>
  </si>
  <si>
    <t>措置済み</t>
    <rPh sb="0" eb="2">
      <t>ソチ</t>
    </rPh>
    <rPh sb="2" eb="3">
      <t>ズ</t>
    </rPh>
    <phoneticPr fontId="1"/>
  </si>
  <si>
    <t>不明</t>
    <rPh sb="0" eb="2">
      <t>フメイ</t>
    </rPh>
    <phoneticPr fontId="1"/>
  </si>
  <si>
    <t>調査
未完了</t>
    <rPh sb="0" eb="2">
      <t>チョウサ</t>
    </rPh>
    <rPh sb="3" eb="6">
      <t>ミカンリョウ</t>
    </rPh>
    <phoneticPr fontId="1"/>
  </si>
  <si>
    <t>調査
状況</t>
    <rPh sb="0" eb="2">
      <t>チョウサ</t>
    </rPh>
    <rPh sb="3" eb="5">
      <t>ジョウキョウ</t>
    </rPh>
    <phoneticPr fontId="1"/>
  </si>
  <si>
    <t>石綿含有不明
チェック</t>
    <rPh sb="0" eb="2">
      <t>イシワタ</t>
    </rPh>
    <rPh sb="2" eb="4">
      <t>ガンユウ</t>
    </rPh>
    <rPh sb="4" eb="6">
      <t>フメイ</t>
    </rPh>
    <phoneticPr fontId="1"/>
  </si>
  <si>
    <t>石綿含有
状況入力チェック</t>
    <rPh sb="0" eb="2">
      <t>イシワタ</t>
    </rPh>
    <rPh sb="2" eb="4">
      <t>ガンユウ</t>
    </rPh>
    <rPh sb="5" eb="7">
      <t>ジョウキョウ</t>
    </rPh>
    <rPh sb="7" eb="9">
      <t>ニュウリョク</t>
    </rPh>
    <phoneticPr fontId="1"/>
  </si>
  <si>
    <t>措置状態
入力チェック</t>
    <rPh sb="0" eb="2">
      <t>ソチ</t>
    </rPh>
    <rPh sb="2" eb="4">
      <t>ジョウタイ</t>
    </rPh>
    <rPh sb="5" eb="7">
      <t>ニュウリョク</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</si>
  <si>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</si>
  <si>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</si>
  <si>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</si>
  <si>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未措置 劣化無</t>
    <rPh sb="0" eb="3">
      <t>ミソチ</t>
    </rPh>
    <rPh sb="4" eb="6">
      <t>レッカ</t>
    </rPh>
    <rPh sb="6" eb="7">
      <t>ナシ</t>
    </rPh>
    <phoneticPr fontId="1"/>
  </si>
  <si>
    <t>未措置 劣化有</t>
    <rPh sb="0" eb="3">
      <t>ミソチ</t>
    </rPh>
    <rPh sb="4" eb="6">
      <t>レッカ</t>
    </rPh>
    <rPh sb="6" eb="7">
      <t>アリ</t>
    </rPh>
    <phoneticPr fontId="1"/>
  </si>
  <si>
    <t>学校法人番号</t>
    <rPh sb="0" eb="2">
      <t>ガッコウ</t>
    </rPh>
    <rPh sb="2" eb="4">
      <t>ホウジン</t>
    </rPh>
    <rPh sb="4" eb="6">
      <t>バンゴウ</t>
    </rPh>
    <phoneticPr fontId="1"/>
  </si>
  <si>
    <t>学校法人
番号
（6桁）</t>
    <rPh sb="0" eb="2">
      <t>ガッコウ</t>
    </rPh>
    <rPh sb="2" eb="4">
      <t>ホウジン</t>
    </rPh>
    <rPh sb="5" eb="7">
      <t>バンゴウ</t>
    </rPh>
    <rPh sb="10" eb="11">
      <t>ケタ</t>
    </rPh>
    <phoneticPr fontId="1"/>
  </si>
  <si>
    <t>学校番号
（9桁）</t>
    <rPh sb="0" eb="2">
      <t>ガッコウ</t>
    </rPh>
    <rPh sb="2" eb="4">
      <t>バンゴウ</t>
    </rPh>
    <rPh sb="7" eb="8">
      <t>ケタ</t>
    </rPh>
    <phoneticPr fontId="1"/>
  </si>
  <si>
    <t>設置者
（都道府県、市区町村、
法人名等）</t>
    <rPh sb="0" eb="2">
      <t>セッチ</t>
    </rPh>
    <rPh sb="2" eb="3">
      <t>シャ</t>
    </rPh>
    <rPh sb="5" eb="9">
      <t>トドウフケン</t>
    </rPh>
    <rPh sb="10" eb="14">
      <t>シクチョウソン</t>
    </rPh>
    <rPh sb="16" eb="18">
      <t>ホウジン</t>
    </rPh>
    <rPh sb="18" eb="19">
      <t>メイ</t>
    </rPh>
    <rPh sb="19" eb="20">
      <t>トウ</t>
    </rPh>
    <phoneticPr fontId="1"/>
  </si>
  <si>
    <r>
      <rPr>
        <sz val="11"/>
        <color rgb="FFFF0000"/>
        <rFont val="ＭＳ Ｐゴシック"/>
        <family val="3"/>
        <charset val="128"/>
        <scheme val="minor"/>
      </rPr>
      <t>劣化有の場合</t>
    </r>
    <r>
      <rPr>
        <sz val="11"/>
        <color theme="1"/>
        <rFont val="ＭＳ Ｐゴシック"/>
        <family val="2"/>
        <charset val="128"/>
        <scheme val="minor"/>
      </rPr>
      <t xml:space="preserve">
措置の予定時期</t>
    </r>
    <rPh sb="0" eb="2">
      <t>レッカ</t>
    </rPh>
    <rPh sb="2" eb="3">
      <t>アリ</t>
    </rPh>
    <rPh sb="4" eb="6">
      <t>バアイ</t>
    </rPh>
    <rPh sb="7" eb="9">
      <t>ソチ</t>
    </rPh>
    <rPh sb="10" eb="12">
      <t>ヨテイ</t>
    </rPh>
    <rPh sb="12" eb="14">
      <t>ジキ</t>
    </rPh>
    <phoneticPr fontId="1"/>
  </si>
  <si>
    <t>煙突長さ
(m)</t>
    <rPh sb="0" eb="2">
      <t>エントツ</t>
    </rPh>
    <rPh sb="2" eb="3">
      <t>ナガ</t>
    </rPh>
    <phoneticPr fontId="1"/>
  </si>
  <si>
    <t>煙突
太さ
（内径）
(cm)</t>
    <rPh sb="0" eb="2">
      <t>エントツ</t>
    </rPh>
    <rPh sb="3" eb="4">
      <t>フト</t>
    </rPh>
    <rPh sb="7" eb="9">
      <t>ナイケイ</t>
    </rPh>
    <phoneticPr fontId="1"/>
  </si>
  <si>
    <t>石綿
含有率
(％)</t>
    <rPh sb="0" eb="2">
      <t>イシワタ</t>
    </rPh>
    <rPh sb="3" eb="5">
      <t>ガンユウ</t>
    </rPh>
    <rPh sb="5" eb="6">
      <t>リツ</t>
    </rPh>
    <phoneticPr fontId="1"/>
  </si>
  <si>
    <t>未措置 劣化状況不明</t>
    <rPh sb="0" eb="3">
      <t>ミソチ</t>
    </rPh>
    <rPh sb="4" eb="6">
      <t>レッカ</t>
    </rPh>
    <rPh sb="6" eb="8">
      <t>ジョウキョウ</t>
    </rPh>
    <rPh sb="8" eb="10">
      <t>フメイ</t>
    </rPh>
    <phoneticPr fontId="1"/>
  </si>
  <si>
    <t>措置状態
不明
チェック</t>
    <rPh sb="0" eb="2">
      <t>ソチ</t>
    </rPh>
    <rPh sb="2" eb="4">
      <t>ジョウタイ</t>
    </rPh>
    <rPh sb="5" eb="7">
      <t>フメイ</t>
    </rPh>
    <phoneticPr fontId="1"/>
  </si>
  <si>
    <t>無</t>
    <rPh sb="0" eb="1">
      <t>ナ</t>
    </rPh>
    <phoneticPr fontId="1"/>
  </si>
  <si>
    <t>機関重複確認</t>
    <rPh sb="0" eb="2">
      <t>キカン</t>
    </rPh>
    <rPh sb="2" eb="4">
      <t>ジュウフク</t>
    </rPh>
    <rPh sb="4" eb="6">
      <t>カクニン</t>
    </rPh>
    <phoneticPr fontId="1"/>
  </si>
  <si>
    <t>数式</t>
    <rPh sb="0" eb="2">
      <t>スウシキ</t>
    </rPh>
    <phoneticPr fontId="1"/>
  </si>
  <si>
    <t>機関数算定対象</t>
    <rPh sb="0" eb="2">
      <t>キカン</t>
    </rPh>
    <rPh sb="2" eb="3">
      <t>スウ</t>
    </rPh>
    <rPh sb="3" eb="5">
      <t>サンテイ</t>
    </rPh>
    <rPh sb="5" eb="7">
      <t>タイショウ</t>
    </rPh>
    <phoneticPr fontId="1"/>
  </si>
  <si>
    <t>未完了機関数算定対象</t>
    <rPh sb="0" eb="3">
      <t>ミカンリョウ</t>
    </rPh>
    <rPh sb="3" eb="5">
      <t>キカン</t>
    </rPh>
    <rPh sb="5" eb="6">
      <t>スウ</t>
    </rPh>
    <rPh sb="6" eb="8">
      <t>サンテイ</t>
    </rPh>
    <rPh sb="8" eb="10">
      <t>タイショウ</t>
    </rPh>
    <phoneticPr fontId="1"/>
  </si>
  <si>
    <t>石綿有機関数</t>
    <rPh sb="0" eb="2">
      <t>イシワタ</t>
    </rPh>
    <rPh sb="2" eb="3">
      <t>アリ</t>
    </rPh>
    <rPh sb="3" eb="5">
      <t>キカン</t>
    </rPh>
    <rPh sb="5" eb="6">
      <t>スウ</t>
    </rPh>
    <phoneticPr fontId="1"/>
  </si>
  <si>
    <t>機関数重複確認</t>
    <rPh sb="0" eb="2">
      <t>キカン</t>
    </rPh>
    <rPh sb="2" eb="3">
      <t>スウ</t>
    </rPh>
    <rPh sb="3" eb="5">
      <t>ジュウフク</t>
    </rPh>
    <rPh sb="5" eb="7">
      <t>カクニン</t>
    </rPh>
    <phoneticPr fontId="1"/>
  </si>
  <si>
    <t>措置済み機関数算定対象</t>
    <rPh sb="0" eb="2">
      <t>ソチ</t>
    </rPh>
    <rPh sb="2" eb="3">
      <t>ズ</t>
    </rPh>
    <rPh sb="4" eb="6">
      <t>キカン</t>
    </rPh>
    <rPh sb="6" eb="7">
      <t>スウ</t>
    </rPh>
    <rPh sb="7" eb="9">
      <t>サンテイ</t>
    </rPh>
    <rPh sb="9" eb="11">
      <t>タイショウ</t>
    </rPh>
    <phoneticPr fontId="1"/>
  </si>
  <si>
    <t>劣化無機関数算定対象</t>
    <rPh sb="0" eb="2">
      <t>レッカ</t>
    </rPh>
    <rPh sb="2" eb="3">
      <t>ナシ</t>
    </rPh>
    <rPh sb="3" eb="5">
      <t>キカン</t>
    </rPh>
    <rPh sb="5" eb="6">
      <t>スウ</t>
    </rPh>
    <rPh sb="6" eb="8">
      <t>サンテイ</t>
    </rPh>
    <rPh sb="8" eb="10">
      <t>タイショウ</t>
    </rPh>
    <phoneticPr fontId="1"/>
  </si>
  <si>
    <t>劣化有機関数算定対象</t>
    <rPh sb="0" eb="2">
      <t>レッカ</t>
    </rPh>
    <rPh sb="2" eb="3">
      <t>アリ</t>
    </rPh>
    <rPh sb="3" eb="5">
      <t>キカン</t>
    </rPh>
    <rPh sb="5" eb="6">
      <t>スウ</t>
    </rPh>
    <rPh sb="6" eb="8">
      <t>サンテイ</t>
    </rPh>
    <rPh sb="8" eb="10">
      <t>タイショウ</t>
    </rPh>
    <phoneticPr fontId="1"/>
  </si>
  <si>
    <t>船舶</t>
    <rPh sb="0" eb="2">
      <t>センパク</t>
    </rPh>
    <phoneticPr fontId="1"/>
  </si>
  <si>
    <t>煙突の保有状況</t>
    <rPh sb="0" eb="2">
      <t>エントツ</t>
    </rPh>
    <rPh sb="3" eb="5">
      <t>ホユウ</t>
    </rPh>
    <rPh sb="5" eb="7">
      <t>ジョウキョウ</t>
    </rPh>
    <phoneticPr fontId="1"/>
  </si>
  <si>
    <t>調査未完了機関数</t>
    <rPh sb="0" eb="2">
      <t>チョウサ</t>
    </rPh>
    <rPh sb="2" eb="5">
      <t>ミカンリョウ</t>
    </rPh>
    <rPh sb="5" eb="7">
      <t>キカン</t>
    </rPh>
    <rPh sb="7" eb="8">
      <t>スウ</t>
    </rPh>
    <phoneticPr fontId="1"/>
  </si>
  <si>
    <t>②</t>
    <phoneticPr fontId="1"/>
  </si>
  <si>
    <t>(保有状況)機関,建物種別重複確認</t>
    <rPh sb="1" eb="3">
      <t>ホユウ</t>
    </rPh>
    <rPh sb="3" eb="5">
      <t>ジョウキョウ</t>
    </rPh>
    <rPh sb="6" eb="8">
      <t>キカン</t>
    </rPh>
    <rPh sb="9" eb="11">
      <t>タテモノ</t>
    </rPh>
    <rPh sb="11" eb="13">
      <t>シュベツ</t>
    </rPh>
    <rPh sb="13" eb="15">
      <t>ジュウフク</t>
    </rPh>
    <rPh sb="15" eb="17">
      <t>カクニン</t>
    </rPh>
    <phoneticPr fontId="1"/>
  </si>
  <si>
    <t>①機関,建物種別重複確認</t>
    <rPh sb="1" eb="3">
      <t>キカン</t>
    </rPh>
    <rPh sb="4" eb="6">
      <t>タテモノ</t>
    </rPh>
    <rPh sb="6" eb="8">
      <t>シュベツ</t>
    </rPh>
    <rPh sb="8" eb="10">
      <t>ジュウフク</t>
    </rPh>
    <rPh sb="10" eb="12">
      <t>カクニン</t>
    </rPh>
    <phoneticPr fontId="1"/>
  </si>
  <si>
    <t>機関数,建物種別重複確認</t>
    <rPh sb="0" eb="2">
      <t>キカン</t>
    </rPh>
    <rPh sb="2" eb="3">
      <t>スウ</t>
    </rPh>
    <rPh sb="4" eb="6">
      <t>タテモノ</t>
    </rPh>
    <rPh sb="6" eb="8">
      <t>シュベツ</t>
    </rPh>
    <rPh sb="8" eb="10">
      <t>ジュウフク</t>
    </rPh>
    <rPh sb="10" eb="12">
      <t>カクニン</t>
    </rPh>
    <phoneticPr fontId="1"/>
  </si>
  <si>
    <t>②措置済み機関数算定対象</t>
    <rPh sb="1" eb="3">
      <t>ソチ</t>
    </rPh>
    <rPh sb="3" eb="4">
      <t>ズ</t>
    </rPh>
    <rPh sb="5" eb="7">
      <t>キカン</t>
    </rPh>
    <rPh sb="7" eb="8">
      <t>スウ</t>
    </rPh>
    <rPh sb="8" eb="10">
      <t>サンテイ</t>
    </rPh>
    <rPh sb="10" eb="12">
      <t>タイショウ</t>
    </rPh>
    <phoneticPr fontId="1"/>
  </si>
  <si>
    <t>③劣化無機関数算定対象</t>
    <rPh sb="1" eb="3">
      <t>レッカ</t>
    </rPh>
    <rPh sb="3" eb="4">
      <t>ナシ</t>
    </rPh>
    <rPh sb="4" eb="6">
      <t>キカン</t>
    </rPh>
    <rPh sb="6" eb="7">
      <t>スウ</t>
    </rPh>
    <rPh sb="7" eb="9">
      <t>サンテイ</t>
    </rPh>
    <rPh sb="9" eb="11">
      <t>タイショウ</t>
    </rPh>
    <phoneticPr fontId="1"/>
  </si>
  <si>
    <t>④劣化有機関数算定対象</t>
    <rPh sb="1" eb="3">
      <t>レッカ</t>
    </rPh>
    <rPh sb="3" eb="4">
      <t>アリ</t>
    </rPh>
    <rPh sb="4" eb="6">
      <t>キカン</t>
    </rPh>
    <rPh sb="6" eb="7">
      <t>スウ</t>
    </rPh>
    <rPh sb="7" eb="9">
      <t>サンテイ</t>
    </rPh>
    <rPh sb="9" eb="11">
      <t>タイショウ</t>
    </rPh>
    <phoneticPr fontId="1"/>
  </si>
  <si>
    <t>―</t>
    <phoneticPr fontId="1"/>
  </si>
  <si>
    <t>平成33年度</t>
    <rPh sb="0" eb="2">
      <t>ヘイセイ</t>
    </rPh>
    <rPh sb="4" eb="6">
      <t>ネンド</t>
    </rPh>
    <phoneticPr fontId="1"/>
  </si>
  <si>
    <t>平成34年度</t>
    <rPh sb="0" eb="2">
      <t>ヘイセイ</t>
    </rPh>
    <rPh sb="4" eb="6">
      <t>ネンド</t>
    </rPh>
    <phoneticPr fontId="1"/>
  </si>
  <si>
    <t>平成35年度以降</t>
    <rPh sb="0" eb="2">
      <t>ヘイセイ</t>
    </rPh>
    <rPh sb="4" eb="6">
      <t>ネンド</t>
    </rPh>
    <rPh sb="6" eb="8">
      <t>イコウ</t>
    </rPh>
    <phoneticPr fontId="1"/>
  </si>
  <si>
    <t>平成３０年１０月１日時点</t>
    <rPh sb="0" eb="2">
      <t>ヘイセイ</t>
    </rPh>
    <rPh sb="4" eb="5">
      <t>ネン</t>
    </rPh>
    <rPh sb="7" eb="8">
      <t>ガツ</t>
    </rPh>
    <rPh sb="9" eb="10">
      <t>ニチ</t>
    </rPh>
    <rPh sb="10" eb="12">
      <t>ジテン</t>
    </rPh>
    <phoneticPr fontId="1"/>
  </si>
  <si>
    <t>－</t>
    <phoneticPr fontId="1"/>
  </si>
  <si>
    <t>室内等露出保温材、耐火被覆材使用状況調査票（特定調査）</t>
    <rPh sb="0" eb="2">
      <t>シツナイ</t>
    </rPh>
    <rPh sb="2" eb="3">
      <t>トウ</t>
    </rPh>
    <rPh sb="3" eb="5">
      <t>ロシュツ</t>
    </rPh>
    <rPh sb="5" eb="8">
      <t>ホオンザイ</t>
    </rPh>
    <rPh sb="9" eb="11">
      <t>タイカ</t>
    </rPh>
    <rPh sb="11" eb="14">
      <t>ヒフクザイ</t>
    </rPh>
    <rPh sb="14" eb="16">
      <t>シヨウ</t>
    </rPh>
    <rPh sb="16" eb="18">
      <t>ジョウキョウ</t>
    </rPh>
    <rPh sb="18" eb="20">
      <t>チョウサ</t>
    </rPh>
    <rPh sb="20" eb="21">
      <t>ヒョウ</t>
    </rPh>
    <rPh sb="22" eb="24">
      <t>トクテイ</t>
    </rPh>
    <rPh sb="24" eb="26">
      <t>チョウサ</t>
    </rPh>
    <phoneticPr fontId="1"/>
  </si>
  <si>
    <t>公立</t>
    <rPh sb="0" eb="2">
      <t>コウリツ</t>
    </rPh>
    <phoneticPr fontId="1"/>
  </si>
  <si>
    <t>私立</t>
    <rPh sb="0" eb="2">
      <t>シリツ</t>
    </rPh>
    <phoneticPr fontId="1"/>
  </si>
  <si>
    <t>公立/私立</t>
    <rPh sb="0" eb="2">
      <t>コウリツ</t>
    </rPh>
    <rPh sb="3" eb="5">
      <t>シリツ</t>
    </rPh>
    <phoneticPr fontId="1"/>
  </si>
  <si>
    <t>①　露出保温材、耐火被覆材が
使用されているもの</t>
    <rPh sb="2" eb="4">
      <t>ロシュツ</t>
    </rPh>
    <rPh sb="4" eb="7">
      <t>ホオンザイ</t>
    </rPh>
    <rPh sb="8" eb="10">
      <t>タイカ</t>
    </rPh>
    <rPh sb="10" eb="12">
      <t>ヒフク</t>
    </rPh>
    <rPh sb="12" eb="13">
      <t>ザイ</t>
    </rPh>
    <rPh sb="15" eb="17">
      <t>シヨウ</t>
    </rPh>
    <phoneticPr fontId="1"/>
  </si>
  <si>
    <t>②　左記①のうち、措置済み状態でないもの
（劣化、損傷等による飛散のおそれがあるもの）</t>
    <rPh sb="2" eb="4">
      <t>サキ</t>
    </rPh>
    <rPh sb="9" eb="11">
      <t>ソチ</t>
    </rPh>
    <rPh sb="11" eb="12">
      <t>ズ</t>
    </rPh>
    <rPh sb="13" eb="15">
      <t>ジョウタイ</t>
    </rPh>
    <rPh sb="22" eb="24">
      <t>レッカ</t>
    </rPh>
    <rPh sb="25" eb="27">
      <t>ソンショウ</t>
    </rPh>
    <rPh sb="27" eb="28">
      <t>ナド</t>
    </rPh>
    <rPh sb="31" eb="33">
      <t>ヒサン</t>
    </rPh>
    <phoneticPr fontId="1"/>
  </si>
  <si>
    <t>室数</t>
    <rPh sb="0" eb="1">
      <t>シツ</t>
    </rPh>
    <rPh sb="1" eb="2">
      <t>スウ</t>
    </rPh>
    <phoneticPr fontId="1"/>
  </si>
  <si>
    <t>通路部分</t>
    <rPh sb="0" eb="2">
      <t>ツウロ</t>
    </rPh>
    <rPh sb="2" eb="4">
      <t>ブブン</t>
    </rPh>
    <phoneticPr fontId="1"/>
  </si>
  <si>
    <t>（石綿含有）</t>
    <rPh sb="1" eb="3">
      <t>イシワタ</t>
    </rPh>
    <rPh sb="3" eb="5">
      <t>ガンユウ</t>
    </rPh>
    <phoneticPr fontId="1"/>
  </si>
  <si>
    <t>（不明）</t>
    <rPh sb="1" eb="3">
      <t>フメイ</t>
    </rPh>
    <phoneticPr fontId="1"/>
  </si>
  <si>
    <t>室数（石綿含有）</t>
    <rPh sb="0" eb="1">
      <t>シツ</t>
    </rPh>
    <rPh sb="1" eb="2">
      <t>スウ</t>
    </rPh>
    <rPh sb="3" eb="5">
      <t>イシワタ</t>
    </rPh>
    <rPh sb="5" eb="7">
      <t>ガンユウ</t>
    </rPh>
    <phoneticPr fontId="1"/>
  </si>
  <si>
    <t>室数（不明）</t>
    <rPh sb="0" eb="1">
      <t>シツ</t>
    </rPh>
    <rPh sb="1" eb="2">
      <t>スウ</t>
    </rPh>
    <rPh sb="3" eb="5">
      <t>フメイ</t>
    </rPh>
    <phoneticPr fontId="1"/>
  </si>
  <si>
    <t>通路部分（石綿含有）</t>
    <rPh sb="0" eb="2">
      <t>ツウロ</t>
    </rPh>
    <rPh sb="2" eb="4">
      <t>ブブン</t>
    </rPh>
    <rPh sb="5" eb="7">
      <t>イシワタ</t>
    </rPh>
    <rPh sb="7" eb="9">
      <t>ガンユウ</t>
    </rPh>
    <phoneticPr fontId="1"/>
  </si>
  <si>
    <t>通路部分（不明）</t>
    <rPh sb="0" eb="2">
      <t>ツウロ</t>
    </rPh>
    <rPh sb="2" eb="4">
      <t>ブブン</t>
    </rPh>
    <rPh sb="5" eb="7">
      <t>フメイ</t>
    </rPh>
    <phoneticPr fontId="1"/>
  </si>
  <si>
    <t>公立／私立</t>
    <rPh sb="0" eb="2">
      <t>コウリツ</t>
    </rPh>
    <rPh sb="3" eb="5">
      <t>シリツ</t>
    </rPh>
    <phoneticPr fontId="1"/>
  </si>
  <si>
    <t>義務教育学校</t>
    <rPh sb="0" eb="6">
      <t>ギムキョウイクガッコウ</t>
    </rPh>
    <phoneticPr fontId="1"/>
  </si>
  <si>
    <t>高等学校</t>
    <rPh sb="0" eb="4">
      <t>コウトウガッコウ</t>
    </rPh>
    <phoneticPr fontId="1"/>
  </si>
  <si>
    <t>中等教育学校</t>
    <rPh sb="0" eb="6">
      <t>チュウトウキョウイクガッコウ</t>
    </rPh>
    <phoneticPr fontId="1"/>
  </si>
  <si>
    <t>特別支援学校</t>
    <rPh sb="0" eb="6">
      <t>トクベツシエンガッコウ</t>
    </rPh>
    <phoneticPr fontId="1"/>
  </si>
  <si>
    <t>【とりまとめ担当の方へ】</t>
    <rPh sb="6" eb="8">
      <t>タントウ</t>
    </rPh>
    <rPh sb="9" eb="10">
      <t>カタ</t>
    </rPh>
    <phoneticPr fontId="1"/>
  </si>
  <si>
    <t>印刷枠外に記載内容を１行に集約させてありますので、都道府県等における集計作業にご活用ください</t>
    <rPh sb="0" eb="2">
      <t>インサツ</t>
    </rPh>
    <rPh sb="2" eb="4">
      <t>ワクガイ</t>
    </rPh>
    <rPh sb="34" eb="36">
      <t>シュウケイ</t>
    </rPh>
    <phoneticPr fontId="1"/>
  </si>
  <si>
    <t>①</t>
    <phoneticPr fontId="1"/>
  </si>
  <si>
    <t>調査未完了機関数</t>
    <phoneticPr fontId="19"/>
  </si>
  <si>
    <t>設置者名</t>
    <rPh sb="0" eb="2">
      <t>セッチ</t>
    </rPh>
    <rPh sb="2" eb="3">
      <t>シャ</t>
    </rPh>
    <rPh sb="3" eb="4">
      <t>メイ</t>
    </rPh>
    <phoneticPr fontId="1"/>
  </si>
  <si>
    <t>※3 「通路部分」とは、廊下、階段、玄関ホール、昇降口その他これらに類するものをいう。（別紙２－２参照）</t>
    <phoneticPr fontId="1"/>
  </si>
  <si>
    <t>※1 平成30年10月1日時点で仮設建物や他の施設を使用している機関については、当該施設を調査対象とし、被災により同時点で使用していない施設については調査票の提出は不要。なお、他の施設を使用している場合は、原則当該施設を所有する機関に計上。</t>
    <phoneticPr fontId="1"/>
  </si>
  <si>
    <t>室内等露出保温材、耐火被覆材使用状況</t>
    <phoneticPr fontId="1"/>
  </si>
  <si>
    <t>E-mail</t>
    <phoneticPr fontId="1"/>
  </si>
  <si>
    <t>④</t>
    <phoneticPr fontId="1"/>
  </si>
  <si>
    <t>③</t>
    <phoneticPr fontId="1"/>
  </si>
  <si>
    <t>②</t>
    <phoneticPr fontId="1"/>
  </si>
  <si>
    <t>①</t>
    <phoneticPr fontId="1"/>
  </si>
  <si>
    <t>④</t>
    <phoneticPr fontId="1"/>
  </si>
  <si>
    <t>①</t>
    <phoneticPr fontId="1"/>
  </si>
  <si>
    <t>④</t>
    <phoneticPr fontId="1"/>
  </si>
  <si>
    <t>③</t>
    <phoneticPr fontId="1"/>
  </si>
  <si>
    <t>①</t>
    <phoneticPr fontId="1"/>
  </si>
  <si>
    <t>③</t>
    <phoneticPr fontId="1"/>
  </si>
  <si>
    <t>②</t>
    <phoneticPr fontId="1"/>
  </si>
  <si>
    <t>④</t>
    <phoneticPr fontId="1"/>
  </si>
  <si>
    <t>※1 平成30年10月1日時点で仮設建物や他の施設を使用している機関については、当該施設を調査対象とし、被災により同時点で使用していない施設については調査票の提出は不要。なお、他の施設を使用している場合は、原則当該施設を所有する機関に計上。</t>
    <phoneticPr fontId="1"/>
  </si>
  <si>
    <t>【記入上の留意事項】</t>
    <phoneticPr fontId="1"/>
  </si>
  <si>
    <t>煙突用断熱材使用煙突状況</t>
    <phoneticPr fontId="1"/>
  </si>
  <si>
    <t>E-mail</t>
    <phoneticPr fontId="1"/>
  </si>
  <si>
    <t>公立/私立</t>
    <phoneticPr fontId="1"/>
  </si>
  <si>
    <t>煙突用断熱材使用煙突状況調査票（特定調査）</t>
    <phoneticPr fontId="1"/>
  </si>
  <si>
    <t>石綿含有保温材等の使用状況チェックリスト</t>
    <rPh sb="0" eb="2">
      <t>イシワタ</t>
    </rPh>
    <rPh sb="2" eb="4">
      <t>ガンユウ</t>
    </rPh>
    <rPh sb="4" eb="7">
      <t>ホオンザイ</t>
    </rPh>
    <rPh sb="7" eb="8">
      <t>トウ</t>
    </rPh>
    <rPh sb="9" eb="11">
      <t>シヨウ</t>
    </rPh>
    <rPh sb="11" eb="13">
      <t>ジョウキョウ</t>
    </rPh>
    <phoneticPr fontId="19"/>
  </si>
  <si>
    <t>建物種別</t>
    <rPh sb="0" eb="2">
      <t>タテモノ</t>
    </rPh>
    <rPh sb="2" eb="4">
      <t>シュベツ</t>
    </rPh>
    <phoneticPr fontId="19"/>
  </si>
  <si>
    <t>部屋区分</t>
    <rPh sb="0" eb="2">
      <t>ヘヤ</t>
    </rPh>
    <rPh sb="2" eb="4">
      <t>クブン</t>
    </rPh>
    <phoneticPr fontId="19"/>
  </si>
  <si>
    <t>①露出して使用されている保温材がある室数</t>
    <rPh sb="1" eb="3">
      <t>ロシュツ</t>
    </rPh>
    <rPh sb="5" eb="7">
      <t>シヨウ</t>
    </rPh>
    <rPh sb="12" eb="15">
      <t>ホオンザイ</t>
    </rPh>
    <rPh sb="18" eb="20">
      <t>シツスウ</t>
    </rPh>
    <phoneticPr fontId="19"/>
  </si>
  <si>
    <t>左記①のうち、劣化・損傷等のある室数</t>
    <rPh sb="0" eb="2">
      <t>サキ</t>
    </rPh>
    <rPh sb="7" eb="9">
      <t>レッカ</t>
    </rPh>
    <rPh sb="10" eb="12">
      <t>ソンショウ</t>
    </rPh>
    <rPh sb="12" eb="13">
      <t>トウ</t>
    </rPh>
    <rPh sb="16" eb="18">
      <t>シツスウ</t>
    </rPh>
    <phoneticPr fontId="19"/>
  </si>
  <si>
    <t>飛散のおそれあり</t>
    <rPh sb="0" eb="2">
      <t>ヒサン</t>
    </rPh>
    <phoneticPr fontId="19"/>
  </si>
  <si>
    <t>飛散のおそれなし</t>
    <rPh sb="0" eb="2">
      <t>ヒサン</t>
    </rPh>
    <phoneticPr fontId="19"/>
  </si>
  <si>
    <t>石綿含有</t>
    <rPh sb="0" eb="2">
      <t>イシワタ</t>
    </rPh>
    <rPh sb="2" eb="4">
      <t>ガンユウ</t>
    </rPh>
    <phoneticPr fontId="19"/>
  </si>
  <si>
    <t>不明</t>
    <rPh sb="0" eb="2">
      <t>フメイ</t>
    </rPh>
    <phoneticPr fontId="19"/>
  </si>
  <si>
    <t>グラスウール</t>
    <phoneticPr fontId="19"/>
  </si>
  <si>
    <t>発泡スチロール</t>
    <rPh sb="0" eb="2">
      <t>ハッポウ</t>
    </rPh>
    <phoneticPr fontId="19"/>
  </si>
  <si>
    <t>室</t>
    <rPh sb="0" eb="1">
      <t>シツ</t>
    </rPh>
    <phoneticPr fontId="19"/>
  </si>
  <si>
    <t>１F</t>
    <phoneticPr fontId="19"/>
  </si>
  <si>
    <t>更衣室</t>
    <rPh sb="0" eb="3">
      <t>コウイシツ</t>
    </rPh>
    <phoneticPr fontId="19"/>
  </si>
  <si>
    <t>印刷室</t>
    <rPh sb="0" eb="3">
      <t>インサツシツ</t>
    </rPh>
    <phoneticPr fontId="19"/>
  </si>
  <si>
    <t>トイレ１</t>
    <phoneticPr fontId="19"/>
  </si>
  <si>
    <t>職員室</t>
    <rPh sb="0" eb="3">
      <t>ショクインシツ</t>
    </rPh>
    <phoneticPr fontId="19"/>
  </si>
  <si>
    <t>校長室</t>
    <rPh sb="0" eb="3">
      <t>コウチョウシツ</t>
    </rPh>
    <phoneticPr fontId="19"/>
  </si>
  <si>
    <t>相談室</t>
    <rPh sb="0" eb="3">
      <t>ソウダンシツ</t>
    </rPh>
    <phoneticPr fontId="19"/>
  </si>
  <si>
    <t>保健室</t>
    <rPh sb="0" eb="3">
      <t>ホケンシツ</t>
    </rPh>
    <phoneticPr fontId="19"/>
  </si>
  <si>
    <t>トイレ２</t>
    <phoneticPr fontId="19"/>
  </si>
  <si>
    <t>体育館</t>
    <rPh sb="0" eb="3">
      <t>タイイクカン</t>
    </rPh>
    <phoneticPr fontId="19"/>
  </si>
  <si>
    <t>理科室</t>
    <rPh sb="0" eb="3">
      <t>リカシツ</t>
    </rPh>
    <phoneticPr fontId="19"/>
  </si>
  <si>
    <t>理科準備室</t>
    <rPh sb="0" eb="2">
      <t>リカ</t>
    </rPh>
    <rPh sb="2" eb="5">
      <t>ジュンビシツ</t>
    </rPh>
    <phoneticPr fontId="19"/>
  </si>
  <si>
    <t>トイレ３</t>
  </si>
  <si>
    <t>教材室</t>
    <rPh sb="0" eb="2">
      <t>キョウザイ</t>
    </rPh>
    <rPh sb="2" eb="3">
      <t>シツ</t>
    </rPh>
    <phoneticPr fontId="19"/>
  </si>
  <si>
    <t>技術室</t>
    <rPh sb="0" eb="3">
      <t>ギジュツシツ</t>
    </rPh>
    <phoneticPr fontId="19"/>
  </si>
  <si>
    <t>コンピューター室</t>
    <rPh sb="7" eb="8">
      <t>シツ</t>
    </rPh>
    <phoneticPr fontId="19"/>
  </si>
  <si>
    <t>１－２教室</t>
    <rPh sb="3" eb="5">
      <t>キョウシツ</t>
    </rPh>
    <phoneticPr fontId="19"/>
  </si>
  <si>
    <t>１－１教室</t>
    <rPh sb="3" eb="5">
      <t>キョウシツ</t>
    </rPh>
    <phoneticPr fontId="19"/>
  </si>
  <si>
    <t>トイレ４</t>
  </si>
  <si>
    <t>図書室</t>
    <rPh sb="0" eb="3">
      <t>トショシツ</t>
    </rPh>
    <phoneticPr fontId="19"/>
  </si>
  <si>
    <t>２F</t>
    <phoneticPr fontId="19"/>
  </si>
  <si>
    <t>音楽室</t>
    <rPh sb="0" eb="3">
      <t>オンガクシツ</t>
    </rPh>
    <phoneticPr fontId="19"/>
  </si>
  <si>
    <t>音楽準備室</t>
    <rPh sb="0" eb="2">
      <t>オンガク</t>
    </rPh>
    <rPh sb="2" eb="5">
      <t>ジュンビシツ</t>
    </rPh>
    <phoneticPr fontId="19"/>
  </si>
  <si>
    <t>トイレ５</t>
    <phoneticPr fontId="19"/>
  </si>
  <si>
    <t>放送室</t>
    <rPh sb="0" eb="3">
      <t>ホウソウシツ</t>
    </rPh>
    <phoneticPr fontId="19"/>
  </si>
  <si>
    <t>３－２教室</t>
    <rPh sb="3" eb="5">
      <t>キョウシツ</t>
    </rPh>
    <phoneticPr fontId="19"/>
  </si>
  <si>
    <t>３－１教室</t>
    <rPh sb="3" eb="5">
      <t>キョウシツ</t>
    </rPh>
    <phoneticPr fontId="19"/>
  </si>
  <si>
    <t>２－２教室</t>
  </si>
  <si>
    <t>２－１教室</t>
    <rPh sb="3" eb="5">
      <t>キョウシツ</t>
    </rPh>
    <phoneticPr fontId="19"/>
  </si>
  <si>
    <t>トイレ６</t>
    <phoneticPr fontId="19"/>
  </si>
  <si>
    <t>小計</t>
    <rPh sb="0" eb="2">
      <t>ショウケイ</t>
    </rPh>
    <phoneticPr fontId="19"/>
  </si>
  <si>
    <t>通
路
部
分</t>
    <rPh sb="0" eb="1">
      <t>ツウ</t>
    </rPh>
    <rPh sb="2" eb="3">
      <t>ロ</t>
    </rPh>
    <rPh sb="4" eb="5">
      <t>ブ</t>
    </rPh>
    <rPh sb="6" eb="7">
      <t>ブン</t>
    </rPh>
    <phoneticPr fontId="19"/>
  </si>
  <si>
    <t>１F</t>
    <phoneticPr fontId="19"/>
  </si>
  <si>
    <t>廊下１</t>
    <rPh sb="0" eb="2">
      <t>ロウカ</t>
    </rPh>
    <phoneticPr fontId="19"/>
  </si>
  <si>
    <t>職員玄関</t>
    <rPh sb="0" eb="2">
      <t>ショクイン</t>
    </rPh>
    <rPh sb="2" eb="4">
      <t>ゲンカン</t>
    </rPh>
    <phoneticPr fontId="19"/>
  </si>
  <si>
    <t>玄関ホール・昇降口</t>
    <rPh sb="0" eb="2">
      <t>ゲンカン</t>
    </rPh>
    <rPh sb="6" eb="9">
      <t>ショウコウグチ</t>
    </rPh>
    <phoneticPr fontId="19"/>
  </si>
  <si>
    <t>２F</t>
    <phoneticPr fontId="19"/>
  </si>
  <si>
    <t>廊下２</t>
    <rPh sb="0" eb="2">
      <t>ロウカ</t>
    </rPh>
    <phoneticPr fontId="19"/>
  </si>
  <si>
    <t>ベランダ</t>
    <phoneticPr fontId="19"/>
  </si>
  <si>
    <t>RF</t>
    <phoneticPr fontId="19"/>
  </si>
  <si>
    <t>屋上</t>
    <rPh sb="0" eb="2">
      <t>オクジョウ</t>
    </rPh>
    <phoneticPr fontId="19"/>
  </si>
  <si>
    <t>階段</t>
    <rPh sb="0" eb="2">
      <t>カイダン</t>
    </rPh>
    <phoneticPr fontId="19"/>
  </si>
  <si>
    <t>階段１</t>
    <rPh sb="0" eb="2">
      <t>カイダン</t>
    </rPh>
    <phoneticPr fontId="19"/>
  </si>
  <si>
    <t>階段２</t>
    <rPh sb="0" eb="2">
      <t>カイダン</t>
    </rPh>
    <phoneticPr fontId="19"/>
  </si>
  <si>
    <t>小計</t>
    <rPh sb="0" eb="1">
      <t>ショウ</t>
    </rPh>
    <rPh sb="1" eb="2">
      <t>タイケイ</t>
    </rPh>
    <phoneticPr fontId="19"/>
  </si>
  <si>
    <t>合計</t>
    <rPh sb="0" eb="1">
      <t>ゴウ</t>
    </rPh>
    <rPh sb="1" eb="2">
      <t>タイケイ</t>
    </rPh>
    <phoneticPr fontId="19"/>
  </si>
  <si>
    <t>【記入上の留意事項】</t>
    <rPh sb="1" eb="3">
      <t>キニュウ</t>
    </rPh>
    <rPh sb="3" eb="4">
      <t>ジョウ</t>
    </rPh>
    <rPh sb="5" eb="7">
      <t>リュウイ</t>
    </rPh>
    <rPh sb="7" eb="9">
      <t>ジコウ</t>
    </rPh>
    <phoneticPr fontId="19"/>
  </si>
  <si>
    <t>※１ 平成30年10月1日時点で仮設建物や他の施設を使用している機関については、当該施設を調査対象とし、被災に
       より同時点で使用していない施設については調査対象としない。
　　　なお、他の施設を使用している場合は、原則当該施設を所有する機関に計上。</t>
    <rPh sb="85" eb="87">
      <t>タイショウ</t>
    </rPh>
    <phoneticPr fontId="19"/>
  </si>
  <si>
    <t>※4公立大学（公立大学法人含む）が設置する大学の附属学校（小学校、中学校、義務教育学校、高等学校、中等教育学校、特別支援学校）については、様式１－１Ｂに記入すること。</t>
    <rPh sb="2" eb="4">
      <t>コウリツ</t>
    </rPh>
    <rPh sb="4" eb="6">
      <t>ダイガク</t>
    </rPh>
    <rPh sb="13" eb="14">
      <t>フク</t>
    </rPh>
    <phoneticPr fontId="1"/>
  </si>
  <si>
    <t>※3 公立大学（公立大学法人含む）が設置する大学の附属学校（小学校、中学校、義務教育学校、高等学校、中等教育学校、特別支援学校）については、様式１－１Ｂに記入すること。</t>
    <phoneticPr fontId="1"/>
  </si>
  <si>
    <t xml:space="preserve"> </t>
    <phoneticPr fontId="1"/>
  </si>
  <si>
    <t>学校名</t>
    <rPh sb="0" eb="2">
      <t>ガッコウ</t>
    </rPh>
    <rPh sb="2" eb="3">
      <t>メイ</t>
    </rPh>
    <phoneticPr fontId="1"/>
  </si>
  <si>
    <t>学校法人名</t>
    <rPh sb="0" eb="2">
      <t>ガッコウ</t>
    </rPh>
    <rPh sb="2" eb="4">
      <t>ホウジン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</si>
</sst>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m&quot;"/>
    <numFmt numFmtId="178" formatCode="#,##0&quot;cm&quot;"/>
    <numFmt numFmtId="179" formatCode="0;&quot;△ &quot;0"/>
    <numFmt numFmtId="180" formatCode="0&quot;年&quot;"/>
    <numFmt numFmtId="181" formatCode="0_ "/>
  </numFmts>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b/>
      <sz val="11"/>
      <color theme="0"/>
      <name val="ＭＳ Ｐゴシック"/>
      <family val="3"/>
      <charset val="128"/>
      <scheme val="minor"/>
    </font>
    <font>
      <sz val="9"/>
      <color indexed="81"/>
      <name val="MS P ゴシック"/>
      <family val="3"/>
      <charset val="128"/>
    </font>
    <font>
      <sz val="11"/>
      <name val="ＤＦ平成明朝体W3"/>
      <family val="1"/>
      <charset val="128"/>
    </font>
    <font>
      <sz val="10"/>
      <name val="ＤＦ平成明朝体W3"/>
      <family val="1"/>
      <charset val="128"/>
    </font>
    <font>
      <u/>
      <sz val="11"/>
      <color theme="1"/>
      <name val="ＭＳ Ｐゴシック"/>
      <family val="2"/>
      <charset val="128"/>
      <scheme val="minor"/>
    </font>
    <font>
      <sz val="16"/>
      <color theme="1"/>
      <name val="ＭＳ Ｐゴシック"/>
      <family val="3"/>
      <charset val="128"/>
      <scheme val="minor"/>
    </font>
    <font>
      <sz val="11"/>
      <color rgb="FFFF0000"/>
      <name val="ＭＳ Ｐゴシック"/>
      <family val="2"/>
      <charset val="128"/>
      <scheme val="minor"/>
    </font>
    <font>
      <sz val="6"/>
      <name val="ＭＳ Ｐゴシック"/>
      <family val="3"/>
      <charset val="128"/>
    </font>
    <font>
      <sz val="11"/>
      <color rgb="FFFF0000"/>
      <name val="ＤＦ平成明朝体W3"/>
      <family val="1"/>
      <charset val="128"/>
    </font>
    <font>
      <b/>
      <sz val="11"/>
      <color theme="4"/>
      <name val="ＤＦ平成明朝体W3"/>
      <family val="1"/>
      <charset val="128"/>
    </font>
    <font>
      <sz val="10"/>
      <name val="ＭＳ Ｐゴシック"/>
      <family val="3"/>
      <charset val="128"/>
    </font>
    <font>
      <sz val="14"/>
      <name val="ＭＳ Ｐゴシック"/>
      <family val="3"/>
      <charset val="128"/>
    </font>
    <font>
      <sz val="10"/>
      <name val="ＭＳ ゴシック"/>
      <family val="3"/>
      <charset val="128"/>
    </font>
    <font>
      <sz val="9"/>
      <name val="ＭＳ Ｐゴシック"/>
      <family val="3"/>
      <charset val="128"/>
    </font>
    <font>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10">
    <fill>
      <patternFill patternType="none"/>
    </fill>
    <fill>
      <patternFill patternType="gray125"/>
    </fill>
    <fill>
      <patternFill patternType="solid">
        <fgColor theme="2"/>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4"/>
        <bgColor indexed="64"/>
      </patternFill>
    </fill>
    <fill>
      <patternFill patternType="solid">
        <fgColor indexed="9"/>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hair">
        <color indexed="64"/>
      </top>
      <bottom style="thin">
        <color auto="1"/>
      </bottom>
      <diagonal/>
    </border>
    <border>
      <left style="thin">
        <color auto="1"/>
      </left>
      <right style="thin">
        <color auto="1"/>
      </right>
      <top style="hair">
        <color indexed="64"/>
      </top>
      <bottom/>
      <diagonal/>
    </border>
    <border>
      <left style="thin">
        <color auto="1"/>
      </left>
      <right style="thin">
        <color auto="1"/>
      </right>
      <top style="hair">
        <color indexed="64"/>
      </top>
      <bottom style="hair">
        <color indexed="64"/>
      </bottom>
      <diagonal/>
    </border>
    <border>
      <left style="thin">
        <color auto="1"/>
      </left>
      <right style="thin">
        <color auto="1"/>
      </right>
      <top style="thin">
        <color auto="1"/>
      </top>
      <bottom style="hair">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diagonal/>
    </border>
    <border>
      <left style="thin">
        <color auto="1"/>
      </left>
      <right/>
      <top style="hair">
        <color indexed="64"/>
      </top>
      <bottom style="hair">
        <color indexed="64"/>
      </bottom>
      <diagonal/>
    </border>
    <border>
      <left style="thin">
        <color auto="1"/>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auto="1"/>
      </right>
      <top style="double">
        <color indexed="64"/>
      </top>
      <bottom style="double">
        <color indexed="64"/>
      </bottom>
      <diagonal/>
    </border>
    <border>
      <left/>
      <right style="thin">
        <color indexed="64"/>
      </right>
      <top/>
      <bottom style="medium">
        <color indexed="64"/>
      </bottom>
      <diagonal/>
    </border>
  </borders>
  <cellStyleXfs count="9">
    <xf numFmtId="0" fontId="0"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350">
    <xf numFmtId="0" fontId="0" fillId="0" borderId="0" xfId="0">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2"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shrinkToFit="1"/>
    </xf>
    <xf numFmtId="0" fontId="8" fillId="0" borderId="0" xfId="0" applyFont="1" applyBorder="1" applyAlignment="1">
      <alignment horizontal="left" vertical="center"/>
    </xf>
    <xf numFmtId="0" fontId="8" fillId="0" borderId="0"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9" fillId="0" borderId="0" xfId="0" applyFont="1" applyBorder="1" applyAlignment="1">
      <alignment horizontal="left" vertical="center"/>
    </xf>
    <xf numFmtId="0" fontId="8" fillId="0" borderId="0" xfId="0" applyFont="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xf>
    <xf numFmtId="49" fontId="0" fillId="0" borderId="0" xfId="0" applyNumberFormat="1">
      <alignment vertical="center"/>
    </xf>
    <xf numFmtId="49" fontId="0" fillId="0" borderId="0" xfId="0" applyNumberFormat="1" applyBorder="1">
      <alignment vertical="center"/>
    </xf>
    <xf numFmtId="49" fontId="0" fillId="0" borderId="0" xfId="0" applyNumberFormat="1" applyAlignment="1">
      <alignment vertical="center"/>
    </xf>
    <xf numFmtId="49" fontId="0" fillId="0" borderId="0" xfId="0" applyNumberFormat="1" applyBorder="1" applyAlignment="1">
      <alignment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center" vertical="center"/>
    </xf>
    <xf numFmtId="0" fontId="2" fillId="0" borderId="1" xfId="0" applyFont="1" applyFill="1" applyBorder="1" applyAlignment="1">
      <alignment horizontal="center" vertical="center" wrapText="1"/>
    </xf>
    <xf numFmtId="0" fontId="0" fillId="4" borderId="1" xfId="0" applyFill="1" applyBorder="1" applyAlignment="1">
      <alignment horizontal="center" vertical="top" wrapText="1"/>
    </xf>
    <xf numFmtId="0" fontId="0" fillId="0" borderId="0" xfId="0" applyAlignment="1">
      <alignment horizontal="left" vertical="center"/>
    </xf>
    <xf numFmtId="0" fontId="0" fillId="0" borderId="0" xfId="0" applyBorder="1" applyAlignment="1">
      <alignment horizontal="center" vertical="center"/>
    </xf>
    <xf numFmtId="0" fontId="0" fillId="5" borderId="7" xfId="0"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12" fillId="0" borderId="0" xfId="0" applyFont="1">
      <alignment vertical="center"/>
    </xf>
    <xf numFmtId="0" fontId="0" fillId="5" borderId="4" xfId="0" applyFill="1" applyBorder="1" applyAlignment="1">
      <alignment horizontal="center" vertical="center" wrapText="1"/>
    </xf>
    <xf numFmtId="0" fontId="9" fillId="0" borderId="11" xfId="0" applyFont="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shrinkToFit="1"/>
    </xf>
    <xf numFmtId="0" fontId="0"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4" fillId="5" borderId="1" xfId="1" applyFont="1" applyFill="1" applyBorder="1" applyAlignment="1">
      <alignment vertical="center" shrinkToFit="1"/>
    </xf>
    <xf numFmtId="0" fontId="14" fillId="5" borderId="1" xfId="1" applyFont="1" applyFill="1" applyBorder="1" applyAlignment="1">
      <alignment horizontal="center" vertical="center" shrinkToFit="1"/>
    </xf>
    <xf numFmtId="179" fontId="14" fillId="6" borderId="1" xfId="1" applyNumberFormat="1" applyFont="1" applyFill="1" applyBorder="1" applyAlignment="1" applyProtection="1">
      <alignment horizontal="right" vertical="center" shrinkToFit="1"/>
    </xf>
    <xf numFmtId="181" fontId="14" fillId="5" borderId="1" xfId="1" applyNumberFormat="1" applyFont="1" applyFill="1" applyBorder="1" applyAlignment="1">
      <alignment horizontal="right" vertical="center" shrinkToFit="1"/>
    </xf>
    <xf numFmtId="0" fontId="14" fillId="2" borderId="1" xfId="1" applyFont="1" applyFill="1" applyBorder="1" applyAlignment="1" applyProtection="1">
      <alignment horizontal="center" vertical="center" shrinkToFit="1"/>
    </xf>
    <xf numFmtId="0" fontId="2" fillId="0" borderId="25"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176" fontId="6" fillId="0" borderId="1" xfId="5" applyNumberFormat="1" applyFont="1" applyBorder="1" applyAlignment="1" applyProtection="1">
      <alignment vertical="center"/>
      <protection locked="0"/>
    </xf>
    <xf numFmtId="0" fontId="4" fillId="0" borderId="0" xfId="0" applyFont="1" applyAlignment="1">
      <alignment horizontal="center" vertical="center"/>
    </xf>
    <xf numFmtId="0" fontId="6" fillId="0" borderId="13" xfId="5" applyFont="1" applyBorder="1" applyAlignment="1" applyProtection="1">
      <alignment horizontal="center" vertical="center"/>
      <protection locked="0"/>
    </xf>
    <xf numFmtId="0" fontId="0" fillId="0" borderId="0" xfId="0"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0" xfId="0" applyFill="1">
      <alignment vertical="center"/>
    </xf>
    <xf numFmtId="0" fontId="0" fillId="7" borderId="0" xfId="0" applyFill="1" applyBorder="1" applyAlignment="1">
      <alignment vertical="center"/>
    </xf>
    <xf numFmtId="0" fontId="4" fillId="7" borderId="0" xfId="0" applyFont="1" applyFill="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181" fontId="14" fillId="7" borderId="1" xfId="1" applyNumberFormat="1" applyFont="1" applyFill="1" applyBorder="1" applyAlignment="1">
      <alignment horizontal="right" vertical="center" shrinkToFit="1"/>
    </xf>
    <xf numFmtId="0" fontId="0" fillId="7" borderId="0" xfId="0" applyFill="1" applyBorder="1" applyAlignment="1">
      <alignment horizontal="center" vertical="center"/>
    </xf>
    <xf numFmtId="0" fontId="0" fillId="7" borderId="0" xfId="0" applyFill="1" applyBorder="1" applyAlignment="1">
      <alignment vertical="center" shrinkToFit="1"/>
    </xf>
    <xf numFmtId="0" fontId="0" fillId="7" borderId="0" xfId="0" applyFill="1" applyAlignment="1">
      <alignment horizontal="left" vertical="center"/>
    </xf>
    <xf numFmtId="49" fontId="2" fillId="0" borderId="19" xfId="4" applyNumberFormat="1" applyFont="1" applyBorder="1" applyAlignment="1" applyProtection="1">
      <alignment horizontal="center" vertical="center" shrinkToFit="1"/>
      <protection locked="0"/>
    </xf>
    <xf numFmtId="0" fontId="14" fillId="0" borderId="1" xfId="1" applyFont="1" applyBorder="1" applyAlignment="1" applyProtection="1">
      <alignment horizontal="left" vertical="center" shrinkToFit="1"/>
      <protection locked="0"/>
    </xf>
    <xf numFmtId="49" fontId="15" fillId="0" borderId="19" xfId="1" applyNumberFormat="1" applyFont="1" applyBorder="1" applyAlignment="1" applyProtection="1">
      <alignment horizontal="right" vertical="center" shrinkToFit="1"/>
      <protection locked="0"/>
    </xf>
    <xf numFmtId="0" fontId="14" fillId="0" borderId="1" xfId="1" applyFont="1" applyBorder="1" applyAlignment="1" applyProtection="1">
      <alignment vertical="center" shrinkToFit="1"/>
      <protection locked="0"/>
    </xf>
    <xf numFmtId="180" fontId="14" fillId="0" borderId="1" xfId="1" applyNumberFormat="1" applyFont="1" applyBorder="1" applyAlignment="1" applyProtection="1">
      <alignment horizontal="right" vertical="center" shrinkToFit="1"/>
      <protection locked="0"/>
    </xf>
    <xf numFmtId="0" fontId="14" fillId="0" borderId="1" xfId="1" applyFont="1" applyBorder="1" applyAlignment="1" applyProtection="1">
      <alignment horizontal="center" vertical="center" shrinkToFit="1"/>
      <protection locked="0"/>
    </xf>
    <xf numFmtId="177" fontId="14" fillId="0" borderId="1" xfId="1" applyNumberFormat="1" applyFont="1" applyBorder="1" applyAlignment="1" applyProtection="1">
      <alignment horizontal="right" vertical="center" shrinkToFit="1"/>
      <protection locked="0"/>
    </xf>
    <xf numFmtId="178" fontId="14" fillId="0" borderId="1" xfId="1" applyNumberFormat="1" applyFont="1" applyBorder="1" applyAlignment="1" applyProtection="1">
      <alignment horizontal="right" vertical="center" shrinkToFit="1"/>
      <protection locked="0"/>
    </xf>
    <xf numFmtId="176" fontId="14" fillId="0" borderId="1" xfId="1" applyNumberFormat="1" applyFont="1" applyBorder="1" applyAlignment="1" applyProtection="1">
      <alignment horizontal="right" vertical="center" shrinkToFit="1"/>
      <protection locked="0"/>
    </xf>
    <xf numFmtId="10" fontId="14" fillId="0" borderId="1" xfId="1" applyNumberFormat="1" applyFont="1" applyBorder="1" applyAlignment="1" applyProtection="1">
      <alignment horizontal="right" vertical="center" shrinkToFit="1"/>
      <protection locked="0"/>
    </xf>
    <xf numFmtId="0" fontId="4" fillId="0" borderId="0" xfId="0" applyFont="1" applyAlignment="1">
      <alignment vertical="center"/>
    </xf>
    <xf numFmtId="0" fontId="16"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Protection="1">
      <alignment vertical="center"/>
    </xf>
    <xf numFmtId="0" fontId="0" fillId="0" borderId="10" xfId="0" applyBorder="1" applyAlignment="1" applyProtection="1">
      <alignment horizontal="center" vertical="center"/>
    </xf>
    <xf numFmtId="0" fontId="0" fillId="0" borderId="2" xfId="0" applyBorder="1" applyAlignment="1" applyProtection="1">
      <alignment horizontal="center" vertical="center" shrinkToFit="1"/>
    </xf>
    <xf numFmtId="0" fontId="17" fillId="0" borderId="0" xfId="0" applyFont="1" applyBorder="1" applyAlignment="1" applyProtection="1">
      <alignment horizontal="center" vertical="center"/>
    </xf>
    <xf numFmtId="0" fontId="0" fillId="0" borderId="0" xfId="0" applyAlignment="1" applyProtection="1">
      <alignment horizontal="center" vertical="center"/>
    </xf>
    <xf numFmtId="0" fontId="0" fillId="0" borderId="25"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24" xfId="0" applyFill="1" applyBorder="1" applyAlignment="1" applyProtection="1">
      <alignment horizontal="center" vertical="center"/>
    </xf>
    <xf numFmtId="176" fontId="0" fillId="6" borderId="7" xfId="0" applyNumberFormat="1" applyFill="1" applyBorder="1"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wrapText="1"/>
    </xf>
    <xf numFmtId="0" fontId="0" fillId="0" borderId="0" xfId="0" applyAlignment="1" applyProtection="1">
      <alignment horizontal="left" vertical="center"/>
    </xf>
    <xf numFmtId="0" fontId="0" fillId="0" borderId="0" xfId="0" applyBorder="1" applyProtection="1">
      <alignment vertical="center"/>
    </xf>
    <xf numFmtId="0" fontId="0" fillId="0" borderId="0" xfId="0" applyBorder="1" applyAlignment="1" applyProtection="1">
      <alignment horizontal="left" vertical="center"/>
    </xf>
    <xf numFmtId="0" fontId="2" fillId="0" borderId="0" xfId="0" applyFont="1" applyBorder="1" applyAlignment="1" applyProtection="1">
      <alignment horizontal="left" vertical="center" wrapText="1"/>
    </xf>
    <xf numFmtId="0" fontId="18" fillId="0" borderId="0" xfId="5" applyFont="1" applyAlignment="1" applyProtection="1">
      <alignment horizontal="left" vertical="center"/>
    </xf>
    <xf numFmtId="0" fontId="5" fillId="0" borderId="0" xfId="5" applyFont="1" applyProtection="1">
      <alignment vertical="center"/>
    </xf>
    <xf numFmtId="0" fontId="11" fillId="0" borderId="0" xfId="0" applyFont="1" applyBorder="1" applyAlignment="1" applyProtection="1">
      <alignment horizontal="left" vertical="center"/>
    </xf>
    <xf numFmtId="0" fontId="0" fillId="0" borderId="0" xfId="0" applyFill="1" applyBorder="1" applyAlignment="1" applyProtection="1">
      <alignment horizontal="center" vertical="center"/>
    </xf>
    <xf numFmtId="0" fontId="0" fillId="0" borderId="1" xfId="0" applyBorder="1" applyAlignment="1" applyProtection="1">
      <alignment horizontal="center" vertical="center" shrinkToFit="1"/>
    </xf>
    <xf numFmtId="0" fontId="2" fillId="0" borderId="18" xfId="0" applyFont="1" applyBorder="1" applyAlignment="1" applyProtection="1">
      <alignment horizontal="center" vertical="center"/>
    </xf>
    <xf numFmtId="176" fontId="0" fillId="6" borderId="18" xfId="0" applyNumberFormat="1" applyFill="1" applyBorder="1" applyAlignment="1" applyProtection="1">
      <alignment horizontal="right" vertical="center"/>
    </xf>
    <xf numFmtId="0" fontId="9" fillId="0" borderId="6" xfId="0" applyFont="1" applyBorder="1" applyAlignment="1" applyProtection="1">
      <alignment horizontal="center" vertical="center"/>
    </xf>
    <xf numFmtId="176" fontId="0" fillId="6" borderId="17" xfId="0" applyNumberFormat="1" applyFill="1" applyBorder="1" applyAlignment="1" applyProtection="1">
      <alignment horizontal="right" vertical="center"/>
    </xf>
    <xf numFmtId="0" fontId="9" fillId="0" borderId="17"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5" xfId="0" applyFont="1" applyBorder="1" applyAlignment="1" applyProtection="1">
      <alignment horizontal="center" vertical="center"/>
    </xf>
    <xf numFmtId="176" fontId="0" fillId="6" borderId="7" xfId="0" applyNumberFormat="1" applyFill="1" applyBorder="1" applyAlignment="1" applyProtection="1">
      <alignment horizontal="right" vertical="center"/>
    </xf>
    <xf numFmtId="0" fontId="9" fillId="0" borderId="1" xfId="0" applyFont="1" applyBorder="1" applyAlignment="1" applyProtection="1">
      <alignment horizontal="center" vertical="center"/>
    </xf>
    <xf numFmtId="176" fontId="0" fillId="6" borderId="1" xfId="0" applyNumberFormat="1" applyFill="1" applyBorder="1" applyAlignment="1" applyProtection="1">
      <alignment horizontal="right" vertical="center"/>
    </xf>
    <xf numFmtId="0" fontId="9" fillId="0" borderId="0" xfId="0" applyFont="1" applyProtection="1">
      <alignment vertical="center"/>
    </xf>
    <xf numFmtId="0" fontId="0" fillId="0" borderId="0" xfId="0" applyAlignment="1" applyProtection="1">
      <alignment vertical="center" wrapText="1"/>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9" fillId="0" borderId="0" xfId="0" applyFont="1" applyAlignment="1" applyProtection="1">
      <alignment horizontal="left" vertical="center" wrapText="1"/>
    </xf>
    <xf numFmtId="0" fontId="0" fillId="0" borderId="1" xfId="0" applyBorder="1" applyAlignment="1" applyProtection="1">
      <alignment horizontal="center" vertical="center" wrapText="1"/>
    </xf>
    <xf numFmtId="0" fontId="20" fillId="2" borderId="1" xfId="1" applyFont="1" applyFill="1" applyBorder="1" applyAlignment="1" applyProtection="1">
      <alignment horizontal="center" vertical="center" shrinkToFit="1"/>
    </xf>
    <xf numFmtId="0" fontId="0" fillId="8" borderId="0" xfId="0" applyFill="1">
      <alignment vertical="center"/>
    </xf>
    <xf numFmtId="0" fontId="0" fillId="8" borderId="0" xfId="0" applyFill="1" applyBorder="1" applyAlignment="1">
      <alignment vertical="center"/>
    </xf>
    <xf numFmtId="0" fontId="4" fillId="8" borderId="0" xfId="0" applyFont="1" applyFill="1" applyAlignment="1">
      <alignment horizontal="center" vertical="center"/>
    </xf>
    <xf numFmtId="0" fontId="18" fillId="8" borderId="0" xfId="0" applyFont="1" applyFill="1">
      <alignment vertical="center"/>
    </xf>
    <xf numFmtId="0" fontId="0" fillId="8" borderId="7" xfId="0" applyFill="1" applyBorder="1" applyAlignment="1">
      <alignment horizontal="center" vertical="center" wrapText="1"/>
    </xf>
    <xf numFmtId="0" fontId="14" fillId="8" borderId="1" xfId="1" applyFont="1" applyFill="1" applyBorder="1" applyAlignment="1">
      <alignment vertical="center" shrinkToFit="1"/>
    </xf>
    <xf numFmtId="0" fontId="14" fillId="8" borderId="1" xfId="1" applyFont="1" applyFill="1" applyBorder="1" applyAlignment="1">
      <alignment horizontal="center" vertical="center" shrinkToFit="1"/>
    </xf>
    <xf numFmtId="0" fontId="0" fillId="8" borderId="0" xfId="0" applyFill="1" applyAlignment="1">
      <alignment horizontal="left" vertical="center" wrapText="1"/>
    </xf>
    <xf numFmtId="0" fontId="0" fillId="8" borderId="0" xfId="0" applyFill="1" applyBorder="1" applyAlignment="1">
      <alignment horizontal="center" vertical="center"/>
    </xf>
    <xf numFmtId="0" fontId="18" fillId="8" borderId="0" xfId="0" applyFont="1" applyFill="1" applyAlignment="1">
      <alignment horizontal="center" vertical="center"/>
    </xf>
    <xf numFmtId="0" fontId="18" fillId="8" borderId="0" xfId="0" applyFont="1" applyFill="1" applyBorder="1" applyAlignment="1">
      <alignment vertical="center"/>
    </xf>
    <xf numFmtId="0" fontId="2" fillId="8" borderId="1" xfId="0" applyFont="1" applyFill="1" applyBorder="1" applyAlignment="1">
      <alignment horizontal="center" vertical="center" wrapText="1"/>
    </xf>
    <xf numFmtId="181" fontId="14" fillId="8" borderId="1" xfId="1" applyNumberFormat="1" applyFont="1" applyFill="1" applyBorder="1" applyAlignment="1">
      <alignment horizontal="right" vertical="center" shrinkToFit="1"/>
    </xf>
    <xf numFmtId="0" fontId="0" fillId="8" borderId="0" xfId="0" applyFill="1" applyBorder="1" applyAlignment="1">
      <alignment vertical="center" shrinkToFi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181" fontId="14" fillId="8" borderId="4" xfId="1" applyNumberFormat="1" applyFont="1" applyFill="1" applyBorder="1" applyAlignment="1">
      <alignment horizontal="right" vertical="center" shrinkToFit="1"/>
    </xf>
    <xf numFmtId="179" fontId="21" fillId="5" borderId="1" xfId="1" applyNumberFormat="1" applyFont="1" applyFill="1" applyBorder="1" applyAlignment="1" applyProtection="1">
      <alignment horizontal="right" vertical="center" shrinkToFit="1"/>
    </xf>
    <xf numFmtId="0" fontId="22" fillId="0" borderId="0" xfId="1" applyFont="1" applyFill="1">
      <alignment vertical="center"/>
    </xf>
    <xf numFmtId="0" fontId="22" fillId="0" borderId="0" xfId="1" applyFont="1" applyFill="1" applyBorder="1" applyAlignment="1">
      <alignment vertical="center"/>
    </xf>
    <xf numFmtId="0" fontId="23" fillId="0" borderId="0" xfId="1" applyFont="1" applyFill="1">
      <alignment vertical="center"/>
    </xf>
    <xf numFmtId="0" fontId="6" fillId="0" borderId="0" xfId="7">
      <alignment vertical="center"/>
    </xf>
    <xf numFmtId="0" fontId="22"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0" xfId="1" applyFont="1" applyFill="1" applyAlignment="1">
      <alignment vertical="center"/>
    </xf>
    <xf numFmtId="0" fontId="22" fillId="0" borderId="1" xfId="1" applyFont="1" applyFill="1" applyBorder="1" applyAlignment="1">
      <alignment vertical="center"/>
    </xf>
    <xf numFmtId="0" fontId="24" fillId="0" borderId="0" xfId="1" applyFont="1" applyFill="1" applyBorder="1" applyAlignment="1"/>
    <xf numFmtId="0" fontId="22" fillId="0" borderId="0" xfId="1" applyFont="1" applyFill="1" applyBorder="1" applyAlignment="1">
      <alignment horizontal="left" vertical="center"/>
    </xf>
    <xf numFmtId="0" fontId="22" fillId="0" borderId="42" xfId="1" applyFont="1" applyFill="1" applyBorder="1" applyAlignment="1">
      <alignment horizontal="center" vertical="center" shrinkToFit="1"/>
    </xf>
    <xf numFmtId="0" fontId="22" fillId="0" borderId="43" xfId="1" applyFont="1" applyFill="1" applyBorder="1" applyAlignment="1">
      <alignment horizontal="center" vertical="center" shrinkToFit="1"/>
    </xf>
    <xf numFmtId="0" fontId="22" fillId="0" borderId="44" xfId="1" applyFont="1" applyFill="1" applyBorder="1" applyAlignment="1">
      <alignment horizontal="center" vertical="center" shrinkToFit="1"/>
    </xf>
    <xf numFmtId="0" fontId="22" fillId="0" borderId="13" xfId="1" applyFont="1" applyFill="1" applyBorder="1" applyAlignment="1">
      <alignment vertical="center" wrapText="1"/>
    </xf>
    <xf numFmtId="0" fontId="22" fillId="0" borderId="46" xfId="1" applyFont="1" applyFill="1" applyBorder="1" applyAlignment="1">
      <alignment horizontal="center" vertical="center" wrapText="1"/>
    </xf>
    <xf numFmtId="0" fontId="22" fillId="0" borderId="47" xfId="1" applyFont="1" applyFill="1" applyBorder="1" applyAlignment="1">
      <alignment horizontal="center" vertical="center" wrapText="1"/>
    </xf>
    <xf numFmtId="0" fontId="22" fillId="0" borderId="48"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9" borderId="2" xfId="1" applyFont="1" applyFill="1" applyBorder="1" applyAlignment="1">
      <alignment vertical="center"/>
    </xf>
    <xf numFmtId="0" fontId="22" fillId="0" borderId="49" xfId="1" applyFont="1" applyFill="1" applyBorder="1" applyAlignment="1">
      <alignment horizontal="center" vertical="center" wrapText="1"/>
    </xf>
    <xf numFmtId="0" fontId="22" fillId="0" borderId="50" xfId="1" applyFont="1" applyFill="1" applyBorder="1" applyAlignment="1">
      <alignment horizontal="center" vertical="center" wrapText="1"/>
    </xf>
    <xf numFmtId="0" fontId="22" fillId="0" borderId="51"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2" xfId="1" applyFont="1" applyFill="1" applyBorder="1" applyAlignment="1">
      <alignment vertical="center" wrapText="1"/>
    </xf>
    <xf numFmtId="0" fontId="22" fillId="9" borderId="54" xfId="1" applyFont="1" applyFill="1" applyBorder="1" applyAlignment="1">
      <alignment vertical="center"/>
    </xf>
    <xf numFmtId="0" fontId="22" fillId="0" borderId="55" xfId="1" applyFont="1" applyFill="1" applyBorder="1" applyAlignment="1">
      <alignment horizontal="center" vertical="center" wrapText="1"/>
    </xf>
    <xf numFmtId="0" fontId="22" fillId="0" borderId="56" xfId="1" applyFont="1" applyFill="1" applyBorder="1" applyAlignment="1">
      <alignment horizontal="center" vertical="center" wrapText="1"/>
    </xf>
    <xf numFmtId="0" fontId="22" fillId="0" borderId="57" xfId="1" applyFont="1" applyFill="1" applyBorder="1" applyAlignment="1">
      <alignment horizontal="center" vertical="center" wrapText="1"/>
    </xf>
    <xf numFmtId="0" fontId="22" fillId="0" borderId="58" xfId="1" applyFont="1" applyFill="1" applyBorder="1" applyAlignment="1">
      <alignment horizontal="center" vertical="center" wrapText="1"/>
    </xf>
    <xf numFmtId="0" fontId="22" fillId="0" borderId="3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61"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5" fillId="0" borderId="2" xfId="1" applyFont="1" applyFill="1" applyBorder="1" applyAlignment="1">
      <alignment vertical="center" wrapText="1"/>
    </xf>
    <xf numFmtId="0" fontId="22" fillId="9" borderId="1" xfId="1" applyFont="1" applyFill="1" applyBorder="1" applyAlignment="1">
      <alignment horizontal="center" vertical="center"/>
    </xf>
    <xf numFmtId="0" fontId="22" fillId="0" borderId="54" xfId="1" applyFont="1" applyFill="1" applyBorder="1" applyAlignment="1">
      <alignment vertical="center" wrapText="1"/>
    </xf>
    <xf numFmtId="0" fontId="22" fillId="0" borderId="65" xfId="1" applyFont="1" applyFill="1" applyBorder="1" applyAlignment="1">
      <alignment horizontal="center" vertical="center" wrapText="1"/>
    </xf>
    <xf numFmtId="0" fontId="22" fillId="0" borderId="66" xfId="1" applyFont="1" applyFill="1" applyBorder="1" applyAlignment="1">
      <alignment horizontal="center" vertical="center" wrapText="1"/>
    </xf>
    <xf numFmtId="0" fontId="22" fillId="0" borderId="67"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38"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68" xfId="1" applyFont="1" applyFill="1" applyBorder="1" applyAlignment="1">
      <alignment horizontal="center" vertical="center" wrapText="1"/>
    </xf>
    <xf numFmtId="0" fontId="22" fillId="9" borderId="0" xfId="1" applyFont="1" applyFill="1" applyBorder="1" applyAlignment="1">
      <alignment vertical="center" wrapText="1"/>
    </xf>
    <xf numFmtId="0" fontId="4" fillId="0" borderId="0" xfId="0" applyFont="1" applyAlignment="1" applyProtection="1">
      <alignment horizontal="center" vertical="center"/>
    </xf>
    <xf numFmtId="0" fontId="17" fillId="0" borderId="0" xfId="0" applyFont="1" applyAlignment="1" applyProtection="1">
      <alignment horizontal="center" vertical="center"/>
    </xf>
    <xf numFmtId="0" fontId="0" fillId="0" borderId="5" xfId="0" applyFill="1" applyBorder="1" applyAlignment="1" applyProtection="1">
      <alignment horizontal="center" vertical="center"/>
    </xf>
    <xf numFmtId="0" fontId="2" fillId="0" borderId="0" xfId="0" applyFont="1" applyAlignment="1" applyProtection="1">
      <alignment horizontal="left" vertical="center" wrapText="1"/>
    </xf>
    <xf numFmtId="0" fontId="0" fillId="0" borderId="2" xfId="0" applyBorder="1" applyAlignment="1" applyProtection="1">
      <alignment horizontal="center" vertical="center"/>
    </xf>
    <xf numFmtId="0" fontId="14" fillId="0" borderId="1" xfId="1" applyFont="1" applyFill="1" applyBorder="1" applyAlignment="1" applyProtection="1">
      <alignment horizontal="left" vertical="center" shrinkToFit="1"/>
      <protection locked="0"/>
    </xf>
    <xf numFmtId="49" fontId="15" fillId="0" borderId="19" xfId="1" applyNumberFormat="1" applyFont="1" applyFill="1" applyBorder="1" applyAlignment="1" applyProtection="1">
      <alignment horizontal="right" vertical="center" shrinkToFit="1"/>
      <protection locked="0"/>
    </xf>
    <xf numFmtId="0" fontId="14" fillId="0" borderId="1" xfId="1" applyFont="1" applyFill="1" applyBorder="1" applyAlignment="1" applyProtection="1">
      <alignment vertical="center" shrinkToFit="1"/>
      <protection locked="0"/>
    </xf>
    <xf numFmtId="180" fontId="14" fillId="0" borderId="1" xfId="1" applyNumberFormat="1" applyFont="1" applyFill="1" applyBorder="1" applyAlignment="1" applyProtection="1">
      <alignment horizontal="right" vertical="center" shrinkToFit="1"/>
      <protection locked="0"/>
    </xf>
    <xf numFmtId="0" fontId="14" fillId="0" borderId="1" xfId="1" applyFont="1" applyFill="1" applyBorder="1" applyAlignment="1" applyProtection="1">
      <alignment horizontal="center" vertical="center" shrinkToFit="1"/>
      <protection locked="0"/>
    </xf>
    <xf numFmtId="177" fontId="14" fillId="0" borderId="1" xfId="1" applyNumberFormat="1" applyFont="1" applyFill="1" applyBorder="1" applyAlignment="1" applyProtection="1">
      <alignment horizontal="right" vertical="center" shrinkToFit="1"/>
      <protection locked="0"/>
    </xf>
    <xf numFmtId="178" fontId="14" fillId="0" borderId="1" xfId="1" applyNumberFormat="1" applyFont="1" applyFill="1" applyBorder="1" applyAlignment="1" applyProtection="1">
      <alignment horizontal="right" vertical="center" shrinkToFit="1"/>
      <protection locked="0"/>
    </xf>
    <xf numFmtId="176" fontId="14" fillId="0" borderId="1" xfId="1" applyNumberFormat="1" applyFont="1" applyFill="1" applyBorder="1" applyAlignment="1" applyProtection="1">
      <alignment horizontal="right" vertical="center" shrinkToFit="1"/>
      <protection locked="0"/>
    </xf>
    <xf numFmtId="10" fontId="14" fillId="0" borderId="1" xfId="1" applyNumberFormat="1" applyFont="1" applyFill="1" applyBorder="1" applyAlignment="1" applyProtection="1">
      <alignment horizontal="right" vertical="center" shrinkToFit="1"/>
      <protection locked="0"/>
    </xf>
    <xf numFmtId="0" fontId="0" fillId="0" borderId="1" xfId="0" applyFill="1" applyBorder="1" applyAlignment="1" applyProtection="1">
      <alignment horizontal="center" vertical="center"/>
    </xf>
    <xf numFmtId="0" fontId="6" fillId="0" borderId="13" xfId="5" applyBorder="1" applyAlignment="1" applyProtection="1">
      <alignment horizontal="center" vertical="center"/>
      <protection locked="0"/>
    </xf>
    <xf numFmtId="0" fontId="6" fillId="0" borderId="14" xfId="5" applyBorder="1" applyAlignment="1" applyProtection="1">
      <alignment horizontal="center" vertical="center"/>
      <protection locked="0"/>
    </xf>
    <xf numFmtId="0" fontId="26" fillId="0" borderId="0" xfId="0" applyFont="1" applyProtection="1">
      <alignment vertical="center"/>
    </xf>
    <xf numFmtId="176" fontId="0" fillId="0" borderId="18" xfId="0" applyNumberFormat="1" applyFill="1" applyBorder="1" applyAlignment="1" applyProtection="1">
      <alignment horizontal="center" vertical="center"/>
      <protection locked="0"/>
    </xf>
    <xf numFmtId="176" fontId="0" fillId="0" borderId="17" xfId="0" applyNumberFormat="1"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locked="0"/>
    </xf>
    <xf numFmtId="0" fontId="6" fillId="0" borderId="12" xfId="5" applyBorder="1" applyAlignment="1" applyProtection="1">
      <alignment horizontal="center" vertical="center"/>
      <protection locked="0"/>
    </xf>
    <xf numFmtId="0" fontId="0" fillId="0" borderId="1" xfId="6" applyFont="1" applyBorder="1" applyAlignment="1" applyProtection="1">
      <alignment horizontal="center" vertical="center"/>
      <protection locked="0"/>
    </xf>
    <xf numFmtId="0" fontId="6" fillId="0" borderId="1" xfId="6" applyBorder="1" applyAlignment="1" applyProtection="1">
      <alignment horizontal="center" vertical="center"/>
      <protection locked="0"/>
    </xf>
    <xf numFmtId="0" fontId="6" fillId="0" borderId="1" xfId="6" applyBorder="1" applyAlignment="1" applyProtection="1">
      <alignment horizontal="center" vertical="center" shrinkToFit="1"/>
      <protection locked="0"/>
    </xf>
    <xf numFmtId="0" fontId="6" fillId="0" borderId="1" xfId="5" applyBorder="1" applyProtection="1">
      <alignment vertical="center"/>
      <protection locked="0"/>
    </xf>
    <xf numFmtId="0" fontId="6" fillId="0" borderId="1" xfId="5" applyFill="1" applyBorder="1" applyProtection="1">
      <alignment vertical="center"/>
      <protection locked="0"/>
    </xf>
    <xf numFmtId="0" fontId="6" fillId="0" borderId="1" xfId="5" applyFont="1" applyFill="1" applyBorder="1" applyProtection="1">
      <alignment vertical="center"/>
      <protection locked="0"/>
    </xf>
    <xf numFmtId="0" fontId="6" fillId="0" borderId="1" xfId="5" applyFont="1" applyBorder="1" applyAlignment="1" applyProtection="1">
      <alignment vertical="center"/>
      <protection locked="0"/>
    </xf>
    <xf numFmtId="0" fontId="6" fillId="0" borderId="1" xfId="5"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1" xfId="0" applyBorder="1" applyProtection="1">
      <alignment vertical="center"/>
      <protection locked="0"/>
    </xf>
    <xf numFmtId="0" fontId="0" fillId="0" borderId="1" xfId="0" applyFill="1" applyBorder="1" applyProtection="1">
      <alignment vertical="center"/>
      <protection locked="0"/>
    </xf>
    <xf numFmtId="0" fontId="0" fillId="0" borderId="1" xfId="0" applyBorder="1" applyAlignment="1" applyProtection="1">
      <alignment horizontal="left" vertical="center"/>
      <protection locked="0"/>
    </xf>
    <xf numFmtId="176" fontId="0" fillId="0" borderId="1" xfId="0" applyNumberFormat="1" applyBorder="1" applyAlignment="1" applyProtection="1">
      <alignment vertical="center"/>
      <protection locked="0"/>
    </xf>
    <xf numFmtId="0" fontId="6" fillId="0" borderId="13" xfId="5" applyBorder="1" applyAlignment="1" applyProtection="1">
      <alignment horizontal="center" vertical="center"/>
      <protection locked="0"/>
    </xf>
    <xf numFmtId="0" fontId="6" fillId="0" borderId="14" xfId="5" applyBorder="1" applyAlignment="1" applyProtection="1">
      <alignment horizontal="center" vertical="center"/>
      <protection locked="0"/>
    </xf>
    <xf numFmtId="0" fontId="6" fillId="0" borderId="12" xfId="5" applyBorder="1" applyAlignment="1" applyProtection="1">
      <alignment horizontal="center" vertical="center"/>
      <protection locked="0"/>
    </xf>
    <xf numFmtId="0" fontId="6" fillId="0" borderId="13" xfId="5" applyFont="1" applyBorder="1" applyAlignment="1" applyProtection="1">
      <alignment horizontal="center" vertical="center"/>
      <protection locked="0"/>
    </xf>
    <xf numFmtId="0" fontId="22" fillId="0" borderId="63" xfId="1" applyFont="1" applyFill="1" applyBorder="1" applyAlignment="1">
      <alignment horizontal="center" vertical="center" wrapText="1"/>
    </xf>
    <xf numFmtId="0" fontId="22" fillId="0" borderId="64" xfId="1" applyFont="1" applyFill="1" applyBorder="1" applyAlignment="1">
      <alignment horizontal="center" vertical="center" wrapText="1"/>
    </xf>
    <xf numFmtId="0" fontId="22" fillId="0" borderId="38" xfId="1" applyFont="1" applyFill="1" applyBorder="1" applyAlignment="1">
      <alignment horizontal="center" vertical="center" wrapText="1"/>
    </xf>
    <xf numFmtId="0" fontId="22" fillId="0" borderId="39" xfId="1" applyFont="1" applyFill="1" applyBorder="1" applyAlignment="1">
      <alignment horizontal="center" vertical="center" wrapText="1"/>
    </xf>
    <xf numFmtId="0" fontId="22" fillId="9" borderId="27" xfId="1" applyFont="1" applyFill="1" applyBorder="1" applyAlignment="1">
      <alignment vertical="center" wrapText="1"/>
    </xf>
    <xf numFmtId="0" fontId="22" fillId="9" borderId="0" xfId="1" applyFont="1" applyFill="1" applyBorder="1" applyAlignment="1">
      <alignment vertical="center" wrapText="1"/>
    </xf>
    <xf numFmtId="0" fontId="22" fillId="0" borderId="0" xfId="1" applyFont="1" applyFill="1" applyBorder="1" applyAlignment="1">
      <alignment vertical="top" wrapText="1"/>
    </xf>
    <xf numFmtId="0" fontId="22" fillId="9" borderId="45" xfId="1" applyFont="1" applyFill="1" applyBorder="1" applyAlignment="1">
      <alignment horizontal="center" vertical="center"/>
    </xf>
    <xf numFmtId="0" fontId="22" fillId="9" borderId="52" xfId="1" applyFont="1" applyFill="1" applyBorder="1" applyAlignment="1">
      <alignment horizontal="center" vertical="center"/>
    </xf>
    <xf numFmtId="0" fontId="22" fillId="9" borderId="6" xfId="1" applyFont="1" applyFill="1" applyBorder="1" applyAlignment="1">
      <alignment horizontal="center" vertical="center"/>
    </xf>
    <xf numFmtId="0" fontId="22" fillId="9" borderId="7" xfId="1" applyFont="1" applyFill="1" applyBorder="1" applyAlignment="1">
      <alignment horizontal="center" vertical="center"/>
    </xf>
    <xf numFmtId="0" fontId="22" fillId="9" borderId="5" xfId="1" applyFont="1" applyFill="1" applyBorder="1" applyAlignment="1">
      <alignment horizontal="center" vertical="center"/>
    </xf>
    <xf numFmtId="0" fontId="22" fillId="9" borderId="53" xfId="1" applyFont="1" applyFill="1" applyBorder="1" applyAlignment="1">
      <alignment horizontal="center" vertical="center"/>
    </xf>
    <xf numFmtId="0" fontId="22" fillId="9" borderId="59" xfId="1" applyFont="1" applyFill="1" applyBorder="1" applyAlignment="1">
      <alignment horizontal="center" vertical="center"/>
    </xf>
    <xf numFmtId="0" fontId="22" fillId="9" borderId="60" xfId="1" applyFont="1" applyFill="1" applyBorder="1" applyAlignment="1">
      <alignment horizontal="center" vertical="center"/>
    </xf>
    <xf numFmtId="0" fontId="22" fillId="9" borderId="62" xfId="1" applyFont="1" applyFill="1" applyBorder="1" applyAlignment="1">
      <alignment horizontal="center" vertical="center" wrapText="1"/>
    </xf>
    <xf numFmtId="0" fontId="22" fillId="9" borderId="45" xfId="1" applyFont="1" applyFill="1" applyBorder="1" applyAlignment="1">
      <alignment horizontal="center" vertical="center" wrapText="1"/>
    </xf>
    <xf numFmtId="0" fontId="22" fillId="9" borderId="5" xfId="1" applyFont="1" applyFill="1" applyBorder="1" applyAlignment="1">
      <alignment horizontal="center" vertical="center" wrapText="1"/>
    </xf>
    <xf numFmtId="0" fontId="22" fillId="9" borderId="6" xfId="1" applyFont="1" applyFill="1" applyBorder="1" applyAlignment="1">
      <alignment horizontal="center" vertical="center" wrapText="1"/>
    </xf>
    <xf numFmtId="0" fontId="23" fillId="0" borderId="0" xfId="1" applyFont="1" applyFill="1" applyAlignment="1">
      <alignment horizontal="center" vertical="center"/>
    </xf>
    <xf numFmtId="0" fontId="22" fillId="9" borderId="26" xfId="1" applyFont="1" applyFill="1" applyBorder="1" applyAlignment="1">
      <alignment horizontal="center" vertical="center"/>
    </xf>
    <xf numFmtId="0" fontId="22" fillId="9" borderId="27" xfId="1" applyFont="1" applyFill="1" applyBorder="1" applyAlignment="1">
      <alignment horizontal="center" vertical="center"/>
    </xf>
    <xf numFmtId="0" fontId="22" fillId="9" borderId="28" xfId="1" applyFont="1" applyFill="1" applyBorder="1" applyAlignment="1">
      <alignment horizontal="center" vertical="center"/>
    </xf>
    <xf numFmtId="0" fontId="22" fillId="9" borderId="33" xfId="1" applyFont="1" applyFill="1" applyBorder="1" applyAlignment="1">
      <alignment horizontal="center" vertical="center"/>
    </xf>
    <xf numFmtId="0" fontId="22" fillId="9" borderId="0" xfId="1" applyFont="1" applyFill="1" applyBorder="1" applyAlignment="1">
      <alignment horizontal="center" vertical="center"/>
    </xf>
    <xf numFmtId="0" fontId="22" fillId="9" borderId="34" xfId="1" applyFont="1" applyFill="1" applyBorder="1" applyAlignment="1">
      <alignment horizontal="center" vertical="center"/>
    </xf>
    <xf numFmtId="0" fontId="22" fillId="9" borderId="38" xfId="1" applyFont="1" applyFill="1" applyBorder="1" applyAlignment="1">
      <alignment horizontal="center" vertical="center"/>
    </xf>
    <xf numFmtId="0" fontId="22" fillId="9" borderId="39" xfId="1" applyFont="1" applyFill="1" applyBorder="1" applyAlignment="1">
      <alignment horizontal="center" vertical="center"/>
    </xf>
    <xf numFmtId="0" fontId="22" fillId="9" borderId="40" xfId="1" applyFont="1" applyFill="1" applyBorder="1" applyAlignment="1">
      <alignment horizontal="center" vertical="center"/>
    </xf>
    <xf numFmtId="0" fontId="22" fillId="0" borderId="29" xfId="1" applyFont="1" applyFill="1" applyBorder="1" applyAlignment="1">
      <alignment horizontal="center" vertical="center" wrapText="1"/>
    </xf>
    <xf numFmtId="0" fontId="22" fillId="0" borderId="35"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30" xfId="1" applyFont="1" applyFill="1" applyBorder="1" applyAlignment="1">
      <alignment horizontal="center" vertical="center" wrapText="1"/>
    </xf>
    <xf numFmtId="0" fontId="22" fillId="0" borderId="31" xfId="1" applyFont="1" applyFill="1" applyBorder="1" applyAlignment="1">
      <alignment horizontal="center" vertical="center" wrapText="1"/>
    </xf>
    <xf numFmtId="0" fontId="22" fillId="0" borderId="32"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6" fillId="0" borderId="1" xfId="5" applyBorder="1" applyAlignment="1" applyProtection="1">
      <alignment horizontal="center" vertical="center"/>
      <protection locked="0"/>
    </xf>
    <xf numFmtId="176" fontId="6" fillId="0" borderId="2" xfId="5" applyNumberFormat="1" applyFont="1" applyBorder="1" applyAlignment="1" applyProtection="1">
      <alignment horizontal="center" vertical="center"/>
      <protection locked="0"/>
    </xf>
    <xf numFmtId="176" fontId="6" fillId="0" borderId="4" xfId="5" applyNumberFormat="1" applyFont="1" applyBorder="1" applyAlignment="1" applyProtection="1">
      <alignment horizontal="center" vertical="center"/>
      <protection locked="0"/>
    </xf>
    <xf numFmtId="0" fontId="6" fillId="0" borderId="3" xfId="5" applyFont="1" applyBorder="1" applyAlignment="1" applyProtection="1">
      <alignment horizontal="center" vertical="center"/>
      <protection locked="0"/>
    </xf>
    <xf numFmtId="0" fontId="6" fillId="0" borderId="4" xfId="5" applyFont="1" applyBorder="1" applyAlignment="1" applyProtection="1">
      <alignment horizontal="center" vertical="center"/>
      <protection locked="0"/>
    </xf>
    <xf numFmtId="0" fontId="0" fillId="0" borderId="10" xfId="5" applyFont="1" applyBorder="1" applyAlignment="1" applyProtection="1">
      <alignment horizontal="center" vertical="center"/>
      <protection locked="0"/>
    </xf>
    <xf numFmtId="0" fontId="6" fillId="0" borderId="23" xfId="5" applyBorder="1" applyAlignment="1" applyProtection="1">
      <alignment horizontal="center" vertical="center"/>
      <protection locked="0"/>
    </xf>
    <xf numFmtId="0" fontId="6" fillId="0" borderId="9" xfId="5" applyBorder="1" applyAlignment="1" applyProtection="1">
      <alignment horizontal="center" vertical="center"/>
      <protection locked="0"/>
    </xf>
    <xf numFmtId="0" fontId="6" fillId="0" borderId="13" xfId="5" applyBorder="1" applyAlignment="1" applyProtection="1">
      <alignment horizontal="center" vertical="center"/>
      <protection locked="0"/>
    </xf>
    <xf numFmtId="0" fontId="6" fillId="0" borderId="14" xfId="5" applyBorder="1" applyAlignment="1" applyProtection="1">
      <alignment horizontal="center" vertical="center"/>
      <protection locked="0"/>
    </xf>
    <xf numFmtId="0" fontId="6" fillId="0" borderId="12" xfId="5" applyBorder="1" applyAlignment="1" applyProtection="1">
      <alignment horizontal="center" vertical="center"/>
      <protection locked="0"/>
    </xf>
    <xf numFmtId="0" fontId="6" fillId="0" borderId="10" xfId="5" applyBorder="1" applyAlignment="1" applyProtection="1">
      <alignment horizontal="center" vertical="center"/>
      <protection locked="0"/>
    </xf>
    <xf numFmtId="0" fontId="0" fillId="0" borderId="2" xfId="5" applyFont="1" applyBorder="1" applyAlignment="1" applyProtection="1">
      <alignment horizontal="center" vertical="center"/>
      <protection locked="0"/>
    </xf>
    <xf numFmtId="0" fontId="6" fillId="0" borderId="13" xfId="5" applyFont="1" applyBorder="1" applyAlignment="1" applyProtection="1">
      <alignment horizontal="center" vertical="center"/>
      <protection locked="0"/>
    </xf>
    <xf numFmtId="0" fontId="6" fillId="0" borderId="12" xfId="5" applyFont="1" applyBorder="1" applyAlignment="1" applyProtection="1">
      <alignment horizontal="center" vertical="center"/>
      <protection locked="0"/>
    </xf>
    <xf numFmtId="0" fontId="0" fillId="0" borderId="1" xfId="5" applyFont="1" applyBorder="1" applyAlignment="1" applyProtection="1">
      <alignment horizontal="center" vertical="center"/>
      <protection locked="0"/>
    </xf>
    <xf numFmtId="0" fontId="6" fillId="0" borderId="2" xfId="5" applyFont="1" applyBorder="1" applyAlignment="1" applyProtection="1">
      <alignment horizontal="center" vertical="center"/>
      <protection locked="0"/>
    </xf>
    <xf numFmtId="0" fontId="2" fillId="0" borderId="0" xfId="0" applyFont="1" applyAlignment="1" applyProtection="1">
      <alignment horizontal="left" vertical="center" wrapText="1"/>
    </xf>
    <xf numFmtId="0" fontId="9" fillId="0" borderId="0" xfId="0" applyFont="1" applyAlignment="1" applyProtection="1">
      <alignment horizontal="left" vertical="center"/>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5" xfId="0" applyFill="1" applyBorder="1" applyAlignment="1" applyProtection="1">
      <alignment horizontal="center" vertical="center"/>
    </xf>
    <xf numFmtId="0" fontId="4" fillId="0" borderId="0" xfId="0" applyFont="1" applyAlignment="1" applyProtection="1">
      <alignment horizontal="center" vertical="center"/>
    </xf>
    <xf numFmtId="0" fontId="3" fillId="6" borderId="0" xfId="0" applyFont="1" applyFill="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26" fillId="0" borderId="0" xfId="0" applyFont="1" applyAlignment="1" applyProtection="1">
      <alignment horizontal="left" vertical="center"/>
    </xf>
    <xf numFmtId="0" fontId="0" fillId="6" borderId="2" xfId="0" applyFill="1" applyBorder="1" applyAlignment="1" applyProtection="1">
      <alignment horizontal="center" vertical="center"/>
    </xf>
    <xf numFmtId="0" fontId="0" fillId="6" borderId="4" xfId="0" applyFill="1" applyBorder="1" applyAlignment="1" applyProtection="1">
      <alignment horizontal="center" vertical="center"/>
    </xf>
    <xf numFmtId="0" fontId="0" fillId="0" borderId="1" xfId="0" applyBorder="1" applyAlignment="1" applyProtection="1">
      <alignment horizontal="center" vertical="center"/>
    </xf>
    <xf numFmtId="0" fontId="2"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xf>
    <xf numFmtId="0" fontId="2" fillId="6" borderId="0" xfId="0" applyFont="1" applyFill="1" applyAlignment="1" applyProtection="1">
      <alignment horizontal="center" vertical="center" wrapText="1"/>
    </xf>
    <xf numFmtId="0" fontId="0" fillId="6" borderId="2" xfId="0" applyFill="1" applyBorder="1" applyAlignment="1" applyProtection="1">
      <alignment horizontal="left" vertical="center"/>
    </xf>
    <xf numFmtId="0" fontId="0" fillId="6" borderId="3" xfId="0" applyFill="1" applyBorder="1" applyAlignment="1" applyProtection="1">
      <alignment horizontal="left" vertical="center"/>
    </xf>
    <xf numFmtId="0" fontId="0" fillId="6" borderId="4" xfId="0" applyFill="1" applyBorder="1" applyAlignment="1" applyProtection="1">
      <alignment horizontal="lef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pplyProtection="1">
      <alignment horizontal="left"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0" fillId="8" borderId="2"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5" borderId="2"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4" borderId="1" xfId="0"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49" fontId="0" fillId="0" borderId="1" xfId="0" applyNumberForma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6" borderId="0" xfId="0" applyFont="1" applyFill="1" applyAlignment="1">
      <alignment horizontal="center" vertical="center" wrapText="1"/>
    </xf>
    <xf numFmtId="0" fontId="8" fillId="6" borderId="0" xfId="0" applyFont="1" applyFill="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9" fontId="0" fillId="4" borderId="0" xfId="0" applyNumberFormat="1" applyFill="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cellXfs>
  <cellStyles count="9">
    <cellStyle name="標準" xfId="0" builtinId="0"/>
    <cellStyle name="標準 10" xfId="3"/>
    <cellStyle name="標準 19 2" xfId="4"/>
    <cellStyle name="標準 2" xfId="1"/>
    <cellStyle name="標準 3" xfId="2"/>
    <cellStyle name="標準 4" xfId="7"/>
    <cellStyle name="標準 7" xfId="5"/>
    <cellStyle name="標準 7 2" xfId="6"/>
    <cellStyle name="標準 9" xfId="8"/>
  </cellStyles>
  <dxfs count="42">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0" readingOrder="0"/>
    </dxf>
    <dxf>
      <border outline="0">
        <top style="thin">
          <color auto="1"/>
        </top>
      </border>
    </dxf>
    <dxf>
      <border outline="0">
        <top style="hair">
          <color indexed="64"/>
        </top>
      </border>
    </dxf>
    <dxf>
      <border outline="0">
        <bottom style="thin">
          <color auto="1"/>
        </bottom>
      </border>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border outline="0">
        <top style="hair">
          <color indexed="64"/>
        </top>
      </border>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border outline="0">
        <top style="thin">
          <color auto="1"/>
        </top>
      </border>
    </dxf>
    <dxf>
      <border outline="0">
        <top style="hair">
          <color indexed="64"/>
        </top>
      </border>
    </dxf>
    <dxf>
      <border outline="0">
        <bottom style="hair">
          <color indexed="64"/>
        </bottom>
      </border>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border outline="0">
        <top style="thin">
          <color auto="1"/>
        </top>
      </border>
    </dxf>
    <dxf>
      <border outline="0">
        <top style="thin">
          <color auto="1"/>
        </top>
      </border>
    </dxf>
    <dxf>
      <border outline="0">
        <bottom style="hair">
          <color indexed="64"/>
        </bottom>
      </border>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
      <font>
        <b/>
        <i/>
        <u/>
        <color rgb="FFFF0000"/>
      </font>
    </dxf>
  </dxfs>
  <tableStyles count="0" defaultTableStyle="TableStyleMedium9" defaultPivotStyle="PivotStyleLight16"/>
  <colors>
    <mruColors>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77787</xdr:rowOff>
    </xdr:from>
    <xdr:to>
      <xdr:col>2</xdr:col>
      <xdr:colOff>1019175</xdr:colOff>
      <xdr:row>1</xdr:row>
      <xdr:rowOff>152400</xdr:rowOff>
    </xdr:to>
    <xdr:sp macro="" textlink="">
      <xdr:nvSpPr>
        <xdr:cNvPr id="2" name="Text Box 2">
          <a:extLst>
            <a:ext uri="{FF2B5EF4-FFF2-40B4-BE49-F238E27FC236}">
              <a16:creationId xmlns:a16="http://schemas.microsoft.com/office/drawing/2014/main" xmlns="" id="{7AD2810F-4A0C-41EA-8DFC-054CE76CF061}"/>
            </a:ext>
          </a:extLst>
        </xdr:cNvPr>
        <xdr:cNvSpPr txBox="1">
          <a:spLocks noChangeArrowheads="1"/>
        </xdr:cNvSpPr>
      </xdr:nvSpPr>
      <xdr:spPr bwMode="auto">
        <a:xfrm>
          <a:off x="38100" y="77787"/>
          <a:ext cx="1600200" cy="2936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000" b="0" i="0" u="none" strike="noStrike" baseline="0">
              <a:solidFill>
                <a:srgbClr val="000000"/>
              </a:solidFill>
              <a:latin typeface="ＭＳ Ｐゴシック"/>
              <a:ea typeface="ＭＳ Ｐゴシック"/>
            </a:rPr>
            <a:t>平成３０年１０月１日時点</a:t>
          </a:r>
          <a:endParaRPr lang="ja-JP" altLang="en-US" sz="1000"/>
        </a:p>
      </xdr:txBody>
    </xdr:sp>
    <xdr:clientData/>
  </xdr:twoCellAnchor>
  <xdr:twoCellAnchor>
    <xdr:from>
      <xdr:col>6</xdr:col>
      <xdr:colOff>809625</xdr:colOff>
      <xdr:row>0</xdr:row>
      <xdr:rowOff>19050</xdr:rowOff>
    </xdr:from>
    <xdr:to>
      <xdr:col>7</xdr:col>
      <xdr:colOff>866775</xdr:colOff>
      <xdr:row>1</xdr:row>
      <xdr:rowOff>76200</xdr:rowOff>
    </xdr:to>
    <xdr:sp macro="" textlink="">
      <xdr:nvSpPr>
        <xdr:cNvPr id="3" name="正方形/長方形 2">
          <a:extLst>
            <a:ext uri="{FF2B5EF4-FFF2-40B4-BE49-F238E27FC236}">
              <a16:creationId xmlns:a16="http://schemas.microsoft.com/office/drawing/2014/main" xmlns="" id="{3E9E84F8-AF03-4295-BD6B-E85680B1CF41}"/>
            </a:ext>
          </a:extLst>
        </xdr:cNvPr>
        <xdr:cNvSpPr/>
      </xdr:nvSpPr>
      <xdr:spPr>
        <a:xfrm>
          <a:off x="5753100" y="19050"/>
          <a:ext cx="1028700" cy="27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781050</xdr:colOff>
      <xdr:row>0</xdr:row>
      <xdr:rowOff>0</xdr:rowOff>
    </xdr:from>
    <xdr:ext cx="968727" cy="325730"/>
    <xdr:sp macro="" textlink="">
      <xdr:nvSpPr>
        <xdr:cNvPr id="4" name="テキスト ボックス 3">
          <a:extLst>
            <a:ext uri="{FF2B5EF4-FFF2-40B4-BE49-F238E27FC236}">
              <a16:creationId xmlns:a16="http://schemas.microsoft.com/office/drawing/2014/main" xmlns="" id="{3FC79157-702A-4F2F-9B6B-53D8EC2009F2}"/>
            </a:ext>
          </a:extLst>
        </xdr:cNvPr>
        <xdr:cNvSpPr txBox="1"/>
      </xdr:nvSpPr>
      <xdr:spPr>
        <a:xfrm>
          <a:off x="5724525" y="0"/>
          <a:ext cx="96872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別紙２－２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535782</xdr:colOff>
      <xdr:row>1</xdr:row>
      <xdr:rowOff>119893</xdr:rowOff>
    </xdr:from>
    <xdr:ext cx="2440782" cy="534121"/>
    <xdr:sp macro="" textlink="">
      <xdr:nvSpPr>
        <xdr:cNvPr id="2" name="テキスト ボックス 1">
          <a:extLst>
            <a:ext uri="{FF2B5EF4-FFF2-40B4-BE49-F238E27FC236}">
              <a16:creationId xmlns:a16="http://schemas.microsoft.com/office/drawing/2014/main" xmlns="" id="{BBADA1B9-4AD7-441E-AFBF-88F71E2BE9C8}"/>
            </a:ext>
          </a:extLst>
        </xdr:cNvPr>
        <xdr:cNvSpPr txBox="1"/>
      </xdr:nvSpPr>
      <xdr:spPr>
        <a:xfrm>
          <a:off x="5667376" y="322299"/>
          <a:ext cx="2440782" cy="534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600" b="1">
              <a:latin typeface="+mn-ea"/>
              <a:ea typeface="+mn-ea"/>
            </a:rPr>
            <a:t>様式</a:t>
          </a:r>
          <a:r>
            <a:rPr kumimoji="1" lang="en-US" altLang="ja-JP" sz="1600" b="1">
              <a:latin typeface="+mn-ea"/>
              <a:ea typeface="+mn-ea"/>
            </a:rPr>
            <a:t>1-4A</a:t>
          </a:r>
        </a:p>
        <a:p>
          <a:pPr algn="ctr"/>
          <a:r>
            <a:rPr kumimoji="1" lang="ja-JP" altLang="en-US" sz="1050">
              <a:latin typeface="+mn-ea"/>
              <a:ea typeface="+mn-ea"/>
            </a:rPr>
            <a:t>（公私立学校・公立学校関係施設）</a:t>
          </a:r>
          <a:endParaRPr kumimoji="1" lang="en-US" altLang="ja-JP" sz="105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297655</xdr:colOff>
      <xdr:row>0</xdr:row>
      <xdr:rowOff>32100</xdr:rowOff>
    </xdr:from>
    <xdr:ext cx="2509836" cy="633507"/>
    <xdr:sp macro="" textlink="">
      <xdr:nvSpPr>
        <xdr:cNvPr id="3" name="テキスト ボックス 2">
          <a:extLst>
            <a:ext uri="{FF2B5EF4-FFF2-40B4-BE49-F238E27FC236}">
              <a16:creationId xmlns:a16="http://schemas.microsoft.com/office/drawing/2014/main" xmlns="" id="{622E20B2-E6A3-484F-93D9-B3C61A46713E}"/>
            </a:ext>
          </a:extLst>
        </xdr:cNvPr>
        <xdr:cNvSpPr txBox="1"/>
      </xdr:nvSpPr>
      <xdr:spPr>
        <a:xfrm>
          <a:off x="6469855" y="32100"/>
          <a:ext cx="2509836" cy="633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600" b="1">
              <a:latin typeface="+mn-ea"/>
              <a:ea typeface="+mn-ea"/>
            </a:rPr>
            <a:t>様式</a:t>
          </a:r>
          <a:r>
            <a:rPr kumimoji="1" lang="en-US" altLang="ja-JP" sz="1600" b="1">
              <a:latin typeface="+mn-ea"/>
              <a:ea typeface="+mn-ea"/>
            </a:rPr>
            <a:t>2-4A</a:t>
          </a:r>
        </a:p>
        <a:p>
          <a:pPr algn="ctr"/>
          <a:r>
            <a:rPr kumimoji="1" lang="ja-JP" altLang="en-US" sz="1100">
              <a:latin typeface="+mn-ea"/>
              <a:ea typeface="+mn-ea"/>
            </a:rPr>
            <a:t>（公私立学校・公立学校関係施設）</a:t>
          </a:r>
          <a:endParaRPr kumimoji="1" lang="en-US" altLang="ja-JP" sz="1100">
            <a:latin typeface="+mn-ea"/>
            <a:ea typeface="+mn-ea"/>
          </a:endParaRPr>
        </a:p>
        <a:p>
          <a:pPr algn="ctr"/>
          <a:r>
            <a:rPr kumimoji="1" lang="en-US" altLang="ja-JP" sz="1100">
              <a:latin typeface="+mn-ea"/>
              <a:ea typeface="+mn-ea"/>
            </a:rPr>
            <a:t>※</a:t>
          </a:r>
          <a:r>
            <a:rPr kumimoji="1" lang="ja-JP" altLang="en-US" sz="1100">
              <a:latin typeface="+mn-ea"/>
              <a:ea typeface="+mn-ea"/>
            </a:rPr>
            <a:t>都道府県取りまとめ用</a:t>
          </a:r>
          <a:endParaRPr kumimoji="1" lang="en-US" altLang="ja-JP" sz="1100">
            <a:latin typeface="+mn-ea"/>
            <a:ea typeface="+mn-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1</xdr:colOff>
      <xdr:row>5</xdr:row>
      <xdr:rowOff>81642</xdr:rowOff>
    </xdr:from>
    <xdr:to>
      <xdr:col>5</xdr:col>
      <xdr:colOff>459442</xdr:colOff>
      <xdr:row>12</xdr:row>
      <xdr:rowOff>81643</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2084295" y="888466"/>
          <a:ext cx="5490882" cy="133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別紙２－１</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石綿含有状況等の使用状況（特定調査）の実施手順、</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別紙４</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煙突用断熱材調査フロー図</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を参考にして調査し、保有している煙突１本ごとに、</a:t>
          </a:r>
          <a:r>
            <a:rPr kumimoji="1" lang="ja-JP" altLang="en-US" sz="1100" b="0">
              <a:solidFill>
                <a:srgbClr val="FF0000"/>
              </a:solidFill>
              <a:effectLst/>
              <a:latin typeface="+mn-lt"/>
              <a:ea typeface="+mn-ea"/>
              <a:cs typeface="+mn-cs"/>
            </a:rPr>
            <a:t>左から順番に</a:t>
          </a:r>
          <a:r>
            <a:rPr kumimoji="1" lang="ja-JP" altLang="en-US" sz="1100" b="0">
              <a:solidFill>
                <a:schemeClr val="dk1"/>
              </a:solidFill>
              <a:effectLst/>
              <a:latin typeface="+mn-lt"/>
              <a:ea typeface="+mn-ea"/>
              <a:cs typeface="+mn-cs"/>
            </a:rPr>
            <a:t>記入してください。</a:t>
          </a:r>
          <a:endParaRPr kumimoji="1" lang="en-US" altLang="ja-JP" sz="1100" b="0" strike="dblStrike" baseline="0">
            <a:solidFill>
              <a:schemeClr val="dk1"/>
            </a:solidFill>
            <a:effectLst/>
            <a:latin typeface="+mn-lt"/>
            <a:ea typeface="+mn-ea"/>
            <a:cs typeface="+mn-cs"/>
          </a:endParaRPr>
        </a:p>
      </xdr:txBody>
    </xdr:sp>
    <xdr:clientData/>
  </xdr:twoCellAnchor>
  <xdr:oneCellAnchor>
    <xdr:from>
      <xdr:col>15</xdr:col>
      <xdr:colOff>393148</xdr:colOff>
      <xdr:row>3</xdr:row>
      <xdr:rowOff>129928</xdr:rowOff>
    </xdr:from>
    <xdr:ext cx="1031051" cy="542456"/>
    <xdr:sp macro="" textlink="">
      <xdr:nvSpPr>
        <xdr:cNvPr id="4" name="テキスト ボックス 3">
          <a:extLst>
            <a:ext uri="{FF2B5EF4-FFF2-40B4-BE49-F238E27FC236}">
              <a16:creationId xmlns:a16="http://schemas.microsoft.com/office/drawing/2014/main" xmlns="" id="{246D6C78-CECC-443F-A7C0-67F8E58785F7}"/>
            </a:ext>
          </a:extLst>
        </xdr:cNvPr>
        <xdr:cNvSpPr txBox="1"/>
      </xdr:nvSpPr>
      <xdr:spPr>
        <a:xfrm>
          <a:off x="13877827" y="565357"/>
          <a:ext cx="1031051" cy="54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1600" b="1">
              <a:latin typeface="+mn-ea"/>
              <a:ea typeface="+mn-ea"/>
            </a:rPr>
            <a:t>様式３</a:t>
          </a:r>
          <a:endParaRPr kumimoji="1" lang="en-US" altLang="ja-JP" sz="1600" b="1">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（公私立学校）</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5351;&#23566;&#65298;&#20418;\02%20&#12450;&#12473;&#12505;&#12473;&#12488;&#23550;&#31574;\40%20&#35519;&#26619;&#32080;&#26524;\&#12883;H30.10.1&#26178;&#28857;&#65288;&#30707;&#32191;&#21547;&#26377;&#20445;&#28201;&#26448;&#31561;&#65289;\00&#35519;&#26619;&#20869;&#23481;&#26908;&#35342;\180424&#12486;&#12473;&#12488;&#26410;&#23436;&#20102;&#21028;&#23450;&#22793;&#26356;_&#12304;&#31169;&#31435;&#23567;&#65374;&#29305;&#12305;&#27096;&#24335;2&#12289;&#27096;&#24335;3&#65288;&#26029;&#29105;&#264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調査完了）"/>
    </sheetNames>
    <sheetDataSet>
      <sheetData sheetId="0" refreshError="1"/>
    </sheetDataSet>
  </externalBook>
</externalLink>
</file>

<file path=xl/tables/table1.xml><?xml version="1.0" encoding="utf-8"?>
<table xmlns="http://schemas.openxmlformats.org/spreadsheetml/2006/main" id="1" name="テーブル1" displayName="テーブル1" ref="A28:A35" totalsRowShown="0" headerRowDxfId="19" headerRowBorderDxfId="18" tableBorderDxfId="17" totalsRowBorderDxfId="16">
  <autoFilter ref="A28:A35"/>
  <tableColumns count="1">
    <tableColumn id="1" name="小学校"/>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B28:B35" totalsRowShown="0" headerRowDxfId="15">
  <autoFilter ref="B28:B35"/>
  <tableColumns count="1">
    <tableColumn id="1" name="中学校"/>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C28:C35" totalsRowShown="0" headerRowDxfId="14" headerRowBorderDxfId="13" tableBorderDxfId="12" totalsRowBorderDxfId="11">
  <autoFilter ref="C28:C35"/>
  <tableColumns count="1">
    <tableColumn id="1" name="義務教育学校"/>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D28:D35" totalsRowShown="0" headerRowDxfId="10">
  <autoFilter ref="D28:D35"/>
  <tableColumns count="1">
    <tableColumn id="1" name="高等学校"/>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E28:E35" totalsRowShown="0" headerRowDxfId="9" tableBorderDxfId="8">
  <autoFilter ref="E28:E35"/>
  <tableColumns count="1">
    <tableColumn id="1" name="中等教育学校"/>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F28:F35" totalsRowShown="0" headerRowDxfId="7" headerRowBorderDxfId="6" tableBorderDxfId="5" totalsRowBorderDxfId="4">
  <autoFilter ref="F28:F35"/>
  <tableColumns count="1">
    <tableColumn id="1" name="特別支援学校"/>
  </tableColumns>
  <tableStyleInfo name="TableStyleLight8" showFirstColumn="0" showLastColumn="0" showRowStripes="1" showColumnStripes="0"/>
</table>
</file>

<file path=xl/tables/table7.xml><?xml version="1.0" encoding="utf-8"?>
<table xmlns="http://schemas.openxmlformats.org/spreadsheetml/2006/main" id="11" name="テーブル10" displayName="テーブル10" ref="A37:A38" totalsRowShown="0" headerRowDxfId="3" dataDxfId="2">
  <autoFilter ref="A37:A38"/>
  <tableColumns count="1">
    <tableColumn id="1" name="無" dataDxfId="1"/>
  </tableColumns>
  <tableStyleInfo name="TableStyleLight1" showFirstColumn="0" showLastColumn="0" showRowStripes="1" showColumnStripes="0"/>
</table>
</file>

<file path=xl/tables/table8.xml><?xml version="1.0" encoding="utf-8"?>
<table xmlns="http://schemas.openxmlformats.org/spreadsheetml/2006/main" id="12" name="テーブル11" displayName="テーブル11" ref="B37:B41" totalsRowShown="0" headerRowDxfId="0">
  <autoFilter ref="B37:B41"/>
  <tableColumns count="1">
    <tableColumn id="1" name="有"/>
  </tableColumns>
  <tableStyleInfo name="TableStyleLight1" showFirstColumn="0" showLastColumn="0" showRowStripes="1" showColumnStripes="0"/>
</table>
</file>

<file path=xl/tables/table9.xml><?xml version="1.0" encoding="utf-8"?>
<table xmlns="http://schemas.openxmlformats.org/spreadsheetml/2006/main" id="13" name="テーブル12" displayName="テーブル12" ref="C37:C41" totalsRowShown="0">
  <autoFilter ref="C37:C41"/>
  <tableColumns count="1">
    <tableColumn id="1" name="不明"/>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workbookViewId="0">
      <selection activeCell="F61" sqref="F61"/>
    </sheetView>
  </sheetViews>
  <sheetFormatPr defaultColWidth="9" defaultRowHeight="13.5"/>
  <cols>
    <col min="1" max="1" width="3.125" style="134" customWidth="1"/>
    <col min="2" max="2" width="5" style="134" customWidth="1"/>
    <col min="3" max="3" width="15" style="134" customWidth="1"/>
    <col min="4" max="4" width="16.25" style="134" customWidth="1"/>
    <col min="5" max="8" width="12.75" style="134" customWidth="1"/>
    <col min="9" max="16384" width="9" style="134"/>
  </cols>
  <sheetData>
    <row r="1" spans="1:8" ht="17.25">
      <c r="A1" s="131"/>
      <c r="B1" s="131"/>
      <c r="C1" s="131"/>
      <c r="D1" s="131"/>
      <c r="E1" s="131"/>
      <c r="F1" s="132"/>
      <c r="G1" s="131"/>
      <c r="H1" s="133"/>
    </row>
    <row r="2" spans="1:8" ht="17.25">
      <c r="A2" s="234" t="s">
        <v>140</v>
      </c>
      <c r="B2" s="234"/>
      <c r="C2" s="234"/>
      <c r="D2" s="234"/>
      <c r="E2" s="234"/>
      <c r="F2" s="234"/>
      <c r="G2" s="234"/>
      <c r="H2" s="234"/>
    </row>
    <row r="3" spans="1:8">
      <c r="A3" s="135"/>
      <c r="B3" s="135"/>
      <c r="C3" s="136" t="s">
        <v>141</v>
      </c>
      <c r="D3" s="135"/>
      <c r="E3" s="135"/>
      <c r="F3" s="135"/>
      <c r="G3" s="135"/>
      <c r="H3" s="135"/>
    </row>
    <row r="4" spans="1:8">
      <c r="A4" s="137"/>
      <c r="B4" s="137"/>
      <c r="C4" s="138"/>
      <c r="D4" s="137"/>
      <c r="E4" s="137"/>
      <c r="F4" s="137"/>
      <c r="G4" s="137"/>
      <c r="H4" s="137"/>
    </row>
    <row r="5" spans="1:8" ht="9.75" customHeight="1" thickBot="1">
      <c r="A5" s="139"/>
      <c r="B5" s="139"/>
      <c r="C5" s="132"/>
      <c r="D5" s="137"/>
      <c r="E5" s="140"/>
      <c r="F5" s="140"/>
      <c r="G5" s="140"/>
      <c r="H5" s="137"/>
    </row>
    <row r="6" spans="1:8" ht="14.25" thickBot="1">
      <c r="A6" s="235" t="s">
        <v>142</v>
      </c>
      <c r="B6" s="236"/>
      <c r="C6" s="237"/>
      <c r="D6" s="244" t="s">
        <v>143</v>
      </c>
      <c r="E6" s="247" t="s">
        <v>144</v>
      </c>
      <c r="F6" s="248"/>
      <c r="G6" s="248"/>
      <c r="H6" s="249"/>
    </row>
    <row r="7" spans="1:8">
      <c r="A7" s="238"/>
      <c r="B7" s="239"/>
      <c r="C7" s="240"/>
      <c r="D7" s="245"/>
      <c r="E7" s="250" t="s">
        <v>145</v>
      </c>
      <c r="F7" s="251"/>
      <c r="G7" s="250" t="s">
        <v>146</v>
      </c>
      <c r="H7" s="251"/>
    </row>
    <row r="8" spans="1:8" ht="44.25" customHeight="1" thickBot="1">
      <c r="A8" s="241"/>
      <c r="B8" s="242"/>
      <c r="C8" s="243"/>
      <c r="D8" s="246"/>
      <c r="E8" s="141" t="s">
        <v>147</v>
      </c>
      <c r="F8" s="142" t="s">
        <v>148</v>
      </c>
      <c r="G8" s="141" t="s">
        <v>149</v>
      </c>
      <c r="H8" s="143" t="s">
        <v>150</v>
      </c>
    </row>
    <row r="9" spans="1:8" ht="15.6" customHeight="1">
      <c r="A9" s="222" t="s">
        <v>151</v>
      </c>
      <c r="B9" s="224" t="s">
        <v>152</v>
      </c>
      <c r="C9" s="144" t="s">
        <v>153</v>
      </c>
      <c r="D9" s="145">
        <v>0</v>
      </c>
      <c r="E9" s="146">
        <v>0</v>
      </c>
      <c r="F9" s="147">
        <v>0</v>
      </c>
      <c r="G9" s="148">
        <v>0</v>
      </c>
      <c r="H9" s="147">
        <v>0</v>
      </c>
    </row>
    <row r="10" spans="1:8" ht="15.6" customHeight="1">
      <c r="A10" s="222"/>
      <c r="B10" s="224"/>
      <c r="C10" s="149" t="s">
        <v>154</v>
      </c>
      <c r="D10" s="150">
        <v>0</v>
      </c>
      <c r="E10" s="151">
        <v>0</v>
      </c>
      <c r="F10" s="152">
        <v>0</v>
      </c>
      <c r="G10" s="153">
        <v>0</v>
      </c>
      <c r="H10" s="152">
        <v>0</v>
      </c>
    </row>
    <row r="11" spans="1:8" ht="15.6" customHeight="1">
      <c r="A11" s="222"/>
      <c r="B11" s="224"/>
      <c r="C11" s="149" t="s">
        <v>155</v>
      </c>
      <c r="D11" s="150">
        <v>0</v>
      </c>
      <c r="E11" s="151">
        <v>0</v>
      </c>
      <c r="F11" s="152">
        <v>0</v>
      </c>
      <c r="G11" s="153">
        <v>0</v>
      </c>
      <c r="H11" s="152">
        <v>0</v>
      </c>
    </row>
    <row r="12" spans="1:8" ht="15.6" customHeight="1">
      <c r="A12" s="222"/>
      <c r="B12" s="224"/>
      <c r="C12" s="154" t="s">
        <v>156</v>
      </c>
      <c r="D12" s="150">
        <v>0</v>
      </c>
      <c r="E12" s="151">
        <v>0</v>
      </c>
      <c r="F12" s="152">
        <v>0</v>
      </c>
      <c r="G12" s="153">
        <v>0</v>
      </c>
      <c r="H12" s="152">
        <v>0</v>
      </c>
    </row>
    <row r="13" spans="1:8" ht="15.6" customHeight="1">
      <c r="A13" s="222"/>
      <c r="B13" s="224"/>
      <c r="C13" s="154" t="s">
        <v>157</v>
      </c>
      <c r="D13" s="150">
        <v>0</v>
      </c>
      <c r="E13" s="151">
        <v>0</v>
      </c>
      <c r="F13" s="152">
        <v>0</v>
      </c>
      <c r="G13" s="153">
        <v>0</v>
      </c>
      <c r="H13" s="152">
        <v>0</v>
      </c>
    </row>
    <row r="14" spans="1:8" ht="15.6" customHeight="1">
      <c r="A14" s="222"/>
      <c r="B14" s="224"/>
      <c r="C14" s="154" t="s">
        <v>158</v>
      </c>
      <c r="D14" s="150">
        <v>0</v>
      </c>
      <c r="E14" s="151">
        <v>0</v>
      </c>
      <c r="F14" s="152">
        <v>0</v>
      </c>
      <c r="G14" s="153">
        <v>0</v>
      </c>
      <c r="H14" s="152">
        <v>0</v>
      </c>
    </row>
    <row r="15" spans="1:8" ht="15.6" customHeight="1">
      <c r="A15" s="222"/>
      <c r="B15" s="224"/>
      <c r="C15" s="154" t="s">
        <v>159</v>
      </c>
      <c r="D15" s="150">
        <v>0</v>
      </c>
      <c r="E15" s="151">
        <v>0</v>
      </c>
      <c r="F15" s="152">
        <v>0</v>
      </c>
      <c r="G15" s="153">
        <v>0</v>
      </c>
      <c r="H15" s="152">
        <v>0</v>
      </c>
    </row>
    <row r="16" spans="1:8" ht="15.6" customHeight="1">
      <c r="A16" s="222"/>
      <c r="B16" s="224"/>
      <c r="C16" s="149" t="s">
        <v>160</v>
      </c>
      <c r="D16" s="150">
        <v>0</v>
      </c>
      <c r="E16" s="151">
        <v>0</v>
      </c>
      <c r="F16" s="152">
        <v>0</v>
      </c>
      <c r="G16" s="153">
        <v>0</v>
      </c>
      <c r="H16" s="152">
        <v>0</v>
      </c>
    </row>
    <row r="17" spans="1:8" ht="15.6" customHeight="1">
      <c r="A17" s="222"/>
      <c r="B17" s="224"/>
      <c r="C17" s="154" t="s">
        <v>161</v>
      </c>
      <c r="D17" s="150">
        <v>0</v>
      </c>
      <c r="E17" s="151">
        <v>0</v>
      </c>
      <c r="F17" s="152">
        <v>0</v>
      </c>
      <c r="G17" s="153">
        <v>0</v>
      </c>
      <c r="H17" s="152">
        <v>0</v>
      </c>
    </row>
    <row r="18" spans="1:8" ht="15.6" customHeight="1">
      <c r="A18" s="222"/>
      <c r="B18" s="224"/>
      <c r="C18" s="154" t="s">
        <v>162</v>
      </c>
      <c r="D18" s="150">
        <v>0</v>
      </c>
      <c r="E18" s="151">
        <v>0</v>
      </c>
      <c r="F18" s="152">
        <v>0</v>
      </c>
      <c r="G18" s="153">
        <v>0</v>
      </c>
      <c r="H18" s="152">
        <v>0</v>
      </c>
    </row>
    <row r="19" spans="1:8" ht="15.6" customHeight="1">
      <c r="A19" s="222"/>
      <c r="B19" s="224"/>
      <c r="C19" s="154" t="s">
        <v>163</v>
      </c>
      <c r="D19" s="150">
        <v>0</v>
      </c>
      <c r="E19" s="151">
        <v>0</v>
      </c>
      <c r="F19" s="152">
        <v>0</v>
      </c>
      <c r="G19" s="153">
        <v>0</v>
      </c>
      <c r="H19" s="152">
        <v>0</v>
      </c>
    </row>
    <row r="20" spans="1:8" ht="15.6" customHeight="1">
      <c r="A20" s="222"/>
      <c r="B20" s="224"/>
      <c r="C20" s="149" t="s">
        <v>164</v>
      </c>
      <c r="D20" s="150">
        <v>0</v>
      </c>
      <c r="E20" s="151">
        <v>0</v>
      </c>
      <c r="F20" s="152">
        <v>0</v>
      </c>
      <c r="G20" s="153">
        <v>0</v>
      </c>
      <c r="H20" s="152">
        <v>0</v>
      </c>
    </row>
    <row r="21" spans="1:8" ht="15.6" customHeight="1">
      <c r="A21" s="222"/>
      <c r="B21" s="224"/>
      <c r="C21" s="154" t="s">
        <v>165</v>
      </c>
      <c r="D21" s="150">
        <v>0</v>
      </c>
      <c r="E21" s="151">
        <v>0</v>
      </c>
      <c r="F21" s="152">
        <v>0</v>
      </c>
      <c r="G21" s="153">
        <v>0</v>
      </c>
      <c r="H21" s="152">
        <v>0</v>
      </c>
    </row>
    <row r="22" spans="1:8" ht="15.6" customHeight="1">
      <c r="A22" s="222"/>
      <c r="B22" s="224"/>
      <c r="C22" s="149" t="s">
        <v>166</v>
      </c>
      <c r="D22" s="150">
        <v>0</v>
      </c>
      <c r="E22" s="151">
        <v>0</v>
      </c>
      <c r="F22" s="152">
        <v>0</v>
      </c>
      <c r="G22" s="153">
        <v>0</v>
      </c>
      <c r="H22" s="152">
        <v>0</v>
      </c>
    </row>
    <row r="23" spans="1:8" ht="15.6" customHeight="1">
      <c r="A23" s="222"/>
      <c r="B23" s="224"/>
      <c r="C23" s="154" t="s">
        <v>167</v>
      </c>
      <c r="D23" s="150">
        <v>0</v>
      </c>
      <c r="E23" s="151">
        <v>0</v>
      </c>
      <c r="F23" s="152">
        <v>0</v>
      </c>
      <c r="G23" s="153">
        <v>0</v>
      </c>
      <c r="H23" s="152">
        <v>0</v>
      </c>
    </row>
    <row r="24" spans="1:8" ht="15.6" customHeight="1">
      <c r="A24" s="222"/>
      <c r="B24" s="224"/>
      <c r="C24" s="144" t="s">
        <v>168</v>
      </c>
      <c r="D24" s="150">
        <v>0</v>
      </c>
      <c r="E24" s="151">
        <v>0</v>
      </c>
      <c r="F24" s="152">
        <v>0</v>
      </c>
      <c r="G24" s="153">
        <v>0</v>
      </c>
      <c r="H24" s="152">
        <v>0</v>
      </c>
    </row>
    <row r="25" spans="1:8" ht="15.6" customHeight="1">
      <c r="A25" s="222"/>
      <c r="B25" s="224"/>
      <c r="C25" s="154" t="s">
        <v>169</v>
      </c>
      <c r="D25" s="150">
        <v>0</v>
      </c>
      <c r="E25" s="151">
        <v>0</v>
      </c>
      <c r="F25" s="152">
        <v>0</v>
      </c>
      <c r="G25" s="153">
        <v>0</v>
      </c>
      <c r="H25" s="152">
        <v>0</v>
      </c>
    </row>
    <row r="26" spans="1:8" ht="15.6" customHeight="1">
      <c r="A26" s="222"/>
      <c r="B26" s="224"/>
      <c r="C26" s="149" t="s">
        <v>170</v>
      </c>
      <c r="D26" s="150">
        <v>0</v>
      </c>
      <c r="E26" s="151">
        <v>0</v>
      </c>
      <c r="F26" s="152">
        <v>0</v>
      </c>
      <c r="G26" s="153">
        <v>0</v>
      </c>
      <c r="H26" s="152">
        <v>0</v>
      </c>
    </row>
    <row r="27" spans="1:8" ht="15.6" customHeight="1">
      <c r="A27" s="222"/>
      <c r="B27" s="225"/>
      <c r="C27" s="154" t="s">
        <v>171</v>
      </c>
      <c r="D27" s="150">
        <v>0</v>
      </c>
      <c r="E27" s="151">
        <v>0</v>
      </c>
      <c r="F27" s="152">
        <v>0</v>
      </c>
      <c r="G27" s="153">
        <v>0</v>
      </c>
      <c r="H27" s="152">
        <v>0</v>
      </c>
    </row>
    <row r="28" spans="1:8" ht="15.6" customHeight="1">
      <c r="A28" s="222"/>
      <c r="B28" s="226" t="s">
        <v>172</v>
      </c>
      <c r="C28" s="154" t="s">
        <v>173</v>
      </c>
      <c r="D28" s="150">
        <v>0</v>
      </c>
      <c r="E28" s="151">
        <v>0</v>
      </c>
      <c r="F28" s="152">
        <v>0</v>
      </c>
      <c r="G28" s="153">
        <v>0</v>
      </c>
      <c r="H28" s="152">
        <v>0</v>
      </c>
    </row>
    <row r="29" spans="1:8" ht="15.6" customHeight="1">
      <c r="A29" s="222"/>
      <c r="B29" s="224"/>
      <c r="C29" s="154" t="s">
        <v>174</v>
      </c>
      <c r="D29" s="150">
        <v>0</v>
      </c>
      <c r="E29" s="151">
        <v>0</v>
      </c>
      <c r="F29" s="152">
        <v>0</v>
      </c>
      <c r="G29" s="153">
        <v>0</v>
      </c>
      <c r="H29" s="152">
        <v>0</v>
      </c>
    </row>
    <row r="30" spans="1:8" ht="15.6" customHeight="1">
      <c r="A30" s="222"/>
      <c r="B30" s="224"/>
      <c r="C30" s="149" t="s">
        <v>175</v>
      </c>
      <c r="D30" s="150">
        <v>0</v>
      </c>
      <c r="E30" s="151">
        <v>0</v>
      </c>
      <c r="F30" s="152">
        <v>0</v>
      </c>
      <c r="G30" s="153">
        <v>0</v>
      </c>
      <c r="H30" s="152">
        <v>0</v>
      </c>
    </row>
    <row r="31" spans="1:8" ht="15.6" customHeight="1">
      <c r="A31" s="222"/>
      <c r="B31" s="224"/>
      <c r="C31" s="154" t="s">
        <v>176</v>
      </c>
      <c r="D31" s="150">
        <v>0</v>
      </c>
      <c r="E31" s="151">
        <v>0</v>
      </c>
      <c r="F31" s="152">
        <v>0</v>
      </c>
      <c r="G31" s="153">
        <v>0</v>
      </c>
      <c r="H31" s="152">
        <v>0</v>
      </c>
    </row>
    <row r="32" spans="1:8" ht="15.6" customHeight="1">
      <c r="A32" s="222"/>
      <c r="B32" s="224"/>
      <c r="C32" s="149" t="s">
        <v>177</v>
      </c>
      <c r="D32" s="150">
        <v>0</v>
      </c>
      <c r="E32" s="151">
        <v>0</v>
      </c>
      <c r="F32" s="152">
        <v>0</v>
      </c>
      <c r="G32" s="153">
        <v>0</v>
      </c>
      <c r="H32" s="152">
        <v>0</v>
      </c>
    </row>
    <row r="33" spans="1:8" ht="15.6" customHeight="1">
      <c r="A33" s="222"/>
      <c r="B33" s="224"/>
      <c r="C33" s="154" t="s">
        <v>178</v>
      </c>
      <c r="D33" s="150">
        <v>0</v>
      </c>
      <c r="E33" s="151">
        <v>0</v>
      </c>
      <c r="F33" s="152">
        <v>0</v>
      </c>
      <c r="G33" s="153">
        <v>0</v>
      </c>
      <c r="H33" s="152">
        <v>0</v>
      </c>
    </row>
    <row r="34" spans="1:8" ht="15.6" customHeight="1">
      <c r="A34" s="222"/>
      <c r="B34" s="224"/>
      <c r="C34" s="154" t="s">
        <v>179</v>
      </c>
      <c r="D34" s="150">
        <v>0</v>
      </c>
      <c r="E34" s="151">
        <v>0</v>
      </c>
      <c r="F34" s="152">
        <v>0</v>
      </c>
      <c r="G34" s="153">
        <v>0</v>
      </c>
      <c r="H34" s="152">
        <v>0</v>
      </c>
    </row>
    <row r="35" spans="1:8" ht="15.6" customHeight="1">
      <c r="A35" s="222"/>
      <c r="B35" s="224"/>
      <c r="C35" s="154" t="s">
        <v>180</v>
      </c>
      <c r="D35" s="150">
        <v>0</v>
      </c>
      <c r="E35" s="151">
        <v>0</v>
      </c>
      <c r="F35" s="152">
        <v>0</v>
      </c>
      <c r="G35" s="153">
        <v>0</v>
      </c>
      <c r="H35" s="152">
        <v>0</v>
      </c>
    </row>
    <row r="36" spans="1:8" ht="15.6" customHeight="1" thickBot="1">
      <c r="A36" s="223"/>
      <c r="B36" s="227"/>
      <c r="C36" s="155" t="s">
        <v>181</v>
      </c>
      <c r="D36" s="156">
        <v>0</v>
      </c>
      <c r="E36" s="157">
        <v>0</v>
      </c>
      <c r="F36" s="158">
        <v>0</v>
      </c>
      <c r="G36" s="159">
        <v>0</v>
      </c>
      <c r="H36" s="158">
        <v>0</v>
      </c>
    </row>
    <row r="37" spans="1:8" ht="15.6" customHeight="1" thickTop="1">
      <c r="A37" s="228" t="s">
        <v>182</v>
      </c>
      <c r="B37" s="229"/>
      <c r="C37" s="229"/>
      <c r="D37" s="160">
        <f>SUBTOTAL(9,D9:D36)</f>
        <v>0</v>
      </c>
      <c r="E37" s="161">
        <f>SUBTOTAL(9,E9:E36)</f>
        <v>0</v>
      </c>
      <c r="F37" s="162">
        <f>SUBTOTAL(9,F9:F36)</f>
        <v>0</v>
      </c>
      <c r="G37" s="163">
        <f>SUBTOTAL(9,G9:G36)</f>
        <v>0</v>
      </c>
      <c r="H37" s="162">
        <f>SUBTOTAL(9,H9:H36)</f>
        <v>0</v>
      </c>
    </row>
    <row r="38" spans="1:8" ht="15.6" customHeight="1">
      <c r="A38" s="230" t="s">
        <v>183</v>
      </c>
      <c r="B38" s="232" t="s">
        <v>184</v>
      </c>
      <c r="C38" s="154" t="s">
        <v>185</v>
      </c>
      <c r="D38" s="150">
        <v>0</v>
      </c>
      <c r="E38" s="151">
        <v>0</v>
      </c>
      <c r="F38" s="152">
        <v>0</v>
      </c>
      <c r="G38" s="153">
        <v>0</v>
      </c>
      <c r="H38" s="152">
        <v>0</v>
      </c>
    </row>
    <row r="39" spans="1:8" ht="15.6" customHeight="1">
      <c r="A39" s="231"/>
      <c r="B39" s="233"/>
      <c r="C39" s="154" t="s">
        <v>186</v>
      </c>
      <c r="D39" s="150">
        <v>0</v>
      </c>
      <c r="E39" s="151">
        <v>0</v>
      </c>
      <c r="F39" s="152">
        <v>0</v>
      </c>
      <c r="G39" s="153">
        <v>0</v>
      </c>
      <c r="H39" s="152">
        <v>0</v>
      </c>
    </row>
    <row r="40" spans="1:8" ht="15.6" customHeight="1">
      <c r="A40" s="231"/>
      <c r="B40" s="233"/>
      <c r="C40" s="164" t="s">
        <v>187</v>
      </c>
      <c r="D40" s="150">
        <v>0</v>
      </c>
      <c r="E40" s="151">
        <v>0</v>
      </c>
      <c r="F40" s="152">
        <v>0</v>
      </c>
      <c r="G40" s="153">
        <v>0</v>
      </c>
      <c r="H40" s="152">
        <v>0</v>
      </c>
    </row>
    <row r="41" spans="1:8" ht="15.6" customHeight="1">
      <c r="A41" s="222"/>
      <c r="B41" s="226" t="s">
        <v>188</v>
      </c>
      <c r="C41" s="144" t="s">
        <v>189</v>
      </c>
      <c r="D41" s="150">
        <v>0</v>
      </c>
      <c r="E41" s="151">
        <v>0</v>
      </c>
      <c r="F41" s="152">
        <v>0</v>
      </c>
      <c r="G41" s="153">
        <v>0</v>
      </c>
      <c r="H41" s="152">
        <v>0</v>
      </c>
    </row>
    <row r="42" spans="1:8" ht="15.6" customHeight="1">
      <c r="A42" s="222"/>
      <c r="B42" s="225"/>
      <c r="C42" s="154" t="s">
        <v>190</v>
      </c>
      <c r="D42" s="150">
        <v>0</v>
      </c>
      <c r="E42" s="151">
        <v>0</v>
      </c>
      <c r="F42" s="152">
        <v>0</v>
      </c>
      <c r="G42" s="153">
        <v>0</v>
      </c>
      <c r="H42" s="152">
        <v>0</v>
      </c>
    </row>
    <row r="43" spans="1:8" ht="15.6" customHeight="1">
      <c r="A43" s="222"/>
      <c r="B43" s="165" t="s">
        <v>191</v>
      </c>
      <c r="C43" s="154" t="s">
        <v>192</v>
      </c>
      <c r="D43" s="150">
        <v>0</v>
      </c>
      <c r="E43" s="151">
        <v>0</v>
      </c>
      <c r="F43" s="152">
        <v>0</v>
      </c>
      <c r="G43" s="153">
        <v>0</v>
      </c>
      <c r="H43" s="152">
        <v>0</v>
      </c>
    </row>
    <row r="44" spans="1:8" ht="15.6" customHeight="1">
      <c r="A44" s="222"/>
      <c r="B44" s="226" t="s">
        <v>193</v>
      </c>
      <c r="C44" s="154" t="s">
        <v>194</v>
      </c>
      <c r="D44" s="150">
        <v>0</v>
      </c>
      <c r="E44" s="151">
        <v>0</v>
      </c>
      <c r="F44" s="152">
        <v>0</v>
      </c>
      <c r="G44" s="153">
        <v>0</v>
      </c>
      <c r="H44" s="152">
        <v>0</v>
      </c>
    </row>
    <row r="45" spans="1:8" ht="15.6" customHeight="1" thickBot="1">
      <c r="A45" s="223"/>
      <c r="B45" s="227"/>
      <c r="C45" s="166" t="s">
        <v>195</v>
      </c>
      <c r="D45" s="156">
        <v>0</v>
      </c>
      <c r="E45" s="157">
        <v>0</v>
      </c>
      <c r="F45" s="158">
        <v>0</v>
      </c>
      <c r="G45" s="159">
        <v>0</v>
      </c>
      <c r="H45" s="158">
        <v>0</v>
      </c>
    </row>
    <row r="46" spans="1:8" ht="15.6" customHeight="1" thickTop="1" thickBot="1">
      <c r="A46" s="215" t="s">
        <v>196</v>
      </c>
      <c r="B46" s="216"/>
      <c r="C46" s="216"/>
      <c r="D46" s="167">
        <f>SUBTOTAL(9,D38:D45)</f>
        <v>0</v>
      </c>
      <c r="E46" s="168">
        <f>SUBTOTAL(9,E38:E45)</f>
        <v>0</v>
      </c>
      <c r="F46" s="169">
        <f>SUBTOTAL(9,F38:F45)</f>
        <v>0</v>
      </c>
      <c r="G46" s="168">
        <f>SUBTOTAL(9,G38:G45)</f>
        <v>0</v>
      </c>
      <c r="H46" s="169">
        <f>SUBTOTAL(9,H38:H45)</f>
        <v>0</v>
      </c>
    </row>
    <row r="47" spans="1:8" ht="15.6" customHeight="1" thickTop="1" thickBot="1">
      <c r="A47" s="217" t="s">
        <v>197</v>
      </c>
      <c r="B47" s="218"/>
      <c r="C47" s="218"/>
      <c r="D47" s="170">
        <f>D37+D46</f>
        <v>0</v>
      </c>
      <c r="E47" s="171">
        <f>E37+E46</f>
        <v>0</v>
      </c>
      <c r="F47" s="172">
        <f>F37+F46</f>
        <v>0</v>
      </c>
      <c r="G47" s="173">
        <f>G37+G46</f>
        <v>0</v>
      </c>
      <c r="H47" s="172">
        <f>H37+H46</f>
        <v>0</v>
      </c>
    </row>
    <row r="48" spans="1:8">
      <c r="A48" s="219" t="s">
        <v>198</v>
      </c>
      <c r="B48" s="219"/>
      <c r="C48" s="219"/>
      <c r="D48" s="220"/>
      <c r="E48" s="219"/>
      <c r="F48" s="219"/>
      <c r="G48" s="219"/>
      <c r="H48" s="174"/>
    </row>
    <row r="49" spans="1:8" ht="59.25" customHeight="1">
      <c r="A49" s="221" t="s">
        <v>199</v>
      </c>
      <c r="B49" s="221"/>
      <c r="C49" s="221"/>
      <c r="D49" s="221"/>
      <c r="E49" s="221"/>
      <c r="F49" s="221"/>
      <c r="G49" s="221"/>
      <c r="H49" s="221"/>
    </row>
  </sheetData>
  <mergeCells count="18">
    <mergeCell ref="A2:H2"/>
    <mergeCell ref="A6:C8"/>
    <mergeCell ref="D6:D8"/>
    <mergeCell ref="E6:H6"/>
    <mergeCell ref="E7:F7"/>
    <mergeCell ref="G7:H7"/>
    <mergeCell ref="A46:C46"/>
    <mergeCell ref="A47:C47"/>
    <mergeCell ref="A48:G48"/>
    <mergeCell ref="A49:H49"/>
    <mergeCell ref="A9:A36"/>
    <mergeCell ref="B9:B27"/>
    <mergeCell ref="B28:B36"/>
    <mergeCell ref="A37:C37"/>
    <mergeCell ref="A38:A45"/>
    <mergeCell ref="B38:B40"/>
    <mergeCell ref="B41:B42"/>
    <mergeCell ref="B44:B45"/>
  </mergeCells>
  <phoneticPr fontId="1"/>
  <printOptions horizontalCentered="1" verticalCentered="1"/>
  <pageMargins left="0.19685039370078741" right="0.19685039370078741" top="0.59055118110236227"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89"/>
  <sheetViews>
    <sheetView view="pageBreakPreview" zoomScale="80" zoomScaleNormal="100" zoomScaleSheetLayoutView="80" workbookViewId="0">
      <selection activeCell="D21" sqref="D21"/>
    </sheetView>
  </sheetViews>
  <sheetFormatPr defaultRowHeight="13.5"/>
  <cols>
    <col min="1" max="1" width="21.375" style="76" customWidth="1"/>
    <col min="2" max="2" width="7.125" style="76" customWidth="1"/>
    <col min="3" max="10" width="9.625" style="76" customWidth="1"/>
    <col min="11" max="111" width="4.625" style="76" customWidth="1"/>
    <col min="112" max="112" width="16.625" style="76" customWidth="1"/>
    <col min="113" max="16384" width="9" style="76"/>
  </cols>
  <sheetData>
    <row r="1" spans="1:22" ht="15.75" customHeight="1">
      <c r="A1" s="74" t="s">
        <v>92</v>
      </c>
      <c r="B1" s="75"/>
      <c r="C1" s="75"/>
      <c r="D1" s="75"/>
      <c r="E1" s="75"/>
      <c r="F1" s="75"/>
      <c r="G1" s="75"/>
      <c r="H1" s="75"/>
      <c r="I1" s="75"/>
    </row>
    <row r="2" spans="1:22" ht="20.100000000000001" customHeight="1">
      <c r="A2" s="280" t="s">
        <v>94</v>
      </c>
      <c r="B2" s="280"/>
      <c r="C2" s="280"/>
      <c r="D2" s="280"/>
      <c r="E2" s="280"/>
      <c r="F2" s="280"/>
      <c r="G2" s="280"/>
      <c r="H2" s="175"/>
      <c r="I2" s="175"/>
      <c r="J2" s="176"/>
    </row>
    <row r="3" spans="1:22" ht="26.25" customHeight="1">
      <c r="A3" s="175"/>
      <c r="B3" s="175"/>
      <c r="C3" s="175"/>
      <c r="D3" s="175"/>
      <c r="E3" s="175"/>
      <c r="F3" s="175"/>
      <c r="G3" s="175"/>
      <c r="H3" s="175"/>
      <c r="I3" s="175"/>
      <c r="J3" s="176"/>
    </row>
    <row r="4" spans="1:22" ht="13.5" customHeight="1">
      <c r="A4" s="175"/>
      <c r="B4" s="175"/>
      <c r="C4" s="175"/>
      <c r="D4" s="175"/>
      <c r="E4" s="175"/>
      <c r="F4" s="175"/>
      <c r="G4" s="175"/>
      <c r="H4" s="175"/>
      <c r="I4" s="175"/>
      <c r="J4" s="176"/>
    </row>
    <row r="5" spans="1:22" ht="15" customHeight="1">
      <c r="A5" s="281" t="s">
        <v>39</v>
      </c>
      <c r="F5" s="282" t="s">
        <v>28</v>
      </c>
      <c r="G5" s="179" t="s">
        <v>0</v>
      </c>
      <c r="H5" s="285"/>
      <c r="I5" s="285"/>
      <c r="J5" s="285"/>
      <c r="K5" s="76" t="s">
        <v>95</v>
      </c>
    </row>
    <row r="6" spans="1:22" ht="15" customHeight="1">
      <c r="A6" s="281"/>
      <c r="F6" s="283"/>
      <c r="G6" s="179" t="s">
        <v>1</v>
      </c>
      <c r="H6" s="285"/>
      <c r="I6" s="285"/>
      <c r="J6" s="285"/>
      <c r="K6" s="76" t="s">
        <v>96</v>
      </c>
    </row>
    <row r="7" spans="1:22" ht="15" customHeight="1">
      <c r="A7" s="77" t="s">
        <v>117</v>
      </c>
      <c r="B7" s="286"/>
      <c r="C7" s="286"/>
      <c r="F7" s="283"/>
      <c r="G7" s="78" t="s">
        <v>2</v>
      </c>
      <c r="H7" s="285"/>
      <c r="I7" s="285"/>
      <c r="J7" s="285"/>
    </row>
    <row r="8" spans="1:22" ht="15" customHeight="1">
      <c r="A8" s="179" t="s">
        <v>97</v>
      </c>
      <c r="B8" s="286"/>
      <c r="C8" s="286"/>
      <c r="D8" s="75"/>
      <c r="F8" s="284"/>
      <c r="G8" s="179" t="s">
        <v>3</v>
      </c>
      <c r="H8" s="285"/>
      <c r="I8" s="285"/>
      <c r="J8" s="285"/>
    </row>
    <row r="9" spans="1:22" ht="9.9499999999999993" customHeight="1"/>
    <row r="10" spans="1:22" s="80" customFormat="1" ht="20.100000000000001" customHeight="1">
      <c r="A10" s="273" t="s">
        <v>120</v>
      </c>
      <c r="B10" s="274"/>
      <c r="C10" s="274"/>
      <c r="D10" s="274"/>
      <c r="E10" s="274"/>
      <c r="F10" s="274"/>
      <c r="G10" s="274"/>
      <c r="H10" s="274"/>
      <c r="I10" s="274"/>
      <c r="J10" s="275"/>
      <c r="K10" s="79"/>
      <c r="V10" s="80" t="s">
        <v>202</v>
      </c>
    </row>
    <row r="11" spans="1:22" ht="32.25" customHeight="1">
      <c r="A11" s="276" t="s">
        <v>4</v>
      </c>
      <c r="B11" s="276" t="s">
        <v>31</v>
      </c>
      <c r="C11" s="276" t="s">
        <v>98</v>
      </c>
      <c r="D11" s="278"/>
      <c r="E11" s="278"/>
      <c r="F11" s="276" t="s">
        <v>99</v>
      </c>
      <c r="G11" s="278"/>
      <c r="H11" s="278"/>
      <c r="I11" s="278"/>
      <c r="J11" s="278"/>
    </row>
    <row r="12" spans="1:22" ht="15" customHeight="1">
      <c r="A12" s="276"/>
      <c r="B12" s="276"/>
      <c r="C12" s="278" t="s">
        <v>7</v>
      </c>
      <c r="D12" s="278" t="s">
        <v>100</v>
      </c>
      <c r="E12" s="278" t="s">
        <v>101</v>
      </c>
      <c r="F12" s="278" t="s">
        <v>7</v>
      </c>
      <c r="G12" s="278" t="s">
        <v>100</v>
      </c>
      <c r="H12" s="278"/>
      <c r="I12" s="278" t="s">
        <v>101</v>
      </c>
      <c r="J12" s="278"/>
    </row>
    <row r="13" spans="1:22" s="80" customFormat="1" ht="15" customHeight="1">
      <c r="A13" s="276"/>
      <c r="B13" s="277"/>
      <c r="C13" s="279"/>
      <c r="D13" s="279"/>
      <c r="E13" s="279"/>
      <c r="F13" s="279"/>
      <c r="G13" s="177" t="s">
        <v>102</v>
      </c>
      <c r="H13" s="177" t="s">
        <v>103</v>
      </c>
      <c r="I13" s="177" t="s">
        <v>102</v>
      </c>
      <c r="J13" s="177" t="s">
        <v>103</v>
      </c>
    </row>
    <row r="14" spans="1:22" ht="17.100000000000001" customHeight="1">
      <c r="A14" s="81" t="s">
        <v>10</v>
      </c>
      <c r="B14" s="193"/>
      <c r="C14" s="193"/>
      <c r="D14" s="193"/>
      <c r="E14" s="193"/>
      <c r="F14" s="193"/>
      <c r="G14" s="193"/>
      <c r="H14" s="193"/>
      <c r="I14" s="193"/>
      <c r="J14" s="193"/>
    </row>
    <row r="15" spans="1:22" ht="17.100000000000001" customHeight="1">
      <c r="A15" s="82" t="s">
        <v>11</v>
      </c>
      <c r="B15" s="194"/>
      <c r="C15" s="194"/>
      <c r="D15" s="194"/>
      <c r="E15" s="194"/>
      <c r="F15" s="194"/>
      <c r="G15" s="194"/>
      <c r="H15" s="194"/>
      <c r="I15" s="194"/>
      <c r="J15" s="194"/>
    </row>
    <row r="16" spans="1:22" ht="17.100000000000001" customHeight="1">
      <c r="A16" s="83" t="s">
        <v>13</v>
      </c>
      <c r="B16" s="194"/>
      <c r="C16" s="194"/>
      <c r="D16" s="194"/>
      <c r="E16" s="194"/>
      <c r="F16" s="194"/>
      <c r="G16" s="194"/>
      <c r="H16" s="194"/>
      <c r="I16" s="194"/>
      <c r="J16" s="194"/>
    </row>
    <row r="17" spans="1:71" ht="17.100000000000001" customHeight="1">
      <c r="A17" s="82" t="s">
        <v>12</v>
      </c>
      <c r="B17" s="194"/>
      <c r="C17" s="194"/>
      <c r="D17" s="194"/>
      <c r="E17" s="194"/>
      <c r="F17" s="194"/>
      <c r="G17" s="194"/>
      <c r="H17" s="194"/>
      <c r="I17" s="194"/>
      <c r="J17" s="194"/>
    </row>
    <row r="18" spans="1:71" ht="17.100000000000001" customHeight="1">
      <c r="A18" s="83" t="s">
        <v>14</v>
      </c>
      <c r="B18" s="194"/>
      <c r="C18" s="194"/>
      <c r="D18" s="194"/>
      <c r="E18" s="194"/>
      <c r="F18" s="194"/>
      <c r="G18" s="194"/>
      <c r="H18" s="194"/>
      <c r="I18" s="194"/>
      <c r="J18" s="194"/>
    </row>
    <row r="19" spans="1:71" ht="17.100000000000001" customHeight="1">
      <c r="A19" s="82" t="s">
        <v>15</v>
      </c>
      <c r="B19" s="195"/>
      <c r="C19" s="195"/>
      <c r="D19" s="195"/>
      <c r="E19" s="195"/>
      <c r="F19" s="195"/>
      <c r="G19" s="195"/>
      <c r="H19" s="195"/>
      <c r="I19" s="195"/>
      <c r="J19" s="195"/>
    </row>
    <row r="20" spans="1:71" ht="17.100000000000001" customHeight="1">
      <c r="A20" s="189" t="s">
        <v>16</v>
      </c>
      <c r="B20" s="84">
        <f t="shared" ref="B20:I20" si="0">SUM(B14:B19)</f>
        <v>0</v>
      </c>
      <c r="C20" s="84">
        <f t="shared" si="0"/>
        <v>0</v>
      </c>
      <c r="D20" s="84">
        <f t="shared" si="0"/>
        <v>0</v>
      </c>
      <c r="E20" s="84">
        <f t="shared" si="0"/>
        <v>0</v>
      </c>
      <c r="F20" s="84">
        <f t="shared" si="0"/>
        <v>0</v>
      </c>
      <c r="G20" s="84">
        <f t="shared" si="0"/>
        <v>0</v>
      </c>
      <c r="H20" s="84">
        <f t="shared" si="0"/>
        <v>0</v>
      </c>
      <c r="I20" s="84">
        <f t="shared" si="0"/>
        <v>0</v>
      </c>
      <c r="J20" s="84">
        <f>SUM(J14:J19)</f>
        <v>0</v>
      </c>
    </row>
    <row r="21" spans="1:71" ht="15" customHeight="1">
      <c r="A21" s="85" t="s">
        <v>6</v>
      </c>
      <c r="B21" s="85"/>
      <c r="C21" s="85"/>
      <c r="D21" s="85"/>
      <c r="E21" s="85"/>
      <c r="F21" s="85"/>
      <c r="G21" s="85"/>
      <c r="H21" s="85"/>
      <c r="I21" s="85"/>
      <c r="J21" s="85"/>
      <c r="K21" s="85"/>
      <c r="L21" s="85"/>
      <c r="M21" s="85"/>
    </row>
    <row r="22" spans="1:71" ht="30.75" customHeight="1">
      <c r="A22" s="269" t="s">
        <v>119</v>
      </c>
      <c r="B22" s="270"/>
      <c r="C22" s="270"/>
      <c r="D22" s="270"/>
      <c r="E22" s="270"/>
      <c r="F22" s="270"/>
      <c r="G22" s="270"/>
      <c r="H22" s="270"/>
      <c r="I22" s="270"/>
      <c r="J22" s="270"/>
    </row>
    <row r="23" spans="1:71" ht="15" customHeight="1">
      <c r="A23" s="270" t="s">
        <v>17</v>
      </c>
      <c r="B23" s="270"/>
      <c r="C23" s="270"/>
      <c r="D23" s="270"/>
      <c r="E23" s="270"/>
      <c r="F23" s="270"/>
      <c r="G23" s="270"/>
      <c r="H23" s="270"/>
      <c r="I23" s="270"/>
      <c r="J23" s="270"/>
    </row>
    <row r="24" spans="1:71" ht="15" customHeight="1">
      <c r="A24" s="270" t="s">
        <v>118</v>
      </c>
      <c r="B24" s="270"/>
      <c r="C24" s="270"/>
      <c r="D24" s="270"/>
      <c r="E24" s="270"/>
      <c r="F24" s="270"/>
      <c r="G24" s="270"/>
      <c r="H24" s="270"/>
      <c r="I24" s="270"/>
      <c r="J24" s="270"/>
    </row>
    <row r="25" spans="1:71" ht="27" customHeight="1">
      <c r="A25" s="271" t="s">
        <v>200</v>
      </c>
      <c r="B25" s="272"/>
      <c r="C25" s="272"/>
      <c r="D25" s="272"/>
      <c r="E25" s="272"/>
      <c r="F25" s="272"/>
      <c r="G25" s="272"/>
      <c r="H25" s="272"/>
      <c r="I25" s="272"/>
      <c r="J25" s="272"/>
      <c r="N25" s="87"/>
      <c r="O25" s="87"/>
      <c r="P25" s="87"/>
      <c r="Q25" s="87"/>
      <c r="R25" s="87"/>
      <c r="AA25" s="87"/>
      <c r="AT25" s="88"/>
      <c r="AU25" s="89"/>
      <c r="AV25" s="89"/>
      <c r="AW25" s="90"/>
      <c r="AX25" s="89"/>
      <c r="AY25" s="90"/>
    </row>
    <row r="26" spans="1:71" ht="15" customHeight="1">
      <c r="A26" s="91" t="s">
        <v>113</v>
      </c>
      <c r="B26" s="178"/>
      <c r="C26" s="178"/>
      <c r="D26" s="178"/>
      <c r="E26" s="178"/>
      <c r="F26" s="178"/>
      <c r="G26" s="178"/>
      <c r="H26" s="86"/>
      <c r="I26" s="86"/>
      <c r="J26" s="86"/>
      <c r="N26" s="87"/>
      <c r="O26" s="87"/>
      <c r="P26" s="87"/>
      <c r="Q26" s="87"/>
      <c r="R26" s="87"/>
      <c r="AA26" s="87"/>
      <c r="AT26" s="88"/>
      <c r="AU26" s="89"/>
      <c r="AV26" s="89"/>
      <c r="AW26" s="90"/>
      <c r="AX26" s="89"/>
      <c r="AY26" s="90"/>
    </row>
    <row r="27" spans="1:71" ht="19.5" customHeight="1">
      <c r="A27" s="92" t="s">
        <v>114</v>
      </c>
      <c r="B27" s="87"/>
      <c r="C27" s="87"/>
      <c r="D27" s="87"/>
      <c r="E27" s="87"/>
      <c r="F27" s="87"/>
      <c r="G27" s="87"/>
      <c r="H27" s="87"/>
      <c r="I27" s="87"/>
      <c r="N27" s="87"/>
      <c r="O27" s="87"/>
      <c r="P27" s="87"/>
      <c r="Q27" s="87"/>
      <c r="R27" s="87"/>
      <c r="AA27" s="87"/>
    </row>
    <row r="28" spans="1:71" ht="15" customHeight="1">
      <c r="A28" s="257"/>
      <c r="B28" s="258"/>
      <c r="C28" s="259"/>
      <c r="D28" s="263" t="s">
        <v>28</v>
      </c>
      <c r="E28" s="258"/>
      <c r="F28" s="258"/>
      <c r="G28" s="259"/>
      <c r="H28" s="264" t="s">
        <v>10</v>
      </c>
      <c r="I28" s="255"/>
      <c r="J28" s="255"/>
      <c r="K28" s="255"/>
      <c r="L28" s="255"/>
      <c r="M28" s="255"/>
      <c r="N28" s="255"/>
      <c r="O28" s="255"/>
      <c r="P28" s="255"/>
      <c r="Q28" s="256"/>
      <c r="R28" s="264" t="s">
        <v>11</v>
      </c>
      <c r="S28" s="255"/>
      <c r="T28" s="255"/>
      <c r="U28" s="255"/>
      <c r="V28" s="255"/>
      <c r="W28" s="255"/>
      <c r="X28" s="255"/>
      <c r="Y28" s="255"/>
      <c r="Z28" s="256"/>
      <c r="AA28" s="264" t="s">
        <v>13</v>
      </c>
      <c r="AB28" s="255"/>
      <c r="AC28" s="255"/>
      <c r="AD28" s="255"/>
      <c r="AE28" s="255"/>
      <c r="AF28" s="255"/>
      <c r="AG28" s="255"/>
      <c r="AH28" s="255"/>
      <c r="AI28" s="256"/>
      <c r="AJ28" s="264" t="s">
        <v>12</v>
      </c>
      <c r="AK28" s="255"/>
      <c r="AL28" s="255"/>
      <c r="AM28" s="255"/>
      <c r="AN28" s="255"/>
      <c r="AO28" s="255"/>
      <c r="AP28" s="255"/>
      <c r="AQ28" s="255"/>
      <c r="AR28" s="256"/>
      <c r="AS28" s="264" t="s">
        <v>14</v>
      </c>
      <c r="AT28" s="255"/>
      <c r="AU28" s="255"/>
      <c r="AV28" s="255"/>
      <c r="AW28" s="255"/>
      <c r="AX28" s="255"/>
      <c r="AY28" s="255"/>
      <c r="AZ28" s="255"/>
      <c r="BA28" s="256"/>
      <c r="BB28" s="264" t="s">
        <v>15</v>
      </c>
      <c r="BC28" s="255"/>
      <c r="BD28" s="255"/>
      <c r="BE28" s="255"/>
      <c r="BF28" s="255"/>
      <c r="BG28" s="255"/>
      <c r="BH28" s="255"/>
      <c r="BI28" s="255"/>
      <c r="BJ28" s="256"/>
      <c r="BK28" s="264" t="s">
        <v>16</v>
      </c>
      <c r="BL28" s="255"/>
      <c r="BM28" s="255"/>
      <c r="BN28" s="255"/>
      <c r="BO28" s="255"/>
      <c r="BP28" s="255"/>
      <c r="BQ28" s="255"/>
      <c r="BR28" s="255"/>
      <c r="BS28" s="256"/>
    </row>
    <row r="29" spans="1:71" ht="15" customHeight="1">
      <c r="A29" s="260"/>
      <c r="B29" s="261"/>
      <c r="C29" s="262"/>
      <c r="D29" s="260"/>
      <c r="E29" s="261"/>
      <c r="F29" s="261"/>
      <c r="G29" s="262"/>
      <c r="H29" s="265" t="s">
        <v>7</v>
      </c>
      <c r="I29" s="266"/>
      <c r="J29" s="190" t="s">
        <v>115</v>
      </c>
      <c r="K29" s="191"/>
      <c r="L29" s="196"/>
      <c r="M29" s="190" t="s">
        <v>81</v>
      </c>
      <c r="N29" s="191"/>
      <c r="O29" s="191"/>
      <c r="P29" s="191"/>
      <c r="Q29" s="196"/>
      <c r="R29" s="214" t="s">
        <v>7</v>
      </c>
      <c r="S29" s="211" t="s">
        <v>115</v>
      </c>
      <c r="T29" s="212"/>
      <c r="U29" s="213"/>
      <c r="V29" s="211" t="s">
        <v>81</v>
      </c>
      <c r="W29" s="212"/>
      <c r="X29" s="212"/>
      <c r="Y29" s="212"/>
      <c r="Z29" s="213"/>
      <c r="AA29" s="49" t="s">
        <v>7</v>
      </c>
      <c r="AB29" s="190" t="s">
        <v>115</v>
      </c>
      <c r="AC29" s="191"/>
      <c r="AD29" s="196"/>
      <c r="AE29" s="190" t="s">
        <v>81</v>
      </c>
      <c r="AF29" s="191"/>
      <c r="AG29" s="191"/>
      <c r="AH29" s="191"/>
      <c r="AI29" s="196"/>
      <c r="AJ29" s="49" t="s">
        <v>7</v>
      </c>
      <c r="AK29" s="190" t="s">
        <v>115</v>
      </c>
      <c r="AL29" s="191"/>
      <c r="AM29" s="196"/>
      <c r="AN29" s="190" t="s">
        <v>81</v>
      </c>
      <c r="AO29" s="191"/>
      <c r="AP29" s="191"/>
      <c r="AQ29" s="191"/>
      <c r="AR29" s="196"/>
      <c r="AS29" s="49" t="s">
        <v>7</v>
      </c>
      <c r="AT29" s="190" t="s">
        <v>115</v>
      </c>
      <c r="AU29" s="191"/>
      <c r="AV29" s="196"/>
      <c r="AW29" s="190" t="s">
        <v>81</v>
      </c>
      <c r="AX29" s="191"/>
      <c r="AY29" s="191"/>
      <c r="AZ29" s="191"/>
      <c r="BA29" s="196"/>
      <c r="BB29" s="49" t="s">
        <v>7</v>
      </c>
      <c r="BC29" s="190" t="s">
        <v>115</v>
      </c>
      <c r="BD29" s="191"/>
      <c r="BE29" s="196"/>
      <c r="BF29" s="190" t="s">
        <v>81</v>
      </c>
      <c r="BG29" s="191"/>
      <c r="BH29" s="191"/>
      <c r="BI29" s="191"/>
      <c r="BJ29" s="196"/>
      <c r="BK29" s="49" t="s">
        <v>7</v>
      </c>
      <c r="BL29" s="190" t="s">
        <v>115</v>
      </c>
      <c r="BM29" s="191"/>
      <c r="BN29" s="196"/>
      <c r="BO29" s="190" t="s">
        <v>81</v>
      </c>
      <c r="BP29" s="191"/>
      <c r="BQ29" s="191"/>
      <c r="BR29" s="191"/>
      <c r="BS29" s="196"/>
    </row>
    <row r="30" spans="1:71" ht="15" customHeight="1">
      <c r="A30" s="267" t="s">
        <v>117</v>
      </c>
      <c r="B30" s="267"/>
      <c r="C30" s="197" t="s">
        <v>108</v>
      </c>
      <c r="D30" s="198" t="s">
        <v>0</v>
      </c>
      <c r="E30" s="198" t="s">
        <v>1</v>
      </c>
      <c r="F30" s="199" t="s">
        <v>2</v>
      </c>
      <c r="G30" s="198" t="s">
        <v>3</v>
      </c>
      <c r="H30" s="268" t="s">
        <v>116</v>
      </c>
      <c r="I30" s="256"/>
      <c r="J30" s="200" t="s">
        <v>7</v>
      </c>
      <c r="K30" s="201" t="s">
        <v>100</v>
      </c>
      <c r="L30" s="202" t="s">
        <v>101</v>
      </c>
      <c r="M30" s="200" t="s">
        <v>7</v>
      </c>
      <c r="N30" s="200" t="s">
        <v>104</v>
      </c>
      <c r="O30" s="200" t="s">
        <v>105</v>
      </c>
      <c r="P30" s="200" t="s">
        <v>106</v>
      </c>
      <c r="Q30" s="200" t="s">
        <v>107</v>
      </c>
      <c r="R30" s="203" t="s">
        <v>116</v>
      </c>
      <c r="S30" s="200" t="s">
        <v>7</v>
      </c>
      <c r="T30" s="201" t="s">
        <v>100</v>
      </c>
      <c r="U30" s="202" t="s">
        <v>101</v>
      </c>
      <c r="V30" s="200" t="s">
        <v>7</v>
      </c>
      <c r="W30" s="200" t="s">
        <v>104</v>
      </c>
      <c r="X30" s="200" t="s">
        <v>105</v>
      </c>
      <c r="Y30" s="200" t="s">
        <v>106</v>
      </c>
      <c r="Z30" s="200" t="s">
        <v>107</v>
      </c>
      <c r="AA30" s="203" t="s">
        <v>116</v>
      </c>
      <c r="AB30" s="200" t="s">
        <v>7</v>
      </c>
      <c r="AC30" s="201" t="s">
        <v>100</v>
      </c>
      <c r="AD30" s="202" t="s">
        <v>101</v>
      </c>
      <c r="AE30" s="200" t="s">
        <v>7</v>
      </c>
      <c r="AF30" s="200" t="s">
        <v>104</v>
      </c>
      <c r="AG30" s="200" t="s">
        <v>105</v>
      </c>
      <c r="AH30" s="200" t="s">
        <v>106</v>
      </c>
      <c r="AI30" s="200" t="s">
        <v>107</v>
      </c>
      <c r="AJ30" s="203" t="s">
        <v>116</v>
      </c>
      <c r="AK30" s="200" t="s">
        <v>7</v>
      </c>
      <c r="AL30" s="201" t="s">
        <v>100</v>
      </c>
      <c r="AM30" s="202" t="s">
        <v>101</v>
      </c>
      <c r="AN30" s="200" t="s">
        <v>7</v>
      </c>
      <c r="AO30" s="200" t="s">
        <v>104</v>
      </c>
      <c r="AP30" s="200" t="s">
        <v>105</v>
      </c>
      <c r="AQ30" s="200" t="s">
        <v>106</v>
      </c>
      <c r="AR30" s="200" t="s">
        <v>107</v>
      </c>
      <c r="AS30" s="203" t="s">
        <v>116</v>
      </c>
      <c r="AT30" s="200" t="s">
        <v>7</v>
      </c>
      <c r="AU30" s="201" t="s">
        <v>100</v>
      </c>
      <c r="AV30" s="202" t="s">
        <v>101</v>
      </c>
      <c r="AW30" s="200" t="s">
        <v>7</v>
      </c>
      <c r="AX30" s="200" t="s">
        <v>104</v>
      </c>
      <c r="AY30" s="200" t="s">
        <v>105</v>
      </c>
      <c r="AZ30" s="200" t="s">
        <v>106</v>
      </c>
      <c r="BA30" s="200" t="s">
        <v>107</v>
      </c>
      <c r="BB30" s="203" t="s">
        <v>116</v>
      </c>
      <c r="BC30" s="200" t="s">
        <v>7</v>
      </c>
      <c r="BD30" s="201" t="s">
        <v>100</v>
      </c>
      <c r="BE30" s="202" t="s">
        <v>101</v>
      </c>
      <c r="BF30" s="200" t="s">
        <v>7</v>
      </c>
      <c r="BG30" s="200" t="s">
        <v>104</v>
      </c>
      <c r="BH30" s="200" t="s">
        <v>105</v>
      </c>
      <c r="BI30" s="200" t="s">
        <v>106</v>
      </c>
      <c r="BJ30" s="200" t="s">
        <v>107</v>
      </c>
      <c r="BK30" s="203" t="s">
        <v>116</v>
      </c>
      <c r="BL30" s="200" t="s">
        <v>7</v>
      </c>
      <c r="BM30" s="201" t="s">
        <v>100</v>
      </c>
      <c r="BN30" s="202" t="s">
        <v>101</v>
      </c>
      <c r="BO30" s="200" t="s">
        <v>7</v>
      </c>
      <c r="BP30" s="200" t="s">
        <v>104</v>
      </c>
      <c r="BQ30" s="200" t="s">
        <v>105</v>
      </c>
      <c r="BR30" s="200" t="s">
        <v>106</v>
      </c>
      <c r="BS30" s="200" t="s">
        <v>107</v>
      </c>
    </row>
    <row r="31" spans="1:71" ht="15" customHeight="1">
      <c r="A31" s="252">
        <f>B7</f>
        <v>0</v>
      </c>
      <c r="B31" s="252"/>
      <c r="C31" s="204">
        <f>B8</f>
        <v>0</v>
      </c>
      <c r="D31" s="204">
        <f>H5</f>
        <v>0</v>
      </c>
      <c r="E31" s="204">
        <f>H6</f>
        <v>0</v>
      </c>
      <c r="F31" s="204">
        <f>H7</f>
        <v>0</v>
      </c>
      <c r="G31" s="204">
        <f>H8</f>
        <v>0</v>
      </c>
      <c r="H31" s="253">
        <f>B14</f>
        <v>0</v>
      </c>
      <c r="I31" s="254"/>
      <c r="J31" s="47">
        <f>C14</f>
        <v>0</v>
      </c>
      <c r="K31" s="47">
        <f>D14</f>
        <v>0</v>
      </c>
      <c r="L31" s="47">
        <f>E14</f>
        <v>0</v>
      </c>
      <c r="M31" s="47">
        <f>F14</f>
        <v>0</v>
      </c>
      <c r="N31" s="47">
        <f>G15</f>
        <v>0</v>
      </c>
      <c r="O31" s="47">
        <f>H15</f>
        <v>0</v>
      </c>
      <c r="P31" s="47">
        <f>I15</f>
        <v>0</v>
      </c>
      <c r="Q31" s="47">
        <f>J15</f>
        <v>0</v>
      </c>
      <c r="R31" s="47">
        <f>B15</f>
        <v>0</v>
      </c>
      <c r="S31" s="47">
        <f>C15</f>
        <v>0</v>
      </c>
      <c r="T31" s="47">
        <f t="shared" ref="T31:Y31" si="1">D15</f>
        <v>0</v>
      </c>
      <c r="U31" s="47">
        <f>E15</f>
        <v>0</v>
      </c>
      <c r="V31" s="47">
        <f t="shared" si="1"/>
        <v>0</v>
      </c>
      <c r="W31" s="47">
        <f t="shared" si="1"/>
        <v>0</v>
      </c>
      <c r="X31" s="47">
        <f t="shared" si="1"/>
        <v>0</v>
      </c>
      <c r="Y31" s="47">
        <f t="shared" si="1"/>
        <v>0</v>
      </c>
      <c r="Z31" s="47">
        <f>J15</f>
        <v>0</v>
      </c>
      <c r="AA31" s="47">
        <f t="shared" ref="AA31:AH31" si="2">B16</f>
        <v>0</v>
      </c>
      <c r="AB31" s="47">
        <f t="shared" si="2"/>
        <v>0</v>
      </c>
      <c r="AC31" s="47">
        <f t="shared" si="2"/>
        <v>0</v>
      </c>
      <c r="AD31" s="47">
        <f t="shared" si="2"/>
        <v>0</v>
      </c>
      <c r="AE31" s="47">
        <f t="shared" si="2"/>
        <v>0</v>
      </c>
      <c r="AF31" s="47">
        <f t="shared" si="2"/>
        <v>0</v>
      </c>
      <c r="AG31" s="47">
        <f t="shared" si="2"/>
        <v>0</v>
      </c>
      <c r="AH31" s="47">
        <f t="shared" si="2"/>
        <v>0</v>
      </c>
      <c r="AI31" s="47">
        <f>J16</f>
        <v>0</v>
      </c>
      <c r="AJ31" s="47">
        <f t="shared" ref="AJ31:AQ31" si="3">B17</f>
        <v>0</v>
      </c>
      <c r="AK31" s="47">
        <f t="shared" si="3"/>
        <v>0</v>
      </c>
      <c r="AL31" s="47">
        <f t="shared" si="3"/>
        <v>0</v>
      </c>
      <c r="AM31" s="47">
        <f t="shared" si="3"/>
        <v>0</v>
      </c>
      <c r="AN31" s="47">
        <f t="shared" si="3"/>
        <v>0</v>
      </c>
      <c r="AO31" s="47">
        <f t="shared" si="3"/>
        <v>0</v>
      </c>
      <c r="AP31" s="47">
        <f t="shared" si="3"/>
        <v>0</v>
      </c>
      <c r="AQ31" s="47">
        <f t="shared" si="3"/>
        <v>0</v>
      </c>
      <c r="AR31" s="47">
        <f>J17</f>
        <v>0</v>
      </c>
      <c r="AS31" s="47">
        <f>B18</f>
        <v>0</v>
      </c>
      <c r="AT31" s="47">
        <f t="shared" ref="AT31:BA31" si="4">C18</f>
        <v>0</v>
      </c>
      <c r="AU31" s="47">
        <f t="shared" si="4"/>
        <v>0</v>
      </c>
      <c r="AV31" s="47">
        <f t="shared" si="4"/>
        <v>0</v>
      </c>
      <c r="AW31" s="47">
        <f t="shared" si="4"/>
        <v>0</v>
      </c>
      <c r="AX31" s="47">
        <f t="shared" si="4"/>
        <v>0</v>
      </c>
      <c r="AY31" s="47">
        <f t="shared" si="4"/>
        <v>0</v>
      </c>
      <c r="AZ31" s="47">
        <f t="shared" si="4"/>
        <v>0</v>
      </c>
      <c r="BA31" s="47">
        <f t="shared" si="4"/>
        <v>0</v>
      </c>
      <c r="BB31" s="47">
        <f>B19</f>
        <v>0</v>
      </c>
      <c r="BC31" s="47">
        <f t="shared" ref="BC31:BJ31" si="5">C19</f>
        <v>0</v>
      </c>
      <c r="BD31" s="47">
        <f t="shared" si="5"/>
        <v>0</v>
      </c>
      <c r="BE31" s="47">
        <f t="shared" si="5"/>
        <v>0</v>
      </c>
      <c r="BF31" s="47">
        <f t="shared" si="5"/>
        <v>0</v>
      </c>
      <c r="BG31" s="47">
        <f t="shared" si="5"/>
        <v>0</v>
      </c>
      <c r="BH31" s="47">
        <f t="shared" si="5"/>
        <v>0</v>
      </c>
      <c r="BI31" s="47">
        <f t="shared" si="5"/>
        <v>0</v>
      </c>
      <c r="BJ31" s="47">
        <f t="shared" si="5"/>
        <v>0</v>
      </c>
      <c r="BK31" s="47">
        <f>B20</f>
        <v>0</v>
      </c>
      <c r="BL31" s="47">
        <f t="shared" ref="BL31:BS31" si="6">C20</f>
        <v>0</v>
      </c>
      <c r="BM31" s="47">
        <f t="shared" si="6"/>
        <v>0</v>
      </c>
      <c r="BN31" s="47">
        <f t="shared" si="6"/>
        <v>0</v>
      </c>
      <c r="BO31" s="47">
        <f t="shared" si="6"/>
        <v>0</v>
      </c>
      <c r="BP31" s="47">
        <f t="shared" si="6"/>
        <v>0</v>
      </c>
      <c r="BQ31" s="47">
        <f t="shared" si="6"/>
        <v>0</v>
      </c>
      <c r="BR31" s="47">
        <f t="shared" si="6"/>
        <v>0</v>
      </c>
      <c r="BS31" s="47">
        <f t="shared" si="6"/>
        <v>0</v>
      </c>
    </row>
    <row r="32" spans="1:71" ht="15" customHeight="1">
      <c r="B32" s="87"/>
      <c r="C32" s="87"/>
      <c r="D32" s="87"/>
      <c r="E32" s="87"/>
      <c r="F32" s="87"/>
      <c r="G32" s="87"/>
      <c r="H32" s="87"/>
      <c r="I32" s="87"/>
    </row>
    <row r="33" spans="2:9" ht="15" customHeight="1">
      <c r="B33" s="87"/>
      <c r="C33" s="87"/>
      <c r="D33" s="87"/>
      <c r="E33" s="87"/>
      <c r="F33" s="87"/>
      <c r="G33" s="87"/>
      <c r="H33" s="87"/>
      <c r="I33" s="87"/>
    </row>
    <row r="34" spans="2:9" ht="15" customHeight="1">
      <c r="B34" s="87"/>
      <c r="C34" s="87"/>
      <c r="D34" s="87"/>
      <c r="E34" s="87"/>
      <c r="F34" s="87"/>
      <c r="G34" s="87"/>
      <c r="H34" s="87"/>
      <c r="I34" s="87"/>
    </row>
    <row r="35" spans="2:9" ht="15" customHeight="1">
      <c r="B35" s="87"/>
      <c r="C35" s="87"/>
      <c r="D35" s="87"/>
      <c r="E35" s="87"/>
      <c r="F35" s="87"/>
      <c r="G35" s="87"/>
      <c r="H35" s="87"/>
      <c r="I35" s="87"/>
    </row>
    <row r="36" spans="2:9" ht="15" customHeight="1">
      <c r="B36" s="87"/>
      <c r="C36" s="87"/>
      <c r="D36" s="87"/>
      <c r="E36" s="87"/>
      <c r="F36" s="87"/>
      <c r="G36" s="87"/>
      <c r="H36" s="87"/>
      <c r="I36" s="87"/>
    </row>
    <row r="37" spans="2:9" ht="15" customHeight="1">
      <c r="B37" s="87"/>
      <c r="C37" s="87"/>
      <c r="D37" s="87"/>
      <c r="E37" s="87"/>
      <c r="F37" s="87"/>
      <c r="G37" s="87"/>
      <c r="H37" s="87"/>
      <c r="I37" s="87"/>
    </row>
    <row r="38" spans="2:9" ht="15" customHeight="1">
      <c r="B38" s="87"/>
      <c r="C38" s="87"/>
      <c r="D38" s="87"/>
      <c r="E38" s="87"/>
      <c r="F38" s="87"/>
      <c r="G38" s="87"/>
      <c r="H38" s="87"/>
      <c r="I38" s="87"/>
    </row>
    <row r="39" spans="2:9" ht="15" customHeight="1">
      <c r="B39" s="87"/>
      <c r="C39" s="87"/>
      <c r="D39" s="87"/>
      <c r="E39" s="87"/>
      <c r="F39" s="87"/>
      <c r="G39" s="87"/>
      <c r="H39" s="87"/>
      <c r="I39" s="87"/>
    </row>
    <row r="40" spans="2:9" ht="15" customHeight="1">
      <c r="B40" s="87"/>
      <c r="C40" s="87"/>
      <c r="D40" s="87"/>
      <c r="E40" s="87"/>
      <c r="F40" s="87"/>
      <c r="G40" s="87"/>
      <c r="H40" s="87"/>
      <c r="I40" s="87"/>
    </row>
    <row r="41" spans="2:9" ht="15" customHeight="1">
      <c r="B41" s="87"/>
      <c r="C41" s="87"/>
      <c r="D41" s="87"/>
      <c r="E41" s="87"/>
      <c r="F41" s="87"/>
      <c r="G41" s="87"/>
      <c r="H41" s="87"/>
      <c r="I41" s="87"/>
    </row>
    <row r="42" spans="2:9" ht="15" customHeight="1">
      <c r="B42" s="87"/>
      <c r="C42" s="87"/>
      <c r="D42" s="87"/>
      <c r="E42" s="87"/>
      <c r="F42" s="87"/>
      <c r="G42" s="87"/>
      <c r="H42" s="87"/>
      <c r="I42" s="87"/>
    </row>
    <row r="43" spans="2:9" ht="15" customHeight="1">
      <c r="B43" s="87"/>
      <c r="C43" s="87"/>
      <c r="D43" s="87"/>
      <c r="E43" s="87"/>
      <c r="F43" s="87"/>
      <c r="G43" s="87"/>
      <c r="H43" s="87"/>
      <c r="I43" s="87"/>
    </row>
    <row r="44" spans="2:9" ht="15" customHeight="1">
      <c r="B44" s="87"/>
      <c r="C44" s="87"/>
      <c r="D44" s="87"/>
      <c r="E44" s="87"/>
      <c r="F44" s="87"/>
      <c r="G44" s="87"/>
      <c r="H44" s="87"/>
      <c r="I44" s="87"/>
    </row>
    <row r="45" spans="2:9" ht="15" customHeight="1">
      <c r="B45" s="87"/>
      <c r="C45" s="87"/>
      <c r="D45" s="87"/>
      <c r="E45" s="87"/>
      <c r="F45" s="87"/>
      <c r="G45" s="87"/>
      <c r="H45" s="87"/>
      <c r="I45" s="87"/>
    </row>
    <row r="46" spans="2:9" ht="15" customHeight="1">
      <c r="B46" s="87"/>
      <c r="C46" s="87"/>
      <c r="D46" s="87"/>
      <c r="E46" s="87"/>
      <c r="F46" s="87"/>
      <c r="G46" s="87"/>
      <c r="H46" s="87"/>
      <c r="I46" s="87"/>
    </row>
    <row r="47" spans="2:9" ht="15" customHeight="1">
      <c r="B47" s="87"/>
      <c r="C47" s="87"/>
      <c r="D47" s="87"/>
      <c r="E47" s="87"/>
      <c r="F47" s="87"/>
      <c r="G47" s="87"/>
      <c r="H47" s="87"/>
      <c r="I47" s="87"/>
    </row>
    <row r="48" spans="2:9" ht="15" customHeight="1">
      <c r="B48" s="87"/>
      <c r="C48" s="87"/>
      <c r="D48" s="87"/>
      <c r="E48" s="87"/>
      <c r="F48" s="87"/>
      <c r="G48" s="87"/>
      <c r="H48" s="87"/>
      <c r="I48" s="87"/>
    </row>
    <row r="49" spans="2:9" ht="15" customHeight="1">
      <c r="B49" s="87"/>
      <c r="C49" s="87"/>
      <c r="D49" s="87"/>
      <c r="E49" s="87"/>
      <c r="F49" s="87"/>
      <c r="G49" s="87"/>
      <c r="H49" s="87"/>
      <c r="I49" s="87"/>
    </row>
    <row r="50" spans="2:9" ht="15" customHeight="1">
      <c r="B50" s="87"/>
      <c r="C50" s="87"/>
      <c r="D50" s="87"/>
      <c r="E50" s="87"/>
      <c r="F50" s="87"/>
      <c r="G50" s="87"/>
      <c r="H50" s="87"/>
      <c r="I50" s="87"/>
    </row>
    <row r="51" spans="2:9" ht="15" customHeight="1">
      <c r="B51" s="87"/>
      <c r="C51" s="87"/>
      <c r="D51" s="87"/>
      <c r="E51" s="87"/>
      <c r="F51" s="87"/>
      <c r="G51" s="87"/>
      <c r="H51" s="87"/>
      <c r="I51" s="87"/>
    </row>
    <row r="52" spans="2:9" ht="15" customHeight="1">
      <c r="B52" s="87"/>
      <c r="C52" s="87"/>
      <c r="D52" s="87"/>
      <c r="E52" s="87"/>
      <c r="F52" s="87"/>
      <c r="G52" s="87"/>
      <c r="H52" s="87"/>
      <c r="I52" s="87"/>
    </row>
    <row r="53" spans="2:9" ht="15" customHeight="1">
      <c r="B53" s="87"/>
      <c r="C53" s="87"/>
      <c r="D53" s="87"/>
      <c r="E53" s="87"/>
      <c r="F53" s="87"/>
      <c r="G53" s="87"/>
      <c r="H53" s="87"/>
      <c r="I53" s="87"/>
    </row>
    <row r="54" spans="2:9" ht="15" customHeight="1">
      <c r="B54" s="87"/>
      <c r="C54" s="87"/>
      <c r="D54" s="87"/>
      <c r="E54" s="87"/>
      <c r="F54" s="87"/>
      <c r="G54" s="87"/>
      <c r="H54" s="87"/>
      <c r="I54" s="87"/>
    </row>
    <row r="55" spans="2:9" ht="15" customHeight="1"/>
    <row r="56" spans="2:9" ht="15" customHeight="1"/>
    <row r="57" spans="2:9" ht="15" customHeight="1"/>
    <row r="58" spans="2:9" ht="15" customHeight="1"/>
    <row r="59" spans="2:9" ht="15" customHeight="1"/>
    <row r="60" spans="2:9" ht="15" customHeight="1"/>
    <row r="61" spans="2:9" ht="15" customHeight="1"/>
    <row r="62" spans="2:9" ht="15" customHeight="1"/>
    <row r="63" spans="2:9" ht="15" customHeight="1"/>
    <row r="64" spans="2: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sheetData>
  <sheetProtection sheet="1" objects="1" scenarios="1"/>
  <mergeCells count="39">
    <mergeCell ref="A2:G2"/>
    <mergeCell ref="A5:A6"/>
    <mergeCell ref="F5:F8"/>
    <mergeCell ref="H5:J5"/>
    <mergeCell ref="H6:J6"/>
    <mergeCell ref="B7:C7"/>
    <mergeCell ref="H7:J7"/>
    <mergeCell ref="B8:C8"/>
    <mergeCell ref="H8:J8"/>
    <mergeCell ref="A10:J10"/>
    <mergeCell ref="A11:A13"/>
    <mergeCell ref="B11:B13"/>
    <mergeCell ref="C11:E11"/>
    <mergeCell ref="F11:J11"/>
    <mergeCell ref="C12:C13"/>
    <mergeCell ref="D12:D13"/>
    <mergeCell ref="E12:E13"/>
    <mergeCell ref="F12:F13"/>
    <mergeCell ref="G12:H12"/>
    <mergeCell ref="I12:J12"/>
    <mergeCell ref="A22:J22"/>
    <mergeCell ref="A23:J23"/>
    <mergeCell ref="A24:J24"/>
    <mergeCell ref="A25:J25"/>
    <mergeCell ref="AA28:AI28"/>
    <mergeCell ref="R28:Z28"/>
    <mergeCell ref="AJ28:AR28"/>
    <mergeCell ref="AS28:BA28"/>
    <mergeCell ref="BB28:BJ28"/>
    <mergeCell ref="BK28:BS28"/>
    <mergeCell ref="A30:B30"/>
    <mergeCell ref="H30:I30"/>
    <mergeCell ref="A31:B31"/>
    <mergeCell ref="H31:I31"/>
    <mergeCell ref="N28:Q28"/>
    <mergeCell ref="A28:C29"/>
    <mergeCell ref="D28:G29"/>
    <mergeCell ref="H28:M28"/>
    <mergeCell ref="H29:I29"/>
  </mergeCells>
  <phoneticPr fontId="1"/>
  <dataValidations count="2">
    <dataValidation type="list" allowBlank="1" showInputMessage="1" showErrorMessage="1" sqref="B8:C8">
      <formula1>$K$5:$K$6</formula1>
    </dataValidation>
    <dataValidation allowBlank="1" showInputMessage="1" showErrorMessage="1" prompt="調査状況が「未完了」の機関を集計する。" sqref="B11:B13"/>
  </dataValidations>
  <printOptions horizontalCentered="1"/>
  <pageMargins left="0.59055118110236227" right="0.59055118110236227" top="0.39370078740157483" bottom="0.19685039370078741" header="0.19685039370078741" footer="0.19685039370078741"/>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91"/>
  <sheetViews>
    <sheetView view="pageBreakPreview" zoomScale="80" zoomScaleNormal="100" zoomScaleSheetLayoutView="80" workbookViewId="0">
      <selection activeCell="I13" sqref="I13"/>
    </sheetView>
  </sheetViews>
  <sheetFormatPr defaultRowHeight="13.5"/>
  <cols>
    <col min="1" max="1" width="23.625" style="76" customWidth="1"/>
    <col min="2" max="2" width="8.375" style="76" customWidth="1"/>
    <col min="3" max="8" width="8.75" style="76" customWidth="1"/>
    <col min="9" max="12" width="12" style="76" customWidth="1"/>
    <col min="13" max="82" width="3.625" style="76" customWidth="1"/>
    <col min="83" max="16384" width="9" style="76"/>
  </cols>
  <sheetData>
    <row r="1" spans="1:13" ht="17.100000000000001" customHeight="1">
      <c r="A1" s="93" t="s">
        <v>92</v>
      </c>
      <c r="B1" s="75"/>
      <c r="C1" s="75"/>
      <c r="D1" s="75"/>
      <c r="E1" s="75"/>
      <c r="F1" s="75"/>
      <c r="G1" s="75"/>
      <c r="H1" s="75"/>
    </row>
    <row r="2" spans="1:13" ht="5.0999999999999996" customHeight="1"/>
    <row r="3" spans="1:13" ht="24" customHeight="1">
      <c r="A3" s="280" t="s">
        <v>139</v>
      </c>
      <c r="B3" s="280"/>
      <c r="C3" s="280"/>
      <c r="D3" s="280"/>
      <c r="E3" s="280"/>
      <c r="F3" s="280"/>
      <c r="G3" s="280"/>
      <c r="H3" s="280"/>
      <c r="I3" s="280"/>
      <c r="J3" s="280"/>
      <c r="K3" s="280"/>
      <c r="L3" s="280"/>
    </row>
    <row r="4" spans="1:13" ht="11.25" customHeight="1"/>
    <row r="5" spans="1:13" ht="15" customHeight="1">
      <c r="A5" s="295" t="s">
        <v>39</v>
      </c>
      <c r="E5" s="75"/>
      <c r="F5" s="75"/>
      <c r="G5" s="290" t="s">
        <v>28</v>
      </c>
      <c r="H5" s="290"/>
      <c r="I5" s="109" t="s">
        <v>0</v>
      </c>
      <c r="J5" s="296" t="e">
        <f>#REF!</f>
        <v>#REF!</v>
      </c>
      <c r="K5" s="297"/>
      <c r="L5" s="298"/>
      <c r="M5" s="76" t="s">
        <v>95</v>
      </c>
    </row>
    <row r="6" spans="1:13" ht="15" customHeight="1">
      <c r="A6" s="295"/>
      <c r="E6" s="94"/>
      <c r="F6" s="75"/>
      <c r="G6" s="290"/>
      <c r="H6" s="290"/>
      <c r="I6" s="109" t="s">
        <v>1</v>
      </c>
      <c r="J6" s="296" t="e">
        <f>#REF!</f>
        <v>#REF!</v>
      </c>
      <c r="K6" s="297"/>
      <c r="L6" s="298"/>
      <c r="M6" s="76" t="s">
        <v>96</v>
      </c>
    </row>
    <row r="7" spans="1:13" ht="15" customHeight="1">
      <c r="A7" s="109" t="s">
        <v>9</v>
      </c>
      <c r="B7" s="288" t="e">
        <f>#REF!</f>
        <v>#REF!</v>
      </c>
      <c r="C7" s="289"/>
      <c r="E7" s="75"/>
      <c r="F7" s="75"/>
      <c r="G7" s="290"/>
      <c r="H7" s="290"/>
      <c r="I7" s="95" t="s">
        <v>2</v>
      </c>
      <c r="J7" s="296" t="e">
        <f>#REF!</f>
        <v>#REF!</v>
      </c>
      <c r="K7" s="297"/>
      <c r="L7" s="298"/>
    </row>
    <row r="8" spans="1:13" ht="15" customHeight="1">
      <c r="A8" s="108" t="s">
        <v>138</v>
      </c>
      <c r="B8" s="286"/>
      <c r="C8" s="286"/>
      <c r="E8" s="75"/>
      <c r="F8" s="75"/>
      <c r="G8" s="290"/>
      <c r="H8" s="290"/>
      <c r="I8" s="109" t="s">
        <v>137</v>
      </c>
      <c r="J8" s="296" t="e">
        <f>#REF!</f>
        <v>#REF!</v>
      </c>
      <c r="K8" s="297"/>
      <c r="L8" s="298"/>
    </row>
    <row r="9" spans="1:13" ht="3.75" customHeight="1"/>
    <row r="10" spans="1:13" s="80" customFormat="1" ht="20.100000000000001" customHeight="1">
      <c r="A10" s="294" t="s">
        <v>136</v>
      </c>
      <c r="B10" s="294"/>
      <c r="C10" s="294"/>
      <c r="D10" s="294"/>
      <c r="E10" s="294"/>
      <c r="F10" s="294"/>
      <c r="G10" s="294"/>
      <c r="H10" s="294"/>
      <c r="I10" s="294"/>
      <c r="J10" s="294"/>
      <c r="K10" s="294"/>
      <c r="L10" s="294"/>
    </row>
    <row r="11" spans="1:13" ht="24.95" customHeight="1">
      <c r="A11" s="293" t="s">
        <v>4</v>
      </c>
      <c r="B11" s="293" t="s">
        <v>31</v>
      </c>
      <c r="C11" s="293" t="s">
        <v>22</v>
      </c>
      <c r="D11" s="293"/>
      <c r="E11" s="291" t="s">
        <v>32</v>
      </c>
      <c r="F11" s="292"/>
      <c r="G11" s="291" t="s">
        <v>33</v>
      </c>
      <c r="H11" s="292"/>
      <c r="I11" s="290" t="s">
        <v>34</v>
      </c>
      <c r="J11" s="290"/>
      <c r="K11" s="290"/>
      <c r="L11" s="290"/>
    </row>
    <row r="12" spans="1:13" ht="39.950000000000003" customHeight="1">
      <c r="A12" s="293"/>
      <c r="B12" s="293"/>
      <c r="C12" s="293"/>
      <c r="D12" s="293"/>
      <c r="E12" s="292"/>
      <c r="F12" s="292"/>
      <c r="G12" s="292"/>
      <c r="H12" s="292"/>
      <c r="I12" s="291" t="s">
        <v>35</v>
      </c>
      <c r="J12" s="292"/>
      <c r="K12" s="291" t="s">
        <v>36</v>
      </c>
      <c r="L12" s="292"/>
    </row>
    <row r="13" spans="1:13" s="80" customFormat="1" ht="15" customHeight="1">
      <c r="A13" s="293"/>
      <c r="B13" s="293"/>
      <c r="C13" s="111" t="s">
        <v>7</v>
      </c>
      <c r="D13" s="111" t="s">
        <v>24</v>
      </c>
      <c r="E13" s="111" t="s">
        <v>7</v>
      </c>
      <c r="F13" s="111" t="s">
        <v>24</v>
      </c>
      <c r="G13" s="111" t="s">
        <v>7</v>
      </c>
      <c r="H13" s="111" t="s">
        <v>24</v>
      </c>
      <c r="I13" s="109" t="s">
        <v>7</v>
      </c>
      <c r="J13" s="109" t="s">
        <v>24</v>
      </c>
      <c r="K13" s="109" t="s">
        <v>7</v>
      </c>
      <c r="L13" s="109" t="s">
        <v>24</v>
      </c>
    </row>
    <row r="14" spans="1:13" ht="20.25" customHeight="1">
      <c r="A14" s="96" t="s">
        <v>10</v>
      </c>
      <c r="B14" s="97">
        <f>COUNTIFS('様式3（要回答）'!$D$17:$D$2500,$A14,'様式3（要回答）'!$X$17:$X$2500,"○")</f>
        <v>0</v>
      </c>
      <c r="C14" s="97">
        <f>COUNTIFS('様式3（要回答）'!$D$17:$D$2500,'様式2-4A（自動計算のため記載不要）'!$A14,'様式3（要回答）'!$S$17:$S$2500,"○")</f>
        <v>0</v>
      </c>
      <c r="D14" s="97">
        <f>COUNTIFS('様式3（要回答）'!$D$17:$D$2500,'様式2-4A（自動計算のため記載不要）'!$A14,'様式3（要回答）'!$T$17:$T$2500,"○")</f>
        <v>0</v>
      </c>
      <c r="E14" s="97">
        <f>COUNTIFS('様式3（要回答）'!$D$17:$D$2500,$A14,'様式3（要回答）'!$T$17:$T$2500,"○",'様式3（要回答）'!$Z$17:$Z$2500,"○")</f>
        <v>0</v>
      </c>
      <c r="F14" s="97">
        <f>COUNTIFS('様式3（要回答）'!$D$17:$D$2500,$A14,'様式3（要回答）'!$M$17:$M$2500,"有",'様式3（要回答）'!$T$17:$T$2500,"○")</f>
        <v>0</v>
      </c>
      <c r="G14" s="97">
        <f>COUNTIFS('様式3（要回答）'!$D$17:$D$2500,$A14,'様式3（要回答）'!$T$17:$T$2500,"○",'様式3（要回答）'!$AD$17:$AD$2500,"○")</f>
        <v>0</v>
      </c>
      <c r="H14" s="97">
        <f>COUNTIFS('様式3（要回答）'!$D$17:$D$2500,$A14,'様式3（要回答）'!$M$17:$M$2500,"有",'様式3（要回答）'!$O$17:$O$2500,"措置済み",'様式3（要回答）'!$T$17:$T$2500,"○")</f>
        <v>0</v>
      </c>
      <c r="I14" s="97">
        <f>COUNTIFS('様式3（要回答）'!$D$17:$D$2500,$A14,'様式3（要回答）'!$T$17:$T$2500,"○",'様式3（要回答）'!$AE$17:$AE$2500,"○")</f>
        <v>0</v>
      </c>
      <c r="J14" s="97">
        <f>COUNTIFS('様式3（要回答）'!$D$17:$D$2500,$A14,'様式3（要回答）'!$M$17:$M$2500,"有",'様式3（要回答）'!$O$17:$O$2500,"未措置 劣化無",'様式3（要回答）'!$T$17:$T$2500,"○")</f>
        <v>0</v>
      </c>
      <c r="K14" s="97">
        <f>COUNTIFS('様式3（要回答）'!$D$17:$D$2500,$A14,'様式3（要回答）'!$T$17:$T$2500,"○",'様式3（要回答）'!$AF$17:$AF$2500,"○")</f>
        <v>0</v>
      </c>
      <c r="L14" s="97">
        <f>COUNTIFS('様式3（要回答）'!$D$17:$D$2500,$A14,'様式3（要回答）'!$M$17:$M$2500,"有",'様式3（要回答）'!$O$17:$O$2500,"未措置 劣化有",'様式3（要回答）'!$T$17:$T$2500,"○")</f>
        <v>0</v>
      </c>
    </row>
    <row r="15" spans="1:13" ht="20.25" customHeight="1">
      <c r="A15" s="98" t="s">
        <v>11</v>
      </c>
      <c r="B15" s="99">
        <f>COUNTIFS('様式3（要回答）'!$D$17:$D$2500,$A15,'様式3（要回答）'!$X$17:$X$2500,"○")</f>
        <v>0</v>
      </c>
      <c r="C15" s="99">
        <f>COUNTIFS('様式3（要回答）'!$D$17:$D$2500,'様式2-4A（自動計算のため記載不要）'!$A15,'様式3（要回答）'!$S$17:$S$2500,"○")</f>
        <v>0</v>
      </c>
      <c r="D15" s="99">
        <f>COUNTIFS('様式3（要回答）'!$D$17:$D$2500,'様式2-4A（自動計算のため記載不要）'!$A15,'様式3（要回答）'!$T$17:$T$2500,"○")</f>
        <v>0</v>
      </c>
      <c r="E15" s="99">
        <f>COUNTIFS('様式3（要回答）'!$D$17:$D$2500,$A15,'様式3（要回答）'!$T$17:$T$2500,"○",'様式3（要回答）'!$Z$17:$Z$2500,"○")</f>
        <v>0</v>
      </c>
      <c r="F15" s="99">
        <f>COUNTIFS('様式3（要回答）'!$D$17:$D$2500,$A15,'様式3（要回答）'!$M$17:$M$2500,"有",'様式3（要回答）'!$T$17:$T$2500,"○")</f>
        <v>0</v>
      </c>
      <c r="G15" s="99">
        <f>COUNTIFS('様式3（要回答）'!$D$17:$D$2500,$A15,'様式3（要回答）'!$T$17:$T$2500,"○",'様式3（要回答）'!$AD$17:$AD$2500,"○")</f>
        <v>0</v>
      </c>
      <c r="H15" s="99">
        <f>COUNTIFS('様式3（要回答）'!$D$17:$D$2500,$A15,'様式3（要回答）'!$M$17:$M$2500,"有",'様式3（要回答）'!$O$17:$O$2500,"措置済み",'様式3（要回答）'!$T$17:$T$2500,"○")</f>
        <v>0</v>
      </c>
      <c r="I15" s="99">
        <f>COUNTIFS('様式3（要回答）'!$D$17:$D$2500,$A15,'様式3（要回答）'!$T$17:$T$2500,"○",'様式3（要回答）'!$AE$17:$AE$2500,"○")</f>
        <v>0</v>
      </c>
      <c r="J15" s="99">
        <f>COUNTIFS('様式3（要回答）'!$D$17:$D$2500,$A15,'様式3（要回答）'!$M$17:$M$2500,"有",'様式3（要回答）'!$O$17:$O$2500,"未措置 劣化無",'様式3（要回答）'!$T$17:$T$2500,"○")</f>
        <v>0</v>
      </c>
      <c r="K15" s="99">
        <f>COUNTIFS('様式3（要回答）'!$D$17:$D$2500,$A15,'様式3（要回答）'!$T$17:$T$2500,"○",'様式3（要回答）'!$AF$17:$AF$2500,"○")</f>
        <v>0</v>
      </c>
      <c r="L15" s="99">
        <f>COUNTIFS('様式3（要回答）'!$D$17:$D$2500,$A15,'様式3（要回答）'!$M$17:$M$2500,"有",'様式3（要回答）'!$O$17:$O$2500,"未措置 劣化有",'様式3（要回答）'!$T$17:$T$2500,"○")</f>
        <v>0</v>
      </c>
    </row>
    <row r="16" spans="1:13" ht="20.25" customHeight="1">
      <c r="A16" s="100" t="s">
        <v>13</v>
      </c>
      <c r="B16" s="99">
        <f>COUNTIFS('様式3（要回答）'!$D$17:$D$2500,$A16,'様式3（要回答）'!$X$17:$X$2500,"○")</f>
        <v>0</v>
      </c>
      <c r="C16" s="99">
        <f>COUNTIFS('様式3（要回答）'!$D$17:$D$2500,'様式2-4A（自動計算のため記載不要）'!$A16,'様式3（要回答）'!$S$17:$S$2500,"○")</f>
        <v>0</v>
      </c>
      <c r="D16" s="99">
        <f>COUNTIFS('様式3（要回答）'!$D$17:$D$2500,'様式2-4A（自動計算のため記載不要）'!$A16,'様式3（要回答）'!$T$17:$T$2500,"○")</f>
        <v>0</v>
      </c>
      <c r="E16" s="99">
        <f>COUNTIFS('様式3（要回答）'!$D$17:$D$2500,$A16,'様式3（要回答）'!$T$17:$T$2500,"○",'様式3（要回答）'!$Z$17:$Z$2500,"○")</f>
        <v>0</v>
      </c>
      <c r="F16" s="99">
        <f>COUNTIFS('様式3（要回答）'!$D$17:$D$2500,$A16,'様式3（要回答）'!$M$17:$M$2500,"有",'様式3（要回答）'!$T$17:$T$2500,"○")</f>
        <v>0</v>
      </c>
      <c r="G16" s="99">
        <f>COUNTIFS('様式3（要回答）'!$D$17:$D$2500,$A16,'様式3（要回答）'!$T$17:$T$2500,"○",'様式3（要回答）'!$AD$17:$AD$2500,"○")</f>
        <v>0</v>
      </c>
      <c r="H16" s="99">
        <f>COUNTIFS('様式3（要回答）'!$D$17:$D$2500,$A16,'様式3（要回答）'!$M$17:$M$2500,"有",'様式3（要回答）'!$O$17:$O$2500,"措置済み",'様式3（要回答）'!$T$17:$T$2500,"○")</f>
        <v>0</v>
      </c>
      <c r="I16" s="99">
        <f>COUNTIFS('様式3（要回答）'!$D$17:$D$2500,$A16,'様式3（要回答）'!$T$17:$T$2500,"○",'様式3（要回答）'!$AE$17:$AE$2500,"○")</f>
        <v>0</v>
      </c>
      <c r="J16" s="99">
        <f>COUNTIFS('様式3（要回答）'!$D$17:$D$2500,$A16,'様式3（要回答）'!$M$17:$M$2500,"有",'様式3（要回答）'!$O$17:$O$2500,"未措置 劣化無",'様式3（要回答）'!$T$17:$T$2500,"○")</f>
        <v>0</v>
      </c>
      <c r="K16" s="99">
        <f>COUNTIFS('様式3（要回答）'!$D$17:$D$2500,$A16,'様式3（要回答）'!$T$17:$T$2500,"○",'様式3（要回答）'!$AF$17:$AF$2500,"○")</f>
        <v>0</v>
      </c>
      <c r="L16" s="99">
        <f>COUNTIFS('様式3（要回答）'!$D$17:$D$2500,$A16,'様式3（要回答）'!$M$17:$M$2500,"有",'様式3（要回答）'!$O$17:$O$2500,"未措置 劣化有",'様式3（要回答）'!$T$17:$T$2500,"○")</f>
        <v>0</v>
      </c>
    </row>
    <row r="17" spans="1:82" ht="20.25" customHeight="1">
      <c r="A17" s="98" t="s">
        <v>12</v>
      </c>
      <c r="B17" s="99">
        <f>COUNTIFS('様式3（要回答）'!$D$17:$D$2500,$A17,'様式3（要回答）'!$X$17:$X$2500,"○")</f>
        <v>0</v>
      </c>
      <c r="C17" s="99">
        <f>COUNTIFS('様式3（要回答）'!$D$17:$D$2500,'様式2-4A（自動計算のため記載不要）'!$A17,'様式3（要回答）'!$S$17:$S$2500,"○")</f>
        <v>0</v>
      </c>
      <c r="D17" s="99">
        <f>COUNTIFS('様式3（要回答）'!$D$17:$D$2500,'様式2-4A（自動計算のため記載不要）'!$A17,'様式3（要回答）'!$T$17:$T$2500,"○")</f>
        <v>0</v>
      </c>
      <c r="E17" s="99">
        <f>COUNTIFS('様式3（要回答）'!$D$17:$D$2500,$A17,'様式3（要回答）'!$T$17:$T$2500,"○",'様式3（要回答）'!$Z$17:$Z$2500,"○")</f>
        <v>0</v>
      </c>
      <c r="F17" s="99">
        <f>COUNTIFS('様式3（要回答）'!$D$17:$D$2500,$A17,'様式3（要回答）'!$M$17:$M$2500,"有",'様式3（要回答）'!$T$17:$T$2500,"○")</f>
        <v>0</v>
      </c>
      <c r="G17" s="99">
        <f>COUNTIFS('様式3（要回答）'!$D$17:$D$2500,$A17,'様式3（要回答）'!$T$17:$T$2500,"○",'様式3（要回答）'!$AD$17:$AD$2500,"○")</f>
        <v>0</v>
      </c>
      <c r="H17" s="99">
        <f>COUNTIFS('様式3（要回答）'!$D$17:$D$2500,$A17,'様式3（要回答）'!$M$17:$M$2500,"有",'様式3（要回答）'!$O$17:$O$2500,"措置済み",'様式3（要回答）'!$T$17:$T$2500,"○")</f>
        <v>0</v>
      </c>
      <c r="I17" s="99">
        <f>COUNTIFS('様式3（要回答）'!$D$17:$D$2500,$A17,'様式3（要回答）'!$T$17:$T$2500,"○",'様式3（要回答）'!$AE$17:$AE$2500,"○")</f>
        <v>0</v>
      </c>
      <c r="J17" s="99">
        <f>COUNTIFS('様式3（要回答）'!$D$17:$D$2500,$A17,'様式3（要回答）'!$M$17:$M$2500,"有",'様式3（要回答）'!$O$17:$O$2500,"未措置 劣化無",'様式3（要回答）'!$T$17:$T$2500,"○")</f>
        <v>0</v>
      </c>
      <c r="K17" s="99">
        <f>COUNTIFS('様式3（要回答）'!$D$17:$D$2500,$A17,'様式3（要回答）'!$T$17:$T$2500,"○",'様式3（要回答）'!$AF$17:$AF$2500,"○")</f>
        <v>0</v>
      </c>
      <c r="L17" s="99">
        <f>COUNTIFS('様式3（要回答）'!$D$17:$D$2500,$A17,'様式3（要回答）'!$M$17:$M$2500,"有",'様式3（要回答）'!$O$17:$O$2500,"未措置 劣化有",'様式3（要回答）'!$T$17:$T$2500,"○")</f>
        <v>0</v>
      </c>
    </row>
    <row r="18" spans="1:82" ht="20.25" customHeight="1">
      <c r="A18" s="101" t="s">
        <v>14</v>
      </c>
      <c r="B18" s="99">
        <f>COUNTIFS('様式3（要回答）'!$D$17:$D$2500,$A18,'様式3（要回答）'!$X$17:$X$2500,"○")</f>
        <v>0</v>
      </c>
      <c r="C18" s="99">
        <f>COUNTIFS('様式3（要回答）'!$D$17:$D$2500,'様式2-4A（自動計算のため記載不要）'!$A18,'様式3（要回答）'!$S$17:$S$2500,"○")</f>
        <v>0</v>
      </c>
      <c r="D18" s="99">
        <f>COUNTIFS('様式3（要回答）'!$D$17:$D$2500,'様式2-4A（自動計算のため記載不要）'!$A18,'様式3（要回答）'!$T$17:$T$2500,"○")</f>
        <v>0</v>
      </c>
      <c r="E18" s="99">
        <f>COUNTIFS('様式3（要回答）'!$D$17:$D$2500,$A18,'様式3（要回答）'!$T$17:$T$2500,"○",'様式3（要回答）'!$Z$17:$Z$2500,"○")</f>
        <v>0</v>
      </c>
      <c r="F18" s="99">
        <f>COUNTIFS('様式3（要回答）'!$D$17:$D$2500,$A18,'様式3（要回答）'!$M$17:$M$2500,"有",'様式3（要回答）'!$T$17:$T$2500,"○")</f>
        <v>0</v>
      </c>
      <c r="G18" s="99">
        <f>COUNTIFS('様式3（要回答）'!$D$17:$D$2500,$A18,'様式3（要回答）'!$T$17:$T$2500,"○",'様式3（要回答）'!$AD$17:$AD$2500,"○")</f>
        <v>0</v>
      </c>
      <c r="H18" s="99">
        <f>COUNTIFS('様式3（要回答）'!$D$17:$D$2500,$A18,'様式3（要回答）'!$M$17:$M$2500,"有",'様式3（要回答）'!$O$17:$O$2500,"措置済み",'様式3（要回答）'!$T$17:$T$2500,"○")</f>
        <v>0</v>
      </c>
      <c r="I18" s="99">
        <f>COUNTIFS('様式3（要回答）'!$D$17:$D$2500,$A18,'様式3（要回答）'!$T$17:$T$2500,"○",'様式3（要回答）'!$AE$17:$AE$2500,"○")</f>
        <v>0</v>
      </c>
      <c r="J18" s="99">
        <f>COUNTIFS('様式3（要回答）'!$D$17:$D$2500,$A18,'様式3（要回答）'!$M$17:$M$2500,"有",'様式3（要回答）'!$O$17:$O$2500,"未措置 劣化無",'様式3（要回答）'!$T$17:$T$2500,"○")</f>
        <v>0</v>
      </c>
      <c r="K18" s="99">
        <f>COUNTIFS('様式3（要回答）'!$D$17:$D$2500,$A18,'様式3（要回答）'!$T$17:$T$2500,"○",'様式3（要回答）'!$AF$17:$AF$2500,"○")</f>
        <v>0</v>
      </c>
      <c r="L18" s="99">
        <f>COUNTIFS('様式3（要回答）'!$D$17:$D$2500,$A18,'様式3（要回答）'!$M$17:$M$2500,"有",'様式3（要回答）'!$O$17:$O$2500,"未措置 劣化有",'様式3（要回答）'!$T$17:$T$2500,"○")</f>
        <v>0</v>
      </c>
    </row>
    <row r="19" spans="1:82" ht="20.25" customHeight="1">
      <c r="A19" s="102" t="s">
        <v>15</v>
      </c>
      <c r="B19" s="103">
        <f>COUNTIFS('様式3（要回答）'!$D$17:$D$2500,$A19,'様式3（要回答）'!$X$17:$X$2500,"○")</f>
        <v>0</v>
      </c>
      <c r="C19" s="103">
        <f>COUNTIFS('様式3（要回答）'!$D$17:$D$2500,'様式2-4A（自動計算のため記載不要）'!$A19,'様式3（要回答）'!$S$17:$S$2500,"○")</f>
        <v>0</v>
      </c>
      <c r="D19" s="103">
        <f>COUNTIFS('様式3（要回答）'!$D$17:$D$2500,'様式2-4A（自動計算のため記載不要）'!$A19,'様式3（要回答）'!$T$17:$T$2500,"○")</f>
        <v>0</v>
      </c>
      <c r="E19" s="103">
        <f>COUNTIFS('様式3（要回答）'!$D$17:$D$2500,$A19,'様式3（要回答）'!$T$17:$T$2500,"○",'様式3（要回答）'!$Z$17:$Z$2500,"○")</f>
        <v>0</v>
      </c>
      <c r="F19" s="103">
        <f>COUNTIFS('様式3（要回答）'!$D$17:$D$2500,$A19,'様式3（要回答）'!$M$17:$M$2500,"有",'様式3（要回答）'!$T$17:$T$2500,"○")</f>
        <v>0</v>
      </c>
      <c r="G19" s="103">
        <f>COUNTIFS('様式3（要回答）'!$D$17:$D$2500,$A19,'様式3（要回答）'!$T$17:$T$2500,"○",'様式3（要回答）'!$AD$17:$AD$2500,"○")</f>
        <v>0</v>
      </c>
      <c r="H19" s="103">
        <f>COUNTIFS('様式3（要回答）'!$D$17:$D$2500,$A19,'様式3（要回答）'!$M$17:$M$2500,"有",'様式3（要回答）'!$O$17:$O$2500,"措置済み",'様式3（要回答）'!$T$17:$T$2500,"○")</f>
        <v>0</v>
      </c>
      <c r="I19" s="103">
        <f>COUNTIFS('様式3（要回答）'!$D$17:$D$2500,$A19,'様式3（要回答）'!$T$17:$T$2500,"○",'様式3（要回答）'!$AE$17:$AE$2500,"○")</f>
        <v>0</v>
      </c>
      <c r="J19" s="103">
        <f>COUNTIFS('様式3（要回答）'!$D$17:$D$2500,$A19,'様式3（要回答）'!$M$17:$M$2500,"有",'様式3（要回答）'!$O$17:$O$2500,"未措置 劣化無",'様式3（要回答）'!$T$17:$T$2500,"○")</f>
        <v>0</v>
      </c>
      <c r="K19" s="103">
        <f>COUNTIFS('様式3（要回答）'!$D$17:$D$2500,$A19,'様式3（要回答）'!$T$17:$T$2500,"○",'様式3（要回答）'!$AF$17:$AF$2500,"○")</f>
        <v>0</v>
      </c>
      <c r="L19" s="103">
        <f>COUNTIFS('様式3（要回答）'!$D$17:$D$2500,$A19,'様式3（要回答）'!$M$17:$M$2500,"有",'様式3（要回答）'!$O$17:$O$2500,"未措置 劣化有",'様式3（要回答）'!$T$17:$T$2500,"○")</f>
        <v>0</v>
      </c>
    </row>
    <row r="20" spans="1:82" ht="20.25" customHeight="1">
      <c r="A20" s="104" t="s">
        <v>16</v>
      </c>
      <c r="B20" s="105">
        <f t="shared" ref="B20:L20" si="0">SUM(B14:B19)</f>
        <v>0</v>
      </c>
      <c r="C20" s="105">
        <f t="shared" si="0"/>
        <v>0</v>
      </c>
      <c r="D20" s="105">
        <f t="shared" si="0"/>
        <v>0</v>
      </c>
      <c r="E20" s="105">
        <f t="shared" si="0"/>
        <v>0</v>
      </c>
      <c r="F20" s="105">
        <f t="shared" si="0"/>
        <v>0</v>
      </c>
      <c r="G20" s="105">
        <f t="shared" si="0"/>
        <v>0</v>
      </c>
      <c r="H20" s="105">
        <f t="shared" si="0"/>
        <v>0</v>
      </c>
      <c r="I20" s="105">
        <f t="shared" si="0"/>
        <v>0</v>
      </c>
      <c r="J20" s="105">
        <f t="shared" si="0"/>
        <v>0</v>
      </c>
      <c r="K20" s="105">
        <f t="shared" si="0"/>
        <v>0</v>
      </c>
      <c r="L20" s="105">
        <f t="shared" si="0"/>
        <v>0</v>
      </c>
    </row>
    <row r="21" spans="1:82" ht="3.75" customHeight="1">
      <c r="B21" s="87"/>
      <c r="C21" s="87"/>
      <c r="D21" s="87"/>
      <c r="E21" s="87"/>
      <c r="F21" s="87"/>
      <c r="G21" s="87"/>
      <c r="H21" s="87"/>
    </row>
    <row r="22" spans="1:82" ht="14.25" customHeight="1">
      <c r="A22" s="85" t="s">
        <v>135</v>
      </c>
      <c r="B22" s="85"/>
      <c r="C22" s="85"/>
      <c r="D22" s="85"/>
      <c r="E22" s="85"/>
      <c r="F22" s="85"/>
      <c r="G22" s="85"/>
      <c r="H22" s="85"/>
      <c r="I22" s="85"/>
      <c r="J22" s="85"/>
      <c r="K22" s="85"/>
      <c r="L22" s="85"/>
      <c r="M22" s="85"/>
    </row>
    <row r="23" spans="1:82" ht="25.5" customHeight="1">
      <c r="A23" s="307" t="s">
        <v>134</v>
      </c>
      <c r="B23" s="307"/>
      <c r="C23" s="307"/>
      <c r="D23" s="307"/>
      <c r="E23" s="307"/>
      <c r="F23" s="307"/>
      <c r="G23" s="307"/>
      <c r="H23" s="307"/>
      <c r="I23" s="307"/>
      <c r="J23" s="307"/>
      <c r="K23" s="307"/>
      <c r="L23" s="307"/>
    </row>
    <row r="24" spans="1:82" ht="13.5" customHeight="1">
      <c r="A24" s="287" t="s">
        <v>17</v>
      </c>
      <c r="B24" s="287"/>
      <c r="C24" s="287"/>
      <c r="D24" s="287"/>
      <c r="E24" s="287"/>
      <c r="F24" s="287"/>
      <c r="G24" s="287"/>
      <c r="H24" s="287"/>
      <c r="I24" s="287"/>
      <c r="J24" s="192"/>
      <c r="K24" s="192"/>
      <c r="L24" s="192"/>
    </row>
    <row r="25" spans="1:82" ht="12" customHeight="1">
      <c r="A25" s="305" t="s">
        <v>201</v>
      </c>
      <c r="B25" s="306"/>
      <c r="C25" s="306"/>
      <c r="D25" s="306"/>
      <c r="E25" s="306"/>
      <c r="F25" s="306"/>
      <c r="G25" s="306"/>
      <c r="H25" s="306"/>
      <c r="I25" s="306"/>
      <c r="J25" s="306"/>
      <c r="K25" s="306"/>
      <c r="L25" s="306"/>
    </row>
    <row r="26" spans="1:82" ht="15" customHeight="1">
      <c r="A26" s="91" t="s">
        <v>113</v>
      </c>
      <c r="B26" s="110"/>
      <c r="C26" s="110"/>
      <c r="D26" s="110"/>
      <c r="E26" s="110"/>
      <c r="F26" s="110"/>
      <c r="G26" s="86"/>
      <c r="H26" s="86"/>
      <c r="I26" s="86"/>
      <c r="J26" s="106"/>
    </row>
    <row r="27" spans="1:82" ht="15" customHeight="1">
      <c r="A27" s="92" t="s">
        <v>114</v>
      </c>
      <c r="B27" s="107"/>
      <c r="C27" s="107"/>
      <c r="D27" s="107"/>
      <c r="E27" s="107"/>
      <c r="F27" s="107"/>
      <c r="G27" s="107"/>
      <c r="H27" s="107"/>
      <c r="I27" s="107"/>
    </row>
    <row r="28" spans="1:82" ht="15" customHeight="1">
      <c r="A28" s="299" t="s">
        <v>28</v>
      </c>
      <c r="B28" s="299"/>
      <c r="C28" s="299"/>
      <c r="D28" s="299"/>
      <c r="E28" s="299"/>
      <c r="F28" s="300" t="s">
        <v>10</v>
      </c>
      <c r="G28" s="302"/>
      <c r="H28" s="302"/>
      <c r="I28" s="302"/>
      <c r="J28" s="302"/>
      <c r="K28" s="302"/>
      <c r="L28" s="302"/>
      <c r="M28" s="302"/>
      <c r="N28" s="302"/>
      <c r="O28" s="302"/>
      <c r="P28" s="301"/>
      <c r="Q28" s="300" t="s">
        <v>11</v>
      </c>
      <c r="R28" s="302"/>
      <c r="S28" s="302"/>
      <c r="T28" s="302"/>
      <c r="U28" s="302"/>
      <c r="V28" s="302"/>
      <c r="W28" s="302"/>
      <c r="X28" s="302"/>
      <c r="Y28" s="302"/>
      <c r="Z28" s="302"/>
      <c r="AA28" s="301"/>
      <c r="AB28" s="300" t="s">
        <v>109</v>
      </c>
      <c r="AC28" s="302"/>
      <c r="AD28" s="302"/>
      <c r="AE28" s="302"/>
      <c r="AF28" s="302"/>
      <c r="AG28" s="302"/>
      <c r="AH28" s="302"/>
      <c r="AI28" s="302"/>
      <c r="AJ28" s="302"/>
      <c r="AK28" s="302"/>
      <c r="AL28" s="301"/>
      <c r="AM28" s="300" t="s">
        <v>110</v>
      </c>
      <c r="AN28" s="302"/>
      <c r="AO28" s="302"/>
      <c r="AP28" s="302"/>
      <c r="AQ28" s="302"/>
      <c r="AR28" s="302"/>
      <c r="AS28" s="302"/>
      <c r="AT28" s="302"/>
      <c r="AU28" s="302"/>
      <c r="AV28" s="302"/>
      <c r="AW28" s="301"/>
      <c r="AX28" s="300" t="s">
        <v>111</v>
      </c>
      <c r="AY28" s="302"/>
      <c r="AZ28" s="302"/>
      <c r="BA28" s="302"/>
      <c r="BB28" s="302"/>
      <c r="BC28" s="302"/>
      <c r="BD28" s="302"/>
      <c r="BE28" s="302"/>
      <c r="BF28" s="302"/>
      <c r="BG28" s="302"/>
      <c r="BH28" s="301"/>
      <c r="BI28" s="300" t="s">
        <v>112</v>
      </c>
      <c r="BJ28" s="302"/>
      <c r="BK28" s="302"/>
      <c r="BL28" s="302"/>
      <c r="BM28" s="302"/>
      <c r="BN28" s="302"/>
      <c r="BO28" s="302"/>
      <c r="BP28" s="302"/>
      <c r="BQ28" s="302"/>
      <c r="BR28" s="302"/>
      <c r="BS28" s="301"/>
      <c r="BT28" s="300" t="s">
        <v>8</v>
      </c>
      <c r="BU28" s="302"/>
      <c r="BV28" s="302"/>
      <c r="BW28" s="302"/>
      <c r="BX28" s="302"/>
      <c r="BY28" s="302"/>
      <c r="BZ28" s="302"/>
      <c r="CA28" s="302"/>
      <c r="CB28" s="302"/>
      <c r="CC28" s="302"/>
      <c r="CD28" s="301"/>
    </row>
    <row r="29" spans="1:82" ht="15" customHeight="1">
      <c r="A29" s="299"/>
      <c r="B29" s="299"/>
      <c r="C29" s="299"/>
      <c r="D29" s="299"/>
      <c r="E29" s="299"/>
      <c r="F29" s="303" t="s">
        <v>80</v>
      </c>
      <c r="G29" s="300" t="s">
        <v>79</v>
      </c>
      <c r="H29" s="301"/>
      <c r="I29" s="300" t="s">
        <v>130</v>
      </c>
      <c r="J29" s="301"/>
      <c r="K29" s="300" t="s">
        <v>124</v>
      </c>
      <c r="L29" s="301"/>
      <c r="M29" s="300" t="s">
        <v>123</v>
      </c>
      <c r="N29" s="301"/>
      <c r="O29" s="300" t="s">
        <v>126</v>
      </c>
      <c r="P29" s="301"/>
      <c r="Q29" s="303" t="s">
        <v>80</v>
      </c>
      <c r="R29" s="300" t="s">
        <v>79</v>
      </c>
      <c r="S29" s="301"/>
      <c r="T29" s="300" t="s">
        <v>130</v>
      </c>
      <c r="U29" s="301"/>
      <c r="V29" s="300" t="s">
        <v>132</v>
      </c>
      <c r="W29" s="301"/>
      <c r="X29" s="300" t="s">
        <v>123</v>
      </c>
      <c r="Y29" s="301"/>
      <c r="Z29" s="300" t="s">
        <v>133</v>
      </c>
      <c r="AA29" s="301"/>
      <c r="AB29" s="303" t="s">
        <v>80</v>
      </c>
      <c r="AC29" s="300" t="s">
        <v>79</v>
      </c>
      <c r="AD29" s="301"/>
      <c r="AE29" s="300" t="s">
        <v>125</v>
      </c>
      <c r="AF29" s="301"/>
      <c r="AG29" s="300" t="s">
        <v>124</v>
      </c>
      <c r="AH29" s="301"/>
      <c r="AI29" s="300" t="s">
        <v>129</v>
      </c>
      <c r="AJ29" s="301"/>
      <c r="AK29" s="300" t="s">
        <v>126</v>
      </c>
      <c r="AL29" s="301"/>
      <c r="AM29" s="303" t="s">
        <v>80</v>
      </c>
      <c r="AN29" s="300" t="s">
        <v>79</v>
      </c>
      <c r="AO29" s="301"/>
      <c r="AP29" s="300" t="s">
        <v>130</v>
      </c>
      <c r="AQ29" s="301"/>
      <c r="AR29" s="300" t="s">
        <v>132</v>
      </c>
      <c r="AS29" s="301"/>
      <c r="AT29" s="300" t="s">
        <v>131</v>
      </c>
      <c r="AU29" s="301"/>
      <c r="AV29" s="300" t="s">
        <v>122</v>
      </c>
      <c r="AW29" s="301"/>
      <c r="AX29" s="303" t="s">
        <v>80</v>
      </c>
      <c r="AY29" s="300" t="s">
        <v>79</v>
      </c>
      <c r="AZ29" s="301"/>
      <c r="BA29" s="300" t="s">
        <v>130</v>
      </c>
      <c r="BB29" s="301"/>
      <c r="BC29" s="300" t="s">
        <v>81</v>
      </c>
      <c r="BD29" s="301"/>
      <c r="BE29" s="300" t="s">
        <v>129</v>
      </c>
      <c r="BF29" s="301"/>
      <c r="BG29" s="300" t="s">
        <v>128</v>
      </c>
      <c r="BH29" s="301"/>
      <c r="BI29" s="303" t="s">
        <v>80</v>
      </c>
      <c r="BJ29" s="300" t="s">
        <v>79</v>
      </c>
      <c r="BK29" s="301"/>
      <c r="BL29" s="300" t="s">
        <v>127</v>
      </c>
      <c r="BM29" s="301"/>
      <c r="BN29" s="300" t="s">
        <v>124</v>
      </c>
      <c r="BO29" s="301"/>
      <c r="BP29" s="300" t="s">
        <v>123</v>
      </c>
      <c r="BQ29" s="301"/>
      <c r="BR29" s="300" t="s">
        <v>126</v>
      </c>
      <c r="BS29" s="301"/>
      <c r="BT29" s="303" t="s">
        <v>80</v>
      </c>
      <c r="BU29" s="300" t="s">
        <v>79</v>
      </c>
      <c r="BV29" s="301"/>
      <c r="BW29" s="300" t="s">
        <v>125</v>
      </c>
      <c r="BX29" s="301"/>
      <c r="BY29" s="300" t="s">
        <v>124</v>
      </c>
      <c r="BZ29" s="301"/>
      <c r="CA29" s="300" t="s">
        <v>123</v>
      </c>
      <c r="CB29" s="301"/>
      <c r="CC29" s="300" t="s">
        <v>122</v>
      </c>
      <c r="CD29" s="301"/>
    </row>
    <row r="30" spans="1:82" ht="15" customHeight="1">
      <c r="A30" s="205" t="s">
        <v>9</v>
      </c>
      <c r="B30" s="205" t="s">
        <v>0</v>
      </c>
      <c r="C30" s="205" t="s">
        <v>1</v>
      </c>
      <c r="D30" s="206" t="s">
        <v>2</v>
      </c>
      <c r="E30" s="205" t="s">
        <v>121</v>
      </c>
      <c r="F30" s="304"/>
      <c r="G30" s="207" t="s">
        <v>7</v>
      </c>
      <c r="H30" s="208" t="s">
        <v>24</v>
      </c>
      <c r="I30" s="207" t="s">
        <v>7</v>
      </c>
      <c r="J30" s="208" t="s">
        <v>24</v>
      </c>
      <c r="K30" s="207" t="s">
        <v>7</v>
      </c>
      <c r="L30" s="208" t="s">
        <v>24</v>
      </c>
      <c r="M30" s="207" t="s">
        <v>7</v>
      </c>
      <c r="N30" s="208" t="s">
        <v>24</v>
      </c>
      <c r="O30" s="207" t="s">
        <v>7</v>
      </c>
      <c r="P30" s="208" t="s">
        <v>24</v>
      </c>
      <c r="Q30" s="304"/>
      <c r="R30" s="207" t="s">
        <v>7</v>
      </c>
      <c r="S30" s="208" t="s">
        <v>24</v>
      </c>
      <c r="T30" s="207" t="s">
        <v>7</v>
      </c>
      <c r="U30" s="208" t="s">
        <v>24</v>
      </c>
      <c r="V30" s="207" t="s">
        <v>7</v>
      </c>
      <c r="W30" s="208" t="s">
        <v>24</v>
      </c>
      <c r="X30" s="207" t="s">
        <v>7</v>
      </c>
      <c r="Y30" s="208" t="s">
        <v>24</v>
      </c>
      <c r="Z30" s="207" t="s">
        <v>7</v>
      </c>
      <c r="AA30" s="208" t="s">
        <v>24</v>
      </c>
      <c r="AB30" s="304"/>
      <c r="AC30" s="207" t="s">
        <v>7</v>
      </c>
      <c r="AD30" s="208" t="s">
        <v>24</v>
      </c>
      <c r="AE30" s="207" t="s">
        <v>7</v>
      </c>
      <c r="AF30" s="208" t="s">
        <v>24</v>
      </c>
      <c r="AG30" s="207" t="s">
        <v>7</v>
      </c>
      <c r="AH30" s="208" t="s">
        <v>24</v>
      </c>
      <c r="AI30" s="207" t="s">
        <v>7</v>
      </c>
      <c r="AJ30" s="208" t="s">
        <v>24</v>
      </c>
      <c r="AK30" s="207" t="s">
        <v>7</v>
      </c>
      <c r="AL30" s="208" t="s">
        <v>24</v>
      </c>
      <c r="AM30" s="304"/>
      <c r="AN30" s="207" t="s">
        <v>7</v>
      </c>
      <c r="AO30" s="208" t="s">
        <v>24</v>
      </c>
      <c r="AP30" s="207" t="s">
        <v>7</v>
      </c>
      <c r="AQ30" s="208" t="s">
        <v>24</v>
      </c>
      <c r="AR30" s="207" t="s">
        <v>7</v>
      </c>
      <c r="AS30" s="208" t="s">
        <v>24</v>
      </c>
      <c r="AT30" s="207" t="s">
        <v>7</v>
      </c>
      <c r="AU30" s="208" t="s">
        <v>24</v>
      </c>
      <c r="AV30" s="207" t="s">
        <v>7</v>
      </c>
      <c r="AW30" s="208" t="s">
        <v>24</v>
      </c>
      <c r="AX30" s="304"/>
      <c r="AY30" s="207" t="s">
        <v>7</v>
      </c>
      <c r="AZ30" s="208" t="s">
        <v>24</v>
      </c>
      <c r="BA30" s="207" t="s">
        <v>7</v>
      </c>
      <c r="BB30" s="208" t="s">
        <v>24</v>
      </c>
      <c r="BC30" s="207" t="s">
        <v>7</v>
      </c>
      <c r="BD30" s="208" t="s">
        <v>24</v>
      </c>
      <c r="BE30" s="207" t="s">
        <v>7</v>
      </c>
      <c r="BF30" s="208" t="s">
        <v>24</v>
      </c>
      <c r="BG30" s="207" t="s">
        <v>7</v>
      </c>
      <c r="BH30" s="208" t="s">
        <v>24</v>
      </c>
      <c r="BI30" s="304"/>
      <c r="BJ30" s="207" t="s">
        <v>7</v>
      </c>
      <c r="BK30" s="208" t="s">
        <v>24</v>
      </c>
      <c r="BL30" s="207" t="s">
        <v>7</v>
      </c>
      <c r="BM30" s="208" t="s">
        <v>24</v>
      </c>
      <c r="BN30" s="207" t="s">
        <v>7</v>
      </c>
      <c r="BO30" s="208" t="s">
        <v>24</v>
      </c>
      <c r="BP30" s="207" t="s">
        <v>7</v>
      </c>
      <c r="BQ30" s="208" t="s">
        <v>24</v>
      </c>
      <c r="BR30" s="207" t="s">
        <v>7</v>
      </c>
      <c r="BS30" s="208" t="s">
        <v>24</v>
      </c>
      <c r="BT30" s="304"/>
      <c r="BU30" s="207" t="s">
        <v>7</v>
      </c>
      <c r="BV30" s="208" t="s">
        <v>24</v>
      </c>
      <c r="BW30" s="207" t="s">
        <v>7</v>
      </c>
      <c r="BX30" s="208" t="s">
        <v>24</v>
      </c>
      <c r="BY30" s="207" t="s">
        <v>7</v>
      </c>
      <c r="BZ30" s="208" t="s">
        <v>24</v>
      </c>
      <c r="CA30" s="207" t="s">
        <v>7</v>
      </c>
      <c r="CB30" s="208" t="s">
        <v>24</v>
      </c>
      <c r="CC30" s="207" t="s">
        <v>7</v>
      </c>
      <c r="CD30" s="208" t="s">
        <v>24</v>
      </c>
    </row>
    <row r="31" spans="1:82" ht="15" customHeight="1">
      <c r="A31" s="207" t="e">
        <f>B7</f>
        <v>#REF!</v>
      </c>
      <c r="B31" s="207" t="e">
        <f>J5</f>
        <v>#REF!</v>
      </c>
      <c r="C31" s="209" t="e">
        <f>J6</f>
        <v>#REF!</v>
      </c>
      <c r="D31" s="209" t="e">
        <f>J7</f>
        <v>#REF!</v>
      </c>
      <c r="E31" s="207" t="e">
        <f>J8</f>
        <v>#REF!</v>
      </c>
      <c r="F31" s="210">
        <f>B14</f>
        <v>0</v>
      </c>
      <c r="G31" s="210">
        <f t="shared" ref="G31:P31" si="1">C14</f>
        <v>0</v>
      </c>
      <c r="H31" s="210">
        <f t="shared" si="1"/>
        <v>0</v>
      </c>
      <c r="I31" s="210">
        <f t="shared" si="1"/>
        <v>0</v>
      </c>
      <c r="J31" s="210">
        <f>F14</f>
        <v>0</v>
      </c>
      <c r="K31" s="210">
        <f t="shared" si="1"/>
        <v>0</v>
      </c>
      <c r="L31" s="210">
        <f t="shared" si="1"/>
        <v>0</v>
      </c>
      <c r="M31" s="210">
        <f t="shared" si="1"/>
        <v>0</v>
      </c>
      <c r="N31" s="210">
        <f t="shared" si="1"/>
        <v>0</v>
      </c>
      <c r="O31" s="210">
        <f t="shared" si="1"/>
        <v>0</v>
      </c>
      <c r="P31" s="210">
        <f t="shared" si="1"/>
        <v>0</v>
      </c>
      <c r="Q31" s="210">
        <f t="shared" ref="Q31:AA31" si="2">B15</f>
        <v>0</v>
      </c>
      <c r="R31" s="210">
        <f t="shared" si="2"/>
        <v>0</v>
      </c>
      <c r="S31" s="210">
        <f t="shared" si="2"/>
        <v>0</v>
      </c>
      <c r="T31" s="210">
        <f t="shared" si="2"/>
        <v>0</v>
      </c>
      <c r="U31" s="210">
        <f t="shared" si="2"/>
        <v>0</v>
      </c>
      <c r="V31" s="210">
        <f t="shared" si="2"/>
        <v>0</v>
      </c>
      <c r="W31" s="210">
        <f t="shared" si="2"/>
        <v>0</v>
      </c>
      <c r="X31" s="210">
        <f t="shared" si="2"/>
        <v>0</v>
      </c>
      <c r="Y31" s="210">
        <f t="shared" si="2"/>
        <v>0</v>
      </c>
      <c r="Z31" s="210">
        <f t="shared" si="2"/>
        <v>0</v>
      </c>
      <c r="AA31" s="210">
        <f t="shared" si="2"/>
        <v>0</v>
      </c>
      <c r="AB31" s="210">
        <f t="shared" ref="AB31:AL31" si="3">B16</f>
        <v>0</v>
      </c>
      <c r="AC31" s="210">
        <f t="shared" si="3"/>
        <v>0</v>
      </c>
      <c r="AD31" s="210">
        <f t="shared" si="3"/>
        <v>0</v>
      </c>
      <c r="AE31" s="210">
        <f t="shared" si="3"/>
        <v>0</v>
      </c>
      <c r="AF31" s="210">
        <f t="shared" si="3"/>
        <v>0</v>
      </c>
      <c r="AG31" s="210">
        <f t="shared" si="3"/>
        <v>0</v>
      </c>
      <c r="AH31" s="210">
        <f t="shared" si="3"/>
        <v>0</v>
      </c>
      <c r="AI31" s="210">
        <f t="shared" si="3"/>
        <v>0</v>
      </c>
      <c r="AJ31" s="210">
        <f t="shared" si="3"/>
        <v>0</v>
      </c>
      <c r="AK31" s="210">
        <f t="shared" si="3"/>
        <v>0</v>
      </c>
      <c r="AL31" s="210">
        <f t="shared" si="3"/>
        <v>0</v>
      </c>
      <c r="AM31" s="210">
        <f t="shared" ref="AM31:AW31" si="4">B17</f>
        <v>0</v>
      </c>
      <c r="AN31" s="210">
        <f t="shared" si="4"/>
        <v>0</v>
      </c>
      <c r="AO31" s="210">
        <f t="shared" si="4"/>
        <v>0</v>
      </c>
      <c r="AP31" s="210">
        <f t="shared" si="4"/>
        <v>0</v>
      </c>
      <c r="AQ31" s="210">
        <f t="shared" si="4"/>
        <v>0</v>
      </c>
      <c r="AR31" s="210">
        <f t="shared" si="4"/>
        <v>0</v>
      </c>
      <c r="AS31" s="210">
        <f t="shared" si="4"/>
        <v>0</v>
      </c>
      <c r="AT31" s="210">
        <f t="shared" si="4"/>
        <v>0</v>
      </c>
      <c r="AU31" s="210">
        <f t="shared" si="4"/>
        <v>0</v>
      </c>
      <c r="AV31" s="210">
        <f t="shared" si="4"/>
        <v>0</v>
      </c>
      <c r="AW31" s="210">
        <f t="shared" si="4"/>
        <v>0</v>
      </c>
      <c r="AX31" s="210">
        <f t="shared" ref="AX31:BH31" si="5">B18</f>
        <v>0</v>
      </c>
      <c r="AY31" s="210">
        <f t="shared" si="5"/>
        <v>0</v>
      </c>
      <c r="AZ31" s="210">
        <f t="shared" si="5"/>
        <v>0</v>
      </c>
      <c r="BA31" s="210">
        <f t="shared" si="5"/>
        <v>0</v>
      </c>
      <c r="BB31" s="210">
        <f t="shared" si="5"/>
        <v>0</v>
      </c>
      <c r="BC31" s="210">
        <f t="shared" si="5"/>
        <v>0</v>
      </c>
      <c r="BD31" s="210">
        <f t="shared" si="5"/>
        <v>0</v>
      </c>
      <c r="BE31" s="210">
        <f t="shared" si="5"/>
        <v>0</v>
      </c>
      <c r="BF31" s="210">
        <f t="shared" si="5"/>
        <v>0</v>
      </c>
      <c r="BG31" s="210">
        <f t="shared" si="5"/>
        <v>0</v>
      </c>
      <c r="BH31" s="210">
        <f t="shared" si="5"/>
        <v>0</v>
      </c>
      <c r="BI31" s="210">
        <f t="shared" ref="BI31:BS31" si="6">B19</f>
        <v>0</v>
      </c>
      <c r="BJ31" s="210">
        <f t="shared" si="6"/>
        <v>0</v>
      </c>
      <c r="BK31" s="210">
        <f t="shared" si="6"/>
        <v>0</v>
      </c>
      <c r="BL31" s="210">
        <f t="shared" si="6"/>
        <v>0</v>
      </c>
      <c r="BM31" s="210">
        <f t="shared" si="6"/>
        <v>0</v>
      </c>
      <c r="BN31" s="210">
        <f t="shared" si="6"/>
        <v>0</v>
      </c>
      <c r="BO31" s="210">
        <f t="shared" si="6"/>
        <v>0</v>
      </c>
      <c r="BP31" s="210">
        <f t="shared" si="6"/>
        <v>0</v>
      </c>
      <c r="BQ31" s="210">
        <f t="shared" si="6"/>
        <v>0</v>
      </c>
      <c r="BR31" s="210">
        <f t="shared" si="6"/>
        <v>0</v>
      </c>
      <c r="BS31" s="210">
        <f t="shared" si="6"/>
        <v>0</v>
      </c>
      <c r="BT31" s="210">
        <f t="shared" ref="BT31:CD31" si="7">B20</f>
        <v>0</v>
      </c>
      <c r="BU31" s="210">
        <f t="shared" si="7"/>
        <v>0</v>
      </c>
      <c r="BV31" s="210">
        <f t="shared" si="7"/>
        <v>0</v>
      </c>
      <c r="BW31" s="210">
        <f t="shared" si="7"/>
        <v>0</v>
      </c>
      <c r="BX31" s="210">
        <f t="shared" si="7"/>
        <v>0</v>
      </c>
      <c r="BY31" s="210">
        <f t="shared" si="7"/>
        <v>0</v>
      </c>
      <c r="BZ31" s="210">
        <f t="shared" si="7"/>
        <v>0</v>
      </c>
      <c r="CA31" s="210">
        <f t="shared" si="7"/>
        <v>0</v>
      </c>
      <c r="CB31" s="210">
        <f t="shared" si="7"/>
        <v>0</v>
      </c>
      <c r="CC31" s="210">
        <f t="shared" si="7"/>
        <v>0</v>
      </c>
      <c r="CD31" s="210">
        <f t="shared" si="7"/>
        <v>0</v>
      </c>
    </row>
    <row r="32" spans="1:82" ht="15" customHeight="1">
      <c r="B32" s="87"/>
      <c r="C32" s="87"/>
      <c r="D32" s="87"/>
      <c r="E32" s="87"/>
      <c r="F32" s="87"/>
      <c r="G32" s="87"/>
      <c r="H32" s="87"/>
    </row>
    <row r="33" spans="2:8" ht="15" customHeight="1">
      <c r="B33" s="87"/>
      <c r="C33" s="87"/>
      <c r="D33" s="87"/>
      <c r="E33" s="87"/>
      <c r="F33" s="87"/>
      <c r="G33" s="87"/>
      <c r="H33" s="87"/>
    </row>
    <row r="34" spans="2:8" ht="15" customHeight="1">
      <c r="B34" s="87"/>
      <c r="C34" s="87"/>
      <c r="D34" s="87"/>
      <c r="E34" s="87"/>
      <c r="F34" s="87"/>
      <c r="G34" s="87"/>
      <c r="H34" s="87"/>
    </row>
    <row r="35" spans="2:8" ht="15" customHeight="1">
      <c r="B35" s="87"/>
      <c r="C35" s="87"/>
      <c r="D35" s="87"/>
      <c r="E35" s="87"/>
      <c r="F35" s="87"/>
      <c r="G35" s="87"/>
      <c r="H35" s="87"/>
    </row>
    <row r="36" spans="2:8" ht="15" customHeight="1">
      <c r="B36" s="87"/>
      <c r="C36" s="87"/>
      <c r="D36" s="87"/>
      <c r="E36" s="87"/>
      <c r="F36" s="87"/>
      <c r="G36" s="87"/>
      <c r="H36" s="87"/>
    </row>
    <row r="37" spans="2:8" ht="15" customHeight="1">
      <c r="B37" s="87"/>
      <c r="C37" s="87"/>
      <c r="D37" s="87"/>
      <c r="E37" s="87"/>
      <c r="F37" s="87"/>
      <c r="G37" s="87"/>
      <c r="H37" s="87"/>
    </row>
    <row r="38" spans="2:8" ht="15" customHeight="1">
      <c r="B38" s="87"/>
      <c r="C38" s="87"/>
      <c r="D38" s="87"/>
      <c r="E38" s="87"/>
      <c r="F38" s="87"/>
      <c r="G38" s="87"/>
      <c r="H38" s="87"/>
    </row>
    <row r="39" spans="2:8" ht="15" customHeight="1">
      <c r="B39" s="87"/>
      <c r="C39" s="87"/>
      <c r="D39" s="87"/>
      <c r="E39" s="87"/>
      <c r="F39" s="87"/>
      <c r="G39" s="87"/>
      <c r="H39" s="87"/>
    </row>
    <row r="40" spans="2:8" ht="15" customHeight="1">
      <c r="B40" s="87"/>
      <c r="C40" s="87"/>
      <c r="D40" s="87"/>
      <c r="E40" s="87"/>
      <c r="F40" s="87"/>
      <c r="G40" s="87"/>
      <c r="H40" s="87"/>
    </row>
    <row r="41" spans="2:8" ht="15" customHeight="1">
      <c r="B41" s="87"/>
      <c r="C41" s="87"/>
      <c r="D41" s="87"/>
      <c r="E41" s="87"/>
      <c r="F41" s="87"/>
      <c r="G41" s="87"/>
      <c r="H41" s="87"/>
    </row>
    <row r="42" spans="2:8" ht="15" customHeight="1">
      <c r="B42" s="87"/>
      <c r="C42" s="87"/>
      <c r="D42" s="87"/>
      <c r="E42" s="87"/>
      <c r="F42" s="87"/>
      <c r="G42" s="87"/>
      <c r="H42" s="87"/>
    </row>
    <row r="43" spans="2:8" ht="15" customHeight="1">
      <c r="B43" s="87"/>
      <c r="C43" s="87"/>
      <c r="D43" s="87"/>
      <c r="E43" s="87"/>
      <c r="F43" s="87"/>
      <c r="G43" s="87"/>
      <c r="H43" s="87"/>
    </row>
    <row r="44" spans="2:8" ht="15" customHeight="1">
      <c r="B44" s="87"/>
      <c r="C44" s="87"/>
      <c r="D44" s="87"/>
      <c r="E44" s="87"/>
      <c r="F44" s="87"/>
      <c r="G44" s="87"/>
      <c r="H44" s="87"/>
    </row>
    <row r="45" spans="2:8" ht="15" customHeight="1">
      <c r="B45" s="87"/>
      <c r="C45" s="87"/>
      <c r="D45" s="87"/>
      <c r="E45" s="87"/>
      <c r="F45" s="87"/>
      <c r="G45" s="87"/>
      <c r="H45" s="87"/>
    </row>
    <row r="46" spans="2:8" ht="15" customHeight="1">
      <c r="B46" s="87"/>
      <c r="C46" s="87"/>
      <c r="D46" s="87"/>
      <c r="E46" s="87"/>
      <c r="F46" s="87"/>
      <c r="G46" s="87"/>
      <c r="H46" s="87"/>
    </row>
    <row r="47" spans="2:8" ht="15" customHeight="1">
      <c r="B47" s="87"/>
      <c r="C47" s="87"/>
      <c r="D47" s="87"/>
      <c r="E47" s="87"/>
      <c r="F47" s="87"/>
      <c r="G47" s="87"/>
      <c r="H47" s="87"/>
    </row>
    <row r="48" spans="2:8" ht="15" customHeight="1">
      <c r="B48" s="87"/>
      <c r="C48" s="87"/>
      <c r="D48" s="87"/>
      <c r="E48" s="87"/>
      <c r="F48" s="87"/>
      <c r="G48" s="87"/>
      <c r="H48" s="87"/>
    </row>
    <row r="49" spans="2:8" ht="15" customHeight="1">
      <c r="B49" s="87"/>
      <c r="C49" s="87"/>
      <c r="D49" s="87"/>
      <c r="E49" s="87"/>
      <c r="F49" s="87"/>
      <c r="G49" s="87"/>
      <c r="H49" s="87"/>
    </row>
    <row r="50" spans="2:8" ht="15" customHeight="1">
      <c r="B50" s="87"/>
      <c r="C50" s="87"/>
      <c r="D50" s="87"/>
      <c r="E50" s="87"/>
      <c r="F50" s="87"/>
      <c r="G50" s="87"/>
      <c r="H50" s="87"/>
    </row>
    <row r="51" spans="2:8" ht="15" customHeight="1">
      <c r="B51" s="87"/>
      <c r="C51" s="87"/>
      <c r="D51" s="87"/>
      <c r="E51" s="87"/>
      <c r="F51" s="87"/>
      <c r="G51" s="87"/>
      <c r="H51" s="87"/>
    </row>
    <row r="52" spans="2:8" ht="15" customHeight="1">
      <c r="B52" s="87"/>
      <c r="C52" s="87"/>
      <c r="D52" s="87"/>
      <c r="E52" s="87"/>
      <c r="F52" s="87"/>
      <c r="G52" s="87"/>
      <c r="H52" s="87"/>
    </row>
    <row r="53" spans="2:8" ht="15" customHeight="1">
      <c r="B53" s="87"/>
      <c r="C53" s="87"/>
      <c r="D53" s="87"/>
      <c r="E53" s="87"/>
      <c r="F53" s="87"/>
      <c r="G53" s="87"/>
      <c r="H53" s="87"/>
    </row>
    <row r="54" spans="2:8" ht="15" customHeight="1">
      <c r="B54" s="87"/>
      <c r="C54" s="87"/>
      <c r="D54" s="87"/>
      <c r="E54" s="87"/>
      <c r="F54" s="87"/>
      <c r="G54" s="87"/>
      <c r="H54" s="87"/>
    </row>
    <row r="55" spans="2:8" ht="15" customHeight="1">
      <c r="B55" s="87"/>
      <c r="C55" s="87"/>
      <c r="D55" s="87"/>
      <c r="E55" s="87"/>
      <c r="F55" s="87"/>
      <c r="G55" s="87"/>
      <c r="H55" s="87"/>
    </row>
    <row r="56" spans="2:8" ht="15" customHeight="1">
      <c r="B56" s="87"/>
      <c r="C56" s="87"/>
      <c r="D56" s="87"/>
      <c r="E56" s="87"/>
      <c r="F56" s="87"/>
      <c r="G56" s="87"/>
      <c r="H56" s="87"/>
    </row>
    <row r="57" spans="2:8" ht="15" customHeight="1"/>
    <row r="58" spans="2:8" ht="15" customHeight="1"/>
    <row r="59" spans="2:8" ht="15" customHeight="1"/>
    <row r="60" spans="2:8" ht="15" customHeight="1"/>
    <row r="61" spans="2:8" ht="15" customHeight="1"/>
    <row r="62" spans="2:8" ht="15" customHeight="1"/>
    <row r="63" spans="2:8" ht="15" customHeight="1"/>
    <row r="64" spans="2: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sheetProtection sheet="1" objects="1" scenarios="1"/>
  <mergeCells count="71">
    <mergeCell ref="A25:L25"/>
    <mergeCell ref="A23:L23"/>
    <mergeCell ref="BI28:BS28"/>
    <mergeCell ref="BI29:BI30"/>
    <mergeCell ref="BT28:CD28"/>
    <mergeCell ref="BT29:BT30"/>
    <mergeCell ref="BU29:BV29"/>
    <mergeCell ref="BW29:BX29"/>
    <mergeCell ref="BY29:BZ29"/>
    <mergeCell ref="CA29:CB29"/>
    <mergeCell ref="CC29:CD29"/>
    <mergeCell ref="AB28:AL28"/>
    <mergeCell ref="AB29:AB30"/>
    <mergeCell ref="AE29:AF29"/>
    <mergeCell ref="AG29:AH29"/>
    <mergeCell ref="AI29:AJ29"/>
    <mergeCell ref="AK29:AL29"/>
    <mergeCell ref="AC29:AD29"/>
    <mergeCell ref="AM28:AW28"/>
    <mergeCell ref="AM29:AM30"/>
    <mergeCell ref="AX28:BH28"/>
    <mergeCell ref="AX29:AX30"/>
    <mergeCell ref="AY29:AZ29"/>
    <mergeCell ref="BA29:BB29"/>
    <mergeCell ref="BC29:BD29"/>
    <mergeCell ref="BE29:BF29"/>
    <mergeCell ref="BG29:BH29"/>
    <mergeCell ref="AN29:AO29"/>
    <mergeCell ref="AP29:AQ29"/>
    <mergeCell ref="AR29:AS29"/>
    <mergeCell ref="AT29:AU29"/>
    <mergeCell ref="AV29:AW29"/>
    <mergeCell ref="BP29:BQ29"/>
    <mergeCell ref="BR29:BS29"/>
    <mergeCell ref="BJ29:BK29"/>
    <mergeCell ref="BL29:BM29"/>
    <mergeCell ref="BN29:BO29"/>
    <mergeCell ref="A28:E29"/>
    <mergeCell ref="R29:S29"/>
    <mergeCell ref="T29:U29"/>
    <mergeCell ref="V29:W29"/>
    <mergeCell ref="X29:Y29"/>
    <mergeCell ref="I29:J29"/>
    <mergeCell ref="Q28:AA28"/>
    <mergeCell ref="Q29:Q30"/>
    <mergeCell ref="Z29:AA29"/>
    <mergeCell ref="F28:P28"/>
    <mergeCell ref="G29:H29"/>
    <mergeCell ref="F29:F30"/>
    <mergeCell ref="K29:L29"/>
    <mergeCell ref="M29:N29"/>
    <mergeCell ref="O29:P29"/>
    <mergeCell ref="A5:A6"/>
    <mergeCell ref="A3:L3"/>
    <mergeCell ref="G5:H8"/>
    <mergeCell ref="J5:L5"/>
    <mergeCell ref="J6:L6"/>
    <mergeCell ref="J7:L7"/>
    <mergeCell ref="J8:L8"/>
    <mergeCell ref="A24:I24"/>
    <mergeCell ref="B7:C7"/>
    <mergeCell ref="B8:C8"/>
    <mergeCell ref="I11:L11"/>
    <mergeCell ref="I12:J12"/>
    <mergeCell ref="K12:L12"/>
    <mergeCell ref="A11:A13"/>
    <mergeCell ref="B11:B13"/>
    <mergeCell ref="C11:D12"/>
    <mergeCell ref="E11:F12"/>
    <mergeCell ref="G11:H12"/>
    <mergeCell ref="A10:L10"/>
  </mergeCells>
  <phoneticPr fontId="1"/>
  <dataValidations count="2">
    <dataValidation allowBlank="1" showInputMessage="1" showErrorMessage="1" prompt="調査状況が「未完了」の機関を集計する。" sqref="B11:B13"/>
    <dataValidation type="list" allowBlank="1" showInputMessage="1" showErrorMessage="1" sqref="B8">
      <formula1>$M$5:$M$6</formula1>
    </dataValidation>
  </dataValidations>
  <printOptions horizontalCentered="1"/>
  <pageMargins left="0.59055118110236227" right="0.59055118110236227" top="0.39370078740157483" bottom="0.19685039370078741" header="0.19685039370078741" footer="0.19685039370078741"/>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502"/>
  <sheetViews>
    <sheetView tabSelected="1" view="pageBreakPreview" zoomScale="70" zoomScaleNormal="70" zoomScaleSheetLayoutView="70" zoomScalePageLayoutView="70" workbookViewId="0">
      <pane ySplit="6270" topLeftCell="A2476"/>
      <selection activeCell="E19" sqref="E19"/>
      <selection pane="bottomLeft" activeCell="N2497" sqref="N2497"/>
    </sheetView>
  </sheetViews>
  <sheetFormatPr defaultRowHeight="13.5"/>
  <cols>
    <col min="1" max="1" width="10.75" style="17" customWidth="1"/>
    <col min="2" max="2" width="16.625" customWidth="1"/>
    <col min="3" max="3" width="10.75" style="17" customWidth="1"/>
    <col min="4" max="4" width="21.75" customWidth="1"/>
    <col min="5" max="5" width="19.125" customWidth="1"/>
    <col min="6" max="6" width="19" customWidth="1"/>
    <col min="7" max="8" width="5" customWidth="1"/>
    <col min="9" max="9" width="12.375" bestFit="1" customWidth="1"/>
    <col min="10" max="10" width="5.625" customWidth="1"/>
    <col min="11" max="11" width="7.625" customWidth="1"/>
    <col min="12" max="12" width="7.5" customWidth="1"/>
    <col min="13" max="13" width="5.625" customWidth="1"/>
    <col min="14" max="14" width="9" customWidth="1"/>
    <col min="15" max="16" width="21.25" customWidth="1"/>
    <col min="17" max="17" width="6.875" customWidth="1"/>
    <col min="18" max="18" width="6.25" hidden="1" customWidth="1"/>
    <col min="19" max="19" width="5.375" hidden="1" customWidth="1"/>
    <col min="20" max="20" width="6.5" hidden="1" customWidth="1"/>
    <col min="21" max="21" width="4.25" style="113" hidden="1" customWidth="1"/>
    <col min="22" max="22" width="5" style="113" hidden="1" customWidth="1"/>
    <col min="23" max="23" width="3.25" hidden="1" customWidth="1"/>
    <col min="24" max="24" width="8.625" hidden="1" customWidth="1"/>
    <col min="25" max="25" width="5.125" hidden="1" customWidth="1"/>
    <col min="26" max="26" width="9.375" hidden="1" customWidth="1"/>
    <col min="27" max="27" width="5.75" style="113" hidden="1" customWidth="1"/>
    <col min="28" max="28" width="8.5" style="113" hidden="1" customWidth="1"/>
    <col min="29" max="29" width="8" style="54" hidden="1" customWidth="1"/>
    <col min="30" max="32" width="8.625" style="54" hidden="1" customWidth="1"/>
    <col min="33" max="33" width="5.875" style="113" hidden="1" customWidth="1"/>
    <col min="34" max="36" width="7.25" style="113" hidden="1" customWidth="1"/>
    <col min="37" max="37" width="9.625" hidden="1" customWidth="1"/>
    <col min="38" max="41" width="6.5" hidden="1" customWidth="1"/>
    <col min="42" max="42" width="6.5" customWidth="1"/>
    <col min="43" max="52" width="4.625" customWidth="1"/>
  </cols>
  <sheetData>
    <row r="1" spans="1:41">
      <c r="B1" s="32"/>
    </row>
    <row r="2" spans="1:41" ht="17.100000000000001" customHeight="1">
      <c r="A2" s="337" t="s">
        <v>92</v>
      </c>
      <c r="B2" s="338"/>
      <c r="C2" s="20"/>
      <c r="D2" s="3"/>
      <c r="E2" s="3"/>
      <c r="F2" s="3"/>
      <c r="G2" s="24"/>
      <c r="H2" s="24"/>
      <c r="I2" s="24"/>
      <c r="J2" s="24"/>
      <c r="K2" s="24"/>
      <c r="L2" s="24"/>
      <c r="M2" s="24"/>
      <c r="N2" s="24"/>
      <c r="O2" s="24"/>
      <c r="P2" s="24"/>
      <c r="Q2" s="3"/>
      <c r="R2" s="3"/>
      <c r="S2" s="3"/>
      <c r="T2" s="3"/>
      <c r="U2" s="114"/>
      <c r="V2" s="114"/>
      <c r="W2" s="3"/>
      <c r="X2" s="3"/>
      <c r="Y2" s="28"/>
      <c r="Z2" s="28"/>
      <c r="AA2" s="121"/>
      <c r="AB2" s="121"/>
      <c r="AC2" s="60"/>
      <c r="AD2" s="60"/>
      <c r="AE2" s="60"/>
      <c r="AF2" s="60"/>
      <c r="AG2" s="121"/>
      <c r="AH2" s="121"/>
      <c r="AI2" s="121"/>
      <c r="AJ2" s="121"/>
      <c r="AK2" s="24"/>
    </row>
    <row r="3" spans="1:41" ht="5.0999999999999996" customHeight="1"/>
    <row r="4" spans="1:41" ht="20.100000000000001" customHeight="1">
      <c r="A4" s="73" t="s">
        <v>23</v>
      </c>
      <c r="B4" s="48"/>
      <c r="C4" s="48"/>
      <c r="D4" s="48"/>
      <c r="E4" s="48"/>
      <c r="F4" s="48"/>
      <c r="G4" s="48"/>
      <c r="H4" s="48"/>
      <c r="I4" s="48"/>
      <c r="J4" s="48"/>
      <c r="K4" s="48"/>
      <c r="L4" s="48"/>
      <c r="M4" s="48"/>
      <c r="N4" s="48"/>
      <c r="O4" s="48"/>
      <c r="P4" s="21"/>
      <c r="Q4" s="48"/>
      <c r="R4" s="48"/>
      <c r="S4" s="48"/>
      <c r="T4" s="48"/>
      <c r="U4" s="115"/>
      <c r="V4" s="115"/>
      <c r="W4" s="48"/>
      <c r="X4" s="48"/>
      <c r="Y4" s="48"/>
      <c r="Z4" s="48"/>
      <c r="AA4" s="115"/>
      <c r="AB4" s="115"/>
      <c r="AC4" s="56"/>
      <c r="AD4" s="56"/>
      <c r="AE4" s="56"/>
      <c r="AF4" s="56"/>
      <c r="AG4" s="115"/>
      <c r="AH4" s="115"/>
      <c r="AI4" s="115"/>
      <c r="AJ4" s="115"/>
      <c r="AK4" s="21"/>
    </row>
    <row r="5" spans="1:41" ht="9.9499999999999993" customHeight="1">
      <c r="Y5" s="48"/>
      <c r="Z5" s="48"/>
      <c r="AA5" s="115"/>
      <c r="AB5" s="115"/>
    </row>
    <row r="6" spans="1:41" ht="15" customHeight="1">
      <c r="A6" s="339" t="s">
        <v>39</v>
      </c>
      <c r="B6" s="340"/>
      <c r="I6" s="341" t="s">
        <v>28</v>
      </c>
      <c r="J6" s="342"/>
      <c r="K6" s="337" t="s">
        <v>58</v>
      </c>
      <c r="L6" s="338"/>
      <c r="M6" s="308"/>
      <c r="N6" s="309"/>
      <c r="O6" s="310"/>
      <c r="P6" s="3"/>
      <c r="Y6" s="48"/>
      <c r="Z6" s="48"/>
      <c r="AA6" s="115"/>
      <c r="AB6" s="115"/>
      <c r="AC6" s="55"/>
      <c r="AD6" s="55"/>
      <c r="AE6" s="55"/>
      <c r="AF6" s="55"/>
      <c r="AG6" s="114"/>
      <c r="AH6" s="114"/>
      <c r="AI6" s="114"/>
      <c r="AJ6" s="114"/>
      <c r="AK6" s="6"/>
      <c r="AL6" s="24"/>
    </row>
    <row r="7" spans="1:41" ht="15" customHeight="1">
      <c r="A7" s="340"/>
      <c r="B7" s="340"/>
      <c r="I7" s="343"/>
      <c r="J7" s="344"/>
      <c r="K7" s="337" t="s">
        <v>40</v>
      </c>
      <c r="L7" s="338"/>
      <c r="M7" s="308"/>
      <c r="N7" s="309"/>
      <c r="O7" s="310"/>
      <c r="P7" s="3"/>
      <c r="Y7" s="48"/>
      <c r="Z7" s="48"/>
      <c r="AA7" s="115"/>
      <c r="AB7" s="115"/>
      <c r="AC7" s="55"/>
      <c r="AD7" s="55"/>
      <c r="AE7" s="55"/>
      <c r="AF7" s="55"/>
      <c r="AG7" s="114"/>
      <c r="AH7" s="114"/>
      <c r="AI7" s="114"/>
      <c r="AJ7" s="114"/>
      <c r="AK7" s="6"/>
      <c r="AL7" s="24"/>
    </row>
    <row r="8" spans="1:41" ht="15" customHeight="1">
      <c r="A8" s="340"/>
      <c r="B8" s="340"/>
      <c r="I8" s="343"/>
      <c r="J8" s="344"/>
      <c r="K8" s="337" t="s">
        <v>30</v>
      </c>
      <c r="L8" s="338"/>
      <c r="M8" s="308"/>
      <c r="N8" s="309"/>
      <c r="O8" s="310"/>
      <c r="P8" s="3"/>
      <c r="Y8" s="48"/>
      <c r="Z8" s="48"/>
      <c r="AA8" s="115"/>
      <c r="AB8" s="115"/>
      <c r="AC8" s="55"/>
      <c r="AD8" s="55"/>
      <c r="AE8" s="55"/>
      <c r="AF8" s="55"/>
      <c r="AG8" s="114"/>
      <c r="AH8" s="114"/>
      <c r="AI8" s="114"/>
      <c r="AJ8" s="114"/>
      <c r="AK8" s="6"/>
      <c r="AL8" s="24"/>
    </row>
    <row r="9" spans="1:41" ht="15" customHeight="1">
      <c r="A9" s="340"/>
      <c r="B9" s="340"/>
      <c r="I9" s="343"/>
      <c r="J9" s="344"/>
      <c r="K9" s="337" t="s">
        <v>204</v>
      </c>
      <c r="L9" s="338"/>
      <c r="M9" s="311"/>
      <c r="N9" s="312"/>
      <c r="O9" s="313"/>
      <c r="P9" s="3"/>
      <c r="Y9" s="48"/>
      <c r="Z9" s="48"/>
      <c r="AA9" s="115"/>
      <c r="AB9" s="115"/>
      <c r="AC9" s="55"/>
      <c r="AD9" s="55"/>
      <c r="AE9" s="55"/>
      <c r="AF9" s="55"/>
      <c r="AG9" s="114"/>
      <c r="AH9" s="114"/>
      <c r="AI9" s="114"/>
      <c r="AJ9" s="114"/>
      <c r="AK9" s="6"/>
      <c r="AL9" s="24"/>
    </row>
    <row r="10" spans="1:41" ht="15" customHeight="1">
      <c r="A10" s="18"/>
      <c r="B10" s="4"/>
      <c r="I10" s="343"/>
      <c r="J10" s="344"/>
      <c r="K10" s="337" t="s">
        <v>203</v>
      </c>
      <c r="L10" s="338"/>
      <c r="M10" s="311"/>
      <c r="N10" s="312"/>
      <c r="O10" s="313"/>
      <c r="P10" s="3"/>
      <c r="Y10" s="48"/>
      <c r="Z10" s="48"/>
      <c r="AA10" s="115"/>
      <c r="AB10" s="115"/>
      <c r="AC10" s="55"/>
      <c r="AD10" s="55"/>
      <c r="AE10" s="55"/>
      <c r="AF10" s="55"/>
      <c r="AG10" s="114"/>
      <c r="AH10" s="114"/>
      <c r="AI10" s="114"/>
      <c r="AJ10" s="114"/>
      <c r="AK10" s="6"/>
      <c r="AL10" s="24"/>
    </row>
    <row r="11" spans="1:41" ht="15" customHeight="1">
      <c r="A11" s="347" t="s">
        <v>43</v>
      </c>
      <c r="B11" s="347"/>
      <c r="I11" s="343"/>
      <c r="J11" s="344"/>
      <c r="K11" s="337" t="s">
        <v>1</v>
      </c>
      <c r="L11" s="338"/>
      <c r="M11" s="311"/>
      <c r="N11" s="312"/>
      <c r="O11" s="313"/>
      <c r="P11" s="3"/>
      <c r="Y11" s="48"/>
      <c r="Z11" s="48"/>
      <c r="AA11" s="115"/>
      <c r="AB11" s="115"/>
      <c r="AC11" s="55"/>
      <c r="AD11" s="55"/>
      <c r="AE11" s="55"/>
      <c r="AF11" s="55"/>
      <c r="AG11" s="114"/>
      <c r="AH11" s="114"/>
      <c r="AI11" s="114"/>
      <c r="AJ11" s="114"/>
      <c r="AL11" s="24"/>
    </row>
    <row r="12" spans="1:41" ht="15" customHeight="1">
      <c r="A12" s="347"/>
      <c r="B12" s="347"/>
      <c r="I12" s="343"/>
      <c r="J12" s="344"/>
      <c r="K12" s="348" t="s">
        <v>2</v>
      </c>
      <c r="L12" s="349"/>
      <c r="M12" s="311"/>
      <c r="N12" s="312"/>
      <c r="O12" s="313"/>
      <c r="P12" s="9"/>
      <c r="Y12" s="48"/>
      <c r="Z12" s="48"/>
      <c r="AA12" s="115"/>
      <c r="AB12" s="115"/>
      <c r="AC12" s="61"/>
      <c r="AD12" s="61"/>
      <c r="AE12" s="61"/>
      <c r="AF12" s="61"/>
      <c r="AG12" s="126"/>
      <c r="AH12" s="126"/>
      <c r="AI12" s="126"/>
      <c r="AJ12" s="126"/>
      <c r="AK12" s="5"/>
      <c r="AL12" s="24"/>
    </row>
    <row r="13" spans="1:41" ht="15" customHeight="1">
      <c r="I13" s="345"/>
      <c r="J13" s="346"/>
      <c r="K13" s="337" t="s">
        <v>3</v>
      </c>
      <c r="L13" s="338"/>
      <c r="M13" s="311"/>
      <c r="N13" s="312"/>
      <c r="O13" s="313"/>
      <c r="P13" s="3"/>
      <c r="U13" s="116"/>
      <c r="Y13" s="48"/>
      <c r="Z13" s="48"/>
      <c r="AA13" s="122"/>
      <c r="AB13" s="123"/>
      <c r="AG13" s="123"/>
      <c r="AH13" s="123"/>
      <c r="AI13" s="123"/>
      <c r="AJ13" s="123"/>
      <c r="AK13" s="6"/>
    </row>
    <row r="14" spans="1:41" ht="9.9499999999999993" customHeight="1">
      <c r="G14" s="4"/>
      <c r="H14" s="4"/>
      <c r="U14" s="116"/>
      <c r="V14" s="116"/>
      <c r="AA14" s="116"/>
      <c r="AB14" s="116"/>
      <c r="AG14" s="116"/>
      <c r="AH14" s="116"/>
      <c r="AI14" s="116"/>
      <c r="AJ14" s="116"/>
    </row>
    <row r="15" spans="1:41" ht="24.95" customHeight="1">
      <c r="A15" s="336" t="s">
        <v>59</v>
      </c>
      <c r="B15" s="334" t="s">
        <v>61</v>
      </c>
      <c r="C15" s="336" t="s">
        <v>60</v>
      </c>
      <c r="D15" s="334" t="s">
        <v>4</v>
      </c>
      <c r="E15" s="334" t="s">
        <v>37</v>
      </c>
      <c r="F15" s="334" t="s">
        <v>29</v>
      </c>
      <c r="G15" s="317" t="s">
        <v>25</v>
      </c>
      <c r="H15" s="317"/>
      <c r="I15" s="317" t="s">
        <v>26</v>
      </c>
      <c r="J15" s="317" t="s">
        <v>63</v>
      </c>
      <c r="K15" s="317" t="s">
        <v>64</v>
      </c>
      <c r="L15" s="317" t="s">
        <v>44</v>
      </c>
      <c r="M15" s="316" t="s">
        <v>27</v>
      </c>
      <c r="N15" s="316"/>
      <c r="O15" s="316" t="s">
        <v>38</v>
      </c>
      <c r="P15" s="325" t="s">
        <v>62</v>
      </c>
      <c r="Q15" s="335" t="s">
        <v>49</v>
      </c>
      <c r="R15" s="51" t="s">
        <v>69</v>
      </c>
      <c r="S15" s="52"/>
      <c r="T15" s="33"/>
      <c r="U15" s="320" t="s">
        <v>82</v>
      </c>
      <c r="V15" s="321"/>
      <c r="W15" s="327" t="s">
        <v>69</v>
      </c>
      <c r="X15" s="328"/>
      <c r="Y15" s="329" t="s">
        <v>69</v>
      </c>
      <c r="Z15" s="330"/>
      <c r="AA15" s="320" t="s">
        <v>83</v>
      </c>
      <c r="AB15" s="321"/>
      <c r="AC15" s="331" t="s">
        <v>74</v>
      </c>
      <c r="AD15" s="332"/>
      <c r="AE15" s="332"/>
      <c r="AF15" s="333"/>
      <c r="AG15" s="322" t="s">
        <v>84</v>
      </c>
      <c r="AH15" s="323"/>
      <c r="AI15" s="323"/>
      <c r="AJ15" s="324"/>
      <c r="AK15" s="318" t="s">
        <v>48</v>
      </c>
      <c r="AL15" s="314" t="s">
        <v>50</v>
      </c>
      <c r="AM15" s="314" t="s">
        <v>51</v>
      </c>
      <c r="AN15" s="314" t="s">
        <v>67</v>
      </c>
      <c r="AO15" s="314" t="s">
        <v>52</v>
      </c>
    </row>
    <row r="16" spans="1:41" ht="60.75" customHeight="1">
      <c r="A16" s="336"/>
      <c r="B16" s="334"/>
      <c r="C16" s="336"/>
      <c r="D16" s="334"/>
      <c r="E16" s="334"/>
      <c r="F16" s="334"/>
      <c r="G16" s="317"/>
      <c r="H16" s="317"/>
      <c r="I16" s="317"/>
      <c r="J16" s="317"/>
      <c r="K16" s="317"/>
      <c r="L16" s="317"/>
      <c r="M16" s="26" t="s">
        <v>41</v>
      </c>
      <c r="N16" s="25" t="s">
        <v>65</v>
      </c>
      <c r="O16" s="316"/>
      <c r="P16" s="326"/>
      <c r="Q16" s="335"/>
      <c r="R16" s="29" t="s">
        <v>70</v>
      </c>
      <c r="S16" s="29" t="s">
        <v>71</v>
      </c>
      <c r="T16" s="29" t="s">
        <v>78</v>
      </c>
      <c r="U16" s="117" t="s">
        <v>70</v>
      </c>
      <c r="V16" s="117" t="s">
        <v>71</v>
      </c>
      <c r="W16" s="30" t="s">
        <v>70</v>
      </c>
      <c r="X16" s="30" t="s">
        <v>72</v>
      </c>
      <c r="Y16" s="31" t="s">
        <v>70</v>
      </c>
      <c r="Z16" s="53" t="s">
        <v>73</v>
      </c>
      <c r="AA16" s="124" t="s">
        <v>70</v>
      </c>
      <c r="AB16" s="124" t="s">
        <v>73</v>
      </c>
      <c r="AC16" s="57" t="s">
        <v>70</v>
      </c>
      <c r="AD16" s="58" t="s">
        <v>75</v>
      </c>
      <c r="AE16" s="58" t="s">
        <v>76</v>
      </c>
      <c r="AF16" s="58" t="s">
        <v>77</v>
      </c>
      <c r="AG16" s="127" t="s">
        <v>70</v>
      </c>
      <c r="AH16" s="128" t="s">
        <v>85</v>
      </c>
      <c r="AI16" s="128" t="s">
        <v>86</v>
      </c>
      <c r="AJ16" s="128" t="s">
        <v>87</v>
      </c>
      <c r="AK16" s="319"/>
      <c r="AL16" s="315"/>
      <c r="AM16" s="315"/>
      <c r="AN16" s="315"/>
      <c r="AO16" s="315"/>
    </row>
    <row r="17" spans="1:41" s="2" customFormat="1" ht="20.100000000000001" customHeight="1">
      <c r="A17" s="63"/>
      <c r="B17" s="180"/>
      <c r="C17" s="181"/>
      <c r="D17" s="180"/>
      <c r="E17" s="180"/>
      <c r="F17" s="182"/>
      <c r="G17" s="180"/>
      <c r="H17" s="183"/>
      <c r="I17" s="184"/>
      <c r="J17" s="185"/>
      <c r="K17" s="186"/>
      <c r="L17" s="187"/>
      <c r="M17" s="187"/>
      <c r="N17" s="188"/>
      <c r="O17" s="188"/>
      <c r="P17" s="72"/>
      <c r="Q17" s="41" t="str">
        <f t="shared" ref="Q17:Q80" si="0">IF(AK17=0,"完了","未完了")</f>
        <v>未完了</v>
      </c>
      <c r="R17" s="39">
        <f>IF(T17="","",COUNTIFS($B17:$B$2500,B17,$D17:$D$2500,D17,$E17:$E$2500,E17,$T17:$T$2500,"○"))</f>
        <v>0</v>
      </c>
      <c r="S17" s="40" t="str">
        <f>IF(R17=1,"○","-")</f>
        <v>-</v>
      </c>
      <c r="T17" s="40" t="str">
        <f t="shared" ref="T17:T48" si="1">IF(F17="船舶","","○")</f>
        <v>○</v>
      </c>
      <c r="U17" s="118">
        <f>COUNTIFS($B17:$B$2500,B17,$D17:$D$2500,D17,$E17:$E$2500,E17,$F17:$F$2500,F17)</f>
        <v>0</v>
      </c>
      <c r="V17" s="119" t="str">
        <f>IF(U17=1,"○","-")</f>
        <v>-</v>
      </c>
      <c r="W17" s="130">
        <f>COUNTIFS($B17:$B$2500,B17,$D17:$D$2500,D17,$E17:$E$2500,E17,$Q17:$Q$2500,Q17,$T17:$T$2500,"○")</f>
        <v>0</v>
      </c>
      <c r="X17" s="130" t="str">
        <f>IF(AND(W17=1,Q17="未完了"),"○","-")</f>
        <v>-</v>
      </c>
      <c r="Y17" s="42">
        <f>COUNTIFS($B17:$B$2500,B17,$D17:$D$2500,D17,$E17:$E$2500,E17,$M17:$M$2500,M17)</f>
        <v>0</v>
      </c>
      <c r="Z17" s="42" t="str">
        <f t="shared" ref="Z17" si="2">IF(AND(Y17=1,M17="有"),"○","-")</f>
        <v>-</v>
      </c>
      <c r="AA17" s="125">
        <f>COUNTIFS($B17:$B$2500,B17,$D17:$D$2500,D17,$E17:$E$2500,E17,$M17:$M$2500,M17,$F17:$F$2500,F17)</f>
        <v>0</v>
      </c>
      <c r="AB17" s="125" t="str">
        <f t="shared" ref="AB17" si="3">IF(AND(AA17=1,M17="有"),"○","-")</f>
        <v>-</v>
      </c>
      <c r="AC17" s="59">
        <f>COUNTIFS($B17:$B$2500,B17,$D17:$D$2500,D17,$E17:$E$2500,E17,$M17:$M$2500,M17,$O17:$O$2500,O17)</f>
        <v>0</v>
      </c>
      <c r="AD17" s="59" t="str">
        <f t="shared" ref="AD17" si="4">IF(AND(AC17=1,M17="有",O17="措置済み"),"○","-")</f>
        <v>-</v>
      </c>
      <c r="AE17" s="59" t="str">
        <f t="shared" ref="AE17" si="5">IF(AND(AC17=1,M17="有",O17="未措置 劣化無"),"○","-")</f>
        <v>-</v>
      </c>
      <c r="AF17" s="59" t="str">
        <f t="shared" ref="AF17" si="6">IF(AND(AC17=1,M17="有",O17="未措置 劣化有"),"○","-")</f>
        <v>-</v>
      </c>
      <c r="AG17" s="129">
        <f>COUNTIFS($B17:$B$2500,B17,$D17:$D$2500,D17,$E17:$E$2500,E17,$F17:$F$2500,F17,$M17:$M$2500,M17,$O17:$O$2500,O17)</f>
        <v>0</v>
      </c>
      <c r="AH17" s="125" t="str">
        <f>IF(AND(AG17=1,M17="有",O17="措置済み"),"○","-")</f>
        <v>-</v>
      </c>
      <c r="AI17" s="125" t="str">
        <f t="shared" ref="AI17" si="7">IF(AND(AG17=1,M17="有",O17="未措置 劣化無"),"○","-")</f>
        <v>-</v>
      </c>
      <c r="AJ17" s="125" t="str">
        <f t="shared" ref="AJ17" si="8">IF(AND(AG17=1,M17="有",O17="未措置 劣化有"),"○","-")</f>
        <v>-</v>
      </c>
      <c r="AK17" s="43">
        <f>IF(AL17+AM17+AN17+AO17&gt;=1,1,0)</f>
        <v>1</v>
      </c>
      <c r="AL17" s="112">
        <f>IF(M17="不明",1,0)</f>
        <v>0</v>
      </c>
      <c r="AM17" s="43">
        <f t="shared" ref="AM17:AM80" si="9">IF(M17="",1,0)</f>
        <v>1</v>
      </c>
      <c r="AN17" s="43">
        <f t="shared" ref="AN17:AN80" si="10">IF(O17="未措置 劣化状況不明",1,0)</f>
        <v>0</v>
      </c>
      <c r="AO17" s="43">
        <f t="shared" ref="AO17:AO80" si="11">IF(O17="",1,0)</f>
        <v>1</v>
      </c>
    </row>
    <row r="18" spans="1:41" s="2" customFormat="1" ht="20.100000000000001" customHeight="1">
      <c r="A18" s="63"/>
      <c r="B18" s="180"/>
      <c r="C18" s="181"/>
      <c r="D18" s="180"/>
      <c r="E18" s="180"/>
      <c r="F18" s="182"/>
      <c r="G18" s="180"/>
      <c r="H18" s="183"/>
      <c r="I18" s="184"/>
      <c r="J18" s="185"/>
      <c r="K18" s="186"/>
      <c r="L18" s="187"/>
      <c r="M18" s="187"/>
      <c r="N18" s="188"/>
      <c r="O18" s="188"/>
      <c r="P18" s="72"/>
      <c r="Q18" s="41" t="str">
        <f t="shared" si="0"/>
        <v>未完了</v>
      </c>
      <c r="R18" s="39">
        <f>IF(T18="","",COUNTIFS($B18:$B$2500,B18,$D18:$D$2500,D18,$E18:$E$2500,E18,$T18:$T$2500,"○"))</f>
        <v>0</v>
      </c>
      <c r="S18" s="40" t="str">
        <f t="shared" ref="S18:S1531" si="12">IF(R18=1,"○","-")</f>
        <v>-</v>
      </c>
      <c r="T18" s="40" t="str">
        <f t="shared" si="1"/>
        <v>○</v>
      </c>
      <c r="U18" s="118">
        <f>COUNTIFS($B18:$B$2500,B18,$D18:$D$2500,D18,$E18:$E$2500,E18,$F18:$F$2500,F18)</f>
        <v>0</v>
      </c>
      <c r="V18" s="119" t="str">
        <f t="shared" ref="V18:V1531" si="13">IF(U18=1,"○","-")</f>
        <v>-</v>
      </c>
      <c r="W18" s="130">
        <f>COUNTIFS($B18:$B$2500,B18,$D18:$D$2500,D18,$E18:$E$2500,E18,$Q18:$Q$2500,Q18,$T18:$T$2500,"○")</f>
        <v>0</v>
      </c>
      <c r="X18" s="130" t="str">
        <f>IF(AND(W18=1,Q18="未完了"),"○","-")</f>
        <v>-</v>
      </c>
      <c r="Y18" s="42">
        <f>COUNTIFS($B18:$B$2500,B18,$D18:$D$2500,D18,$E18:$E$2500,E18,$M18:$M$2500,M18)</f>
        <v>0</v>
      </c>
      <c r="Z18" s="42" t="str">
        <f t="shared" ref="Z18:Z81" si="14">IF(AND(Y18=1,M18="有"),"○","-")</f>
        <v>-</v>
      </c>
      <c r="AA18" s="125">
        <f>COUNTIFS($B18:$B$2500,B18,$D18:$D$2500,D18,$E18:$E$2500,E18,$M18:$M$2500,M18,$F18:$F$2500,F18)</f>
        <v>0</v>
      </c>
      <c r="AB18" s="125" t="str">
        <f t="shared" ref="AB18:AB81" si="15">IF(AND(AA18=1,M18="有"),"○","-")</f>
        <v>-</v>
      </c>
      <c r="AC18" s="59">
        <f>COUNTIFS($B18:$B$2500,B18,$D18:$D$2500,D18,$E18:$E$2500,E18,$M18:$M$2500,M18,$O18:$O$2500,O18)</f>
        <v>0</v>
      </c>
      <c r="AD18" s="59" t="str">
        <f t="shared" ref="AD18:AD81" si="16">IF(AND(AC18=1,M18="有",O18="措置済み"),"○","-")</f>
        <v>-</v>
      </c>
      <c r="AE18" s="59" t="str">
        <f t="shared" ref="AE18:AE81" si="17">IF(AND(AC18=1,M18="有",O18="未措置 劣化無"),"○","-")</f>
        <v>-</v>
      </c>
      <c r="AF18" s="59" t="str">
        <f t="shared" ref="AF18:AF81" si="18">IF(AND(AC18=1,M18="有",O18="未措置 劣化有"),"○","-")</f>
        <v>-</v>
      </c>
      <c r="AG18" s="129">
        <f>COUNTIFS($B18:$B$2500,B18,$D18:$D$2500,D18,$E18:$E$2500,E18,$F18:$F$2500,F18,$M18:$M$2500,M18,$O18:$O$2500,O18)</f>
        <v>0</v>
      </c>
      <c r="AH18" s="125" t="str">
        <f t="shared" ref="AH18:AH81" si="19">IF(AND(AG18=1,M18="有",O18="措置済み"),"○","-")</f>
        <v>-</v>
      </c>
      <c r="AI18" s="125" t="str">
        <f t="shared" ref="AI18:AI81" si="20">IF(AND(AG18=1,M18="有",O18="未措置 劣化無"),"○","-")</f>
        <v>-</v>
      </c>
      <c r="AJ18" s="125" t="str">
        <f t="shared" ref="AJ18:AJ81" si="21">IF(AND(AG18=1,M18="有",O18="未措置 劣化有"),"○","-")</f>
        <v>-</v>
      </c>
      <c r="AK18" s="43">
        <f t="shared" ref="AK18:AK81" si="22">IF(AL18+AM18+AN18+AO18&gt;=1,1,0)</f>
        <v>1</v>
      </c>
      <c r="AL18" s="112">
        <f t="shared" ref="AL18:AL81" si="23">IF(M18="不明",1,0)</f>
        <v>0</v>
      </c>
      <c r="AM18" s="43">
        <f t="shared" si="9"/>
        <v>1</v>
      </c>
      <c r="AN18" s="43">
        <f t="shared" si="10"/>
        <v>0</v>
      </c>
      <c r="AO18" s="43">
        <f t="shared" si="11"/>
        <v>1</v>
      </c>
    </row>
    <row r="19" spans="1:41" s="2" customFormat="1" ht="20.100000000000001" customHeight="1">
      <c r="A19" s="63"/>
      <c r="B19" s="180"/>
      <c r="C19" s="181"/>
      <c r="D19" s="180"/>
      <c r="E19" s="180"/>
      <c r="F19" s="182"/>
      <c r="G19" s="180"/>
      <c r="H19" s="183"/>
      <c r="I19" s="184"/>
      <c r="J19" s="185"/>
      <c r="K19" s="186"/>
      <c r="L19" s="187"/>
      <c r="M19" s="187"/>
      <c r="N19" s="188"/>
      <c r="O19" s="188"/>
      <c r="P19" s="72"/>
      <c r="Q19" s="41" t="str">
        <f t="shared" si="0"/>
        <v>未完了</v>
      </c>
      <c r="R19" s="39">
        <f>IF(T19="","",COUNTIFS($B19:$B$2500,B19,$D19:$D$2500,D19,$E19:$E$2500,E19,$T19:$T$2500,"○"))</f>
        <v>0</v>
      </c>
      <c r="S19" s="40" t="str">
        <f t="shared" si="12"/>
        <v>-</v>
      </c>
      <c r="T19" s="40" t="str">
        <f t="shared" si="1"/>
        <v>○</v>
      </c>
      <c r="U19" s="118">
        <f>COUNTIFS($B19:$B$2500,B19,$D19:$D$2500,D19,$E19:$E$2500,E19,$F19:$F$2500,F19)</f>
        <v>0</v>
      </c>
      <c r="V19" s="119" t="str">
        <f t="shared" si="13"/>
        <v>-</v>
      </c>
      <c r="W19" s="130">
        <f>COUNTIFS($B19:$B$2500,B19,$D19:$D$2500,D19,$E19:$E$2500,E19,$Q19:$Q$2500,Q19,$T19:$T$2500,"○")</f>
        <v>0</v>
      </c>
      <c r="X19" s="130" t="str">
        <f t="shared" ref="X19:X82" si="24">IF(AND(W19=1,Q19="未完了"),"○","-")</f>
        <v>-</v>
      </c>
      <c r="Y19" s="42">
        <f>COUNTIFS($B19:$B$2500,B19,$D19:$D$2500,D19,$E19:$E$2500,E19,$M19:$M$2500,M19)</f>
        <v>0</v>
      </c>
      <c r="Z19" s="42" t="str">
        <f t="shared" si="14"/>
        <v>-</v>
      </c>
      <c r="AA19" s="125">
        <f>COUNTIFS($B19:$B$2500,B19,$D19:$D$2500,D19,$E19:$E$2500,E19,$M19:$M$2500,M19,$F19:$F$2500,F19)</f>
        <v>0</v>
      </c>
      <c r="AB19" s="125" t="str">
        <f t="shared" si="15"/>
        <v>-</v>
      </c>
      <c r="AC19" s="59">
        <f>COUNTIFS($B19:$B$2500,B19,$D19:$D$2500,D19,$E19:$E$2500,E19,$M19:$M$2500,M19,$O19:$O$2500,O19)</f>
        <v>0</v>
      </c>
      <c r="AD19" s="59" t="str">
        <f t="shared" si="16"/>
        <v>-</v>
      </c>
      <c r="AE19" s="59" t="str">
        <f t="shared" si="17"/>
        <v>-</v>
      </c>
      <c r="AF19" s="59" t="str">
        <f t="shared" si="18"/>
        <v>-</v>
      </c>
      <c r="AG19" s="129">
        <f>COUNTIFS($B19:$B$2500,B19,$D19:$D$2500,D19,$E19:$E$2500,E19,$F19:$F$2500,F19,$M19:$M$2500,M19,$O19:$O$2500,O19)</f>
        <v>0</v>
      </c>
      <c r="AH19" s="125" t="str">
        <f t="shared" si="19"/>
        <v>-</v>
      </c>
      <c r="AI19" s="125" t="str">
        <f t="shared" si="20"/>
        <v>-</v>
      </c>
      <c r="AJ19" s="125" t="str">
        <f t="shared" si="21"/>
        <v>-</v>
      </c>
      <c r="AK19" s="43">
        <f t="shared" si="22"/>
        <v>1</v>
      </c>
      <c r="AL19" s="112">
        <f t="shared" si="23"/>
        <v>0</v>
      </c>
      <c r="AM19" s="43">
        <f t="shared" si="9"/>
        <v>1</v>
      </c>
      <c r="AN19" s="43">
        <f t="shared" si="10"/>
        <v>0</v>
      </c>
      <c r="AO19" s="43">
        <f t="shared" si="11"/>
        <v>1</v>
      </c>
    </row>
    <row r="20" spans="1:41" s="2" customFormat="1" ht="20.100000000000001" customHeight="1">
      <c r="A20" s="63"/>
      <c r="B20" s="180"/>
      <c r="C20" s="181"/>
      <c r="D20" s="180"/>
      <c r="E20" s="180"/>
      <c r="F20" s="182"/>
      <c r="G20" s="180"/>
      <c r="H20" s="183"/>
      <c r="I20" s="184"/>
      <c r="J20" s="185"/>
      <c r="K20" s="186"/>
      <c r="L20" s="187"/>
      <c r="M20" s="187"/>
      <c r="N20" s="188"/>
      <c r="O20" s="188"/>
      <c r="P20" s="72"/>
      <c r="Q20" s="41" t="str">
        <f t="shared" si="0"/>
        <v>未完了</v>
      </c>
      <c r="R20" s="39">
        <f>IF(T20="","",COUNTIFS($B20:$B$2500,B20,$D20:$D$2500,D20,$E20:$E$2500,E20,$T20:$T$2500,"○"))</f>
        <v>0</v>
      </c>
      <c r="S20" s="40" t="str">
        <f t="shared" si="12"/>
        <v>-</v>
      </c>
      <c r="T20" s="40" t="str">
        <f t="shared" si="1"/>
        <v>○</v>
      </c>
      <c r="U20" s="118">
        <f>COUNTIFS($B20:$B$2500,B20,$D20:$D$2500,D20,$E20:$E$2500,E20,$F20:$F$2500,F20)</f>
        <v>0</v>
      </c>
      <c r="V20" s="119" t="str">
        <f t="shared" si="13"/>
        <v>-</v>
      </c>
      <c r="W20" s="130">
        <f>COUNTIFS($B20:$B$2500,B20,$D20:$D$2500,D20,$E20:$E$2500,E20,$Q20:$Q$2500,Q20,$T20:$T$2500,"○")</f>
        <v>0</v>
      </c>
      <c r="X20" s="130" t="str">
        <f t="shared" si="24"/>
        <v>-</v>
      </c>
      <c r="Y20" s="42">
        <f>COUNTIFS($B20:$B$2500,B20,$D20:$D$2500,D20,$E20:$E$2500,E20,$M20:$M$2500,M20)</f>
        <v>0</v>
      </c>
      <c r="Z20" s="42" t="str">
        <f t="shared" si="14"/>
        <v>-</v>
      </c>
      <c r="AA20" s="125">
        <f>COUNTIFS($B20:$B$2500,B20,$D20:$D$2500,D20,$E20:$E$2500,E20,$M20:$M$2500,M20,$F20:$F$2500,F20)</f>
        <v>0</v>
      </c>
      <c r="AB20" s="125" t="str">
        <f t="shared" si="15"/>
        <v>-</v>
      </c>
      <c r="AC20" s="59">
        <f>COUNTIFS($B20:$B$2500,B20,$D20:$D$2500,D20,$E20:$E$2500,E20,$M20:$M$2500,M20,$O20:$O$2500,O20)</f>
        <v>0</v>
      </c>
      <c r="AD20" s="59" t="str">
        <f t="shared" si="16"/>
        <v>-</v>
      </c>
      <c r="AE20" s="59" t="str">
        <f t="shared" si="17"/>
        <v>-</v>
      </c>
      <c r="AF20" s="59" t="str">
        <f t="shared" si="18"/>
        <v>-</v>
      </c>
      <c r="AG20" s="129">
        <f>COUNTIFS($B20:$B$2500,B20,$D20:$D$2500,D20,$E20:$E$2500,E20,$F20:$F$2500,F20,$M20:$M$2500,M20,$O20:$O$2500,O20)</f>
        <v>0</v>
      </c>
      <c r="AH20" s="125" t="str">
        <f t="shared" si="19"/>
        <v>-</v>
      </c>
      <c r="AI20" s="125" t="str">
        <f t="shared" si="20"/>
        <v>-</v>
      </c>
      <c r="AJ20" s="125" t="str">
        <f t="shared" si="21"/>
        <v>-</v>
      </c>
      <c r="AK20" s="43">
        <f t="shared" si="22"/>
        <v>1</v>
      </c>
      <c r="AL20" s="112">
        <f t="shared" si="23"/>
        <v>0</v>
      </c>
      <c r="AM20" s="43">
        <f t="shared" si="9"/>
        <v>1</v>
      </c>
      <c r="AN20" s="43">
        <f t="shared" si="10"/>
        <v>0</v>
      </c>
      <c r="AO20" s="43">
        <f t="shared" si="11"/>
        <v>1</v>
      </c>
    </row>
    <row r="21" spans="1:41" s="2" customFormat="1" ht="20.100000000000001" customHeight="1">
      <c r="A21" s="63"/>
      <c r="B21" s="180"/>
      <c r="C21" s="181"/>
      <c r="D21" s="180"/>
      <c r="E21" s="180"/>
      <c r="F21" s="182"/>
      <c r="G21" s="180"/>
      <c r="H21" s="183"/>
      <c r="I21" s="184"/>
      <c r="J21" s="185"/>
      <c r="K21" s="186"/>
      <c r="L21" s="187"/>
      <c r="M21" s="187"/>
      <c r="N21" s="188"/>
      <c r="O21" s="188"/>
      <c r="P21" s="72"/>
      <c r="Q21" s="41" t="str">
        <f t="shared" si="0"/>
        <v>未完了</v>
      </c>
      <c r="R21" s="39">
        <f>IF(T21="","",COUNTIFS($B21:$B$2500,B21,$D21:$D$2500,D21,$E21:$E$2500,E21,$T21:$T$2500,"○"))</f>
        <v>0</v>
      </c>
      <c r="S21" s="40" t="str">
        <f t="shared" si="12"/>
        <v>-</v>
      </c>
      <c r="T21" s="40" t="str">
        <f t="shared" si="1"/>
        <v>○</v>
      </c>
      <c r="U21" s="118">
        <f>COUNTIFS($B21:$B$2500,B21,$D21:$D$2500,D21,$E21:$E$2500,E21,$F21:$F$2500,F21)</f>
        <v>0</v>
      </c>
      <c r="V21" s="119" t="str">
        <f t="shared" si="13"/>
        <v>-</v>
      </c>
      <c r="W21" s="130">
        <f>COUNTIFS($B21:$B$2500,B21,$D21:$D$2500,D21,$E21:$E$2500,E21,$Q21:$Q$2500,Q21,$T21:$T$2500,"○")</f>
        <v>0</v>
      </c>
      <c r="X21" s="130" t="str">
        <f t="shared" si="24"/>
        <v>-</v>
      </c>
      <c r="Y21" s="42">
        <f>COUNTIFS($B21:$B$2500,B21,$D21:$D$2500,D21,$E21:$E$2500,E21,$M21:$M$2500,M21)</f>
        <v>0</v>
      </c>
      <c r="Z21" s="42" t="str">
        <f t="shared" si="14"/>
        <v>-</v>
      </c>
      <c r="AA21" s="125">
        <f>COUNTIFS($B21:$B$2500,B21,$D21:$D$2500,D21,$E21:$E$2500,E21,$M21:$M$2500,M21,$F21:$F$2500,F21)</f>
        <v>0</v>
      </c>
      <c r="AB21" s="125" t="str">
        <f t="shared" si="15"/>
        <v>-</v>
      </c>
      <c r="AC21" s="59">
        <f>COUNTIFS($B21:$B$2500,B21,$D21:$D$2500,D21,$E21:$E$2500,E21,$M21:$M$2500,M21,$O21:$O$2500,O21)</f>
        <v>0</v>
      </c>
      <c r="AD21" s="59" t="str">
        <f t="shared" si="16"/>
        <v>-</v>
      </c>
      <c r="AE21" s="59" t="str">
        <f t="shared" si="17"/>
        <v>-</v>
      </c>
      <c r="AF21" s="59" t="str">
        <f t="shared" si="18"/>
        <v>-</v>
      </c>
      <c r="AG21" s="129">
        <f>COUNTIFS($B21:$B$2500,B21,$D21:$D$2500,D21,$E21:$E$2500,E21,$F21:$F$2500,F21,$M21:$M$2500,M21,$O21:$O$2500,O21)</f>
        <v>0</v>
      </c>
      <c r="AH21" s="125" t="str">
        <f t="shared" si="19"/>
        <v>-</v>
      </c>
      <c r="AI21" s="125" t="str">
        <f t="shared" si="20"/>
        <v>-</v>
      </c>
      <c r="AJ21" s="125" t="str">
        <f t="shared" si="21"/>
        <v>-</v>
      </c>
      <c r="AK21" s="43">
        <f t="shared" si="22"/>
        <v>1</v>
      </c>
      <c r="AL21" s="112">
        <f t="shared" si="23"/>
        <v>0</v>
      </c>
      <c r="AM21" s="43">
        <f t="shared" si="9"/>
        <v>1</v>
      </c>
      <c r="AN21" s="43">
        <f t="shared" si="10"/>
        <v>0</v>
      </c>
      <c r="AO21" s="43">
        <f t="shared" si="11"/>
        <v>1</v>
      </c>
    </row>
    <row r="22" spans="1:41" s="2" customFormat="1" ht="20.100000000000001" customHeight="1">
      <c r="A22" s="63"/>
      <c r="B22" s="180"/>
      <c r="C22" s="181"/>
      <c r="D22" s="180"/>
      <c r="E22" s="180"/>
      <c r="F22" s="182"/>
      <c r="G22" s="180"/>
      <c r="H22" s="183"/>
      <c r="I22" s="184"/>
      <c r="J22" s="185"/>
      <c r="K22" s="186"/>
      <c r="L22" s="187"/>
      <c r="M22" s="187"/>
      <c r="N22" s="188"/>
      <c r="O22" s="188"/>
      <c r="P22" s="72"/>
      <c r="Q22" s="41" t="str">
        <f t="shared" si="0"/>
        <v>未完了</v>
      </c>
      <c r="R22" s="39">
        <f>IF(T22="","",COUNTIFS($B22:$B$2500,B22,$D22:$D$2500,D22,$E22:$E$2500,E22,$T22:$T$2500,"○"))</f>
        <v>0</v>
      </c>
      <c r="S22" s="40" t="str">
        <f t="shared" si="12"/>
        <v>-</v>
      </c>
      <c r="T22" s="40" t="str">
        <f t="shared" si="1"/>
        <v>○</v>
      </c>
      <c r="U22" s="118">
        <f>COUNTIFS($B22:$B$2500,B22,$D22:$D$2500,D22,$E22:$E$2500,E22,$F22:$F$2500,F22)</f>
        <v>0</v>
      </c>
      <c r="V22" s="119" t="str">
        <f t="shared" si="13"/>
        <v>-</v>
      </c>
      <c r="W22" s="130">
        <f>COUNTIFS($B22:$B$2500,B22,$D22:$D$2500,D22,$E22:$E$2500,E22,$Q22:$Q$2500,Q22,$T22:$T$2500,"○")</f>
        <v>0</v>
      </c>
      <c r="X22" s="130" t="str">
        <f t="shared" si="24"/>
        <v>-</v>
      </c>
      <c r="Y22" s="42">
        <f>COUNTIFS($B22:$B$2500,B22,$D22:$D$2500,D22,$E22:$E$2500,E22,$M22:$M$2500,M22)</f>
        <v>0</v>
      </c>
      <c r="Z22" s="42" t="str">
        <f t="shared" si="14"/>
        <v>-</v>
      </c>
      <c r="AA22" s="125">
        <f>COUNTIFS($B22:$B$2500,B22,$D22:$D$2500,D22,$E22:$E$2500,E22,$M22:$M$2500,M22,$F22:$F$2500,F22)</f>
        <v>0</v>
      </c>
      <c r="AB22" s="125" t="str">
        <f t="shared" si="15"/>
        <v>-</v>
      </c>
      <c r="AC22" s="59">
        <f>COUNTIFS($B22:$B$2500,B22,$D22:$D$2500,D22,$E22:$E$2500,E22,$M22:$M$2500,M22,$O22:$O$2500,O22)</f>
        <v>0</v>
      </c>
      <c r="AD22" s="59" t="str">
        <f t="shared" si="16"/>
        <v>-</v>
      </c>
      <c r="AE22" s="59" t="str">
        <f t="shared" si="17"/>
        <v>-</v>
      </c>
      <c r="AF22" s="59" t="str">
        <f t="shared" si="18"/>
        <v>-</v>
      </c>
      <c r="AG22" s="129">
        <f>COUNTIFS($B22:$B$2500,B22,$D22:$D$2500,D22,$E22:$E$2500,E22,$F22:$F$2500,F22,$M22:$M$2500,M22,$O22:$O$2500,O22)</f>
        <v>0</v>
      </c>
      <c r="AH22" s="125" t="str">
        <f t="shared" si="19"/>
        <v>-</v>
      </c>
      <c r="AI22" s="125" t="str">
        <f t="shared" si="20"/>
        <v>-</v>
      </c>
      <c r="AJ22" s="125" t="str">
        <f t="shared" si="21"/>
        <v>-</v>
      </c>
      <c r="AK22" s="43">
        <f t="shared" si="22"/>
        <v>1</v>
      </c>
      <c r="AL22" s="112">
        <f t="shared" si="23"/>
        <v>0</v>
      </c>
      <c r="AM22" s="43">
        <f t="shared" si="9"/>
        <v>1</v>
      </c>
      <c r="AN22" s="43">
        <f t="shared" si="10"/>
        <v>0</v>
      </c>
      <c r="AO22" s="43">
        <f t="shared" si="11"/>
        <v>1</v>
      </c>
    </row>
    <row r="23" spans="1:41" s="2" customFormat="1" ht="20.100000000000001" customHeight="1">
      <c r="A23" s="63"/>
      <c r="B23" s="180"/>
      <c r="C23" s="181"/>
      <c r="D23" s="180"/>
      <c r="E23" s="180"/>
      <c r="F23" s="182"/>
      <c r="G23" s="180"/>
      <c r="H23" s="183"/>
      <c r="I23" s="184"/>
      <c r="J23" s="185"/>
      <c r="K23" s="186"/>
      <c r="L23" s="187"/>
      <c r="M23" s="187"/>
      <c r="N23" s="188"/>
      <c r="O23" s="188"/>
      <c r="P23" s="72"/>
      <c r="Q23" s="41" t="str">
        <f t="shared" si="0"/>
        <v>未完了</v>
      </c>
      <c r="R23" s="39">
        <f>IF(T23="","",COUNTIFS($B23:$B$2500,B23,$D23:$D$2500,D23,$E23:$E$2500,E23,$T23:$T$2500,"○"))</f>
        <v>0</v>
      </c>
      <c r="S23" s="40" t="str">
        <f t="shared" si="12"/>
        <v>-</v>
      </c>
      <c r="T23" s="40" t="str">
        <f t="shared" si="1"/>
        <v>○</v>
      </c>
      <c r="U23" s="118">
        <f>COUNTIFS($B23:$B$2500,B23,$D23:$D$2500,D23,$E23:$E$2500,E23,$F23:$F$2500,F23)</f>
        <v>0</v>
      </c>
      <c r="V23" s="119" t="str">
        <f t="shared" si="13"/>
        <v>-</v>
      </c>
      <c r="W23" s="130">
        <f>COUNTIFS($B23:$B$2500,B23,$D23:$D$2500,D23,$E23:$E$2500,E23,$Q23:$Q$2500,Q23,$T23:$T$2500,"○")</f>
        <v>0</v>
      </c>
      <c r="X23" s="130" t="str">
        <f t="shared" si="24"/>
        <v>-</v>
      </c>
      <c r="Y23" s="42">
        <f>COUNTIFS($B23:$B$2500,B23,$D23:$D$2500,D23,$E23:$E$2500,E23,$M23:$M$2500,M23)</f>
        <v>0</v>
      </c>
      <c r="Z23" s="42" t="str">
        <f t="shared" si="14"/>
        <v>-</v>
      </c>
      <c r="AA23" s="125">
        <f>COUNTIFS($B23:$B$2500,B23,$D23:$D$2500,D23,$E23:$E$2500,E23,$M23:$M$2500,M23,$F23:$F$2500,F23)</f>
        <v>0</v>
      </c>
      <c r="AB23" s="125" t="str">
        <f t="shared" si="15"/>
        <v>-</v>
      </c>
      <c r="AC23" s="59">
        <f>COUNTIFS($B23:$B$2500,B23,$D23:$D$2500,D23,$E23:$E$2500,E23,$M23:$M$2500,M23,$O23:$O$2500,O23)</f>
        <v>0</v>
      </c>
      <c r="AD23" s="59" t="str">
        <f t="shared" si="16"/>
        <v>-</v>
      </c>
      <c r="AE23" s="59" t="str">
        <f t="shared" si="17"/>
        <v>-</v>
      </c>
      <c r="AF23" s="59" t="str">
        <f t="shared" si="18"/>
        <v>-</v>
      </c>
      <c r="AG23" s="129">
        <f>COUNTIFS($B23:$B$2500,B23,$D23:$D$2500,D23,$E23:$E$2500,E23,$F23:$F$2500,F23,$M23:$M$2500,M23,$O23:$O$2500,O23)</f>
        <v>0</v>
      </c>
      <c r="AH23" s="125" t="str">
        <f t="shared" si="19"/>
        <v>-</v>
      </c>
      <c r="AI23" s="125" t="str">
        <f t="shared" si="20"/>
        <v>-</v>
      </c>
      <c r="AJ23" s="125" t="str">
        <f t="shared" si="21"/>
        <v>-</v>
      </c>
      <c r="AK23" s="43">
        <f t="shared" si="22"/>
        <v>1</v>
      </c>
      <c r="AL23" s="112">
        <f t="shared" si="23"/>
        <v>0</v>
      </c>
      <c r="AM23" s="43">
        <f t="shared" si="9"/>
        <v>1</v>
      </c>
      <c r="AN23" s="43">
        <f t="shared" si="10"/>
        <v>0</v>
      </c>
      <c r="AO23" s="43">
        <f t="shared" si="11"/>
        <v>1</v>
      </c>
    </row>
    <row r="24" spans="1:41" s="2" customFormat="1" ht="20.100000000000001" customHeight="1">
      <c r="A24" s="63"/>
      <c r="B24" s="180"/>
      <c r="C24" s="181"/>
      <c r="D24" s="180"/>
      <c r="E24" s="180"/>
      <c r="F24" s="182"/>
      <c r="G24" s="180"/>
      <c r="H24" s="183"/>
      <c r="I24" s="184"/>
      <c r="J24" s="185"/>
      <c r="K24" s="186"/>
      <c r="L24" s="187"/>
      <c r="M24" s="187"/>
      <c r="N24" s="188"/>
      <c r="O24" s="188"/>
      <c r="P24" s="72"/>
      <c r="Q24" s="41" t="str">
        <f t="shared" si="0"/>
        <v>未完了</v>
      </c>
      <c r="R24" s="39">
        <f>IF(T24="","",COUNTIFS($B24:$B$2500,B24,$D24:$D$2500,D24,$E24:$E$2500,E24,$T24:$T$2500,"○"))</f>
        <v>0</v>
      </c>
      <c r="S24" s="40" t="str">
        <f t="shared" si="12"/>
        <v>-</v>
      </c>
      <c r="T24" s="40" t="str">
        <f t="shared" si="1"/>
        <v>○</v>
      </c>
      <c r="U24" s="118">
        <f>COUNTIFS($B24:$B$2500,B24,$D24:$D$2500,D24,$E24:$E$2500,E24,$F24:$F$2500,F24)</f>
        <v>0</v>
      </c>
      <c r="V24" s="119" t="str">
        <f t="shared" si="13"/>
        <v>-</v>
      </c>
      <c r="W24" s="130">
        <f>COUNTIFS($B24:$B$2500,B24,$D24:$D$2500,D24,$E24:$E$2500,E24,$Q24:$Q$2500,Q24,$T24:$T$2500,"○")</f>
        <v>0</v>
      </c>
      <c r="X24" s="130" t="str">
        <f t="shared" si="24"/>
        <v>-</v>
      </c>
      <c r="Y24" s="42">
        <f>COUNTIFS($B24:$B$2500,B24,$D24:$D$2500,D24,$E24:$E$2500,E24,$M24:$M$2500,M24)</f>
        <v>0</v>
      </c>
      <c r="Z24" s="42" t="str">
        <f t="shared" si="14"/>
        <v>-</v>
      </c>
      <c r="AA24" s="125">
        <f>COUNTIFS($B24:$B$2500,B24,$D24:$D$2500,D24,$E24:$E$2500,E24,$M24:$M$2500,M24,$F24:$F$2500,F24)</f>
        <v>0</v>
      </c>
      <c r="AB24" s="125" t="str">
        <f t="shared" si="15"/>
        <v>-</v>
      </c>
      <c r="AC24" s="59">
        <f>COUNTIFS($B24:$B$2500,B24,$D24:$D$2500,D24,$E24:$E$2500,E24,$M24:$M$2500,M24,$O24:$O$2500,O24)</f>
        <v>0</v>
      </c>
      <c r="AD24" s="59" t="str">
        <f t="shared" si="16"/>
        <v>-</v>
      </c>
      <c r="AE24" s="59" t="str">
        <f t="shared" si="17"/>
        <v>-</v>
      </c>
      <c r="AF24" s="59" t="str">
        <f t="shared" si="18"/>
        <v>-</v>
      </c>
      <c r="AG24" s="129">
        <f>COUNTIFS($B24:$B$2500,B24,$D24:$D$2500,D24,$E24:$E$2500,E24,$F24:$F$2500,F24,$M24:$M$2500,M24,$O24:$O$2500,O24)</f>
        <v>0</v>
      </c>
      <c r="AH24" s="125" t="str">
        <f t="shared" si="19"/>
        <v>-</v>
      </c>
      <c r="AI24" s="125" t="str">
        <f t="shared" si="20"/>
        <v>-</v>
      </c>
      <c r="AJ24" s="125" t="str">
        <f t="shared" si="21"/>
        <v>-</v>
      </c>
      <c r="AK24" s="43">
        <f t="shared" si="22"/>
        <v>1</v>
      </c>
      <c r="AL24" s="112">
        <f t="shared" si="23"/>
        <v>0</v>
      </c>
      <c r="AM24" s="43">
        <f t="shared" si="9"/>
        <v>1</v>
      </c>
      <c r="AN24" s="43">
        <f t="shared" si="10"/>
        <v>0</v>
      </c>
      <c r="AO24" s="43">
        <f t="shared" si="11"/>
        <v>1</v>
      </c>
    </row>
    <row r="25" spans="1:41" s="2" customFormat="1" ht="20.100000000000001" customHeight="1">
      <c r="A25" s="63"/>
      <c r="B25" s="180"/>
      <c r="C25" s="181"/>
      <c r="D25" s="180"/>
      <c r="E25" s="180"/>
      <c r="F25" s="182"/>
      <c r="G25" s="180"/>
      <c r="H25" s="183"/>
      <c r="I25" s="184"/>
      <c r="J25" s="185"/>
      <c r="K25" s="186"/>
      <c r="L25" s="187"/>
      <c r="M25" s="187"/>
      <c r="N25" s="188"/>
      <c r="O25" s="188"/>
      <c r="P25" s="72"/>
      <c r="Q25" s="41" t="str">
        <f t="shared" si="0"/>
        <v>未完了</v>
      </c>
      <c r="R25" s="39">
        <f>IF(T25="","",COUNTIFS($B25:$B$2500,B25,$D25:$D$2500,D25,$E25:$E$2500,E25,$T25:$T$2500,"○"))</f>
        <v>0</v>
      </c>
      <c r="S25" s="40" t="str">
        <f t="shared" si="12"/>
        <v>-</v>
      </c>
      <c r="T25" s="40" t="str">
        <f t="shared" si="1"/>
        <v>○</v>
      </c>
      <c r="U25" s="118">
        <f>COUNTIFS($B25:$B$2500,B25,$D25:$D$2500,D25,$E25:$E$2500,E25,$F25:$F$2500,F25)</f>
        <v>0</v>
      </c>
      <c r="V25" s="119" t="str">
        <f t="shared" si="13"/>
        <v>-</v>
      </c>
      <c r="W25" s="130">
        <f>COUNTIFS($B25:$B$2500,B25,$D25:$D$2500,D25,$E25:$E$2500,E25,$Q25:$Q$2500,Q25,$T25:$T$2500,"○")</f>
        <v>0</v>
      </c>
      <c r="X25" s="130" t="str">
        <f t="shared" si="24"/>
        <v>-</v>
      </c>
      <c r="Y25" s="42">
        <f>COUNTIFS($B25:$B$2500,B25,$D25:$D$2500,D25,$E25:$E$2500,E25,$M25:$M$2500,M25)</f>
        <v>0</v>
      </c>
      <c r="Z25" s="42" t="str">
        <f t="shared" si="14"/>
        <v>-</v>
      </c>
      <c r="AA25" s="125">
        <f>COUNTIFS($B25:$B$2500,B25,$D25:$D$2500,D25,$E25:$E$2500,E25,$M25:$M$2500,M25,$F25:$F$2500,F25)</f>
        <v>0</v>
      </c>
      <c r="AB25" s="125" t="str">
        <f t="shared" si="15"/>
        <v>-</v>
      </c>
      <c r="AC25" s="59">
        <f>COUNTIFS($B25:$B$2500,B25,$D25:$D$2500,D25,$E25:$E$2500,E25,$M25:$M$2500,M25,$O25:$O$2500,O25)</f>
        <v>0</v>
      </c>
      <c r="AD25" s="59" t="str">
        <f t="shared" si="16"/>
        <v>-</v>
      </c>
      <c r="AE25" s="59" t="str">
        <f t="shared" si="17"/>
        <v>-</v>
      </c>
      <c r="AF25" s="59" t="str">
        <f t="shared" si="18"/>
        <v>-</v>
      </c>
      <c r="AG25" s="129">
        <f>COUNTIFS($B25:$B$2500,B25,$D25:$D$2500,D25,$E25:$E$2500,E25,$F25:$F$2500,F25,$M25:$M$2500,M25,$O25:$O$2500,O25)</f>
        <v>0</v>
      </c>
      <c r="AH25" s="125" t="str">
        <f t="shared" si="19"/>
        <v>-</v>
      </c>
      <c r="AI25" s="125" t="str">
        <f t="shared" si="20"/>
        <v>-</v>
      </c>
      <c r="AJ25" s="125" t="str">
        <f t="shared" si="21"/>
        <v>-</v>
      </c>
      <c r="AK25" s="43">
        <f t="shared" si="22"/>
        <v>1</v>
      </c>
      <c r="AL25" s="112">
        <f t="shared" si="23"/>
        <v>0</v>
      </c>
      <c r="AM25" s="43">
        <f t="shared" si="9"/>
        <v>1</v>
      </c>
      <c r="AN25" s="43">
        <f t="shared" si="10"/>
        <v>0</v>
      </c>
      <c r="AO25" s="43">
        <f t="shared" si="11"/>
        <v>1</v>
      </c>
    </row>
    <row r="26" spans="1:41" s="2" customFormat="1" ht="20.100000000000001" customHeight="1">
      <c r="A26" s="63"/>
      <c r="B26" s="64"/>
      <c r="C26" s="65"/>
      <c r="D26" s="64"/>
      <c r="E26" s="64"/>
      <c r="F26" s="66"/>
      <c r="G26" s="64"/>
      <c r="H26" s="67"/>
      <c r="I26" s="68"/>
      <c r="J26" s="69"/>
      <c r="K26" s="70"/>
      <c r="L26" s="71"/>
      <c r="M26" s="71"/>
      <c r="N26" s="72"/>
      <c r="O26" s="72"/>
      <c r="P26" s="72"/>
      <c r="Q26" s="41" t="str">
        <f t="shared" si="0"/>
        <v>未完了</v>
      </c>
      <c r="R26" s="39">
        <f>IF(T26="","",COUNTIFS($B26:$B$2500,B26,$D26:$D$2500,D26,$E26:$E$2500,E26,$T26:$T$2500,"○"))</f>
        <v>0</v>
      </c>
      <c r="S26" s="40" t="str">
        <f t="shared" si="12"/>
        <v>-</v>
      </c>
      <c r="T26" s="40" t="str">
        <f t="shared" si="1"/>
        <v>○</v>
      </c>
      <c r="U26" s="118">
        <f>COUNTIFS($B26:$B$2500,B26,$D26:$D$2500,D26,$E26:$E$2500,E26,$F26:$F$2500,F26)</f>
        <v>0</v>
      </c>
      <c r="V26" s="119" t="str">
        <f t="shared" si="13"/>
        <v>-</v>
      </c>
      <c r="W26" s="130">
        <f>COUNTIFS($B26:$B$2500,B26,$D26:$D$2500,D26,$E26:$E$2500,E26,$Q26:$Q$2500,Q26,$T26:$T$2500,"○")</f>
        <v>0</v>
      </c>
      <c r="X26" s="130" t="str">
        <f t="shared" si="24"/>
        <v>-</v>
      </c>
      <c r="Y26" s="42">
        <f>COUNTIFS($B26:$B$2500,B26,$D26:$D$2500,D26,$E26:$E$2500,E26,$M26:$M$2500,M26)</f>
        <v>0</v>
      </c>
      <c r="Z26" s="42" t="str">
        <f t="shared" si="14"/>
        <v>-</v>
      </c>
      <c r="AA26" s="125">
        <f>COUNTIFS($B26:$B$2500,B26,$D26:$D$2500,D26,$E26:$E$2500,E26,$M26:$M$2500,M26,$F26:$F$2500,F26)</f>
        <v>0</v>
      </c>
      <c r="AB26" s="125" t="str">
        <f t="shared" si="15"/>
        <v>-</v>
      </c>
      <c r="AC26" s="59">
        <f>COUNTIFS($B26:$B$2500,B26,$D26:$D$2500,D26,$E26:$E$2500,E26,$M26:$M$2500,M26,$O26:$O$2500,O26)</f>
        <v>0</v>
      </c>
      <c r="AD26" s="59" t="str">
        <f t="shared" si="16"/>
        <v>-</v>
      </c>
      <c r="AE26" s="59" t="str">
        <f t="shared" si="17"/>
        <v>-</v>
      </c>
      <c r="AF26" s="59" t="str">
        <f t="shared" si="18"/>
        <v>-</v>
      </c>
      <c r="AG26" s="129">
        <f>COUNTIFS($B26:$B$2500,B26,$D26:$D$2500,D26,$E26:$E$2500,E26,$F26:$F$2500,F26,$M26:$M$2500,M26,$O26:$O$2500,O26)</f>
        <v>0</v>
      </c>
      <c r="AH26" s="125" t="str">
        <f t="shared" si="19"/>
        <v>-</v>
      </c>
      <c r="AI26" s="125" t="str">
        <f t="shared" si="20"/>
        <v>-</v>
      </c>
      <c r="AJ26" s="125" t="str">
        <f t="shared" si="21"/>
        <v>-</v>
      </c>
      <c r="AK26" s="43">
        <f t="shared" si="22"/>
        <v>1</v>
      </c>
      <c r="AL26" s="112">
        <f t="shared" si="23"/>
        <v>0</v>
      </c>
      <c r="AM26" s="43">
        <f t="shared" si="9"/>
        <v>1</v>
      </c>
      <c r="AN26" s="43">
        <f t="shared" si="10"/>
        <v>0</v>
      </c>
      <c r="AO26" s="43">
        <f t="shared" si="11"/>
        <v>1</v>
      </c>
    </row>
    <row r="27" spans="1:41" s="2" customFormat="1" ht="20.100000000000001" customHeight="1">
      <c r="A27" s="63"/>
      <c r="B27" s="64"/>
      <c r="C27" s="65"/>
      <c r="D27" s="64"/>
      <c r="E27" s="64"/>
      <c r="F27" s="66"/>
      <c r="G27" s="64"/>
      <c r="H27" s="67"/>
      <c r="I27" s="68"/>
      <c r="J27" s="69"/>
      <c r="K27" s="70"/>
      <c r="L27" s="71"/>
      <c r="M27" s="71"/>
      <c r="N27" s="72"/>
      <c r="O27" s="72"/>
      <c r="P27" s="72"/>
      <c r="Q27" s="41" t="str">
        <f t="shared" si="0"/>
        <v>未完了</v>
      </c>
      <c r="R27" s="39">
        <f>IF(T27="","",COUNTIFS($B27:$B$2500,B27,$D27:$D$2500,D27,$E27:$E$2500,E27,$T27:$T$2500,"○"))</f>
        <v>0</v>
      </c>
      <c r="S27" s="40" t="str">
        <f t="shared" si="12"/>
        <v>-</v>
      </c>
      <c r="T27" s="40" t="str">
        <f t="shared" si="1"/>
        <v>○</v>
      </c>
      <c r="U27" s="118">
        <f>COUNTIFS($B27:$B$2500,B27,$D27:$D$2500,D27,$E27:$E$2500,E27,$F27:$F$2500,F27)</f>
        <v>0</v>
      </c>
      <c r="V27" s="119" t="str">
        <f t="shared" si="13"/>
        <v>-</v>
      </c>
      <c r="W27" s="130">
        <f>COUNTIFS($B27:$B$2500,B27,$D27:$D$2500,D27,$E27:$E$2500,E27,$Q27:$Q$2500,Q27,$T27:$T$2500,"○")</f>
        <v>0</v>
      </c>
      <c r="X27" s="130" t="str">
        <f t="shared" si="24"/>
        <v>-</v>
      </c>
      <c r="Y27" s="42">
        <f>COUNTIFS($B27:$B$2500,B27,$D27:$D$2500,D27,$E27:$E$2500,E27,$M27:$M$2500,M27)</f>
        <v>0</v>
      </c>
      <c r="Z27" s="42" t="str">
        <f t="shared" si="14"/>
        <v>-</v>
      </c>
      <c r="AA27" s="125">
        <f>COUNTIFS($B27:$B$2500,B27,$D27:$D$2500,D27,$E27:$E$2500,E27,$M27:$M$2500,M27,$F27:$F$2500,F27)</f>
        <v>0</v>
      </c>
      <c r="AB27" s="125" t="str">
        <f t="shared" si="15"/>
        <v>-</v>
      </c>
      <c r="AC27" s="59">
        <f>COUNTIFS($B27:$B$2500,B27,$D27:$D$2500,D27,$E27:$E$2500,E27,$M27:$M$2500,M27,$O27:$O$2500,O27)</f>
        <v>0</v>
      </c>
      <c r="AD27" s="59" t="str">
        <f t="shared" si="16"/>
        <v>-</v>
      </c>
      <c r="AE27" s="59" t="str">
        <f t="shared" si="17"/>
        <v>-</v>
      </c>
      <c r="AF27" s="59" t="str">
        <f t="shared" si="18"/>
        <v>-</v>
      </c>
      <c r="AG27" s="129">
        <f>COUNTIFS($B27:$B$2500,B27,$D27:$D$2500,D27,$E27:$E$2500,E27,$F27:$F$2500,F27,$M27:$M$2500,M27,$O27:$O$2500,O27)</f>
        <v>0</v>
      </c>
      <c r="AH27" s="125" t="str">
        <f t="shared" si="19"/>
        <v>-</v>
      </c>
      <c r="AI27" s="125" t="str">
        <f t="shared" si="20"/>
        <v>-</v>
      </c>
      <c r="AJ27" s="125" t="str">
        <f t="shared" si="21"/>
        <v>-</v>
      </c>
      <c r="AK27" s="43">
        <f t="shared" si="22"/>
        <v>1</v>
      </c>
      <c r="AL27" s="112">
        <f t="shared" si="23"/>
        <v>0</v>
      </c>
      <c r="AM27" s="43">
        <f t="shared" si="9"/>
        <v>1</v>
      </c>
      <c r="AN27" s="43">
        <f t="shared" si="10"/>
        <v>0</v>
      </c>
      <c r="AO27" s="43">
        <f t="shared" si="11"/>
        <v>1</v>
      </c>
    </row>
    <row r="28" spans="1:41" s="2" customFormat="1" ht="20.100000000000001" customHeight="1">
      <c r="A28" s="63"/>
      <c r="B28" s="64"/>
      <c r="C28" s="65"/>
      <c r="D28" s="64"/>
      <c r="E28" s="64"/>
      <c r="F28" s="66"/>
      <c r="G28" s="64"/>
      <c r="H28" s="67"/>
      <c r="I28" s="68"/>
      <c r="J28" s="69"/>
      <c r="K28" s="70"/>
      <c r="L28" s="71"/>
      <c r="M28" s="71"/>
      <c r="N28" s="72"/>
      <c r="O28" s="72"/>
      <c r="P28" s="72"/>
      <c r="Q28" s="41" t="str">
        <f t="shared" si="0"/>
        <v>未完了</v>
      </c>
      <c r="R28" s="39">
        <f>IF(T28="","",COUNTIFS($B28:$B$2500,B28,$D28:$D$2500,D28,$E28:$E$2500,E28,$T28:$T$2500,"○"))</f>
        <v>0</v>
      </c>
      <c r="S28" s="40" t="str">
        <f t="shared" si="12"/>
        <v>-</v>
      </c>
      <c r="T28" s="40" t="str">
        <f t="shared" si="1"/>
        <v>○</v>
      </c>
      <c r="U28" s="118">
        <f>COUNTIFS($B28:$B$2500,B28,$D28:$D$2500,D28,$E28:$E$2500,E28,$F28:$F$2500,F28)</f>
        <v>0</v>
      </c>
      <c r="V28" s="119" t="str">
        <f t="shared" si="13"/>
        <v>-</v>
      </c>
      <c r="W28" s="130">
        <f>COUNTIFS($B28:$B$2500,B28,$D28:$D$2500,D28,$E28:$E$2500,E28,$Q28:$Q$2500,Q28,$T28:$T$2500,"○")</f>
        <v>0</v>
      </c>
      <c r="X28" s="130" t="str">
        <f t="shared" si="24"/>
        <v>-</v>
      </c>
      <c r="Y28" s="42">
        <f>COUNTIFS($B28:$B$2500,B28,$D28:$D$2500,D28,$E28:$E$2500,E28,$M28:$M$2500,M28)</f>
        <v>0</v>
      </c>
      <c r="Z28" s="42" t="str">
        <f t="shared" si="14"/>
        <v>-</v>
      </c>
      <c r="AA28" s="125">
        <f>COUNTIFS($B28:$B$2500,B28,$D28:$D$2500,D28,$E28:$E$2500,E28,$M28:$M$2500,M28,$F28:$F$2500,F28)</f>
        <v>0</v>
      </c>
      <c r="AB28" s="125" t="str">
        <f t="shared" si="15"/>
        <v>-</v>
      </c>
      <c r="AC28" s="59">
        <f>COUNTIFS($B28:$B$2500,B28,$D28:$D$2500,D28,$E28:$E$2500,E28,$M28:$M$2500,M28,$O28:$O$2500,O28)</f>
        <v>0</v>
      </c>
      <c r="AD28" s="59" t="str">
        <f t="shared" si="16"/>
        <v>-</v>
      </c>
      <c r="AE28" s="59" t="str">
        <f t="shared" si="17"/>
        <v>-</v>
      </c>
      <c r="AF28" s="59" t="str">
        <f t="shared" si="18"/>
        <v>-</v>
      </c>
      <c r="AG28" s="129">
        <f>COUNTIFS($B28:$B$2500,B28,$D28:$D$2500,D28,$E28:$E$2500,E28,$F28:$F$2500,F28,$M28:$M$2500,M28,$O28:$O$2500,O28)</f>
        <v>0</v>
      </c>
      <c r="AH28" s="125" t="str">
        <f t="shared" si="19"/>
        <v>-</v>
      </c>
      <c r="AI28" s="125" t="str">
        <f t="shared" si="20"/>
        <v>-</v>
      </c>
      <c r="AJ28" s="125" t="str">
        <f t="shared" si="21"/>
        <v>-</v>
      </c>
      <c r="AK28" s="43">
        <f t="shared" si="22"/>
        <v>1</v>
      </c>
      <c r="AL28" s="112">
        <f t="shared" si="23"/>
        <v>0</v>
      </c>
      <c r="AM28" s="43">
        <f t="shared" si="9"/>
        <v>1</v>
      </c>
      <c r="AN28" s="43">
        <f t="shared" si="10"/>
        <v>0</v>
      </c>
      <c r="AO28" s="43">
        <f t="shared" si="11"/>
        <v>1</v>
      </c>
    </row>
    <row r="29" spans="1:41" s="2" customFormat="1" ht="20.100000000000001" customHeight="1">
      <c r="A29" s="63"/>
      <c r="B29" s="64"/>
      <c r="C29" s="65"/>
      <c r="D29" s="64"/>
      <c r="E29" s="64"/>
      <c r="F29" s="66"/>
      <c r="G29" s="64"/>
      <c r="H29" s="67"/>
      <c r="I29" s="68"/>
      <c r="J29" s="69"/>
      <c r="K29" s="70"/>
      <c r="L29" s="71"/>
      <c r="M29" s="71"/>
      <c r="N29" s="72"/>
      <c r="O29" s="72"/>
      <c r="P29" s="72"/>
      <c r="Q29" s="41" t="str">
        <f t="shared" si="0"/>
        <v>未完了</v>
      </c>
      <c r="R29" s="39">
        <f>IF(T29="","",COUNTIFS($B29:$B$2500,B29,$D29:$D$2500,D29,$E29:$E$2500,E29,$T29:$T$2500,"○"))</f>
        <v>0</v>
      </c>
      <c r="S29" s="40" t="str">
        <f t="shared" si="12"/>
        <v>-</v>
      </c>
      <c r="T29" s="40" t="str">
        <f t="shared" si="1"/>
        <v>○</v>
      </c>
      <c r="U29" s="118">
        <f>COUNTIFS($B29:$B$2500,B29,$D29:$D$2500,D29,$E29:$E$2500,E29,$F29:$F$2500,F29)</f>
        <v>0</v>
      </c>
      <c r="V29" s="119" t="str">
        <f t="shared" si="13"/>
        <v>-</v>
      </c>
      <c r="W29" s="130">
        <f>COUNTIFS($B29:$B$2500,B29,$D29:$D$2500,D29,$E29:$E$2500,E29,$Q29:$Q$2500,Q29,$T29:$T$2500,"○")</f>
        <v>0</v>
      </c>
      <c r="X29" s="130" t="str">
        <f t="shared" si="24"/>
        <v>-</v>
      </c>
      <c r="Y29" s="42">
        <f>COUNTIFS($B29:$B$2500,B29,$D29:$D$2500,D29,$E29:$E$2500,E29,$M29:$M$2500,M29)</f>
        <v>0</v>
      </c>
      <c r="Z29" s="42" t="str">
        <f t="shared" si="14"/>
        <v>-</v>
      </c>
      <c r="AA29" s="125">
        <f>COUNTIFS($B29:$B$2500,B29,$D29:$D$2500,D29,$E29:$E$2500,E29,$M29:$M$2500,M29,$F29:$F$2500,F29)</f>
        <v>0</v>
      </c>
      <c r="AB29" s="125" t="str">
        <f t="shared" si="15"/>
        <v>-</v>
      </c>
      <c r="AC29" s="59">
        <f>COUNTIFS($B29:$B$2500,B29,$D29:$D$2500,D29,$E29:$E$2500,E29,$M29:$M$2500,M29,$O29:$O$2500,O29)</f>
        <v>0</v>
      </c>
      <c r="AD29" s="59" t="str">
        <f t="shared" si="16"/>
        <v>-</v>
      </c>
      <c r="AE29" s="59" t="str">
        <f t="shared" si="17"/>
        <v>-</v>
      </c>
      <c r="AF29" s="59" t="str">
        <f t="shared" si="18"/>
        <v>-</v>
      </c>
      <c r="AG29" s="129">
        <f>COUNTIFS($B29:$B$2500,B29,$D29:$D$2500,D29,$E29:$E$2500,E29,$F29:$F$2500,F29,$M29:$M$2500,M29,$O29:$O$2500,O29)</f>
        <v>0</v>
      </c>
      <c r="AH29" s="125" t="str">
        <f t="shared" si="19"/>
        <v>-</v>
      </c>
      <c r="AI29" s="125" t="str">
        <f t="shared" si="20"/>
        <v>-</v>
      </c>
      <c r="AJ29" s="125" t="str">
        <f t="shared" si="21"/>
        <v>-</v>
      </c>
      <c r="AK29" s="43">
        <f t="shared" si="22"/>
        <v>1</v>
      </c>
      <c r="AL29" s="112">
        <f t="shared" si="23"/>
        <v>0</v>
      </c>
      <c r="AM29" s="43">
        <f t="shared" si="9"/>
        <v>1</v>
      </c>
      <c r="AN29" s="43">
        <f t="shared" si="10"/>
        <v>0</v>
      </c>
      <c r="AO29" s="43">
        <f t="shared" si="11"/>
        <v>1</v>
      </c>
    </row>
    <row r="30" spans="1:41" s="2" customFormat="1" ht="20.100000000000001" customHeight="1">
      <c r="A30" s="63"/>
      <c r="B30" s="64"/>
      <c r="C30" s="65"/>
      <c r="D30" s="64"/>
      <c r="E30" s="64"/>
      <c r="F30" s="66"/>
      <c r="G30" s="64"/>
      <c r="H30" s="67"/>
      <c r="I30" s="68"/>
      <c r="J30" s="69"/>
      <c r="K30" s="70"/>
      <c r="L30" s="71"/>
      <c r="M30" s="71"/>
      <c r="N30" s="72"/>
      <c r="O30" s="72"/>
      <c r="P30" s="72"/>
      <c r="Q30" s="41" t="str">
        <f t="shared" si="0"/>
        <v>未完了</v>
      </c>
      <c r="R30" s="39">
        <f>IF(T30="","",COUNTIFS($B30:$B$2500,B30,$D30:$D$2500,D30,$E30:$E$2500,E30,$T30:$T$2500,"○"))</f>
        <v>0</v>
      </c>
      <c r="S30" s="40" t="str">
        <f t="shared" si="12"/>
        <v>-</v>
      </c>
      <c r="T30" s="40" t="str">
        <f t="shared" si="1"/>
        <v>○</v>
      </c>
      <c r="U30" s="118">
        <f>COUNTIFS($B30:$B$2500,B30,$D30:$D$2500,D30,$E30:$E$2500,E30,$F30:$F$2500,F30)</f>
        <v>0</v>
      </c>
      <c r="V30" s="119" t="str">
        <f t="shared" si="13"/>
        <v>-</v>
      </c>
      <c r="W30" s="130">
        <f>COUNTIFS($B30:$B$2500,B30,$D30:$D$2500,D30,$E30:$E$2500,E30,$Q30:$Q$2500,Q30,$T30:$T$2500,"○")</f>
        <v>0</v>
      </c>
      <c r="X30" s="130" t="str">
        <f t="shared" si="24"/>
        <v>-</v>
      </c>
      <c r="Y30" s="42">
        <f>COUNTIFS($B30:$B$2500,B30,$D30:$D$2500,D30,$E30:$E$2500,E30,$M30:$M$2500,M30)</f>
        <v>0</v>
      </c>
      <c r="Z30" s="42" t="str">
        <f t="shared" si="14"/>
        <v>-</v>
      </c>
      <c r="AA30" s="125">
        <f>COUNTIFS($B30:$B$2500,B30,$D30:$D$2500,D30,$E30:$E$2500,E30,$M30:$M$2500,M30,$F30:$F$2500,F30)</f>
        <v>0</v>
      </c>
      <c r="AB30" s="125" t="str">
        <f t="shared" si="15"/>
        <v>-</v>
      </c>
      <c r="AC30" s="59">
        <f>COUNTIFS($B30:$B$2500,B30,$D30:$D$2500,D30,$E30:$E$2500,E30,$M30:$M$2500,M30,$O30:$O$2500,O30)</f>
        <v>0</v>
      </c>
      <c r="AD30" s="59" t="str">
        <f t="shared" si="16"/>
        <v>-</v>
      </c>
      <c r="AE30" s="59" t="str">
        <f t="shared" si="17"/>
        <v>-</v>
      </c>
      <c r="AF30" s="59" t="str">
        <f t="shared" si="18"/>
        <v>-</v>
      </c>
      <c r="AG30" s="129">
        <f>COUNTIFS($B30:$B$2500,B30,$D30:$D$2500,D30,$E30:$E$2500,E30,$F30:$F$2500,F30,$M30:$M$2500,M30,$O30:$O$2500,O30)</f>
        <v>0</v>
      </c>
      <c r="AH30" s="125" t="str">
        <f t="shared" si="19"/>
        <v>-</v>
      </c>
      <c r="AI30" s="125" t="str">
        <f t="shared" si="20"/>
        <v>-</v>
      </c>
      <c r="AJ30" s="125" t="str">
        <f t="shared" si="21"/>
        <v>-</v>
      </c>
      <c r="AK30" s="43">
        <f t="shared" si="22"/>
        <v>1</v>
      </c>
      <c r="AL30" s="112">
        <f t="shared" si="23"/>
        <v>0</v>
      </c>
      <c r="AM30" s="43">
        <f t="shared" si="9"/>
        <v>1</v>
      </c>
      <c r="AN30" s="43">
        <f t="shared" si="10"/>
        <v>0</v>
      </c>
      <c r="AO30" s="43">
        <f t="shared" si="11"/>
        <v>1</v>
      </c>
    </row>
    <row r="31" spans="1:41" s="2" customFormat="1" ht="20.100000000000001" customHeight="1">
      <c r="A31" s="63"/>
      <c r="B31" s="64"/>
      <c r="C31" s="65"/>
      <c r="D31" s="64"/>
      <c r="E31" s="64"/>
      <c r="F31" s="66"/>
      <c r="G31" s="64"/>
      <c r="H31" s="67"/>
      <c r="I31" s="68"/>
      <c r="J31" s="69"/>
      <c r="K31" s="70"/>
      <c r="L31" s="71"/>
      <c r="M31" s="71"/>
      <c r="N31" s="72"/>
      <c r="O31" s="72"/>
      <c r="P31" s="72"/>
      <c r="Q31" s="41" t="str">
        <f t="shared" si="0"/>
        <v>未完了</v>
      </c>
      <c r="R31" s="39">
        <f>IF(T31="","",COUNTIFS($B31:$B$2500,B31,$D31:$D$2500,D31,$E31:$E$2500,E31,$T31:$T$2500,"○"))</f>
        <v>0</v>
      </c>
      <c r="S31" s="40" t="str">
        <f t="shared" si="12"/>
        <v>-</v>
      </c>
      <c r="T31" s="40" t="str">
        <f t="shared" si="1"/>
        <v>○</v>
      </c>
      <c r="U31" s="118">
        <f>COUNTIFS($B31:$B$2500,B31,$D31:$D$2500,D31,$E31:$E$2500,E31,$F31:$F$2500,F31)</f>
        <v>0</v>
      </c>
      <c r="V31" s="119" t="str">
        <f t="shared" si="13"/>
        <v>-</v>
      </c>
      <c r="W31" s="130">
        <f>COUNTIFS($B31:$B$2500,B31,$D31:$D$2500,D31,$E31:$E$2500,E31,$Q31:$Q$2500,Q31,$T31:$T$2500,"○")</f>
        <v>0</v>
      </c>
      <c r="X31" s="130" t="str">
        <f t="shared" si="24"/>
        <v>-</v>
      </c>
      <c r="Y31" s="42">
        <f>COUNTIFS($B31:$B$2500,B31,$D31:$D$2500,D31,$E31:$E$2500,E31,$M31:$M$2500,M31)</f>
        <v>0</v>
      </c>
      <c r="Z31" s="42" t="str">
        <f t="shared" si="14"/>
        <v>-</v>
      </c>
      <c r="AA31" s="125">
        <f>COUNTIFS($B31:$B$2500,B31,$D31:$D$2500,D31,$E31:$E$2500,E31,$M31:$M$2500,M31,$F31:$F$2500,F31)</f>
        <v>0</v>
      </c>
      <c r="AB31" s="125" t="str">
        <f t="shared" si="15"/>
        <v>-</v>
      </c>
      <c r="AC31" s="59">
        <f>COUNTIFS($B31:$B$2500,B31,$D31:$D$2500,D31,$E31:$E$2500,E31,$M31:$M$2500,M31,$O31:$O$2500,O31)</f>
        <v>0</v>
      </c>
      <c r="AD31" s="59" t="str">
        <f t="shared" si="16"/>
        <v>-</v>
      </c>
      <c r="AE31" s="59" t="str">
        <f t="shared" si="17"/>
        <v>-</v>
      </c>
      <c r="AF31" s="59" t="str">
        <f t="shared" si="18"/>
        <v>-</v>
      </c>
      <c r="AG31" s="129">
        <f>COUNTIFS($B31:$B$2500,B31,$D31:$D$2500,D31,$E31:$E$2500,E31,$F31:$F$2500,F31,$M31:$M$2500,M31,$O31:$O$2500,O31)</f>
        <v>0</v>
      </c>
      <c r="AH31" s="125" t="str">
        <f t="shared" si="19"/>
        <v>-</v>
      </c>
      <c r="AI31" s="125" t="str">
        <f t="shared" si="20"/>
        <v>-</v>
      </c>
      <c r="AJ31" s="125" t="str">
        <f t="shared" si="21"/>
        <v>-</v>
      </c>
      <c r="AK31" s="43">
        <f t="shared" si="22"/>
        <v>1</v>
      </c>
      <c r="AL31" s="112">
        <f t="shared" si="23"/>
        <v>0</v>
      </c>
      <c r="AM31" s="43">
        <f t="shared" si="9"/>
        <v>1</v>
      </c>
      <c r="AN31" s="43">
        <f t="shared" si="10"/>
        <v>0</v>
      </c>
      <c r="AO31" s="43">
        <f t="shared" si="11"/>
        <v>1</v>
      </c>
    </row>
    <row r="32" spans="1:41" s="2" customFormat="1" ht="20.100000000000001" customHeight="1">
      <c r="A32" s="63"/>
      <c r="B32" s="64"/>
      <c r="C32" s="65"/>
      <c r="D32" s="64"/>
      <c r="E32" s="64"/>
      <c r="F32" s="66"/>
      <c r="G32" s="64"/>
      <c r="H32" s="67"/>
      <c r="I32" s="68"/>
      <c r="J32" s="69"/>
      <c r="K32" s="70"/>
      <c r="L32" s="71"/>
      <c r="M32" s="71"/>
      <c r="N32" s="72"/>
      <c r="O32" s="72"/>
      <c r="P32" s="72"/>
      <c r="Q32" s="41" t="str">
        <f t="shared" si="0"/>
        <v>未完了</v>
      </c>
      <c r="R32" s="39">
        <f>IF(T32="","",COUNTIFS($B32:$B$2500,B32,$D32:$D$2500,D32,$E32:$E$2500,E32,$T32:$T$2500,"○"))</f>
        <v>0</v>
      </c>
      <c r="S32" s="40" t="str">
        <f t="shared" si="12"/>
        <v>-</v>
      </c>
      <c r="T32" s="40" t="str">
        <f t="shared" si="1"/>
        <v>○</v>
      </c>
      <c r="U32" s="118">
        <f>COUNTIFS($B32:$B$2500,B32,$D32:$D$2500,D32,$E32:$E$2500,E32,$F32:$F$2500,F32)</f>
        <v>0</v>
      </c>
      <c r="V32" s="119" t="str">
        <f t="shared" si="13"/>
        <v>-</v>
      </c>
      <c r="W32" s="130">
        <f>COUNTIFS($B32:$B$2500,B32,$D32:$D$2500,D32,$E32:$E$2500,E32,$Q32:$Q$2500,Q32,$T32:$T$2500,"○")</f>
        <v>0</v>
      </c>
      <c r="X32" s="130" t="str">
        <f t="shared" si="24"/>
        <v>-</v>
      </c>
      <c r="Y32" s="42">
        <f>COUNTIFS($B32:$B$2500,B32,$D32:$D$2500,D32,$E32:$E$2500,E32,$M32:$M$2500,M32)</f>
        <v>0</v>
      </c>
      <c r="Z32" s="42" t="str">
        <f t="shared" si="14"/>
        <v>-</v>
      </c>
      <c r="AA32" s="125">
        <f>COUNTIFS($B32:$B$2500,B32,$D32:$D$2500,D32,$E32:$E$2500,E32,$M32:$M$2500,M32,$F32:$F$2500,F32)</f>
        <v>0</v>
      </c>
      <c r="AB32" s="125" t="str">
        <f t="shared" si="15"/>
        <v>-</v>
      </c>
      <c r="AC32" s="59">
        <f>COUNTIFS($B32:$B$2500,B32,$D32:$D$2500,D32,$E32:$E$2500,E32,$M32:$M$2500,M32,$O32:$O$2500,O32)</f>
        <v>0</v>
      </c>
      <c r="AD32" s="59" t="str">
        <f t="shared" si="16"/>
        <v>-</v>
      </c>
      <c r="AE32" s="59" t="str">
        <f t="shared" si="17"/>
        <v>-</v>
      </c>
      <c r="AF32" s="59" t="str">
        <f t="shared" si="18"/>
        <v>-</v>
      </c>
      <c r="AG32" s="129">
        <f>COUNTIFS($B32:$B$2500,B32,$D32:$D$2500,D32,$E32:$E$2500,E32,$F32:$F$2500,F32,$M32:$M$2500,M32,$O32:$O$2500,O32)</f>
        <v>0</v>
      </c>
      <c r="AH32" s="125" t="str">
        <f t="shared" si="19"/>
        <v>-</v>
      </c>
      <c r="AI32" s="125" t="str">
        <f t="shared" si="20"/>
        <v>-</v>
      </c>
      <c r="AJ32" s="125" t="str">
        <f t="shared" si="21"/>
        <v>-</v>
      </c>
      <c r="AK32" s="43">
        <f t="shared" si="22"/>
        <v>1</v>
      </c>
      <c r="AL32" s="112">
        <f t="shared" si="23"/>
        <v>0</v>
      </c>
      <c r="AM32" s="43">
        <f t="shared" si="9"/>
        <v>1</v>
      </c>
      <c r="AN32" s="43">
        <f t="shared" si="10"/>
        <v>0</v>
      </c>
      <c r="AO32" s="43">
        <f t="shared" si="11"/>
        <v>1</v>
      </c>
    </row>
    <row r="33" spans="1:41" s="2" customFormat="1" ht="20.100000000000001" customHeight="1">
      <c r="A33" s="63"/>
      <c r="B33" s="64"/>
      <c r="C33" s="65"/>
      <c r="D33" s="64"/>
      <c r="E33" s="64"/>
      <c r="F33" s="66"/>
      <c r="G33" s="64"/>
      <c r="H33" s="67"/>
      <c r="I33" s="68"/>
      <c r="J33" s="69"/>
      <c r="K33" s="70"/>
      <c r="L33" s="71"/>
      <c r="M33" s="71"/>
      <c r="N33" s="72"/>
      <c r="O33" s="72"/>
      <c r="P33" s="72"/>
      <c r="Q33" s="41" t="str">
        <f t="shared" si="0"/>
        <v>未完了</v>
      </c>
      <c r="R33" s="39">
        <f>IF(T33="","",COUNTIFS($B33:$B$2500,B33,$D33:$D$2500,D33,$E33:$E$2500,E33,$T33:$T$2500,"○"))</f>
        <v>0</v>
      </c>
      <c r="S33" s="40" t="str">
        <f t="shared" si="12"/>
        <v>-</v>
      </c>
      <c r="T33" s="40" t="str">
        <f t="shared" si="1"/>
        <v>○</v>
      </c>
      <c r="U33" s="118">
        <f>COUNTIFS($B33:$B$2500,B33,$D33:$D$2500,D33,$E33:$E$2500,E33,$F33:$F$2500,F33)</f>
        <v>0</v>
      </c>
      <c r="V33" s="119" t="str">
        <f t="shared" si="13"/>
        <v>-</v>
      </c>
      <c r="W33" s="130">
        <f>COUNTIFS($B33:$B$2500,B33,$D33:$D$2500,D33,$E33:$E$2500,E33,$Q33:$Q$2500,Q33,$T33:$T$2500,"○")</f>
        <v>0</v>
      </c>
      <c r="X33" s="130" t="str">
        <f t="shared" si="24"/>
        <v>-</v>
      </c>
      <c r="Y33" s="42">
        <f>COUNTIFS($B33:$B$2500,B33,$D33:$D$2500,D33,$E33:$E$2500,E33,$M33:$M$2500,M33)</f>
        <v>0</v>
      </c>
      <c r="Z33" s="42" t="str">
        <f t="shared" si="14"/>
        <v>-</v>
      </c>
      <c r="AA33" s="125">
        <f>COUNTIFS($B33:$B$2500,B33,$D33:$D$2500,D33,$E33:$E$2500,E33,$M33:$M$2500,M33,$F33:$F$2500,F33)</f>
        <v>0</v>
      </c>
      <c r="AB33" s="125" t="str">
        <f t="shared" si="15"/>
        <v>-</v>
      </c>
      <c r="AC33" s="59">
        <f>COUNTIFS($B33:$B$2500,B33,$D33:$D$2500,D33,$E33:$E$2500,E33,$M33:$M$2500,M33,$O33:$O$2500,O33)</f>
        <v>0</v>
      </c>
      <c r="AD33" s="59" t="str">
        <f t="shared" si="16"/>
        <v>-</v>
      </c>
      <c r="AE33" s="59" t="str">
        <f t="shared" si="17"/>
        <v>-</v>
      </c>
      <c r="AF33" s="59" t="str">
        <f t="shared" si="18"/>
        <v>-</v>
      </c>
      <c r="AG33" s="129">
        <f>COUNTIFS($B33:$B$2500,B33,$D33:$D$2500,D33,$E33:$E$2500,E33,$F33:$F$2500,F33,$M33:$M$2500,M33,$O33:$O$2500,O33)</f>
        <v>0</v>
      </c>
      <c r="AH33" s="125" t="str">
        <f t="shared" si="19"/>
        <v>-</v>
      </c>
      <c r="AI33" s="125" t="str">
        <f t="shared" si="20"/>
        <v>-</v>
      </c>
      <c r="AJ33" s="125" t="str">
        <f t="shared" si="21"/>
        <v>-</v>
      </c>
      <c r="AK33" s="43">
        <f t="shared" si="22"/>
        <v>1</v>
      </c>
      <c r="AL33" s="112">
        <f t="shared" si="23"/>
        <v>0</v>
      </c>
      <c r="AM33" s="43">
        <f t="shared" si="9"/>
        <v>1</v>
      </c>
      <c r="AN33" s="43">
        <f t="shared" si="10"/>
        <v>0</v>
      </c>
      <c r="AO33" s="43">
        <f t="shared" si="11"/>
        <v>1</v>
      </c>
    </row>
    <row r="34" spans="1:41" s="2" customFormat="1" ht="20.100000000000001" customHeight="1">
      <c r="A34" s="63"/>
      <c r="B34" s="64"/>
      <c r="C34" s="65"/>
      <c r="D34" s="64"/>
      <c r="E34" s="64"/>
      <c r="F34" s="66"/>
      <c r="G34" s="64"/>
      <c r="H34" s="67"/>
      <c r="I34" s="68"/>
      <c r="J34" s="69"/>
      <c r="K34" s="70"/>
      <c r="L34" s="71"/>
      <c r="M34" s="71"/>
      <c r="N34" s="72"/>
      <c r="O34" s="72"/>
      <c r="P34" s="72"/>
      <c r="Q34" s="41" t="str">
        <f t="shared" si="0"/>
        <v>未完了</v>
      </c>
      <c r="R34" s="39">
        <f>IF(T34="","",COUNTIFS($B34:$B$2500,B34,$D34:$D$2500,D34,$E34:$E$2500,E34,$T34:$T$2500,"○"))</f>
        <v>0</v>
      </c>
      <c r="S34" s="40" t="str">
        <f t="shared" si="12"/>
        <v>-</v>
      </c>
      <c r="T34" s="40" t="str">
        <f t="shared" si="1"/>
        <v>○</v>
      </c>
      <c r="U34" s="118">
        <f>COUNTIFS($B34:$B$2500,B34,$D34:$D$2500,D34,$E34:$E$2500,E34,$F34:$F$2500,F34)</f>
        <v>0</v>
      </c>
      <c r="V34" s="119" t="str">
        <f t="shared" si="13"/>
        <v>-</v>
      </c>
      <c r="W34" s="130">
        <f>COUNTIFS($B34:$B$2500,B34,$D34:$D$2500,D34,$E34:$E$2500,E34,$Q34:$Q$2500,Q34,$T34:$T$2500,"○")</f>
        <v>0</v>
      </c>
      <c r="X34" s="130" t="str">
        <f t="shared" si="24"/>
        <v>-</v>
      </c>
      <c r="Y34" s="42">
        <f>COUNTIFS($B34:$B$2500,B34,$D34:$D$2500,D34,$E34:$E$2500,E34,$M34:$M$2500,M34)</f>
        <v>0</v>
      </c>
      <c r="Z34" s="42" t="str">
        <f t="shared" si="14"/>
        <v>-</v>
      </c>
      <c r="AA34" s="125">
        <f>COUNTIFS($B34:$B$2500,B34,$D34:$D$2500,D34,$E34:$E$2500,E34,$M34:$M$2500,M34,$F34:$F$2500,F34)</f>
        <v>0</v>
      </c>
      <c r="AB34" s="125" t="str">
        <f t="shared" si="15"/>
        <v>-</v>
      </c>
      <c r="AC34" s="59">
        <f>COUNTIFS($B34:$B$2500,B34,$D34:$D$2500,D34,$E34:$E$2500,E34,$M34:$M$2500,M34,$O34:$O$2500,O34)</f>
        <v>0</v>
      </c>
      <c r="AD34" s="59" t="str">
        <f t="shared" si="16"/>
        <v>-</v>
      </c>
      <c r="AE34" s="59" t="str">
        <f t="shared" si="17"/>
        <v>-</v>
      </c>
      <c r="AF34" s="59" t="str">
        <f t="shared" si="18"/>
        <v>-</v>
      </c>
      <c r="AG34" s="129">
        <f>COUNTIFS($B34:$B$2500,B34,$D34:$D$2500,D34,$E34:$E$2500,E34,$F34:$F$2500,F34,$M34:$M$2500,M34,$O34:$O$2500,O34)</f>
        <v>0</v>
      </c>
      <c r="AH34" s="125" t="str">
        <f t="shared" si="19"/>
        <v>-</v>
      </c>
      <c r="AI34" s="125" t="str">
        <f t="shared" si="20"/>
        <v>-</v>
      </c>
      <c r="AJ34" s="125" t="str">
        <f t="shared" si="21"/>
        <v>-</v>
      </c>
      <c r="AK34" s="43">
        <f t="shared" si="22"/>
        <v>1</v>
      </c>
      <c r="AL34" s="112">
        <f t="shared" si="23"/>
        <v>0</v>
      </c>
      <c r="AM34" s="43">
        <f t="shared" si="9"/>
        <v>1</v>
      </c>
      <c r="AN34" s="43">
        <f t="shared" si="10"/>
        <v>0</v>
      </c>
      <c r="AO34" s="43">
        <f t="shared" si="11"/>
        <v>1</v>
      </c>
    </row>
    <row r="35" spans="1:41" s="2" customFormat="1" ht="20.100000000000001" customHeight="1">
      <c r="A35" s="63"/>
      <c r="B35" s="64"/>
      <c r="C35" s="65"/>
      <c r="D35" s="64"/>
      <c r="E35" s="64"/>
      <c r="F35" s="66"/>
      <c r="G35" s="64"/>
      <c r="H35" s="67"/>
      <c r="I35" s="68"/>
      <c r="J35" s="69"/>
      <c r="K35" s="70"/>
      <c r="L35" s="71"/>
      <c r="M35" s="71"/>
      <c r="N35" s="72"/>
      <c r="O35" s="72"/>
      <c r="P35" s="72"/>
      <c r="Q35" s="41" t="str">
        <f t="shared" si="0"/>
        <v>未完了</v>
      </c>
      <c r="R35" s="39">
        <f>IF(T35="","",COUNTIFS($B35:$B$2500,B35,$D35:$D$2500,D35,$E35:$E$2500,E35,$T35:$T$2500,"○"))</f>
        <v>0</v>
      </c>
      <c r="S35" s="40" t="str">
        <f t="shared" si="12"/>
        <v>-</v>
      </c>
      <c r="T35" s="40" t="str">
        <f t="shared" si="1"/>
        <v>○</v>
      </c>
      <c r="U35" s="118">
        <f>COUNTIFS($B35:$B$2500,B35,$D35:$D$2500,D35,$E35:$E$2500,E35,$F35:$F$2500,F35)</f>
        <v>0</v>
      </c>
      <c r="V35" s="119" t="str">
        <f t="shared" si="13"/>
        <v>-</v>
      </c>
      <c r="W35" s="130">
        <f>COUNTIFS($B35:$B$2500,B35,$D35:$D$2500,D35,$E35:$E$2500,E35,$Q35:$Q$2500,Q35,$T35:$T$2500,"○")</f>
        <v>0</v>
      </c>
      <c r="X35" s="130" t="str">
        <f t="shared" si="24"/>
        <v>-</v>
      </c>
      <c r="Y35" s="42">
        <f>COUNTIFS($B35:$B$2500,B35,$D35:$D$2500,D35,$E35:$E$2500,E35,$M35:$M$2500,M35)</f>
        <v>0</v>
      </c>
      <c r="Z35" s="42" t="str">
        <f t="shared" si="14"/>
        <v>-</v>
      </c>
      <c r="AA35" s="125">
        <f>COUNTIFS($B35:$B$2500,B35,$D35:$D$2500,D35,$E35:$E$2500,E35,$M35:$M$2500,M35,$F35:$F$2500,F35)</f>
        <v>0</v>
      </c>
      <c r="AB35" s="125" t="str">
        <f t="shared" si="15"/>
        <v>-</v>
      </c>
      <c r="AC35" s="59">
        <f>COUNTIFS($B35:$B$2500,B35,$D35:$D$2500,D35,$E35:$E$2500,E35,$M35:$M$2500,M35,$O35:$O$2500,O35)</f>
        <v>0</v>
      </c>
      <c r="AD35" s="59" t="str">
        <f t="shared" si="16"/>
        <v>-</v>
      </c>
      <c r="AE35" s="59" t="str">
        <f t="shared" si="17"/>
        <v>-</v>
      </c>
      <c r="AF35" s="59" t="str">
        <f t="shared" si="18"/>
        <v>-</v>
      </c>
      <c r="AG35" s="129">
        <f>COUNTIFS($B35:$B$2500,B35,$D35:$D$2500,D35,$E35:$E$2500,E35,$F35:$F$2500,F35,$M35:$M$2500,M35,$O35:$O$2500,O35)</f>
        <v>0</v>
      </c>
      <c r="AH35" s="125" t="str">
        <f t="shared" si="19"/>
        <v>-</v>
      </c>
      <c r="AI35" s="125" t="str">
        <f t="shared" si="20"/>
        <v>-</v>
      </c>
      <c r="AJ35" s="125" t="str">
        <f t="shared" si="21"/>
        <v>-</v>
      </c>
      <c r="AK35" s="43">
        <f t="shared" si="22"/>
        <v>1</v>
      </c>
      <c r="AL35" s="112">
        <f t="shared" si="23"/>
        <v>0</v>
      </c>
      <c r="AM35" s="43">
        <f t="shared" si="9"/>
        <v>1</v>
      </c>
      <c r="AN35" s="43">
        <f t="shared" si="10"/>
        <v>0</v>
      </c>
      <c r="AO35" s="43">
        <f t="shared" si="11"/>
        <v>1</v>
      </c>
    </row>
    <row r="36" spans="1:41" s="2" customFormat="1" ht="20.100000000000001" customHeight="1">
      <c r="A36" s="63"/>
      <c r="B36" s="64"/>
      <c r="C36" s="65"/>
      <c r="D36" s="64"/>
      <c r="E36" s="64"/>
      <c r="F36" s="66"/>
      <c r="G36" s="64"/>
      <c r="H36" s="67"/>
      <c r="I36" s="68"/>
      <c r="J36" s="69"/>
      <c r="K36" s="70"/>
      <c r="L36" s="71"/>
      <c r="M36" s="71"/>
      <c r="N36" s="72"/>
      <c r="O36" s="72"/>
      <c r="P36" s="72"/>
      <c r="Q36" s="41" t="str">
        <f t="shared" si="0"/>
        <v>未完了</v>
      </c>
      <c r="R36" s="39">
        <f>IF(T36="","",COUNTIFS($B36:$B$2500,B36,$D36:$D$2500,D36,$E36:$E$2500,E36,$T36:$T$2500,"○"))</f>
        <v>0</v>
      </c>
      <c r="S36" s="40" t="str">
        <f t="shared" si="12"/>
        <v>-</v>
      </c>
      <c r="T36" s="40" t="str">
        <f t="shared" si="1"/>
        <v>○</v>
      </c>
      <c r="U36" s="118">
        <f>COUNTIFS($B36:$B$2500,B36,$D36:$D$2500,D36,$E36:$E$2500,E36,$F36:$F$2500,F36)</f>
        <v>0</v>
      </c>
      <c r="V36" s="119" t="str">
        <f t="shared" si="13"/>
        <v>-</v>
      </c>
      <c r="W36" s="130">
        <f>COUNTIFS($B36:$B$2500,B36,$D36:$D$2500,D36,$E36:$E$2500,E36,$Q36:$Q$2500,Q36,$T36:$T$2500,"○")</f>
        <v>0</v>
      </c>
      <c r="X36" s="130" t="str">
        <f t="shared" si="24"/>
        <v>-</v>
      </c>
      <c r="Y36" s="42">
        <f>COUNTIFS($B36:$B$2500,B36,$D36:$D$2500,D36,$E36:$E$2500,E36,$M36:$M$2500,M36)</f>
        <v>0</v>
      </c>
      <c r="Z36" s="42" t="str">
        <f t="shared" si="14"/>
        <v>-</v>
      </c>
      <c r="AA36" s="125">
        <f>COUNTIFS($B36:$B$2500,B36,$D36:$D$2500,D36,$E36:$E$2500,E36,$M36:$M$2500,M36,$F36:$F$2500,F36)</f>
        <v>0</v>
      </c>
      <c r="AB36" s="125" t="str">
        <f t="shared" si="15"/>
        <v>-</v>
      </c>
      <c r="AC36" s="59">
        <f>COUNTIFS($B36:$B$2500,B36,$D36:$D$2500,D36,$E36:$E$2500,E36,$M36:$M$2500,M36,$O36:$O$2500,O36)</f>
        <v>0</v>
      </c>
      <c r="AD36" s="59" t="str">
        <f t="shared" si="16"/>
        <v>-</v>
      </c>
      <c r="AE36" s="59" t="str">
        <f t="shared" si="17"/>
        <v>-</v>
      </c>
      <c r="AF36" s="59" t="str">
        <f t="shared" si="18"/>
        <v>-</v>
      </c>
      <c r="AG36" s="129">
        <f>COUNTIFS($B36:$B$2500,B36,$D36:$D$2500,D36,$E36:$E$2500,E36,$F36:$F$2500,F36,$M36:$M$2500,M36,$O36:$O$2500,O36)</f>
        <v>0</v>
      </c>
      <c r="AH36" s="125" t="str">
        <f t="shared" si="19"/>
        <v>-</v>
      </c>
      <c r="AI36" s="125" t="str">
        <f t="shared" si="20"/>
        <v>-</v>
      </c>
      <c r="AJ36" s="125" t="str">
        <f t="shared" si="21"/>
        <v>-</v>
      </c>
      <c r="AK36" s="43">
        <f t="shared" si="22"/>
        <v>1</v>
      </c>
      <c r="AL36" s="112">
        <f t="shared" si="23"/>
        <v>0</v>
      </c>
      <c r="AM36" s="43">
        <f t="shared" si="9"/>
        <v>1</v>
      </c>
      <c r="AN36" s="43">
        <f t="shared" si="10"/>
        <v>0</v>
      </c>
      <c r="AO36" s="43">
        <f t="shared" si="11"/>
        <v>1</v>
      </c>
    </row>
    <row r="37" spans="1:41" s="2" customFormat="1" ht="20.100000000000001" customHeight="1">
      <c r="A37" s="63"/>
      <c r="B37" s="64"/>
      <c r="C37" s="65"/>
      <c r="D37" s="64"/>
      <c r="E37" s="64"/>
      <c r="F37" s="66"/>
      <c r="G37" s="64"/>
      <c r="H37" s="67"/>
      <c r="I37" s="68"/>
      <c r="J37" s="69"/>
      <c r="K37" s="70"/>
      <c r="L37" s="71"/>
      <c r="M37" s="71"/>
      <c r="N37" s="72"/>
      <c r="O37" s="72"/>
      <c r="P37" s="72"/>
      <c r="Q37" s="41" t="str">
        <f t="shared" si="0"/>
        <v>未完了</v>
      </c>
      <c r="R37" s="39">
        <f>IF(T37="","",COUNTIFS($B37:$B$2500,B37,$D37:$D$2500,D37,$E37:$E$2500,E37,$T37:$T$2500,"○"))</f>
        <v>0</v>
      </c>
      <c r="S37" s="40" t="str">
        <f t="shared" si="12"/>
        <v>-</v>
      </c>
      <c r="T37" s="40" t="str">
        <f t="shared" si="1"/>
        <v>○</v>
      </c>
      <c r="U37" s="118">
        <f>COUNTIFS($B37:$B$2500,B37,$D37:$D$2500,D37,$E37:$E$2500,E37,$F37:$F$2500,F37)</f>
        <v>0</v>
      </c>
      <c r="V37" s="119" t="str">
        <f t="shared" si="13"/>
        <v>-</v>
      </c>
      <c r="W37" s="130">
        <f>COUNTIFS($B37:$B$2500,B37,$D37:$D$2500,D37,$E37:$E$2500,E37,$Q37:$Q$2500,Q37,$T37:$T$2500,"○")</f>
        <v>0</v>
      </c>
      <c r="X37" s="130" t="str">
        <f t="shared" si="24"/>
        <v>-</v>
      </c>
      <c r="Y37" s="42">
        <f>COUNTIFS($B37:$B$2500,B37,$D37:$D$2500,D37,$E37:$E$2500,E37,$M37:$M$2500,M37)</f>
        <v>0</v>
      </c>
      <c r="Z37" s="42" t="str">
        <f t="shared" si="14"/>
        <v>-</v>
      </c>
      <c r="AA37" s="125">
        <f>COUNTIFS($B37:$B$2500,B37,$D37:$D$2500,D37,$E37:$E$2500,E37,$M37:$M$2500,M37,$F37:$F$2500,F37)</f>
        <v>0</v>
      </c>
      <c r="AB37" s="125" t="str">
        <f t="shared" si="15"/>
        <v>-</v>
      </c>
      <c r="AC37" s="59">
        <f>COUNTIFS($B37:$B$2500,B37,$D37:$D$2500,D37,$E37:$E$2500,E37,$M37:$M$2500,M37,$O37:$O$2500,O37)</f>
        <v>0</v>
      </c>
      <c r="AD37" s="59" t="str">
        <f t="shared" si="16"/>
        <v>-</v>
      </c>
      <c r="AE37" s="59" t="str">
        <f t="shared" si="17"/>
        <v>-</v>
      </c>
      <c r="AF37" s="59" t="str">
        <f t="shared" si="18"/>
        <v>-</v>
      </c>
      <c r="AG37" s="129">
        <f>COUNTIFS($B37:$B$2500,B37,$D37:$D$2500,D37,$E37:$E$2500,E37,$F37:$F$2500,F37,$M37:$M$2500,M37,$O37:$O$2500,O37)</f>
        <v>0</v>
      </c>
      <c r="AH37" s="125" t="str">
        <f t="shared" si="19"/>
        <v>-</v>
      </c>
      <c r="AI37" s="125" t="str">
        <f t="shared" si="20"/>
        <v>-</v>
      </c>
      <c r="AJ37" s="125" t="str">
        <f t="shared" si="21"/>
        <v>-</v>
      </c>
      <c r="AK37" s="43">
        <f t="shared" si="22"/>
        <v>1</v>
      </c>
      <c r="AL37" s="112">
        <f t="shared" si="23"/>
        <v>0</v>
      </c>
      <c r="AM37" s="43">
        <f t="shared" si="9"/>
        <v>1</v>
      </c>
      <c r="AN37" s="43">
        <f t="shared" si="10"/>
        <v>0</v>
      </c>
      <c r="AO37" s="43">
        <f t="shared" si="11"/>
        <v>1</v>
      </c>
    </row>
    <row r="38" spans="1:41" s="2" customFormat="1" ht="20.100000000000001" customHeight="1">
      <c r="A38" s="63"/>
      <c r="B38" s="64"/>
      <c r="C38" s="65"/>
      <c r="D38" s="64"/>
      <c r="E38" s="64"/>
      <c r="F38" s="66"/>
      <c r="G38" s="64"/>
      <c r="H38" s="67"/>
      <c r="I38" s="68"/>
      <c r="J38" s="69"/>
      <c r="K38" s="70"/>
      <c r="L38" s="71"/>
      <c r="M38" s="71"/>
      <c r="N38" s="72"/>
      <c r="O38" s="72"/>
      <c r="P38" s="72"/>
      <c r="Q38" s="41" t="str">
        <f t="shared" si="0"/>
        <v>未完了</v>
      </c>
      <c r="R38" s="39">
        <f>IF(T38="","",COUNTIFS($B38:$B$2500,B38,$D38:$D$2500,D38,$E38:$E$2500,E38,$T38:$T$2500,"○"))</f>
        <v>0</v>
      </c>
      <c r="S38" s="40" t="str">
        <f t="shared" si="12"/>
        <v>-</v>
      </c>
      <c r="T38" s="40" t="str">
        <f t="shared" si="1"/>
        <v>○</v>
      </c>
      <c r="U38" s="118">
        <f>COUNTIFS($B38:$B$2500,B38,$D38:$D$2500,D38,$E38:$E$2500,E38,$F38:$F$2500,F38)</f>
        <v>0</v>
      </c>
      <c r="V38" s="119" t="str">
        <f t="shared" si="13"/>
        <v>-</v>
      </c>
      <c r="W38" s="130">
        <f>COUNTIFS($B38:$B$2500,B38,$D38:$D$2500,D38,$E38:$E$2500,E38,$Q38:$Q$2500,Q38,$T38:$T$2500,"○")</f>
        <v>0</v>
      </c>
      <c r="X38" s="130" t="str">
        <f t="shared" si="24"/>
        <v>-</v>
      </c>
      <c r="Y38" s="42">
        <f>COUNTIFS($B38:$B$2500,B38,$D38:$D$2500,D38,$E38:$E$2500,E38,$M38:$M$2500,M38)</f>
        <v>0</v>
      </c>
      <c r="Z38" s="42" t="str">
        <f t="shared" si="14"/>
        <v>-</v>
      </c>
      <c r="AA38" s="125">
        <f>COUNTIFS($B38:$B$2500,B38,$D38:$D$2500,D38,$E38:$E$2500,E38,$M38:$M$2500,M38,$F38:$F$2500,F38)</f>
        <v>0</v>
      </c>
      <c r="AB38" s="125" t="str">
        <f t="shared" si="15"/>
        <v>-</v>
      </c>
      <c r="AC38" s="59">
        <f>COUNTIFS($B38:$B$2500,B38,$D38:$D$2500,D38,$E38:$E$2500,E38,$M38:$M$2500,M38,$O38:$O$2500,O38)</f>
        <v>0</v>
      </c>
      <c r="AD38" s="59" t="str">
        <f t="shared" si="16"/>
        <v>-</v>
      </c>
      <c r="AE38" s="59" t="str">
        <f t="shared" si="17"/>
        <v>-</v>
      </c>
      <c r="AF38" s="59" t="str">
        <f t="shared" si="18"/>
        <v>-</v>
      </c>
      <c r="AG38" s="129">
        <f>COUNTIFS($B38:$B$2500,B38,$D38:$D$2500,D38,$E38:$E$2500,E38,$F38:$F$2500,F38,$M38:$M$2500,M38,$O38:$O$2500,O38)</f>
        <v>0</v>
      </c>
      <c r="AH38" s="125" t="str">
        <f t="shared" si="19"/>
        <v>-</v>
      </c>
      <c r="AI38" s="125" t="str">
        <f t="shared" si="20"/>
        <v>-</v>
      </c>
      <c r="AJ38" s="125" t="str">
        <f t="shared" si="21"/>
        <v>-</v>
      </c>
      <c r="AK38" s="43">
        <f t="shared" si="22"/>
        <v>1</v>
      </c>
      <c r="AL38" s="112">
        <f t="shared" si="23"/>
        <v>0</v>
      </c>
      <c r="AM38" s="43">
        <f t="shared" si="9"/>
        <v>1</v>
      </c>
      <c r="AN38" s="43">
        <f t="shared" si="10"/>
        <v>0</v>
      </c>
      <c r="AO38" s="43">
        <f t="shared" si="11"/>
        <v>1</v>
      </c>
    </row>
    <row r="39" spans="1:41" s="2" customFormat="1" ht="20.100000000000001" customHeight="1">
      <c r="A39" s="63"/>
      <c r="B39" s="64"/>
      <c r="C39" s="65"/>
      <c r="D39" s="64"/>
      <c r="E39" s="64"/>
      <c r="F39" s="66"/>
      <c r="G39" s="64"/>
      <c r="H39" s="67"/>
      <c r="I39" s="68"/>
      <c r="J39" s="69"/>
      <c r="K39" s="70"/>
      <c r="L39" s="71"/>
      <c r="M39" s="71"/>
      <c r="N39" s="72"/>
      <c r="O39" s="72"/>
      <c r="P39" s="72"/>
      <c r="Q39" s="41" t="str">
        <f t="shared" si="0"/>
        <v>未完了</v>
      </c>
      <c r="R39" s="39">
        <f>IF(T39="","",COUNTIFS($B39:$B$2500,B39,$D39:$D$2500,D39,$E39:$E$2500,E39,$T39:$T$2500,"○"))</f>
        <v>0</v>
      </c>
      <c r="S39" s="40" t="str">
        <f t="shared" si="12"/>
        <v>-</v>
      </c>
      <c r="T39" s="40" t="str">
        <f t="shared" si="1"/>
        <v>○</v>
      </c>
      <c r="U39" s="118">
        <f>COUNTIFS($B39:$B$2500,B39,$D39:$D$2500,D39,$E39:$E$2500,E39,$F39:$F$2500,F39)</f>
        <v>0</v>
      </c>
      <c r="V39" s="119" t="str">
        <f t="shared" si="13"/>
        <v>-</v>
      </c>
      <c r="W39" s="130">
        <f>COUNTIFS($B39:$B$2500,B39,$D39:$D$2500,D39,$E39:$E$2500,E39,$Q39:$Q$2500,Q39,$T39:$T$2500,"○")</f>
        <v>0</v>
      </c>
      <c r="X39" s="130" t="str">
        <f t="shared" si="24"/>
        <v>-</v>
      </c>
      <c r="Y39" s="42">
        <f>COUNTIFS($B39:$B$2500,B39,$D39:$D$2500,D39,$E39:$E$2500,E39,$M39:$M$2500,M39)</f>
        <v>0</v>
      </c>
      <c r="Z39" s="42" t="str">
        <f t="shared" si="14"/>
        <v>-</v>
      </c>
      <c r="AA39" s="125">
        <f>COUNTIFS($B39:$B$2500,B39,$D39:$D$2500,D39,$E39:$E$2500,E39,$M39:$M$2500,M39,$F39:$F$2500,F39)</f>
        <v>0</v>
      </c>
      <c r="AB39" s="125" t="str">
        <f t="shared" si="15"/>
        <v>-</v>
      </c>
      <c r="AC39" s="59">
        <f>COUNTIFS($B39:$B$2500,B39,$D39:$D$2500,D39,$E39:$E$2500,E39,$M39:$M$2500,M39,$O39:$O$2500,O39)</f>
        <v>0</v>
      </c>
      <c r="AD39" s="59" t="str">
        <f t="shared" si="16"/>
        <v>-</v>
      </c>
      <c r="AE39" s="59" t="str">
        <f t="shared" si="17"/>
        <v>-</v>
      </c>
      <c r="AF39" s="59" t="str">
        <f t="shared" si="18"/>
        <v>-</v>
      </c>
      <c r="AG39" s="129">
        <f>COUNTIFS($B39:$B$2500,B39,$D39:$D$2500,D39,$E39:$E$2500,E39,$F39:$F$2500,F39,$M39:$M$2500,M39,$O39:$O$2500,O39)</f>
        <v>0</v>
      </c>
      <c r="AH39" s="125" t="str">
        <f t="shared" si="19"/>
        <v>-</v>
      </c>
      <c r="AI39" s="125" t="str">
        <f t="shared" si="20"/>
        <v>-</v>
      </c>
      <c r="AJ39" s="125" t="str">
        <f t="shared" si="21"/>
        <v>-</v>
      </c>
      <c r="AK39" s="43">
        <f t="shared" si="22"/>
        <v>1</v>
      </c>
      <c r="AL39" s="112">
        <f t="shared" si="23"/>
        <v>0</v>
      </c>
      <c r="AM39" s="43">
        <f t="shared" si="9"/>
        <v>1</v>
      </c>
      <c r="AN39" s="43">
        <f t="shared" si="10"/>
        <v>0</v>
      </c>
      <c r="AO39" s="43">
        <f t="shared" si="11"/>
        <v>1</v>
      </c>
    </row>
    <row r="40" spans="1:41" s="2" customFormat="1" ht="20.100000000000001" customHeight="1">
      <c r="A40" s="63"/>
      <c r="B40" s="64"/>
      <c r="C40" s="65"/>
      <c r="D40" s="64"/>
      <c r="E40" s="64"/>
      <c r="F40" s="66"/>
      <c r="G40" s="64"/>
      <c r="H40" s="67"/>
      <c r="I40" s="68"/>
      <c r="J40" s="69"/>
      <c r="K40" s="70"/>
      <c r="L40" s="71"/>
      <c r="M40" s="71"/>
      <c r="N40" s="72"/>
      <c r="O40" s="72"/>
      <c r="P40" s="72"/>
      <c r="Q40" s="41" t="str">
        <f t="shared" si="0"/>
        <v>未完了</v>
      </c>
      <c r="R40" s="39">
        <f>IF(T40="","",COUNTIFS($B40:$B$2500,B40,$D40:$D$2500,D40,$E40:$E$2500,E40,$T40:$T$2500,"○"))</f>
        <v>0</v>
      </c>
      <c r="S40" s="40" t="str">
        <f t="shared" si="12"/>
        <v>-</v>
      </c>
      <c r="T40" s="40" t="str">
        <f t="shared" si="1"/>
        <v>○</v>
      </c>
      <c r="U40" s="118">
        <f>COUNTIFS($B40:$B$2500,B40,$D40:$D$2500,D40,$E40:$E$2500,E40,$F40:$F$2500,F40)</f>
        <v>0</v>
      </c>
      <c r="V40" s="119" t="str">
        <f t="shared" si="13"/>
        <v>-</v>
      </c>
      <c r="W40" s="130">
        <f>COUNTIFS($B40:$B$2500,B40,$D40:$D$2500,D40,$E40:$E$2500,E40,$Q40:$Q$2500,Q40,$T40:$T$2500,"○")</f>
        <v>0</v>
      </c>
      <c r="X40" s="130" t="str">
        <f t="shared" si="24"/>
        <v>-</v>
      </c>
      <c r="Y40" s="42">
        <f>COUNTIFS($B40:$B$2500,B40,$D40:$D$2500,D40,$E40:$E$2500,E40,$M40:$M$2500,M40)</f>
        <v>0</v>
      </c>
      <c r="Z40" s="42" t="str">
        <f t="shared" si="14"/>
        <v>-</v>
      </c>
      <c r="AA40" s="125">
        <f>COUNTIFS($B40:$B$2500,B40,$D40:$D$2500,D40,$E40:$E$2500,E40,$M40:$M$2500,M40,$F40:$F$2500,F40)</f>
        <v>0</v>
      </c>
      <c r="AB40" s="125" t="str">
        <f t="shared" si="15"/>
        <v>-</v>
      </c>
      <c r="AC40" s="59">
        <f>COUNTIFS($B40:$B$2500,B40,$D40:$D$2500,D40,$E40:$E$2500,E40,$M40:$M$2500,M40,$O40:$O$2500,O40)</f>
        <v>0</v>
      </c>
      <c r="AD40" s="59" t="str">
        <f t="shared" si="16"/>
        <v>-</v>
      </c>
      <c r="AE40" s="59" t="str">
        <f t="shared" si="17"/>
        <v>-</v>
      </c>
      <c r="AF40" s="59" t="str">
        <f t="shared" si="18"/>
        <v>-</v>
      </c>
      <c r="AG40" s="129">
        <f>COUNTIFS($B40:$B$2500,B40,$D40:$D$2500,D40,$E40:$E$2500,E40,$F40:$F$2500,F40,$M40:$M$2500,M40,$O40:$O$2500,O40)</f>
        <v>0</v>
      </c>
      <c r="AH40" s="125" t="str">
        <f t="shared" si="19"/>
        <v>-</v>
      </c>
      <c r="AI40" s="125" t="str">
        <f t="shared" si="20"/>
        <v>-</v>
      </c>
      <c r="AJ40" s="125" t="str">
        <f t="shared" si="21"/>
        <v>-</v>
      </c>
      <c r="AK40" s="43">
        <f t="shared" si="22"/>
        <v>1</v>
      </c>
      <c r="AL40" s="112">
        <f t="shared" si="23"/>
        <v>0</v>
      </c>
      <c r="AM40" s="43">
        <f t="shared" si="9"/>
        <v>1</v>
      </c>
      <c r="AN40" s="43">
        <f t="shared" si="10"/>
        <v>0</v>
      </c>
      <c r="AO40" s="43">
        <f t="shared" si="11"/>
        <v>1</v>
      </c>
    </row>
    <row r="41" spans="1:41" s="2" customFormat="1" ht="20.100000000000001" customHeight="1">
      <c r="A41" s="63"/>
      <c r="B41" s="64"/>
      <c r="C41" s="65"/>
      <c r="D41" s="64"/>
      <c r="E41" s="64"/>
      <c r="F41" s="66"/>
      <c r="G41" s="64"/>
      <c r="H41" s="67"/>
      <c r="I41" s="68"/>
      <c r="J41" s="69"/>
      <c r="K41" s="70"/>
      <c r="L41" s="71"/>
      <c r="M41" s="71"/>
      <c r="N41" s="72"/>
      <c r="O41" s="72"/>
      <c r="P41" s="72"/>
      <c r="Q41" s="41" t="str">
        <f t="shared" si="0"/>
        <v>未完了</v>
      </c>
      <c r="R41" s="39">
        <f>IF(T41="","",COUNTIFS($B41:$B$2500,B41,$D41:$D$2500,D41,$E41:$E$2500,E41,$T41:$T$2500,"○"))</f>
        <v>0</v>
      </c>
      <c r="S41" s="40" t="str">
        <f t="shared" si="12"/>
        <v>-</v>
      </c>
      <c r="T41" s="40" t="str">
        <f t="shared" si="1"/>
        <v>○</v>
      </c>
      <c r="U41" s="118">
        <f>COUNTIFS($B41:$B$2500,B41,$D41:$D$2500,D41,$E41:$E$2500,E41,$F41:$F$2500,F41)</f>
        <v>0</v>
      </c>
      <c r="V41" s="119" t="str">
        <f t="shared" si="13"/>
        <v>-</v>
      </c>
      <c r="W41" s="130">
        <f>COUNTIFS($B41:$B$2500,B41,$D41:$D$2500,D41,$E41:$E$2500,E41,$Q41:$Q$2500,Q41,$T41:$T$2500,"○")</f>
        <v>0</v>
      </c>
      <c r="X41" s="130" t="str">
        <f t="shared" si="24"/>
        <v>-</v>
      </c>
      <c r="Y41" s="42">
        <f>COUNTIFS($B41:$B$2500,B41,$D41:$D$2500,D41,$E41:$E$2500,E41,$M41:$M$2500,M41)</f>
        <v>0</v>
      </c>
      <c r="Z41" s="42" t="str">
        <f t="shared" si="14"/>
        <v>-</v>
      </c>
      <c r="AA41" s="125">
        <f>COUNTIFS($B41:$B$2500,B41,$D41:$D$2500,D41,$E41:$E$2500,E41,$M41:$M$2500,M41,$F41:$F$2500,F41)</f>
        <v>0</v>
      </c>
      <c r="AB41" s="125" t="str">
        <f t="shared" si="15"/>
        <v>-</v>
      </c>
      <c r="AC41" s="59">
        <f>COUNTIFS($B41:$B$2500,B41,$D41:$D$2500,D41,$E41:$E$2500,E41,$M41:$M$2500,M41,$O41:$O$2500,O41)</f>
        <v>0</v>
      </c>
      <c r="AD41" s="59" t="str">
        <f t="shared" si="16"/>
        <v>-</v>
      </c>
      <c r="AE41" s="59" t="str">
        <f t="shared" si="17"/>
        <v>-</v>
      </c>
      <c r="AF41" s="59" t="str">
        <f t="shared" si="18"/>
        <v>-</v>
      </c>
      <c r="AG41" s="129">
        <f>COUNTIFS($B41:$B$2500,B41,$D41:$D$2500,D41,$E41:$E$2500,E41,$F41:$F$2500,F41,$M41:$M$2500,M41,$O41:$O$2500,O41)</f>
        <v>0</v>
      </c>
      <c r="AH41" s="125" t="str">
        <f t="shared" si="19"/>
        <v>-</v>
      </c>
      <c r="AI41" s="125" t="str">
        <f t="shared" si="20"/>
        <v>-</v>
      </c>
      <c r="AJ41" s="125" t="str">
        <f t="shared" si="21"/>
        <v>-</v>
      </c>
      <c r="AK41" s="43">
        <f t="shared" si="22"/>
        <v>1</v>
      </c>
      <c r="AL41" s="112">
        <f t="shared" si="23"/>
        <v>0</v>
      </c>
      <c r="AM41" s="43">
        <f t="shared" si="9"/>
        <v>1</v>
      </c>
      <c r="AN41" s="43">
        <f t="shared" si="10"/>
        <v>0</v>
      </c>
      <c r="AO41" s="43">
        <f t="shared" si="11"/>
        <v>1</v>
      </c>
    </row>
    <row r="42" spans="1:41" s="2" customFormat="1" ht="20.100000000000001" customHeight="1">
      <c r="A42" s="63"/>
      <c r="B42" s="64"/>
      <c r="C42" s="65"/>
      <c r="D42" s="64"/>
      <c r="E42" s="64"/>
      <c r="F42" s="66"/>
      <c r="G42" s="64"/>
      <c r="H42" s="67"/>
      <c r="I42" s="68"/>
      <c r="J42" s="69"/>
      <c r="K42" s="70"/>
      <c r="L42" s="71"/>
      <c r="M42" s="71"/>
      <c r="N42" s="72"/>
      <c r="O42" s="72"/>
      <c r="P42" s="72"/>
      <c r="Q42" s="41" t="str">
        <f t="shared" si="0"/>
        <v>未完了</v>
      </c>
      <c r="R42" s="39">
        <f>IF(T42="","",COUNTIFS($B42:$B$2500,B42,$D42:$D$2500,D42,$E42:$E$2500,E42,$T42:$T$2500,"○"))</f>
        <v>0</v>
      </c>
      <c r="S42" s="40" t="str">
        <f t="shared" si="12"/>
        <v>-</v>
      </c>
      <c r="T42" s="40" t="str">
        <f t="shared" si="1"/>
        <v>○</v>
      </c>
      <c r="U42" s="118">
        <f>COUNTIFS($B42:$B$2500,B42,$D42:$D$2500,D42,$E42:$E$2500,E42,$F42:$F$2500,F42)</f>
        <v>0</v>
      </c>
      <c r="V42" s="119" t="str">
        <f t="shared" si="13"/>
        <v>-</v>
      </c>
      <c r="W42" s="130">
        <f>COUNTIFS($B42:$B$2500,B42,$D42:$D$2500,D42,$E42:$E$2500,E42,$Q42:$Q$2500,Q42,$T42:$T$2500,"○")</f>
        <v>0</v>
      </c>
      <c r="X42" s="130" t="str">
        <f t="shared" si="24"/>
        <v>-</v>
      </c>
      <c r="Y42" s="42">
        <f>COUNTIFS($B42:$B$2500,B42,$D42:$D$2500,D42,$E42:$E$2500,E42,$M42:$M$2500,M42)</f>
        <v>0</v>
      </c>
      <c r="Z42" s="42" t="str">
        <f t="shared" si="14"/>
        <v>-</v>
      </c>
      <c r="AA42" s="125">
        <f>COUNTIFS($B42:$B$2500,B42,$D42:$D$2500,D42,$E42:$E$2500,E42,$M42:$M$2500,M42,$F42:$F$2500,F42)</f>
        <v>0</v>
      </c>
      <c r="AB42" s="125" t="str">
        <f t="shared" si="15"/>
        <v>-</v>
      </c>
      <c r="AC42" s="59">
        <f>COUNTIFS($B42:$B$2500,B42,$D42:$D$2500,D42,$E42:$E$2500,E42,$M42:$M$2500,M42,$O42:$O$2500,O42)</f>
        <v>0</v>
      </c>
      <c r="AD42" s="59" t="str">
        <f t="shared" si="16"/>
        <v>-</v>
      </c>
      <c r="AE42" s="59" t="str">
        <f t="shared" si="17"/>
        <v>-</v>
      </c>
      <c r="AF42" s="59" t="str">
        <f t="shared" si="18"/>
        <v>-</v>
      </c>
      <c r="AG42" s="129">
        <f>COUNTIFS($B42:$B$2500,B42,$D42:$D$2500,D42,$E42:$E$2500,E42,$F42:$F$2500,F42,$M42:$M$2500,M42,$O42:$O$2500,O42)</f>
        <v>0</v>
      </c>
      <c r="AH42" s="125" t="str">
        <f t="shared" si="19"/>
        <v>-</v>
      </c>
      <c r="AI42" s="125" t="str">
        <f t="shared" si="20"/>
        <v>-</v>
      </c>
      <c r="AJ42" s="125" t="str">
        <f t="shared" si="21"/>
        <v>-</v>
      </c>
      <c r="AK42" s="43">
        <f t="shared" si="22"/>
        <v>1</v>
      </c>
      <c r="AL42" s="112">
        <f t="shared" si="23"/>
        <v>0</v>
      </c>
      <c r="AM42" s="43">
        <f t="shared" si="9"/>
        <v>1</v>
      </c>
      <c r="AN42" s="43">
        <f t="shared" si="10"/>
        <v>0</v>
      </c>
      <c r="AO42" s="43">
        <f t="shared" si="11"/>
        <v>1</v>
      </c>
    </row>
    <row r="43" spans="1:41" s="2" customFormat="1" ht="20.100000000000001" customHeight="1">
      <c r="A43" s="63"/>
      <c r="B43" s="64"/>
      <c r="C43" s="65"/>
      <c r="D43" s="64"/>
      <c r="E43" s="64"/>
      <c r="F43" s="66"/>
      <c r="G43" s="64"/>
      <c r="H43" s="67"/>
      <c r="I43" s="68"/>
      <c r="J43" s="69"/>
      <c r="K43" s="70"/>
      <c r="L43" s="71"/>
      <c r="M43" s="71"/>
      <c r="N43" s="72"/>
      <c r="O43" s="72"/>
      <c r="P43" s="72"/>
      <c r="Q43" s="41" t="str">
        <f t="shared" si="0"/>
        <v>未完了</v>
      </c>
      <c r="R43" s="39">
        <f>IF(T43="","",COUNTIFS($B43:$B$2500,B43,$D43:$D$2500,D43,$E43:$E$2500,E43,$T43:$T$2500,"○"))</f>
        <v>0</v>
      </c>
      <c r="S43" s="40" t="str">
        <f t="shared" si="12"/>
        <v>-</v>
      </c>
      <c r="T43" s="40" t="str">
        <f t="shared" si="1"/>
        <v>○</v>
      </c>
      <c r="U43" s="118">
        <f>COUNTIFS($B43:$B$2500,B43,$D43:$D$2500,D43,$E43:$E$2500,E43,$F43:$F$2500,F43)</f>
        <v>0</v>
      </c>
      <c r="V43" s="119" t="str">
        <f t="shared" si="13"/>
        <v>-</v>
      </c>
      <c r="W43" s="130">
        <f>COUNTIFS($B43:$B$2500,B43,$D43:$D$2500,D43,$E43:$E$2500,E43,$Q43:$Q$2500,Q43,$T43:$T$2500,"○")</f>
        <v>0</v>
      </c>
      <c r="X43" s="130" t="str">
        <f t="shared" si="24"/>
        <v>-</v>
      </c>
      <c r="Y43" s="42">
        <f>COUNTIFS($B43:$B$2500,B43,$D43:$D$2500,D43,$E43:$E$2500,E43,$M43:$M$2500,M43)</f>
        <v>0</v>
      </c>
      <c r="Z43" s="42" t="str">
        <f t="shared" si="14"/>
        <v>-</v>
      </c>
      <c r="AA43" s="125">
        <f>COUNTIFS($B43:$B$2500,B43,$D43:$D$2500,D43,$E43:$E$2500,E43,$M43:$M$2500,M43,$F43:$F$2500,F43)</f>
        <v>0</v>
      </c>
      <c r="AB43" s="125" t="str">
        <f t="shared" si="15"/>
        <v>-</v>
      </c>
      <c r="AC43" s="59">
        <f>COUNTIFS($B43:$B$2500,B43,$D43:$D$2500,D43,$E43:$E$2500,E43,$M43:$M$2500,M43,$O43:$O$2500,O43)</f>
        <v>0</v>
      </c>
      <c r="AD43" s="59" t="str">
        <f t="shared" si="16"/>
        <v>-</v>
      </c>
      <c r="AE43" s="59" t="str">
        <f t="shared" si="17"/>
        <v>-</v>
      </c>
      <c r="AF43" s="59" t="str">
        <f t="shared" si="18"/>
        <v>-</v>
      </c>
      <c r="AG43" s="129">
        <f>COUNTIFS($B43:$B$2500,B43,$D43:$D$2500,D43,$E43:$E$2500,E43,$F43:$F$2500,F43,$M43:$M$2500,M43,$O43:$O$2500,O43)</f>
        <v>0</v>
      </c>
      <c r="AH43" s="125" t="str">
        <f t="shared" si="19"/>
        <v>-</v>
      </c>
      <c r="AI43" s="125" t="str">
        <f t="shared" si="20"/>
        <v>-</v>
      </c>
      <c r="AJ43" s="125" t="str">
        <f t="shared" si="21"/>
        <v>-</v>
      </c>
      <c r="AK43" s="43">
        <f t="shared" si="22"/>
        <v>1</v>
      </c>
      <c r="AL43" s="112">
        <f t="shared" si="23"/>
        <v>0</v>
      </c>
      <c r="AM43" s="43">
        <f t="shared" si="9"/>
        <v>1</v>
      </c>
      <c r="AN43" s="43">
        <f t="shared" si="10"/>
        <v>0</v>
      </c>
      <c r="AO43" s="43">
        <f t="shared" si="11"/>
        <v>1</v>
      </c>
    </row>
    <row r="44" spans="1:41" s="2" customFormat="1" ht="20.100000000000001" customHeight="1">
      <c r="A44" s="63"/>
      <c r="B44" s="64"/>
      <c r="C44" s="65"/>
      <c r="D44" s="64"/>
      <c r="E44" s="64"/>
      <c r="F44" s="66"/>
      <c r="G44" s="64"/>
      <c r="H44" s="67"/>
      <c r="I44" s="68"/>
      <c r="J44" s="69"/>
      <c r="K44" s="70"/>
      <c r="L44" s="71"/>
      <c r="M44" s="71"/>
      <c r="N44" s="72"/>
      <c r="O44" s="72"/>
      <c r="P44" s="72"/>
      <c r="Q44" s="41" t="str">
        <f t="shared" si="0"/>
        <v>未完了</v>
      </c>
      <c r="R44" s="39">
        <f>IF(T44="","",COUNTIFS($B44:$B$2500,B44,$D44:$D$2500,D44,$E44:$E$2500,E44,$T44:$T$2500,"○"))</f>
        <v>0</v>
      </c>
      <c r="S44" s="40" t="str">
        <f t="shared" si="12"/>
        <v>-</v>
      </c>
      <c r="T44" s="40" t="str">
        <f t="shared" si="1"/>
        <v>○</v>
      </c>
      <c r="U44" s="118">
        <f>COUNTIFS($B44:$B$2500,B44,$D44:$D$2500,D44,$E44:$E$2500,E44,$F44:$F$2500,F44)</f>
        <v>0</v>
      </c>
      <c r="V44" s="119" t="str">
        <f t="shared" si="13"/>
        <v>-</v>
      </c>
      <c r="W44" s="130">
        <f>COUNTIFS($B44:$B$2500,B44,$D44:$D$2500,D44,$E44:$E$2500,E44,$Q44:$Q$2500,Q44,$T44:$T$2500,"○")</f>
        <v>0</v>
      </c>
      <c r="X44" s="130" t="str">
        <f t="shared" si="24"/>
        <v>-</v>
      </c>
      <c r="Y44" s="42">
        <f>COUNTIFS($B44:$B$2500,B44,$D44:$D$2500,D44,$E44:$E$2500,E44,$M44:$M$2500,M44)</f>
        <v>0</v>
      </c>
      <c r="Z44" s="42" t="str">
        <f t="shared" si="14"/>
        <v>-</v>
      </c>
      <c r="AA44" s="125">
        <f>COUNTIFS($B44:$B$2500,B44,$D44:$D$2500,D44,$E44:$E$2500,E44,$M44:$M$2500,M44,$F44:$F$2500,F44)</f>
        <v>0</v>
      </c>
      <c r="AB44" s="125" t="str">
        <f t="shared" si="15"/>
        <v>-</v>
      </c>
      <c r="AC44" s="59">
        <f>COUNTIFS($B44:$B$2500,B44,$D44:$D$2500,D44,$E44:$E$2500,E44,$M44:$M$2500,M44,$O44:$O$2500,O44)</f>
        <v>0</v>
      </c>
      <c r="AD44" s="59" t="str">
        <f t="shared" si="16"/>
        <v>-</v>
      </c>
      <c r="AE44" s="59" t="str">
        <f t="shared" si="17"/>
        <v>-</v>
      </c>
      <c r="AF44" s="59" t="str">
        <f t="shared" si="18"/>
        <v>-</v>
      </c>
      <c r="AG44" s="129">
        <f>COUNTIFS($B44:$B$2500,B44,$D44:$D$2500,D44,$E44:$E$2500,E44,$F44:$F$2500,F44,$M44:$M$2500,M44,$O44:$O$2500,O44)</f>
        <v>0</v>
      </c>
      <c r="AH44" s="125" t="str">
        <f t="shared" si="19"/>
        <v>-</v>
      </c>
      <c r="AI44" s="125" t="str">
        <f t="shared" si="20"/>
        <v>-</v>
      </c>
      <c r="AJ44" s="125" t="str">
        <f t="shared" si="21"/>
        <v>-</v>
      </c>
      <c r="AK44" s="43">
        <f t="shared" si="22"/>
        <v>1</v>
      </c>
      <c r="AL44" s="112">
        <f t="shared" si="23"/>
        <v>0</v>
      </c>
      <c r="AM44" s="43">
        <f t="shared" si="9"/>
        <v>1</v>
      </c>
      <c r="AN44" s="43">
        <f t="shared" si="10"/>
        <v>0</v>
      </c>
      <c r="AO44" s="43">
        <f t="shared" si="11"/>
        <v>1</v>
      </c>
    </row>
    <row r="45" spans="1:41" s="2" customFormat="1" ht="20.100000000000001" customHeight="1">
      <c r="A45" s="63"/>
      <c r="B45" s="64"/>
      <c r="C45" s="65"/>
      <c r="D45" s="64"/>
      <c r="E45" s="64"/>
      <c r="F45" s="66"/>
      <c r="G45" s="64"/>
      <c r="H45" s="67"/>
      <c r="I45" s="68"/>
      <c r="J45" s="69"/>
      <c r="K45" s="70"/>
      <c r="L45" s="71"/>
      <c r="M45" s="71"/>
      <c r="N45" s="72"/>
      <c r="O45" s="72"/>
      <c r="P45" s="72"/>
      <c r="Q45" s="41" t="str">
        <f t="shared" si="0"/>
        <v>未完了</v>
      </c>
      <c r="R45" s="39">
        <f>IF(T45="","",COUNTIFS($B45:$B$2500,B45,$D45:$D$2500,D45,$E45:$E$2500,E45,$T45:$T$2500,"○"))</f>
        <v>0</v>
      </c>
      <c r="S45" s="40" t="str">
        <f t="shared" si="12"/>
        <v>-</v>
      </c>
      <c r="T45" s="40" t="str">
        <f t="shared" si="1"/>
        <v>○</v>
      </c>
      <c r="U45" s="118">
        <f>COUNTIFS($B45:$B$2500,B45,$D45:$D$2500,D45,$E45:$E$2500,E45,$F45:$F$2500,F45)</f>
        <v>0</v>
      </c>
      <c r="V45" s="119" t="str">
        <f t="shared" si="13"/>
        <v>-</v>
      </c>
      <c r="W45" s="130">
        <f>COUNTIFS($B45:$B$2500,B45,$D45:$D$2500,D45,$E45:$E$2500,E45,$Q45:$Q$2500,Q45,$T45:$T$2500,"○")</f>
        <v>0</v>
      </c>
      <c r="X45" s="130" t="str">
        <f t="shared" si="24"/>
        <v>-</v>
      </c>
      <c r="Y45" s="42">
        <f>COUNTIFS($B45:$B$2500,B45,$D45:$D$2500,D45,$E45:$E$2500,E45,$M45:$M$2500,M45)</f>
        <v>0</v>
      </c>
      <c r="Z45" s="42" t="str">
        <f t="shared" si="14"/>
        <v>-</v>
      </c>
      <c r="AA45" s="125">
        <f>COUNTIFS($B45:$B$2500,B45,$D45:$D$2500,D45,$E45:$E$2500,E45,$M45:$M$2500,M45,$F45:$F$2500,F45)</f>
        <v>0</v>
      </c>
      <c r="AB45" s="125" t="str">
        <f t="shared" si="15"/>
        <v>-</v>
      </c>
      <c r="AC45" s="59">
        <f>COUNTIFS($B45:$B$2500,B45,$D45:$D$2500,D45,$E45:$E$2500,E45,$M45:$M$2500,M45,$O45:$O$2500,O45)</f>
        <v>0</v>
      </c>
      <c r="AD45" s="59" t="str">
        <f t="shared" si="16"/>
        <v>-</v>
      </c>
      <c r="AE45" s="59" t="str">
        <f t="shared" si="17"/>
        <v>-</v>
      </c>
      <c r="AF45" s="59" t="str">
        <f t="shared" si="18"/>
        <v>-</v>
      </c>
      <c r="AG45" s="129">
        <f>COUNTIFS($B45:$B$2500,B45,$D45:$D$2500,D45,$E45:$E$2500,E45,$F45:$F$2500,F45,$M45:$M$2500,M45,$O45:$O$2500,O45)</f>
        <v>0</v>
      </c>
      <c r="AH45" s="125" t="str">
        <f t="shared" si="19"/>
        <v>-</v>
      </c>
      <c r="AI45" s="125" t="str">
        <f t="shared" si="20"/>
        <v>-</v>
      </c>
      <c r="AJ45" s="125" t="str">
        <f t="shared" si="21"/>
        <v>-</v>
      </c>
      <c r="AK45" s="43">
        <f t="shared" si="22"/>
        <v>1</v>
      </c>
      <c r="AL45" s="112">
        <f t="shared" si="23"/>
        <v>0</v>
      </c>
      <c r="AM45" s="43">
        <f t="shared" si="9"/>
        <v>1</v>
      </c>
      <c r="AN45" s="43">
        <f t="shared" si="10"/>
        <v>0</v>
      </c>
      <c r="AO45" s="43">
        <f t="shared" si="11"/>
        <v>1</v>
      </c>
    </row>
    <row r="46" spans="1:41" s="2" customFormat="1" ht="20.100000000000001" customHeight="1">
      <c r="A46" s="63"/>
      <c r="B46" s="64"/>
      <c r="C46" s="65"/>
      <c r="D46" s="64"/>
      <c r="E46" s="64"/>
      <c r="F46" s="66"/>
      <c r="G46" s="64"/>
      <c r="H46" s="67"/>
      <c r="I46" s="68"/>
      <c r="J46" s="69"/>
      <c r="K46" s="70"/>
      <c r="L46" s="71"/>
      <c r="M46" s="71"/>
      <c r="N46" s="72"/>
      <c r="O46" s="72"/>
      <c r="P46" s="72"/>
      <c r="Q46" s="41" t="str">
        <f t="shared" si="0"/>
        <v>未完了</v>
      </c>
      <c r="R46" s="39">
        <f>IF(T46="","",COUNTIFS($B46:$B$2500,B46,$D46:$D$2500,D46,$E46:$E$2500,E46,$T46:$T$2500,"○"))</f>
        <v>0</v>
      </c>
      <c r="S46" s="40" t="str">
        <f t="shared" si="12"/>
        <v>-</v>
      </c>
      <c r="T46" s="40" t="str">
        <f t="shared" si="1"/>
        <v>○</v>
      </c>
      <c r="U46" s="118">
        <f>COUNTIFS($B46:$B$2500,B46,$D46:$D$2500,D46,$E46:$E$2500,E46,$F46:$F$2500,F46)</f>
        <v>0</v>
      </c>
      <c r="V46" s="119" t="str">
        <f t="shared" si="13"/>
        <v>-</v>
      </c>
      <c r="W46" s="130">
        <f>COUNTIFS($B46:$B$2500,B46,$D46:$D$2500,D46,$E46:$E$2500,E46,$Q46:$Q$2500,Q46,$T46:$T$2500,"○")</f>
        <v>0</v>
      </c>
      <c r="X46" s="130" t="str">
        <f t="shared" si="24"/>
        <v>-</v>
      </c>
      <c r="Y46" s="42">
        <f>COUNTIFS($B46:$B$2500,B46,$D46:$D$2500,D46,$E46:$E$2500,E46,$M46:$M$2500,M46)</f>
        <v>0</v>
      </c>
      <c r="Z46" s="42" t="str">
        <f t="shared" si="14"/>
        <v>-</v>
      </c>
      <c r="AA46" s="125">
        <f>COUNTIFS($B46:$B$2500,B46,$D46:$D$2500,D46,$E46:$E$2500,E46,$M46:$M$2500,M46,$F46:$F$2500,F46)</f>
        <v>0</v>
      </c>
      <c r="AB46" s="125" t="str">
        <f t="shared" si="15"/>
        <v>-</v>
      </c>
      <c r="AC46" s="59">
        <f>COUNTIFS($B46:$B$2500,B46,$D46:$D$2500,D46,$E46:$E$2500,E46,$M46:$M$2500,M46,$O46:$O$2500,O46)</f>
        <v>0</v>
      </c>
      <c r="AD46" s="59" t="str">
        <f t="shared" si="16"/>
        <v>-</v>
      </c>
      <c r="AE46" s="59" t="str">
        <f t="shared" si="17"/>
        <v>-</v>
      </c>
      <c r="AF46" s="59" t="str">
        <f t="shared" si="18"/>
        <v>-</v>
      </c>
      <c r="AG46" s="129">
        <f>COUNTIFS($B46:$B$2500,B46,$D46:$D$2500,D46,$E46:$E$2500,E46,$F46:$F$2500,F46,$M46:$M$2500,M46,$O46:$O$2500,O46)</f>
        <v>0</v>
      </c>
      <c r="AH46" s="125" t="str">
        <f t="shared" si="19"/>
        <v>-</v>
      </c>
      <c r="AI46" s="125" t="str">
        <f t="shared" si="20"/>
        <v>-</v>
      </c>
      <c r="AJ46" s="125" t="str">
        <f t="shared" si="21"/>
        <v>-</v>
      </c>
      <c r="AK46" s="43">
        <f t="shared" si="22"/>
        <v>1</v>
      </c>
      <c r="AL46" s="112">
        <f t="shared" si="23"/>
        <v>0</v>
      </c>
      <c r="AM46" s="43">
        <f t="shared" si="9"/>
        <v>1</v>
      </c>
      <c r="AN46" s="43">
        <f t="shared" si="10"/>
        <v>0</v>
      </c>
      <c r="AO46" s="43">
        <f t="shared" si="11"/>
        <v>1</v>
      </c>
    </row>
    <row r="47" spans="1:41" s="2" customFormat="1" ht="20.100000000000001" customHeight="1">
      <c r="A47" s="63"/>
      <c r="B47" s="64"/>
      <c r="C47" s="65"/>
      <c r="D47" s="64"/>
      <c r="E47" s="64"/>
      <c r="F47" s="66"/>
      <c r="G47" s="64"/>
      <c r="H47" s="67"/>
      <c r="I47" s="68"/>
      <c r="J47" s="69"/>
      <c r="K47" s="70"/>
      <c r="L47" s="71"/>
      <c r="M47" s="71"/>
      <c r="N47" s="72"/>
      <c r="O47" s="72"/>
      <c r="P47" s="72"/>
      <c r="Q47" s="41" t="str">
        <f t="shared" si="0"/>
        <v>未完了</v>
      </c>
      <c r="R47" s="39">
        <f>IF(T47="","",COUNTIFS($B47:$B$2500,B47,$D47:$D$2500,D47,$E47:$E$2500,E47,$T47:$T$2500,"○"))</f>
        <v>0</v>
      </c>
      <c r="S47" s="40" t="str">
        <f t="shared" si="12"/>
        <v>-</v>
      </c>
      <c r="T47" s="40" t="str">
        <f t="shared" si="1"/>
        <v>○</v>
      </c>
      <c r="U47" s="118">
        <f>COUNTIFS($B47:$B$2500,B47,$D47:$D$2500,D47,$E47:$E$2500,E47,$F47:$F$2500,F47)</f>
        <v>0</v>
      </c>
      <c r="V47" s="119" t="str">
        <f t="shared" si="13"/>
        <v>-</v>
      </c>
      <c r="W47" s="130">
        <f>COUNTIFS($B47:$B$2500,B47,$D47:$D$2500,D47,$E47:$E$2500,E47,$Q47:$Q$2500,Q47,$T47:$T$2500,"○")</f>
        <v>0</v>
      </c>
      <c r="X47" s="130" t="str">
        <f t="shared" si="24"/>
        <v>-</v>
      </c>
      <c r="Y47" s="42">
        <f>COUNTIFS($B47:$B$2500,B47,$D47:$D$2500,D47,$E47:$E$2500,E47,$M47:$M$2500,M47)</f>
        <v>0</v>
      </c>
      <c r="Z47" s="42" t="str">
        <f t="shared" si="14"/>
        <v>-</v>
      </c>
      <c r="AA47" s="125">
        <f>COUNTIFS($B47:$B$2500,B47,$D47:$D$2500,D47,$E47:$E$2500,E47,$M47:$M$2500,M47,$F47:$F$2500,F47)</f>
        <v>0</v>
      </c>
      <c r="AB47" s="125" t="str">
        <f t="shared" si="15"/>
        <v>-</v>
      </c>
      <c r="AC47" s="59">
        <f>COUNTIFS($B47:$B$2500,B47,$D47:$D$2500,D47,$E47:$E$2500,E47,$M47:$M$2500,M47,$O47:$O$2500,O47)</f>
        <v>0</v>
      </c>
      <c r="AD47" s="59" t="str">
        <f t="shared" si="16"/>
        <v>-</v>
      </c>
      <c r="AE47" s="59" t="str">
        <f t="shared" si="17"/>
        <v>-</v>
      </c>
      <c r="AF47" s="59" t="str">
        <f t="shared" si="18"/>
        <v>-</v>
      </c>
      <c r="AG47" s="129">
        <f>COUNTIFS($B47:$B$2500,B47,$D47:$D$2500,D47,$E47:$E$2500,E47,$F47:$F$2500,F47,$M47:$M$2500,M47,$O47:$O$2500,O47)</f>
        <v>0</v>
      </c>
      <c r="AH47" s="125" t="str">
        <f t="shared" si="19"/>
        <v>-</v>
      </c>
      <c r="AI47" s="125" t="str">
        <f t="shared" si="20"/>
        <v>-</v>
      </c>
      <c r="AJ47" s="125" t="str">
        <f t="shared" si="21"/>
        <v>-</v>
      </c>
      <c r="AK47" s="43">
        <f t="shared" si="22"/>
        <v>1</v>
      </c>
      <c r="AL47" s="112">
        <f t="shared" si="23"/>
        <v>0</v>
      </c>
      <c r="AM47" s="43">
        <f t="shared" si="9"/>
        <v>1</v>
      </c>
      <c r="AN47" s="43">
        <f t="shared" si="10"/>
        <v>0</v>
      </c>
      <c r="AO47" s="43">
        <f t="shared" si="11"/>
        <v>1</v>
      </c>
    </row>
    <row r="48" spans="1:41" s="2" customFormat="1" ht="20.100000000000001" customHeight="1">
      <c r="A48" s="63"/>
      <c r="B48" s="64"/>
      <c r="C48" s="65"/>
      <c r="D48" s="64"/>
      <c r="E48" s="64"/>
      <c r="F48" s="66"/>
      <c r="G48" s="64"/>
      <c r="H48" s="67"/>
      <c r="I48" s="68"/>
      <c r="J48" s="69"/>
      <c r="K48" s="70"/>
      <c r="L48" s="71"/>
      <c r="M48" s="71"/>
      <c r="N48" s="72"/>
      <c r="O48" s="72"/>
      <c r="P48" s="72"/>
      <c r="Q48" s="41" t="str">
        <f t="shared" si="0"/>
        <v>未完了</v>
      </c>
      <c r="R48" s="39">
        <f>IF(T48="","",COUNTIFS($B48:$B$2500,B48,$D48:$D$2500,D48,$E48:$E$2500,E48,$T48:$T$2500,"○"))</f>
        <v>0</v>
      </c>
      <c r="S48" s="40" t="str">
        <f t="shared" si="12"/>
        <v>-</v>
      </c>
      <c r="T48" s="40" t="str">
        <f t="shared" si="1"/>
        <v>○</v>
      </c>
      <c r="U48" s="118">
        <f>COUNTIFS($B48:$B$2500,B48,$D48:$D$2500,D48,$E48:$E$2500,E48,$F48:$F$2500,F48)</f>
        <v>0</v>
      </c>
      <c r="V48" s="119" t="str">
        <f t="shared" si="13"/>
        <v>-</v>
      </c>
      <c r="W48" s="130">
        <f>COUNTIFS($B48:$B$2500,B48,$D48:$D$2500,D48,$E48:$E$2500,E48,$Q48:$Q$2500,Q48,$T48:$T$2500,"○")</f>
        <v>0</v>
      </c>
      <c r="X48" s="130" t="str">
        <f t="shared" si="24"/>
        <v>-</v>
      </c>
      <c r="Y48" s="42">
        <f>COUNTIFS($B48:$B$2500,B48,$D48:$D$2500,D48,$E48:$E$2500,E48,$M48:$M$2500,M48)</f>
        <v>0</v>
      </c>
      <c r="Z48" s="42" t="str">
        <f t="shared" si="14"/>
        <v>-</v>
      </c>
      <c r="AA48" s="125">
        <f>COUNTIFS($B48:$B$2500,B48,$D48:$D$2500,D48,$E48:$E$2500,E48,$M48:$M$2500,M48,$F48:$F$2500,F48)</f>
        <v>0</v>
      </c>
      <c r="AB48" s="125" t="str">
        <f t="shared" si="15"/>
        <v>-</v>
      </c>
      <c r="AC48" s="59">
        <f>COUNTIFS($B48:$B$2500,B48,$D48:$D$2500,D48,$E48:$E$2500,E48,$M48:$M$2500,M48,$O48:$O$2500,O48)</f>
        <v>0</v>
      </c>
      <c r="AD48" s="59" t="str">
        <f t="shared" si="16"/>
        <v>-</v>
      </c>
      <c r="AE48" s="59" t="str">
        <f t="shared" si="17"/>
        <v>-</v>
      </c>
      <c r="AF48" s="59" t="str">
        <f t="shared" si="18"/>
        <v>-</v>
      </c>
      <c r="AG48" s="129">
        <f>COUNTIFS($B48:$B$2500,B48,$D48:$D$2500,D48,$E48:$E$2500,E48,$F48:$F$2500,F48,$M48:$M$2500,M48,$O48:$O$2500,O48)</f>
        <v>0</v>
      </c>
      <c r="AH48" s="125" t="str">
        <f t="shared" si="19"/>
        <v>-</v>
      </c>
      <c r="AI48" s="125" t="str">
        <f t="shared" si="20"/>
        <v>-</v>
      </c>
      <c r="AJ48" s="125" t="str">
        <f t="shared" si="21"/>
        <v>-</v>
      </c>
      <c r="AK48" s="43">
        <f t="shared" si="22"/>
        <v>1</v>
      </c>
      <c r="AL48" s="112">
        <f t="shared" si="23"/>
        <v>0</v>
      </c>
      <c r="AM48" s="43">
        <f t="shared" si="9"/>
        <v>1</v>
      </c>
      <c r="AN48" s="43">
        <f t="shared" si="10"/>
        <v>0</v>
      </c>
      <c r="AO48" s="43">
        <f t="shared" si="11"/>
        <v>1</v>
      </c>
    </row>
    <row r="49" spans="1:41" s="2" customFormat="1" ht="20.100000000000001" customHeight="1">
      <c r="A49" s="63"/>
      <c r="B49" s="64"/>
      <c r="C49" s="65"/>
      <c r="D49" s="64"/>
      <c r="E49" s="64"/>
      <c r="F49" s="66"/>
      <c r="G49" s="64"/>
      <c r="H49" s="67"/>
      <c r="I49" s="68"/>
      <c r="J49" s="69"/>
      <c r="K49" s="70"/>
      <c r="L49" s="71"/>
      <c r="M49" s="71"/>
      <c r="N49" s="72"/>
      <c r="O49" s="72"/>
      <c r="P49" s="72"/>
      <c r="Q49" s="41" t="str">
        <f t="shared" si="0"/>
        <v>未完了</v>
      </c>
      <c r="R49" s="39">
        <f>IF(T49="","",COUNTIFS($B49:$B$2500,B49,$D49:$D$2500,D49,$E49:$E$2500,E49,$T49:$T$2500,"○"))</f>
        <v>0</v>
      </c>
      <c r="S49" s="40" t="str">
        <f t="shared" si="12"/>
        <v>-</v>
      </c>
      <c r="T49" s="40" t="str">
        <f t="shared" ref="T49:T80" si="25">IF(F49="船舶","","○")</f>
        <v>○</v>
      </c>
      <c r="U49" s="118">
        <f>COUNTIFS($B49:$B$2500,B49,$D49:$D$2500,D49,$E49:$E$2500,E49,$F49:$F$2500,F49)</f>
        <v>0</v>
      </c>
      <c r="V49" s="119" t="str">
        <f t="shared" si="13"/>
        <v>-</v>
      </c>
      <c r="W49" s="130">
        <f>COUNTIFS($B49:$B$2500,B49,$D49:$D$2500,D49,$E49:$E$2500,E49,$Q49:$Q$2500,Q49,$T49:$T$2500,"○")</f>
        <v>0</v>
      </c>
      <c r="X49" s="130" t="str">
        <f t="shared" si="24"/>
        <v>-</v>
      </c>
      <c r="Y49" s="42">
        <f>COUNTIFS($B49:$B$2500,B49,$D49:$D$2500,D49,$E49:$E$2500,E49,$M49:$M$2500,M49)</f>
        <v>0</v>
      </c>
      <c r="Z49" s="42" t="str">
        <f t="shared" si="14"/>
        <v>-</v>
      </c>
      <c r="AA49" s="125">
        <f>COUNTIFS($B49:$B$2500,B49,$D49:$D$2500,D49,$E49:$E$2500,E49,$M49:$M$2500,M49,$F49:$F$2500,F49)</f>
        <v>0</v>
      </c>
      <c r="AB49" s="125" t="str">
        <f t="shared" si="15"/>
        <v>-</v>
      </c>
      <c r="AC49" s="59">
        <f>COUNTIFS($B49:$B$2500,B49,$D49:$D$2500,D49,$E49:$E$2500,E49,$M49:$M$2500,M49,$O49:$O$2500,O49)</f>
        <v>0</v>
      </c>
      <c r="AD49" s="59" t="str">
        <f t="shared" si="16"/>
        <v>-</v>
      </c>
      <c r="AE49" s="59" t="str">
        <f t="shared" si="17"/>
        <v>-</v>
      </c>
      <c r="AF49" s="59" t="str">
        <f t="shared" si="18"/>
        <v>-</v>
      </c>
      <c r="AG49" s="129">
        <f>COUNTIFS($B49:$B$2500,B49,$D49:$D$2500,D49,$E49:$E$2500,E49,$F49:$F$2500,F49,$M49:$M$2500,M49,$O49:$O$2500,O49)</f>
        <v>0</v>
      </c>
      <c r="AH49" s="125" t="str">
        <f t="shared" si="19"/>
        <v>-</v>
      </c>
      <c r="AI49" s="125" t="str">
        <f t="shared" si="20"/>
        <v>-</v>
      </c>
      <c r="AJ49" s="125" t="str">
        <f t="shared" si="21"/>
        <v>-</v>
      </c>
      <c r="AK49" s="43">
        <f t="shared" si="22"/>
        <v>1</v>
      </c>
      <c r="AL49" s="112">
        <f t="shared" si="23"/>
        <v>0</v>
      </c>
      <c r="AM49" s="43">
        <f t="shared" si="9"/>
        <v>1</v>
      </c>
      <c r="AN49" s="43">
        <f t="shared" si="10"/>
        <v>0</v>
      </c>
      <c r="AO49" s="43">
        <f t="shared" si="11"/>
        <v>1</v>
      </c>
    </row>
    <row r="50" spans="1:41" s="2" customFormat="1" ht="20.100000000000001" customHeight="1">
      <c r="A50" s="63"/>
      <c r="B50" s="64"/>
      <c r="C50" s="65"/>
      <c r="D50" s="64"/>
      <c r="E50" s="64"/>
      <c r="F50" s="66"/>
      <c r="G50" s="64"/>
      <c r="H50" s="67"/>
      <c r="I50" s="68"/>
      <c r="J50" s="69"/>
      <c r="K50" s="70"/>
      <c r="L50" s="71"/>
      <c r="M50" s="71"/>
      <c r="N50" s="72"/>
      <c r="O50" s="72"/>
      <c r="P50" s="72"/>
      <c r="Q50" s="41" t="str">
        <f t="shared" si="0"/>
        <v>未完了</v>
      </c>
      <c r="R50" s="39">
        <f>IF(T50="","",COUNTIFS($B50:$B$2500,B50,$D50:$D$2500,D50,$E50:$E$2500,E50,$T50:$T$2500,"○"))</f>
        <v>0</v>
      </c>
      <c r="S50" s="40" t="str">
        <f t="shared" si="12"/>
        <v>-</v>
      </c>
      <c r="T50" s="40" t="str">
        <f t="shared" si="25"/>
        <v>○</v>
      </c>
      <c r="U50" s="118">
        <f>COUNTIFS($B50:$B$2500,B50,$D50:$D$2500,D50,$E50:$E$2500,E50,$F50:$F$2500,F50)</f>
        <v>0</v>
      </c>
      <c r="V50" s="119" t="str">
        <f t="shared" si="13"/>
        <v>-</v>
      </c>
      <c r="W50" s="130">
        <f>COUNTIFS($B50:$B$2500,B50,$D50:$D$2500,D50,$E50:$E$2500,E50,$Q50:$Q$2500,Q50,$T50:$T$2500,"○")</f>
        <v>0</v>
      </c>
      <c r="X50" s="130" t="str">
        <f t="shared" si="24"/>
        <v>-</v>
      </c>
      <c r="Y50" s="42">
        <f>COUNTIFS($B50:$B$2500,B50,$D50:$D$2500,D50,$E50:$E$2500,E50,$M50:$M$2500,M50)</f>
        <v>0</v>
      </c>
      <c r="Z50" s="42" t="str">
        <f t="shared" si="14"/>
        <v>-</v>
      </c>
      <c r="AA50" s="125">
        <f>COUNTIFS($B50:$B$2500,B50,$D50:$D$2500,D50,$E50:$E$2500,E50,$M50:$M$2500,M50,$F50:$F$2500,F50)</f>
        <v>0</v>
      </c>
      <c r="AB50" s="125" t="str">
        <f t="shared" si="15"/>
        <v>-</v>
      </c>
      <c r="AC50" s="59">
        <f>COUNTIFS($B50:$B$2500,B50,$D50:$D$2500,D50,$E50:$E$2500,E50,$M50:$M$2500,M50,$O50:$O$2500,O50)</f>
        <v>0</v>
      </c>
      <c r="AD50" s="59" t="str">
        <f t="shared" si="16"/>
        <v>-</v>
      </c>
      <c r="AE50" s="59" t="str">
        <f t="shared" si="17"/>
        <v>-</v>
      </c>
      <c r="AF50" s="59" t="str">
        <f t="shared" si="18"/>
        <v>-</v>
      </c>
      <c r="AG50" s="129">
        <f>COUNTIFS($B50:$B$2500,B50,$D50:$D$2500,D50,$E50:$E$2500,E50,$F50:$F$2500,F50,$M50:$M$2500,M50,$O50:$O$2500,O50)</f>
        <v>0</v>
      </c>
      <c r="AH50" s="125" t="str">
        <f t="shared" si="19"/>
        <v>-</v>
      </c>
      <c r="AI50" s="125" t="str">
        <f t="shared" si="20"/>
        <v>-</v>
      </c>
      <c r="AJ50" s="125" t="str">
        <f t="shared" si="21"/>
        <v>-</v>
      </c>
      <c r="AK50" s="43">
        <f t="shared" si="22"/>
        <v>1</v>
      </c>
      <c r="AL50" s="112">
        <f t="shared" si="23"/>
        <v>0</v>
      </c>
      <c r="AM50" s="43">
        <f t="shared" si="9"/>
        <v>1</v>
      </c>
      <c r="AN50" s="43">
        <f t="shared" si="10"/>
        <v>0</v>
      </c>
      <c r="AO50" s="43">
        <f t="shared" si="11"/>
        <v>1</v>
      </c>
    </row>
    <row r="51" spans="1:41" s="2" customFormat="1" ht="20.100000000000001" customHeight="1">
      <c r="A51" s="63"/>
      <c r="B51" s="64"/>
      <c r="C51" s="65"/>
      <c r="D51" s="64"/>
      <c r="E51" s="64"/>
      <c r="F51" s="66"/>
      <c r="G51" s="64"/>
      <c r="H51" s="67"/>
      <c r="I51" s="68"/>
      <c r="J51" s="69"/>
      <c r="K51" s="70"/>
      <c r="L51" s="71"/>
      <c r="M51" s="71"/>
      <c r="N51" s="72"/>
      <c r="O51" s="72"/>
      <c r="P51" s="72"/>
      <c r="Q51" s="41" t="str">
        <f t="shared" si="0"/>
        <v>未完了</v>
      </c>
      <c r="R51" s="39">
        <f>IF(T51="","",COUNTIFS($B51:$B$2500,B51,$D51:$D$2500,D51,$E51:$E$2500,E51,$T51:$T$2500,"○"))</f>
        <v>0</v>
      </c>
      <c r="S51" s="40" t="str">
        <f t="shared" si="12"/>
        <v>-</v>
      </c>
      <c r="T51" s="40" t="str">
        <f t="shared" si="25"/>
        <v>○</v>
      </c>
      <c r="U51" s="118">
        <f>COUNTIFS($B51:$B$2500,B51,$D51:$D$2500,D51,$E51:$E$2500,E51,$F51:$F$2500,F51)</f>
        <v>0</v>
      </c>
      <c r="V51" s="119" t="str">
        <f t="shared" si="13"/>
        <v>-</v>
      </c>
      <c r="W51" s="130">
        <f>COUNTIFS($B51:$B$2500,B51,$D51:$D$2500,D51,$E51:$E$2500,E51,$Q51:$Q$2500,Q51,$T51:$T$2500,"○")</f>
        <v>0</v>
      </c>
      <c r="X51" s="130" t="str">
        <f t="shared" si="24"/>
        <v>-</v>
      </c>
      <c r="Y51" s="42">
        <f>COUNTIFS($B51:$B$2500,B51,$D51:$D$2500,D51,$E51:$E$2500,E51,$M51:$M$2500,M51)</f>
        <v>0</v>
      </c>
      <c r="Z51" s="42" t="str">
        <f t="shared" si="14"/>
        <v>-</v>
      </c>
      <c r="AA51" s="125">
        <f>COUNTIFS($B51:$B$2500,B51,$D51:$D$2500,D51,$E51:$E$2500,E51,$M51:$M$2500,M51,$F51:$F$2500,F51)</f>
        <v>0</v>
      </c>
      <c r="AB51" s="125" t="str">
        <f t="shared" si="15"/>
        <v>-</v>
      </c>
      <c r="AC51" s="59">
        <f>COUNTIFS($B51:$B$2500,B51,$D51:$D$2500,D51,$E51:$E$2500,E51,$M51:$M$2500,M51,$O51:$O$2500,O51)</f>
        <v>0</v>
      </c>
      <c r="AD51" s="59" t="str">
        <f t="shared" si="16"/>
        <v>-</v>
      </c>
      <c r="AE51" s="59" t="str">
        <f t="shared" si="17"/>
        <v>-</v>
      </c>
      <c r="AF51" s="59" t="str">
        <f t="shared" si="18"/>
        <v>-</v>
      </c>
      <c r="AG51" s="129">
        <f>COUNTIFS($B51:$B$2500,B51,$D51:$D$2500,D51,$E51:$E$2500,E51,$F51:$F$2500,F51,$M51:$M$2500,M51,$O51:$O$2500,O51)</f>
        <v>0</v>
      </c>
      <c r="AH51" s="125" t="str">
        <f t="shared" si="19"/>
        <v>-</v>
      </c>
      <c r="AI51" s="125" t="str">
        <f t="shared" si="20"/>
        <v>-</v>
      </c>
      <c r="AJ51" s="125" t="str">
        <f t="shared" si="21"/>
        <v>-</v>
      </c>
      <c r="AK51" s="43">
        <f t="shared" si="22"/>
        <v>1</v>
      </c>
      <c r="AL51" s="112">
        <f t="shared" si="23"/>
        <v>0</v>
      </c>
      <c r="AM51" s="43">
        <f t="shared" si="9"/>
        <v>1</v>
      </c>
      <c r="AN51" s="43">
        <f t="shared" si="10"/>
        <v>0</v>
      </c>
      <c r="AO51" s="43">
        <f t="shared" si="11"/>
        <v>1</v>
      </c>
    </row>
    <row r="52" spans="1:41" s="2" customFormat="1" ht="20.100000000000001" customHeight="1">
      <c r="A52" s="63"/>
      <c r="B52" s="64"/>
      <c r="C52" s="65"/>
      <c r="D52" s="64"/>
      <c r="E52" s="64"/>
      <c r="F52" s="66"/>
      <c r="G52" s="64"/>
      <c r="H52" s="67"/>
      <c r="I52" s="68"/>
      <c r="J52" s="69"/>
      <c r="K52" s="70"/>
      <c r="L52" s="71"/>
      <c r="M52" s="71"/>
      <c r="N52" s="72"/>
      <c r="O52" s="72"/>
      <c r="P52" s="72"/>
      <c r="Q52" s="41" t="str">
        <f t="shared" si="0"/>
        <v>未完了</v>
      </c>
      <c r="R52" s="39">
        <f>IF(T52="","",COUNTIFS($B52:$B$2500,B52,$D52:$D$2500,D52,$E52:$E$2500,E52,$T52:$T$2500,"○"))</f>
        <v>0</v>
      </c>
      <c r="S52" s="40" t="str">
        <f t="shared" si="12"/>
        <v>-</v>
      </c>
      <c r="T52" s="40" t="str">
        <f t="shared" si="25"/>
        <v>○</v>
      </c>
      <c r="U52" s="118">
        <f>COUNTIFS($B52:$B$2500,B52,$D52:$D$2500,D52,$E52:$E$2500,E52,$F52:$F$2500,F52)</f>
        <v>0</v>
      </c>
      <c r="V52" s="119" t="str">
        <f t="shared" si="13"/>
        <v>-</v>
      </c>
      <c r="W52" s="130">
        <f>COUNTIFS($B52:$B$2500,B52,$D52:$D$2500,D52,$E52:$E$2500,E52,$Q52:$Q$2500,Q52,$T52:$T$2500,"○")</f>
        <v>0</v>
      </c>
      <c r="X52" s="130" t="str">
        <f t="shared" si="24"/>
        <v>-</v>
      </c>
      <c r="Y52" s="42">
        <f>COUNTIFS($B52:$B$2500,B52,$D52:$D$2500,D52,$E52:$E$2500,E52,$M52:$M$2500,M52)</f>
        <v>0</v>
      </c>
      <c r="Z52" s="42" t="str">
        <f t="shared" si="14"/>
        <v>-</v>
      </c>
      <c r="AA52" s="125">
        <f>COUNTIFS($B52:$B$2500,B52,$D52:$D$2500,D52,$E52:$E$2500,E52,$M52:$M$2500,M52,$F52:$F$2500,F52)</f>
        <v>0</v>
      </c>
      <c r="AB52" s="125" t="str">
        <f t="shared" si="15"/>
        <v>-</v>
      </c>
      <c r="AC52" s="59">
        <f>COUNTIFS($B52:$B$2500,B52,$D52:$D$2500,D52,$E52:$E$2500,E52,$M52:$M$2500,M52,$O52:$O$2500,O52)</f>
        <v>0</v>
      </c>
      <c r="AD52" s="59" t="str">
        <f t="shared" si="16"/>
        <v>-</v>
      </c>
      <c r="AE52" s="59" t="str">
        <f t="shared" si="17"/>
        <v>-</v>
      </c>
      <c r="AF52" s="59" t="str">
        <f t="shared" si="18"/>
        <v>-</v>
      </c>
      <c r="AG52" s="129">
        <f>COUNTIFS($B52:$B$2500,B52,$D52:$D$2500,D52,$E52:$E$2500,E52,$F52:$F$2500,F52,$M52:$M$2500,M52,$O52:$O$2500,O52)</f>
        <v>0</v>
      </c>
      <c r="AH52" s="125" t="str">
        <f t="shared" si="19"/>
        <v>-</v>
      </c>
      <c r="AI52" s="125" t="str">
        <f t="shared" si="20"/>
        <v>-</v>
      </c>
      <c r="AJ52" s="125" t="str">
        <f t="shared" si="21"/>
        <v>-</v>
      </c>
      <c r="AK52" s="43">
        <f t="shared" si="22"/>
        <v>1</v>
      </c>
      <c r="AL52" s="112">
        <f t="shared" si="23"/>
        <v>0</v>
      </c>
      <c r="AM52" s="43">
        <f t="shared" si="9"/>
        <v>1</v>
      </c>
      <c r="AN52" s="43">
        <f t="shared" si="10"/>
        <v>0</v>
      </c>
      <c r="AO52" s="43">
        <f t="shared" si="11"/>
        <v>1</v>
      </c>
    </row>
    <row r="53" spans="1:41" s="2" customFormat="1" ht="20.100000000000001" customHeight="1">
      <c r="A53" s="63"/>
      <c r="B53" s="64"/>
      <c r="C53" s="65"/>
      <c r="D53" s="64"/>
      <c r="E53" s="64"/>
      <c r="F53" s="66"/>
      <c r="G53" s="64"/>
      <c r="H53" s="67"/>
      <c r="I53" s="68"/>
      <c r="J53" s="69"/>
      <c r="K53" s="70"/>
      <c r="L53" s="71"/>
      <c r="M53" s="71"/>
      <c r="N53" s="72"/>
      <c r="O53" s="72"/>
      <c r="P53" s="72"/>
      <c r="Q53" s="41" t="str">
        <f t="shared" si="0"/>
        <v>未完了</v>
      </c>
      <c r="R53" s="39">
        <f>IF(T53="","",COUNTIFS($B53:$B$2500,B53,$D53:$D$2500,D53,$E53:$E$2500,E53,$T53:$T$2500,"○"))</f>
        <v>0</v>
      </c>
      <c r="S53" s="40" t="str">
        <f t="shared" si="12"/>
        <v>-</v>
      </c>
      <c r="T53" s="40" t="str">
        <f t="shared" si="25"/>
        <v>○</v>
      </c>
      <c r="U53" s="118">
        <f>COUNTIFS($B53:$B$2500,B53,$D53:$D$2500,D53,$E53:$E$2500,E53,$F53:$F$2500,F53)</f>
        <v>0</v>
      </c>
      <c r="V53" s="119" t="str">
        <f t="shared" si="13"/>
        <v>-</v>
      </c>
      <c r="W53" s="130">
        <f>COUNTIFS($B53:$B$2500,B53,$D53:$D$2500,D53,$E53:$E$2500,E53,$Q53:$Q$2500,Q53,$T53:$T$2500,"○")</f>
        <v>0</v>
      </c>
      <c r="X53" s="130" t="str">
        <f t="shared" si="24"/>
        <v>-</v>
      </c>
      <c r="Y53" s="42">
        <f>COUNTIFS($B53:$B$2500,B53,$D53:$D$2500,D53,$E53:$E$2500,E53,$M53:$M$2500,M53)</f>
        <v>0</v>
      </c>
      <c r="Z53" s="42" t="str">
        <f t="shared" si="14"/>
        <v>-</v>
      </c>
      <c r="AA53" s="125">
        <f>COUNTIFS($B53:$B$2500,B53,$D53:$D$2500,D53,$E53:$E$2500,E53,$M53:$M$2500,M53,$F53:$F$2500,F53)</f>
        <v>0</v>
      </c>
      <c r="AB53" s="125" t="str">
        <f t="shared" si="15"/>
        <v>-</v>
      </c>
      <c r="AC53" s="59">
        <f>COUNTIFS($B53:$B$2500,B53,$D53:$D$2500,D53,$E53:$E$2500,E53,$M53:$M$2500,M53,$O53:$O$2500,O53)</f>
        <v>0</v>
      </c>
      <c r="AD53" s="59" t="str">
        <f t="shared" si="16"/>
        <v>-</v>
      </c>
      <c r="AE53" s="59" t="str">
        <f t="shared" si="17"/>
        <v>-</v>
      </c>
      <c r="AF53" s="59" t="str">
        <f t="shared" si="18"/>
        <v>-</v>
      </c>
      <c r="AG53" s="129">
        <f>COUNTIFS($B53:$B$2500,B53,$D53:$D$2500,D53,$E53:$E$2500,E53,$F53:$F$2500,F53,$M53:$M$2500,M53,$O53:$O$2500,O53)</f>
        <v>0</v>
      </c>
      <c r="AH53" s="125" t="str">
        <f t="shared" si="19"/>
        <v>-</v>
      </c>
      <c r="AI53" s="125" t="str">
        <f t="shared" si="20"/>
        <v>-</v>
      </c>
      <c r="AJ53" s="125" t="str">
        <f t="shared" si="21"/>
        <v>-</v>
      </c>
      <c r="AK53" s="43">
        <f t="shared" si="22"/>
        <v>1</v>
      </c>
      <c r="AL53" s="112">
        <f t="shared" si="23"/>
        <v>0</v>
      </c>
      <c r="AM53" s="43">
        <f t="shared" si="9"/>
        <v>1</v>
      </c>
      <c r="AN53" s="43">
        <f t="shared" si="10"/>
        <v>0</v>
      </c>
      <c r="AO53" s="43">
        <f t="shared" si="11"/>
        <v>1</v>
      </c>
    </row>
    <row r="54" spans="1:41" s="2" customFormat="1" ht="20.100000000000001" customHeight="1">
      <c r="A54" s="63"/>
      <c r="B54" s="64"/>
      <c r="C54" s="65"/>
      <c r="D54" s="64"/>
      <c r="E54" s="64"/>
      <c r="F54" s="66"/>
      <c r="G54" s="64"/>
      <c r="H54" s="67"/>
      <c r="I54" s="68"/>
      <c r="J54" s="69"/>
      <c r="K54" s="70"/>
      <c r="L54" s="71"/>
      <c r="M54" s="71"/>
      <c r="N54" s="72"/>
      <c r="O54" s="72"/>
      <c r="P54" s="72"/>
      <c r="Q54" s="41" t="str">
        <f t="shared" si="0"/>
        <v>未完了</v>
      </c>
      <c r="R54" s="39">
        <f>IF(T54="","",COUNTIFS($B54:$B$2500,B54,$D54:$D$2500,D54,$E54:$E$2500,E54,$T54:$T$2500,"○"))</f>
        <v>0</v>
      </c>
      <c r="S54" s="40" t="str">
        <f t="shared" si="12"/>
        <v>-</v>
      </c>
      <c r="T54" s="40" t="str">
        <f t="shared" si="25"/>
        <v>○</v>
      </c>
      <c r="U54" s="118">
        <f>COUNTIFS($B54:$B$2500,B54,$D54:$D$2500,D54,$E54:$E$2500,E54,$F54:$F$2500,F54)</f>
        <v>0</v>
      </c>
      <c r="V54" s="119" t="str">
        <f t="shared" si="13"/>
        <v>-</v>
      </c>
      <c r="W54" s="130">
        <f>COUNTIFS($B54:$B$2500,B54,$D54:$D$2500,D54,$E54:$E$2500,E54,$Q54:$Q$2500,Q54,$T54:$T$2500,"○")</f>
        <v>0</v>
      </c>
      <c r="X54" s="130" t="str">
        <f t="shared" si="24"/>
        <v>-</v>
      </c>
      <c r="Y54" s="42">
        <f>COUNTIFS($B54:$B$2500,B54,$D54:$D$2500,D54,$E54:$E$2500,E54,$M54:$M$2500,M54)</f>
        <v>0</v>
      </c>
      <c r="Z54" s="42" t="str">
        <f t="shared" si="14"/>
        <v>-</v>
      </c>
      <c r="AA54" s="125">
        <f>COUNTIFS($B54:$B$2500,B54,$D54:$D$2500,D54,$E54:$E$2500,E54,$M54:$M$2500,M54,$F54:$F$2500,F54)</f>
        <v>0</v>
      </c>
      <c r="AB54" s="125" t="str">
        <f t="shared" si="15"/>
        <v>-</v>
      </c>
      <c r="AC54" s="59">
        <f>COUNTIFS($B54:$B$2500,B54,$D54:$D$2500,D54,$E54:$E$2500,E54,$M54:$M$2500,M54,$O54:$O$2500,O54)</f>
        <v>0</v>
      </c>
      <c r="AD54" s="59" t="str">
        <f t="shared" si="16"/>
        <v>-</v>
      </c>
      <c r="AE54" s="59" t="str">
        <f t="shared" si="17"/>
        <v>-</v>
      </c>
      <c r="AF54" s="59" t="str">
        <f t="shared" si="18"/>
        <v>-</v>
      </c>
      <c r="AG54" s="129">
        <f>COUNTIFS($B54:$B$2500,B54,$D54:$D$2500,D54,$E54:$E$2500,E54,$F54:$F$2500,F54,$M54:$M$2500,M54,$O54:$O$2500,O54)</f>
        <v>0</v>
      </c>
      <c r="AH54" s="125" t="str">
        <f t="shared" si="19"/>
        <v>-</v>
      </c>
      <c r="AI54" s="125" t="str">
        <f t="shared" si="20"/>
        <v>-</v>
      </c>
      <c r="AJ54" s="125" t="str">
        <f t="shared" si="21"/>
        <v>-</v>
      </c>
      <c r="AK54" s="43">
        <f t="shared" si="22"/>
        <v>1</v>
      </c>
      <c r="AL54" s="112">
        <f t="shared" si="23"/>
        <v>0</v>
      </c>
      <c r="AM54" s="43">
        <f t="shared" si="9"/>
        <v>1</v>
      </c>
      <c r="AN54" s="43">
        <f t="shared" si="10"/>
        <v>0</v>
      </c>
      <c r="AO54" s="43">
        <f t="shared" si="11"/>
        <v>1</v>
      </c>
    </row>
    <row r="55" spans="1:41" s="2" customFormat="1" ht="20.100000000000001" customHeight="1">
      <c r="A55" s="63"/>
      <c r="B55" s="64"/>
      <c r="C55" s="65"/>
      <c r="D55" s="64"/>
      <c r="E55" s="64"/>
      <c r="F55" s="66"/>
      <c r="G55" s="64"/>
      <c r="H55" s="67"/>
      <c r="I55" s="68"/>
      <c r="J55" s="69"/>
      <c r="K55" s="70"/>
      <c r="L55" s="71"/>
      <c r="M55" s="71"/>
      <c r="N55" s="72"/>
      <c r="O55" s="72"/>
      <c r="P55" s="72"/>
      <c r="Q55" s="41" t="str">
        <f t="shared" si="0"/>
        <v>未完了</v>
      </c>
      <c r="R55" s="39">
        <f>IF(T55="","",COUNTIFS($B55:$B$2500,B55,$D55:$D$2500,D55,$E55:$E$2500,E55,$T55:$T$2500,"○"))</f>
        <v>0</v>
      </c>
      <c r="S55" s="40" t="str">
        <f t="shared" si="12"/>
        <v>-</v>
      </c>
      <c r="T55" s="40" t="str">
        <f t="shared" si="25"/>
        <v>○</v>
      </c>
      <c r="U55" s="118">
        <f>COUNTIFS($B55:$B$2500,B55,$D55:$D$2500,D55,$E55:$E$2500,E55,$F55:$F$2500,F55)</f>
        <v>0</v>
      </c>
      <c r="V55" s="119" t="str">
        <f t="shared" si="13"/>
        <v>-</v>
      </c>
      <c r="W55" s="130">
        <f>COUNTIFS($B55:$B$2500,B55,$D55:$D$2500,D55,$E55:$E$2500,E55,$Q55:$Q$2500,Q55,$T55:$T$2500,"○")</f>
        <v>0</v>
      </c>
      <c r="X55" s="130" t="str">
        <f t="shared" si="24"/>
        <v>-</v>
      </c>
      <c r="Y55" s="42">
        <f>COUNTIFS($B55:$B$2500,B55,$D55:$D$2500,D55,$E55:$E$2500,E55,$M55:$M$2500,M55)</f>
        <v>0</v>
      </c>
      <c r="Z55" s="42" t="str">
        <f t="shared" si="14"/>
        <v>-</v>
      </c>
      <c r="AA55" s="125">
        <f>COUNTIFS($B55:$B$2500,B55,$D55:$D$2500,D55,$E55:$E$2500,E55,$M55:$M$2500,M55,$F55:$F$2500,F55)</f>
        <v>0</v>
      </c>
      <c r="AB55" s="125" t="str">
        <f t="shared" si="15"/>
        <v>-</v>
      </c>
      <c r="AC55" s="59">
        <f>COUNTIFS($B55:$B$2500,B55,$D55:$D$2500,D55,$E55:$E$2500,E55,$M55:$M$2500,M55,$O55:$O$2500,O55)</f>
        <v>0</v>
      </c>
      <c r="AD55" s="59" t="str">
        <f t="shared" si="16"/>
        <v>-</v>
      </c>
      <c r="AE55" s="59" t="str">
        <f t="shared" si="17"/>
        <v>-</v>
      </c>
      <c r="AF55" s="59" t="str">
        <f t="shared" si="18"/>
        <v>-</v>
      </c>
      <c r="AG55" s="129">
        <f>COUNTIFS($B55:$B$2500,B55,$D55:$D$2500,D55,$E55:$E$2500,E55,$F55:$F$2500,F55,$M55:$M$2500,M55,$O55:$O$2500,O55)</f>
        <v>0</v>
      </c>
      <c r="AH55" s="125" t="str">
        <f t="shared" si="19"/>
        <v>-</v>
      </c>
      <c r="AI55" s="125" t="str">
        <f t="shared" si="20"/>
        <v>-</v>
      </c>
      <c r="AJ55" s="125" t="str">
        <f t="shared" si="21"/>
        <v>-</v>
      </c>
      <c r="AK55" s="43">
        <f t="shared" si="22"/>
        <v>1</v>
      </c>
      <c r="AL55" s="112">
        <f t="shared" si="23"/>
        <v>0</v>
      </c>
      <c r="AM55" s="43">
        <f t="shared" si="9"/>
        <v>1</v>
      </c>
      <c r="AN55" s="43">
        <f t="shared" si="10"/>
        <v>0</v>
      </c>
      <c r="AO55" s="43">
        <f t="shared" si="11"/>
        <v>1</v>
      </c>
    </row>
    <row r="56" spans="1:41" s="2" customFormat="1" ht="20.100000000000001" customHeight="1">
      <c r="A56" s="63"/>
      <c r="B56" s="64"/>
      <c r="C56" s="65"/>
      <c r="D56" s="64"/>
      <c r="E56" s="64"/>
      <c r="F56" s="66"/>
      <c r="G56" s="64"/>
      <c r="H56" s="67"/>
      <c r="I56" s="68"/>
      <c r="J56" s="69"/>
      <c r="K56" s="70"/>
      <c r="L56" s="71"/>
      <c r="M56" s="71"/>
      <c r="N56" s="72"/>
      <c r="O56" s="72"/>
      <c r="P56" s="72"/>
      <c r="Q56" s="41" t="str">
        <f t="shared" si="0"/>
        <v>未完了</v>
      </c>
      <c r="R56" s="39">
        <f>IF(T56="","",COUNTIFS($B56:$B$2500,B56,$D56:$D$2500,D56,$E56:$E$2500,E56,$T56:$T$2500,"○"))</f>
        <v>0</v>
      </c>
      <c r="S56" s="40" t="str">
        <f t="shared" si="12"/>
        <v>-</v>
      </c>
      <c r="T56" s="40" t="str">
        <f t="shared" si="25"/>
        <v>○</v>
      </c>
      <c r="U56" s="118">
        <f>COUNTIFS($B56:$B$2500,B56,$D56:$D$2500,D56,$E56:$E$2500,E56,$F56:$F$2500,F56)</f>
        <v>0</v>
      </c>
      <c r="V56" s="119" t="str">
        <f t="shared" si="13"/>
        <v>-</v>
      </c>
      <c r="W56" s="130">
        <f>COUNTIFS($B56:$B$2500,B56,$D56:$D$2500,D56,$E56:$E$2500,E56,$Q56:$Q$2500,Q56,$T56:$T$2500,"○")</f>
        <v>0</v>
      </c>
      <c r="X56" s="130" t="str">
        <f t="shared" si="24"/>
        <v>-</v>
      </c>
      <c r="Y56" s="42">
        <f>COUNTIFS($B56:$B$2500,B56,$D56:$D$2500,D56,$E56:$E$2500,E56,$M56:$M$2500,M56)</f>
        <v>0</v>
      </c>
      <c r="Z56" s="42" t="str">
        <f t="shared" si="14"/>
        <v>-</v>
      </c>
      <c r="AA56" s="125">
        <f>COUNTIFS($B56:$B$2500,B56,$D56:$D$2500,D56,$E56:$E$2500,E56,$M56:$M$2500,M56,$F56:$F$2500,F56)</f>
        <v>0</v>
      </c>
      <c r="AB56" s="125" t="str">
        <f t="shared" si="15"/>
        <v>-</v>
      </c>
      <c r="AC56" s="59">
        <f>COUNTIFS($B56:$B$2500,B56,$D56:$D$2500,D56,$E56:$E$2500,E56,$M56:$M$2500,M56,$O56:$O$2500,O56)</f>
        <v>0</v>
      </c>
      <c r="AD56" s="59" t="str">
        <f t="shared" si="16"/>
        <v>-</v>
      </c>
      <c r="AE56" s="59" t="str">
        <f t="shared" si="17"/>
        <v>-</v>
      </c>
      <c r="AF56" s="59" t="str">
        <f t="shared" si="18"/>
        <v>-</v>
      </c>
      <c r="AG56" s="129">
        <f>COUNTIFS($B56:$B$2500,B56,$D56:$D$2500,D56,$E56:$E$2500,E56,$F56:$F$2500,F56,$M56:$M$2500,M56,$O56:$O$2500,O56)</f>
        <v>0</v>
      </c>
      <c r="AH56" s="125" t="str">
        <f t="shared" si="19"/>
        <v>-</v>
      </c>
      <c r="AI56" s="125" t="str">
        <f t="shared" si="20"/>
        <v>-</v>
      </c>
      <c r="AJ56" s="125" t="str">
        <f t="shared" si="21"/>
        <v>-</v>
      </c>
      <c r="AK56" s="43">
        <f t="shared" si="22"/>
        <v>1</v>
      </c>
      <c r="AL56" s="112">
        <f t="shared" si="23"/>
        <v>0</v>
      </c>
      <c r="AM56" s="43">
        <f t="shared" si="9"/>
        <v>1</v>
      </c>
      <c r="AN56" s="43">
        <f t="shared" si="10"/>
        <v>0</v>
      </c>
      <c r="AO56" s="43">
        <f t="shared" si="11"/>
        <v>1</v>
      </c>
    </row>
    <row r="57" spans="1:41" s="2" customFormat="1" ht="20.100000000000001" customHeight="1">
      <c r="A57" s="63"/>
      <c r="B57" s="64"/>
      <c r="C57" s="65"/>
      <c r="D57" s="64"/>
      <c r="E57" s="64"/>
      <c r="F57" s="66"/>
      <c r="G57" s="64"/>
      <c r="H57" s="67"/>
      <c r="I57" s="68"/>
      <c r="J57" s="69"/>
      <c r="K57" s="70"/>
      <c r="L57" s="71"/>
      <c r="M57" s="71"/>
      <c r="N57" s="72"/>
      <c r="O57" s="72"/>
      <c r="P57" s="72"/>
      <c r="Q57" s="41" t="str">
        <f t="shared" si="0"/>
        <v>未完了</v>
      </c>
      <c r="R57" s="39">
        <f>IF(T57="","",COUNTIFS($B57:$B$2500,B57,$D57:$D$2500,D57,$E57:$E$2500,E57,$T57:$T$2500,"○"))</f>
        <v>0</v>
      </c>
      <c r="S57" s="40" t="str">
        <f t="shared" si="12"/>
        <v>-</v>
      </c>
      <c r="T57" s="40" t="str">
        <f t="shared" si="25"/>
        <v>○</v>
      </c>
      <c r="U57" s="118">
        <f>COUNTIFS($B57:$B$2500,B57,$D57:$D$2500,D57,$E57:$E$2500,E57,$F57:$F$2500,F57)</f>
        <v>0</v>
      </c>
      <c r="V57" s="119" t="str">
        <f t="shared" si="13"/>
        <v>-</v>
      </c>
      <c r="W57" s="130">
        <f>COUNTIFS($B57:$B$2500,B57,$D57:$D$2500,D57,$E57:$E$2500,E57,$Q57:$Q$2500,Q57,$T57:$T$2500,"○")</f>
        <v>0</v>
      </c>
      <c r="X57" s="130" t="str">
        <f t="shared" si="24"/>
        <v>-</v>
      </c>
      <c r="Y57" s="42">
        <f>COUNTIFS($B57:$B$2500,B57,$D57:$D$2500,D57,$E57:$E$2500,E57,$M57:$M$2500,M57)</f>
        <v>0</v>
      </c>
      <c r="Z57" s="42" t="str">
        <f t="shared" si="14"/>
        <v>-</v>
      </c>
      <c r="AA57" s="125">
        <f>COUNTIFS($B57:$B$2500,B57,$D57:$D$2500,D57,$E57:$E$2500,E57,$M57:$M$2500,M57,$F57:$F$2500,F57)</f>
        <v>0</v>
      </c>
      <c r="AB57" s="125" t="str">
        <f t="shared" si="15"/>
        <v>-</v>
      </c>
      <c r="AC57" s="59">
        <f>COUNTIFS($B57:$B$2500,B57,$D57:$D$2500,D57,$E57:$E$2500,E57,$M57:$M$2500,M57,$O57:$O$2500,O57)</f>
        <v>0</v>
      </c>
      <c r="AD57" s="59" t="str">
        <f t="shared" si="16"/>
        <v>-</v>
      </c>
      <c r="AE57" s="59" t="str">
        <f t="shared" si="17"/>
        <v>-</v>
      </c>
      <c r="AF57" s="59" t="str">
        <f t="shared" si="18"/>
        <v>-</v>
      </c>
      <c r="AG57" s="129">
        <f>COUNTIFS($B57:$B$2500,B57,$D57:$D$2500,D57,$E57:$E$2500,E57,$F57:$F$2500,F57,$M57:$M$2500,M57,$O57:$O$2500,O57)</f>
        <v>0</v>
      </c>
      <c r="AH57" s="125" t="str">
        <f t="shared" si="19"/>
        <v>-</v>
      </c>
      <c r="AI57" s="125" t="str">
        <f t="shared" si="20"/>
        <v>-</v>
      </c>
      <c r="AJ57" s="125" t="str">
        <f t="shared" si="21"/>
        <v>-</v>
      </c>
      <c r="AK57" s="43">
        <f t="shared" si="22"/>
        <v>1</v>
      </c>
      <c r="AL57" s="112">
        <f t="shared" si="23"/>
        <v>0</v>
      </c>
      <c r="AM57" s="43">
        <f t="shared" si="9"/>
        <v>1</v>
      </c>
      <c r="AN57" s="43">
        <f t="shared" si="10"/>
        <v>0</v>
      </c>
      <c r="AO57" s="43">
        <f t="shared" si="11"/>
        <v>1</v>
      </c>
    </row>
    <row r="58" spans="1:41" s="2" customFormat="1" ht="20.100000000000001" customHeight="1">
      <c r="A58" s="63"/>
      <c r="B58" s="64"/>
      <c r="C58" s="65"/>
      <c r="D58" s="64"/>
      <c r="E58" s="64"/>
      <c r="F58" s="66"/>
      <c r="G58" s="64"/>
      <c r="H58" s="67"/>
      <c r="I58" s="68"/>
      <c r="J58" s="69"/>
      <c r="K58" s="70"/>
      <c r="L58" s="71"/>
      <c r="M58" s="71"/>
      <c r="N58" s="72"/>
      <c r="O58" s="72"/>
      <c r="P58" s="72"/>
      <c r="Q58" s="41" t="str">
        <f t="shared" si="0"/>
        <v>未完了</v>
      </c>
      <c r="R58" s="39">
        <f>IF(T58="","",COUNTIFS($B58:$B$2500,B58,$D58:$D$2500,D58,$E58:$E$2500,E58,$T58:$T$2500,"○"))</f>
        <v>0</v>
      </c>
      <c r="S58" s="40" t="str">
        <f t="shared" si="12"/>
        <v>-</v>
      </c>
      <c r="T58" s="40" t="str">
        <f t="shared" si="25"/>
        <v>○</v>
      </c>
      <c r="U58" s="118">
        <f>COUNTIFS($B58:$B$2500,B58,$D58:$D$2500,D58,$E58:$E$2500,E58,$F58:$F$2500,F58)</f>
        <v>0</v>
      </c>
      <c r="V58" s="119" t="str">
        <f t="shared" si="13"/>
        <v>-</v>
      </c>
      <c r="W58" s="130">
        <f>COUNTIFS($B58:$B$2500,B58,$D58:$D$2500,D58,$E58:$E$2500,E58,$Q58:$Q$2500,Q58,$T58:$T$2500,"○")</f>
        <v>0</v>
      </c>
      <c r="X58" s="130" t="str">
        <f t="shared" si="24"/>
        <v>-</v>
      </c>
      <c r="Y58" s="42">
        <f>COUNTIFS($B58:$B$2500,B58,$D58:$D$2500,D58,$E58:$E$2500,E58,$M58:$M$2500,M58)</f>
        <v>0</v>
      </c>
      <c r="Z58" s="42" t="str">
        <f t="shared" si="14"/>
        <v>-</v>
      </c>
      <c r="AA58" s="125">
        <f>COUNTIFS($B58:$B$2500,B58,$D58:$D$2500,D58,$E58:$E$2500,E58,$M58:$M$2500,M58,$F58:$F$2500,F58)</f>
        <v>0</v>
      </c>
      <c r="AB58" s="125" t="str">
        <f t="shared" si="15"/>
        <v>-</v>
      </c>
      <c r="AC58" s="59">
        <f>COUNTIFS($B58:$B$2500,B58,$D58:$D$2500,D58,$E58:$E$2500,E58,$M58:$M$2500,M58,$O58:$O$2500,O58)</f>
        <v>0</v>
      </c>
      <c r="AD58" s="59" t="str">
        <f t="shared" si="16"/>
        <v>-</v>
      </c>
      <c r="AE58" s="59" t="str">
        <f t="shared" si="17"/>
        <v>-</v>
      </c>
      <c r="AF58" s="59" t="str">
        <f t="shared" si="18"/>
        <v>-</v>
      </c>
      <c r="AG58" s="129">
        <f>COUNTIFS($B58:$B$2500,B58,$D58:$D$2500,D58,$E58:$E$2500,E58,$F58:$F$2500,F58,$M58:$M$2500,M58,$O58:$O$2500,O58)</f>
        <v>0</v>
      </c>
      <c r="AH58" s="125" t="str">
        <f t="shared" si="19"/>
        <v>-</v>
      </c>
      <c r="AI58" s="125" t="str">
        <f t="shared" si="20"/>
        <v>-</v>
      </c>
      <c r="AJ58" s="125" t="str">
        <f t="shared" si="21"/>
        <v>-</v>
      </c>
      <c r="AK58" s="43">
        <f t="shared" si="22"/>
        <v>1</v>
      </c>
      <c r="AL58" s="112">
        <f t="shared" si="23"/>
        <v>0</v>
      </c>
      <c r="AM58" s="43">
        <f t="shared" si="9"/>
        <v>1</v>
      </c>
      <c r="AN58" s="43">
        <f t="shared" si="10"/>
        <v>0</v>
      </c>
      <c r="AO58" s="43">
        <f t="shared" si="11"/>
        <v>1</v>
      </c>
    </row>
    <row r="59" spans="1:41" s="2" customFormat="1" ht="20.100000000000001" customHeight="1">
      <c r="A59" s="63"/>
      <c r="B59" s="64"/>
      <c r="C59" s="65"/>
      <c r="D59" s="64"/>
      <c r="E59" s="64"/>
      <c r="F59" s="66"/>
      <c r="G59" s="64"/>
      <c r="H59" s="67"/>
      <c r="I59" s="68"/>
      <c r="J59" s="69"/>
      <c r="K59" s="70"/>
      <c r="L59" s="71"/>
      <c r="M59" s="71"/>
      <c r="N59" s="72"/>
      <c r="O59" s="72"/>
      <c r="P59" s="72"/>
      <c r="Q59" s="41" t="str">
        <f t="shared" si="0"/>
        <v>未完了</v>
      </c>
      <c r="R59" s="39">
        <f>IF(T59="","",COUNTIFS($B59:$B$2500,B59,$D59:$D$2500,D59,$E59:$E$2500,E59,$T59:$T$2500,"○"))</f>
        <v>0</v>
      </c>
      <c r="S59" s="40" t="str">
        <f t="shared" si="12"/>
        <v>-</v>
      </c>
      <c r="T59" s="40" t="str">
        <f t="shared" si="25"/>
        <v>○</v>
      </c>
      <c r="U59" s="118">
        <f>COUNTIFS($B59:$B$2500,B59,$D59:$D$2500,D59,$E59:$E$2500,E59,$F59:$F$2500,F59)</f>
        <v>0</v>
      </c>
      <c r="V59" s="119" t="str">
        <f t="shared" si="13"/>
        <v>-</v>
      </c>
      <c r="W59" s="130">
        <f>COUNTIFS($B59:$B$2500,B59,$D59:$D$2500,D59,$E59:$E$2500,E59,$Q59:$Q$2500,Q59,$T59:$T$2500,"○")</f>
        <v>0</v>
      </c>
      <c r="X59" s="130" t="str">
        <f t="shared" si="24"/>
        <v>-</v>
      </c>
      <c r="Y59" s="42">
        <f>COUNTIFS($B59:$B$2500,B59,$D59:$D$2500,D59,$E59:$E$2500,E59,$M59:$M$2500,M59)</f>
        <v>0</v>
      </c>
      <c r="Z59" s="42" t="str">
        <f t="shared" si="14"/>
        <v>-</v>
      </c>
      <c r="AA59" s="125">
        <f>COUNTIFS($B59:$B$2500,B59,$D59:$D$2500,D59,$E59:$E$2500,E59,$M59:$M$2500,M59,$F59:$F$2500,F59)</f>
        <v>0</v>
      </c>
      <c r="AB59" s="125" t="str">
        <f t="shared" si="15"/>
        <v>-</v>
      </c>
      <c r="AC59" s="59">
        <f>COUNTIFS($B59:$B$2500,B59,$D59:$D$2500,D59,$E59:$E$2500,E59,$M59:$M$2500,M59,$O59:$O$2500,O59)</f>
        <v>0</v>
      </c>
      <c r="AD59" s="59" t="str">
        <f t="shared" si="16"/>
        <v>-</v>
      </c>
      <c r="AE59" s="59" t="str">
        <f t="shared" si="17"/>
        <v>-</v>
      </c>
      <c r="AF59" s="59" t="str">
        <f t="shared" si="18"/>
        <v>-</v>
      </c>
      <c r="AG59" s="129">
        <f>COUNTIFS($B59:$B$2500,B59,$D59:$D$2500,D59,$E59:$E$2500,E59,$F59:$F$2500,F59,$M59:$M$2500,M59,$O59:$O$2500,O59)</f>
        <v>0</v>
      </c>
      <c r="AH59" s="125" t="str">
        <f t="shared" si="19"/>
        <v>-</v>
      </c>
      <c r="AI59" s="125" t="str">
        <f t="shared" si="20"/>
        <v>-</v>
      </c>
      <c r="AJ59" s="125" t="str">
        <f t="shared" si="21"/>
        <v>-</v>
      </c>
      <c r="AK59" s="43">
        <f t="shared" si="22"/>
        <v>1</v>
      </c>
      <c r="AL59" s="112">
        <f t="shared" si="23"/>
        <v>0</v>
      </c>
      <c r="AM59" s="43">
        <f t="shared" si="9"/>
        <v>1</v>
      </c>
      <c r="AN59" s="43">
        <f t="shared" si="10"/>
        <v>0</v>
      </c>
      <c r="AO59" s="43">
        <f t="shared" si="11"/>
        <v>1</v>
      </c>
    </row>
    <row r="60" spans="1:41" s="2" customFormat="1" ht="20.100000000000001" customHeight="1">
      <c r="A60" s="63"/>
      <c r="B60" s="64"/>
      <c r="C60" s="65"/>
      <c r="D60" s="64"/>
      <c r="E60" s="64"/>
      <c r="F60" s="66"/>
      <c r="G60" s="64"/>
      <c r="H60" s="67"/>
      <c r="I60" s="68"/>
      <c r="J60" s="69"/>
      <c r="K60" s="70"/>
      <c r="L60" s="71"/>
      <c r="M60" s="71"/>
      <c r="N60" s="72"/>
      <c r="O60" s="72"/>
      <c r="P60" s="72"/>
      <c r="Q60" s="41" t="str">
        <f t="shared" si="0"/>
        <v>未完了</v>
      </c>
      <c r="R60" s="39">
        <f>IF(T60="","",COUNTIFS($B60:$B$2500,B60,$D60:$D$2500,D60,$E60:$E$2500,E60,$T60:$T$2500,"○"))</f>
        <v>0</v>
      </c>
      <c r="S60" s="40" t="str">
        <f t="shared" si="12"/>
        <v>-</v>
      </c>
      <c r="T60" s="40" t="str">
        <f t="shared" si="25"/>
        <v>○</v>
      </c>
      <c r="U60" s="118">
        <f>COUNTIFS($B60:$B$2500,B60,$D60:$D$2500,D60,$E60:$E$2500,E60,$F60:$F$2500,F60)</f>
        <v>0</v>
      </c>
      <c r="V60" s="119" t="str">
        <f t="shared" si="13"/>
        <v>-</v>
      </c>
      <c r="W60" s="130">
        <f>COUNTIFS($B60:$B$2500,B60,$D60:$D$2500,D60,$E60:$E$2500,E60,$Q60:$Q$2500,Q60,$T60:$T$2500,"○")</f>
        <v>0</v>
      </c>
      <c r="X60" s="130" t="str">
        <f t="shared" si="24"/>
        <v>-</v>
      </c>
      <c r="Y60" s="42">
        <f>COUNTIFS($B60:$B$2500,B60,$D60:$D$2500,D60,$E60:$E$2500,E60,$M60:$M$2500,M60)</f>
        <v>0</v>
      </c>
      <c r="Z60" s="42" t="str">
        <f t="shared" si="14"/>
        <v>-</v>
      </c>
      <c r="AA60" s="125">
        <f>COUNTIFS($B60:$B$2500,B60,$D60:$D$2500,D60,$E60:$E$2500,E60,$M60:$M$2500,M60,$F60:$F$2500,F60)</f>
        <v>0</v>
      </c>
      <c r="AB60" s="125" t="str">
        <f t="shared" si="15"/>
        <v>-</v>
      </c>
      <c r="AC60" s="59">
        <f>COUNTIFS($B60:$B$2500,B60,$D60:$D$2500,D60,$E60:$E$2500,E60,$M60:$M$2500,M60,$O60:$O$2500,O60)</f>
        <v>0</v>
      </c>
      <c r="AD60" s="59" t="str">
        <f t="shared" si="16"/>
        <v>-</v>
      </c>
      <c r="AE60" s="59" t="str">
        <f t="shared" si="17"/>
        <v>-</v>
      </c>
      <c r="AF60" s="59" t="str">
        <f t="shared" si="18"/>
        <v>-</v>
      </c>
      <c r="AG60" s="129">
        <f>COUNTIFS($B60:$B$2500,B60,$D60:$D$2500,D60,$E60:$E$2500,E60,$F60:$F$2500,F60,$M60:$M$2500,M60,$O60:$O$2500,O60)</f>
        <v>0</v>
      </c>
      <c r="AH60" s="125" t="str">
        <f t="shared" si="19"/>
        <v>-</v>
      </c>
      <c r="AI60" s="125" t="str">
        <f t="shared" si="20"/>
        <v>-</v>
      </c>
      <c r="AJ60" s="125" t="str">
        <f t="shared" si="21"/>
        <v>-</v>
      </c>
      <c r="AK60" s="43">
        <f t="shared" si="22"/>
        <v>1</v>
      </c>
      <c r="AL60" s="112">
        <f t="shared" si="23"/>
        <v>0</v>
      </c>
      <c r="AM60" s="43">
        <f t="shared" si="9"/>
        <v>1</v>
      </c>
      <c r="AN60" s="43">
        <f t="shared" si="10"/>
        <v>0</v>
      </c>
      <c r="AO60" s="43">
        <f t="shared" si="11"/>
        <v>1</v>
      </c>
    </row>
    <row r="61" spans="1:41" s="2" customFormat="1" ht="20.100000000000001" customHeight="1">
      <c r="A61" s="63"/>
      <c r="B61" s="64"/>
      <c r="C61" s="65"/>
      <c r="D61" s="64"/>
      <c r="E61" s="64"/>
      <c r="F61" s="66"/>
      <c r="G61" s="64"/>
      <c r="H61" s="67"/>
      <c r="I61" s="68"/>
      <c r="J61" s="69"/>
      <c r="K61" s="70"/>
      <c r="L61" s="71"/>
      <c r="M61" s="71"/>
      <c r="N61" s="72"/>
      <c r="O61" s="72"/>
      <c r="P61" s="72"/>
      <c r="Q61" s="41" t="str">
        <f t="shared" si="0"/>
        <v>未完了</v>
      </c>
      <c r="R61" s="39">
        <f>IF(T61="","",COUNTIFS($B61:$B$2500,B61,$D61:$D$2500,D61,$E61:$E$2500,E61,$T61:$T$2500,"○"))</f>
        <v>0</v>
      </c>
      <c r="S61" s="40" t="str">
        <f t="shared" si="12"/>
        <v>-</v>
      </c>
      <c r="T61" s="40" t="str">
        <f t="shared" si="25"/>
        <v>○</v>
      </c>
      <c r="U61" s="118">
        <f>COUNTIFS($B61:$B$2500,B61,$D61:$D$2500,D61,$E61:$E$2500,E61,$F61:$F$2500,F61)</f>
        <v>0</v>
      </c>
      <c r="V61" s="119" t="str">
        <f t="shared" si="13"/>
        <v>-</v>
      </c>
      <c r="W61" s="130">
        <f>COUNTIFS($B61:$B$2500,B61,$D61:$D$2500,D61,$E61:$E$2500,E61,$Q61:$Q$2500,Q61,$T61:$T$2500,"○")</f>
        <v>0</v>
      </c>
      <c r="X61" s="130" t="str">
        <f t="shared" si="24"/>
        <v>-</v>
      </c>
      <c r="Y61" s="42">
        <f>COUNTIFS($B61:$B$2500,B61,$D61:$D$2500,D61,$E61:$E$2500,E61,$M61:$M$2500,M61)</f>
        <v>0</v>
      </c>
      <c r="Z61" s="42" t="str">
        <f t="shared" si="14"/>
        <v>-</v>
      </c>
      <c r="AA61" s="125">
        <f>COUNTIFS($B61:$B$2500,B61,$D61:$D$2500,D61,$E61:$E$2500,E61,$M61:$M$2500,M61,$F61:$F$2500,F61)</f>
        <v>0</v>
      </c>
      <c r="AB61" s="125" t="str">
        <f t="shared" si="15"/>
        <v>-</v>
      </c>
      <c r="AC61" s="59">
        <f>COUNTIFS($B61:$B$2500,B61,$D61:$D$2500,D61,$E61:$E$2500,E61,$M61:$M$2500,M61,$O61:$O$2500,O61)</f>
        <v>0</v>
      </c>
      <c r="AD61" s="59" t="str">
        <f t="shared" si="16"/>
        <v>-</v>
      </c>
      <c r="AE61" s="59" t="str">
        <f t="shared" si="17"/>
        <v>-</v>
      </c>
      <c r="AF61" s="59" t="str">
        <f t="shared" si="18"/>
        <v>-</v>
      </c>
      <c r="AG61" s="129">
        <f>COUNTIFS($B61:$B$2500,B61,$D61:$D$2500,D61,$E61:$E$2500,E61,$F61:$F$2500,F61,$M61:$M$2500,M61,$O61:$O$2500,O61)</f>
        <v>0</v>
      </c>
      <c r="AH61" s="125" t="str">
        <f t="shared" si="19"/>
        <v>-</v>
      </c>
      <c r="AI61" s="125" t="str">
        <f t="shared" si="20"/>
        <v>-</v>
      </c>
      <c r="AJ61" s="125" t="str">
        <f t="shared" si="21"/>
        <v>-</v>
      </c>
      <c r="AK61" s="43">
        <f t="shared" si="22"/>
        <v>1</v>
      </c>
      <c r="AL61" s="112">
        <f t="shared" si="23"/>
        <v>0</v>
      </c>
      <c r="AM61" s="43">
        <f t="shared" si="9"/>
        <v>1</v>
      </c>
      <c r="AN61" s="43">
        <f t="shared" si="10"/>
        <v>0</v>
      </c>
      <c r="AO61" s="43">
        <f t="shared" si="11"/>
        <v>1</v>
      </c>
    </row>
    <row r="62" spans="1:41" s="2" customFormat="1" ht="20.100000000000001" customHeight="1">
      <c r="A62" s="63"/>
      <c r="B62" s="64"/>
      <c r="C62" s="65"/>
      <c r="D62" s="64"/>
      <c r="E62" s="64"/>
      <c r="F62" s="66"/>
      <c r="G62" s="64"/>
      <c r="H62" s="67"/>
      <c r="I62" s="68"/>
      <c r="J62" s="69"/>
      <c r="K62" s="70"/>
      <c r="L62" s="71"/>
      <c r="M62" s="71"/>
      <c r="N62" s="72"/>
      <c r="O62" s="72"/>
      <c r="P62" s="72"/>
      <c r="Q62" s="41" t="str">
        <f t="shared" si="0"/>
        <v>未完了</v>
      </c>
      <c r="R62" s="39">
        <f>IF(T62="","",COUNTIFS($B62:$B$2500,B62,$D62:$D$2500,D62,$E62:$E$2500,E62,$T62:$T$2500,"○"))</f>
        <v>0</v>
      </c>
      <c r="S62" s="40" t="str">
        <f t="shared" si="12"/>
        <v>-</v>
      </c>
      <c r="T62" s="40" t="str">
        <f t="shared" si="25"/>
        <v>○</v>
      </c>
      <c r="U62" s="118">
        <f>COUNTIFS($B62:$B$2500,B62,$D62:$D$2500,D62,$E62:$E$2500,E62,$F62:$F$2500,F62)</f>
        <v>0</v>
      </c>
      <c r="V62" s="119" t="str">
        <f t="shared" si="13"/>
        <v>-</v>
      </c>
      <c r="W62" s="130">
        <f>COUNTIFS($B62:$B$2500,B62,$D62:$D$2500,D62,$E62:$E$2500,E62,$Q62:$Q$2500,Q62,$T62:$T$2500,"○")</f>
        <v>0</v>
      </c>
      <c r="X62" s="130" t="str">
        <f t="shared" si="24"/>
        <v>-</v>
      </c>
      <c r="Y62" s="42">
        <f>COUNTIFS($B62:$B$2500,B62,$D62:$D$2500,D62,$E62:$E$2500,E62,$M62:$M$2500,M62)</f>
        <v>0</v>
      </c>
      <c r="Z62" s="42" t="str">
        <f t="shared" si="14"/>
        <v>-</v>
      </c>
      <c r="AA62" s="125">
        <f>COUNTIFS($B62:$B$2500,B62,$D62:$D$2500,D62,$E62:$E$2500,E62,$M62:$M$2500,M62,$F62:$F$2500,F62)</f>
        <v>0</v>
      </c>
      <c r="AB62" s="125" t="str">
        <f t="shared" si="15"/>
        <v>-</v>
      </c>
      <c r="AC62" s="59">
        <f>COUNTIFS($B62:$B$2500,B62,$D62:$D$2500,D62,$E62:$E$2500,E62,$M62:$M$2500,M62,$O62:$O$2500,O62)</f>
        <v>0</v>
      </c>
      <c r="AD62" s="59" t="str">
        <f t="shared" si="16"/>
        <v>-</v>
      </c>
      <c r="AE62" s="59" t="str">
        <f t="shared" si="17"/>
        <v>-</v>
      </c>
      <c r="AF62" s="59" t="str">
        <f t="shared" si="18"/>
        <v>-</v>
      </c>
      <c r="AG62" s="129">
        <f>COUNTIFS($B62:$B$2500,B62,$D62:$D$2500,D62,$E62:$E$2500,E62,$F62:$F$2500,F62,$M62:$M$2500,M62,$O62:$O$2500,O62)</f>
        <v>0</v>
      </c>
      <c r="AH62" s="125" t="str">
        <f t="shared" si="19"/>
        <v>-</v>
      </c>
      <c r="AI62" s="125" t="str">
        <f t="shared" si="20"/>
        <v>-</v>
      </c>
      <c r="AJ62" s="125" t="str">
        <f t="shared" si="21"/>
        <v>-</v>
      </c>
      <c r="AK62" s="43">
        <f t="shared" si="22"/>
        <v>1</v>
      </c>
      <c r="AL62" s="112">
        <f t="shared" si="23"/>
        <v>0</v>
      </c>
      <c r="AM62" s="43">
        <f t="shared" si="9"/>
        <v>1</v>
      </c>
      <c r="AN62" s="43">
        <f t="shared" si="10"/>
        <v>0</v>
      </c>
      <c r="AO62" s="43">
        <f t="shared" si="11"/>
        <v>1</v>
      </c>
    </row>
    <row r="63" spans="1:41" s="2" customFormat="1" ht="20.100000000000001" customHeight="1">
      <c r="A63" s="63"/>
      <c r="B63" s="64"/>
      <c r="C63" s="65"/>
      <c r="D63" s="64"/>
      <c r="E63" s="64"/>
      <c r="F63" s="66"/>
      <c r="G63" s="64"/>
      <c r="H63" s="67"/>
      <c r="I63" s="68"/>
      <c r="J63" s="69"/>
      <c r="K63" s="70"/>
      <c r="L63" s="71"/>
      <c r="M63" s="71"/>
      <c r="N63" s="72"/>
      <c r="O63" s="72"/>
      <c r="P63" s="72"/>
      <c r="Q63" s="41" t="str">
        <f t="shared" si="0"/>
        <v>未完了</v>
      </c>
      <c r="R63" s="39">
        <f>IF(T63="","",COUNTIFS($B63:$B$2500,B63,$D63:$D$2500,D63,$E63:$E$2500,E63,$T63:$T$2500,"○"))</f>
        <v>0</v>
      </c>
      <c r="S63" s="40" t="str">
        <f t="shared" si="12"/>
        <v>-</v>
      </c>
      <c r="T63" s="40" t="str">
        <f t="shared" si="25"/>
        <v>○</v>
      </c>
      <c r="U63" s="118">
        <f>COUNTIFS($B63:$B$2500,B63,$D63:$D$2500,D63,$E63:$E$2500,E63,$F63:$F$2500,F63)</f>
        <v>0</v>
      </c>
      <c r="V63" s="119" t="str">
        <f t="shared" si="13"/>
        <v>-</v>
      </c>
      <c r="W63" s="130">
        <f>COUNTIFS($B63:$B$2500,B63,$D63:$D$2500,D63,$E63:$E$2500,E63,$Q63:$Q$2500,Q63,$T63:$T$2500,"○")</f>
        <v>0</v>
      </c>
      <c r="X63" s="130" t="str">
        <f t="shared" si="24"/>
        <v>-</v>
      </c>
      <c r="Y63" s="42">
        <f>COUNTIFS($B63:$B$2500,B63,$D63:$D$2500,D63,$E63:$E$2500,E63,$M63:$M$2500,M63)</f>
        <v>0</v>
      </c>
      <c r="Z63" s="42" t="str">
        <f t="shared" si="14"/>
        <v>-</v>
      </c>
      <c r="AA63" s="125">
        <f>COUNTIFS($B63:$B$2500,B63,$D63:$D$2500,D63,$E63:$E$2500,E63,$M63:$M$2500,M63,$F63:$F$2500,F63)</f>
        <v>0</v>
      </c>
      <c r="AB63" s="125" t="str">
        <f t="shared" si="15"/>
        <v>-</v>
      </c>
      <c r="AC63" s="59">
        <f>COUNTIFS($B63:$B$2500,B63,$D63:$D$2500,D63,$E63:$E$2500,E63,$M63:$M$2500,M63,$O63:$O$2500,O63)</f>
        <v>0</v>
      </c>
      <c r="AD63" s="59" t="str">
        <f t="shared" si="16"/>
        <v>-</v>
      </c>
      <c r="AE63" s="59" t="str">
        <f t="shared" si="17"/>
        <v>-</v>
      </c>
      <c r="AF63" s="59" t="str">
        <f t="shared" si="18"/>
        <v>-</v>
      </c>
      <c r="AG63" s="129">
        <f>COUNTIFS($B63:$B$2500,B63,$D63:$D$2500,D63,$E63:$E$2500,E63,$F63:$F$2500,F63,$M63:$M$2500,M63,$O63:$O$2500,O63)</f>
        <v>0</v>
      </c>
      <c r="AH63" s="125" t="str">
        <f t="shared" si="19"/>
        <v>-</v>
      </c>
      <c r="AI63" s="125" t="str">
        <f t="shared" si="20"/>
        <v>-</v>
      </c>
      <c r="AJ63" s="125" t="str">
        <f t="shared" si="21"/>
        <v>-</v>
      </c>
      <c r="AK63" s="43">
        <f t="shared" si="22"/>
        <v>1</v>
      </c>
      <c r="AL63" s="112">
        <f t="shared" si="23"/>
        <v>0</v>
      </c>
      <c r="AM63" s="43">
        <f t="shared" si="9"/>
        <v>1</v>
      </c>
      <c r="AN63" s="43">
        <f t="shared" si="10"/>
        <v>0</v>
      </c>
      <c r="AO63" s="43">
        <f t="shared" si="11"/>
        <v>1</v>
      </c>
    </row>
    <row r="64" spans="1:41" s="2" customFormat="1" ht="20.100000000000001" customHeight="1">
      <c r="A64" s="63"/>
      <c r="B64" s="64"/>
      <c r="C64" s="65"/>
      <c r="D64" s="64"/>
      <c r="E64" s="64"/>
      <c r="F64" s="66"/>
      <c r="G64" s="64"/>
      <c r="H64" s="67"/>
      <c r="I64" s="68"/>
      <c r="J64" s="69"/>
      <c r="K64" s="70"/>
      <c r="L64" s="71"/>
      <c r="M64" s="71"/>
      <c r="N64" s="72"/>
      <c r="O64" s="72"/>
      <c r="P64" s="72"/>
      <c r="Q64" s="41" t="str">
        <f t="shared" si="0"/>
        <v>未完了</v>
      </c>
      <c r="R64" s="39">
        <f>IF(T64="","",COUNTIFS($B64:$B$2500,B64,$D64:$D$2500,D64,$E64:$E$2500,E64,$T64:$T$2500,"○"))</f>
        <v>0</v>
      </c>
      <c r="S64" s="40" t="str">
        <f t="shared" si="12"/>
        <v>-</v>
      </c>
      <c r="T64" s="40" t="str">
        <f t="shared" si="25"/>
        <v>○</v>
      </c>
      <c r="U64" s="118">
        <f>COUNTIFS($B64:$B$2500,B64,$D64:$D$2500,D64,$E64:$E$2500,E64,$F64:$F$2500,F64)</f>
        <v>0</v>
      </c>
      <c r="V64" s="119" t="str">
        <f t="shared" si="13"/>
        <v>-</v>
      </c>
      <c r="W64" s="130">
        <f>COUNTIFS($B64:$B$2500,B64,$D64:$D$2500,D64,$E64:$E$2500,E64,$Q64:$Q$2500,Q64,$T64:$T$2500,"○")</f>
        <v>0</v>
      </c>
      <c r="X64" s="130" t="str">
        <f t="shared" si="24"/>
        <v>-</v>
      </c>
      <c r="Y64" s="42">
        <f>COUNTIFS($B64:$B$2500,B64,$D64:$D$2500,D64,$E64:$E$2500,E64,$M64:$M$2500,M64)</f>
        <v>0</v>
      </c>
      <c r="Z64" s="42" t="str">
        <f t="shared" si="14"/>
        <v>-</v>
      </c>
      <c r="AA64" s="125">
        <f>COUNTIFS($B64:$B$2500,B64,$D64:$D$2500,D64,$E64:$E$2500,E64,$M64:$M$2500,M64,$F64:$F$2500,F64)</f>
        <v>0</v>
      </c>
      <c r="AB64" s="125" t="str">
        <f t="shared" si="15"/>
        <v>-</v>
      </c>
      <c r="AC64" s="59">
        <f>COUNTIFS($B64:$B$2500,B64,$D64:$D$2500,D64,$E64:$E$2500,E64,$M64:$M$2500,M64,$O64:$O$2500,O64)</f>
        <v>0</v>
      </c>
      <c r="AD64" s="59" t="str">
        <f t="shared" si="16"/>
        <v>-</v>
      </c>
      <c r="AE64" s="59" t="str">
        <f t="shared" si="17"/>
        <v>-</v>
      </c>
      <c r="AF64" s="59" t="str">
        <f t="shared" si="18"/>
        <v>-</v>
      </c>
      <c r="AG64" s="129">
        <f>COUNTIFS($B64:$B$2500,B64,$D64:$D$2500,D64,$E64:$E$2500,E64,$F64:$F$2500,F64,$M64:$M$2500,M64,$O64:$O$2500,O64)</f>
        <v>0</v>
      </c>
      <c r="AH64" s="125" t="str">
        <f t="shared" si="19"/>
        <v>-</v>
      </c>
      <c r="AI64" s="125" t="str">
        <f t="shared" si="20"/>
        <v>-</v>
      </c>
      <c r="AJ64" s="125" t="str">
        <f t="shared" si="21"/>
        <v>-</v>
      </c>
      <c r="AK64" s="43">
        <f t="shared" si="22"/>
        <v>1</v>
      </c>
      <c r="AL64" s="112">
        <f t="shared" si="23"/>
        <v>0</v>
      </c>
      <c r="AM64" s="43">
        <f t="shared" si="9"/>
        <v>1</v>
      </c>
      <c r="AN64" s="43">
        <f t="shared" si="10"/>
        <v>0</v>
      </c>
      <c r="AO64" s="43">
        <f t="shared" si="11"/>
        <v>1</v>
      </c>
    </row>
    <row r="65" spans="1:41" s="2" customFormat="1" ht="20.100000000000001" customHeight="1">
      <c r="A65" s="63"/>
      <c r="B65" s="64"/>
      <c r="C65" s="65"/>
      <c r="D65" s="64"/>
      <c r="E65" s="64"/>
      <c r="F65" s="66"/>
      <c r="G65" s="64"/>
      <c r="H65" s="67"/>
      <c r="I65" s="68"/>
      <c r="J65" s="69"/>
      <c r="K65" s="70"/>
      <c r="L65" s="71"/>
      <c r="M65" s="71"/>
      <c r="N65" s="72"/>
      <c r="O65" s="72"/>
      <c r="P65" s="72"/>
      <c r="Q65" s="41" t="str">
        <f t="shared" si="0"/>
        <v>未完了</v>
      </c>
      <c r="R65" s="39">
        <f>IF(T65="","",COUNTIFS($B65:$B$2500,B65,$D65:$D$2500,D65,$E65:$E$2500,E65,$T65:$T$2500,"○"))</f>
        <v>0</v>
      </c>
      <c r="S65" s="40" t="str">
        <f t="shared" si="12"/>
        <v>-</v>
      </c>
      <c r="T65" s="40" t="str">
        <f t="shared" si="25"/>
        <v>○</v>
      </c>
      <c r="U65" s="118">
        <f>COUNTIFS($B65:$B$2500,B65,$D65:$D$2500,D65,$E65:$E$2500,E65,$F65:$F$2500,F65)</f>
        <v>0</v>
      </c>
      <c r="V65" s="119" t="str">
        <f t="shared" si="13"/>
        <v>-</v>
      </c>
      <c r="W65" s="130">
        <f>COUNTIFS($B65:$B$2500,B65,$D65:$D$2500,D65,$E65:$E$2500,E65,$Q65:$Q$2500,Q65,$T65:$T$2500,"○")</f>
        <v>0</v>
      </c>
      <c r="X65" s="130" t="str">
        <f t="shared" si="24"/>
        <v>-</v>
      </c>
      <c r="Y65" s="42">
        <f>COUNTIFS($B65:$B$2500,B65,$D65:$D$2500,D65,$E65:$E$2500,E65,$M65:$M$2500,M65)</f>
        <v>0</v>
      </c>
      <c r="Z65" s="42" t="str">
        <f t="shared" si="14"/>
        <v>-</v>
      </c>
      <c r="AA65" s="125">
        <f>COUNTIFS($B65:$B$2500,B65,$D65:$D$2500,D65,$E65:$E$2500,E65,$M65:$M$2500,M65,$F65:$F$2500,F65)</f>
        <v>0</v>
      </c>
      <c r="AB65" s="125" t="str">
        <f t="shared" si="15"/>
        <v>-</v>
      </c>
      <c r="AC65" s="59">
        <f>COUNTIFS($B65:$B$2500,B65,$D65:$D$2500,D65,$E65:$E$2500,E65,$M65:$M$2500,M65,$O65:$O$2500,O65)</f>
        <v>0</v>
      </c>
      <c r="AD65" s="59" t="str">
        <f t="shared" si="16"/>
        <v>-</v>
      </c>
      <c r="AE65" s="59" t="str">
        <f t="shared" si="17"/>
        <v>-</v>
      </c>
      <c r="AF65" s="59" t="str">
        <f t="shared" si="18"/>
        <v>-</v>
      </c>
      <c r="AG65" s="129">
        <f>COUNTIFS($B65:$B$2500,B65,$D65:$D$2500,D65,$E65:$E$2500,E65,$F65:$F$2500,F65,$M65:$M$2500,M65,$O65:$O$2500,O65)</f>
        <v>0</v>
      </c>
      <c r="AH65" s="125" t="str">
        <f t="shared" si="19"/>
        <v>-</v>
      </c>
      <c r="AI65" s="125" t="str">
        <f t="shared" si="20"/>
        <v>-</v>
      </c>
      <c r="AJ65" s="125" t="str">
        <f t="shared" si="21"/>
        <v>-</v>
      </c>
      <c r="AK65" s="43">
        <f t="shared" si="22"/>
        <v>1</v>
      </c>
      <c r="AL65" s="112">
        <f t="shared" si="23"/>
        <v>0</v>
      </c>
      <c r="AM65" s="43">
        <f t="shared" si="9"/>
        <v>1</v>
      </c>
      <c r="AN65" s="43">
        <f t="shared" si="10"/>
        <v>0</v>
      </c>
      <c r="AO65" s="43">
        <f t="shared" si="11"/>
        <v>1</v>
      </c>
    </row>
    <row r="66" spans="1:41" s="2" customFormat="1" ht="20.100000000000001" customHeight="1">
      <c r="A66" s="63"/>
      <c r="B66" s="64"/>
      <c r="C66" s="65"/>
      <c r="D66" s="64"/>
      <c r="E66" s="64"/>
      <c r="F66" s="66"/>
      <c r="G66" s="64"/>
      <c r="H66" s="67"/>
      <c r="I66" s="68"/>
      <c r="J66" s="69"/>
      <c r="K66" s="70"/>
      <c r="L66" s="71"/>
      <c r="M66" s="71"/>
      <c r="N66" s="72"/>
      <c r="O66" s="72"/>
      <c r="P66" s="72"/>
      <c r="Q66" s="41" t="str">
        <f t="shared" si="0"/>
        <v>未完了</v>
      </c>
      <c r="R66" s="39">
        <f>IF(T66="","",COUNTIFS($B66:$B$2500,B66,$D66:$D$2500,D66,$E66:$E$2500,E66,$T66:$T$2500,"○"))</f>
        <v>0</v>
      </c>
      <c r="S66" s="40" t="str">
        <f t="shared" si="12"/>
        <v>-</v>
      </c>
      <c r="T66" s="40" t="str">
        <f t="shared" si="25"/>
        <v>○</v>
      </c>
      <c r="U66" s="118">
        <f>COUNTIFS($B66:$B$2500,B66,$D66:$D$2500,D66,$E66:$E$2500,E66,$F66:$F$2500,F66)</f>
        <v>0</v>
      </c>
      <c r="V66" s="119" t="str">
        <f t="shared" si="13"/>
        <v>-</v>
      </c>
      <c r="W66" s="130">
        <f>COUNTIFS($B66:$B$2500,B66,$D66:$D$2500,D66,$E66:$E$2500,E66,$Q66:$Q$2500,Q66,$T66:$T$2500,"○")</f>
        <v>0</v>
      </c>
      <c r="X66" s="130" t="str">
        <f t="shared" si="24"/>
        <v>-</v>
      </c>
      <c r="Y66" s="42">
        <f>COUNTIFS($B66:$B$2500,B66,$D66:$D$2500,D66,$E66:$E$2500,E66,$M66:$M$2500,M66)</f>
        <v>0</v>
      </c>
      <c r="Z66" s="42" t="str">
        <f t="shared" si="14"/>
        <v>-</v>
      </c>
      <c r="AA66" s="125">
        <f>COUNTIFS($B66:$B$2500,B66,$D66:$D$2500,D66,$E66:$E$2500,E66,$M66:$M$2500,M66,$F66:$F$2500,F66)</f>
        <v>0</v>
      </c>
      <c r="AB66" s="125" t="str">
        <f t="shared" si="15"/>
        <v>-</v>
      </c>
      <c r="AC66" s="59">
        <f>COUNTIFS($B66:$B$2500,B66,$D66:$D$2500,D66,$E66:$E$2500,E66,$M66:$M$2500,M66,$O66:$O$2500,O66)</f>
        <v>0</v>
      </c>
      <c r="AD66" s="59" t="str">
        <f t="shared" si="16"/>
        <v>-</v>
      </c>
      <c r="AE66" s="59" t="str">
        <f t="shared" si="17"/>
        <v>-</v>
      </c>
      <c r="AF66" s="59" t="str">
        <f t="shared" si="18"/>
        <v>-</v>
      </c>
      <c r="AG66" s="129">
        <f>COUNTIFS($B66:$B$2500,B66,$D66:$D$2500,D66,$E66:$E$2500,E66,$F66:$F$2500,F66,$M66:$M$2500,M66,$O66:$O$2500,O66)</f>
        <v>0</v>
      </c>
      <c r="AH66" s="125" t="str">
        <f t="shared" si="19"/>
        <v>-</v>
      </c>
      <c r="AI66" s="125" t="str">
        <f t="shared" si="20"/>
        <v>-</v>
      </c>
      <c r="AJ66" s="125" t="str">
        <f t="shared" si="21"/>
        <v>-</v>
      </c>
      <c r="AK66" s="43">
        <f t="shared" si="22"/>
        <v>1</v>
      </c>
      <c r="AL66" s="112">
        <f t="shared" si="23"/>
        <v>0</v>
      </c>
      <c r="AM66" s="43">
        <f t="shared" si="9"/>
        <v>1</v>
      </c>
      <c r="AN66" s="43">
        <f t="shared" si="10"/>
        <v>0</v>
      </c>
      <c r="AO66" s="43">
        <f t="shared" si="11"/>
        <v>1</v>
      </c>
    </row>
    <row r="67" spans="1:41" s="2" customFormat="1" ht="20.100000000000001" customHeight="1">
      <c r="A67" s="63"/>
      <c r="B67" s="64"/>
      <c r="C67" s="65"/>
      <c r="D67" s="64"/>
      <c r="E67" s="64"/>
      <c r="F67" s="66"/>
      <c r="G67" s="64"/>
      <c r="H67" s="67"/>
      <c r="I67" s="68"/>
      <c r="J67" s="69"/>
      <c r="K67" s="70"/>
      <c r="L67" s="71"/>
      <c r="M67" s="71"/>
      <c r="N67" s="72"/>
      <c r="O67" s="72"/>
      <c r="P67" s="72"/>
      <c r="Q67" s="41" t="str">
        <f t="shared" si="0"/>
        <v>未完了</v>
      </c>
      <c r="R67" s="39">
        <f>IF(T67="","",COUNTIFS($B67:$B$2500,B67,$D67:$D$2500,D67,$E67:$E$2500,E67,$T67:$T$2500,"○"))</f>
        <v>0</v>
      </c>
      <c r="S67" s="40" t="str">
        <f t="shared" si="12"/>
        <v>-</v>
      </c>
      <c r="T67" s="40" t="str">
        <f t="shared" si="25"/>
        <v>○</v>
      </c>
      <c r="U67" s="118">
        <f>COUNTIFS($B67:$B$2500,B67,$D67:$D$2500,D67,$E67:$E$2500,E67,$F67:$F$2500,F67)</f>
        <v>0</v>
      </c>
      <c r="V67" s="119" t="str">
        <f t="shared" si="13"/>
        <v>-</v>
      </c>
      <c r="W67" s="130">
        <f>COUNTIFS($B67:$B$2500,B67,$D67:$D$2500,D67,$E67:$E$2500,E67,$Q67:$Q$2500,Q67,$T67:$T$2500,"○")</f>
        <v>0</v>
      </c>
      <c r="X67" s="130" t="str">
        <f t="shared" si="24"/>
        <v>-</v>
      </c>
      <c r="Y67" s="42">
        <f>COUNTIFS($B67:$B$2500,B67,$D67:$D$2500,D67,$E67:$E$2500,E67,$M67:$M$2500,M67)</f>
        <v>0</v>
      </c>
      <c r="Z67" s="42" t="str">
        <f t="shared" si="14"/>
        <v>-</v>
      </c>
      <c r="AA67" s="125">
        <f>COUNTIFS($B67:$B$2500,B67,$D67:$D$2500,D67,$E67:$E$2500,E67,$M67:$M$2500,M67,$F67:$F$2500,F67)</f>
        <v>0</v>
      </c>
      <c r="AB67" s="125" t="str">
        <f t="shared" si="15"/>
        <v>-</v>
      </c>
      <c r="AC67" s="59">
        <f>COUNTIFS($B67:$B$2500,B67,$D67:$D$2500,D67,$E67:$E$2500,E67,$M67:$M$2500,M67,$O67:$O$2500,O67)</f>
        <v>0</v>
      </c>
      <c r="AD67" s="59" t="str">
        <f t="shared" si="16"/>
        <v>-</v>
      </c>
      <c r="AE67" s="59" t="str">
        <f t="shared" si="17"/>
        <v>-</v>
      </c>
      <c r="AF67" s="59" t="str">
        <f t="shared" si="18"/>
        <v>-</v>
      </c>
      <c r="AG67" s="129">
        <f>COUNTIFS($B67:$B$2500,B67,$D67:$D$2500,D67,$E67:$E$2500,E67,$F67:$F$2500,F67,$M67:$M$2500,M67,$O67:$O$2500,O67)</f>
        <v>0</v>
      </c>
      <c r="AH67" s="125" t="str">
        <f t="shared" si="19"/>
        <v>-</v>
      </c>
      <c r="AI67" s="125" t="str">
        <f t="shared" si="20"/>
        <v>-</v>
      </c>
      <c r="AJ67" s="125" t="str">
        <f t="shared" si="21"/>
        <v>-</v>
      </c>
      <c r="AK67" s="43">
        <f t="shared" si="22"/>
        <v>1</v>
      </c>
      <c r="AL67" s="112">
        <f t="shared" si="23"/>
        <v>0</v>
      </c>
      <c r="AM67" s="43">
        <f t="shared" si="9"/>
        <v>1</v>
      </c>
      <c r="AN67" s="43">
        <f t="shared" si="10"/>
        <v>0</v>
      </c>
      <c r="AO67" s="43">
        <f t="shared" si="11"/>
        <v>1</v>
      </c>
    </row>
    <row r="68" spans="1:41" s="2" customFormat="1" ht="20.100000000000001" customHeight="1">
      <c r="A68" s="63"/>
      <c r="B68" s="64"/>
      <c r="C68" s="65"/>
      <c r="D68" s="64"/>
      <c r="E68" s="64"/>
      <c r="F68" s="66"/>
      <c r="G68" s="64"/>
      <c r="H68" s="67"/>
      <c r="I68" s="68"/>
      <c r="J68" s="69"/>
      <c r="K68" s="70"/>
      <c r="L68" s="71"/>
      <c r="M68" s="71"/>
      <c r="N68" s="72"/>
      <c r="O68" s="72"/>
      <c r="P68" s="72"/>
      <c r="Q68" s="41" t="str">
        <f t="shared" si="0"/>
        <v>未完了</v>
      </c>
      <c r="R68" s="39">
        <f>IF(T68="","",COUNTIFS($B68:$B$2500,B68,$D68:$D$2500,D68,$E68:$E$2500,E68,$T68:$T$2500,"○"))</f>
        <v>0</v>
      </c>
      <c r="S68" s="40" t="str">
        <f t="shared" si="12"/>
        <v>-</v>
      </c>
      <c r="T68" s="40" t="str">
        <f t="shared" si="25"/>
        <v>○</v>
      </c>
      <c r="U68" s="118">
        <f>COUNTIFS($B68:$B$2500,B68,$D68:$D$2500,D68,$E68:$E$2500,E68,$F68:$F$2500,F68)</f>
        <v>0</v>
      </c>
      <c r="V68" s="119" t="str">
        <f t="shared" si="13"/>
        <v>-</v>
      </c>
      <c r="W68" s="130">
        <f>COUNTIFS($B68:$B$2500,B68,$D68:$D$2500,D68,$E68:$E$2500,E68,$Q68:$Q$2500,Q68,$T68:$T$2500,"○")</f>
        <v>0</v>
      </c>
      <c r="X68" s="130" t="str">
        <f t="shared" si="24"/>
        <v>-</v>
      </c>
      <c r="Y68" s="42">
        <f>COUNTIFS($B68:$B$2500,B68,$D68:$D$2500,D68,$E68:$E$2500,E68,$M68:$M$2500,M68)</f>
        <v>0</v>
      </c>
      <c r="Z68" s="42" t="str">
        <f t="shared" si="14"/>
        <v>-</v>
      </c>
      <c r="AA68" s="125">
        <f>COUNTIFS($B68:$B$2500,B68,$D68:$D$2500,D68,$E68:$E$2500,E68,$M68:$M$2500,M68,$F68:$F$2500,F68)</f>
        <v>0</v>
      </c>
      <c r="AB68" s="125" t="str">
        <f t="shared" si="15"/>
        <v>-</v>
      </c>
      <c r="AC68" s="59">
        <f>COUNTIFS($B68:$B$2500,B68,$D68:$D$2500,D68,$E68:$E$2500,E68,$M68:$M$2500,M68,$O68:$O$2500,O68)</f>
        <v>0</v>
      </c>
      <c r="AD68" s="59" t="str">
        <f t="shared" si="16"/>
        <v>-</v>
      </c>
      <c r="AE68" s="59" t="str">
        <f t="shared" si="17"/>
        <v>-</v>
      </c>
      <c r="AF68" s="59" t="str">
        <f t="shared" si="18"/>
        <v>-</v>
      </c>
      <c r="AG68" s="129">
        <f>COUNTIFS($B68:$B$2500,B68,$D68:$D$2500,D68,$E68:$E$2500,E68,$F68:$F$2500,F68,$M68:$M$2500,M68,$O68:$O$2500,O68)</f>
        <v>0</v>
      </c>
      <c r="AH68" s="125" t="str">
        <f t="shared" si="19"/>
        <v>-</v>
      </c>
      <c r="AI68" s="125" t="str">
        <f t="shared" si="20"/>
        <v>-</v>
      </c>
      <c r="AJ68" s="125" t="str">
        <f t="shared" si="21"/>
        <v>-</v>
      </c>
      <c r="AK68" s="43">
        <f t="shared" si="22"/>
        <v>1</v>
      </c>
      <c r="AL68" s="112">
        <f t="shared" si="23"/>
        <v>0</v>
      </c>
      <c r="AM68" s="43">
        <f t="shared" si="9"/>
        <v>1</v>
      </c>
      <c r="AN68" s="43">
        <f t="shared" si="10"/>
        <v>0</v>
      </c>
      <c r="AO68" s="43">
        <f t="shared" si="11"/>
        <v>1</v>
      </c>
    </row>
    <row r="69" spans="1:41" s="2" customFormat="1" ht="20.100000000000001" customHeight="1">
      <c r="A69" s="63"/>
      <c r="B69" s="64"/>
      <c r="C69" s="65"/>
      <c r="D69" s="64"/>
      <c r="E69" s="64"/>
      <c r="F69" s="66"/>
      <c r="G69" s="64"/>
      <c r="H69" s="67"/>
      <c r="I69" s="68"/>
      <c r="J69" s="69"/>
      <c r="K69" s="70"/>
      <c r="L69" s="71"/>
      <c r="M69" s="71"/>
      <c r="N69" s="72"/>
      <c r="O69" s="72"/>
      <c r="P69" s="72"/>
      <c r="Q69" s="41" t="str">
        <f t="shared" si="0"/>
        <v>未完了</v>
      </c>
      <c r="R69" s="39">
        <f>IF(T69="","",COUNTIFS($B69:$B$2500,B69,$D69:$D$2500,D69,$E69:$E$2500,E69,$T69:$T$2500,"○"))</f>
        <v>0</v>
      </c>
      <c r="S69" s="40" t="str">
        <f t="shared" si="12"/>
        <v>-</v>
      </c>
      <c r="T69" s="40" t="str">
        <f t="shared" si="25"/>
        <v>○</v>
      </c>
      <c r="U69" s="118">
        <f>COUNTIFS($B69:$B$2500,B69,$D69:$D$2500,D69,$E69:$E$2500,E69,$F69:$F$2500,F69)</f>
        <v>0</v>
      </c>
      <c r="V69" s="119" t="str">
        <f t="shared" si="13"/>
        <v>-</v>
      </c>
      <c r="W69" s="130">
        <f>COUNTIFS($B69:$B$2500,B69,$D69:$D$2500,D69,$E69:$E$2500,E69,$Q69:$Q$2500,Q69,$T69:$T$2500,"○")</f>
        <v>0</v>
      </c>
      <c r="X69" s="130" t="str">
        <f t="shared" si="24"/>
        <v>-</v>
      </c>
      <c r="Y69" s="42">
        <f>COUNTIFS($B69:$B$2500,B69,$D69:$D$2500,D69,$E69:$E$2500,E69,$M69:$M$2500,M69)</f>
        <v>0</v>
      </c>
      <c r="Z69" s="42" t="str">
        <f t="shared" si="14"/>
        <v>-</v>
      </c>
      <c r="AA69" s="125">
        <f>COUNTIFS($B69:$B$2500,B69,$D69:$D$2500,D69,$E69:$E$2500,E69,$M69:$M$2500,M69,$F69:$F$2500,F69)</f>
        <v>0</v>
      </c>
      <c r="AB69" s="125" t="str">
        <f t="shared" si="15"/>
        <v>-</v>
      </c>
      <c r="AC69" s="59">
        <f>COUNTIFS($B69:$B$2500,B69,$D69:$D$2500,D69,$E69:$E$2500,E69,$M69:$M$2500,M69,$O69:$O$2500,O69)</f>
        <v>0</v>
      </c>
      <c r="AD69" s="59" t="str">
        <f t="shared" si="16"/>
        <v>-</v>
      </c>
      <c r="AE69" s="59" t="str">
        <f t="shared" si="17"/>
        <v>-</v>
      </c>
      <c r="AF69" s="59" t="str">
        <f t="shared" si="18"/>
        <v>-</v>
      </c>
      <c r="AG69" s="129">
        <f>COUNTIFS($B69:$B$2500,B69,$D69:$D$2500,D69,$E69:$E$2500,E69,$F69:$F$2500,F69,$M69:$M$2500,M69,$O69:$O$2500,O69)</f>
        <v>0</v>
      </c>
      <c r="AH69" s="125" t="str">
        <f t="shared" si="19"/>
        <v>-</v>
      </c>
      <c r="AI69" s="125" t="str">
        <f t="shared" si="20"/>
        <v>-</v>
      </c>
      <c r="AJ69" s="125" t="str">
        <f t="shared" si="21"/>
        <v>-</v>
      </c>
      <c r="AK69" s="43">
        <f t="shared" si="22"/>
        <v>1</v>
      </c>
      <c r="AL69" s="112">
        <f t="shared" si="23"/>
        <v>0</v>
      </c>
      <c r="AM69" s="43">
        <f t="shared" si="9"/>
        <v>1</v>
      </c>
      <c r="AN69" s="43">
        <f t="shared" si="10"/>
        <v>0</v>
      </c>
      <c r="AO69" s="43">
        <f t="shared" si="11"/>
        <v>1</v>
      </c>
    </row>
    <row r="70" spans="1:41" s="2" customFormat="1" ht="20.100000000000001" customHeight="1">
      <c r="A70" s="63"/>
      <c r="B70" s="64"/>
      <c r="C70" s="65"/>
      <c r="D70" s="64"/>
      <c r="E70" s="64"/>
      <c r="F70" s="66"/>
      <c r="G70" s="64"/>
      <c r="H70" s="67"/>
      <c r="I70" s="68"/>
      <c r="J70" s="69"/>
      <c r="K70" s="70"/>
      <c r="L70" s="71"/>
      <c r="M70" s="71"/>
      <c r="N70" s="72"/>
      <c r="O70" s="72"/>
      <c r="P70" s="72"/>
      <c r="Q70" s="41" t="str">
        <f t="shared" si="0"/>
        <v>未完了</v>
      </c>
      <c r="R70" s="39">
        <f>IF(T70="","",COUNTIFS($B70:$B$2500,B70,$D70:$D$2500,D70,$E70:$E$2500,E70,$T70:$T$2500,"○"))</f>
        <v>0</v>
      </c>
      <c r="S70" s="40" t="str">
        <f t="shared" si="12"/>
        <v>-</v>
      </c>
      <c r="T70" s="40" t="str">
        <f t="shared" si="25"/>
        <v>○</v>
      </c>
      <c r="U70" s="118">
        <f>COUNTIFS($B70:$B$2500,B70,$D70:$D$2500,D70,$E70:$E$2500,E70,$F70:$F$2500,F70)</f>
        <v>0</v>
      </c>
      <c r="V70" s="119" t="str">
        <f t="shared" si="13"/>
        <v>-</v>
      </c>
      <c r="W70" s="130">
        <f>COUNTIFS($B70:$B$2500,B70,$D70:$D$2500,D70,$E70:$E$2500,E70,$Q70:$Q$2500,Q70,$T70:$T$2500,"○")</f>
        <v>0</v>
      </c>
      <c r="X70" s="130" t="str">
        <f t="shared" si="24"/>
        <v>-</v>
      </c>
      <c r="Y70" s="42">
        <f>COUNTIFS($B70:$B$2500,B70,$D70:$D$2500,D70,$E70:$E$2500,E70,$M70:$M$2500,M70)</f>
        <v>0</v>
      </c>
      <c r="Z70" s="42" t="str">
        <f t="shared" si="14"/>
        <v>-</v>
      </c>
      <c r="AA70" s="125">
        <f>COUNTIFS($B70:$B$2500,B70,$D70:$D$2500,D70,$E70:$E$2500,E70,$M70:$M$2500,M70,$F70:$F$2500,F70)</f>
        <v>0</v>
      </c>
      <c r="AB70" s="125" t="str">
        <f t="shared" si="15"/>
        <v>-</v>
      </c>
      <c r="AC70" s="59">
        <f>COUNTIFS($B70:$B$2500,B70,$D70:$D$2500,D70,$E70:$E$2500,E70,$M70:$M$2500,M70,$O70:$O$2500,O70)</f>
        <v>0</v>
      </c>
      <c r="AD70" s="59" t="str">
        <f t="shared" si="16"/>
        <v>-</v>
      </c>
      <c r="AE70" s="59" t="str">
        <f t="shared" si="17"/>
        <v>-</v>
      </c>
      <c r="AF70" s="59" t="str">
        <f t="shared" si="18"/>
        <v>-</v>
      </c>
      <c r="AG70" s="129">
        <f>COUNTIFS($B70:$B$2500,B70,$D70:$D$2500,D70,$E70:$E$2500,E70,$F70:$F$2500,F70,$M70:$M$2500,M70,$O70:$O$2500,O70)</f>
        <v>0</v>
      </c>
      <c r="AH70" s="125" t="str">
        <f t="shared" si="19"/>
        <v>-</v>
      </c>
      <c r="AI70" s="125" t="str">
        <f t="shared" si="20"/>
        <v>-</v>
      </c>
      <c r="AJ70" s="125" t="str">
        <f t="shared" si="21"/>
        <v>-</v>
      </c>
      <c r="AK70" s="43">
        <f t="shared" si="22"/>
        <v>1</v>
      </c>
      <c r="AL70" s="112">
        <f t="shared" si="23"/>
        <v>0</v>
      </c>
      <c r="AM70" s="43">
        <f t="shared" si="9"/>
        <v>1</v>
      </c>
      <c r="AN70" s="43">
        <f t="shared" si="10"/>
        <v>0</v>
      </c>
      <c r="AO70" s="43">
        <f t="shared" si="11"/>
        <v>1</v>
      </c>
    </row>
    <row r="71" spans="1:41" s="2" customFormat="1" ht="20.100000000000001" customHeight="1">
      <c r="A71" s="63"/>
      <c r="B71" s="64"/>
      <c r="C71" s="65"/>
      <c r="D71" s="64"/>
      <c r="E71" s="64"/>
      <c r="F71" s="66"/>
      <c r="G71" s="64"/>
      <c r="H71" s="67"/>
      <c r="I71" s="68"/>
      <c r="J71" s="69"/>
      <c r="K71" s="70"/>
      <c r="L71" s="71"/>
      <c r="M71" s="71"/>
      <c r="N71" s="72"/>
      <c r="O71" s="72"/>
      <c r="P71" s="72"/>
      <c r="Q71" s="41" t="str">
        <f t="shared" si="0"/>
        <v>未完了</v>
      </c>
      <c r="R71" s="39">
        <f>IF(T71="","",COUNTIFS($B71:$B$2500,B71,$D71:$D$2500,D71,$E71:$E$2500,E71,$T71:$T$2500,"○"))</f>
        <v>0</v>
      </c>
      <c r="S71" s="40" t="str">
        <f t="shared" si="12"/>
        <v>-</v>
      </c>
      <c r="T71" s="40" t="str">
        <f t="shared" si="25"/>
        <v>○</v>
      </c>
      <c r="U71" s="118">
        <f>COUNTIFS($B71:$B$2500,B71,$D71:$D$2500,D71,$E71:$E$2500,E71,$F71:$F$2500,F71)</f>
        <v>0</v>
      </c>
      <c r="V71" s="119" t="str">
        <f t="shared" si="13"/>
        <v>-</v>
      </c>
      <c r="W71" s="130">
        <f>COUNTIFS($B71:$B$2500,B71,$D71:$D$2500,D71,$E71:$E$2500,E71,$Q71:$Q$2500,Q71,$T71:$T$2500,"○")</f>
        <v>0</v>
      </c>
      <c r="X71" s="130" t="str">
        <f t="shared" si="24"/>
        <v>-</v>
      </c>
      <c r="Y71" s="42">
        <f>COUNTIFS($B71:$B$2500,B71,$D71:$D$2500,D71,$E71:$E$2500,E71,$M71:$M$2500,M71)</f>
        <v>0</v>
      </c>
      <c r="Z71" s="42" t="str">
        <f t="shared" si="14"/>
        <v>-</v>
      </c>
      <c r="AA71" s="125">
        <f>COUNTIFS($B71:$B$2500,B71,$D71:$D$2500,D71,$E71:$E$2500,E71,$M71:$M$2500,M71,$F71:$F$2500,F71)</f>
        <v>0</v>
      </c>
      <c r="AB71" s="125" t="str">
        <f t="shared" si="15"/>
        <v>-</v>
      </c>
      <c r="AC71" s="59">
        <f>COUNTIFS($B71:$B$2500,B71,$D71:$D$2500,D71,$E71:$E$2500,E71,$M71:$M$2500,M71,$O71:$O$2500,O71)</f>
        <v>0</v>
      </c>
      <c r="AD71" s="59" t="str">
        <f t="shared" si="16"/>
        <v>-</v>
      </c>
      <c r="AE71" s="59" t="str">
        <f t="shared" si="17"/>
        <v>-</v>
      </c>
      <c r="AF71" s="59" t="str">
        <f t="shared" si="18"/>
        <v>-</v>
      </c>
      <c r="AG71" s="129">
        <f>COUNTIFS($B71:$B$2500,B71,$D71:$D$2500,D71,$E71:$E$2500,E71,$F71:$F$2500,F71,$M71:$M$2500,M71,$O71:$O$2500,O71)</f>
        <v>0</v>
      </c>
      <c r="AH71" s="125" t="str">
        <f t="shared" si="19"/>
        <v>-</v>
      </c>
      <c r="AI71" s="125" t="str">
        <f t="shared" si="20"/>
        <v>-</v>
      </c>
      <c r="AJ71" s="125" t="str">
        <f t="shared" si="21"/>
        <v>-</v>
      </c>
      <c r="AK71" s="43">
        <f t="shared" si="22"/>
        <v>1</v>
      </c>
      <c r="AL71" s="112">
        <f t="shared" si="23"/>
        <v>0</v>
      </c>
      <c r="AM71" s="43">
        <f t="shared" si="9"/>
        <v>1</v>
      </c>
      <c r="AN71" s="43">
        <f t="shared" si="10"/>
        <v>0</v>
      </c>
      <c r="AO71" s="43">
        <f t="shared" si="11"/>
        <v>1</v>
      </c>
    </row>
    <row r="72" spans="1:41" s="2" customFormat="1" ht="20.100000000000001" customHeight="1">
      <c r="A72" s="63"/>
      <c r="B72" s="64"/>
      <c r="C72" s="65"/>
      <c r="D72" s="64"/>
      <c r="E72" s="64"/>
      <c r="F72" s="66"/>
      <c r="G72" s="64"/>
      <c r="H72" s="67"/>
      <c r="I72" s="68"/>
      <c r="J72" s="69"/>
      <c r="K72" s="70"/>
      <c r="L72" s="71"/>
      <c r="M72" s="71"/>
      <c r="N72" s="72"/>
      <c r="O72" s="72"/>
      <c r="P72" s="72"/>
      <c r="Q72" s="41" t="str">
        <f t="shared" si="0"/>
        <v>未完了</v>
      </c>
      <c r="R72" s="39">
        <f>IF(T72="","",COUNTIFS($B72:$B$2500,B72,$D72:$D$2500,D72,$E72:$E$2500,E72,$T72:$T$2500,"○"))</f>
        <v>0</v>
      </c>
      <c r="S72" s="40" t="str">
        <f t="shared" si="12"/>
        <v>-</v>
      </c>
      <c r="T72" s="40" t="str">
        <f t="shared" si="25"/>
        <v>○</v>
      </c>
      <c r="U72" s="118">
        <f>COUNTIFS($B72:$B$2500,B72,$D72:$D$2500,D72,$E72:$E$2500,E72,$F72:$F$2500,F72)</f>
        <v>0</v>
      </c>
      <c r="V72" s="119" t="str">
        <f t="shared" si="13"/>
        <v>-</v>
      </c>
      <c r="W72" s="130">
        <f>COUNTIFS($B72:$B$2500,B72,$D72:$D$2500,D72,$E72:$E$2500,E72,$Q72:$Q$2500,Q72,$T72:$T$2500,"○")</f>
        <v>0</v>
      </c>
      <c r="X72" s="130" t="str">
        <f t="shared" si="24"/>
        <v>-</v>
      </c>
      <c r="Y72" s="42">
        <f>COUNTIFS($B72:$B$2500,B72,$D72:$D$2500,D72,$E72:$E$2500,E72,$M72:$M$2500,M72)</f>
        <v>0</v>
      </c>
      <c r="Z72" s="42" t="str">
        <f t="shared" si="14"/>
        <v>-</v>
      </c>
      <c r="AA72" s="125">
        <f>COUNTIFS($B72:$B$2500,B72,$D72:$D$2500,D72,$E72:$E$2500,E72,$M72:$M$2500,M72,$F72:$F$2500,F72)</f>
        <v>0</v>
      </c>
      <c r="AB72" s="125" t="str">
        <f t="shared" si="15"/>
        <v>-</v>
      </c>
      <c r="AC72" s="59">
        <f>COUNTIFS($B72:$B$2500,B72,$D72:$D$2500,D72,$E72:$E$2500,E72,$M72:$M$2500,M72,$O72:$O$2500,O72)</f>
        <v>0</v>
      </c>
      <c r="AD72" s="59" t="str">
        <f t="shared" si="16"/>
        <v>-</v>
      </c>
      <c r="AE72" s="59" t="str">
        <f t="shared" si="17"/>
        <v>-</v>
      </c>
      <c r="AF72" s="59" t="str">
        <f t="shared" si="18"/>
        <v>-</v>
      </c>
      <c r="AG72" s="129">
        <f>COUNTIFS($B72:$B$2500,B72,$D72:$D$2500,D72,$E72:$E$2500,E72,$F72:$F$2500,F72,$M72:$M$2500,M72,$O72:$O$2500,O72)</f>
        <v>0</v>
      </c>
      <c r="AH72" s="125" t="str">
        <f t="shared" si="19"/>
        <v>-</v>
      </c>
      <c r="AI72" s="125" t="str">
        <f t="shared" si="20"/>
        <v>-</v>
      </c>
      <c r="AJ72" s="125" t="str">
        <f t="shared" si="21"/>
        <v>-</v>
      </c>
      <c r="AK72" s="43">
        <f t="shared" si="22"/>
        <v>1</v>
      </c>
      <c r="AL72" s="112">
        <f t="shared" si="23"/>
        <v>0</v>
      </c>
      <c r="AM72" s="43">
        <f t="shared" si="9"/>
        <v>1</v>
      </c>
      <c r="AN72" s="43">
        <f t="shared" si="10"/>
        <v>0</v>
      </c>
      <c r="AO72" s="43">
        <f t="shared" si="11"/>
        <v>1</v>
      </c>
    </row>
    <row r="73" spans="1:41" s="2" customFormat="1" ht="20.100000000000001" customHeight="1">
      <c r="A73" s="63"/>
      <c r="B73" s="64"/>
      <c r="C73" s="65"/>
      <c r="D73" s="64"/>
      <c r="E73" s="64"/>
      <c r="F73" s="66"/>
      <c r="G73" s="64"/>
      <c r="H73" s="67"/>
      <c r="I73" s="68"/>
      <c r="J73" s="69"/>
      <c r="K73" s="70"/>
      <c r="L73" s="71"/>
      <c r="M73" s="71"/>
      <c r="N73" s="72"/>
      <c r="O73" s="72"/>
      <c r="P73" s="72"/>
      <c r="Q73" s="41" t="str">
        <f t="shared" si="0"/>
        <v>未完了</v>
      </c>
      <c r="R73" s="39">
        <f>IF(T73="","",COUNTIFS($B73:$B$2500,B73,$D73:$D$2500,D73,$E73:$E$2500,E73,$T73:$T$2500,"○"))</f>
        <v>0</v>
      </c>
      <c r="S73" s="40" t="str">
        <f t="shared" si="12"/>
        <v>-</v>
      </c>
      <c r="T73" s="40" t="str">
        <f t="shared" si="25"/>
        <v>○</v>
      </c>
      <c r="U73" s="118">
        <f>COUNTIFS($B73:$B$2500,B73,$D73:$D$2500,D73,$E73:$E$2500,E73,$F73:$F$2500,F73)</f>
        <v>0</v>
      </c>
      <c r="V73" s="119" t="str">
        <f t="shared" si="13"/>
        <v>-</v>
      </c>
      <c r="W73" s="130">
        <f>COUNTIFS($B73:$B$2500,B73,$D73:$D$2500,D73,$E73:$E$2500,E73,$Q73:$Q$2500,Q73,$T73:$T$2500,"○")</f>
        <v>0</v>
      </c>
      <c r="X73" s="130" t="str">
        <f t="shared" si="24"/>
        <v>-</v>
      </c>
      <c r="Y73" s="42">
        <f>COUNTIFS($B73:$B$2500,B73,$D73:$D$2500,D73,$E73:$E$2500,E73,$M73:$M$2500,M73)</f>
        <v>0</v>
      </c>
      <c r="Z73" s="42" t="str">
        <f t="shared" si="14"/>
        <v>-</v>
      </c>
      <c r="AA73" s="125">
        <f>COUNTIFS($B73:$B$2500,B73,$D73:$D$2500,D73,$E73:$E$2500,E73,$M73:$M$2500,M73,$F73:$F$2500,F73)</f>
        <v>0</v>
      </c>
      <c r="AB73" s="125" t="str">
        <f t="shared" si="15"/>
        <v>-</v>
      </c>
      <c r="AC73" s="59">
        <f>COUNTIFS($B73:$B$2500,B73,$D73:$D$2500,D73,$E73:$E$2500,E73,$M73:$M$2500,M73,$O73:$O$2500,O73)</f>
        <v>0</v>
      </c>
      <c r="AD73" s="59" t="str">
        <f t="shared" si="16"/>
        <v>-</v>
      </c>
      <c r="AE73" s="59" t="str">
        <f t="shared" si="17"/>
        <v>-</v>
      </c>
      <c r="AF73" s="59" t="str">
        <f t="shared" si="18"/>
        <v>-</v>
      </c>
      <c r="AG73" s="129">
        <f>COUNTIFS($B73:$B$2500,B73,$D73:$D$2500,D73,$E73:$E$2500,E73,$F73:$F$2500,F73,$M73:$M$2500,M73,$O73:$O$2500,O73)</f>
        <v>0</v>
      </c>
      <c r="AH73" s="125" t="str">
        <f t="shared" si="19"/>
        <v>-</v>
      </c>
      <c r="AI73" s="125" t="str">
        <f t="shared" si="20"/>
        <v>-</v>
      </c>
      <c r="AJ73" s="125" t="str">
        <f t="shared" si="21"/>
        <v>-</v>
      </c>
      <c r="AK73" s="43">
        <f t="shared" si="22"/>
        <v>1</v>
      </c>
      <c r="AL73" s="112">
        <f t="shared" si="23"/>
        <v>0</v>
      </c>
      <c r="AM73" s="43">
        <f t="shared" si="9"/>
        <v>1</v>
      </c>
      <c r="AN73" s="43">
        <f t="shared" si="10"/>
        <v>0</v>
      </c>
      <c r="AO73" s="43">
        <f t="shared" si="11"/>
        <v>1</v>
      </c>
    </row>
    <row r="74" spans="1:41" s="2" customFormat="1" ht="20.100000000000001" customHeight="1">
      <c r="A74" s="63"/>
      <c r="B74" s="64"/>
      <c r="C74" s="65"/>
      <c r="D74" s="64"/>
      <c r="E74" s="64"/>
      <c r="F74" s="66"/>
      <c r="G74" s="64"/>
      <c r="H74" s="67"/>
      <c r="I74" s="68"/>
      <c r="J74" s="69"/>
      <c r="K74" s="70"/>
      <c r="L74" s="71"/>
      <c r="M74" s="71"/>
      <c r="N74" s="72"/>
      <c r="O74" s="72"/>
      <c r="P74" s="72"/>
      <c r="Q74" s="41" t="str">
        <f t="shared" si="0"/>
        <v>未完了</v>
      </c>
      <c r="R74" s="39">
        <f>IF(T74="","",COUNTIFS($B74:$B$2500,B74,$D74:$D$2500,D74,$E74:$E$2500,E74,$T74:$T$2500,"○"))</f>
        <v>0</v>
      </c>
      <c r="S74" s="40" t="str">
        <f t="shared" si="12"/>
        <v>-</v>
      </c>
      <c r="T74" s="40" t="str">
        <f t="shared" si="25"/>
        <v>○</v>
      </c>
      <c r="U74" s="118">
        <f>COUNTIFS($B74:$B$2500,B74,$D74:$D$2500,D74,$E74:$E$2500,E74,$F74:$F$2500,F74)</f>
        <v>0</v>
      </c>
      <c r="V74" s="119" t="str">
        <f t="shared" si="13"/>
        <v>-</v>
      </c>
      <c r="W74" s="130">
        <f>COUNTIFS($B74:$B$2500,B74,$D74:$D$2500,D74,$E74:$E$2500,E74,$Q74:$Q$2500,Q74,$T74:$T$2500,"○")</f>
        <v>0</v>
      </c>
      <c r="X74" s="130" t="str">
        <f t="shared" si="24"/>
        <v>-</v>
      </c>
      <c r="Y74" s="42">
        <f>COUNTIFS($B74:$B$2500,B74,$D74:$D$2500,D74,$E74:$E$2500,E74,$M74:$M$2500,M74)</f>
        <v>0</v>
      </c>
      <c r="Z74" s="42" t="str">
        <f t="shared" si="14"/>
        <v>-</v>
      </c>
      <c r="AA74" s="125">
        <f>COUNTIFS($B74:$B$2500,B74,$D74:$D$2500,D74,$E74:$E$2500,E74,$M74:$M$2500,M74,$F74:$F$2500,F74)</f>
        <v>0</v>
      </c>
      <c r="AB74" s="125" t="str">
        <f t="shared" si="15"/>
        <v>-</v>
      </c>
      <c r="AC74" s="59">
        <f>COUNTIFS($B74:$B$2500,B74,$D74:$D$2500,D74,$E74:$E$2500,E74,$M74:$M$2500,M74,$O74:$O$2500,O74)</f>
        <v>0</v>
      </c>
      <c r="AD74" s="59" t="str">
        <f t="shared" si="16"/>
        <v>-</v>
      </c>
      <c r="AE74" s="59" t="str">
        <f t="shared" si="17"/>
        <v>-</v>
      </c>
      <c r="AF74" s="59" t="str">
        <f t="shared" si="18"/>
        <v>-</v>
      </c>
      <c r="AG74" s="129">
        <f>COUNTIFS($B74:$B$2500,B74,$D74:$D$2500,D74,$E74:$E$2500,E74,$F74:$F$2500,F74,$M74:$M$2500,M74,$O74:$O$2500,O74)</f>
        <v>0</v>
      </c>
      <c r="AH74" s="125" t="str">
        <f t="shared" si="19"/>
        <v>-</v>
      </c>
      <c r="AI74" s="125" t="str">
        <f t="shared" si="20"/>
        <v>-</v>
      </c>
      <c r="AJ74" s="125" t="str">
        <f t="shared" si="21"/>
        <v>-</v>
      </c>
      <c r="AK74" s="43">
        <f t="shared" si="22"/>
        <v>1</v>
      </c>
      <c r="AL74" s="112">
        <f t="shared" si="23"/>
        <v>0</v>
      </c>
      <c r="AM74" s="43">
        <f t="shared" si="9"/>
        <v>1</v>
      </c>
      <c r="AN74" s="43">
        <f t="shared" si="10"/>
        <v>0</v>
      </c>
      <c r="AO74" s="43">
        <f t="shared" si="11"/>
        <v>1</v>
      </c>
    </row>
    <row r="75" spans="1:41" s="2" customFormat="1" ht="20.100000000000001" customHeight="1">
      <c r="A75" s="63"/>
      <c r="B75" s="64"/>
      <c r="C75" s="65"/>
      <c r="D75" s="64"/>
      <c r="E75" s="64"/>
      <c r="F75" s="66"/>
      <c r="G75" s="64"/>
      <c r="H75" s="67"/>
      <c r="I75" s="68"/>
      <c r="J75" s="69"/>
      <c r="K75" s="70"/>
      <c r="L75" s="71"/>
      <c r="M75" s="71"/>
      <c r="N75" s="72"/>
      <c r="O75" s="72"/>
      <c r="P75" s="72"/>
      <c r="Q75" s="41" t="str">
        <f t="shared" si="0"/>
        <v>未完了</v>
      </c>
      <c r="R75" s="39">
        <f>IF(T75="","",COUNTIFS($B75:$B$2500,B75,$D75:$D$2500,D75,$E75:$E$2500,E75,$T75:$T$2500,"○"))</f>
        <v>0</v>
      </c>
      <c r="S75" s="40" t="str">
        <f t="shared" si="12"/>
        <v>-</v>
      </c>
      <c r="T75" s="40" t="str">
        <f t="shared" si="25"/>
        <v>○</v>
      </c>
      <c r="U75" s="118">
        <f>COUNTIFS($B75:$B$2500,B75,$D75:$D$2500,D75,$E75:$E$2500,E75,$F75:$F$2500,F75)</f>
        <v>0</v>
      </c>
      <c r="V75" s="119" t="str">
        <f t="shared" si="13"/>
        <v>-</v>
      </c>
      <c r="W75" s="130">
        <f>COUNTIFS($B75:$B$2500,B75,$D75:$D$2500,D75,$E75:$E$2500,E75,$Q75:$Q$2500,Q75,$T75:$T$2500,"○")</f>
        <v>0</v>
      </c>
      <c r="X75" s="130" t="str">
        <f t="shared" si="24"/>
        <v>-</v>
      </c>
      <c r="Y75" s="42">
        <f>COUNTIFS($B75:$B$2500,B75,$D75:$D$2500,D75,$E75:$E$2500,E75,$M75:$M$2500,M75)</f>
        <v>0</v>
      </c>
      <c r="Z75" s="42" t="str">
        <f t="shared" si="14"/>
        <v>-</v>
      </c>
      <c r="AA75" s="125">
        <f>COUNTIFS($B75:$B$2500,B75,$D75:$D$2500,D75,$E75:$E$2500,E75,$M75:$M$2500,M75,$F75:$F$2500,F75)</f>
        <v>0</v>
      </c>
      <c r="AB75" s="125" t="str">
        <f t="shared" si="15"/>
        <v>-</v>
      </c>
      <c r="AC75" s="59">
        <f>COUNTIFS($B75:$B$2500,B75,$D75:$D$2500,D75,$E75:$E$2500,E75,$M75:$M$2500,M75,$O75:$O$2500,O75)</f>
        <v>0</v>
      </c>
      <c r="AD75" s="59" t="str">
        <f t="shared" si="16"/>
        <v>-</v>
      </c>
      <c r="AE75" s="59" t="str">
        <f t="shared" si="17"/>
        <v>-</v>
      </c>
      <c r="AF75" s="59" t="str">
        <f t="shared" si="18"/>
        <v>-</v>
      </c>
      <c r="AG75" s="129">
        <f>COUNTIFS($B75:$B$2500,B75,$D75:$D$2500,D75,$E75:$E$2500,E75,$F75:$F$2500,F75,$M75:$M$2500,M75,$O75:$O$2500,O75)</f>
        <v>0</v>
      </c>
      <c r="AH75" s="125" t="str">
        <f t="shared" si="19"/>
        <v>-</v>
      </c>
      <c r="AI75" s="125" t="str">
        <f t="shared" si="20"/>
        <v>-</v>
      </c>
      <c r="AJ75" s="125" t="str">
        <f t="shared" si="21"/>
        <v>-</v>
      </c>
      <c r="AK75" s="43">
        <f t="shared" si="22"/>
        <v>1</v>
      </c>
      <c r="AL75" s="112">
        <f t="shared" si="23"/>
        <v>0</v>
      </c>
      <c r="AM75" s="43">
        <f t="shared" si="9"/>
        <v>1</v>
      </c>
      <c r="AN75" s="43">
        <f t="shared" si="10"/>
        <v>0</v>
      </c>
      <c r="AO75" s="43">
        <f t="shared" si="11"/>
        <v>1</v>
      </c>
    </row>
    <row r="76" spans="1:41" s="2" customFormat="1" ht="20.100000000000001" customHeight="1">
      <c r="A76" s="63"/>
      <c r="B76" s="64"/>
      <c r="C76" s="65"/>
      <c r="D76" s="64"/>
      <c r="E76" s="64"/>
      <c r="F76" s="66"/>
      <c r="G76" s="64"/>
      <c r="H76" s="67"/>
      <c r="I76" s="68"/>
      <c r="J76" s="69"/>
      <c r="K76" s="70"/>
      <c r="L76" s="71"/>
      <c r="M76" s="71"/>
      <c r="N76" s="72"/>
      <c r="O76" s="72"/>
      <c r="P76" s="72"/>
      <c r="Q76" s="41" t="str">
        <f t="shared" si="0"/>
        <v>未完了</v>
      </c>
      <c r="R76" s="39">
        <f>IF(T76="","",COUNTIFS($B76:$B$2500,B76,$D76:$D$2500,D76,$E76:$E$2500,E76,$T76:$T$2500,"○"))</f>
        <v>0</v>
      </c>
      <c r="S76" s="40" t="str">
        <f t="shared" si="12"/>
        <v>-</v>
      </c>
      <c r="T76" s="40" t="str">
        <f t="shared" si="25"/>
        <v>○</v>
      </c>
      <c r="U76" s="118">
        <f>COUNTIFS($B76:$B$2500,B76,$D76:$D$2500,D76,$E76:$E$2500,E76,$F76:$F$2500,F76)</f>
        <v>0</v>
      </c>
      <c r="V76" s="119" t="str">
        <f t="shared" si="13"/>
        <v>-</v>
      </c>
      <c r="W76" s="130">
        <f>COUNTIFS($B76:$B$2500,B76,$D76:$D$2500,D76,$E76:$E$2500,E76,$Q76:$Q$2500,Q76,$T76:$T$2500,"○")</f>
        <v>0</v>
      </c>
      <c r="X76" s="130" t="str">
        <f t="shared" si="24"/>
        <v>-</v>
      </c>
      <c r="Y76" s="42">
        <f>COUNTIFS($B76:$B$2500,B76,$D76:$D$2500,D76,$E76:$E$2500,E76,$M76:$M$2500,M76)</f>
        <v>0</v>
      </c>
      <c r="Z76" s="42" t="str">
        <f t="shared" si="14"/>
        <v>-</v>
      </c>
      <c r="AA76" s="125">
        <f>COUNTIFS($B76:$B$2500,B76,$D76:$D$2500,D76,$E76:$E$2500,E76,$M76:$M$2500,M76,$F76:$F$2500,F76)</f>
        <v>0</v>
      </c>
      <c r="AB76" s="125" t="str">
        <f t="shared" si="15"/>
        <v>-</v>
      </c>
      <c r="AC76" s="59">
        <f>COUNTIFS($B76:$B$2500,B76,$D76:$D$2500,D76,$E76:$E$2500,E76,$M76:$M$2500,M76,$O76:$O$2500,O76)</f>
        <v>0</v>
      </c>
      <c r="AD76" s="59" t="str">
        <f t="shared" si="16"/>
        <v>-</v>
      </c>
      <c r="AE76" s="59" t="str">
        <f t="shared" si="17"/>
        <v>-</v>
      </c>
      <c r="AF76" s="59" t="str">
        <f t="shared" si="18"/>
        <v>-</v>
      </c>
      <c r="AG76" s="129">
        <f>COUNTIFS($B76:$B$2500,B76,$D76:$D$2500,D76,$E76:$E$2500,E76,$F76:$F$2500,F76,$M76:$M$2500,M76,$O76:$O$2500,O76)</f>
        <v>0</v>
      </c>
      <c r="AH76" s="125" t="str">
        <f t="shared" si="19"/>
        <v>-</v>
      </c>
      <c r="AI76" s="125" t="str">
        <f t="shared" si="20"/>
        <v>-</v>
      </c>
      <c r="AJ76" s="125" t="str">
        <f t="shared" si="21"/>
        <v>-</v>
      </c>
      <c r="AK76" s="43">
        <f t="shared" si="22"/>
        <v>1</v>
      </c>
      <c r="AL76" s="112">
        <f t="shared" si="23"/>
        <v>0</v>
      </c>
      <c r="AM76" s="43">
        <f t="shared" si="9"/>
        <v>1</v>
      </c>
      <c r="AN76" s="43">
        <f t="shared" si="10"/>
        <v>0</v>
      </c>
      <c r="AO76" s="43">
        <f t="shared" si="11"/>
        <v>1</v>
      </c>
    </row>
    <row r="77" spans="1:41" s="2" customFormat="1" ht="20.100000000000001" customHeight="1">
      <c r="A77" s="63"/>
      <c r="B77" s="64"/>
      <c r="C77" s="65"/>
      <c r="D77" s="64"/>
      <c r="E77" s="64"/>
      <c r="F77" s="66"/>
      <c r="G77" s="64"/>
      <c r="H77" s="67"/>
      <c r="I77" s="68"/>
      <c r="J77" s="69"/>
      <c r="K77" s="70"/>
      <c r="L77" s="71"/>
      <c r="M77" s="71"/>
      <c r="N77" s="72"/>
      <c r="O77" s="72"/>
      <c r="P77" s="72"/>
      <c r="Q77" s="41" t="str">
        <f t="shared" si="0"/>
        <v>未完了</v>
      </c>
      <c r="R77" s="39">
        <f>IF(T77="","",COUNTIFS($B77:$B$2500,B77,$D77:$D$2500,D77,$E77:$E$2500,E77,$T77:$T$2500,"○"))</f>
        <v>0</v>
      </c>
      <c r="S77" s="40" t="str">
        <f t="shared" si="12"/>
        <v>-</v>
      </c>
      <c r="T77" s="40" t="str">
        <f t="shared" si="25"/>
        <v>○</v>
      </c>
      <c r="U77" s="118">
        <f>COUNTIFS($B77:$B$2500,B77,$D77:$D$2500,D77,$E77:$E$2500,E77,$F77:$F$2500,F77)</f>
        <v>0</v>
      </c>
      <c r="V77" s="119" t="str">
        <f t="shared" si="13"/>
        <v>-</v>
      </c>
      <c r="W77" s="130">
        <f>COUNTIFS($B77:$B$2500,B77,$D77:$D$2500,D77,$E77:$E$2500,E77,$Q77:$Q$2500,Q77,$T77:$T$2500,"○")</f>
        <v>0</v>
      </c>
      <c r="X77" s="130" t="str">
        <f t="shared" si="24"/>
        <v>-</v>
      </c>
      <c r="Y77" s="42">
        <f>COUNTIFS($B77:$B$2500,B77,$D77:$D$2500,D77,$E77:$E$2500,E77,$M77:$M$2500,M77)</f>
        <v>0</v>
      </c>
      <c r="Z77" s="42" t="str">
        <f t="shared" si="14"/>
        <v>-</v>
      </c>
      <c r="AA77" s="125">
        <f>COUNTIFS($B77:$B$2500,B77,$D77:$D$2500,D77,$E77:$E$2500,E77,$M77:$M$2500,M77,$F77:$F$2500,F77)</f>
        <v>0</v>
      </c>
      <c r="AB77" s="125" t="str">
        <f t="shared" si="15"/>
        <v>-</v>
      </c>
      <c r="AC77" s="59">
        <f>COUNTIFS($B77:$B$2500,B77,$D77:$D$2500,D77,$E77:$E$2500,E77,$M77:$M$2500,M77,$O77:$O$2500,O77)</f>
        <v>0</v>
      </c>
      <c r="AD77" s="59" t="str">
        <f t="shared" si="16"/>
        <v>-</v>
      </c>
      <c r="AE77" s="59" t="str">
        <f t="shared" si="17"/>
        <v>-</v>
      </c>
      <c r="AF77" s="59" t="str">
        <f t="shared" si="18"/>
        <v>-</v>
      </c>
      <c r="AG77" s="129">
        <f>COUNTIFS($B77:$B$2500,B77,$D77:$D$2500,D77,$E77:$E$2500,E77,$F77:$F$2500,F77,$M77:$M$2500,M77,$O77:$O$2500,O77)</f>
        <v>0</v>
      </c>
      <c r="AH77" s="125" t="str">
        <f t="shared" si="19"/>
        <v>-</v>
      </c>
      <c r="AI77" s="125" t="str">
        <f t="shared" si="20"/>
        <v>-</v>
      </c>
      <c r="AJ77" s="125" t="str">
        <f t="shared" si="21"/>
        <v>-</v>
      </c>
      <c r="AK77" s="43">
        <f t="shared" si="22"/>
        <v>1</v>
      </c>
      <c r="AL77" s="112">
        <f t="shared" si="23"/>
        <v>0</v>
      </c>
      <c r="AM77" s="43">
        <f t="shared" si="9"/>
        <v>1</v>
      </c>
      <c r="AN77" s="43">
        <f t="shared" si="10"/>
        <v>0</v>
      </c>
      <c r="AO77" s="43">
        <f t="shared" si="11"/>
        <v>1</v>
      </c>
    </row>
    <row r="78" spans="1:41" s="2" customFormat="1" ht="20.100000000000001" customHeight="1">
      <c r="A78" s="63"/>
      <c r="B78" s="64"/>
      <c r="C78" s="65"/>
      <c r="D78" s="64"/>
      <c r="E78" s="64"/>
      <c r="F78" s="66"/>
      <c r="G78" s="64"/>
      <c r="H78" s="67"/>
      <c r="I78" s="68"/>
      <c r="J78" s="69"/>
      <c r="K78" s="70"/>
      <c r="L78" s="71"/>
      <c r="M78" s="71"/>
      <c r="N78" s="72"/>
      <c r="O78" s="72"/>
      <c r="P78" s="72"/>
      <c r="Q78" s="41" t="str">
        <f t="shared" si="0"/>
        <v>未完了</v>
      </c>
      <c r="R78" s="39">
        <f>IF(T78="","",COUNTIFS($B78:$B$2500,B78,$D78:$D$2500,D78,$E78:$E$2500,E78,$T78:$T$2500,"○"))</f>
        <v>0</v>
      </c>
      <c r="S78" s="40" t="str">
        <f t="shared" si="12"/>
        <v>-</v>
      </c>
      <c r="T78" s="40" t="str">
        <f t="shared" si="25"/>
        <v>○</v>
      </c>
      <c r="U78" s="118">
        <f>COUNTIFS($B78:$B$2500,B78,$D78:$D$2500,D78,$E78:$E$2500,E78,$F78:$F$2500,F78)</f>
        <v>0</v>
      </c>
      <c r="V78" s="119" t="str">
        <f t="shared" si="13"/>
        <v>-</v>
      </c>
      <c r="W78" s="130">
        <f>COUNTIFS($B78:$B$2500,B78,$D78:$D$2500,D78,$E78:$E$2500,E78,$Q78:$Q$2500,Q78,$T78:$T$2500,"○")</f>
        <v>0</v>
      </c>
      <c r="X78" s="130" t="str">
        <f t="shared" si="24"/>
        <v>-</v>
      </c>
      <c r="Y78" s="42">
        <f>COUNTIFS($B78:$B$2500,B78,$D78:$D$2500,D78,$E78:$E$2500,E78,$M78:$M$2500,M78)</f>
        <v>0</v>
      </c>
      <c r="Z78" s="42" t="str">
        <f t="shared" si="14"/>
        <v>-</v>
      </c>
      <c r="AA78" s="125">
        <f>COUNTIFS($B78:$B$2500,B78,$D78:$D$2500,D78,$E78:$E$2500,E78,$M78:$M$2500,M78,$F78:$F$2500,F78)</f>
        <v>0</v>
      </c>
      <c r="AB78" s="125" t="str">
        <f t="shared" si="15"/>
        <v>-</v>
      </c>
      <c r="AC78" s="59">
        <f>COUNTIFS($B78:$B$2500,B78,$D78:$D$2500,D78,$E78:$E$2500,E78,$M78:$M$2500,M78,$O78:$O$2500,O78)</f>
        <v>0</v>
      </c>
      <c r="AD78" s="59" t="str">
        <f t="shared" si="16"/>
        <v>-</v>
      </c>
      <c r="AE78" s="59" t="str">
        <f t="shared" si="17"/>
        <v>-</v>
      </c>
      <c r="AF78" s="59" t="str">
        <f t="shared" si="18"/>
        <v>-</v>
      </c>
      <c r="AG78" s="129">
        <f>COUNTIFS($B78:$B$2500,B78,$D78:$D$2500,D78,$E78:$E$2500,E78,$F78:$F$2500,F78,$M78:$M$2500,M78,$O78:$O$2500,O78)</f>
        <v>0</v>
      </c>
      <c r="AH78" s="125" t="str">
        <f t="shared" si="19"/>
        <v>-</v>
      </c>
      <c r="AI78" s="125" t="str">
        <f t="shared" si="20"/>
        <v>-</v>
      </c>
      <c r="AJ78" s="125" t="str">
        <f t="shared" si="21"/>
        <v>-</v>
      </c>
      <c r="AK78" s="43">
        <f t="shared" si="22"/>
        <v>1</v>
      </c>
      <c r="AL78" s="112">
        <f t="shared" si="23"/>
        <v>0</v>
      </c>
      <c r="AM78" s="43">
        <f t="shared" si="9"/>
        <v>1</v>
      </c>
      <c r="AN78" s="43">
        <f t="shared" si="10"/>
        <v>0</v>
      </c>
      <c r="AO78" s="43">
        <f t="shared" si="11"/>
        <v>1</v>
      </c>
    </row>
    <row r="79" spans="1:41" s="2" customFormat="1" ht="20.100000000000001" customHeight="1">
      <c r="A79" s="63"/>
      <c r="B79" s="64"/>
      <c r="C79" s="65"/>
      <c r="D79" s="64"/>
      <c r="E79" s="64"/>
      <c r="F79" s="66"/>
      <c r="G79" s="64"/>
      <c r="H79" s="67"/>
      <c r="I79" s="68"/>
      <c r="J79" s="69"/>
      <c r="K79" s="70"/>
      <c r="L79" s="71"/>
      <c r="M79" s="71"/>
      <c r="N79" s="72"/>
      <c r="O79" s="72"/>
      <c r="P79" s="72"/>
      <c r="Q79" s="41" t="str">
        <f t="shared" si="0"/>
        <v>未完了</v>
      </c>
      <c r="R79" s="39">
        <f>IF(T79="","",COUNTIFS($B79:$B$2500,B79,$D79:$D$2500,D79,$E79:$E$2500,E79,$T79:$T$2500,"○"))</f>
        <v>0</v>
      </c>
      <c r="S79" s="40" t="str">
        <f t="shared" si="12"/>
        <v>-</v>
      </c>
      <c r="T79" s="40" t="str">
        <f t="shared" si="25"/>
        <v>○</v>
      </c>
      <c r="U79" s="118">
        <f>COUNTIFS($B79:$B$2500,B79,$D79:$D$2500,D79,$E79:$E$2500,E79,$F79:$F$2500,F79)</f>
        <v>0</v>
      </c>
      <c r="V79" s="119" t="str">
        <f t="shared" si="13"/>
        <v>-</v>
      </c>
      <c r="W79" s="130">
        <f>COUNTIFS($B79:$B$2500,B79,$D79:$D$2500,D79,$E79:$E$2500,E79,$Q79:$Q$2500,Q79,$T79:$T$2500,"○")</f>
        <v>0</v>
      </c>
      <c r="X79" s="130" t="str">
        <f t="shared" si="24"/>
        <v>-</v>
      </c>
      <c r="Y79" s="42">
        <f>COUNTIFS($B79:$B$2500,B79,$D79:$D$2500,D79,$E79:$E$2500,E79,$M79:$M$2500,M79)</f>
        <v>0</v>
      </c>
      <c r="Z79" s="42" t="str">
        <f t="shared" si="14"/>
        <v>-</v>
      </c>
      <c r="AA79" s="125">
        <f>COUNTIFS($B79:$B$2500,B79,$D79:$D$2500,D79,$E79:$E$2500,E79,$M79:$M$2500,M79,$F79:$F$2500,F79)</f>
        <v>0</v>
      </c>
      <c r="AB79" s="125" t="str">
        <f t="shared" si="15"/>
        <v>-</v>
      </c>
      <c r="AC79" s="59">
        <f>COUNTIFS($B79:$B$2500,B79,$D79:$D$2500,D79,$E79:$E$2500,E79,$M79:$M$2500,M79,$O79:$O$2500,O79)</f>
        <v>0</v>
      </c>
      <c r="AD79" s="59" t="str">
        <f t="shared" si="16"/>
        <v>-</v>
      </c>
      <c r="AE79" s="59" t="str">
        <f t="shared" si="17"/>
        <v>-</v>
      </c>
      <c r="AF79" s="59" t="str">
        <f t="shared" si="18"/>
        <v>-</v>
      </c>
      <c r="AG79" s="129">
        <f>COUNTIFS($B79:$B$2500,B79,$D79:$D$2500,D79,$E79:$E$2500,E79,$F79:$F$2500,F79,$M79:$M$2500,M79,$O79:$O$2500,O79)</f>
        <v>0</v>
      </c>
      <c r="AH79" s="125" t="str">
        <f t="shared" si="19"/>
        <v>-</v>
      </c>
      <c r="AI79" s="125" t="str">
        <f t="shared" si="20"/>
        <v>-</v>
      </c>
      <c r="AJ79" s="125" t="str">
        <f t="shared" si="21"/>
        <v>-</v>
      </c>
      <c r="AK79" s="43">
        <f t="shared" si="22"/>
        <v>1</v>
      </c>
      <c r="AL79" s="112">
        <f t="shared" si="23"/>
        <v>0</v>
      </c>
      <c r="AM79" s="43">
        <f t="shared" si="9"/>
        <v>1</v>
      </c>
      <c r="AN79" s="43">
        <f t="shared" si="10"/>
        <v>0</v>
      </c>
      <c r="AO79" s="43">
        <f t="shared" si="11"/>
        <v>1</v>
      </c>
    </row>
    <row r="80" spans="1:41" s="2" customFormat="1" ht="20.100000000000001" customHeight="1">
      <c r="A80" s="63"/>
      <c r="B80" s="64"/>
      <c r="C80" s="65"/>
      <c r="D80" s="64"/>
      <c r="E80" s="64"/>
      <c r="F80" s="66"/>
      <c r="G80" s="64"/>
      <c r="H80" s="67"/>
      <c r="I80" s="68"/>
      <c r="J80" s="69"/>
      <c r="K80" s="70"/>
      <c r="L80" s="71"/>
      <c r="M80" s="71"/>
      <c r="N80" s="72"/>
      <c r="O80" s="72"/>
      <c r="P80" s="72"/>
      <c r="Q80" s="41" t="str">
        <f t="shared" si="0"/>
        <v>未完了</v>
      </c>
      <c r="R80" s="39">
        <f>IF(T80="","",COUNTIFS($B80:$B$2500,B80,$D80:$D$2500,D80,$E80:$E$2500,E80,$T80:$T$2500,"○"))</f>
        <v>0</v>
      </c>
      <c r="S80" s="40" t="str">
        <f t="shared" si="12"/>
        <v>-</v>
      </c>
      <c r="T80" s="40" t="str">
        <f t="shared" si="25"/>
        <v>○</v>
      </c>
      <c r="U80" s="118">
        <f>COUNTIFS($B80:$B$2500,B80,$D80:$D$2500,D80,$E80:$E$2500,E80,$F80:$F$2500,F80)</f>
        <v>0</v>
      </c>
      <c r="V80" s="119" t="str">
        <f t="shared" si="13"/>
        <v>-</v>
      </c>
      <c r="W80" s="130">
        <f>COUNTIFS($B80:$B$2500,B80,$D80:$D$2500,D80,$E80:$E$2500,E80,$Q80:$Q$2500,Q80,$T80:$T$2500,"○")</f>
        <v>0</v>
      </c>
      <c r="X80" s="130" t="str">
        <f t="shared" si="24"/>
        <v>-</v>
      </c>
      <c r="Y80" s="42">
        <f>COUNTIFS($B80:$B$2500,B80,$D80:$D$2500,D80,$E80:$E$2500,E80,$M80:$M$2500,M80)</f>
        <v>0</v>
      </c>
      <c r="Z80" s="42" t="str">
        <f t="shared" si="14"/>
        <v>-</v>
      </c>
      <c r="AA80" s="125">
        <f>COUNTIFS($B80:$B$2500,B80,$D80:$D$2500,D80,$E80:$E$2500,E80,$M80:$M$2500,M80,$F80:$F$2500,F80)</f>
        <v>0</v>
      </c>
      <c r="AB80" s="125" t="str">
        <f t="shared" si="15"/>
        <v>-</v>
      </c>
      <c r="AC80" s="59">
        <f>COUNTIFS($B80:$B$2500,B80,$D80:$D$2500,D80,$E80:$E$2500,E80,$M80:$M$2500,M80,$O80:$O$2500,O80)</f>
        <v>0</v>
      </c>
      <c r="AD80" s="59" t="str">
        <f t="shared" si="16"/>
        <v>-</v>
      </c>
      <c r="AE80" s="59" t="str">
        <f t="shared" si="17"/>
        <v>-</v>
      </c>
      <c r="AF80" s="59" t="str">
        <f t="shared" si="18"/>
        <v>-</v>
      </c>
      <c r="AG80" s="129">
        <f>COUNTIFS($B80:$B$2500,B80,$D80:$D$2500,D80,$E80:$E$2500,E80,$F80:$F$2500,F80,$M80:$M$2500,M80,$O80:$O$2500,O80)</f>
        <v>0</v>
      </c>
      <c r="AH80" s="125" t="str">
        <f t="shared" si="19"/>
        <v>-</v>
      </c>
      <c r="AI80" s="125" t="str">
        <f t="shared" si="20"/>
        <v>-</v>
      </c>
      <c r="AJ80" s="125" t="str">
        <f t="shared" si="21"/>
        <v>-</v>
      </c>
      <c r="AK80" s="43">
        <f t="shared" si="22"/>
        <v>1</v>
      </c>
      <c r="AL80" s="112">
        <f t="shared" si="23"/>
        <v>0</v>
      </c>
      <c r="AM80" s="43">
        <f t="shared" si="9"/>
        <v>1</v>
      </c>
      <c r="AN80" s="43">
        <f t="shared" si="10"/>
        <v>0</v>
      </c>
      <c r="AO80" s="43">
        <f t="shared" si="11"/>
        <v>1</v>
      </c>
    </row>
    <row r="81" spans="1:41" s="2" customFormat="1" ht="20.100000000000001" customHeight="1">
      <c r="A81" s="63"/>
      <c r="B81" s="64"/>
      <c r="C81" s="65"/>
      <c r="D81" s="64"/>
      <c r="E81" s="64"/>
      <c r="F81" s="66"/>
      <c r="G81" s="64"/>
      <c r="H81" s="67"/>
      <c r="I81" s="68"/>
      <c r="J81" s="69"/>
      <c r="K81" s="70"/>
      <c r="L81" s="71"/>
      <c r="M81" s="71"/>
      <c r="N81" s="72"/>
      <c r="O81" s="72"/>
      <c r="P81" s="72"/>
      <c r="Q81" s="41" t="str">
        <f t="shared" ref="Q81:Q144" si="26">IF(AK81=0,"完了","未完了")</f>
        <v>未完了</v>
      </c>
      <c r="R81" s="39">
        <f>IF(T81="","",COUNTIFS($B81:$B$2500,B81,$D81:$D$2500,D81,$E81:$E$2500,E81,$T81:$T$2500,"○"))</f>
        <v>0</v>
      </c>
      <c r="S81" s="40" t="str">
        <f t="shared" si="12"/>
        <v>-</v>
      </c>
      <c r="T81" s="40" t="str">
        <f t="shared" ref="T81:T112" si="27">IF(F81="船舶","","○")</f>
        <v>○</v>
      </c>
      <c r="U81" s="118">
        <f>COUNTIFS($B81:$B$2500,B81,$D81:$D$2500,D81,$E81:$E$2500,E81,$F81:$F$2500,F81)</f>
        <v>0</v>
      </c>
      <c r="V81" s="119" t="str">
        <f t="shared" si="13"/>
        <v>-</v>
      </c>
      <c r="W81" s="130">
        <f>COUNTIFS($B81:$B$2500,B81,$D81:$D$2500,D81,$E81:$E$2500,E81,$Q81:$Q$2500,Q81,$T81:$T$2500,"○")</f>
        <v>0</v>
      </c>
      <c r="X81" s="130" t="str">
        <f t="shared" si="24"/>
        <v>-</v>
      </c>
      <c r="Y81" s="42">
        <f>COUNTIFS($B81:$B$2500,B81,$D81:$D$2500,D81,$E81:$E$2500,E81,$M81:$M$2500,M81)</f>
        <v>0</v>
      </c>
      <c r="Z81" s="42" t="str">
        <f t="shared" si="14"/>
        <v>-</v>
      </c>
      <c r="AA81" s="125">
        <f>COUNTIFS($B81:$B$2500,B81,$D81:$D$2500,D81,$E81:$E$2500,E81,$M81:$M$2500,M81,$F81:$F$2500,F81)</f>
        <v>0</v>
      </c>
      <c r="AB81" s="125" t="str">
        <f t="shared" si="15"/>
        <v>-</v>
      </c>
      <c r="AC81" s="59">
        <f>COUNTIFS($B81:$B$2500,B81,$D81:$D$2500,D81,$E81:$E$2500,E81,$M81:$M$2500,M81,$O81:$O$2500,O81)</f>
        <v>0</v>
      </c>
      <c r="AD81" s="59" t="str">
        <f t="shared" si="16"/>
        <v>-</v>
      </c>
      <c r="AE81" s="59" t="str">
        <f t="shared" si="17"/>
        <v>-</v>
      </c>
      <c r="AF81" s="59" t="str">
        <f t="shared" si="18"/>
        <v>-</v>
      </c>
      <c r="AG81" s="129">
        <f>COUNTIFS($B81:$B$2500,B81,$D81:$D$2500,D81,$E81:$E$2500,E81,$F81:$F$2500,F81,$M81:$M$2500,M81,$O81:$O$2500,O81)</f>
        <v>0</v>
      </c>
      <c r="AH81" s="125" t="str">
        <f t="shared" si="19"/>
        <v>-</v>
      </c>
      <c r="AI81" s="125" t="str">
        <f t="shared" si="20"/>
        <v>-</v>
      </c>
      <c r="AJ81" s="125" t="str">
        <f t="shared" si="21"/>
        <v>-</v>
      </c>
      <c r="AK81" s="43">
        <f t="shared" si="22"/>
        <v>1</v>
      </c>
      <c r="AL81" s="112">
        <f t="shared" si="23"/>
        <v>0</v>
      </c>
      <c r="AM81" s="43">
        <f t="shared" ref="AM81:AM144" si="28">IF(M81="",1,0)</f>
        <v>1</v>
      </c>
      <c r="AN81" s="43">
        <f t="shared" ref="AN81:AN144" si="29">IF(O81="未措置 劣化状況不明",1,0)</f>
        <v>0</v>
      </c>
      <c r="AO81" s="43">
        <f t="shared" ref="AO81:AO144" si="30">IF(O81="",1,0)</f>
        <v>1</v>
      </c>
    </row>
    <row r="82" spans="1:41" s="2" customFormat="1" ht="20.100000000000001" customHeight="1">
      <c r="A82" s="63"/>
      <c r="B82" s="64"/>
      <c r="C82" s="65"/>
      <c r="D82" s="64"/>
      <c r="E82" s="64"/>
      <c r="F82" s="66"/>
      <c r="G82" s="64"/>
      <c r="H82" s="67"/>
      <c r="I82" s="68"/>
      <c r="J82" s="69"/>
      <c r="K82" s="70"/>
      <c r="L82" s="71"/>
      <c r="M82" s="71"/>
      <c r="N82" s="72"/>
      <c r="O82" s="72"/>
      <c r="P82" s="72"/>
      <c r="Q82" s="41" t="str">
        <f t="shared" si="26"/>
        <v>未完了</v>
      </c>
      <c r="R82" s="39">
        <f>IF(T82="","",COUNTIFS($B82:$B$2500,B82,$D82:$D$2500,D82,$E82:$E$2500,E82,$T82:$T$2500,"○"))</f>
        <v>0</v>
      </c>
      <c r="S82" s="40" t="str">
        <f t="shared" si="12"/>
        <v>-</v>
      </c>
      <c r="T82" s="40" t="str">
        <f t="shared" si="27"/>
        <v>○</v>
      </c>
      <c r="U82" s="118">
        <f>COUNTIFS($B82:$B$2500,B82,$D82:$D$2500,D82,$E82:$E$2500,E82,$F82:$F$2500,F82)</f>
        <v>0</v>
      </c>
      <c r="V82" s="119" t="str">
        <f t="shared" si="13"/>
        <v>-</v>
      </c>
      <c r="W82" s="130">
        <f>COUNTIFS($B82:$B$2500,B82,$D82:$D$2500,D82,$E82:$E$2500,E82,$Q82:$Q$2500,Q82,$T82:$T$2500,"○")</f>
        <v>0</v>
      </c>
      <c r="X82" s="130" t="str">
        <f t="shared" si="24"/>
        <v>-</v>
      </c>
      <c r="Y82" s="42">
        <f>COUNTIFS($B82:$B$2500,B82,$D82:$D$2500,D82,$E82:$E$2500,E82,$M82:$M$2500,M82)</f>
        <v>0</v>
      </c>
      <c r="Z82" s="42" t="str">
        <f t="shared" ref="Z82:Z145" si="31">IF(AND(Y82=1,M82="有"),"○","-")</f>
        <v>-</v>
      </c>
      <c r="AA82" s="125">
        <f>COUNTIFS($B82:$B$2500,B82,$D82:$D$2500,D82,$E82:$E$2500,E82,$M82:$M$2500,M82,$F82:$F$2500,F82)</f>
        <v>0</v>
      </c>
      <c r="AB82" s="125" t="str">
        <f t="shared" ref="AB82:AB145" si="32">IF(AND(AA82=1,M82="有"),"○","-")</f>
        <v>-</v>
      </c>
      <c r="AC82" s="59">
        <f>COUNTIFS($B82:$B$2500,B82,$D82:$D$2500,D82,$E82:$E$2500,E82,$M82:$M$2500,M82,$O82:$O$2500,O82)</f>
        <v>0</v>
      </c>
      <c r="AD82" s="59" t="str">
        <f t="shared" ref="AD82:AD145" si="33">IF(AND(AC82=1,M82="有",O82="措置済み"),"○","-")</f>
        <v>-</v>
      </c>
      <c r="AE82" s="59" t="str">
        <f t="shared" ref="AE82:AE145" si="34">IF(AND(AC82=1,M82="有",O82="未措置 劣化無"),"○","-")</f>
        <v>-</v>
      </c>
      <c r="AF82" s="59" t="str">
        <f t="shared" ref="AF82:AF145" si="35">IF(AND(AC82=1,M82="有",O82="未措置 劣化有"),"○","-")</f>
        <v>-</v>
      </c>
      <c r="AG82" s="129">
        <f>COUNTIFS($B82:$B$2500,B82,$D82:$D$2500,D82,$E82:$E$2500,E82,$F82:$F$2500,F82,$M82:$M$2500,M82,$O82:$O$2500,O82)</f>
        <v>0</v>
      </c>
      <c r="AH82" s="125" t="str">
        <f t="shared" ref="AH82:AH145" si="36">IF(AND(AG82=1,M82="有",O82="措置済み"),"○","-")</f>
        <v>-</v>
      </c>
      <c r="AI82" s="125" t="str">
        <f t="shared" ref="AI82:AI145" si="37">IF(AND(AG82=1,M82="有",O82="未措置 劣化無"),"○","-")</f>
        <v>-</v>
      </c>
      <c r="AJ82" s="125" t="str">
        <f t="shared" ref="AJ82:AJ145" si="38">IF(AND(AG82=1,M82="有",O82="未措置 劣化有"),"○","-")</f>
        <v>-</v>
      </c>
      <c r="AK82" s="43">
        <f t="shared" ref="AK82:AK145" si="39">IF(AL82+AM82+AN82+AO82&gt;=1,1,0)</f>
        <v>1</v>
      </c>
      <c r="AL82" s="112">
        <f t="shared" ref="AL82:AL145" si="40">IF(M82="不明",1,0)</f>
        <v>0</v>
      </c>
      <c r="AM82" s="43">
        <f t="shared" si="28"/>
        <v>1</v>
      </c>
      <c r="AN82" s="43">
        <f t="shared" si="29"/>
        <v>0</v>
      </c>
      <c r="AO82" s="43">
        <f t="shared" si="30"/>
        <v>1</v>
      </c>
    </row>
    <row r="83" spans="1:41" s="2" customFormat="1" ht="20.100000000000001" customHeight="1">
      <c r="A83" s="63"/>
      <c r="B83" s="64"/>
      <c r="C83" s="65"/>
      <c r="D83" s="64"/>
      <c r="E83" s="64"/>
      <c r="F83" s="66"/>
      <c r="G83" s="64"/>
      <c r="H83" s="67"/>
      <c r="I83" s="68"/>
      <c r="J83" s="69"/>
      <c r="K83" s="70"/>
      <c r="L83" s="71"/>
      <c r="M83" s="71"/>
      <c r="N83" s="72"/>
      <c r="O83" s="72"/>
      <c r="P83" s="72"/>
      <c r="Q83" s="41" t="str">
        <f t="shared" si="26"/>
        <v>未完了</v>
      </c>
      <c r="R83" s="39">
        <f>IF(T83="","",COUNTIFS($B83:$B$2500,B83,$D83:$D$2500,D83,$E83:$E$2500,E83,$T83:$T$2500,"○"))</f>
        <v>0</v>
      </c>
      <c r="S83" s="40" t="str">
        <f t="shared" si="12"/>
        <v>-</v>
      </c>
      <c r="T83" s="40" t="str">
        <f t="shared" si="27"/>
        <v>○</v>
      </c>
      <c r="U83" s="118">
        <f>COUNTIFS($B83:$B$2500,B83,$D83:$D$2500,D83,$E83:$E$2500,E83,$F83:$F$2500,F83)</f>
        <v>0</v>
      </c>
      <c r="V83" s="119" t="str">
        <f t="shared" si="13"/>
        <v>-</v>
      </c>
      <c r="W83" s="130">
        <f>COUNTIFS($B83:$B$2500,B83,$D83:$D$2500,D83,$E83:$E$2500,E83,$Q83:$Q$2500,Q83,$T83:$T$2500,"○")</f>
        <v>0</v>
      </c>
      <c r="X83" s="130" t="str">
        <f t="shared" ref="X83:X146" si="41">IF(AND(W83=1,Q83="未完了"),"○","-")</f>
        <v>-</v>
      </c>
      <c r="Y83" s="42">
        <f>COUNTIFS($B83:$B$2500,B83,$D83:$D$2500,D83,$E83:$E$2500,E83,$M83:$M$2500,M83)</f>
        <v>0</v>
      </c>
      <c r="Z83" s="42" t="str">
        <f t="shared" si="31"/>
        <v>-</v>
      </c>
      <c r="AA83" s="125">
        <f>COUNTIFS($B83:$B$2500,B83,$D83:$D$2500,D83,$E83:$E$2500,E83,$M83:$M$2500,M83,$F83:$F$2500,F83)</f>
        <v>0</v>
      </c>
      <c r="AB83" s="125" t="str">
        <f t="shared" si="32"/>
        <v>-</v>
      </c>
      <c r="AC83" s="59">
        <f>COUNTIFS($B83:$B$2500,B83,$D83:$D$2500,D83,$E83:$E$2500,E83,$M83:$M$2500,M83,$O83:$O$2500,O83)</f>
        <v>0</v>
      </c>
      <c r="AD83" s="59" t="str">
        <f t="shared" si="33"/>
        <v>-</v>
      </c>
      <c r="AE83" s="59" t="str">
        <f t="shared" si="34"/>
        <v>-</v>
      </c>
      <c r="AF83" s="59" t="str">
        <f t="shared" si="35"/>
        <v>-</v>
      </c>
      <c r="AG83" s="129">
        <f>COUNTIFS($B83:$B$2500,B83,$D83:$D$2500,D83,$E83:$E$2500,E83,$F83:$F$2500,F83,$M83:$M$2500,M83,$O83:$O$2500,O83)</f>
        <v>0</v>
      </c>
      <c r="AH83" s="125" t="str">
        <f t="shared" si="36"/>
        <v>-</v>
      </c>
      <c r="AI83" s="125" t="str">
        <f t="shared" si="37"/>
        <v>-</v>
      </c>
      <c r="AJ83" s="125" t="str">
        <f t="shared" si="38"/>
        <v>-</v>
      </c>
      <c r="AK83" s="43">
        <f t="shared" si="39"/>
        <v>1</v>
      </c>
      <c r="AL83" s="112">
        <f t="shared" si="40"/>
        <v>0</v>
      </c>
      <c r="AM83" s="43">
        <f t="shared" si="28"/>
        <v>1</v>
      </c>
      <c r="AN83" s="43">
        <f t="shared" si="29"/>
        <v>0</v>
      </c>
      <c r="AO83" s="43">
        <f t="shared" si="30"/>
        <v>1</v>
      </c>
    </row>
    <row r="84" spans="1:41" s="2" customFormat="1" ht="20.100000000000001" customHeight="1">
      <c r="A84" s="63"/>
      <c r="B84" s="64"/>
      <c r="C84" s="65"/>
      <c r="D84" s="64"/>
      <c r="E84" s="64"/>
      <c r="F84" s="66"/>
      <c r="G84" s="64"/>
      <c r="H84" s="67"/>
      <c r="I84" s="68"/>
      <c r="J84" s="69"/>
      <c r="K84" s="70"/>
      <c r="L84" s="71"/>
      <c r="M84" s="71"/>
      <c r="N84" s="72"/>
      <c r="O84" s="72"/>
      <c r="P84" s="72"/>
      <c r="Q84" s="41" t="str">
        <f t="shared" si="26"/>
        <v>未完了</v>
      </c>
      <c r="R84" s="39">
        <f>IF(T84="","",COUNTIFS($B84:$B$2500,B84,$D84:$D$2500,D84,$E84:$E$2500,E84,$T84:$T$2500,"○"))</f>
        <v>0</v>
      </c>
      <c r="S84" s="40" t="str">
        <f t="shared" si="12"/>
        <v>-</v>
      </c>
      <c r="T84" s="40" t="str">
        <f t="shared" si="27"/>
        <v>○</v>
      </c>
      <c r="U84" s="118">
        <f>COUNTIFS($B84:$B$2500,B84,$D84:$D$2500,D84,$E84:$E$2500,E84,$F84:$F$2500,F84)</f>
        <v>0</v>
      </c>
      <c r="V84" s="119" t="str">
        <f t="shared" si="13"/>
        <v>-</v>
      </c>
      <c r="W84" s="130">
        <f>COUNTIFS($B84:$B$2500,B84,$D84:$D$2500,D84,$E84:$E$2500,E84,$Q84:$Q$2500,Q84,$T84:$T$2500,"○")</f>
        <v>0</v>
      </c>
      <c r="X84" s="130" t="str">
        <f t="shared" si="41"/>
        <v>-</v>
      </c>
      <c r="Y84" s="42">
        <f>COUNTIFS($B84:$B$2500,B84,$D84:$D$2500,D84,$E84:$E$2500,E84,$M84:$M$2500,M84)</f>
        <v>0</v>
      </c>
      <c r="Z84" s="42" t="str">
        <f t="shared" si="31"/>
        <v>-</v>
      </c>
      <c r="AA84" s="125">
        <f>COUNTIFS($B84:$B$2500,B84,$D84:$D$2500,D84,$E84:$E$2500,E84,$M84:$M$2500,M84,$F84:$F$2500,F84)</f>
        <v>0</v>
      </c>
      <c r="AB84" s="125" t="str">
        <f t="shared" si="32"/>
        <v>-</v>
      </c>
      <c r="AC84" s="59">
        <f>COUNTIFS($B84:$B$2500,B84,$D84:$D$2500,D84,$E84:$E$2500,E84,$M84:$M$2500,M84,$O84:$O$2500,O84)</f>
        <v>0</v>
      </c>
      <c r="AD84" s="59" t="str">
        <f t="shared" si="33"/>
        <v>-</v>
      </c>
      <c r="AE84" s="59" t="str">
        <f t="shared" si="34"/>
        <v>-</v>
      </c>
      <c r="AF84" s="59" t="str">
        <f t="shared" si="35"/>
        <v>-</v>
      </c>
      <c r="AG84" s="129">
        <f>COUNTIFS($B84:$B$2500,B84,$D84:$D$2500,D84,$E84:$E$2500,E84,$F84:$F$2500,F84,$M84:$M$2500,M84,$O84:$O$2500,O84)</f>
        <v>0</v>
      </c>
      <c r="AH84" s="125" t="str">
        <f t="shared" si="36"/>
        <v>-</v>
      </c>
      <c r="AI84" s="125" t="str">
        <f t="shared" si="37"/>
        <v>-</v>
      </c>
      <c r="AJ84" s="125" t="str">
        <f t="shared" si="38"/>
        <v>-</v>
      </c>
      <c r="AK84" s="43">
        <f t="shared" si="39"/>
        <v>1</v>
      </c>
      <c r="AL84" s="112">
        <f t="shared" si="40"/>
        <v>0</v>
      </c>
      <c r="AM84" s="43">
        <f t="shared" si="28"/>
        <v>1</v>
      </c>
      <c r="AN84" s="43">
        <f t="shared" si="29"/>
        <v>0</v>
      </c>
      <c r="AO84" s="43">
        <f t="shared" si="30"/>
        <v>1</v>
      </c>
    </row>
    <row r="85" spans="1:41" s="2" customFormat="1" ht="20.100000000000001" customHeight="1">
      <c r="A85" s="63"/>
      <c r="B85" s="64"/>
      <c r="C85" s="65"/>
      <c r="D85" s="64"/>
      <c r="E85" s="64"/>
      <c r="F85" s="66"/>
      <c r="G85" s="64"/>
      <c r="H85" s="67"/>
      <c r="I85" s="68"/>
      <c r="J85" s="69"/>
      <c r="K85" s="70"/>
      <c r="L85" s="71"/>
      <c r="M85" s="71"/>
      <c r="N85" s="72"/>
      <c r="O85" s="72"/>
      <c r="P85" s="72"/>
      <c r="Q85" s="41" t="str">
        <f t="shared" si="26"/>
        <v>未完了</v>
      </c>
      <c r="R85" s="39">
        <f>IF(T85="","",COUNTIFS($B85:$B$2500,B85,$D85:$D$2500,D85,$E85:$E$2500,E85,$T85:$T$2500,"○"))</f>
        <v>0</v>
      </c>
      <c r="S85" s="40" t="str">
        <f t="shared" si="12"/>
        <v>-</v>
      </c>
      <c r="T85" s="40" t="str">
        <f t="shared" si="27"/>
        <v>○</v>
      </c>
      <c r="U85" s="118">
        <f>COUNTIFS($B85:$B$2500,B85,$D85:$D$2500,D85,$E85:$E$2500,E85,$F85:$F$2500,F85)</f>
        <v>0</v>
      </c>
      <c r="V85" s="119" t="str">
        <f t="shared" si="13"/>
        <v>-</v>
      </c>
      <c r="W85" s="130">
        <f>COUNTIFS($B85:$B$2500,B85,$D85:$D$2500,D85,$E85:$E$2500,E85,$Q85:$Q$2500,Q85,$T85:$T$2500,"○")</f>
        <v>0</v>
      </c>
      <c r="X85" s="130" t="str">
        <f t="shared" si="41"/>
        <v>-</v>
      </c>
      <c r="Y85" s="42">
        <f>COUNTIFS($B85:$B$2500,B85,$D85:$D$2500,D85,$E85:$E$2500,E85,$M85:$M$2500,M85)</f>
        <v>0</v>
      </c>
      <c r="Z85" s="42" t="str">
        <f t="shared" si="31"/>
        <v>-</v>
      </c>
      <c r="AA85" s="125">
        <f>COUNTIFS($B85:$B$2500,B85,$D85:$D$2500,D85,$E85:$E$2500,E85,$M85:$M$2500,M85,$F85:$F$2500,F85)</f>
        <v>0</v>
      </c>
      <c r="AB85" s="125" t="str">
        <f t="shared" si="32"/>
        <v>-</v>
      </c>
      <c r="AC85" s="59">
        <f>COUNTIFS($B85:$B$2500,B85,$D85:$D$2500,D85,$E85:$E$2500,E85,$M85:$M$2500,M85,$O85:$O$2500,O85)</f>
        <v>0</v>
      </c>
      <c r="AD85" s="59" t="str">
        <f t="shared" si="33"/>
        <v>-</v>
      </c>
      <c r="AE85" s="59" t="str">
        <f t="shared" si="34"/>
        <v>-</v>
      </c>
      <c r="AF85" s="59" t="str">
        <f t="shared" si="35"/>
        <v>-</v>
      </c>
      <c r="AG85" s="129">
        <f>COUNTIFS($B85:$B$2500,B85,$D85:$D$2500,D85,$E85:$E$2500,E85,$F85:$F$2500,F85,$M85:$M$2500,M85,$O85:$O$2500,O85)</f>
        <v>0</v>
      </c>
      <c r="AH85" s="125" t="str">
        <f t="shared" si="36"/>
        <v>-</v>
      </c>
      <c r="AI85" s="125" t="str">
        <f t="shared" si="37"/>
        <v>-</v>
      </c>
      <c r="AJ85" s="125" t="str">
        <f t="shared" si="38"/>
        <v>-</v>
      </c>
      <c r="AK85" s="43">
        <f t="shared" si="39"/>
        <v>1</v>
      </c>
      <c r="AL85" s="112">
        <f t="shared" si="40"/>
        <v>0</v>
      </c>
      <c r="AM85" s="43">
        <f t="shared" si="28"/>
        <v>1</v>
      </c>
      <c r="AN85" s="43">
        <f t="shared" si="29"/>
        <v>0</v>
      </c>
      <c r="AO85" s="43">
        <f t="shared" si="30"/>
        <v>1</v>
      </c>
    </row>
    <row r="86" spans="1:41" s="2" customFormat="1" ht="20.100000000000001" customHeight="1">
      <c r="A86" s="63"/>
      <c r="B86" s="64"/>
      <c r="C86" s="65"/>
      <c r="D86" s="64"/>
      <c r="E86" s="64"/>
      <c r="F86" s="66"/>
      <c r="G86" s="64"/>
      <c r="H86" s="67"/>
      <c r="I86" s="68"/>
      <c r="J86" s="69"/>
      <c r="K86" s="70"/>
      <c r="L86" s="71"/>
      <c r="M86" s="71"/>
      <c r="N86" s="72"/>
      <c r="O86" s="72"/>
      <c r="P86" s="72"/>
      <c r="Q86" s="41" t="str">
        <f t="shared" si="26"/>
        <v>未完了</v>
      </c>
      <c r="R86" s="39">
        <f>IF(T86="","",COUNTIFS($B86:$B$2500,B86,$D86:$D$2500,D86,$E86:$E$2500,E86,$T86:$T$2500,"○"))</f>
        <v>0</v>
      </c>
      <c r="S86" s="40" t="str">
        <f t="shared" si="12"/>
        <v>-</v>
      </c>
      <c r="T86" s="40" t="str">
        <f t="shared" si="27"/>
        <v>○</v>
      </c>
      <c r="U86" s="118">
        <f>COUNTIFS($B86:$B$2500,B86,$D86:$D$2500,D86,$E86:$E$2500,E86,$F86:$F$2500,F86)</f>
        <v>0</v>
      </c>
      <c r="V86" s="119" t="str">
        <f t="shared" si="13"/>
        <v>-</v>
      </c>
      <c r="W86" s="130">
        <f>COUNTIFS($B86:$B$2500,B86,$D86:$D$2500,D86,$E86:$E$2500,E86,$Q86:$Q$2500,Q86,$T86:$T$2500,"○")</f>
        <v>0</v>
      </c>
      <c r="X86" s="130" t="str">
        <f t="shared" si="41"/>
        <v>-</v>
      </c>
      <c r="Y86" s="42">
        <f>COUNTIFS($B86:$B$2500,B86,$D86:$D$2500,D86,$E86:$E$2500,E86,$M86:$M$2500,M86)</f>
        <v>0</v>
      </c>
      <c r="Z86" s="42" t="str">
        <f t="shared" si="31"/>
        <v>-</v>
      </c>
      <c r="AA86" s="125">
        <f>COUNTIFS($B86:$B$2500,B86,$D86:$D$2500,D86,$E86:$E$2500,E86,$M86:$M$2500,M86,$F86:$F$2500,F86)</f>
        <v>0</v>
      </c>
      <c r="AB86" s="125" t="str">
        <f t="shared" si="32"/>
        <v>-</v>
      </c>
      <c r="AC86" s="59">
        <f>COUNTIFS($B86:$B$2500,B86,$D86:$D$2500,D86,$E86:$E$2500,E86,$M86:$M$2500,M86,$O86:$O$2500,O86)</f>
        <v>0</v>
      </c>
      <c r="AD86" s="59" t="str">
        <f t="shared" si="33"/>
        <v>-</v>
      </c>
      <c r="AE86" s="59" t="str">
        <f t="shared" si="34"/>
        <v>-</v>
      </c>
      <c r="AF86" s="59" t="str">
        <f t="shared" si="35"/>
        <v>-</v>
      </c>
      <c r="AG86" s="129">
        <f>COUNTIFS($B86:$B$2500,B86,$D86:$D$2500,D86,$E86:$E$2500,E86,$F86:$F$2500,F86,$M86:$M$2500,M86,$O86:$O$2500,O86)</f>
        <v>0</v>
      </c>
      <c r="AH86" s="125" t="str">
        <f t="shared" si="36"/>
        <v>-</v>
      </c>
      <c r="AI86" s="125" t="str">
        <f t="shared" si="37"/>
        <v>-</v>
      </c>
      <c r="AJ86" s="125" t="str">
        <f t="shared" si="38"/>
        <v>-</v>
      </c>
      <c r="AK86" s="43">
        <f t="shared" si="39"/>
        <v>1</v>
      </c>
      <c r="AL86" s="112">
        <f t="shared" si="40"/>
        <v>0</v>
      </c>
      <c r="AM86" s="43">
        <f t="shared" si="28"/>
        <v>1</v>
      </c>
      <c r="AN86" s="43">
        <f t="shared" si="29"/>
        <v>0</v>
      </c>
      <c r="AO86" s="43">
        <f t="shared" si="30"/>
        <v>1</v>
      </c>
    </row>
    <row r="87" spans="1:41" s="2" customFormat="1" ht="20.100000000000001" customHeight="1">
      <c r="A87" s="63"/>
      <c r="B87" s="64"/>
      <c r="C87" s="65"/>
      <c r="D87" s="64"/>
      <c r="E87" s="64"/>
      <c r="F87" s="66"/>
      <c r="G87" s="64"/>
      <c r="H87" s="67"/>
      <c r="I87" s="68"/>
      <c r="J87" s="69"/>
      <c r="K87" s="70"/>
      <c r="L87" s="71"/>
      <c r="M87" s="71"/>
      <c r="N87" s="72"/>
      <c r="O87" s="72"/>
      <c r="P87" s="72"/>
      <c r="Q87" s="41" t="str">
        <f t="shared" si="26"/>
        <v>未完了</v>
      </c>
      <c r="R87" s="39">
        <f>IF(T87="","",COUNTIFS($B87:$B$2500,B87,$D87:$D$2500,D87,$E87:$E$2500,E87,$T87:$T$2500,"○"))</f>
        <v>0</v>
      </c>
      <c r="S87" s="40" t="str">
        <f t="shared" si="12"/>
        <v>-</v>
      </c>
      <c r="T87" s="40" t="str">
        <f t="shared" si="27"/>
        <v>○</v>
      </c>
      <c r="U87" s="118">
        <f>COUNTIFS($B87:$B$2500,B87,$D87:$D$2500,D87,$E87:$E$2500,E87,$F87:$F$2500,F87)</f>
        <v>0</v>
      </c>
      <c r="V87" s="119" t="str">
        <f t="shared" si="13"/>
        <v>-</v>
      </c>
      <c r="W87" s="130">
        <f>COUNTIFS($B87:$B$2500,B87,$D87:$D$2500,D87,$E87:$E$2500,E87,$Q87:$Q$2500,Q87,$T87:$T$2500,"○")</f>
        <v>0</v>
      </c>
      <c r="X87" s="130" t="str">
        <f t="shared" si="41"/>
        <v>-</v>
      </c>
      <c r="Y87" s="42">
        <f>COUNTIFS($B87:$B$2500,B87,$D87:$D$2500,D87,$E87:$E$2500,E87,$M87:$M$2500,M87)</f>
        <v>0</v>
      </c>
      <c r="Z87" s="42" t="str">
        <f t="shared" si="31"/>
        <v>-</v>
      </c>
      <c r="AA87" s="125">
        <f>COUNTIFS($B87:$B$2500,B87,$D87:$D$2500,D87,$E87:$E$2500,E87,$M87:$M$2500,M87,$F87:$F$2500,F87)</f>
        <v>0</v>
      </c>
      <c r="AB87" s="125" t="str">
        <f t="shared" si="32"/>
        <v>-</v>
      </c>
      <c r="AC87" s="59">
        <f>COUNTIFS($B87:$B$2500,B87,$D87:$D$2500,D87,$E87:$E$2500,E87,$M87:$M$2500,M87,$O87:$O$2500,O87)</f>
        <v>0</v>
      </c>
      <c r="AD87" s="59" t="str">
        <f t="shared" si="33"/>
        <v>-</v>
      </c>
      <c r="AE87" s="59" t="str">
        <f t="shared" si="34"/>
        <v>-</v>
      </c>
      <c r="AF87" s="59" t="str">
        <f t="shared" si="35"/>
        <v>-</v>
      </c>
      <c r="AG87" s="129">
        <f>COUNTIFS($B87:$B$2500,B87,$D87:$D$2500,D87,$E87:$E$2500,E87,$F87:$F$2500,F87,$M87:$M$2500,M87,$O87:$O$2500,O87)</f>
        <v>0</v>
      </c>
      <c r="AH87" s="125" t="str">
        <f t="shared" si="36"/>
        <v>-</v>
      </c>
      <c r="AI87" s="125" t="str">
        <f t="shared" si="37"/>
        <v>-</v>
      </c>
      <c r="AJ87" s="125" t="str">
        <f t="shared" si="38"/>
        <v>-</v>
      </c>
      <c r="AK87" s="43">
        <f t="shared" si="39"/>
        <v>1</v>
      </c>
      <c r="AL87" s="112">
        <f t="shared" si="40"/>
        <v>0</v>
      </c>
      <c r="AM87" s="43">
        <f t="shared" si="28"/>
        <v>1</v>
      </c>
      <c r="AN87" s="43">
        <f t="shared" si="29"/>
        <v>0</v>
      </c>
      <c r="AO87" s="43">
        <f t="shared" si="30"/>
        <v>1</v>
      </c>
    </row>
    <row r="88" spans="1:41" s="2" customFormat="1" ht="20.100000000000001" customHeight="1">
      <c r="A88" s="63"/>
      <c r="B88" s="64"/>
      <c r="C88" s="65"/>
      <c r="D88" s="64"/>
      <c r="E88" s="64"/>
      <c r="F88" s="66"/>
      <c r="G88" s="64"/>
      <c r="H88" s="67"/>
      <c r="I88" s="68"/>
      <c r="J88" s="69"/>
      <c r="K88" s="70"/>
      <c r="L88" s="71"/>
      <c r="M88" s="71"/>
      <c r="N88" s="72"/>
      <c r="O88" s="72"/>
      <c r="P88" s="72"/>
      <c r="Q88" s="41" t="str">
        <f t="shared" si="26"/>
        <v>未完了</v>
      </c>
      <c r="R88" s="39">
        <f>IF(T88="","",COUNTIFS($B88:$B$2500,B88,$D88:$D$2500,D88,$E88:$E$2500,E88,$T88:$T$2500,"○"))</f>
        <v>0</v>
      </c>
      <c r="S88" s="40" t="str">
        <f t="shared" si="12"/>
        <v>-</v>
      </c>
      <c r="T88" s="40" t="str">
        <f t="shared" si="27"/>
        <v>○</v>
      </c>
      <c r="U88" s="118">
        <f>COUNTIFS($B88:$B$2500,B88,$D88:$D$2500,D88,$E88:$E$2500,E88,$F88:$F$2500,F88)</f>
        <v>0</v>
      </c>
      <c r="V88" s="119" t="str">
        <f t="shared" si="13"/>
        <v>-</v>
      </c>
      <c r="W88" s="130">
        <f>COUNTIFS($B88:$B$2500,B88,$D88:$D$2500,D88,$E88:$E$2500,E88,$Q88:$Q$2500,Q88,$T88:$T$2500,"○")</f>
        <v>0</v>
      </c>
      <c r="X88" s="130" t="str">
        <f t="shared" si="41"/>
        <v>-</v>
      </c>
      <c r="Y88" s="42">
        <f>COUNTIFS($B88:$B$2500,B88,$D88:$D$2500,D88,$E88:$E$2500,E88,$M88:$M$2500,M88)</f>
        <v>0</v>
      </c>
      <c r="Z88" s="42" t="str">
        <f t="shared" si="31"/>
        <v>-</v>
      </c>
      <c r="AA88" s="125">
        <f>COUNTIFS($B88:$B$2500,B88,$D88:$D$2500,D88,$E88:$E$2500,E88,$M88:$M$2500,M88,$F88:$F$2500,F88)</f>
        <v>0</v>
      </c>
      <c r="AB88" s="125" t="str">
        <f t="shared" si="32"/>
        <v>-</v>
      </c>
      <c r="AC88" s="59">
        <f>COUNTIFS($B88:$B$2500,B88,$D88:$D$2500,D88,$E88:$E$2500,E88,$M88:$M$2500,M88,$O88:$O$2500,O88)</f>
        <v>0</v>
      </c>
      <c r="AD88" s="59" t="str">
        <f t="shared" si="33"/>
        <v>-</v>
      </c>
      <c r="AE88" s="59" t="str">
        <f t="shared" si="34"/>
        <v>-</v>
      </c>
      <c r="AF88" s="59" t="str">
        <f t="shared" si="35"/>
        <v>-</v>
      </c>
      <c r="AG88" s="129">
        <f>COUNTIFS($B88:$B$2500,B88,$D88:$D$2500,D88,$E88:$E$2500,E88,$F88:$F$2500,F88,$M88:$M$2500,M88,$O88:$O$2500,O88)</f>
        <v>0</v>
      </c>
      <c r="AH88" s="125" t="str">
        <f t="shared" si="36"/>
        <v>-</v>
      </c>
      <c r="AI88" s="125" t="str">
        <f t="shared" si="37"/>
        <v>-</v>
      </c>
      <c r="AJ88" s="125" t="str">
        <f t="shared" si="38"/>
        <v>-</v>
      </c>
      <c r="AK88" s="43">
        <f t="shared" si="39"/>
        <v>1</v>
      </c>
      <c r="AL88" s="112">
        <f t="shared" si="40"/>
        <v>0</v>
      </c>
      <c r="AM88" s="43">
        <f t="shared" si="28"/>
        <v>1</v>
      </c>
      <c r="AN88" s="43">
        <f t="shared" si="29"/>
        <v>0</v>
      </c>
      <c r="AO88" s="43">
        <f t="shared" si="30"/>
        <v>1</v>
      </c>
    </row>
    <row r="89" spans="1:41" s="2" customFormat="1" ht="20.100000000000001" customHeight="1">
      <c r="A89" s="63"/>
      <c r="B89" s="64"/>
      <c r="C89" s="65"/>
      <c r="D89" s="64"/>
      <c r="E89" s="64"/>
      <c r="F89" s="66"/>
      <c r="G89" s="64"/>
      <c r="H89" s="67"/>
      <c r="I89" s="68"/>
      <c r="J89" s="69"/>
      <c r="K89" s="70"/>
      <c r="L89" s="71"/>
      <c r="M89" s="71"/>
      <c r="N89" s="72"/>
      <c r="O89" s="72"/>
      <c r="P89" s="72"/>
      <c r="Q89" s="41" t="str">
        <f t="shared" si="26"/>
        <v>未完了</v>
      </c>
      <c r="R89" s="39">
        <f>IF(T89="","",COUNTIFS($B89:$B$2500,B89,$D89:$D$2500,D89,$E89:$E$2500,E89,$T89:$T$2500,"○"))</f>
        <v>0</v>
      </c>
      <c r="S89" s="40" t="str">
        <f t="shared" si="12"/>
        <v>-</v>
      </c>
      <c r="T89" s="40" t="str">
        <f t="shared" si="27"/>
        <v>○</v>
      </c>
      <c r="U89" s="118">
        <f>COUNTIFS($B89:$B$2500,B89,$D89:$D$2500,D89,$E89:$E$2500,E89,$F89:$F$2500,F89)</f>
        <v>0</v>
      </c>
      <c r="V89" s="119" t="str">
        <f t="shared" si="13"/>
        <v>-</v>
      </c>
      <c r="W89" s="130">
        <f>COUNTIFS($B89:$B$2500,B89,$D89:$D$2500,D89,$E89:$E$2500,E89,$Q89:$Q$2500,Q89,$T89:$T$2500,"○")</f>
        <v>0</v>
      </c>
      <c r="X89" s="130" t="str">
        <f t="shared" si="41"/>
        <v>-</v>
      </c>
      <c r="Y89" s="42">
        <f>COUNTIFS($B89:$B$2500,B89,$D89:$D$2500,D89,$E89:$E$2500,E89,$M89:$M$2500,M89)</f>
        <v>0</v>
      </c>
      <c r="Z89" s="42" t="str">
        <f t="shared" si="31"/>
        <v>-</v>
      </c>
      <c r="AA89" s="125">
        <f>COUNTIFS($B89:$B$2500,B89,$D89:$D$2500,D89,$E89:$E$2500,E89,$M89:$M$2500,M89,$F89:$F$2500,F89)</f>
        <v>0</v>
      </c>
      <c r="AB89" s="125" t="str">
        <f t="shared" si="32"/>
        <v>-</v>
      </c>
      <c r="AC89" s="59">
        <f>COUNTIFS($B89:$B$2500,B89,$D89:$D$2500,D89,$E89:$E$2500,E89,$M89:$M$2500,M89,$O89:$O$2500,O89)</f>
        <v>0</v>
      </c>
      <c r="AD89" s="59" t="str">
        <f t="shared" si="33"/>
        <v>-</v>
      </c>
      <c r="AE89" s="59" t="str">
        <f t="shared" si="34"/>
        <v>-</v>
      </c>
      <c r="AF89" s="59" t="str">
        <f t="shared" si="35"/>
        <v>-</v>
      </c>
      <c r="AG89" s="129">
        <f>COUNTIFS($B89:$B$2500,B89,$D89:$D$2500,D89,$E89:$E$2500,E89,$F89:$F$2500,F89,$M89:$M$2500,M89,$O89:$O$2500,O89)</f>
        <v>0</v>
      </c>
      <c r="AH89" s="125" t="str">
        <f t="shared" si="36"/>
        <v>-</v>
      </c>
      <c r="AI89" s="125" t="str">
        <f t="shared" si="37"/>
        <v>-</v>
      </c>
      <c r="AJ89" s="125" t="str">
        <f t="shared" si="38"/>
        <v>-</v>
      </c>
      <c r="AK89" s="43">
        <f t="shared" si="39"/>
        <v>1</v>
      </c>
      <c r="AL89" s="112">
        <f t="shared" si="40"/>
        <v>0</v>
      </c>
      <c r="AM89" s="43">
        <f t="shared" si="28"/>
        <v>1</v>
      </c>
      <c r="AN89" s="43">
        <f t="shared" si="29"/>
        <v>0</v>
      </c>
      <c r="AO89" s="43">
        <f t="shared" si="30"/>
        <v>1</v>
      </c>
    </row>
    <row r="90" spans="1:41" s="2" customFormat="1" ht="20.100000000000001" customHeight="1">
      <c r="A90" s="63"/>
      <c r="B90" s="64"/>
      <c r="C90" s="65"/>
      <c r="D90" s="64"/>
      <c r="E90" s="64"/>
      <c r="F90" s="66"/>
      <c r="G90" s="64"/>
      <c r="H90" s="67"/>
      <c r="I90" s="68"/>
      <c r="J90" s="69"/>
      <c r="K90" s="70"/>
      <c r="L90" s="71"/>
      <c r="M90" s="71"/>
      <c r="N90" s="72"/>
      <c r="O90" s="72"/>
      <c r="P90" s="72"/>
      <c r="Q90" s="41" t="str">
        <f t="shared" si="26"/>
        <v>未完了</v>
      </c>
      <c r="R90" s="39">
        <f>IF(T90="","",COUNTIFS($B90:$B$2500,B90,$D90:$D$2500,D90,$E90:$E$2500,E90,$T90:$T$2500,"○"))</f>
        <v>0</v>
      </c>
      <c r="S90" s="40" t="str">
        <f t="shared" si="12"/>
        <v>-</v>
      </c>
      <c r="T90" s="40" t="str">
        <f t="shared" si="27"/>
        <v>○</v>
      </c>
      <c r="U90" s="118">
        <f>COUNTIFS($B90:$B$2500,B90,$D90:$D$2500,D90,$E90:$E$2500,E90,$F90:$F$2500,F90)</f>
        <v>0</v>
      </c>
      <c r="V90" s="119" t="str">
        <f t="shared" si="13"/>
        <v>-</v>
      </c>
      <c r="W90" s="130">
        <f>COUNTIFS($B90:$B$2500,B90,$D90:$D$2500,D90,$E90:$E$2500,E90,$Q90:$Q$2500,Q90,$T90:$T$2500,"○")</f>
        <v>0</v>
      </c>
      <c r="X90" s="130" t="str">
        <f t="shared" si="41"/>
        <v>-</v>
      </c>
      <c r="Y90" s="42">
        <f>COUNTIFS($B90:$B$2500,B90,$D90:$D$2500,D90,$E90:$E$2500,E90,$M90:$M$2500,M90)</f>
        <v>0</v>
      </c>
      <c r="Z90" s="42" t="str">
        <f t="shared" si="31"/>
        <v>-</v>
      </c>
      <c r="AA90" s="125">
        <f>COUNTIFS($B90:$B$2500,B90,$D90:$D$2500,D90,$E90:$E$2500,E90,$M90:$M$2500,M90,$F90:$F$2500,F90)</f>
        <v>0</v>
      </c>
      <c r="AB90" s="125" t="str">
        <f t="shared" si="32"/>
        <v>-</v>
      </c>
      <c r="AC90" s="59">
        <f>COUNTIFS($B90:$B$2500,B90,$D90:$D$2500,D90,$E90:$E$2500,E90,$M90:$M$2500,M90,$O90:$O$2500,O90)</f>
        <v>0</v>
      </c>
      <c r="AD90" s="59" t="str">
        <f t="shared" si="33"/>
        <v>-</v>
      </c>
      <c r="AE90" s="59" t="str">
        <f t="shared" si="34"/>
        <v>-</v>
      </c>
      <c r="AF90" s="59" t="str">
        <f t="shared" si="35"/>
        <v>-</v>
      </c>
      <c r="AG90" s="129">
        <f>COUNTIFS($B90:$B$2500,B90,$D90:$D$2500,D90,$E90:$E$2500,E90,$F90:$F$2500,F90,$M90:$M$2500,M90,$O90:$O$2500,O90)</f>
        <v>0</v>
      </c>
      <c r="AH90" s="125" t="str">
        <f t="shared" si="36"/>
        <v>-</v>
      </c>
      <c r="AI90" s="125" t="str">
        <f t="shared" si="37"/>
        <v>-</v>
      </c>
      <c r="AJ90" s="125" t="str">
        <f t="shared" si="38"/>
        <v>-</v>
      </c>
      <c r="AK90" s="43">
        <f t="shared" si="39"/>
        <v>1</v>
      </c>
      <c r="AL90" s="112">
        <f t="shared" si="40"/>
        <v>0</v>
      </c>
      <c r="AM90" s="43">
        <f t="shared" si="28"/>
        <v>1</v>
      </c>
      <c r="AN90" s="43">
        <f t="shared" si="29"/>
        <v>0</v>
      </c>
      <c r="AO90" s="43">
        <f t="shared" si="30"/>
        <v>1</v>
      </c>
    </row>
    <row r="91" spans="1:41" s="2" customFormat="1" ht="20.100000000000001" customHeight="1">
      <c r="A91" s="63"/>
      <c r="B91" s="64"/>
      <c r="C91" s="65"/>
      <c r="D91" s="64"/>
      <c r="E91" s="64"/>
      <c r="F91" s="66"/>
      <c r="G91" s="64"/>
      <c r="H91" s="67"/>
      <c r="I91" s="68"/>
      <c r="J91" s="69"/>
      <c r="K91" s="70"/>
      <c r="L91" s="71"/>
      <c r="M91" s="71"/>
      <c r="N91" s="72"/>
      <c r="O91" s="72"/>
      <c r="P91" s="72"/>
      <c r="Q91" s="41" t="str">
        <f t="shared" si="26"/>
        <v>未完了</v>
      </c>
      <c r="R91" s="39">
        <f>IF(T91="","",COUNTIFS($B91:$B$2500,B91,$D91:$D$2500,D91,$E91:$E$2500,E91,$T91:$T$2500,"○"))</f>
        <v>0</v>
      </c>
      <c r="S91" s="40" t="str">
        <f t="shared" si="12"/>
        <v>-</v>
      </c>
      <c r="T91" s="40" t="str">
        <f t="shared" si="27"/>
        <v>○</v>
      </c>
      <c r="U91" s="118">
        <f>COUNTIFS($B91:$B$2500,B91,$D91:$D$2500,D91,$E91:$E$2500,E91,$F91:$F$2500,F91)</f>
        <v>0</v>
      </c>
      <c r="V91" s="119" t="str">
        <f t="shared" si="13"/>
        <v>-</v>
      </c>
      <c r="W91" s="130">
        <f>COUNTIFS($B91:$B$2500,B91,$D91:$D$2500,D91,$E91:$E$2500,E91,$Q91:$Q$2500,Q91,$T91:$T$2500,"○")</f>
        <v>0</v>
      </c>
      <c r="X91" s="130" t="str">
        <f t="shared" si="41"/>
        <v>-</v>
      </c>
      <c r="Y91" s="42">
        <f>COUNTIFS($B91:$B$2500,B91,$D91:$D$2500,D91,$E91:$E$2500,E91,$M91:$M$2500,M91)</f>
        <v>0</v>
      </c>
      <c r="Z91" s="42" t="str">
        <f t="shared" si="31"/>
        <v>-</v>
      </c>
      <c r="AA91" s="125">
        <f>COUNTIFS($B91:$B$2500,B91,$D91:$D$2500,D91,$E91:$E$2500,E91,$M91:$M$2500,M91,$F91:$F$2500,F91)</f>
        <v>0</v>
      </c>
      <c r="AB91" s="125" t="str">
        <f t="shared" si="32"/>
        <v>-</v>
      </c>
      <c r="AC91" s="59">
        <f>COUNTIFS($B91:$B$2500,B91,$D91:$D$2500,D91,$E91:$E$2500,E91,$M91:$M$2500,M91,$O91:$O$2500,O91)</f>
        <v>0</v>
      </c>
      <c r="AD91" s="59" t="str">
        <f t="shared" si="33"/>
        <v>-</v>
      </c>
      <c r="AE91" s="59" t="str">
        <f t="shared" si="34"/>
        <v>-</v>
      </c>
      <c r="AF91" s="59" t="str">
        <f t="shared" si="35"/>
        <v>-</v>
      </c>
      <c r="AG91" s="129">
        <f>COUNTIFS($B91:$B$2500,B91,$D91:$D$2500,D91,$E91:$E$2500,E91,$F91:$F$2500,F91,$M91:$M$2500,M91,$O91:$O$2500,O91)</f>
        <v>0</v>
      </c>
      <c r="AH91" s="125" t="str">
        <f t="shared" si="36"/>
        <v>-</v>
      </c>
      <c r="AI91" s="125" t="str">
        <f t="shared" si="37"/>
        <v>-</v>
      </c>
      <c r="AJ91" s="125" t="str">
        <f t="shared" si="38"/>
        <v>-</v>
      </c>
      <c r="AK91" s="43">
        <f t="shared" si="39"/>
        <v>1</v>
      </c>
      <c r="AL91" s="112">
        <f t="shared" si="40"/>
        <v>0</v>
      </c>
      <c r="AM91" s="43">
        <f t="shared" si="28"/>
        <v>1</v>
      </c>
      <c r="AN91" s="43">
        <f t="shared" si="29"/>
        <v>0</v>
      </c>
      <c r="AO91" s="43">
        <f t="shared" si="30"/>
        <v>1</v>
      </c>
    </row>
    <row r="92" spans="1:41" s="2" customFormat="1" ht="20.100000000000001" customHeight="1">
      <c r="A92" s="63"/>
      <c r="B92" s="64"/>
      <c r="C92" s="65"/>
      <c r="D92" s="64"/>
      <c r="E92" s="64"/>
      <c r="F92" s="66"/>
      <c r="G92" s="64"/>
      <c r="H92" s="67"/>
      <c r="I92" s="68"/>
      <c r="J92" s="69"/>
      <c r="K92" s="70"/>
      <c r="L92" s="71"/>
      <c r="M92" s="71"/>
      <c r="N92" s="72"/>
      <c r="O92" s="72"/>
      <c r="P92" s="72"/>
      <c r="Q92" s="41" t="str">
        <f t="shared" si="26"/>
        <v>未完了</v>
      </c>
      <c r="R92" s="39">
        <f>IF(T92="","",COUNTIFS($B92:$B$2500,B92,$D92:$D$2500,D92,$E92:$E$2500,E92,$T92:$T$2500,"○"))</f>
        <v>0</v>
      </c>
      <c r="S92" s="40" t="str">
        <f t="shared" si="12"/>
        <v>-</v>
      </c>
      <c r="T92" s="40" t="str">
        <f t="shared" si="27"/>
        <v>○</v>
      </c>
      <c r="U92" s="118">
        <f>COUNTIFS($B92:$B$2500,B92,$D92:$D$2500,D92,$E92:$E$2500,E92,$F92:$F$2500,F92)</f>
        <v>0</v>
      </c>
      <c r="V92" s="119" t="str">
        <f t="shared" si="13"/>
        <v>-</v>
      </c>
      <c r="W92" s="130">
        <f>COUNTIFS($B92:$B$2500,B92,$D92:$D$2500,D92,$E92:$E$2500,E92,$Q92:$Q$2500,Q92,$T92:$T$2500,"○")</f>
        <v>0</v>
      </c>
      <c r="X92" s="130" t="str">
        <f t="shared" si="41"/>
        <v>-</v>
      </c>
      <c r="Y92" s="42">
        <f>COUNTIFS($B92:$B$2500,B92,$D92:$D$2500,D92,$E92:$E$2500,E92,$M92:$M$2500,M92)</f>
        <v>0</v>
      </c>
      <c r="Z92" s="42" t="str">
        <f t="shared" si="31"/>
        <v>-</v>
      </c>
      <c r="AA92" s="125">
        <f>COUNTIFS($B92:$B$2500,B92,$D92:$D$2500,D92,$E92:$E$2500,E92,$M92:$M$2500,M92,$F92:$F$2500,F92)</f>
        <v>0</v>
      </c>
      <c r="AB92" s="125" t="str">
        <f t="shared" si="32"/>
        <v>-</v>
      </c>
      <c r="AC92" s="59">
        <f>COUNTIFS($B92:$B$2500,B92,$D92:$D$2500,D92,$E92:$E$2500,E92,$M92:$M$2500,M92,$O92:$O$2500,O92)</f>
        <v>0</v>
      </c>
      <c r="AD92" s="59" t="str">
        <f t="shared" si="33"/>
        <v>-</v>
      </c>
      <c r="AE92" s="59" t="str">
        <f t="shared" si="34"/>
        <v>-</v>
      </c>
      <c r="AF92" s="59" t="str">
        <f t="shared" si="35"/>
        <v>-</v>
      </c>
      <c r="AG92" s="129">
        <f>COUNTIFS($B92:$B$2500,B92,$D92:$D$2500,D92,$E92:$E$2500,E92,$F92:$F$2500,F92,$M92:$M$2500,M92,$O92:$O$2500,O92)</f>
        <v>0</v>
      </c>
      <c r="AH92" s="125" t="str">
        <f t="shared" si="36"/>
        <v>-</v>
      </c>
      <c r="AI92" s="125" t="str">
        <f t="shared" si="37"/>
        <v>-</v>
      </c>
      <c r="AJ92" s="125" t="str">
        <f t="shared" si="38"/>
        <v>-</v>
      </c>
      <c r="AK92" s="43">
        <f t="shared" si="39"/>
        <v>1</v>
      </c>
      <c r="AL92" s="112">
        <f t="shared" si="40"/>
        <v>0</v>
      </c>
      <c r="AM92" s="43">
        <f t="shared" si="28"/>
        <v>1</v>
      </c>
      <c r="AN92" s="43">
        <f t="shared" si="29"/>
        <v>0</v>
      </c>
      <c r="AO92" s="43">
        <f t="shared" si="30"/>
        <v>1</v>
      </c>
    </row>
    <row r="93" spans="1:41" s="2" customFormat="1" ht="20.100000000000001" customHeight="1">
      <c r="A93" s="63"/>
      <c r="B93" s="64"/>
      <c r="C93" s="65"/>
      <c r="D93" s="64"/>
      <c r="E93" s="64"/>
      <c r="F93" s="66"/>
      <c r="G93" s="64"/>
      <c r="H93" s="67"/>
      <c r="I93" s="68"/>
      <c r="J93" s="69"/>
      <c r="K93" s="70"/>
      <c r="L93" s="71"/>
      <c r="M93" s="71"/>
      <c r="N93" s="72"/>
      <c r="O93" s="72"/>
      <c r="P93" s="72"/>
      <c r="Q93" s="41" t="str">
        <f t="shared" si="26"/>
        <v>未完了</v>
      </c>
      <c r="R93" s="39">
        <f>IF(T93="","",COUNTIFS($B93:$B$2500,B93,$D93:$D$2500,D93,$E93:$E$2500,E93,$T93:$T$2500,"○"))</f>
        <v>0</v>
      </c>
      <c r="S93" s="40" t="str">
        <f t="shared" si="12"/>
        <v>-</v>
      </c>
      <c r="T93" s="40" t="str">
        <f t="shared" si="27"/>
        <v>○</v>
      </c>
      <c r="U93" s="118">
        <f>COUNTIFS($B93:$B$2500,B93,$D93:$D$2500,D93,$E93:$E$2500,E93,$F93:$F$2500,F93)</f>
        <v>0</v>
      </c>
      <c r="V93" s="119" t="str">
        <f t="shared" si="13"/>
        <v>-</v>
      </c>
      <c r="W93" s="130">
        <f>COUNTIFS($B93:$B$2500,B93,$D93:$D$2500,D93,$E93:$E$2500,E93,$Q93:$Q$2500,Q93,$T93:$T$2500,"○")</f>
        <v>0</v>
      </c>
      <c r="X93" s="130" t="str">
        <f t="shared" si="41"/>
        <v>-</v>
      </c>
      <c r="Y93" s="42">
        <f>COUNTIFS($B93:$B$2500,B93,$D93:$D$2500,D93,$E93:$E$2500,E93,$M93:$M$2500,M93)</f>
        <v>0</v>
      </c>
      <c r="Z93" s="42" t="str">
        <f t="shared" si="31"/>
        <v>-</v>
      </c>
      <c r="AA93" s="125">
        <f>COUNTIFS($B93:$B$2500,B93,$D93:$D$2500,D93,$E93:$E$2500,E93,$M93:$M$2500,M93,$F93:$F$2500,F93)</f>
        <v>0</v>
      </c>
      <c r="AB93" s="125" t="str">
        <f t="shared" si="32"/>
        <v>-</v>
      </c>
      <c r="AC93" s="59">
        <f>COUNTIFS($B93:$B$2500,B93,$D93:$D$2500,D93,$E93:$E$2500,E93,$M93:$M$2500,M93,$O93:$O$2500,O93)</f>
        <v>0</v>
      </c>
      <c r="AD93" s="59" t="str">
        <f t="shared" si="33"/>
        <v>-</v>
      </c>
      <c r="AE93" s="59" t="str">
        <f t="shared" si="34"/>
        <v>-</v>
      </c>
      <c r="AF93" s="59" t="str">
        <f t="shared" si="35"/>
        <v>-</v>
      </c>
      <c r="AG93" s="129">
        <f>COUNTIFS($B93:$B$2500,B93,$D93:$D$2500,D93,$E93:$E$2500,E93,$F93:$F$2500,F93,$M93:$M$2500,M93,$O93:$O$2500,O93)</f>
        <v>0</v>
      </c>
      <c r="AH93" s="125" t="str">
        <f t="shared" si="36"/>
        <v>-</v>
      </c>
      <c r="AI93" s="125" t="str">
        <f t="shared" si="37"/>
        <v>-</v>
      </c>
      <c r="AJ93" s="125" t="str">
        <f t="shared" si="38"/>
        <v>-</v>
      </c>
      <c r="AK93" s="43">
        <f t="shared" si="39"/>
        <v>1</v>
      </c>
      <c r="AL93" s="112">
        <f t="shared" si="40"/>
        <v>0</v>
      </c>
      <c r="AM93" s="43">
        <f t="shared" si="28"/>
        <v>1</v>
      </c>
      <c r="AN93" s="43">
        <f t="shared" si="29"/>
        <v>0</v>
      </c>
      <c r="AO93" s="43">
        <f t="shared" si="30"/>
        <v>1</v>
      </c>
    </row>
    <row r="94" spans="1:41" s="2" customFormat="1" ht="20.100000000000001" customHeight="1">
      <c r="A94" s="63"/>
      <c r="B94" s="64"/>
      <c r="C94" s="65"/>
      <c r="D94" s="64"/>
      <c r="E94" s="64"/>
      <c r="F94" s="66"/>
      <c r="G94" s="64"/>
      <c r="H94" s="67"/>
      <c r="I94" s="68"/>
      <c r="J94" s="69"/>
      <c r="K94" s="70"/>
      <c r="L94" s="71"/>
      <c r="M94" s="71"/>
      <c r="N94" s="72"/>
      <c r="O94" s="72"/>
      <c r="P94" s="72"/>
      <c r="Q94" s="41" t="str">
        <f t="shared" si="26"/>
        <v>未完了</v>
      </c>
      <c r="R94" s="39">
        <f>IF(T94="","",COUNTIFS($B94:$B$2500,B94,$D94:$D$2500,D94,$E94:$E$2500,E94,$T94:$T$2500,"○"))</f>
        <v>0</v>
      </c>
      <c r="S94" s="40" t="str">
        <f t="shared" si="12"/>
        <v>-</v>
      </c>
      <c r="T94" s="40" t="str">
        <f t="shared" si="27"/>
        <v>○</v>
      </c>
      <c r="U94" s="118">
        <f>COUNTIFS($B94:$B$2500,B94,$D94:$D$2500,D94,$E94:$E$2500,E94,$F94:$F$2500,F94)</f>
        <v>0</v>
      </c>
      <c r="V94" s="119" t="str">
        <f t="shared" si="13"/>
        <v>-</v>
      </c>
      <c r="W94" s="130">
        <f>COUNTIFS($B94:$B$2500,B94,$D94:$D$2500,D94,$E94:$E$2500,E94,$Q94:$Q$2500,Q94,$T94:$T$2500,"○")</f>
        <v>0</v>
      </c>
      <c r="X94" s="130" t="str">
        <f t="shared" si="41"/>
        <v>-</v>
      </c>
      <c r="Y94" s="42">
        <f>COUNTIFS($B94:$B$2500,B94,$D94:$D$2500,D94,$E94:$E$2500,E94,$M94:$M$2500,M94)</f>
        <v>0</v>
      </c>
      <c r="Z94" s="42" t="str">
        <f t="shared" si="31"/>
        <v>-</v>
      </c>
      <c r="AA94" s="125">
        <f>COUNTIFS($B94:$B$2500,B94,$D94:$D$2500,D94,$E94:$E$2500,E94,$M94:$M$2500,M94,$F94:$F$2500,F94)</f>
        <v>0</v>
      </c>
      <c r="AB94" s="125" t="str">
        <f t="shared" si="32"/>
        <v>-</v>
      </c>
      <c r="AC94" s="59">
        <f>COUNTIFS($B94:$B$2500,B94,$D94:$D$2500,D94,$E94:$E$2500,E94,$M94:$M$2500,M94,$O94:$O$2500,O94)</f>
        <v>0</v>
      </c>
      <c r="AD94" s="59" t="str">
        <f t="shared" si="33"/>
        <v>-</v>
      </c>
      <c r="AE94" s="59" t="str">
        <f t="shared" si="34"/>
        <v>-</v>
      </c>
      <c r="AF94" s="59" t="str">
        <f t="shared" si="35"/>
        <v>-</v>
      </c>
      <c r="AG94" s="129">
        <f>COUNTIFS($B94:$B$2500,B94,$D94:$D$2500,D94,$E94:$E$2500,E94,$F94:$F$2500,F94,$M94:$M$2500,M94,$O94:$O$2500,O94)</f>
        <v>0</v>
      </c>
      <c r="AH94" s="125" t="str">
        <f t="shared" si="36"/>
        <v>-</v>
      </c>
      <c r="AI94" s="125" t="str">
        <f t="shared" si="37"/>
        <v>-</v>
      </c>
      <c r="AJ94" s="125" t="str">
        <f t="shared" si="38"/>
        <v>-</v>
      </c>
      <c r="AK94" s="43">
        <f t="shared" si="39"/>
        <v>1</v>
      </c>
      <c r="AL94" s="112">
        <f t="shared" si="40"/>
        <v>0</v>
      </c>
      <c r="AM94" s="43">
        <f t="shared" si="28"/>
        <v>1</v>
      </c>
      <c r="AN94" s="43">
        <f t="shared" si="29"/>
        <v>0</v>
      </c>
      <c r="AO94" s="43">
        <f t="shared" si="30"/>
        <v>1</v>
      </c>
    </row>
    <row r="95" spans="1:41" s="2" customFormat="1" ht="20.100000000000001" customHeight="1">
      <c r="A95" s="63"/>
      <c r="B95" s="64"/>
      <c r="C95" s="65"/>
      <c r="D95" s="64"/>
      <c r="E95" s="64"/>
      <c r="F95" s="66"/>
      <c r="G95" s="64"/>
      <c r="H95" s="67"/>
      <c r="I95" s="68"/>
      <c r="J95" s="69"/>
      <c r="K95" s="70"/>
      <c r="L95" s="71"/>
      <c r="M95" s="71"/>
      <c r="N95" s="72"/>
      <c r="O95" s="72"/>
      <c r="P95" s="72"/>
      <c r="Q95" s="41" t="str">
        <f t="shared" si="26"/>
        <v>未完了</v>
      </c>
      <c r="R95" s="39">
        <f>IF(T95="","",COUNTIFS($B95:$B$2500,B95,$D95:$D$2500,D95,$E95:$E$2500,E95,$T95:$T$2500,"○"))</f>
        <v>0</v>
      </c>
      <c r="S95" s="40" t="str">
        <f t="shared" si="12"/>
        <v>-</v>
      </c>
      <c r="T95" s="40" t="str">
        <f t="shared" si="27"/>
        <v>○</v>
      </c>
      <c r="U95" s="118">
        <f>COUNTIFS($B95:$B$2500,B95,$D95:$D$2500,D95,$E95:$E$2500,E95,$F95:$F$2500,F95)</f>
        <v>0</v>
      </c>
      <c r="V95" s="119" t="str">
        <f t="shared" si="13"/>
        <v>-</v>
      </c>
      <c r="W95" s="130">
        <f>COUNTIFS($B95:$B$2500,B95,$D95:$D$2500,D95,$E95:$E$2500,E95,$Q95:$Q$2500,Q95,$T95:$T$2500,"○")</f>
        <v>0</v>
      </c>
      <c r="X95" s="130" t="str">
        <f t="shared" si="41"/>
        <v>-</v>
      </c>
      <c r="Y95" s="42">
        <f>COUNTIFS($B95:$B$2500,B95,$D95:$D$2500,D95,$E95:$E$2500,E95,$M95:$M$2500,M95)</f>
        <v>0</v>
      </c>
      <c r="Z95" s="42" t="str">
        <f t="shared" si="31"/>
        <v>-</v>
      </c>
      <c r="AA95" s="125">
        <f>COUNTIFS($B95:$B$2500,B95,$D95:$D$2500,D95,$E95:$E$2500,E95,$M95:$M$2500,M95,$F95:$F$2500,F95)</f>
        <v>0</v>
      </c>
      <c r="AB95" s="125" t="str">
        <f t="shared" si="32"/>
        <v>-</v>
      </c>
      <c r="AC95" s="59">
        <f>COUNTIFS($B95:$B$2500,B95,$D95:$D$2500,D95,$E95:$E$2500,E95,$M95:$M$2500,M95,$O95:$O$2500,O95)</f>
        <v>0</v>
      </c>
      <c r="AD95" s="59" t="str">
        <f t="shared" si="33"/>
        <v>-</v>
      </c>
      <c r="AE95" s="59" t="str">
        <f t="shared" si="34"/>
        <v>-</v>
      </c>
      <c r="AF95" s="59" t="str">
        <f t="shared" si="35"/>
        <v>-</v>
      </c>
      <c r="AG95" s="129">
        <f>COUNTIFS($B95:$B$2500,B95,$D95:$D$2500,D95,$E95:$E$2500,E95,$F95:$F$2500,F95,$M95:$M$2500,M95,$O95:$O$2500,O95)</f>
        <v>0</v>
      </c>
      <c r="AH95" s="125" t="str">
        <f t="shared" si="36"/>
        <v>-</v>
      </c>
      <c r="AI95" s="125" t="str">
        <f t="shared" si="37"/>
        <v>-</v>
      </c>
      <c r="AJ95" s="125" t="str">
        <f t="shared" si="38"/>
        <v>-</v>
      </c>
      <c r="AK95" s="43">
        <f t="shared" si="39"/>
        <v>1</v>
      </c>
      <c r="AL95" s="112">
        <f t="shared" si="40"/>
        <v>0</v>
      </c>
      <c r="AM95" s="43">
        <f t="shared" si="28"/>
        <v>1</v>
      </c>
      <c r="AN95" s="43">
        <f t="shared" si="29"/>
        <v>0</v>
      </c>
      <c r="AO95" s="43">
        <f t="shared" si="30"/>
        <v>1</v>
      </c>
    </row>
    <row r="96" spans="1:41" s="2" customFormat="1" ht="20.100000000000001" customHeight="1">
      <c r="A96" s="63"/>
      <c r="B96" s="64"/>
      <c r="C96" s="65"/>
      <c r="D96" s="64"/>
      <c r="E96" s="64"/>
      <c r="F96" s="66"/>
      <c r="G96" s="64"/>
      <c r="H96" s="67"/>
      <c r="I96" s="68"/>
      <c r="J96" s="69"/>
      <c r="K96" s="70"/>
      <c r="L96" s="71"/>
      <c r="M96" s="71"/>
      <c r="N96" s="72"/>
      <c r="O96" s="72"/>
      <c r="P96" s="72"/>
      <c r="Q96" s="41" t="str">
        <f t="shared" si="26"/>
        <v>未完了</v>
      </c>
      <c r="R96" s="39">
        <f>IF(T96="","",COUNTIFS($B96:$B$2500,B96,$D96:$D$2500,D96,$E96:$E$2500,E96,$T96:$T$2500,"○"))</f>
        <v>0</v>
      </c>
      <c r="S96" s="40" t="str">
        <f t="shared" si="12"/>
        <v>-</v>
      </c>
      <c r="T96" s="40" t="str">
        <f t="shared" si="27"/>
        <v>○</v>
      </c>
      <c r="U96" s="118">
        <f>COUNTIFS($B96:$B$2500,B96,$D96:$D$2500,D96,$E96:$E$2500,E96,$F96:$F$2500,F96)</f>
        <v>0</v>
      </c>
      <c r="V96" s="119" t="str">
        <f t="shared" si="13"/>
        <v>-</v>
      </c>
      <c r="W96" s="130">
        <f>COUNTIFS($B96:$B$2500,B96,$D96:$D$2500,D96,$E96:$E$2500,E96,$Q96:$Q$2500,Q96,$T96:$T$2500,"○")</f>
        <v>0</v>
      </c>
      <c r="X96" s="130" t="str">
        <f t="shared" si="41"/>
        <v>-</v>
      </c>
      <c r="Y96" s="42">
        <f>COUNTIFS($B96:$B$2500,B96,$D96:$D$2500,D96,$E96:$E$2500,E96,$M96:$M$2500,M96)</f>
        <v>0</v>
      </c>
      <c r="Z96" s="42" t="str">
        <f t="shared" si="31"/>
        <v>-</v>
      </c>
      <c r="AA96" s="125">
        <f>COUNTIFS($B96:$B$2500,B96,$D96:$D$2500,D96,$E96:$E$2500,E96,$M96:$M$2500,M96,$F96:$F$2500,F96)</f>
        <v>0</v>
      </c>
      <c r="AB96" s="125" t="str">
        <f t="shared" si="32"/>
        <v>-</v>
      </c>
      <c r="AC96" s="59">
        <f>COUNTIFS($B96:$B$2500,B96,$D96:$D$2500,D96,$E96:$E$2500,E96,$M96:$M$2500,M96,$O96:$O$2500,O96)</f>
        <v>0</v>
      </c>
      <c r="AD96" s="59" t="str">
        <f t="shared" si="33"/>
        <v>-</v>
      </c>
      <c r="AE96" s="59" t="str">
        <f t="shared" si="34"/>
        <v>-</v>
      </c>
      <c r="AF96" s="59" t="str">
        <f t="shared" si="35"/>
        <v>-</v>
      </c>
      <c r="AG96" s="129">
        <f>COUNTIFS($B96:$B$2500,B96,$D96:$D$2500,D96,$E96:$E$2500,E96,$F96:$F$2500,F96,$M96:$M$2500,M96,$O96:$O$2500,O96)</f>
        <v>0</v>
      </c>
      <c r="AH96" s="125" t="str">
        <f t="shared" si="36"/>
        <v>-</v>
      </c>
      <c r="AI96" s="125" t="str">
        <f t="shared" si="37"/>
        <v>-</v>
      </c>
      <c r="AJ96" s="125" t="str">
        <f t="shared" si="38"/>
        <v>-</v>
      </c>
      <c r="AK96" s="43">
        <f t="shared" si="39"/>
        <v>1</v>
      </c>
      <c r="AL96" s="112">
        <f t="shared" si="40"/>
        <v>0</v>
      </c>
      <c r="AM96" s="43">
        <f t="shared" si="28"/>
        <v>1</v>
      </c>
      <c r="AN96" s="43">
        <f t="shared" si="29"/>
        <v>0</v>
      </c>
      <c r="AO96" s="43">
        <f t="shared" si="30"/>
        <v>1</v>
      </c>
    </row>
    <row r="97" spans="1:41" s="2" customFormat="1" ht="20.100000000000001" customHeight="1">
      <c r="A97" s="63"/>
      <c r="B97" s="64"/>
      <c r="C97" s="65"/>
      <c r="D97" s="64"/>
      <c r="E97" s="64"/>
      <c r="F97" s="66"/>
      <c r="G97" s="64"/>
      <c r="H97" s="67"/>
      <c r="I97" s="68"/>
      <c r="J97" s="69"/>
      <c r="K97" s="70"/>
      <c r="L97" s="71"/>
      <c r="M97" s="71"/>
      <c r="N97" s="72"/>
      <c r="O97" s="72"/>
      <c r="P97" s="72"/>
      <c r="Q97" s="41" t="str">
        <f t="shared" si="26"/>
        <v>未完了</v>
      </c>
      <c r="R97" s="39">
        <f>IF(T97="","",COUNTIFS($B97:$B$2500,B97,$D97:$D$2500,D97,$E97:$E$2500,E97,$T97:$T$2500,"○"))</f>
        <v>0</v>
      </c>
      <c r="S97" s="40" t="str">
        <f t="shared" si="12"/>
        <v>-</v>
      </c>
      <c r="T97" s="40" t="str">
        <f t="shared" si="27"/>
        <v>○</v>
      </c>
      <c r="U97" s="118">
        <f>COUNTIFS($B97:$B$2500,B97,$D97:$D$2500,D97,$E97:$E$2500,E97,$F97:$F$2500,F97)</f>
        <v>0</v>
      </c>
      <c r="V97" s="119" t="str">
        <f t="shared" si="13"/>
        <v>-</v>
      </c>
      <c r="W97" s="130">
        <f>COUNTIFS($B97:$B$2500,B97,$D97:$D$2500,D97,$E97:$E$2500,E97,$Q97:$Q$2500,Q97,$T97:$T$2500,"○")</f>
        <v>0</v>
      </c>
      <c r="X97" s="130" t="str">
        <f t="shared" si="41"/>
        <v>-</v>
      </c>
      <c r="Y97" s="42">
        <f>COUNTIFS($B97:$B$2500,B97,$D97:$D$2500,D97,$E97:$E$2500,E97,$M97:$M$2500,M97)</f>
        <v>0</v>
      </c>
      <c r="Z97" s="42" t="str">
        <f t="shared" si="31"/>
        <v>-</v>
      </c>
      <c r="AA97" s="125">
        <f>COUNTIFS($B97:$B$2500,B97,$D97:$D$2500,D97,$E97:$E$2500,E97,$M97:$M$2500,M97,$F97:$F$2500,F97)</f>
        <v>0</v>
      </c>
      <c r="AB97" s="125" t="str">
        <f t="shared" si="32"/>
        <v>-</v>
      </c>
      <c r="AC97" s="59">
        <f>COUNTIFS($B97:$B$2500,B97,$D97:$D$2500,D97,$E97:$E$2500,E97,$M97:$M$2500,M97,$O97:$O$2500,O97)</f>
        <v>0</v>
      </c>
      <c r="AD97" s="59" t="str">
        <f t="shared" si="33"/>
        <v>-</v>
      </c>
      <c r="AE97" s="59" t="str">
        <f t="shared" si="34"/>
        <v>-</v>
      </c>
      <c r="AF97" s="59" t="str">
        <f t="shared" si="35"/>
        <v>-</v>
      </c>
      <c r="AG97" s="129">
        <f>COUNTIFS($B97:$B$2500,B97,$D97:$D$2500,D97,$E97:$E$2500,E97,$F97:$F$2500,F97,$M97:$M$2500,M97,$O97:$O$2500,O97)</f>
        <v>0</v>
      </c>
      <c r="AH97" s="125" t="str">
        <f t="shared" si="36"/>
        <v>-</v>
      </c>
      <c r="AI97" s="125" t="str">
        <f t="shared" si="37"/>
        <v>-</v>
      </c>
      <c r="AJ97" s="125" t="str">
        <f t="shared" si="38"/>
        <v>-</v>
      </c>
      <c r="AK97" s="43">
        <f t="shared" si="39"/>
        <v>1</v>
      </c>
      <c r="AL97" s="112">
        <f t="shared" si="40"/>
        <v>0</v>
      </c>
      <c r="AM97" s="43">
        <f t="shared" si="28"/>
        <v>1</v>
      </c>
      <c r="AN97" s="43">
        <f t="shared" si="29"/>
        <v>0</v>
      </c>
      <c r="AO97" s="43">
        <f t="shared" si="30"/>
        <v>1</v>
      </c>
    </row>
    <row r="98" spans="1:41" s="2" customFormat="1" ht="20.100000000000001" customHeight="1">
      <c r="A98" s="63"/>
      <c r="B98" s="64"/>
      <c r="C98" s="65"/>
      <c r="D98" s="64"/>
      <c r="E98" s="64"/>
      <c r="F98" s="66"/>
      <c r="G98" s="64"/>
      <c r="H98" s="67"/>
      <c r="I98" s="68"/>
      <c r="J98" s="69"/>
      <c r="K98" s="70"/>
      <c r="L98" s="71"/>
      <c r="M98" s="71"/>
      <c r="N98" s="72"/>
      <c r="O98" s="72"/>
      <c r="P98" s="72"/>
      <c r="Q98" s="41" t="str">
        <f t="shared" si="26"/>
        <v>未完了</v>
      </c>
      <c r="R98" s="39">
        <f>IF(T98="","",COUNTIFS($B98:$B$2500,B98,$D98:$D$2500,D98,$E98:$E$2500,E98,$T98:$T$2500,"○"))</f>
        <v>0</v>
      </c>
      <c r="S98" s="40" t="str">
        <f t="shared" si="12"/>
        <v>-</v>
      </c>
      <c r="T98" s="40" t="str">
        <f t="shared" si="27"/>
        <v>○</v>
      </c>
      <c r="U98" s="118">
        <f>COUNTIFS($B98:$B$2500,B98,$D98:$D$2500,D98,$E98:$E$2500,E98,$F98:$F$2500,F98)</f>
        <v>0</v>
      </c>
      <c r="V98" s="119" t="str">
        <f t="shared" si="13"/>
        <v>-</v>
      </c>
      <c r="W98" s="130">
        <f>COUNTIFS($B98:$B$2500,B98,$D98:$D$2500,D98,$E98:$E$2500,E98,$Q98:$Q$2500,Q98,$T98:$T$2500,"○")</f>
        <v>0</v>
      </c>
      <c r="X98" s="130" t="str">
        <f t="shared" si="41"/>
        <v>-</v>
      </c>
      <c r="Y98" s="42">
        <f>COUNTIFS($B98:$B$2500,B98,$D98:$D$2500,D98,$E98:$E$2500,E98,$M98:$M$2500,M98)</f>
        <v>0</v>
      </c>
      <c r="Z98" s="42" t="str">
        <f t="shared" si="31"/>
        <v>-</v>
      </c>
      <c r="AA98" s="125">
        <f>COUNTIFS($B98:$B$2500,B98,$D98:$D$2500,D98,$E98:$E$2500,E98,$M98:$M$2500,M98,$F98:$F$2500,F98)</f>
        <v>0</v>
      </c>
      <c r="AB98" s="125" t="str">
        <f t="shared" si="32"/>
        <v>-</v>
      </c>
      <c r="AC98" s="59">
        <f>COUNTIFS($B98:$B$2500,B98,$D98:$D$2500,D98,$E98:$E$2500,E98,$M98:$M$2500,M98,$O98:$O$2500,O98)</f>
        <v>0</v>
      </c>
      <c r="AD98" s="59" t="str">
        <f t="shared" si="33"/>
        <v>-</v>
      </c>
      <c r="AE98" s="59" t="str">
        <f t="shared" si="34"/>
        <v>-</v>
      </c>
      <c r="AF98" s="59" t="str">
        <f t="shared" si="35"/>
        <v>-</v>
      </c>
      <c r="AG98" s="129">
        <f>COUNTIFS($B98:$B$2500,B98,$D98:$D$2500,D98,$E98:$E$2500,E98,$F98:$F$2500,F98,$M98:$M$2500,M98,$O98:$O$2500,O98)</f>
        <v>0</v>
      </c>
      <c r="AH98" s="125" t="str">
        <f t="shared" si="36"/>
        <v>-</v>
      </c>
      <c r="AI98" s="125" t="str">
        <f t="shared" si="37"/>
        <v>-</v>
      </c>
      <c r="AJ98" s="125" t="str">
        <f t="shared" si="38"/>
        <v>-</v>
      </c>
      <c r="AK98" s="43">
        <f t="shared" si="39"/>
        <v>1</v>
      </c>
      <c r="AL98" s="112">
        <f t="shared" si="40"/>
        <v>0</v>
      </c>
      <c r="AM98" s="43">
        <f t="shared" si="28"/>
        <v>1</v>
      </c>
      <c r="AN98" s="43">
        <f t="shared" si="29"/>
        <v>0</v>
      </c>
      <c r="AO98" s="43">
        <f t="shared" si="30"/>
        <v>1</v>
      </c>
    </row>
    <row r="99" spans="1:41" s="2" customFormat="1" ht="20.100000000000001" customHeight="1">
      <c r="A99" s="63"/>
      <c r="B99" s="64"/>
      <c r="C99" s="65"/>
      <c r="D99" s="64"/>
      <c r="E99" s="64"/>
      <c r="F99" s="66"/>
      <c r="G99" s="64"/>
      <c r="H99" s="67"/>
      <c r="I99" s="68"/>
      <c r="J99" s="69"/>
      <c r="K99" s="70"/>
      <c r="L99" s="71"/>
      <c r="M99" s="71"/>
      <c r="N99" s="72"/>
      <c r="O99" s="72"/>
      <c r="P99" s="72"/>
      <c r="Q99" s="41" t="str">
        <f t="shared" si="26"/>
        <v>未完了</v>
      </c>
      <c r="R99" s="39">
        <f>IF(T99="","",COUNTIFS($B99:$B$2500,B99,$D99:$D$2500,D99,$E99:$E$2500,E99,$T99:$T$2500,"○"))</f>
        <v>0</v>
      </c>
      <c r="S99" s="40" t="str">
        <f t="shared" si="12"/>
        <v>-</v>
      </c>
      <c r="T99" s="40" t="str">
        <f t="shared" si="27"/>
        <v>○</v>
      </c>
      <c r="U99" s="118">
        <f>COUNTIFS($B99:$B$2500,B99,$D99:$D$2500,D99,$E99:$E$2500,E99,$F99:$F$2500,F99)</f>
        <v>0</v>
      </c>
      <c r="V99" s="119" t="str">
        <f t="shared" si="13"/>
        <v>-</v>
      </c>
      <c r="W99" s="130">
        <f>COUNTIFS($B99:$B$2500,B99,$D99:$D$2500,D99,$E99:$E$2500,E99,$Q99:$Q$2500,Q99,$T99:$T$2500,"○")</f>
        <v>0</v>
      </c>
      <c r="X99" s="130" t="str">
        <f t="shared" si="41"/>
        <v>-</v>
      </c>
      <c r="Y99" s="42">
        <f>COUNTIFS($B99:$B$2500,B99,$D99:$D$2500,D99,$E99:$E$2500,E99,$M99:$M$2500,M99)</f>
        <v>0</v>
      </c>
      <c r="Z99" s="42" t="str">
        <f t="shared" si="31"/>
        <v>-</v>
      </c>
      <c r="AA99" s="125">
        <f>COUNTIFS($B99:$B$2500,B99,$D99:$D$2500,D99,$E99:$E$2500,E99,$M99:$M$2500,M99,$F99:$F$2500,F99)</f>
        <v>0</v>
      </c>
      <c r="AB99" s="125" t="str">
        <f t="shared" si="32"/>
        <v>-</v>
      </c>
      <c r="AC99" s="59">
        <f>COUNTIFS($B99:$B$2500,B99,$D99:$D$2500,D99,$E99:$E$2500,E99,$M99:$M$2500,M99,$O99:$O$2500,O99)</f>
        <v>0</v>
      </c>
      <c r="AD99" s="59" t="str">
        <f t="shared" si="33"/>
        <v>-</v>
      </c>
      <c r="AE99" s="59" t="str">
        <f t="shared" si="34"/>
        <v>-</v>
      </c>
      <c r="AF99" s="59" t="str">
        <f t="shared" si="35"/>
        <v>-</v>
      </c>
      <c r="AG99" s="129">
        <f>COUNTIFS($B99:$B$2500,B99,$D99:$D$2500,D99,$E99:$E$2500,E99,$F99:$F$2500,F99,$M99:$M$2500,M99,$O99:$O$2500,O99)</f>
        <v>0</v>
      </c>
      <c r="AH99" s="125" t="str">
        <f t="shared" si="36"/>
        <v>-</v>
      </c>
      <c r="AI99" s="125" t="str">
        <f t="shared" si="37"/>
        <v>-</v>
      </c>
      <c r="AJ99" s="125" t="str">
        <f t="shared" si="38"/>
        <v>-</v>
      </c>
      <c r="AK99" s="43">
        <f t="shared" si="39"/>
        <v>1</v>
      </c>
      <c r="AL99" s="112">
        <f t="shared" si="40"/>
        <v>0</v>
      </c>
      <c r="AM99" s="43">
        <f t="shared" si="28"/>
        <v>1</v>
      </c>
      <c r="AN99" s="43">
        <f t="shared" si="29"/>
        <v>0</v>
      </c>
      <c r="AO99" s="43">
        <f t="shared" si="30"/>
        <v>1</v>
      </c>
    </row>
    <row r="100" spans="1:41" s="2" customFormat="1" ht="20.100000000000001" customHeight="1">
      <c r="A100" s="63"/>
      <c r="B100" s="64"/>
      <c r="C100" s="65"/>
      <c r="D100" s="64"/>
      <c r="E100" s="64"/>
      <c r="F100" s="66"/>
      <c r="G100" s="64"/>
      <c r="H100" s="67"/>
      <c r="I100" s="68"/>
      <c r="J100" s="69"/>
      <c r="K100" s="70"/>
      <c r="L100" s="71"/>
      <c r="M100" s="71"/>
      <c r="N100" s="72"/>
      <c r="O100" s="72"/>
      <c r="P100" s="72"/>
      <c r="Q100" s="41" t="str">
        <f t="shared" si="26"/>
        <v>未完了</v>
      </c>
      <c r="R100" s="39">
        <f>IF(T100="","",COUNTIFS($B100:$B$2500,B100,$D100:$D$2500,D100,$E100:$E$2500,E100,$T100:$T$2500,"○"))</f>
        <v>0</v>
      </c>
      <c r="S100" s="40" t="str">
        <f t="shared" si="12"/>
        <v>-</v>
      </c>
      <c r="T100" s="40" t="str">
        <f t="shared" si="27"/>
        <v>○</v>
      </c>
      <c r="U100" s="118">
        <f>COUNTIFS($B100:$B$2500,B100,$D100:$D$2500,D100,$E100:$E$2500,E100,$F100:$F$2500,F100)</f>
        <v>0</v>
      </c>
      <c r="V100" s="119" t="str">
        <f t="shared" si="13"/>
        <v>-</v>
      </c>
      <c r="W100" s="130">
        <f>COUNTIFS($B100:$B$2500,B100,$D100:$D$2500,D100,$E100:$E$2500,E100,$Q100:$Q$2500,Q100,$T100:$T$2500,"○")</f>
        <v>0</v>
      </c>
      <c r="X100" s="130" t="str">
        <f t="shared" si="41"/>
        <v>-</v>
      </c>
      <c r="Y100" s="42">
        <f>COUNTIFS($B100:$B$2500,B100,$D100:$D$2500,D100,$E100:$E$2500,E100,$M100:$M$2500,M100)</f>
        <v>0</v>
      </c>
      <c r="Z100" s="42" t="str">
        <f t="shared" si="31"/>
        <v>-</v>
      </c>
      <c r="AA100" s="125">
        <f>COUNTIFS($B100:$B$2500,B100,$D100:$D$2500,D100,$E100:$E$2500,E100,$M100:$M$2500,M100,$F100:$F$2500,F100)</f>
        <v>0</v>
      </c>
      <c r="AB100" s="125" t="str">
        <f t="shared" si="32"/>
        <v>-</v>
      </c>
      <c r="AC100" s="59">
        <f>COUNTIFS($B100:$B$2500,B100,$D100:$D$2500,D100,$E100:$E$2500,E100,$M100:$M$2500,M100,$O100:$O$2500,O100)</f>
        <v>0</v>
      </c>
      <c r="AD100" s="59" t="str">
        <f t="shared" si="33"/>
        <v>-</v>
      </c>
      <c r="AE100" s="59" t="str">
        <f t="shared" si="34"/>
        <v>-</v>
      </c>
      <c r="AF100" s="59" t="str">
        <f t="shared" si="35"/>
        <v>-</v>
      </c>
      <c r="AG100" s="129">
        <f>COUNTIFS($B100:$B$2500,B100,$D100:$D$2500,D100,$E100:$E$2500,E100,$F100:$F$2500,F100,$M100:$M$2500,M100,$O100:$O$2500,O100)</f>
        <v>0</v>
      </c>
      <c r="AH100" s="125" t="str">
        <f t="shared" si="36"/>
        <v>-</v>
      </c>
      <c r="AI100" s="125" t="str">
        <f t="shared" si="37"/>
        <v>-</v>
      </c>
      <c r="AJ100" s="125" t="str">
        <f t="shared" si="38"/>
        <v>-</v>
      </c>
      <c r="AK100" s="43">
        <f t="shared" si="39"/>
        <v>1</v>
      </c>
      <c r="AL100" s="112">
        <f t="shared" si="40"/>
        <v>0</v>
      </c>
      <c r="AM100" s="43">
        <f t="shared" si="28"/>
        <v>1</v>
      </c>
      <c r="AN100" s="43">
        <f t="shared" si="29"/>
        <v>0</v>
      </c>
      <c r="AO100" s="43">
        <f t="shared" si="30"/>
        <v>1</v>
      </c>
    </row>
    <row r="101" spans="1:41" s="2" customFormat="1" ht="20.100000000000001" customHeight="1">
      <c r="A101" s="63"/>
      <c r="B101" s="64"/>
      <c r="C101" s="65"/>
      <c r="D101" s="64"/>
      <c r="E101" s="64"/>
      <c r="F101" s="66"/>
      <c r="G101" s="64"/>
      <c r="H101" s="67"/>
      <c r="I101" s="68"/>
      <c r="J101" s="69"/>
      <c r="K101" s="70"/>
      <c r="L101" s="71"/>
      <c r="M101" s="71"/>
      <c r="N101" s="72"/>
      <c r="O101" s="72"/>
      <c r="P101" s="72"/>
      <c r="Q101" s="41" t="str">
        <f t="shared" si="26"/>
        <v>未完了</v>
      </c>
      <c r="R101" s="39">
        <f>IF(T101="","",COUNTIFS($B101:$B$2500,B101,$D101:$D$2500,D101,$E101:$E$2500,E101,$T101:$T$2500,"○"))</f>
        <v>0</v>
      </c>
      <c r="S101" s="40" t="str">
        <f t="shared" si="12"/>
        <v>-</v>
      </c>
      <c r="T101" s="40" t="str">
        <f t="shared" si="27"/>
        <v>○</v>
      </c>
      <c r="U101" s="118">
        <f>COUNTIFS($B101:$B$2500,B101,$D101:$D$2500,D101,$E101:$E$2500,E101,$F101:$F$2500,F101)</f>
        <v>0</v>
      </c>
      <c r="V101" s="119" t="str">
        <f t="shared" si="13"/>
        <v>-</v>
      </c>
      <c r="W101" s="130">
        <f>COUNTIFS($B101:$B$2500,B101,$D101:$D$2500,D101,$E101:$E$2500,E101,$Q101:$Q$2500,Q101,$T101:$T$2500,"○")</f>
        <v>0</v>
      </c>
      <c r="X101" s="130" t="str">
        <f t="shared" si="41"/>
        <v>-</v>
      </c>
      <c r="Y101" s="42">
        <f>COUNTIFS($B101:$B$2500,B101,$D101:$D$2500,D101,$E101:$E$2500,E101,$M101:$M$2500,M101)</f>
        <v>0</v>
      </c>
      <c r="Z101" s="42" t="str">
        <f t="shared" si="31"/>
        <v>-</v>
      </c>
      <c r="AA101" s="125">
        <f>COUNTIFS($B101:$B$2500,B101,$D101:$D$2500,D101,$E101:$E$2500,E101,$M101:$M$2500,M101,$F101:$F$2500,F101)</f>
        <v>0</v>
      </c>
      <c r="AB101" s="125" t="str">
        <f t="shared" si="32"/>
        <v>-</v>
      </c>
      <c r="AC101" s="59">
        <f>COUNTIFS($B101:$B$2500,B101,$D101:$D$2500,D101,$E101:$E$2500,E101,$M101:$M$2500,M101,$O101:$O$2500,O101)</f>
        <v>0</v>
      </c>
      <c r="AD101" s="59" t="str">
        <f t="shared" si="33"/>
        <v>-</v>
      </c>
      <c r="AE101" s="59" t="str">
        <f t="shared" si="34"/>
        <v>-</v>
      </c>
      <c r="AF101" s="59" t="str">
        <f t="shared" si="35"/>
        <v>-</v>
      </c>
      <c r="AG101" s="129">
        <f>COUNTIFS($B101:$B$2500,B101,$D101:$D$2500,D101,$E101:$E$2500,E101,$F101:$F$2500,F101,$M101:$M$2500,M101,$O101:$O$2500,O101)</f>
        <v>0</v>
      </c>
      <c r="AH101" s="125" t="str">
        <f t="shared" si="36"/>
        <v>-</v>
      </c>
      <c r="AI101" s="125" t="str">
        <f t="shared" si="37"/>
        <v>-</v>
      </c>
      <c r="AJ101" s="125" t="str">
        <f t="shared" si="38"/>
        <v>-</v>
      </c>
      <c r="AK101" s="43">
        <f t="shared" si="39"/>
        <v>1</v>
      </c>
      <c r="AL101" s="112">
        <f t="shared" si="40"/>
        <v>0</v>
      </c>
      <c r="AM101" s="43">
        <f t="shared" si="28"/>
        <v>1</v>
      </c>
      <c r="AN101" s="43">
        <f t="shared" si="29"/>
        <v>0</v>
      </c>
      <c r="AO101" s="43">
        <f t="shared" si="30"/>
        <v>1</v>
      </c>
    </row>
    <row r="102" spans="1:41" s="2" customFormat="1" ht="20.100000000000001" customHeight="1">
      <c r="A102" s="63"/>
      <c r="B102" s="64"/>
      <c r="C102" s="65"/>
      <c r="D102" s="64"/>
      <c r="E102" s="64"/>
      <c r="F102" s="66"/>
      <c r="G102" s="64"/>
      <c r="H102" s="67"/>
      <c r="I102" s="68"/>
      <c r="J102" s="69"/>
      <c r="K102" s="70"/>
      <c r="L102" s="71"/>
      <c r="M102" s="71"/>
      <c r="N102" s="72"/>
      <c r="O102" s="72"/>
      <c r="P102" s="72"/>
      <c r="Q102" s="41" t="str">
        <f t="shared" si="26"/>
        <v>未完了</v>
      </c>
      <c r="R102" s="39">
        <f>IF(T102="","",COUNTIFS($B102:$B$2500,B102,$D102:$D$2500,D102,$E102:$E$2500,E102,$T102:$T$2500,"○"))</f>
        <v>0</v>
      </c>
      <c r="S102" s="40" t="str">
        <f t="shared" si="12"/>
        <v>-</v>
      </c>
      <c r="T102" s="40" t="str">
        <f t="shared" si="27"/>
        <v>○</v>
      </c>
      <c r="U102" s="118">
        <f>COUNTIFS($B102:$B$2500,B102,$D102:$D$2500,D102,$E102:$E$2500,E102,$F102:$F$2500,F102)</f>
        <v>0</v>
      </c>
      <c r="V102" s="119" t="str">
        <f t="shared" si="13"/>
        <v>-</v>
      </c>
      <c r="W102" s="130">
        <f>COUNTIFS($B102:$B$2500,B102,$D102:$D$2500,D102,$E102:$E$2500,E102,$Q102:$Q$2500,Q102,$T102:$T$2500,"○")</f>
        <v>0</v>
      </c>
      <c r="X102" s="130" t="str">
        <f t="shared" si="41"/>
        <v>-</v>
      </c>
      <c r="Y102" s="42">
        <f>COUNTIFS($B102:$B$2500,B102,$D102:$D$2500,D102,$E102:$E$2500,E102,$M102:$M$2500,M102)</f>
        <v>0</v>
      </c>
      <c r="Z102" s="42" t="str">
        <f t="shared" si="31"/>
        <v>-</v>
      </c>
      <c r="AA102" s="125">
        <f>COUNTIFS($B102:$B$2500,B102,$D102:$D$2500,D102,$E102:$E$2500,E102,$M102:$M$2500,M102,$F102:$F$2500,F102)</f>
        <v>0</v>
      </c>
      <c r="AB102" s="125" t="str">
        <f t="shared" si="32"/>
        <v>-</v>
      </c>
      <c r="AC102" s="59">
        <f>COUNTIFS($B102:$B$2500,B102,$D102:$D$2500,D102,$E102:$E$2500,E102,$M102:$M$2500,M102,$O102:$O$2500,O102)</f>
        <v>0</v>
      </c>
      <c r="AD102" s="59" t="str">
        <f t="shared" si="33"/>
        <v>-</v>
      </c>
      <c r="AE102" s="59" t="str">
        <f t="shared" si="34"/>
        <v>-</v>
      </c>
      <c r="AF102" s="59" t="str">
        <f t="shared" si="35"/>
        <v>-</v>
      </c>
      <c r="AG102" s="129">
        <f>COUNTIFS($B102:$B$2500,B102,$D102:$D$2500,D102,$E102:$E$2500,E102,$F102:$F$2500,F102,$M102:$M$2500,M102,$O102:$O$2500,O102)</f>
        <v>0</v>
      </c>
      <c r="AH102" s="125" t="str">
        <f t="shared" si="36"/>
        <v>-</v>
      </c>
      <c r="AI102" s="125" t="str">
        <f t="shared" si="37"/>
        <v>-</v>
      </c>
      <c r="AJ102" s="125" t="str">
        <f t="shared" si="38"/>
        <v>-</v>
      </c>
      <c r="AK102" s="43">
        <f t="shared" si="39"/>
        <v>1</v>
      </c>
      <c r="AL102" s="112">
        <f t="shared" si="40"/>
        <v>0</v>
      </c>
      <c r="AM102" s="43">
        <f t="shared" si="28"/>
        <v>1</v>
      </c>
      <c r="AN102" s="43">
        <f t="shared" si="29"/>
        <v>0</v>
      </c>
      <c r="AO102" s="43">
        <f t="shared" si="30"/>
        <v>1</v>
      </c>
    </row>
    <row r="103" spans="1:41" s="2" customFormat="1" ht="20.100000000000001" customHeight="1">
      <c r="A103" s="63"/>
      <c r="B103" s="64"/>
      <c r="C103" s="65"/>
      <c r="D103" s="64"/>
      <c r="E103" s="64"/>
      <c r="F103" s="66"/>
      <c r="G103" s="64"/>
      <c r="H103" s="67"/>
      <c r="I103" s="68"/>
      <c r="J103" s="69"/>
      <c r="K103" s="70"/>
      <c r="L103" s="71"/>
      <c r="M103" s="71"/>
      <c r="N103" s="72"/>
      <c r="O103" s="72"/>
      <c r="P103" s="72"/>
      <c r="Q103" s="41" t="str">
        <f t="shared" si="26"/>
        <v>未完了</v>
      </c>
      <c r="R103" s="39">
        <f>IF(T103="","",COUNTIFS($B103:$B$2500,B103,$D103:$D$2500,D103,$E103:$E$2500,E103,$T103:$T$2500,"○"))</f>
        <v>0</v>
      </c>
      <c r="S103" s="40" t="str">
        <f t="shared" si="12"/>
        <v>-</v>
      </c>
      <c r="T103" s="40" t="str">
        <f t="shared" si="27"/>
        <v>○</v>
      </c>
      <c r="U103" s="118">
        <f>COUNTIFS($B103:$B$2500,B103,$D103:$D$2500,D103,$E103:$E$2500,E103,$F103:$F$2500,F103)</f>
        <v>0</v>
      </c>
      <c r="V103" s="119" t="str">
        <f t="shared" si="13"/>
        <v>-</v>
      </c>
      <c r="W103" s="130">
        <f>COUNTIFS($B103:$B$2500,B103,$D103:$D$2500,D103,$E103:$E$2500,E103,$Q103:$Q$2500,Q103,$T103:$T$2500,"○")</f>
        <v>0</v>
      </c>
      <c r="X103" s="130" t="str">
        <f t="shared" si="41"/>
        <v>-</v>
      </c>
      <c r="Y103" s="42">
        <f>COUNTIFS($B103:$B$2500,B103,$D103:$D$2500,D103,$E103:$E$2500,E103,$M103:$M$2500,M103)</f>
        <v>0</v>
      </c>
      <c r="Z103" s="42" t="str">
        <f t="shared" si="31"/>
        <v>-</v>
      </c>
      <c r="AA103" s="125">
        <f>COUNTIFS($B103:$B$2500,B103,$D103:$D$2500,D103,$E103:$E$2500,E103,$M103:$M$2500,M103,$F103:$F$2500,F103)</f>
        <v>0</v>
      </c>
      <c r="AB103" s="125" t="str">
        <f t="shared" si="32"/>
        <v>-</v>
      </c>
      <c r="AC103" s="59">
        <f>COUNTIFS($B103:$B$2500,B103,$D103:$D$2500,D103,$E103:$E$2500,E103,$M103:$M$2500,M103,$O103:$O$2500,O103)</f>
        <v>0</v>
      </c>
      <c r="AD103" s="59" t="str">
        <f t="shared" si="33"/>
        <v>-</v>
      </c>
      <c r="AE103" s="59" t="str">
        <f t="shared" si="34"/>
        <v>-</v>
      </c>
      <c r="AF103" s="59" t="str">
        <f t="shared" si="35"/>
        <v>-</v>
      </c>
      <c r="AG103" s="129">
        <f>COUNTIFS($B103:$B$2500,B103,$D103:$D$2500,D103,$E103:$E$2500,E103,$F103:$F$2500,F103,$M103:$M$2500,M103,$O103:$O$2500,O103)</f>
        <v>0</v>
      </c>
      <c r="AH103" s="125" t="str">
        <f t="shared" si="36"/>
        <v>-</v>
      </c>
      <c r="AI103" s="125" t="str">
        <f t="shared" si="37"/>
        <v>-</v>
      </c>
      <c r="AJ103" s="125" t="str">
        <f t="shared" si="38"/>
        <v>-</v>
      </c>
      <c r="AK103" s="43">
        <f t="shared" si="39"/>
        <v>1</v>
      </c>
      <c r="AL103" s="112">
        <f t="shared" si="40"/>
        <v>0</v>
      </c>
      <c r="AM103" s="43">
        <f t="shared" si="28"/>
        <v>1</v>
      </c>
      <c r="AN103" s="43">
        <f t="shared" si="29"/>
        <v>0</v>
      </c>
      <c r="AO103" s="43">
        <f t="shared" si="30"/>
        <v>1</v>
      </c>
    </row>
    <row r="104" spans="1:41" s="2" customFormat="1" ht="20.100000000000001" customHeight="1">
      <c r="A104" s="63"/>
      <c r="B104" s="64"/>
      <c r="C104" s="65"/>
      <c r="D104" s="64"/>
      <c r="E104" s="64"/>
      <c r="F104" s="66"/>
      <c r="G104" s="64"/>
      <c r="H104" s="67"/>
      <c r="I104" s="68"/>
      <c r="J104" s="69"/>
      <c r="K104" s="70"/>
      <c r="L104" s="71"/>
      <c r="M104" s="71"/>
      <c r="N104" s="72"/>
      <c r="O104" s="72"/>
      <c r="P104" s="72"/>
      <c r="Q104" s="41" t="str">
        <f t="shared" si="26"/>
        <v>未完了</v>
      </c>
      <c r="R104" s="39">
        <f>IF(T104="","",COUNTIFS($B104:$B$2500,B104,$D104:$D$2500,D104,$E104:$E$2500,E104,$T104:$T$2500,"○"))</f>
        <v>0</v>
      </c>
      <c r="S104" s="40" t="str">
        <f t="shared" si="12"/>
        <v>-</v>
      </c>
      <c r="T104" s="40" t="str">
        <f t="shared" si="27"/>
        <v>○</v>
      </c>
      <c r="U104" s="118">
        <f>COUNTIFS($B104:$B$2500,B104,$D104:$D$2500,D104,$E104:$E$2500,E104,$F104:$F$2500,F104)</f>
        <v>0</v>
      </c>
      <c r="V104" s="119" t="str">
        <f t="shared" si="13"/>
        <v>-</v>
      </c>
      <c r="W104" s="130">
        <f>COUNTIFS($B104:$B$2500,B104,$D104:$D$2500,D104,$E104:$E$2500,E104,$Q104:$Q$2500,Q104,$T104:$T$2500,"○")</f>
        <v>0</v>
      </c>
      <c r="X104" s="130" t="str">
        <f t="shared" si="41"/>
        <v>-</v>
      </c>
      <c r="Y104" s="42">
        <f>COUNTIFS($B104:$B$2500,B104,$D104:$D$2500,D104,$E104:$E$2500,E104,$M104:$M$2500,M104)</f>
        <v>0</v>
      </c>
      <c r="Z104" s="42" t="str">
        <f t="shared" si="31"/>
        <v>-</v>
      </c>
      <c r="AA104" s="125">
        <f>COUNTIFS($B104:$B$2500,B104,$D104:$D$2500,D104,$E104:$E$2500,E104,$M104:$M$2500,M104,$F104:$F$2500,F104)</f>
        <v>0</v>
      </c>
      <c r="AB104" s="125" t="str">
        <f t="shared" si="32"/>
        <v>-</v>
      </c>
      <c r="AC104" s="59">
        <f>COUNTIFS($B104:$B$2500,B104,$D104:$D$2500,D104,$E104:$E$2500,E104,$M104:$M$2500,M104,$O104:$O$2500,O104)</f>
        <v>0</v>
      </c>
      <c r="AD104" s="59" t="str">
        <f t="shared" si="33"/>
        <v>-</v>
      </c>
      <c r="AE104" s="59" t="str">
        <f t="shared" si="34"/>
        <v>-</v>
      </c>
      <c r="AF104" s="59" t="str">
        <f t="shared" si="35"/>
        <v>-</v>
      </c>
      <c r="AG104" s="129">
        <f>COUNTIFS($B104:$B$2500,B104,$D104:$D$2500,D104,$E104:$E$2500,E104,$F104:$F$2500,F104,$M104:$M$2500,M104,$O104:$O$2500,O104)</f>
        <v>0</v>
      </c>
      <c r="AH104" s="125" t="str">
        <f t="shared" si="36"/>
        <v>-</v>
      </c>
      <c r="AI104" s="125" t="str">
        <f t="shared" si="37"/>
        <v>-</v>
      </c>
      <c r="AJ104" s="125" t="str">
        <f t="shared" si="38"/>
        <v>-</v>
      </c>
      <c r="AK104" s="43">
        <f t="shared" si="39"/>
        <v>1</v>
      </c>
      <c r="AL104" s="112">
        <f t="shared" si="40"/>
        <v>0</v>
      </c>
      <c r="AM104" s="43">
        <f t="shared" si="28"/>
        <v>1</v>
      </c>
      <c r="AN104" s="43">
        <f t="shared" si="29"/>
        <v>0</v>
      </c>
      <c r="AO104" s="43">
        <f t="shared" si="30"/>
        <v>1</v>
      </c>
    </row>
    <row r="105" spans="1:41" s="2" customFormat="1" ht="20.100000000000001" customHeight="1">
      <c r="A105" s="63"/>
      <c r="B105" s="64"/>
      <c r="C105" s="65"/>
      <c r="D105" s="64"/>
      <c r="E105" s="64"/>
      <c r="F105" s="66"/>
      <c r="G105" s="64"/>
      <c r="H105" s="67"/>
      <c r="I105" s="68"/>
      <c r="J105" s="69"/>
      <c r="K105" s="70"/>
      <c r="L105" s="71"/>
      <c r="M105" s="71"/>
      <c r="N105" s="72"/>
      <c r="O105" s="72"/>
      <c r="P105" s="72"/>
      <c r="Q105" s="41" t="str">
        <f t="shared" si="26"/>
        <v>未完了</v>
      </c>
      <c r="R105" s="39">
        <f>IF(T105="","",COUNTIFS($B105:$B$2500,B105,$D105:$D$2500,D105,$E105:$E$2500,E105,$T105:$T$2500,"○"))</f>
        <v>0</v>
      </c>
      <c r="S105" s="40" t="str">
        <f t="shared" si="12"/>
        <v>-</v>
      </c>
      <c r="T105" s="40" t="str">
        <f t="shared" si="27"/>
        <v>○</v>
      </c>
      <c r="U105" s="118">
        <f>COUNTIFS($B105:$B$2500,B105,$D105:$D$2500,D105,$E105:$E$2500,E105,$F105:$F$2500,F105)</f>
        <v>0</v>
      </c>
      <c r="V105" s="119" t="str">
        <f t="shared" si="13"/>
        <v>-</v>
      </c>
      <c r="W105" s="130">
        <f>COUNTIFS($B105:$B$2500,B105,$D105:$D$2500,D105,$E105:$E$2500,E105,$Q105:$Q$2500,Q105,$T105:$T$2500,"○")</f>
        <v>0</v>
      </c>
      <c r="X105" s="130" t="str">
        <f t="shared" si="41"/>
        <v>-</v>
      </c>
      <c r="Y105" s="42">
        <f>COUNTIFS($B105:$B$2500,B105,$D105:$D$2500,D105,$E105:$E$2500,E105,$M105:$M$2500,M105)</f>
        <v>0</v>
      </c>
      <c r="Z105" s="42" t="str">
        <f t="shared" si="31"/>
        <v>-</v>
      </c>
      <c r="AA105" s="125">
        <f>COUNTIFS($B105:$B$2500,B105,$D105:$D$2500,D105,$E105:$E$2500,E105,$M105:$M$2500,M105,$F105:$F$2500,F105)</f>
        <v>0</v>
      </c>
      <c r="AB105" s="125" t="str">
        <f t="shared" si="32"/>
        <v>-</v>
      </c>
      <c r="AC105" s="59">
        <f>COUNTIFS($B105:$B$2500,B105,$D105:$D$2500,D105,$E105:$E$2500,E105,$M105:$M$2500,M105,$O105:$O$2500,O105)</f>
        <v>0</v>
      </c>
      <c r="AD105" s="59" t="str">
        <f t="shared" si="33"/>
        <v>-</v>
      </c>
      <c r="AE105" s="59" t="str">
        <f t="shared" si="34"/>
        <v>-</v>
      </c>
      <c r="AF105" s="59" t="str">
        <f t="shared" si="35"/>
        <v>-</v>
      </c>
      <c r="AG105" s="129">
        <f>COUNTIFS($B105:$B$2500,B105,$D105:$D$2500,D105,$E105:$E$2500,E105,$F105:$F$2500,F105,$M105:$M$2500,M105,$O105:$O$2500,O105)</f>
        <v>0</v>
      </c>
      <c r="AH105" s="125" t="str">
        <f t="shared" si="36"/>
        <v>-</v>
      </c>
      <c r="AI105" s="125" t="str">
        <f t="shared" si="37"/>
        <v>-</v>
      </c>
      <c r="AJ105" s="125" t="str">
        <f t="shared" si="38"/>
        <v>-</v>
      </c>
      <c r="AK105" s="43">
        <f t="shared" si="39"/>
        <v>1</v>
      </c>
      <c r="AL105" s="112">
        <f t="shared" si="40"/>
        <v>0</v>
      </c>
      <c r="AM105" s="43">
        <f t="shared" si="28"/>
        <v>1</v>
      </c>
      <c r="AN105" s="43">
        <f t="shared" si="29"/>
        <v>0</v>
      </c>
      <c r="AO105" s="43">
        <f t="shared" si="30"/>
        <v>1</v>
      </c>
    </row>
    <row r="106" spans="1:41" s="2" customFormat="1" ht="20.100000000000001" customHeight="1">
      <c r="A106" s="63"/>
      <c r="B106" s="64"/>
      <c r="C106" s="65"/>
      <c r="D106" s="64"/>
      <c r="E106" s="64"/>
      <c r="F106" s="66"/>
      <c r="G106" s="64"/>
      <c r="H106" s="67"/>
      <c r="I106" s="68"/>
      <c r="J106" s="69"/>
      <c r="K106" s="70"/>
      <c r="L106" s="71"/>
      <c r="M106" s="71"/>
      <c r="N106" s="72"/>
      <c r="O106" s="72"/>
      <c r="P106" s="72"/>
      <c r="Q106" s="41" t="str">
        <f t="shared" si="26"/>
        <v>未完了</v>
      </c>
      <c r="R106" s="39">
        <f>IF(T106="","",COUNTIFS($B106:$B$2500,B106,$D106:$D$2500,D106,$E106:$E$2500,E106,$T106:$T$2500,"○"))</f>
        <v>0</v>
      </c>
      <c r="S106" s="40" t="str">
        <f t="shared" si="12"/>
        <v>-</v>
      </c>
      <c r="T106" s="40" t="str">
        <f t="shared" si="27"/>
        <v>○</v>
      </c>
      <c r="U106" s="118">
        <f>COUNTIFS($B106:$B$2500,B106,$D106:$D$2500,D106,$E106:$E$2500,E106,$F106:$F$2500,F106)</f>
        <v>0</v>
      </c>
      <c r="V106" s="119" t="str">
        <f t="shared" si="13"/>
        <v>-</v>
      </c>
      <c r="W106" s="130">
        <f>COUNTIFS($B106:$B$2500,B106,$D106:$D$2500,D106,$E106:$E$2500,E106,$Q106:$Q$2500,Q106,$T106:$T$2500,"○")</f>
        <v>0</v>
      </c>
      <c r="X106" s="130" t="str">
        <f t="shared" si="41"/>
        <v>-</v>
      </c>
      <c r="Y106" s="42">
        <f>COUNTIFS($B106:$B$2500,B106,$D106:$D$2500,D106,$E106:$E$2500,E106,$M106:$M$2500,M106)</f>
        <v>0</v>
      </c>
      <c r="Z106" s="42" t="str">
        <f t="shared" si="31"/>
        <v>-</v>
      </c>
      <c r="AA106" s="125">
        <f>COUNTIFS($B106:$B$2500,B106,$D106:$D$2500,D106,$E106:$E$2500,E106,$M106:$M$2500,M106,$F106:$F$2500,F106)</f>
        <v>0</v>
      </c>
      <c r="AB106" s="125" t="str">
        <f t="shared" si="32"/>
        <v>-</v>
      </c>
      <c r="AC106" s="59">
        <f>COUNTIFS($B106:$B$2500,B106,$D106:$D$2500,D106,$E106:$E$2500,E106,$M106:$M$2500,M106,$O106:$O$2500,O106)</f>
        <v>0</v>
      </c>
      <c r="AD106" s="59" t="str">
        <f t="shared" si="33"/>
        <v>-</v>
      </c>
      <c r="AE106" s="59" t="str">
        <f t="shared" si="34"/>
        <v>-</v>
      </c>
      <c r="AF106" s="59" t="str">
        <f t="shared" si="35"/>
        <v>-</v>
      </c>
      <c r="AG106" s="129">
        <f>COUNTIFS($B106:$B$2500,B106,$D106:$D$2500,D106,$E106:$E$2500,E106,$F106:$F$2500,F106,$M106:$M$2500,M106,$O106:$O$2500,O106)</f>
        <v>0</v>
      </c>
      <c r="AH106" s="125" t="str">
        <f t="shared" si="36"/>
        <v>-</v>
      </c>
      <c r="AI106" s="125" t="str">
        <f t="shared" si="37"/>
        <v>-</v>
      </c>
      <c r="AJ106" s="125" t="str">
        <f t="shared" si="38"/>
        <v>-</v>
      </c>
      <c r="AK106" s="43">
        <f t="shared" si="39"/>
        <v>1</v>
      </c>
      <c r="AL106" s="112">
        <f t="shared" si="40"/>
        <v>0</v>
      </c>
      <c r="AM106" s="43">
        <f t="shared" si="28"/>
        <v>1</v>
      </c>
      <c r="AN106" s="43">
        <f t="shared" si="29"/>
        <v>0</v>
      </c>
      <c r="AO106" s="43">
        <f t="shared" si="30"/>
        <v>1</v>
      </c>
    </row>
    <row r="107" spans="1:41" s="2" customFormat="1" ht="20.100000000000001" customHeight="1">
      <c r="A107" s="63"/>
      <c r="B107" s="64"/>
      <c r="C107" s="65"/>
      <c r="D107" s="64"/>
      <c r="E107" s="64"/>
      <c r="F107" s="66"/>
      <c r="G107" s="64"/>
      <c r="H107" s="67"/>
      <c r="I107" s="68"/>
      <c r="J107" s="69"/>
      <c r="K107" s="70"/>
      <c r="L107" s="71"/>
      <c r="M107" s="71"/>
      <c r="N107" s="72"/>
      <c r="O107" s="72"/>
      <c r="P107" s="72"/>
      <c r="Q107" s="41" t="str">
        <f t="shared" si="26"/>
        <v>未完了</v>
      </c>
      <c r="R107" s="39">
        <f>IF(T107="","",COUNTIFS($B107:$B$2500,B107,$D107:$D$2500,D107,$E107:$E$2500,E107,$T107:$T$2500,"○"))</f>
        <v>0</v>
      </c>
      <c r="S107" s="40" t="str">
        <f t="shared" si="12"/>
        <v>-</v>
      </c>
      <c r="T107" s="40" t="str">
        <f t="shared" si="27"/>
        <v>○</v>
      </c>
      <c r="U107" s="118">
        <f>COUNTIFS($B107:$B$2500,B107,$D107:$D$2500,D107,$E107:$E$2500,E107,$F107:$F$2500,F107)</f>
        <v>0</v>
      </c>
      <c r="V107" s="119" t="str">
        <f t="shared" si="13"/>
        <v>-</v>
      </c>
      <c r="W107" s="130">
        <f>COUNTIFS($B107:$B$2500,B107,$D107:$D$2500,D107,$E107:$E$2500,E107,$Q107:$Q$2500,Q107,$T107:$T$2500,"○")</f>
        <v>0</v>
      </c>
      <c r="X107" s="130" t="str">
        <f t="shared" si="41"/>
        <v>-</v>
      </c>
      <c r="Y107" s="42">
        <f>COUNTIFS($B107:$B$2500,B107,$D107:$D$2500,D107,$E107:$E$2500,E107,$M107:$M$2500,M107)</f>
        <v>0</v>
      </c>
      <c r="Z107" s="42" t="str">
        <f t="shared" si="31"/>
        <v>-</v>
      </c>
      <c r="AA107" s="125">
        <f>COUNTIFS($B107:$B$2500,B107,$D107:$D$2500,D107,$E107:$E$2500,E107,$M107:$M$2500,M107,$F107:$F$2500,F107)</f>
        <v>0</v>
      </c>
      <c r="AB107" s="125" t="str">
        <f t="shared" si="32"/>
        <v>-</v>
      </c>
      <c r="AC107" s="59">
        <f>COUNTIFS($B107:$B$2500,B107,$D107:$D$2500,D107,$E107:$E$2500,E107,$M107:$M$2500,M107,$O107:$O$2500,O107)</f>
        <v>0</v>
      </c>
      <c r="AD107" s="59" t="str">
        <f t="shared" si="33"/>
        <v>-</v>
      </c>
      <c r="AE107" s="59" t="str">
        <f t="shared" si="34"/>
        <v>-</v>
      </c>
      <c r="AF107" s="59" t="str">
        <f t="shared" si="35"/>
        <v>-</v>
      </c>
      <c r="AG107" s="129">
        <f>COUNTIFS($B107:$B$2500,B107,$D107:$D$2500,D107,$E107:$E$2500,E107,$F107:$F$2500,F107,$M107:$M$2500,M107,$O107:$O$2500,O107)</f>
        <v>0</v>
      </c>
      <c r="AH107" s="125" t="str">
        <f t="shared" si="36"/>
        <v>-</v>
      </c>
      <c r="AI107" s="125" t="str">
        <f t="shared" si="37"/>
        <v>-</v>
      </c>
      <c r="AJ107" s="125" t="str">
        <f t="shared" si="38"/>
        <v>-</v>
      </c>
      <c r="AK107" s="43">
        <f t="shared" si="39"/>
        <v>1</v>
      </c>
      <c r="AL107" s="112">
        <f t="shared" si="40"/>
        <v>0</v>
      </c>
      <c r="AM107" s="43">
        <f t="shared" si="28"/>
        <v>1</v>
      </c>
      <c r="AN107" s="43">
        <f t="shared" si="29"/>
        <v>0</v>
      </c>
      <c r="AO107" s="43">
        <f t="shared" si="30"/>
        <v>1</v>
      </c>
    </row>
    <row r="108" spans="1:41" s="2" customFormat="1" ht="20.100000000000001" customHeight="1">
      <c r="A108" s="63"/>
      <c r="B108" s="64"/>
      <c r="C108" s="65"/>
      <c r="D108" s="64"/>
      <c r="E108" s="64"/>
      <c r="F108" s="66"/>
      <c r="G108" s="64"/>
      <c r="H108" s="67"/>
      <c r="I108" s="68"/>
      <c r="J108" s="69"/>
      <c r="K108" s="70"/>
      <c r="L108" s="71"/>
      <c r="M108" s="71"/>
      <c r="N108" s="72"/>
      <c r="O108" s="72"/>
      <c r="P108" s="72"/>
      <c r="Q108" s="41" t="str">
        <f t="shared" si="26"/>
        <v>未完了</v>
      </c>
      <c r="R108" s="39">
        <f>IF(T108="","",COUNTIFS($B108:$B$2500,B108,$D108:$D$2500,D108,$E108:$E$2500,E108,$T108:$T$2500,"○"))</f>
        <v>0</v>
      </c>
      <c r="S108" s="40" t="str">
        <f t="shared" si="12"/>
        <v>-</v>
      </c>
      <c r="T108" s="40" t="str">
        <f t="shared" si="27"/>
        <v>○</v>
      </c>
      <c r="U108" s="118">
        <f>COUNTIFS($B108:$B$2500,B108,$D108:$D$2500,D108,$E108:$E$2500,E108,$F108:$F$2500,F108)</f>
        <v>0</v>
      </c>
      <c r="V108" s="119" t="str">
        <f t="shared" si="13"/>
        <v>-</v>
      </c>
      <c r="W108" s="130">
        <f>COUNTIFS($B108:$B$2500,B108,$D108:$D$2500,D108,$E108:$E$2500,E108,$Q108:$Q$2500,Q108,$T108:$T$2500,"○")</f>
        <v>0</v>
      </c>
      <c r="X108" s="130" t="str">
        <f t="shared" si="41"/>
        <v>-</v>
      </c>
      <c r="Y108" s="42">
        <f>COUNTIFS($B108:$B$2500,B108,$D108:$D$2500,D108,$E108:$E$2500,E108,$M108:$M$2500,M108)</f>
        <v>0</v>
      </c>
      <c r="Z108" s="42" t="str">
        <f t="shared" si="31"/>
        <v>-</v>
      </c>
      <c r="AA108" s="125">
        <f>COUNTIFS($B108:$B$2500,B108,$D108:$D$2500,D108,$E108:$E$2500,E108,$M108:$M$2500,M108,$F108:$F$2500,F108)</f>
        <v>0</v>
      </c>
      <c r="AB108" s="125" t="str">
        <f t="shared" si="32"/>
        <v>-</v>
      </c>
      <c r="AC108" s="59">
        <f>COUNTIFS($B108:$B$2500,B108,$D108:$D$2500,D108,$E108:$E$2500,E108,$M108:$M$2500,M108,$O108:$O$2500,O108)</f>
        <v>0</v>
      </c>
      <c r="AD108" s="59" t="str">
        <f t="shared" si="33"/>
        <v>-</v>
      </c>
      <c r="AE108" s="59" t="str">
        <f t="shared" si="34"/>
        <v>-</v>
      </c>
      <c r="AF108" s="59" t="str">
        <f t="shared" si="35"/>
        <v>-</v>
      </c>
      <c r="AG108" s="129">
        <f>COUNTIFS($B108:$B$2500,B108,$D108:$D$2500,D108,$E108:$E$2500,E108,$F108:$F$2500,F108,$M108:$M$2500,M108,$O108:$O$2500,O108)</f>
        <v>0</v>
      </c>
      <c r="AH108" s="125" t="str">
        <f t="shared" si="36"/>
        <v>-</v>
      </c>
      <c r="AI108" s="125" t="str">
        <f t="shared" si="37"/>
        <v>-</v>
      </c>
      <c r="AJ108" s="125" t="str">
        <f t="shared" si="38"/>
        <v>-</v>
      </c>
      <c r="AK108" s="43">
        <f t="shared" si="39"/>
        <v>1</v>
      </c>
      <c r="AL108" s="112">
        <f t="shared" si="40"/>
        <v>0</v>
      </c>
      <c r="AM108" s="43">
        <f t="shared" si="28"/>
        <v>1</v>
      </c>
      <c r="AN108" s="43">
        <f t="shared" si="29"/>
        <v>0</v>
      </c>
      <c r="AO108" s="43">
        <f t="shared" si="30"/>
        <v>1</v>
      </c>
    </row>
    <row r="109" spans="1:41" s="2" customFormat="1" ht="20.100000000000001" customHeight="1">
      <c r="A109" s="63"/>
      <c r="B109" s="64"/>
      <c r="C109" s="65"/>
      <c r="D109" s="64"/>
      <c r="E109" s="64"/>
      <c r="F109" s="66"/>
      <c r="G109" s="64"/>
      <c r="H109" s="67"/>
      <c r="I109" s="68"/>
      <c r="J109" s="69"/>
      <c r="K109" s="70"/>
      <c r="L109" s="71"/>
      <c r="M109" s="71"/>
      <c r="N109" s="72"/>
      <c r="O109" s="72"/>
      <c r="P109" s="72"/>
      <c r="Q109" s="41" t="str">
        <f t="shared" si="26"/>
        <v>未完了</v>
      </c>
      <c r="R109" s="39">
        <f>IF(T109="","",COUNTIFS($B109:$B$2500,B109,$D109:$D$2500,D109,$E109:$E$2500,E109,$T109:$T$2500,"○"))</f>
        <v>0</v>
      </c>
      <c r="S109" s="40" t="str">
        <f t="shared" si="12"/>
        <v>-</v>
      </c>
      <c r="T109" s="40" t="str">
        <f t="shared" si="27"/>
        <v>○</v>
      </c>
      <c r="U109" s="118">
        <f>COUNTIFS($B109:$B$2500,B109,$D109:$D$2500,D109,$E109:$E$2500,E109,$F109:$F$2500,F109)</f>
        <v>0</v>
      </c>
      <c r="V109" s="119" t="str">
        <f t="shared" si="13"/>
        <v>-</v>
      </c>
      <c r="W109" s="130">
        <f>COUNTIFS($B109:$B$2500,B109,$D109:$D$2500,D109,$E109:$E$2500,E109,$Q109:$Q$2500,Q109,$T109:$T$2500,"○")</f>
        <v>0</v>
      </c>
      <c r="X109" s="130" t="str">
        <f t="shared" si="41"/>
        <v>-</v>
      </c>
      <c r="Y109" s="42">
        <f>COUNTIFS($B109:$B$2500,B109,$D109:$D$2500,D109,$E109:$E$2500,E109,$M109:$M$2500,M109)</f>
        <v>0</v>
      </c>
      <c r="Z109" s="42" t="str">
        <f t="shared" si="31"/>
        <v>-</v>
      </c>
      <c r="AA109" s="125">
        <f>COUNTIFS($B109:$B$2500,B109,$D109:$D$2500,D109,$E109:$E$2500,E109,$M109:$M$2500,M109,$F109:$F$2500,F109)</f>
        <v>0</v>
      </c>
      <c r="AB109" s="125" t="str">
        <f t="shared" si="32"/>
        <v>-</v>
      </c>
      <c r="AC109" s="59">
        <f>COUNTIFS($B109:$B$2500,B109,$D109:$D$2500,D109,$E109:$E$2500,E109,$M109:$M$2500,M109,$O109:$O$2500,O109)</f>
        <v>0</v>
      </c>
      <c r="AD109" s="59" t="str">
        <f t="shared" si="33"/>
        <v>-</v>
      </c>
      <c r="AE109" s="59" t="str">
        <f t="shared" si="34"/>
        <v>-</v>
      </c>
      <c r="AF109" s="59" t="str">
        <f t="shared" si="35"/>
        <v>-</v>
      </c>
      <c r="AG109" s="129">
        <f>COUNTIFS($B109:$B$2500,B109,$D109:$D$2500,D109,$E109:$E$2500,E109,$F109:$F$2500,F109,$M109:$M$2500,M109,$O109:$O$2500,O109)</f>
        <v>0</v>
      </c>
      <c r="AH109" s="125" t="str">
        <f t="shared" si="36"/>
        <v>-</v>
      </c>
      <c r="AI109" s="125" t="str">
        <f t="shared" si="37"/>
        <v>-</v>
      </c>
      <c r="AJ109" s="125" t="str">
        <f t="shared" si="38"/>
        <v>-</v>
      </c>
      <c r="AK109" s="43">
        <f t="shared" si="39"/>
        <v>1</v>
      </c>
      <c r="AL109" s="112">
        <f t="shared" si="40"/>
        <v>0</v>
      </c>
      <c r="AM109" s="43">
        <f t="shared" si="28"/>
        <v>1</v>
      </c>
      <c r="AN109" s="43">
        <f t="shared" si="29"/>
        <v>0</v>
      </c>
      <c r="AO109" s="43">
        <f t="shared" si="30"/>
        <v>1</v>
      </c>
    </row>
    <row r="110" spans="1:41" s="2" customFormat="1" ht="20.100000000000001" customHeight="1">
      <c r="A110" s="63"/>
      <c r="B110" s="64"/>
      <c r="C110" s="65"/>
      <c r="D110" s="64"/>
      <c r="E110" s="64"/>
      <c r="F110" s="66"/>
      <c r="G110" s="64"/>
      <c r="H110" s="67"/>
      <c r="I110" s="68"/>
      <c r="J110" s="69"/>
      <c r="K110" s="70"/>
      <c r="L110" s="71"/>
      <c r="M110" s="71"/>
      <c r="N110" s="72"/>
      <c r="O110" s="72"/>
      <c r="P110" s="72"/>
      <c r="Q110" s="41" t="str">
        <f t="shared" si="26"/>
        <v>未完了</v>
      </c>
      <c r="R110" s="39">
        <f>IF(T110="","",COUNTIFS($B110:$B$2500,B110,$D110:$D$2500,D110,$E110:$E$2500,E110,$T110:$T$2500,"○"))</f>
        <v>0</v>
      </c>
      <c r="S110" s="40" t="str">
        <f t="shared" si="12"/>
        <v>-</v>
      </c>
      <c r="T110" s="40" t="str">
        <f t="shared" si="27"/>
        <v>○</v>
      </c>
      <c r="U110" s="118">
        <f>COUNTIFS($B110:$B$2500,B110,$D110:$D$2500,D110,$E110:$E$2500,E110,$F110:$F$2500,F110)</f>
        <v>0</v>
      </c>
      <c r="V110" s="119" t="str">
        <f t="shared" si="13"/>
        <v>-</v>
      </c>
      <c r="W110" s="130">
        <f>COUNTIFS($B110:$B$2500,B110,$D110:$D$2500,D110,$E110:$E$2500,E110,$Q110:$Q$2500,Q110,$T110:$T$2500,"○")</f>
        <v>0</v>
      </c>
      <c r="X110" s="130" t="str">
        <f t="shared" si="41"/>
        <v>-</v>
      </c>
      <c r="Y110" s="42">
        <f>COUNTIFS($B110:$B$2500,B110,$D110:$D$2500,D110,$E110:$E$2500,E110,$M110:$M$2500,M110)</f>
        <v>0</v>
      </c>
      <c r="Z110" s="42" t="str">
        <f t="shared" si="31"/>
        <v>-</v>
      </c>
      <c r="AA110" s="125">
        <f>COUNTIFS($B110:$B$2500,B110,$D110:$D$2500,D110,$E110:$E$2500,E110,$M110:$M$2500,M110,$F110:$F$2500,F110)</f>
        <v>0</v>
      </c>
      <c r="AB110" s="125" t="str">
        <f t="shared" si="32"/>
        <v>-</v>
      </c>
      <c r="AC110" s="59">
        <f>COUNTIFS($B110:$B$2500,B110,$D110:$D$2500,D110,$E110:$E$2500,E110,$M110:$M$2500,M110,$O110:$O$2500,O110)</f>
        <v>0</v>
      </c>
      <c r="AD110" s="59" t="str">
        <f t="shared" si="33"/>
        <v>-</v>
      </c>
      <c r="AE110" s="59" t="str">
        <f t="shared" si="34"/>
        <v>-</v>
      </c>
      <c r="AF110" s="59" t="str">
        <f t="shared" si="35"/>
        <v>-</v>
      </c>
      <c r="AG110" s="129">
        <f>COUNTIFS($B110:$B$2500,B110,$D110:$D$2500,D110,$E110:$E$2500,E110,$F110:$F$2500,F110,$M110:$M$2500,M110,$O110:$O$2500,O110)</f>
        <v>0</v>
      </c>
      <c r="AH110" s="125" t="str">
        <f t="shared" si="36"/>
        <v>-</v>
      </c>
      <c r="AI110" s="125" t="str">
        <f t="shared" si="37"/>
        <v>-</v>
      </c>
      <c r="AJ110" s="125" t="str">
        <f t="shared" si="38"/>
        <v>-</v>
      </c>
      <c r="AK110" s="43">
        <f t="shared" si="39"/>
        <v>1</v>
      </c>
      <c r="AL110" s="112">
        <f t="shared" si="40"/>
        <v>0</v>
      </c>
      <c r="AM110" s="43">
        <f t="shared" si="28"/>
        <v>1</v>
      </c>
      <c r="AN110" s="43">
        <f t="shared" si="29"/>
        <v>0</v>
      </c>
      <c r="AO110" s="43">
        <f t="shared" si="30"/>
        <v>1</v>
      </c>
    </row>
    <row r="111" spans="1:41" s="2" customFormat="1" ht="20.100000000000001" customHeight="1">
      <c r="A111" s="63"/>
      <c r="B111" s="64"/>
      <c r="C111" s="65"/>
      <c r="D111" s="64"/>
      <c r="E111" s="64"/>
      <c r="F111" s="66"/>
      <c r="G111" s="64"/>
      <c r="H111" s="67"/>
      <c r="I111" s="68"/>
      <c r="J111" s="69"/>
      <c r="K111" s="70"/>
      <c r="L111" s="71"/>
      <c r="M111" s="71"/>
      <c r="N111" s="72"/>
      <c r="O111" s="72"/>
      <c r="P111" s="72"/>
      <c r="Q111" s="41" t="str">
        <f t="shared" si="26"/>
        <v>未完了</v>
      </c>
      <c r="R111" s="39">
        <f>IF(T111="","",COUNTIFS($B111:$B$2500,B111,$D111:$D$2500,D111,$E111:$E$2500,E111,$T111:$T$2500,"○"))</f>
        <v>0</v>
      </c>
      <c r="S111" s="40" t="str">
        <f t="shared" si="12"/>
        <v>-</v>
      </c>
      <c r="T111" s="40" t="str">
        <f t="shared" si="27"/>
        <v>○</v>
      </c>
      <c r="U111" s="118">
        <f>COUNTIFS($B111:$B$2500,B111,$D111:$D$2500,D111,$E111:$E$2500,E111,$F111:$F$2500,F111)</f>
        <v>0</v>
      </c>
      <c r="V111" s="119" t="str">
        <f t="shared" si="13"/>
        <v>-</v>
      </c>
      <c r="W111" s="130">
        <f>COUNTIFS($B111:$B$2500,B111,$D111:$D$2500,D111,$E111:$E$2500,E111,$Q111:$Q$2500,Q111,$T111:$T$2500,"○")</f>
        <v>0</v>
      </c>
      <c r="X111" s="130" t="str">
        <f t="shared" si="41"/>
        <v>-</v>
      </c>
      <c r="Y111" s="42">
        <f>COUNTIFS($B111:$B$2500,B111,$D111:$D$2500,D111,$E111:$E$2500,E111,$M111:$M$2500,M111)</f>
        <v>0</v>
      </c>
      <c r="Z111" s="42" t="str">
        <f t="shared" si="31"/>
        <v>-</v>
      </c>
      <c r="AA111" s="125">
        <f>COUNTIFS($B111:$B$2500,B111,$D111:$D$2500,D111,$E111:$E$2500,E111,$M111:$M$2500,M111,$F111:$F$2500,F111)</f>
        <v>0</v>
      </c>
      <c r="AB111" s="125" t="str">
        <f t="shared" si="32"/>
        <v>-</v>
      </c>
      <c r="AC111" s="59">
        <f>COUNTIFS($B111:$B$2500,B111,$D111:$D$2500,D111,$E111:$E$2500,E111,$M111:$M$2500,M111,$O111:$O$2500,O111)</f>
        <v>0</v>
      </c>
      <c r="AD111" s="59" t="str">
        <f t="shared" si="33"/>
        <v>-</v>
      </c>
      <c r="AE111" s="59" t="str">
        <f t="shared" si="34"/>
        <v>-</v>
      </c>
      <c r="AF111" s="59" t="str">
        <f t="shared" si="35"/>
        <v>-</v>
      </c>
      <c r="AG111" s="129">
        <f>COUNTIFS($B111:$B$2500,B111,$D111:$D$2500,D111,$E111:$E$2500,E111,$F111:$F$2500,F111,$M111:$M$2500,M111,$O111:$O$2500,O111)</f>
        <v>0</v>
      </c>
      <c r="AH111" s="125" t="str">
        <f t="shared" si="36"/>
        <v>-</v>
      </c>
      <c r="AI111" s="125" t="str">
        <f t="shared" si="37"/>
        <v>-</v>
      </c>
      <c r="AJ111" s="125" t="str">
        <f t="shared" si="38"/>
        <v>-</v>
      </c>
      <c r="AK111" s="43">
        <f t="shared" si="39"/>
        <v>1</v>
      </c>
      <c r="AL111" s="112">
        <f t="shared" si="40"/>
        <v>0</v>
      </c>
      <c r="AM111" s="43">
        <f t="shared" si="28"/>
        <v>1</v>
      </c>
      <c r="AN111" s="43">
        <f t="shared" si="29"/>
        <v>0</v>
      </c>
      <c r="AO111" s="43">
        <f t="shared" si="30"/>
        <v>1</v>
      </c>
    </row>
    <row r="112" spans="1:41" s="2" customFormat="1" ht="20.100000000000001" customHeight="1">
      <c r="A112" s="63"/>
      <c r="B112" s="64"/>
      <c r="C112" s="65"/>
      <c r="D112" s="64"/>
      <c r="E112" s="64"/>
      <c r="F112" s="66"/>
      <c r="G112" s="64"/>
      <c r="H112" s="67"/>
      <c r="I112" s="68"/>
      <c r="J112" s="69"/>
      <c r="K112" s="70"/>
      <c r="L112" s="71"/>
      <c r="M112" s="71"/>
      <c r="N112" s="72"/>
      <c r="O112" s="72"/>
      <c r="P112" s="72"/>
      <c r="Q112" s="41" t="str">
        <f t="shared" si="26"/>
        <v>未完了</v>
      </c>
      <c r="R112" s="39">
        <f>IF(T112="","",COUNTIFS($B112:$B$2500,B112,$D112:$D$2500,D112,$E112:$E$2500,E112,$T112:$T$2500,"○"))</f>
        <v>0</v>
      </c>
      <c r="S112" s="40" t="str">
        <f t="shared" si="12"/>
        <v>-</v>
      </c>
      <c r="T112" s="40" t="str">
        <f t="shared" si="27"/>
        <v>○</v>
      </c>
      <c r="U112" s="118">
        <f>COUNTIFS($B112:$B$2500,B112,$D112:$D$2500,D112,$E112:$E$2500,E112,$F112:$F$2500,F112)</f>
        <v>0</v>
      </c>
      <c r="V112" s="119" t="str">
        <f t="shared" si="13"/>
        <v>-</v>
      </c>
      <c r="W112" s="130">
        <f>COUNTIFS($B112:$B$2500,B112,$D112:$D$2500,D112,$E112:$E$2500,E112,$Q112:$Q$2500,Q112,$T112:$T$2500,"○")</f>
        <v>0</v>
      </c>
      <c r="X112" s="130" t="str">
        <f t="shared" si="41"/>
        <v>-</v>
      </c>
      <c r="Y112" s="42">
        <f>COUNTIFS($B112:$B$2500,B112,$D112:$D$2500,D112,$E112:$E$2500,E112,$M112:$M$2500,M112)</f>
        <v>0</v>
      </c>
      <c r="Z112" s="42" t="str">
        <f t="shared" si="31"/>
        <v>-</v>
      </c>
      <c r="AA112" s="125">
        <f>COUNTIFS($B112:$B$2500,B112,$D112:$D$2500,D112,$E112:$E$2500,E112,$M112:$M$2500,M112,$F112:$F$2500,F112)</f>
        <v>0</v>
      </c>
      <c r="AB112" s="125" t="str">
        <f t="shared" si="32"/>
        <v>-</v>
      </c>
      <c r="AC112" s="59">
        <f>COUNTIFS($B112:$B$2500,B112,$D112:$D$2500,D112,$E112:$E$2500,E112,$M112:$M$2500,M112,$O112:$O$2500,O112)</f>
        <v>0</v>
      </c>
      <c r="AD112" s="59" t="str">
        <f t="shared" si="33"/>
        <v>-</v>
      </c>
      <c r="AE112" s="59" t="str">
        <f t="shared" si="34"/>
        <v>-</v>
      </c>
      <c r="AF112" s="59" t="str">
        <f t="shared" si="35"/>
        <v>-</v>
      </c>
      <c r="AG112" s="129">
        <f>COUNTIFS($B112:$B$2500,B112,$D112:$D$2500,D112,$E112:$E$2500,E112,$F112:$F$2500,F112,$M112:$M$2500,M112,$O112:$O$2500,O112)</f>
        <v>0</v>
      </c>
      <c r="AH112" s="125" t="str">
        <f t="shared" si="36"/>
        <v>-</v>
      </c>
      <c r="AI112" s="125" t="str">
        <f t="shared" si="37"/>
        <v>-</v>
      </c>
      <c r="AJ112" s="125" t="str">
        <f t="shared" si="38"/>
        <v>-</v>
      </c>
      <c r="AK112" s="43">
        <f t="shared" si="39"/>
        <v>1</v>
      </c>
      <c r="AL112" s="112">
        <f t="shared" si="40"/>
        <v>0</v>
      </c>
      <c r="AM112" s="43">
        <f t="shared" si="28"/>
        <v>1</v>
      </c>
      <c r="AN112" s="43">
        <f t="shared" si="29"/>
        <v>0</v>
      </c>
      <c r="AO112" s="43">
        <f t="shared" si="30"/>
        <v>1</v>
      </c>
    </row>
    <row r="113" spans="1:41" s="2" customFormat="1" ht="20.100000000000001" customHeight="1">
      <c r="A113" s="63"/>
      <c r="B113" s="64"/>
      <c r="C113" s="65"/>
      <c r="D113" s="64"/>
      <c r="E113" s="64"/>
      <c r="F113" s="66"/>
      <c r="G113" s="64"/>
      <c r="H113" s="67"/>
      <c r="I113" s="68"/>
      <c r="J113" s="69"/>
      <c r="K113" s="70"/>
      <c r="L113" s="71"/>
      <c r="M113" s="71"/>
      <c r="N113" s="72"/>
      <c r="O113" s="72"/>
      <c r="P113" s="72"/>
      <c r="Q113" s="41" t="str">
        <f t="shared" si="26"/>
        <v>未完了</v>
      </c>
      <c r="R113" s="39">
        <f>IF(T113="","",COUNTIFS($B113:$B$2500,B113,$D113:$D$2500,D113,$E113:$E$2500,E113,$T113:$T$2500,"○"))</f>
        <v>0</v>
      </c>
      <c r="S113" s="40" t="str">
        <f t="shared" si="12"/>
        <v>-</v>
      </c>
      <c r="T113" s="40" t="str">
        <f t="shared" ref="T113:T145" si="42">IF(F113="船舶","","○")</f>
        <v>○</v>
      </c>
      <c r="U113" s="118">
        <f>COUNTIFS($B113:$B$2500,B113,$D113:$D$2500,D113,$E113:$E$2500,E113,$F113:$F$2500,F113)</f>
        <v>0</v>
      </c>
      <c r="V113" s="119" t="str">
        <f t="shared" si="13"/>
        <v>-</v>
      </c>
      <c r="W113" s="130">
        <f>COUNTIFS($B113:$B$2500,B113,$D113:$D$2500,D113,$E113:$E$2500,E113,$Q113:$Q$2500,Q113,$T113:$T$2500,"○")</f>
        <v>0</v>
      </c>
      <c r="X113" s="130" t="str">
        <f t="shared" si="41"/>
        <v>-</v>
      </c>
      <c r="Y113" s="42">
        <f>COUNTIFS($B113:$B$2500,B113,$D113:$D$2500,D113,$E113:$E$2500,E113,$M113:$M$2500,M113)</f>
        <v>0</v>
      </c>
      <c r="Z113" s="42" t="str">
        <f t="shared" si="31"/>
        <v>-</v>
      </c>
      <c r="AA113" s="125">
        <f>COUNTIFS($B113:$B$2500,B113,$D113:$D$2500,D113,$E113:$E$2500,E113,$M113:$M$2500,M113,$F113:$F$2500,F113)</f>
        <v>0</v>
      </c>
      <c r="AB113" s="125" t="str">
        <f t="shared" si="32"/>
        <v>-</v>
      </c>
      <c r="AC113" s="59">
        <f>COUNTIFS($B113:$B$2500,B113,$D113:$D$2500,D113,$E113:$E$2500,E113,$M113:$M$2500,M113,$O113:$O$2500,O113)</f>
        <v>0</v>
      </c>
      <c r="AD113" s="59" t="str">
        <f t="shared" si="33"/>
        <v>-</v>
      </c>
      <c r="AE113" s="59" t="str">
        <f t="shared" si="34"/>
        <v>-</v>
      </c>
      <c r="AF113" s="59" t="str">
        <f t="shared" si="35"/>
        <v>-</v>
      </c>
      <c r="AG113" s="129">
        <f>COUNTIFS($B113:$B$2500,B113,$D113:$D$2500,D113,$E113:$E$2500,E113,$F113:$F$2500,F113,$M113:$M$2500,M113,$O113:$O$2500,O113)</f>
        <v>0</v>
      </c>
      <c r="AH113" s="125" t="str">
        <f t="shared" si="36"/>
        <v>-</v>
      </c>
      <c r="AI113" s="125" t="str">
        <f t="shared" si="37"/>
        <v>-</v>
      </c>
      <c r="AJ113" s="125" t="str">
        <f t="shared" si="38"/>
        <v>-</v>
      </c>
      <c r="AK113" s="43">
        <f t="shared" si="39"/>
        <v>1</v>
      </c>
      <c r="AL113" s="112">
        <f t="shared" si="40"/>
        <v>0</v>
      </c>
      <c r="AM113" s="43">
        <f t="shared" si="28"/>
        <v>1</v>
      </c>
      <c r="AN113" s="43">
        <f t="shared" si="29"/>
        <v>0</v>
      </c>
      <c r="AO113" s="43">
        <f t="shared" si="30"/>
        <v>1</v>
      </c>
    </row>
    <row r="114" spans="1:41" s="2" customFormat="1" ht="20.100000000000001" customHeight="1">
      <c r="A114" s="63"/>
      <c r="B114" s="64"/>
      <c r="C114" s="65"/>
      <c r="D114" s="64"/>
      <c r="E114" s="64"/>
      <c r="F114" s="66"/>
      <c r="G114" s="64"/>
      <c r="H114" s="67"/>
      <c r="I114" s="68"/>
      <c r="J114" s="69"/>
      <c r="K114" s="70"/>
      <c r="L114" s="71"/>
      <c r="M114" s="71"/>
      <c r="N114" s="72"/>
      <c r="O114" s="72"/>
      <c r="P114" s="72"/>
      <c r="Q114" s="41" t="str">
        <f t="shared" si="26"/>
        <v>未完了</v>
      </c>
      <c r="R114" s="39">
        <f>IF(T114="","",COUNTIFS($B114:$B$2500,B114,$D114:$D$2500,D114,$E114:$E$2500,E114,$T114:$T$2500,"○"))</f>
        <v>0</v>
      </c>
      <c r="S114" s="40" t="str">
        <f t="shared" si="12"/>
        <v>-</v>
      </c>
      <c r="T114" s="40" t="str">
        <f t="shared" si="42"/>
        <v>○</v>
      </c>
      <c r="U114" s="118">
        <f>COUNTIFS($B114:$B$2500,B114,$D114:$D$2500,D114,$E114:$E$2500,E114,$F114:$F$2500,F114)</f>
        <v>0</v>
      </c>
      <c r="V114" s="119" t="str">
        <f t="shared" si="13"/>
        <v>-</v>
      </c>
      <c r="W114" s="130">
        <f>COUNTIFS($B114:$B$2500,B114,$D114:$D$2500,D114,$E114:$E$2500,E114,$Q114:$Q$2500,Q114,$T114:$T$2500,"○")</f>
        <v>0</v>
      </c>
      <c r="X114" s="130" t="str">
        <f t="shared" si="41"/>
        <v>-</v>
      </c>
      <c r="Y114" s="42">
        <f>COUNTIFS($B114:$B$2500,B114,$D114:$D$2500,D114,$E114:$E$2500,E114,$M114:$M$2500,M114)</f>
        <v>0</v>
      </c>
      <c r="Z114" s="42" t="str">
        <f t="shared" si="31"/>
        <v>-</v>
      </c>
      <c r="AA114" s="125">
        <f>COUNTIFS($B114:$B$2500,B114,$D114:$D$2500,D114,$E114:$E$2500,E114,$M114:$M$2500,M114,$F114:$F$2500,F114)</f>
        <v>0</v>
      </c>
      <c r="AB114" s="125" t="str">
        <f t="shared" si="32"/>
        <v>-</v>
      </c>
      <c r="AC114" s="59">
        <f>COUNTIFS($B114:$B$2500,B114,$D114:$D$2500,D114,$E114:$E$2500,E114,$M114:$M$2500,M114,$O114:$O$2500,O114)</f>
        <v>0</v>
      </c>
      <c r="AD114" s="59" t="str">
        <f t="shared" si="33"/>
        <v>-</v>
      </c>
      <c r="AE114" s="59" t="str">
        <f t="shared" si="34"/>
        <v>-</v>
      </c>
      <c r="AF114" s="59" t="str">
        <f t="shared" si="35"/>
        <v>-</v>
      </c>
      <c r="AG114" s="129">
        <f>COUNTIFS($B114:$B$2500,B114,$D114:$D$2500,D114,$E114:$E$2500,E114,$F114:$F$2500,F114,$M114:$M$2500,M114,$O114:$O$2500,O114)</f>
        <v>0</v>
      </c>
      <c r="AH114" s="125" t="str">
        <f t="shared" si="36"/>
        <v>-</v>
      </c>
      <c r="AI114" s="125" t="str">
        <f t="shared" si="37"/>
        <v>-</v>
      </c>
      <c r="AJ114" s="125" t="str">
        <f t="shared" si="38"/>
        <v>-</v>
      </c>
      <c r="AK114" s="43">
        <f t="shared" si="39"/>
        <v>1</v>
      </c>
      <c r="AL114" s="112">
        <f t="shared" si="40"/>
        <v>0</v>
      </c>
      <c r="AM114" s="43">
        <f t="shared" si="28"/>
        <v>1</v>
      </c>
      <c r="AN114" s="43">
        <f t="shared" si="29"/>
        <v>0</v>
      </c>
      <c r="AO114" s="43">
        <f t="shared" si="30"/>
        <v>1</v>
      </c>
    </row>
    <row r="115" spans="1:41" s="2" customFormat="1" ht="20.100000000000001" customHeight="1">
      <c r="A115" s="63"/>
      <c r="B115" s="64"/>
      <c r="C115" s="65"/>
      <c r="D115" s="64"/>
      <c r="E115" s="64"/>
      <c r="F115" s="66"/>
      <c r="G115" s="64"/>
      <c r="H115" s="67"/>
      <c r="I115" s="68"/>
      <c r="J115" s="69"/>
      <c r="K115" s="70"/>
      <c r="L115" s="71"/>
      <c r="M115" s="71"/>
      <c r="N115" s="72"/>
      <c r="O115" s="72"/>
      <c r="P115" s="72"/>
      <c r="Q115" s="41" t="str">
        <f t="shared" si="26"/>
        <v>未完了</v>
      </c>
      <c r="R115" s="39">
        <f>IF(T115="","",COUNTIFS($B115:$B$2500,B115,$D115:$D$2500,D115,$E115:$E$2500,E115,$T115:$T$2500,"○"))</f>
        <v>0</v>
      </c>
      <c r="S115" s="40" t="str">
        <f t="shared" si="12"/>
        <v>-</v>
      </c>
      <c r="T115" s="40" t="str">
        <f t="shared" si="42"/>
        <v>○</v>
      </c>
      <c r="U115" s="118">
        <f>COUNTIFS($B115:$B$2500,B115,$D115:$D$2500,D115,$E115:$E$2500,E115,$F115:$F$2500,F115)</f>
        <v>0</v>
      </c>
      <c r="V115" s="119" t="str">
        <f t="shared" si="13"/>
        <v>-</v>
      </c>
      <c r="W115" s="130">
        <f>COUNTIFS($B115:$B$2500,B115,$D115:$D$2500,D115,$E115:$E$2500,E115,$Q115:$Q$2500,Q115,$T115:$T$2500,"○")</f>
        <v>0</v>
      </c>
      <c r="X115" s="130" t="str">
        <f t="shared" si="41"/>
        <v>-</v>
      </c>
      <c r="Y115" s="42">
        <f>COUNTIFS($B115:$B$2500,B115,$D115:$D$2500,D115,$E115:$E$2500,E115,$M115:$M$2500,M115)</f>
        <v>0</v>
      </c>
      <c r="Z115" s="42" t="str">
        <f t="shared" si="31"/>
        <v>-</v>
      </c>
      <c r="AA115" s="125">
        <f>COUNTIFS($B115:$B$2500,B115,$D115:$D$2500,D115,$E115:$E$2500,E115,$M115:$M$2500,M115,$F115:$F$2500,F115)</f>
        <v>0</v>
      </c>
      <c r="AB115" s="125" t="str">
        <f t="shared" si="32"/>
        <v>-</v>
      </c>
      <c r="AC115" s="59">
        <f>COUNTIFS($B115:$B$2500,B115,$D115:$D$2500,D115,$E115:$E$2500,E115,$M115:$M$2500,M115,$O115:$O$2500,O115)</f>
        <v>0</v>
      </c>
      <c r="AD115" s="59" t="str">
        <f t="shared" si="33"/>
        <v>-</v>
      </c>
      <c r="AE115" s="59" t="str">
        <f t="shared" si="34"/>
        <v>-</v>
      </c>
      <c r="AF115" s="59" t="str">
        <f t="shared" si="35"/>
        <v>-</v>
      </c>
      <c r="AG115" s="129">
        <f>COUNTIFS($B115:$B$2500,B115,$D115:$D$2500,D115,$E115:$E$2500,E115,$F115:$F$2500,F115,$M115:$M$2500,M115,$O115:$O$2500,O115)</f>
        <v>0</v>
      </c>
      <c r="AH115" s="125" t="str">
        <f t="shared" si="36"/>
        <v>-</v>
      </c>
      <c r="AI115" s="125" t="str">
        <f t="shared" si="37"/>
        <v>-</v>
      </c>
      <c r="AJ115" s="125" t="str">
        <f t="shared" si="38"/>
        <v>-</v>
      </c>
      <c r="AK115" s="43">
        <f t="shared" si="39"/>
        <v>1</v>
      </c>
      <c r="AL115" s="112">
        <f t="shared" si="40"/>
        <v>0</v>
      </c>
      <c r="AM115" s="43">
        <f t="shared" si="28"/>
        <v>1</v>
      </c>
      <c r="AN115" s="43">
        <f t="shared" si="29"/>
        <v>0</v>
      </c>
      <c r="AO115" s="43">
        <f t="shared" si="30"/>
        <v>1</v>
      </c>
    </row>
    <row r="116" spans="1:41" s="2" customFormat="1" ht="20.100000000000001" customHeight="1">
      <c r="A116" s="63"/>
      <c r="B116" s="64"/>
      <c r="C116" s="65"/>
      <c r="D116" s="64"/>
      <c r="E116" s="64"/>
      <c r="F116" s="66"/>
      <c r="G116" s="64"/>
      <c r="H116" s="67"/>
      <c r="I116" s="68"/>
      <c r="J116" s="69"/>
      <c r="K116" s="70"/>
      <c r="L116" s="71"/>
      <c r="M116" s="71"/>
      <c r="N116" s="72"/>
      <c r="O116" s="72"/>
      <c r="P116" s="72"/>
      <c r="Q116" s="41" t="str">
        <f t="shared" si="26"/>
        <v>未完了</v>
      </c>
      <c r="R116" s="39">
        <f>IF(T116="","",COUNTIFS($B116:$B$2500,B116,$D116:$D$2500,D116,$E116:$E$2500,E116,$T116:$T$2500,"○"))</f>
        <v>0</v>
      </c>
      <c r="S116" s="40" t="str">
        <f t="shared" si="12"/>
        <v>-</v>
      </c>
      <c r="T116" s="40" t="str">
        <f t="shared" si="42"/>
        <v>○</v>
      </c>
      <c r="U116" s="118">
        <f>COUNTIFS($B116:$B$2500,B116,$D116:$D$2500,D116,$E116:$E$2500,E116,$F116:$F$2500,F116)</f>
        <v>0</v>
      </c>
      <c r="V116" s="119" t="str">
        <f t="shared" si="13"/>
        <v>-</v>
      </c>
      <c r="W116" s="130">
        <f>COUNTIFS($B116:$B$2500,B116,$D116:$D$2500,D116,$E116:$E$2500,E116,$Q116:$Q$2500,Q116,$T116:$T$2500,"○")</f>
        <v>0</v>
      </c>
      <c r="X116" s="130" t="str">
        <f t="shared" si="41"/>
        <v>-</v>
      </c>
      <c r="Y116" s="42">
        <f>COUNTIFS($B116:$B$2500,B116,$D116:$D$2500,D116,$E116:$E$2500,E116,$M116:$M$2500,M116)</f>
        <v>0</v>
      </c>
      <c r="Z116" s="42" t="str">
        <f t="shared" si="31"/>
        <v>-</v>
      </c>
      <c r="AA116" s="125">
        <f>COUNTIFS($B116:$B$2500,B116,$D116:$D$2500,D116,$E116:$E$2500,E116,$M116:$M$2500,M116,$F116:$F$2500,F116)</f>
        <v>0</v>
      </c>
      <c r="AB116" s="125" t="str">
        <f t="shared" si="32"/>
        <v>-</v>
      </c>
      <c r="AC116" s="59">
        <f>COUNTIFS($B116:$B$2500,B116,$D116:$D$2500,D116,$E116:$E$2500,E116,$M116:$M$2500,M116,$O116:$O$2500,O116)</f>
        <v>0</v>
      </c>
      <c r="AD116" s="59" t="str">
        <f t="shared" si="33"/>
        <v>-</v>
      </c>
      <c r="AE116" s="59" t="str">
        <f t="shared" si="34"/>
        <v>-</v>
      </c>
      <c r="AF116" s="59" t="str">
        <f t="shared" si="35"/>
        <v>-</v>
      </c>
      <c r="AG116" s="129">
        <f>COUNTIFS($B116:$B$2500,B116,$D116:$D$2500,D116,$E116:$E$2500,E116,$F116:$F$2500,F116,$M116:$M$2500,M116,$O116:$O$2500,O116)</f>
        <v>0</v>
      </c>
      <c r="AH116" s="125" t="str">
        <f t="shared" si="36"/>
        <v>-</v>
      </c>
      <c r="AI116" s="125" t="str">
        <f t="shared" si="37"/>
        <v>-</v>
      </c>
      <c r="AJ116" s="125" t="str">
        <f t="shared" si="38"/>
        <v>-</v>
      </c>
      <c r="AK116" s="43">
        <f t="shared" si="39"/>
        <v>1</v>
      </c>
      <c r="AL116" s="112">
        <f t="shared" si="40"/>
        <v>0</v>
      </c>
      <c r="AM116" s="43">
        <f t="shared" si="28"/>
        <v>1</v>
      </c>
      <c r="AN116" s="43">
        <f t="shared" si="29"/>
        <v>0</v>
      </c>
      <c r="AO116" s="43">
        <f t="shared" si="30"/>
        <v>1</v>
      </c>
    </row>
    <row r="117" spans="1:41" s="2" customFormat="1" ht="20.100000000000001" customHeight="1">
      <c r="A117" s="63"/>
      <c r="B117" s="64"/>
      <c r="C117" s="65"/>
      <c r="D117" s="64"/>
      <c r="E117" s="64"/>
      <c r="F117" s="66"/>
      <c r="G117" s="64"/>
      <c r="H117" s="67"/>
      <c r="I117" s="68"/>
      <c r="J117" s="69"/>
      <c r="K117" s="70"/>
      <c r="L117" s="71"/>
      <c r="M117" s="71"/>
      <c r="N117" s="72"/>
      <c r="O117" s="72"/>
      <c r="P117" s="72"/>
      <c r="Q117" s="41" t="str">
        <f t="shared" si="26"/>
        <v>未完了</v>
      </c>
      <c r="R117" s="39">
        <f>IF(T117="","",COUNTIFS($B117:$B$2500,B117,$D117:$D$2500,D117,$E117:$E$2500,E117,$T117:$T$2500,"○"))</f>
        <v>0</v>
      </c>
      <c r="S117" s="40" t="str">
        <f t="shared" si="12"/>
        <v>-</v>
      </c>
      <c r="T117" s="40" t="str">
        <f t="shared" si="42"/>
        <v>○</v>
      </c>
      <c r="U117" s="118">
        <f>COUNTIFS($B117:$B$2500,B117,$D117:$D$2500,D117,$E117:$E$2500,E117,$F117:$F$2500,F117)</f>
        <v>0</v>
      </c>
      <c r="V117" s="119" t="str">
        <f t="shared" si="13"/>
        <v>-</v>
      </c>
      <c r="W117" s="130">
        <f>COUNTIFS($B117:$B$2500,B117,$D117:$D$2500,D117,$E117:$E$2500,E117,$Q117:$Q$2500,Q117,$T117:$T$2500,"○")</f>
        <v>0</v>
      </c>
      <c r="X117" s="130" t="str">
        <f t="shared" si="41"/>
        <v>-</v>
      </c>
      <c r="Y117" s="42">
        <f>COUNTIFS($B117:$B$2500,B117,$D117:$D$2500,D117,$E117:$E$2500,E117,$M117:$M$2500,M117)</f>
        <v>0</v>
      </c>
      <c r="Z117" s="42" t="str">
        <f t="shared" si="31"/>
        <v>-</v>
      </c>
      <c r="AA117" s="125">
        <f>COUNTIFS($B117:$B$2500,B117,$D117:$D$2500,D117,$E117:$E$2500,E117,$M117:$M$2500,M117,$F117:$F$2500,F117)</f>
        <v>0</v>
      </c>
      <c r="AB117" s="125" t="str">
        <f t="shared" si="32"/>
        <v>-</v>
      </c>
      <c r="AC117" s="59">
        <f>COUNTIFS($B117:$B$2500,B117,$D117:$D$2500,D117,$E117:$E$2500,E117,$M117:$M$2500,M117,$O117:$O$2500,O117)</f>
        <v>0</v>
      </c>
      <c r="AD117" s="59" t="str">
        <f t="shared" si="33"/>
        <v>-</v>
      </c>
      <c r="AE117" s="59" t="str">
        <f t="shared" si="34"/>
        <v>-</v>
      </c>
      <c r="AF117" s="59" t="str">
        <f t="shared" si="35"/>
        <v>-</v>
      </c>
      <c r="AG117" s="129">
        <f>COUNTIFS($B117:$B$2500,B117,$D117:$D$2500,D117,$E117:$E$2500,E117,$F117:$F$2500,F117,$M117:$M$2500,M117,$O117:$O$2500,O117)</f>
        <v>0</v>
      </c>
      <c r="AH117" s="125" t="str">
        <f t="shared" si="36"/>
        <v>-</v>
      </c>
      <c r="AI117" s="125" t="str">
        <f t="shared" si="37"/>
        <v>-</v>
      </c>
      <c r="AJ117" s="125" t="str">
        <f t="shared" si="38"/>
        <v>-</v>
      </c>
      <c r="AK117" s="43">
        <f t="shared" si="39"/>
        <v>1</v>
      </c>
      <c r="AL117" s="112">
        <f t="shared" si="40"/>
        <v>0</v>
      </c>
      <c r="AM117" s="43">
        <f t="shared" si="28"/>
        <v>1</v>
      </c>
      <c r="AN117" s="43">
        <f t="shared" si="29"/>
        <v>0</v>
      </c>
      <c r="AO117" s="43">
        <f t="shared" si="30"/>
        <v>1</v>
      </c>
    </row>
    <row r="118" spans="1:41" s="2" customFormat="1" ht="20.100000000000001" customHeight="1">
      <c r="A118" s="63"/>
      <c r="B118" s="64"/>
      <c r="C118" s="65"/>
      <c r="D118" s="64"/>
      <c r="E118" s="64"/>
      <c r="F118" s="66"/>
      <c r="G118" s="64"/>
      <c r="H118" s="67"/>
      <c r="I118" s="68"/>
      <c r="J118" s="69"/>
      <c r="K118" s="70"/>
      <c r="L118" s="71"/>
      <c r="M118" s="71"/>
      <c r="N118" s="72"/>
      <c r="O118" s="72"/>
      <c r="P118" s="72"/>
      <c r="Q118" s="41" t="str">
        <f t="shared" si="26"/>
        <v>未完了</v>
      </c>
      <c r="R118" s="39">
        <f>IF(T118="","",COUNTIFS($B118:$B$2500,B118,$D118:$D$2500,D118,$E118:$E$2500,E118,$T118:$T$2500,"○"))</f>
        <v>0</v>
      </c>
      <c r="S118" s="40" t="str">
        <f t="shared" si="12"/>
        <v>-</v>
      </c>
      <c r="T118" s="40" t="str">
        <f t="shared" si="42"/>
        <v>○</v>
      </c>
      <c r="U118" s="118">
        <f>COUNTIFS($B118:$B$2500,B118,$D118:$D$2500,D118,$E118:$E$2500,E118,$F118:$F$2500,F118)</f>
        <v>0</v>
      </c>
      <c r="V118" s="119" t="str">
        <f t="shared" si="13"/>
        <v>-</v>
      </c>
      <c r="W118" s="130">
        <f>COUNTIFS($B118:$B$2500,B118,$D118:$D$2500,D118,$E118:$E$2500,E118,$Q118:$Q$2500,Q118,$T118:$T$2500,"○")</f>
        <v>0</v>
      </c>
      <c r="X118" s="130" t="str">
        <f t="shared" si="41"/>
        <v>-</v>
      </c>
      <c r="Y118" s="42">
        <f>COUNTIFS($B118:$B$2500,B118,$D118:$D$2500,D118,$E118:$E$2500,E118,$M118:$M$2500,M118)</f>
        <v>0</v>
      </c>
      <c r="Z118" s="42" t="str">
        <f t="shared" si="31"/>
        <v>-</v>
      </c>
      <c r="AA118" s="125">
        <f>COUNTIFS($B118:$B$2500,B118,$D118:$D$2500,D118,$E118:$E$2500,E118,$M118:$M$2500,M118,$F118:$F$2500,F118)</f>
        <v>0</v>
      </c>
      <c r="AB118" s="125" t="str">
        <f t="shared" si="32"/>
        <v>-</v>
      </c>
      <c r="AC118" s="59">
        <f>COUNTIFS($B118:$B$2500,B118,$D118:$D$2500,D118,$E118:$E$2500,E118,$M118:$M$2500,M118,$O118:$O$2500,O118)</f>
        <v>0</v>
      </c>
      <c r="AD118" s="59" t="str">
        <f t="shared" si="33"/>
        <v>-</v>
      </c>
      <c r="AE118" s="59" t="str">
        <f t="shared" si="34"/>
        <v>-</v>
      </c>
      <c r="AF118" s="59" t="str">
        <f t="shared" si="35"/>
        <v>-</v>
      </c>
      <c r="AG118" s="129">
        <f>COUNTIFS($B118:$B$2500,B118,$D118:$D$2500,D118,$E118:$E$2500,E118,$F118:$F$2500,F118,$M118:$M$2500,M118,$O118:$O$2500,O118)</f>
        <v>0</v>
      </c>
      <c r="AH118" s="125" t="str">
        <f t="shared" si="36"/>
        <v>-</v>
      </c>
      <c r="AI118" s="125" t="str">
        <f t="shared" si="37"/>
        <v>-</v>
      </c>
      <c r="AJ118" s="125" t="str">
        <f t="shared" si="38"/>
        <v>-</v>
      </c>
      <c r="AK118" s="43">
        <f t="shared" si="39"/>
        <v>1</v>
      </c>
      <c r="AL118" s="112">
        <f t="shared" si="40"/>
        <v>0</v>
      </c>
      <c r="AM118" s="43">
        <f t="shared" si="28"/>
        <v>1</v>
      </c>
      <c r="AN118" s="43">
        <f t="shared" si="29"/>
        <v>0</v>
      </c>
      <c r="AO118" s="43">
        <f t="shared" si="30"/>
        <v>1</v>
      </c>
    </row>
    <row r="119" spans="1:41" s="2" customFormat="1" ht="20.100000000000001" customHeight="1">
      <c r="A119" s="63"/>
      <c r="B119" s="64"/>
      <c r="C119" s="65"/>
      <c r="D119" s="64"/>
      <c r="E119" s="64"/>
      <c r="F119" s="66"/>
      <c r="G119" s="64"/>
      <c r="H119" s="67"/>
      <c r="I119" s="68"/>
      <c r="J119" s="69"/>
      <c r="K119" s="70"/>
      <c r="L119" s="71"/>
      <c r="M119" s="71"/>
      <c r="N119" s="72"/>
      <c r="O119" s="72"/>
      <c r="P119" s="72"/>
      <c r="Q119" s="41" t="str">
        <f t="shared" si="26"/>
        <v>未完了</v>
      </c>
      <c r="R119" s="39">
        <f>IF(T119="","",COUNTIFS($B119:$B$2500,B119,$D119:$D$2500,D119,$E119:$E$2500,E119,$T119:$T$2500,"○"))</f>
        <v>0</v>
      </c>
      <c r="S119" s="40" t="str">
        <f t="shared" si="12"/>
        <v>-</v>
      </c>
      <c r="T119" s="40" t="str">
        <f t="shared" si="42"/>
        <v>○</v>
      </c>
      <c r="U119" s="118">
        <f>COUNTIFS($B119:$B$2500,B119,$D119:$D$2500,D119,$E119:$E$2500,E119,$F119:$F$2500,F119)</f>
        <v>0</v>
      </c>
      <c r="V119" s="119" t="str">
        <f t="shared" si="13"/>
        <v>-</v>
      </c>
      <c r="W119" s="130">
        <f>COUNTIFS($B119:$B$2500,B119,$D119:$D$2500,D119,$E119:$E$2500,E119,$Q119:$Q$2500,Q119,$T119:$T$2500,"○")</f>
        <v>0</v>
      </c>
      <c r="X119" s="130" t="str">
        <f t="shared" si="41"/>
        <v>-</v>
      </c>
      <c r="Y119" s="42">
        <f>COUNTIFS($B119:$B$2500,B119,$D119:$D$2500,D119,$E119:$E$2500,E119,$M119:$M$2500,M119)</f>
        <v>0</v>
      </c>
      <c r="Z119" s="42" t="str">
        <f t="shared" si="31"/>
        <v>-</v>
      </c>
      <c r="AA119" s="125">
        <f>COUNTIFS($B119:$B$2500,B119,$D119:$D$2500,D119,$E119:$E$2500,E119,$M119:$M$2500,M119,$F119:$F$2500,F119)</f>
        <v>0</v>
      </c>
      <c r="AB119" s="125" t="str">
        <f t="shared" si="32"/>
        <v>-</v>
      </c>
      <c r="AC119" s="59">
        <f>COUNTIFS($B119:$B$2500,B119,$D119:$D$2500,D119,$E119:$E$2500,E119,$M119:$M$2500,M119,$O119:$O$2500,O119)</f>
        <v>0</v>
      </c>
      <c r="AD119" s="59" t="str">
        <f t="shared" si="33"/>
        <v>-</v>
      </c>
      <c r="AE119" s="59" t="str">
        <f t="shared" si="34"/>
        <v>-</v>
      </c>
      <c r="AF119" s="59" t="str">
        <f t="shared" si="35"/>
        <v>-</v>
      </c>
      <c r="AG119" s="129">
        <f>COUNTIFS($B119:$B$2500,B119,$D119:$D$2500,D119,$E119:$E$2500,E119,$F119:$F$2500,F119,$M119:$M$2500,M119,$O119:$O$2500,O119)</f>
        <v>0</v>
      </c>
      <c r="AH119" s="125" t="str">
        <f t="shared" si="36"/>
        <v>-</v>
      </c>
      <c r="AI119" s="125" t="str">
        <f t="shared" si="37"/>
        <v>-</v>
      </c>
      <c r="AJ119" s="125" t="str">
        <f t="shared" si="38"/>
        <v>-</v>
      </c>
      <c r="AK119" s="43">
        <f t="shared" si="39"/>
        <v>1</v>
      </c>
      <c r="AL119" s="112">
        <f t="shared" si="40"/>
        <v>0</v>
      </c>
      <c r="AM119" s="43">
        <f t="shared" si="28"/>
        <v>1</v>
      </c>
      <c r="AN119" s="43">
        <f t="shared" si="29"/>
        <v>0</v>
      </c>
      <c r="AO119" s="43">
        <f t="shared" si="30"/>
        <v>1</v>
      </c>
    </row>
    <row r="120" spans="1:41" s="2" customFormat="1" ht="20.100000000000001" customHeight="1">
      <c r="A120" s="63"/>
      <c r="B120" s="64"/>
      <c r="C120" s="65"/>
      <c r="D120" s="64"/>
      <c r="E120" s="64"/>
      <c r="F120" s="66"/>
      <c r="G120" s="64"/>
      <c r="H120" s="67"/>
      <c r="I120" s="68"/>
      <c r="J120" s="69"/>
      <c r="K120" s="70"/>
      <c r="L120" s="71"/>
      <c r="M120" s="71"/>
      <c r="N120" s="72"/>
      <c r="O120" s="72"/>
      <c r="P120" s="72"/>
      <c r="Q120" s="41" t="str">
        <f t="shared" si="26"/>
        <v>未完了</v>
      </c>
      <c r="R120" s="39">
        <f>IF(T120="","",COUNTIFS($B120:$B$2500,B120,$D120:$D$2500,D120,$E120:$E$2500,E120,$T120:$T$2500,"○"))</f>
        <v>0</v>
      </c>
      <c r="S120" s="40" t="str">
        <f t="shared" si="12"/>
        <v>-</v>
      </c>
      <c r="T120" s="40" t="str">
        <f t="shared" si="42"/>
        <v>○</v>
      </c>
      <c r="U120" s="118">
        <f>COUNTIFS($B120:$B$2500,B120,$D120:$D$2500,D120,$E120:$E$2500,E120,$F120:$F$2500,F120)</f>
        <v>0</v>
      </c>
      <c r="V120" s="119" t="str">
        <f t="shared" si="13"/>
        <v>-</v>
      </c>
      <c r="W120" s="130">
        <f>COUNTIFS($B120:$B$2500,B120,$D120:$D$2500,D120,$E120:$E$2500,E120,$Q120:$Q$2500,Q120,$T120:$T$2500,"○")</f>
        <v>0</v>
      </c>
      <c r="X120" s="130" t="str">
        <f t="shared" si="41"/>
        <v>-</v>
      </c>
      <c r="Y120" s="42">
        <f>COUNTIFS($B120:$B$2500,B120,$D120:$D$2500,D120,$E120:$E$2500,E120,$M120:$M$2500,M120)</f>
        <v>0</v>
      </c>
      <c r="Z120" s="42" t="str">
        <f t="shared" si="31"/>
        <v>-</v>
      </c>
      <c r="AA120" s="125">
        <f>COUNTIFS($B120:$B$2500,B120,$D120:$D$2500,D120,$E120:$E$2500,E120,$M120:$M$2500,M120,$F120:$F$2500,F120)</f>
        <v>0</v>
      </c>
      <c r="AB120" s="125" t="str">
        <f t="shared" si="32"/>
        <v>-</v>
      </c>
      <c r="AC120" s="59">
        <f>COUNTIFS($B120:$B$2500,B120,$D120:$D$2500,D120,$E120:$E$2500,E120,$M120:$M$2500,M120,$O120:$O$2500,O120)</f>
        <v>0</v>
      </c>
      <c r="AD120" s="59" t="str">
        <f t="shared" si="33"/>
        <v>-</v>
      </c>
      <c r="AE120" s="59" t="str">
        <f t="shared" si="34"/>
        <v>-</v>
      </c>
      <c r="AF120" s="59" t="str">
        <f t="shared" si="35"/>
        <v>-</v>
      </c>
      <c r="AG120" s="129">
        <f>COUNTIFS($B120:$B$2500,B120,$D120:$D$2500,D120,$E120:$E$2500,E120,$F120:$F$2500,F120,$M120:$M$2500,M120,$O120:$O$2500,O120)</f>
        <v>0</v>
      </c>
      <c r="AH120" s="125" t="str">
        <f t="shared" si="36"/>
        <v>-</v>
      </c>
      <c r="AI120" s="125" t="str">
        <f t="shared" si="37"/>
        <v>-</v>
      </c>
      <c r="AJ120" s="125" t="str">
        <f t="shared" si="38"/>
        <v>-</v>
      </c>
      <c r="AK120" s="43">
        <f t="shared" si="39"/>
        <v>1</v>
      </c>
      <c r="AL120" s="112">
        <f t="shared" si="40"/>
        <v>0</v>
      </c>
      <c r="AM120" s="43">
        <f t="shared" si="28"/>
        <v>1</v>
      </c>
      <c r="AN120" s="43">
        <f t="shared" si="29"/>
        <v>0</v>
      </c>
      <c r="AO120" s="43">
        <f t="shared" si="30"/>
        <v>1</v>
      </c>
    </row>
    <row r="121" spans="1:41" s="2" customFormat="1" ht="20.100000000000001" customHeight="1">
      <c r="A121" s="63"/>
      <c r="B121" s="64"/>
      <c r="C121" s="65"/>
      <c r="D121" s="64"/>
      <c r="E121" s="64"/>
      <c r="F121" s="66"/>
      <c r="G121" s="64"/>
      <c r="H121" s="67"/>
      <c r="I121" s="68"/>
      <c r="J121" s="69"/>
      <c r="K121" s="70"/>
      <c r="L121" s="71"/>
      <c r="M121" s="71"/>
      <c r="N121" s="72"/>
      <c r="O121" s="72"/>
      <c r="P121" s="72"/>
      <c r="Q121" s="41" t="str">
        <f t="shared" si="26"/>
        <v>未完了</v>
      </c>
      <c r="R121" s="39">
        <f>IF(T121="","",COUNTIFS($B121:$B$2500,B121,$D121:$D$2500,D121,$E121:$E$2500,E121,$T121:$T$2500,"○"))</f>
        <v>0</v>
      </c>
      <c r="S121" s="40" t="str">
        <f t="shared" si="12"/>
        <v>-</v>
      </c>
      <c r="T121" s="40" t="str">
        <f t="shared" si="42"/>
        <v>○</v>
      </c>
      <c r="U121" s="118">
        <f>COUNTIFS($B121:$B$2500,B121,$D121:$D$2500,D121,$E121:$E$2500,E121,$F121:$F$2500,F121)</f>
        <v>0</v>
      </c>
      <c r="V121" s="119" t="str">
        <f t="shared" si="13"/>
        <v>-</v>
      </c>
      <c r="W121" s="130">
        <f>COUNTIFS($B121:$B$2500,B121,$D121:$D$2500,D121,$E121:$E$2500,E121,$Q121:$Q$2500,Q121,$T121:$T$2500,"○")</f>
        <v>0</v>
      </c>
      <c r="X121" s="130" t="str">
        <f t="shared" si="41"/>
        <v>-</v>
      </c>
      <c r="Y121" s="42">
        <f>COUNTIFS($B121:$B$2500,B121,$D121:$D$2500,D121,$E121:$E$2500,E121,$M121:$M$2500,M121)</f>
        <v>0</v>
      </c>
      <c r="Z121" s="42" t="str">
        <f t="shared" si="31"/>
        <v>-</v>
      </c>
      <c r="AA121" s="125">
        <f>COUNTIFS($B121:$B$2500,B121,$D121:$D$2500,D121,$E121:$E$2500,E121,$M121:$M$2500,M121,$F121:$F$2500,F121)</f>
        <v>0</v>
      </c>
      <c r="AB121" s="125" t="str">
        <f t="shared" si="32"/>
        <v>-</v>
      </c>
      <c r="AC121" s="59">
        <f>COUNTIFS($B121:$B$2500,B121,$D121:$D$2500,D121,$E121:$E$2500,E121,$M121:$M$2500,M121,$O121:$O$2500,O121)</f>
        <v>0</v>
      </c>
      <c r="AD121" s="59" t="str">
        <f t="shared" si="33"/>
        <v>-</v>
      </c>
      <c r="AE121" s="59" t="str">
        <f t="shared" si="34"/>
        <v>-</v>
      </c>
      <c r="AF121" s="59" t="str">
        <f t="shared" si="35"/>
        <v>-</v>
      </c>
      <c r="AG121" s="129">
        <f>COUNTIFS($B121:$B$2500,B121,$D121:$D$2500,D121,$E121:$E$2500,E121,$F121:$F$2500,F121,$M121:$M$2500,M121,$O121:$O$2500,O121)</f>
        <v>0</v>
      </c>
      <c r="AH121" s="125" t="str">
        <f t="shared" si="36"/>
        <v>-</v>
      </c>
      <c r="AI121" s="125" t="str">
        <f t="shared" si="37"/>
        <v>-</v>
      </c>
      <c r="AJ121" s="125" t="str">
        <f t="shared" si="38"/>
        <v>-</v>
      </c>
      <c r="AK121" s="43">
        <f t="shared" si="39"/>
        <v>1</v>
      </c>
      <c r="AL121" s="112">
        <f t="shared" si="40"/>
        <v>0</v>
      </c>
      <c r="AM121" s="43">
        <f t="shared" si="28"/>
        <v>1</v>
      </c>
      <c r="AN121" s="43">
        <f t="shared" si="29"/>
        <v>0</v>
      </c>
      <c r="AO121" s="43">
        <f t="shared" si="30"/>
        <v>1</v>
      </c>
    </row>
    <row r="122" spans="1:41" s="2" customFormat="1" ht="20.100000000000001" customHeight="1">
      <c r="A122" s="63"/>
      <c r="B122" s="64"/>
      <c r="C122" s="65"/>
      <c r="D122" s="64"/>
      <c r="E122" s="64"/>
      <c r="F122" s="66"/>
      <c r="G122" s="64"/>
      <c r="H122" s="67"/>
      <c r="I122" s="68"/>
      <c r="J122" s="69"/>
      <c r="K122" s="70"/>
      <c r="L122" s="71"/>
      <c r="M122" s="71"/>
      <c r="N122" s="72"/>
      <c r="O122" s="72"/>
      <c r="P122" s="72"/>
      <c r="Q122" s="41" t="str">
        <f t="shared" si="26"/>
        <v>未完了</v>
      </c>
      <c r="R122" s="39">
        <f>IF(T122="","",COUNTIFS($B122:$B$2500,B122,$D122:$D$2500,D122,$E122:$E$2500,E122,$T122:$T$2500,"○"))</f>
        <v>0</v>
      </c>
      <c r="S122" s="40" t="str">
        <f t="shared" si="12"/>
        <v>-</v>
      </c>
      <c r="T122" s="40" t="str">
        <f t="shared" si="42"/>
        <v>○</v>
      </c>
      <c r="U122" s="118">
        <f>COUNTIFS($B122:$B$2500,B122,$D122:$D$2500,D122,$E122:$E$2500,E122,$F122:$F$2500,F122)</f>
        <v>0</v>
      </c>
      <c r="V122" s="119" t="str">
        <f t="shared" si="13"/>
        <v>-</v>
      </c>
      <c r="W122" s="130">
        <f>COUNTIFS($B122:$B$2500,B122,$D122:$D$2500,D122,$E122:$E$2500,E122,$Q122:$Q$2500,Q122,$T122:$T$2500,"○")</f>
        <v>0</v>
      </c>
      <c r="X122" s="130" t="str">
        <f t="shared" si="41"/>
        <v>-</v>
      </c>
      <c r="Y122" s="42">
        <f>COUNTIFS($B122:$B$2500,B122,$D122:$D$2500,D122,$E122:$E$2500,E122,$M122:$M$2500,M122)</f>
        <v>0</v>
      </c>
      <c r="Z122" s="42" t="str">
        <f t="shared" si="31"/>
        <v>-</v>
      </c>
      <c r="AA122" s="125">
        <f>COUNTIFS($B122:$B$2500,B122,$D122:$D$2500,D122,$E122:$E$2500,E122,$M122:$M$2500,M122,$F122:$F$2500,F122)</f>
        <v>0</v>
      </c>
      <c r="AB122" s="125" t="str">
        <f t="shared" si="32"/>
        <v>-</v>
      </c>
      <c r="AC122" s="59">
        <f>COUNTIFS($B122:$B$2500,B122,$D122:$D$2500,D122,$E122:$E$2500,E122,$M122:$M$2500,M122,$O122:$O$2500,O122)</f>
        <v>0</v>
      </c>
      <c r="AD122" s="59" t="str">
        <f t="shared" si="33"/>
        <v>-</v>
      </c>
      <c r="AE122" s="59" t="str">
        <f t="shared" si="34"/>
        <v>-</v>
      </c>
      <c r="AF122" s="59" t="str">
        <f t="shared" si="35"/>
        <v>-</v>
      </c>
      <c r="AG122" s="129">
        <f>COUNTIFS($B122:$B$2500,B122,$D122:$D$2500,D122,$E122:$E$2500,E122,$F122:$F$2500,F122,$M122:$M$2500,M122,$O122:$O$2500,O122)</f>
        <v>0</v>
      </c>
      <c r="AH122" s="125" t="str">
        <f t="shared" si="36"/>
        <v>-</v>
      </c>
      <c r="AI122" s="125" t="str">
        <f t="shared" si="37"/>
        <v>-</v>
      </c>
      <c r="AJ122" s="125" t="str">
        <f t="shared" si="38"/>
        <v>-</v>
      </c>
      <c r="AK122" s="43">
        <f t="shared" si="39"/>
        <v>1</v>
      </c>
      <c r="AL122" s="112">
        <f t="shared" si="40"/>
        <v>0</v>
      </c>
      <c r="AM122" s="43">
        <f t="shared" si="28"/>
        <v>1</v>
      </c>
      <c r="AN122" s="43">
        <f t="shared" si="29"/>
        <v>0</v>
      </c>
      <c r="AO122" s="43">
        <f t="shared" si="30"/>
        <v>1</v>
      </c>
    </row>
    <row r="123" spans="1:41" s="2" customFormat="1" ht="20.100000000000001" customHeight="1">
      <c r="A123" s="63"/>
      <c r="B123" s="64"/>
      <c r="C123" s="65"/>
      <c r="D123" s="64"/>
      <c r="E123" s="64"/>
      <c r="F123" s="66"/>
      <c r="G123" s="64"/>
      <c r="H123" s="67"/>
      <c r="I123" s="68"/>
      <c r="J123" s="69"/>
      <c r="K123" s="70"/>
      <c r="L123" s="71"/>
      <c r="M123" s="71"/>
      <c r="N123" s="72"/>
      <c r="O123" s="72"/>
      <c r="P123" s="72"/>
      <c r="Q123" s="41" t="str">
        <f t="shared" si="26"/>
        <v>未完了</v>
      </c>
      <c r="R123" s="39">
        <f>IF(T123="","",COUNTIFS($B123:$B$2500,B123,$D123:$D$2500,D123,$E123:$E$2500,E123,$T123:$T$2500,"○"))</f>
        <v>0</v>
      </c>
      <c r="S123" s="40" t="str">
        <f t="shared" si="12"/>
        <v>-</v>
      </c>
      <c r="T123" s="40" t="str">
        <f t="shared" si="42"/>
        <v>○</v>
      </c>
      <c r="U123" s="118">
        <f>COUNTIFS($B123:$B$2500,B123,$D123:$D$2500,D123,$E123:$E$2500,E123,$F123:$F$2500,F123)</f>
        <v>0</v>
      </c>
      <c r="V123" s="119" t="str">
        <f t="shared" si="13"/>
        <v>-</v>
      </c>
      <c r="W123" s="130">
        <f>COUNTIFS($B123:$B$2500,B123,$D123:$D$2500,D123,$E123:$E$2500,E123,$Q123:$Q$2500,Q123,$T123:$T$2500,"○")</f>
        <v>0</v>
      </c>
      <c r="X123" s="130" t="str">
        <f t="shared" si="41"/>
        <v>-</v>
      </c>
      <c r="Y123" s="42">
        <f>COUNTIFS($B123:$B$2500,B123,$D123:$D$2500,D123,$E123:$E$2500,E123,$M123:$M$2500,M123)</f>
        <v>0</v>
      </c>
      <c r="Z123" s="42" t="str">
        <f t="shared" si="31"/>
        <v>-</v>
      </c>
      <c r="AA123" s="125">
        <f>COUNTIFS($B123:$B$2500,B123,$D123:$D$2500,D123,$E123:$E$2500,E123,$M123:$M$2500,M123,$F123:$F$2500,F123)</f>
        <v>0</v>
      </c>
      <c r="AB123" s="125" t="str">
        <f t="shared" si="32"/>
        <v>-</v>
      </c>
      <c r="AC123" s="59">
        <f>COUNTIFS($B123:$B$2500,B123,$D123:$D$2500,D123,$E123:$E$2500,E123,$M123:$M$2500,M123,$O123:$O$2500,O123)</f>
        <v>0</v>
      </c>
      <c r="AD123" s="59" t="str">
        <f t="shared" si="33"/>
        <v>-</v>
      </c>
      <c r="AE123" s="59" t="str">
        <f t="shared" si="34"/>
        <v>-</v>
      </c>
      <c r="AF123" s="59" t="str">
        <f t="shared" si="35"/>
        <v>-</v>
      </c>
      <c r="AG123" s="129">
        <f>COUNTIFS($B123:$B$2500,B123,$D123:$D$2500,D123,$E123:$E$2500,E123,$F123:$F$2500,F123,$M123:$M$2500,M123,$O123:$O$2500,O123)</f>
        <v>0</v>
      </c>
      <c r="AH123" s="125" t="str">
        <f t="shared" si="36"/>
        <v>-</v>
      </c>
      <c r="AI123" s="125" t="str">
        <f t="shared" si="37"/>
        <v>-</v>
      </c>
      <c r="AJ123" s="125" t="str">
        <f t="shared" si="38"/>
        <v>-</v>
      </c>
      <c r="AK123" s="43">
        <f t="shared" si="39"/>
        <v>1</v>
      </c>
      <c r="AL123" s="112">
        <f t="shared" si="40"/>
        <v>0</v>
      </c>
      <c r="AM123" s="43">
        <f t="shared" si="28"/>
        <v>1</v>
      </c>
      <c r="AN123" s="43">
        <f t="shared" si="29"/>
        <v>0</v>
      </c>
      <c r="AO123" s="43">
        <f t="shared" si="30"/>
        <v>1</v>
      </c>
    </row>
    <row r="124" spans="1:41" s="2" customFormat="1" ht="20.100000000000001" customHeight="1">
      <c r="A124" s="63"/>
      <c r="B124" s="64"/>
      <c r="C124" s="65"/>
      <c r="D124" s="64"/>
      <c r="E124" s="64"/>
      <c r="F124" s="66"/>
      <c r="G124" s="64"/>
      <c r="H124" s="67"/>
      <c r="I124" s="68"/>
      <c r="J124" s="69"/>
      <c r="K124" s="70"/>
      <c r="L124" s="71"/>
      <c r="M124" s="71"/>
      <c r="N124" s="72"/>
      <c r="O124" s="72"/>
      <c r="P124" s="72"/>
      <c r="Q124" s="41" t="str">
        <f t="shared" si="26"/>
        <v>未完了</v>
      </c>
      <c r="R124" s="39">
        <f>IF(T124="","",COUNTIFS($B124:$B$2500,B124,$D124:$D$2500,D124,$E124:$E$2500,E124,$T124:$T$2500,"○"))</f>
        <v>0</v>
      </c>
      <c r="S124" s="40" t="str">
        <f t="shared" si="12"/>
        <v>-</v>
      </c>
      <c r="T124" s="40" t="str">
        <f t="shared" si="42"/>
        <v>○</v>
      </c>
      <c r="U124" s="118">
        <f>COUNTIFS($B124:$B$2500,B124,$D124:$D$2500,D124,$E124:$E$2500,E124,$F124:$F$2500,F124)</f>
        <v>0</v>
      </c>
      <c r="V124" s="119" t="str">
        <f t="shared" si="13"/>
        <v>-</v>
      </c>
      <c r="W124" s="130">
        <f>COUNTIFS($B124:$B$2500,B124,$D124:$D$2500,D124,$E124:$E$2500,E124,$Q124:$Q$2500,Q124,$T124:$T$2500,"○")</f>
        <v>0</v>
      </c>
      <c r="X124" s="130" t="str">
        <f t="shared" si="41"/>
        <v>-</v>
      </c>
      <c r="Y124" s="42">
        <f>COUNTIFS($B124:$B$2500,B124,$D124:$D$2500,D124,$E124:$E$2500,E124,$M124:$M$2500,M124)</f>
        <v>0</v>
      </c>
      <c r="Z124" s="42" t="str">
        <f t="shared" si="31"/>
        <v>-</v>
      </c>
      <c r="AA124" s="125">
        <f>COUNTIFS($B124:$B$2500,B124,$D124:$D$2500,D124,$E124:$E$2500,E124,$M124:$M$2500,M124,$F124:$F$2500,F124)</f>
        <v>0</v>
      </c>
      <c r="AB124" s="125" t="str">
        <f t="shared" si="32"/>
        <v>-</v>
      </c>
      <c r="AC124" s="59">
        <f>COUNTIFS($B124:$B$2500,B124,$D124:$D$2500,D124,$E124:$E$2500,E124,$M124:$M$2500,M124,$O124:$O$2500,O124)</f>
        <v>0</v>
      </c>
      <c r="AD124" s="59" t="str">
        <f t="shared" si="33"/>
        <v>-</v>
      </c>
      <c r="AE124" s="59" t="str">
        <f t="shared" si="34"/>
        <v>-</v>
      </c>
      <c r="AF124" s="59" t="str">
        <f t="shared" si="35"/>
        <v>-</v>
      </c>
      <c r="AG124" s="129">
        <f>COUNTIFS($B124:$B$2500,B124,$D124:$D$2500,D124,$E124:$E$2500,E124,$F124:$F$2500,F124,$M124:$M$2500,M124,$O124:$O$2500,O124)</f>
        <v>0</v>
      </c>
      <c r="AH124" s="125" t="str">
        <f t="shared" si="36"/>
        <v>-</v>
      </c>
      <c r="AI124" s="125" t="str">
        <f t="shared" si="37"/>
        <v>-</v>
      </c>
      <c r="AJ124" s="125" t="str">
        <f t="shared" si="38"/>
        <v>-</v>
      </c>
      <c r="AK124" s="43">
        <f t="shared" si="39"/>
        <v>1</v>
      </c>
      <c r="AL124" s="112">
        <f t="shared" si="40"/>
        <v>0</v>
      </c>
      <c r="AM124" s="43">
        <f t="shared" si="28"/>
        <v>1</v>
      </c>
      <c r="AN124" s="43">
        <f t="shared" si="29"/>
        <v>0</v>
      </c>
      <c r="AO124" s="43">
        <f t="shared" si="30"/>
        <v>1</v>
      </c>
    </row>
    <row r="125" spans="1:41" s="2" customFormat="1" ht="20.100000000000001" customHeight="1">
      <c r="A125" s="63"/>
      <c r="B125" s="64"/>
      <c r="C125" s="65"/>
      <c r="D125" s="64"/>
      <c r="E125" s="64"/>
      <c r="F125" s="66"/>
      <c r="G125" s="64"/>
      <c r="H125" s="67"/>
      <c r="I125" s="68"/>
      <c r="J125" s="69"/>
      <c r="K125" s="70"/>
      <c r="L125" s="71"/>
      <c r="M125" s="71"/>
      <c r="N125" s="72"/>
      <c r="O125" s="72"/>
      <c r="P125" s="72"/>
      <c r="Q125" s="41" t="str">
        <f t="shared" si="26"/>
        <v>未完了</v>
      </c>
      <c r="R125" s="39">
        <f>IF(T125="","",COUNTIFS($B125:$B$2500,B125,$D125:$D$2500,D125,$E125:$E$2500,E125,$T125:$T$2500,"○"))</f>
        <v>0</v>
      </c>
      <c r="S125" s="40" t="str">
        <f t="shared" si="12"/>
        <v>-</v>
      </c>
      <c r="T125" s="40" t="str">
        <f t="shared" si="42"/>
        <v>○</v>
      </c>
      <c r="U125" s="118">
        <f>COUNTIFS($B125:$B$2500,B125,$D125:$D$2500,D125,$E125:$E$2500,E125,$F125:$F$2500,F125)</f>
        <v>0</v>
      </c>
      <c r="V125" s="119" t="str">
        <f t="shared" si="13"/>
        <v>-</v>
      </c>
      <c r="W125" s="130">
        <f>COUNTIFS($B125:$B$2500,B125,$D125:$D$2500,D125,$E125:$E$2500,E125,$Q125:$Q$2500,Q125,$T125:$T$2500,"○")</f>
        <v>0</v>
      </c>
      <c r="X125" s="130" t="str">
        <f t="shared" si="41"/>
        <v>-</v>
      </c>
      <c r="Y125" s="42">
        <f>COUNTIFS($B125:$B$2500,B125,$D125:$D$2500,D125,$E125:$E$2500,E125,$M125:$M$2500,M125)</f>
        <v>0</v>
      </c>
      <c r="Z125" s="42" t="str">
        <f t="shared" si="31"/>
        <v>-</v>
      </c>
      <c r="AA125" s="125">
        <f>COUNTIFS($B125:$B$2500,B125,$D125:$D$2500,D125,$E125:$E$2500,E125,$M125:$M$2500,M125,$F125:$F$2500,F125)</f>
        <v>0</v>
      </c>
      <c r="AB125" s="125" t="str">
        <f t="shared" si="32"/>
        <v>-</v>
      </c>
      <c r="AC125" s="59">
        <f>COUNTIFS($B125:$B$2500,B125,$D125:$D$2500,D125,$E125:$E$2500,E125,$M125:$M$2500,M125,$O125:$O$2500,O125)</f>
        <v>0</v>
      </c>
      <c r="AD125" s="59" t="str">
        <f t="shared" si="33"/>
        <v>-</v>
      </c>
      <c r="AE125" s="59" t="str">
        <f t="shared" si="34"/>
        <v>-</v>
      </c>
      <c r="AF125" s="59" t="str">
        <f t="shared" si="35"/>
        <v>-</v>
      </c>
      <c r="AG125" s="129">
        <f>COUNTIFS($B125:$B$2500,B125,$D125:$D$2500,D125,$E125:$E$2500,E125,$F125:$F$2500,F125,$M125:$M$2500,M125,$O125:$O$2500,O125)</f>
        <v>0</v>
      </c>
      <c r="AH125" s="125" t="str">
        <f t="shared" si="36"/>
        <v>-</v>
      </c>
      <c r="AI125" s="125" t="str">
        <f t="shared" si="37"/>
        <v>-</v>
      </c>
      <c r="AJ125" s="125" t="str">
        <f t="shared" si="38"/>
        <v>-</v>
      </c>
      <c r="AK125" s="43">
        <f t="shared" si="39"/>
        <v>1</v>
      </c>
      <c r="AL125" s="112">
        <f t="shared" si="40"/>
        <v>0</v>
      </c>
      <c r="AM125" s="43">
        <f t="shared" si="28"/>
        <v>1</v>
      </c>
      <c r="AN125" s="43">
        <f t="shared" si="29"/>
        <v>0</v>
      </c>
      <c r="AO125" s="43">
        <f t="shared" si="30"/>
        <v>1</v>
      </c>
    </row>
    <row r="126" spans="1:41" s="2" customFormat="1" ht="20.100000000000001" customHeight="1">
      <c r="A126" s="63"/>
      <c r="B126" s="64"/>
      <c r="C126" s="65"/>
      <c r="D126" s="64"/>
      <c r="E126" s="64"/>
      <c r="F126" s="66"/>
      <c r="G126" s="64"/>
      <c r="H126" s="67"/>
      <c r="I126" s="68"/>
      <c r="J126" s="69"/>
      <c r="K126" s="70"/>
      <c r="L126" s="71"/>
      <c r="M126" s="71"/>
      <c r="N126" s="72"/>
      <c r="O126" s="72"/>
      <c r="P126" s="72"/>
      <c r="Q126" s="41" t="str">
        <f t="shared" si="26"/>
        <v>未完了</v>
      </c>
      <c r="R126" s="39">
        <f>IF(T126="","",COUNTIFS($B126:$B$2500,B126,$D126:$D$2500,D126,$E126:$E$2500,E126,$T126:$T$2500,"○"))</f>
        <v>0</v>
      </c>
      <c r="S126" s="40" t="str">
        <f t="shared" si="12"/>
        <v>-</v>
      </c>
      <c r="T126" s="40" t="str">
        <f t="shared" si="42"/>
        <v>○</v>
      </c>
      <c r="U126" s="118">
        <f>COUNTIFS($B126:$B$2500,B126,$D126:$D$2500,D126,$E126:$E$2500,E126,$F126:$F$2500,F126)</f>
        <v>0</v>
      </c>
      <c r="V126" s="119" t="str">
        <f t="shared" si="13"/>
        <v>-</v>
      </c>
      <c r="W126" s="130">
        <f>COUNTIFS($B126:$B$2500,B126,$D126:$D$2500,D126,$E126:$E$2500,E126,$Q126:$Q$2500,Q126,$T126:$T$2500,"○")</f>
        <v>0</v>
      </c>
      <c r="X126" s="130" t="str">
        <f t="shared" si="41"/>
        <v>-</v>
      </c>
      <c r="Y126" s="42">
        <f>COUNTIFS($B126:$B$2500,B126,$D126:$D$2500,D126,$E126:$E$2500,E126,$M126:$M$2500,M126)</f>
        <v>0</v>
      </c>
      <c r="Z126" s="42" t="str">
        <f t="shared" si="31"/>
        <v>-</v>
      </c>
      <c r="AA126" s="125">
        <f>COUNTIFS($B126:$B$2500,B126,$D126:$D$2500,D126,$E126:$E$2500,E126,$M126:$M$2500,M126,$F126:$F$2500,F126)</f>
        <v>0</v>
      </c>
      <c r="AB126" s="125" t="str">
        <f t="shared" si="32"/>
        <v>-</v>
      </c>
      <c r="AC126" s="59">
        <f>COUNTIFS($B126:$B$2500,B126,$D126:$D$2500,D126,$E126:$E$2500,E126,$M126:$M$2500,M126,$O126:$O$2500,O126)</f>
        <v>0</v>
      </c>
      <c r="AD126" s="59" t="str">
        <f t="shared" si="33"/>
        <v>-</v>
      </c>
      <c r="AE126" s="59" t="str">
        <f t="shared" si="34"/>
        <v>-</v>
      </c>
      <c r="AF126" s="59" t="str">
        <f t="shared" si="35"/>
        <v>-</v>
      </c>
      <c r="AG126" s="129">
        <f>COUNTIFS($B126:$B$2500,B126,$D126:$D$2500,D126,$E126:$E$2500,E126,$F126:$F$2500,F126,$M126:$M$2500,M126,$O126:$O$2500,O126)</f>
        <v>0</v>
      </c>
      <c r="AH126" s="125" t="str">
        <f t="shared" si="36"/>
        <v>-</v>
      </c>
      <c r="AI126" s="125" t="str">
        <f t="shared" si="37"/>
        <v>-</v>
      </c>
      <c r="AJ126" s="125" t="str">
        <f t="shared" si="38"/>
        <v>-</v>
      </c>
      <c r="AK126" s="43">
        <f t="shared" si="39"/>
        <v>1</v>
      </c>
      <c r="AL126" s="112">
        <f t="shared" si="40"/>
        <v>0</v>
      </c>
      <c r="AM126" s="43">
        <f t="shared" si="28"/>
        <v>1</v>
      </c>
      <c r="AN126" s="43">
        <f t="shared" si="29"/>
        <v>0</v>
      </c>
      <c r="AO126" s="43">
        <f t="shared" si="30"/>
        <v>1</v>
      </c>
    </row>
    <row r="127" spans="1:41" s="2" customFormat="1" ht="20.100000000000001" customHeight="1">
      <c r="A127" s="63"/>
      <c r="B127" s="64"/>
      <c r="C127" s="65"/>
      <c r="D127" s="64"/>
      <c r="E127" s="64"/>
      <c r="F127" s="66"/>
      <c r="G127" s="64"/>
      <c r="H127" s="67"/>
      <c r="I127" s="68"/>
      <c r="J127" s="69"/>
      <c r="K127" s="70"/>
      <c r="L127" s="71"/>
      <c r="M127" s="71"/>
      <c r="N127" s="72"/>
      <c r="O127" s="72"/>
      <c r="P127" s="72"/>
      <c r="Q127" s="41" t="str">
        <f t="shared" si="26"/>
        <v>未完了</v>
      </c>
      <c r="R127" s="39">
        <f>IF(T127="","",COUNTIFS($B127:$B$2500,B127,$D127:$D$2500,D127,$E127:$E$2500,E127,$T127:$T$2500,"○"))</f>
        <v>0</v>
      </c>
      <c r="S127" s="40" t="str">
        <f t="shared" si="12"/>
        <v>-</v>
      </c>
      <c r="T127" s="40" t="str">
        <f t="shared" si="42"/>
        <v>○</v>
      </c>
      <c r="U127" s="118">
        <f>COUNTIFS($B127:$B$2500,B127,$D127:$D$2500,D127,$E127:$E$2500,E127,$F127:$F$2500,F127)</f>
        <v>0</v>
      </c>
      <c r="V127" s="119" t="str">
        <f t="shared" si="13"/>
        <v>-</v>
      </c>
      <c r="W127" s="130">
        <f>COUNTIFS($B127:$B$2500,B127,$D127:$D$2500,D127,$E127:$E$2500,E127,$Q127:$Q$2500,Q127,$T127:$T$2500,"○")</f>
        <v>0</v>
      </c>
      <c r="X127" s="130" t="str">
        <f t="shared" si="41"/>
        <v>-</v>
      </c>
      <c r="Y127" s="42">
        <f>COUNTIFS($B127:$B$2500,B127,$D127:$D$2500,D127,$E127:$E$2500,E127,$M127:$M$2500,M127)</f>
        <v>0</v>
      </c>
      <c r="Z127" s="42" t="str">
        <f t="shared" si="31"/>
        <v>-</v>
      </c>
      <c r="AA127" s="125">
        <f>COUNTIFS($B127:$B$2500,B127,$D127:$D$2500,D127,$E127:$E$2500,E127,$M127:$M$2500,M127,$F127:$F$2500,F127)</f>
        <v>0</v>
      </c>
      <c r="AB127" s="125" t="str">
        <f t="shared" si="32"/>
        <v>-</v>
      </c>
      <c r="AC127" s="59">
        <f>COUNTIFS($B127:$B$2500,B127,$D127:$D$2500,D127,$E127:$E$2500,E127,$M127:$M$2500,M127,$O127:$O$2500,O127)</f>
        <v>0</v>
      </c>
      <c r="AD127" s="59" t="str">
        <f t="shared" si="33"/>
        <v>-</v>
      </c>
      <c r="AE127" s="59" t="str">
        <f t="shared" si="34"/>
        <v>-</v>
      </c>
      <c r="AF127" s="59" t="str">
        <f t="shared" si="35"/>
        <v>-</v>
      </c>
      <c r="AG127" s="129">
        <f>COUNTIFS($B127:$B$2500,B127,$D127:$D$2500,D127,$E127:$E$2500,E127,$F127:$F$2500,F127,$M127:$M$2500,M127,$O127:$O$2500,O127)</f>
        <v>0</v>
      </c>
      <c r="AH127" s="125" t="str">
        <f t="shared" si="36"/>
        <v>-</v>
      </c>
      <c r="AI127" s="125" t="str">
        <f t="shared" si="37"/>
        <v>-</v>
      </c>
      <c r="AJ127" s="125" t="str">
        <f t="shared" si="38"/>
        <v>-</v>
      </c>
      <c r="AK127" s="43">
        <f t="shared" si="39"/>
        <v>1</v>
      </c>
      <c r="AL127" s="112">
        <f t="shared" si="40"/>
        <v>0</v>
      </c>
      <c r="AM127" s="43">
        <f t="shared" si="28"/>
        <v>1</v>
      </c>
      <c r="AN127" s="43">
        <f t="shared" si="29"/>
        <v>0</v>
      </c>
      <c r="AO127" s="43">
        <f t="shared" si="30"/>
        <v>1</v>
      </c>
    </row>
    <row r="128" spans="1:41" s="2" customFormat="1" ht="20.100000000000001" customHeight="1">
      <c r="A128" s="63"/>
      <c r="B128" s="64"/>
      <c r="C128" s="65"/>
      <c r="D128" s="64"/>
      <c r="E128" s="64"/>
      <c r="F128" s="66"/>
      <c r="G128" s="64"/>
      <c r="H128" s="67"/>
      <c r="I128" s="68"/>
      <c r="J128" s="69"/>
      <c r="K128" s="70"/>
      <c r="L128" s="71"/>
      <c r="M128" s="71"/>
      <c r="N128" s="72"/>
      <c r="O128" s="72"/>
      <c r="P128" s="72"/>
      <c r="Q128" s="41" t="str">
        <f t="shared" si="26"/>
        <v>未完了</v>
      </c>
      <c r="R128" s="39">
        <f>IF(T128="","",COUNTIFS($B128:$B$2500,B128,$D128:$D$2500,D128,$E128:$E$2500,E128,$T128:$T$2500,"○"))</f>
        <v>0</v>
      </c>
      <c r="S128" s="40" t="str">
        <f t="shared" si="12"/>
        <v>-</v>
      </c>
      <c r="T128" s="40" t="str">
        <f t="shared" si="42"/>
        <v>○</v>
      </c>
      <c r="U128" s="118">
        <f>COUNTIFS($B128:$B$2500,B128,$D128:$D$2500,D128,$E128:$E$2500,E128,$F128:$F$2500,F128)</f>
        <v>0</v>
      </c>
      <c r="V128" s="119" t="str">
        <f t="shared" si="13"/>
        <v>-</v>
      </c>
      <c r="W128" s="130">
        <f>COUNTIFS($B128:$B$2500,B128,$D128:$D$2500,D128,$E128:$E$2500,E128,$Q128:$Q$2500,Q128,$T128:$T$2500,"○")</f>
        <v>0</v>
      </c>
      <c r="X128" s="130" t="str">
        <f t="shared" si="41"/>
        <v>-</v>
      </c>
      <c r="Y128" s="42">
        <f>COUNTIFS($B128:$B$2500,B128,$D128:$D$2500,D128,$E128:$E$2500,E128,$M128:$M$2500,M128)</f>
        <v>0</v>
      </c>
      <c r="Z128" s="42" t="str">
        <f t="shared" si="31"/>
        <v>-</v>
      </c>
      <c r="AA128" s="125">
        <f>COUNTIFS($B128:$B$2500,B128,$D128:$D$2500,D128,$E128:$E$2500,E128,$M128:$M$2500,M128,$F128:$F$2500,F128)</f>
        <v>0</v>
      </c>
      <c r="AB128" s="125" t="str">
        <f t="shared" si="32"/>
        <v>-</v>
      </c>
      <c r="AC128" s="59">
        <f>COUNTIFS($B128:$B$2500,B128,$D128:$D$2500,D128,$E128:$E$2500,E128,$M128:$M$2500,M128,$O128:$O$2500,O128)</f>
        <v>0</v>
      </c>
      <c r="AD128" s="59" t="str">
        <f t="shared" si="33"/>
        <v>-</v>
      </c>
      <c r="AE128" s="59" t="str">
        <f t="shared" si="34"/>
        <v>-</v>
      </c>
      <c r="AF128" s="59" t="str">
        <f t="shared" si="35"/>
        <v>-</v>
      </c>
      <c r="AG128" s="129">
        <f>COUNTIFS($B128:$B$2500,B128,$D128:$D$2500,D128,$E128:$E$2500,E128,$F128:$F$2500,F128,$M128:$M$2500,M128,$O128:$O$2500,O128)</f>
        <v>0</v>
      </c>
      <c r="AH128" s="125" t="str">
        <f t="shared" si="36"/>
        <v>-</v>
      </c>
      <c r="AI128" s="125" t="str">
        <f t="shared" si="37"/>
        <v>-</v>
      </c>
      <c r="AJ128" s="125" t="str">
        <f t="shared" si="38"/>
        <v>-</v>
      </c>
      <c r="AK128" s="43">
        <f t="shared" si="39"/>
        <v>1</v>
      </c>
      <c r="AL128" s="112">
        <f t="shared" si="40"/>
        <v>0</v>
      </c>
      <c r="AM128" s="43">
        <f t="shared" si="28"/>
        <v>1</v>
      </c>
      <c r="AN128" s="43">
        <f t="shared" si="29"/>
        <v>0</v>
      </c>
      <c r="AO128" s="43">
        <f t="shared" si="30"/>
        <v>1</v>
      </c>
    </row>
    <row r="129" spans="1:41" s="2" customFormat="1" ht="20.100000000000001" customHeight="1">
      <c r="A129" s="63"/>
      <c r="B129" s="64"/>
      <c r="C129" s="65"/>
      <c r="D129" s="64"/>
      <c r="E129" s="64"/>
      <c r="F129" s="66"/>
      <c r="G129" s="64"/>
      <c r="H129" s="67"/>
      <c r="I129" s="68"/>
      <c r="J129" s="69"/>
      <c r="K129" s="70"/>
      <c r="L129" s="71"/>
      <c r="M129" s="71"/>
      <c r="N129" s="72"/>
      <c r="O129" s="72"/>
      <c r="P129" s="72"/>
      <c r="Q129" s="41" t="str">
        <f t="shared" si="26"/>
        <v>未完了</v>
      </c>
      <c r="R129" s="39">
        <f>IF(T129="","",COUNTIFS($B129:$B$2500,B129,$D129:$D$2500,D129,$E129:$E$2500,E129,$T129:$T$2500,"○"))</f>
        <v>0</v>
      </c>
      <c r="S129" s="40" t="str">
        <f t="shared" si="12"/>
        <v>-</v>
      </c>
      <c r="T129" s="40" t="str">
        <f t="shared" si="42"/>
        <v>○</v>
      </c>
      <c r="U129" s="118">
        <f>COUNTIFS($B129:$B$2500,B129,$D129:$D$2500,D129,$E129:$E$2500,E129,$F129:$F$2500,F129)</f>
        <v>0</v>
      </c>
      <c r="V129" s="119" t="str">
        <f t="shared" si="13"/>
        <v>-</v>
      </c>
      <c r="W129" s="130">
        <f>COUNTIFS($B129:$B$2500,B129,$D129:$D$2500,D129,$E129:$E$2500,E129,$Q129:$Q$2500,Q129,$T129:$T$2500,"○")</f>
        <v>0</v>
      </c>
      <c r="X129" s="130" t="str">
        <f t="shared" si="41"/>
        <v>-</v>
      </c>
      <c r="Y129" s="42">
        <f>COUNTIFS($B129:$B$2500,B129,$D129:$D$2500,D129,$E129:$E$2500,E129,$M129:$M$2500,M129)</f>
        <v>0</v>
      </c>
      <c r="Z129" s="42" t="str">
        <f t="shared" si="31"/>
        <v>-</v>
      </c>
      <c r="AA129" s="125">
        <f>COUNTIFS($B129:$B$2500,B129,$D129:$D$2500,D129,$E129:$E$2500,E129,$M129:$M$2500,M129,$F129:$F$2500,F129)</f>
        <v>0</v>
      </c>
      <c r="AB129" s="125" t="str">
        <f t="shared" si="32"/>
        <v>-</v>
      </c>
      <c r="AC129" s="59">
        <f>COUNTIFS($B129:$B$2500,B129,$D129:$D$2500,D129,$E129:$E$2500,E129,$M129:$M$2500,M129,$O129:$O$2500,O129)</f>
        <v>0</v>
      </c>
      <c r="AD129" s="59" t="str">
        <f t="shared" si="33"/>
        <v>-</v>
      </c>
      <c r="AE129" s="59" t="str">
        <f t="shared" si="34"/>
        <v>-</v>
      </c>
      <c r="AF129" s="59" t="str">
        <f t="shared" si="35"/>
        <v>-</v>
      </c>
      <c r="AG129" s="129">
        <f>COUNTIFS($B129:$B$2500,B129,$D129:$D$2500,D129,$E129:$E$2500,E129,$F129:$F$2500,F129,$M129:$M$2500,M129,$O129:$O$2500,O129)</f>
        <v>0</v>
      </c>
      <c r="AH129" s="125" t="str">
        <f t="shared" si="36"/>
        <v>-</v>
      </c>
      <c r="AI129" s="125" t="str">
        <f t="shared" si="37"/>
        <v>-</v>
      </c>
      <c r="AJ129" s="125" t="str">
        <f t="shared" si="38"/>
        <v>-</v>
      </c>
      <c r="AK129" s="43">
        <f t="shared" si="39"/>
        <v>1</v>
      </c>
      <c r="AL129" s="112">
        <f t="shared" si="40"/>
        <v>0</v>
      </c>
      <c r="AM129" s="43">
        <f t="shared" si="28"/>
        <v>1</v>
      </c>
      <c r="AN129" s="43">
        <f t="shared" si="29"/>
        <v>0</v>
      </c>
      <c r="AO129" s="43">
        <f t="shared" si="30"/>
        <v>1</v>
      </c>
    </row>
    <row r="130" spans="1:41" s="2" customFormat="1" ht="20.100000000000001" customHeight="1">
      <c r="A130" s="63"/>
      <c r="B130" s="64"/>
      <c r="C130" s="65"/>
      <c r="D130" s="64"/>
      <c r="E130" s="64"/>
      <c r="F130" s="66"/>
      <c r="G130" s="64"/>
      <c r="H130" s="67"/>
      <c r="I130" s="68"/>
      <c r="J130" s="69"/>
      <c r="K130" s="70"/>
      <c r="L130" s="71"/>
      <c r="M130" s="71"/>
      <c r="N130" s="72"/>
      <c r="O130" s="72"/>
      <c r="P130" s="72"/>
      <c r="Q130" s="41" t="str">
        <f t="shared" si="26"/>
        <v>未完了</v>
      </c>
      <c r="R130" s="39">
        <f>IF(T130="","",COUNTIFS($B130:$B$2500,B130,$D130:$D$2500,D130,$E130:$E$2500,E130,$T130:$T$2500,"○"))</f>
        <v>0</v>
      </c>
      <c r="S130" s="40" t="str">
        <f t="shared" si="12"/>
        <v>-</v>
      </c>
      <c r="T130" s="40" t="str">
        <f t="shared" si="42"/>
        <v>○</v>
      </c>
      <c r="U130" s="118">
        <f>COUNTIFS($B130:$B$2500,B130,$D130:$D$2500,D130,$E130:$E$2500,E130,$F130:$F$2500,F130)</f>
        <v>0</v>
      </c>
      <c r="V130" s="119" t="str">
        <f t="shared" si="13"/>
        <v>-</v>
      </c>
      <c r="W130" s="130">
        <f>COUNTIFS($B130:$B$2500,B130,$D130:$D$2500,D130,$E130:$E$2500,E130,$Q130:$Q$2500,Q130,$T130:$T$2500,"○")</f>
        <v>0</v>
      </c>
      <c r="X130" s="130" t="str">
        <f t="shared" si="41"/>
        <v>-</v>
      </c>
      <c r="Y130" s="42">
        <f>COUNTIFS($B130:$B$2500,B130,$D130:$D$2500,D130,$E130:$E$2500,E130,$M130:$M$2500,M130)</f>
        <v>0</v>
      </c>
      <c r="Z130" s="42" t="str">
        <f t="shared" si="31"/>
        <v>-</v>
      </c>
      <c r="AA130" s="125">
        <f>COUNTIFS($B130:$B$2500,B130,$D130:$D$2500,D130,$E130:$E$2500,E130,$M130:$M$2500,M130,$F130:$F$2500,F130)</f>
        <v>0</v>
      </c>
      <c r="AB130" s="125" t="str">
        <f t="shared" si="32"/>
        <v>-</v>
      </c>
      <c r="AC130" s="59">
        <f>COUNTIFS($B130:$B$2500,B130,$D130:$D$2500,D130,$E130:$E$2500,E130,$M130:$M$2500,M130,$O130:$O$2500,O130)</f>
        <v>0</v>
      </c>
      <c r="AD130" s="59" t="str">
        <f t="shared" si="33"/>
        <v>-</v>
      </c>
      <c r="AE130" s="59" t="str">
        <f t="shared" si="34"/>
        <v>-</v>
      </c>
      <c r="AF130" s="59" t="str">
        <f t="shared" si="35"/>
        <v>-</v>
      </c>
      <c r="AG130" s="129">
        <f>COUNTIFS($B130:$B$2500,B130,$D130:$D$2500,D130,$E130:$E$2500,E130,$F130:$F$2500,F130,$M130:$M$2500,M130,$O130:$O$2500,O130)</f>
        <v>0</v>
      </c>
      <c r="AH130" s="125" t="str">
        <f t="shared" si="36"/>
        <v>-</v>
      </c>
      <c r="AI130" s="125" t="str">
        <f t="shared" si="37"/>
        <v>-</v>
      </c>
      <c r="AJ130" s="125" t="str">
        <f t="shared" si="38"/>
        <v>-</v>
      </c>
      <c r="AK130" s="43">
        <f t="shared" si="39"/>
        <v>1</v>
      </c>
      <c r="AL130" s="112">
        <f t="shared" si="40"/>
        <v>0</v>
      </c>
      <c r="AM130" s="43">
        <f t="shared" si="28"/>
        <v>1</v>
      </c>
      <c r="AN130" s="43">
        <f t="shared" si="29"/>
        <v>0</v>
      </c>
      <c r="AO130" s="43">
        <f t="shared" si="30"/>
        <v>1</v>
      </c>
    </row>
    <row r="131" spans="1:41" s="2" customFormat="1" ht="20.100000000000001" customHeight="1">
      <c r="A131" s="63"/>
      <c r="B131" s="64"/>
      <c r="C131" s="65"/>
      <c r="D131" s="64"/>
      <c r="E131" s="64"/>
      <c r="F131" s="66"/>
      <c r="G131" s="64"/>
      <c r="H131" s="67"/>
      <c r="I131" s="68"/>
      <c r="J131" s="69"/>
      <c r="K131" s="70"/>
      <c r="L131" s="71"/>
      <c r="M131" s="71"/>
      <c r="N131" s="72"/>
      <c r="O131" s="72"/>
      <c r="P131" s="72"/>
      <c r="Q131" s="41" t="str">
        <f t="shared" si="26"/>
        <v>未完了</v>
      </c>
      <c r="R131" s="39">
        <f>IF(T131="","",COUNTIFS($B131:$B$2500,B131,$D131:$D$2500,D131,$E131:$E$2500,E131,$T131:$T$2500,"○"))</f>
        <v>0</v>
      </c>
      <c r="S131" s="40" t="str">
        <f t="shared" si="12"/>
        <v>-</v>
      </c>
      <c r="T131" s="40" t="str">
        <f t="shared" si="42"/>
        <v>○</v>
      </c>
      <c r="U131" s="118">
        <f>COUNTIFS($B131:$B$2500,B131,$D131:$D$2500,D131,$E131:$E$2500,E131,$F131:$F$2500,F131)</f>
        <v>0</v>
      </c>
      <c r="V131" s="119" t="str">
        <f t="shared" si="13"/>
        <v>-</v>
      </c>
      <c r="W131" s="130">
        <f>COUNTIFS($B131:$B$2500,B131,$D131:$D$2500,D131,$E131:$E$2500,E131,$Q131:$Q$2500,Q131,$T131:$T$2500,"○")</f>
        <v>0</v>
      </c>
      <c r="X131" s="130" t="str">
        <f t="shared" si="41"/>
        <v>-</v>
      </c>
      <c r="Y131" s="42">
        <f>COUNTIFS($B131:$B$2500,B131,$D131:$D$2500,D131,$E131:$E$2500,E131,$M131:$M$2500,M131)</f>
        <v>0</v>
      </c>
      <c r="Z131" s="42" t="str">
        <f t="shared" si="31"/>
        <v>-</v>
      </c>
      <c r="AA131" s="125">
        <f>COUNTIFS($B131:$B$2500,B131,$D131:$D$2500,D131,$E131:$E$2500,E131,$M131:$M$2500,M131,$F131:$F$2500,F131)</f>
        <v>0</v>
      </c>
      <c r="AB131" s="125" t="str">
        <f t="shared" si="32"/>
        <v>-</v>
      </c>
      <c r="AC131" s="59">
        <f>COUNTIFS($B131:$B$2500,B131,$D131:$D$2500,D131,$E131:$E$2500,E131,$M131:$M$2500,M131,$O131:$O$2500,O131)</f>
        <v>0</v>
      </c>
      <c r="AD131" s="59" t="str">
        <f t="shared" si="33"/>
        <v>-</v>
      </c>
      <c r="AE131" s="59" t="str">
        <f t="shared" si="34"/>
        <v>-</v>
      </c>
      <c r="AF131" s="59" t="str">
        <f t="shared" si="35"/>
        <v>-</v>
      </c>
      <c r="AG131" s="129">
        <f>COUNTIFS($B131:$B$2500,B131,$D131:$D$2500,D131,$E131:$E$2500,E131,$F131:$F$2500,F131,$M131:$M$2500,M131,$O131:$O$2500,O131)</f>
        <v>0</v>
      </c>
      <c r="AH131" s="125" t="str">
        <f t="shared" si="36"/>
        <v>-</v>
      </c>
      <c r="AI131" s="125" t="str">
        <f t="shared" si="37"/>
        <v>-</v>
      </c>
      <c r="AJ131" s="125" t="str">
        <f t="shared" si="38"/>
        <v>-</v>
      </c>
      <c r="AK131" s="43">
        <f t="shared" si="39"/>
        <v>1</v>
      </c>
      <c r="AL131" s="112">
        <f t="shared" si="40"/>
        <v>0</v>
      </c>
      <c r="AM131" s="43">
        <f t="shared" si="28"/>
        <v>1</v>
      </c>
      <c r="AN131" s="43">
        <f t="shared" si="29"/>
        <v>0</v>
      </c>
      <c r="AO131" s="43">
        <f t="shared" si="30"/>
        <v>1</v>
      </c>
    </row>
    <row r="132" spans="1:41" s="2" customFormat="1" ht="20.100000000000001" customHeight="1">
      <c r="A132" s="63"/>
      <c r="B132" s="64"/>
      <c r="C132" s="65"/>
      <c r="D132" s="64"/>
      <c r="E132" s="64"/>
      <c r="F132" s="66"/>
      <c r="G132" s="64"/>
      <c r="H132" s="67"/>
      <c r="I132" s="68"/>
      <c r="J132" s="69"/>
      <c r="K132" s="70"/>
      <c r="L132" s="71"/>
      <c r="M132" s="71"/>
      <c r="N132" s="72"/>
      <c r="O132" s="72"/>
      <c r="P132" s="72"/>
      <c r="Q132" s="41" t="str">
        <f t="shared" si="26"/>
        <v>未完了</v>
      </c>
      <c r="R132" s="39">
        <f>IF(T132="","",COUNTIFS($B132:$B$2500,B132,$D132:$D$2500,D132,$E132:$E$2500,E132,$T132:$T$2500,"○"))</f>
        <v>0</v>
      </c>
      <c r="S132" s="40" t="str">
        <f t="shared" si="12"/>
        <v>-</v>
      </c>
      <c r="T132" s="40" t="str">
        <f t="shared" si="42"/>
        <v>○</v>
      </c>
      <c r="U132" s="118">
        <f>COUNTIFS($B132:$B$2500,B132,$D132:$D$2500,D132,$E132:$E$2500,E132,$F132:$F$2500,F132)</f>
        <v>0</v>
      </c>
      <c r="V132" s="119" t="str">
        <f t="shared" si="13"/>
        <v>-</v>
      </c>
      <c r="W132" s="130">
        <f>COUNTIFS($B132:$B$2500,B132,$D132:$D$2500,D132,$E132:$E$2500,E132,$Q132:$Q$2500,Q132,$T132:$T$2500,"○")</f>
        <v>0</v>
      </c>
      <c r="X132" s="130" t="str">
        <f t="shared" si="41"/>
        <v>-</v>
      </c>
      <c r="Y132" s="42">
        <f>COUNTIFS($B132:$B$2500,B132,$D132:$D$2500,D132,$E132:$E$2500,E132,$M132:$M$2500,M132)</f>
        <v>0</v>
      </c>
      <c r="Z132" s="42" t="str">
        <f t="shared" si="31"/>
        <v>-</v>
      </c>
      <c r="AA132" s="125">
        <f>COUNTIFS($B132:$B$2500,B132,$D132:$D$2500,D132,$E132:$E$2500,E132,$M132:$M$2500,M132,$F132:$F$2500,F132)</f>
        <v>0</v>
      </c>
      <c r="AB132" s="125" t="str">
        <f t="shared" si="32"/>
        <v>-</v>
      </c>
      <c r="AC132" s="59">
        <f>COUNTIFS($B132:$B$2500,B132,$D132:$D$2500,D132,$E132:$E$2500,E132,$M132:$M$2500,M132,$O132:$O$2500,O132)</f>
        <v>0</v>
      </c>
      <c r="AD132" s="59" t="str">
        <f t="shared" si="33"/>
        <v>-</v>
      </c>
      <c r="AE132" s="59" t="str">
        <f t="shared" si="34"/>
        <v>-</v>
      </c>
      <c r="AF132" s="59" t="str">
        <f t="shared" si="35"/>
        <v>-</v>
      </c>
      <c r="AG132" s="129">
        <f>COUNTIFS($B132:$B$2500,B132,$D132:$D$2500,D132,$E132:$E$2500,E132,$F132:$F$2500,F132,$M132:$M$2500,M132,$O132:$O$2500,O132)</f>
        <v>0</v>
      </c>
      <c r="AH132" s="125" t="str">
        <f t="shared" si="36"/>
        <v>-</v>
      </c>
      <c r="AI132" s="125" t="str">
        <f t="shared" si="37"/>
        <v>-</v>
      </c>
      <c r="AJ132" s="125" t="str">
        <f t="shared" si="38"/>
        <v>-</v>
      </c>
      <c r="AK132" s="43">
        <f t="shared" si="39"/>
        <v>1</v>
      </c>
      <c r="AL132" s="112">
        <f t="shared" si="40"/>
        <v>0</v>
      </c>
      <c r="AM132" s="43">
        <f t="shared" si="28"/>
        <v>1</v>
      </c>
      <c r="AN132" s="43">
        <f t="shared" si="29"/>
        <v>0</v>
      </c>
      <c r="AO132" s="43">
        <f t="shared" si="30"/>
        <v>1</v>
      </c>
    </row>
    <row r="133" spans="1:41" s="2" customFormat="1" ht="20.100000000000001" customHeight="1">
      <c r="A133" s="63"/>
      <c r="B133" s="64"/>
      <c r="C133" s="65"/>
      <c r="D133" s="64"/>
      <c r="E133" s="64"/>
      <c r="F133" s="66"/>
      <c r="G133" s="64"/>
      <c r="H133" s="67"/>
      <c r="I133" s="68"/>
      <c r="J133" s="69"/>
      <c r="K133" s="70"/>
      <c r="L133" s="71"/>
      <c r="M133" s="71"/>
      <c r="N133" s="72"/>
      <c r="O133" s="72"/>
      <c r="P133" s="72"/>
      <c r="Q133" s="41" t="str">
        <f t="shared" si="26"/>
        <v>未完了</v>
      </c>
      <c r="R133" s="39">
        <f>IF(T133="","",COUNTIFS($B133:$B$2500,B133,$D133:$D$2500,D133,$E133:$E$2500,E133,$T133:$T$2500,"○"))</f>
        <v>0</v>
      </c>
      <c r="S133" s="40" t="str">
        <f t="shared" si="12"/>
        <v>-</v>
      </c>
      <c r="T133" s="40" t="str">
        <f t="shared" si="42"/>
        <v>○</v>
      </c>
      <c r="U133" s="118">
        <f>COUNTIFS($B133:$B$2500,B133,$D133:$D$2500,D133,$E133:$E$2500,E133,$F133:$F$2500,F133)</f>
        <v>0</v>
      </c>
      <c r="V133" s="119" t="str">
        <f t="shared" si="13"/>
        <v>-</v>
      </c>
      <c r="W133" s="130">
        <f>COUNTIFS($B133:$B$2500,B133,$D133:$D$2500,D133,$E133:$E$2500,E133,$Q133:$Q$2500,Q133,$T133:$T$2500,"○")</f>
        <v>0</v>
      </c>
      <c r="X133" s="130" t="str">
        <f t="shared" si="41"/>
        <v>-</v>
      </c>
      <c r="Y133" s="42">
        <f>COUNTIFS($B133:$B$2500,B133,$D133:$D$2500,D133,$E133:$E$2500,E133,$M133:$M$2500,M133)</f>
        <v>0</v>
      </c>
      <c r="Z133" s="42" t="str">
        <f t="shared" si="31"/>
        <v>-</v>
      </c>
      <c r="AA133" s="125">
        <f>COUNTIFS($B133:$B$2500,B133,$D133:$D$2500,D133,$E133:$E$2500,E133,$M133:$M$2500,M133,$F133:$F$2500,F133)</f>
        <v>0</v>
      </c>
      <c r="AB133" s="125" t="str">
        <f t="shared" si="32"/>
        <v>-</v>
      </c>
      <c r="AC133" s="59">
        <f>COUNTIFS($B133:$B$2500,B133,$D133:$D$2500,D133,$E133:$E$2500,E133,$M133:$M$2500,M133,$O133:$O$2500,O133)</f>
        <v>0</v>
      </c>
      <c r="AD133" s="59" t="str">
        <f t="shared" si="33"/>
        <v>-</v>
      </c>
      <c r="AE133" s="59" t="str">
        <f t="shared" si="34"/>
        <v>-</v>
      </c>
      <c r="AF133" s="59" t="str">
        <f t="shared" si="35"/>
        <v>-</v>
      </c>
      <c r="AG133" s="129">
        <f>COUNTIFS($B133:$B$2500,B133,$D133:$D$2500,D133,$E133:$E$2500,E133,$F133:$F$2500,F133,$M133:$M$2500,M133,$O133:$O$2500,O133)</f>
        <v>0</v>
      </c>
      <c r="AH133" s="125" t="str">
        <f t="shared" si="36"/>
        <v>-</v>
      </c>
      <c r="AI133" s="125" t="str">
        <f t="shared" si="37"/>
        <v>-</v>
      </c>
      <c r="AJ133" s="125" t="str">
        <f t="shared" si="38"/>
        <v>-</v>
      </c>
      <c r="AK133" s="43">
        <f t="shared" si="39"/>
        <v>1</v>
      </c>
      <c r="AL133" s="112">
        <f t="shared" si="40"/>
        <v>0</v>
      </c>
      <c r="AM133" s="43">
        <f t="shared" si="28"/>
        <v>1</v>
      </c>
      <c r="AN133" s="43">
        <f t="shared" si="29"/>
        <v>0</v>
      </c>
      <c r="AO133" s="43">
        <f t="shared" si="30"/>
        <v>1</v>
      </c>
    </row>
    <row r="134" spans="1:41" s="2" customFormat="1" ht="20.100000000000001" customHeight="1">
      <c r="A134" s="63"/>
      <c r="B134" s="64"/>
      <c r="C134" s="65"/>
      <c r="D134" s="64"/>
      <c r="E134" s="64"/>
      <c r="F134" s="66"/>
      <c r="G134" s="64"/>
      <c r="H134" s="67"/>
      <c r="I134" s="68"/>
      <c r="J134" s="69"/>
      <c r="K134" s="70"/>
      <c r="L134" s="71"/>
      <c r="M134" s="71"/>
      <c r="N134" s="72"/>
      <c r="O134" s="72"/>
      <c r="P134" s="72"/>
      <c r="Q134" s="41" t="str">
        <f t="shared" si="26"/>
        <v>未完了</v>
      </c>
      <c r="R134" s="39">
        <f>IF(T134="","",COUNTIFS($B134:$B$2500,B134,$D134:$D$2500,D134,$E134:$E$2500,E134,$T134:$T$2500,"○"))</f>
        <v>0</v>
      </c>
      <c r="S134" s="40" t="str">
        <f t="shared" si="12"/>
        <v>-</v>
      </c>
      <c r="T134" s="40" t="str">
        <f t="shared" si="42"/>
        <v>○</v>
      </c>
      <c r="U134" s="118">
        <f>COUNTIFS($B134:$B$2500,B134,$D134:$D$2500,D134,$E134:$E$2500,E134,$F134:$F$2500,F134)</f>
        <v>0</v>
      </c>
      <c r="V134" s="119" t="str">
        <f t="shared" si="13"/>
        <v>-</v>
      </c>
      <c r="W134" s="130">
        <f>COUNTIFS($B134:$B$2500,B134,$D134:$D$2500,D134,$E134:$E$2500,E134,$Q134:$Q$2500,Q134,$T134:$T$2500,"○")</f>
        <v>0</v>
      </c>
      <c r="X134" s="130" t="str">
        <f t="shared" si="41"/>
        <v>-</v>
      </c>
      <c r="Y134" s="42">
        <f>COUNTIFS($B134:$B$2500,B134,$D134:$D$2500,D134,$E134:$E$2500,E134,$M134:$M$2500,M134)</f>
        <v>0</v>
      </c>
      <c r="Z134" s="42" t="str">
        <f t="shared" si="31"/>
        <v>-</v>
      </c>
      <c r="AA134" s="125">
        <f>COUNTIFS($B134:$B$2500,B134,$D134:$D$2500,D134,$E134:$E$2500,E134,$M134:$M$2500,M134,$F134:$F$2500,F134)</f>
        <v>0</v>
      </c>
      <c r="AB134" s="125" t="str">
        <f t="shared" si="32"/>
        <v>-</v>
      </c>
      <c r="AC134" s="59">
        <f>COUNTIFS($B134:$B$2500,B134,$D134:$D$2500,D134,$E134:$E$2500,E134,$M134:$M$2500,M134,$O134:$O$2500,O134)</f>
        <v>0</v>
      </c>
      <c r="AD134" s="59" t="str">
        <f t="shared" si="33"/>
        <v>-</v>
      </c>
      <c r="AE134" s="59" t="str">
        <f t="shared" si="34"/>
        <v>-</v>
      </c>
      <c r="AF134" s="59" t="str">
        <f t="shared" si="35"/>
        <v>-</v>
      </c>
      <c r="AG134" s="129">
        <f>COUNTIFS($B134:$B$2500,B134,$D134:$D$2500,D134,$E134:$E$2500,E134,$F134:$F$2500,F134,$M134:$M$2500,M134,$O134:$O$2500,O134)</f>
        <v>0</v>
      </c>
      <c r="AH134" s="125" t="str">
        <f t="shared" si="36"/>
        <v>-</v>
      </c>
      <c r="AI134" s="125" t="str">
        <f t="shared" si="37"/>
        <v>-</v>
      </c>
      <c r="AJ134" s="125" t="str">
        <f t="shared" si="38"/>
        <v>-</v>
      </c>
      <c r="AK134" s="43">
        <f t="shared" si="39"/>
        <v>1</v>
      </c>
      <c r="AL134" s="112">
        <f t="shared" si="40"/>
        <v>0</v>
      </c>
      <c r="AM134" s="43">
        <f t="shared" si="28"/>
        <v>1</v>
      </c>
      <c r="AN134" s="43">
        <f t="shared" si="29"/>
        <v>0</v>
      </c>
      <c r="AO134" s="43">
        <f t="shared" si="30"/>
        <v>1</v>
      </c>
    </row>
    <row r="135" spans="1:41" s="2" customFormat="1" ht="20.100000000000001" customHeight="1">
      <c r="A135" s="63"/>
      <c r="B135" s="64"/>
      <c r="C135" s="65"/>
      <c r="D135" s="64"/>
      <c r="E135" s="64"/>
      <c r="F135" s="66"/>
      <c r="G135" s="64"/>
      <c r="H135" s="67"/>
      <c r="I135" s="68"/>
      <c r="J135" s="69"/>
      <c r="K135" s="70"/>
      <c r="L135" s="71"/>
      <c r="M135" s="71"/>
      <c r="N135" s="72"/>
      <c r="O135" s="72"/>
      <c r="P135" s="72"/>
      <c r="Q135" s="41" t="str">
        <f t="shared" si="26"/>
        <v>未完了</v>
      </c>
      <c r="R135" s="39">
        <f>IF(T135="","",COUNTIFS($B135:$B$2500,B135,$D135:$D$2500,D135,$E135:$E$2500,E135,$T135:$T$2500,"○"))</f>
        <v>0</v>
      </c>
      <c r="S135" s="40" t="str">
        <f t="shared" si="12"/>
        <v>-</v>
      </c>
      <c r="T135" s="40" t="str">
        <f t="shared" si="42"/>
        <v>○</v>
      </c>
      <c r="U135" s="118">
        <f>COUNTIFS($B135:$B$2500,B135,$D135:$D$2500,D135,$E135:$E$2500,E135,$F135:$F$2500,F135)</f>
        <v>0</v>
      </c>
      <c r="V135" s="119" t="str">
        <f t="shared" si="13"/>
        <v>-</v>
      </c>
      <c r="W135" s="130">
        <f>COUNTIFS($B135:$B$2500,B135,$D135:$D$2500,D135,$E135:$E$2500,E135,$Q135:$Q$2500,Q135,$T135:$T$2500,"○")</f>
        <v>0</v>
      </c>
      <c r="X135" s="130" t="str">
        <f t="shared" si="41"/>
        <v>-</v>
      </c>
      <c r="Y135" s="42">
        <f>COUNTIFS($B135:$B$2500,B135,$D135:$D$2500,D135,$E135:$E$2500,E135,$M135:$M$2500,M135)</f>
        <v>0</v>
      </c>
      <c r="Z135" s="42" t="str">
        <f t="shared" si="31"/>
        <v>-</v>
      </c>
      <c r="AA135" s="125">
        <f>COUNTIFS($B135:$B$2500,B135,$D135:$D$2500,D135,$E135:$E$2500,E135,$M135:$M$2500,M135,$F135:$F$2500,F135)</f>
        <v>0</v>
      </c>
      <c r="AB135" s="125" t="str">
        <f t="shared" si="32"/>
        <v>-</v>
      </c>
      <c r="AC135" s="59">
        <f>COUNTIFS($B135:$B$2500,B135,$D135:$D$2500,D135,$E135:$E$2500,E135,$M135:$M$2500,M135,$O135:$O$2500,O135)</f>
        <v>0</v>
      </c>
      <c r="AD135" s="59" t="str">
        <f t="shared" si="33"/>
        <v>-</v>
      </c>
      <c r="AE135" s="59" t="str">
        <f t="shared" si="34"/>
        <v>-</v>
      </c>
      <c r="AF135" s="59" t="str">
        <f t="shared" si="35"/>
        <v>-</v>
      </c>
      <c r="AG135" s="129">
        <f>COUNTIFS($B135:$B$2500,B135,$D135:$D$2500,D135,$E135:$E$2500,E135,$F135:$F$2500,F135,$M135:$M$2500,M135,$O135:$O$2500,O135)</f>
        <v>0</v>
      </c>
      <c r="AH135" s="125" t="str">
        <f t="shared" si="36"/>
        <v>-</v>
      </c>
      <c r="AI135" s="125" t="str">
        <f t="shared" si="37"/>
        <v>-</v>
      </c>
      <c r="AJ135" s="125" t="str">
        <f t="shared" si="38"/>
        <v>-</v>
      </c>
      <c r="AK135" s="43">
        <f t="shared" si="39"/>
        <v>1</v>
      </c>
      <c r="AL135" s="112">
        <f t="shared" si="40"/>
        <v>0</v>
      </c>
      <c r="AM135" s="43">
        <f t="shared" si="28"/>
        <v>1</v>
      </c>
      <c r="AN135" s="43">
        <f t="shared" si="29"/>
        <v>0</v>
      </c>
      <c r="AO135" s="43">
        <f t="shared" si="30"/>
        <v>1</v>
      </c>
    </row>
    <row r="136" spans="1:41" s="2" customFormat="1" ht="20.100000000000001" customHeight="1">
      <c r="A136" s="63"/>
      <c r="B136" s="64"/>
      <c r="C136" s="65"/>
      <c r="D136" s="64"/>
      <c r="E136" s="64"/>
      <c r="F136" s="66"/>
      <c r="G136" s="64"/>
      <c r="H136" s="67"/>
      <c r="I136" s="68"/>
      <c r="J136" s="69"/>
      <c r="K136" s="70"/>
      <c r="L136" s="71"/>
      <c r="M136" s="71"/>
      <c r="N136" s="72"/>
      <c r="O136" s="72"/>
      <c r="P136" s="72"/>
      <c r="Q136" s="41" t="str">
        <f t="shared" si="26"/>
        <v>未完了</v>
      </c>
      <c r="R136" s="39">
        <f>IF(T136="","",COUNTIFS($B136:$B$2500,B136,$D136:$D$2500,D136,$E136:$E$2500,E136,$T136:$T$2500,"○"))</f>
        <v>0</v>
      </c>
      <c r="S136" s="40" t="str">
        <f t="shared" si="12"/>
        <v>-</v>
      </c>
      <c r="T136" s="40" t="str">
        <f t="shared" si="42"/>
        <v>○</v>
      </c>
      <c r="U136" s="118">
        <f>COUNTIFS($B136:$B$2500,B136,$D136:$D$2500,D136,$E136:$E$2500,E136,$F136:$F$2500,F136)</f>
        <v>0</v>
      </c>
      <c r="V136" s="119" t="str">
        <f t="shared" si="13"/>
        <v>-</v>
      </c>
      <c r="W136" s="130">
        <f>COUNTIFS($B136:$B$2500,B136,$D136:$D$2500,D136,$E136:$E$2500,E136,$Q136:$Q$2500,Q136,$T136:$T$2500,"○")</f>
        <v>0</v>
      </c>
      <c r="X136" s="130" t="str">
        <f t="shared" si="41"/>
        <v>-</v>
      </c>
      <c r="Y136" s="42">
        <f>COUNTIFS($B136:$B$2500,B136,$D136:$D$2500,D136,$E136:$E$2500,E136,$M136:$M$2500,M136)</f>
        <v>0</v>
      </c>
      <c r="Z136" s="42" t="str">
        <f t="shared" si="31"/>
        <v>-</v>
      </c>
      <c r="AA136" s="125">
        <f>COUNTIFS($B136:$B$2500,B136,$D136:$D$2500,D136,$E136:$E$2500,E136,$M136:$M$2500,M136,$F136:$F$2500,F136)</f>
        <v>0</v>
      </c>
      <c r="AB136" s="125" t="str">
        <f t="shared" si="32"/>
        <v>-</v>
      </c>
      <c r="AC136" s="59">
        <f>COUNTIFS($B136:$B$2500,B136,$D136:$D$2500,D136,$E136:$E$2500,E136,$M136:$M$2500,M136,$O136:$O$2500,O136)</f>
        <v>0</v>
      </c>
      <c r="AD136" s="59" t="str">
        <f t="shared" si="33"/>
        <v>-</v>
      </c>
      <c r="AE136" s="59" t="str">
        <f t="shared" si="34"/>
        <v>-</v>
      </c>
      <c r="AF136" s="59" t="str">
        <f t="shared" si="35"/>
        <v>-</v>
      </c>
      <c r="AG136" s="129">
        <f>COUNTIFS($B136:$B$2500,B136,$D136:$D$2500,D136,$E136:$E$2500,E136,$F136:$F$2500,F136,$M136:$M$2500,M136,$O136:$O$2500,O136)</f>
        <v>0</v>
      </c>
      <c r="AH136" s="125" t="str">
        <f t="shared" si="36"/>
        <v>-</v>
      </c>
      <c r="AI136" s="125" t="str">
        <f t="shared" si="37"/>
        <v>-</v>
      </c>
      <c r="AJ136" s="125" t="str">
        <f t="shared" si="38"/>
        <v>-</v>
      </c>
      <c r="AK136" s="43">
        <f t="shared" si="39"/>
        <v>1</v>
      </c>
      <c r="AL136" s="112">
        <f t="shared" si="40"/>
        <v>0</v>
      </c>
      <c r="AM136" s="43">
        <f t="shared" si="28"/>
        <v>1</v>
      </c>
      <c r="AN136" s="43">
        <f t="shared" si="29"/>
        <v>0</v>
      </c>
      <c r="AO136" s="43">
        <f t="shared" si="30"/>
        <v>1</v>
      </c>
    </row>
    <row r="137" spans="1:41" s="2" customFormat="1" ht="20.100000000000001" customHeight="1">
      <c r="A137" s="63"/>
      <c r="B137" s="64"/>
      <c r="C137" s="65"/>
      <c r="D137" s="64"/>
      <c r="E137" s="64"/>
      <c r="F137" s="66"/>
      <c r="G137" s="64"/>
      <c r="H137" s="67"/>
      <c r="I137" s="68"/>
      <c r="J137" s="69"/>
      <c r="K137" s="70"/>
      <c r="L137" s="71"/>
      <c r="M137" s="71"/>
      <c r="N137" s="72"/>
      <c r="O137" s="72"/>
      <c r="P137" s="72"/>
      <c r="Q137" s="41" t="str">
        <f t="shared" si="26"/>
        <v>未完了</v>
      </c>
      <c r="R137" s="39">
        <f>IF(T137="","",COUNTIFS($B137:$B$2500,B137,$D137:$D$2500,D137,$E137:$E$2500,E137,$T137:$T$2500,"○"))</f>
        <v>0</v>
      </c>
      <c r="S137" s="40" t="str">
        <f t="shared" si="12"/>
        <v>-</v>
      </c>
      <c r="T137" s="40" t="str">
        <f t="shared" si="42"/>
        <v>○</v>
      </c>
      <c r="U137" s="118">
        <f>COUNTIFS($B137:$B$2500,B137,$D137:$D$2500,D137,$E137:$E$2500,E137,$F137:$F$2500,F137)</f>
        <v>0</v>
      </c>
      <c r="V137" s="119" t="str">
        <f t="shared" si="13"/>
        <v>-</v>
      </c>
      <c r="W137" s="130">
        <f>COUNTIFS($B137:$B$2500,B137,$D137:$D$2500,D137,$E137:$E$2500,E137,$Q137:$Q$2500,Q137,$T137:$T$2500,"○")</f>
        <v>0</v>
      </c>
      <c r="X137" s="130" t="str">
        <f t="shared" si="41"/>
        <v>-</v>
      </c>
      <c r="Y137" s="42">
        <f>COUNTIFS($B137:$B$2500,B137,$D137:$D$2500,D137,$E137:$E$2500,E137,$M137:$M$2500,M137)</f>
        <v>0</v>
      </c>
      <c r="Z137" s="42" t="str">
        <f t="shared" si="31"/>
        <v>-</v>
      </c>
      <c r="AA137" s="125">
        <f>COUNTIFS($B137:$B$2500,B137,$D137:$D$2500,D137,$E137:$E$2500,E137,$M137:$M$2500,M137,$F137:$F$2500,F137)</f>
        <v>0</v>
      </c>
      <c r="AB137" s="125" t="str">
        <f t="shared" si="32"/>
        <v>-</v>
      </c>
      <c r="AC137" s="59">
        <f>COUNTIFS($B137:$B$2500,B137,$D137:$D$2500,D137,$E137:$E$2500,E137,$M137:$M$2500,M137,$O137:$O$2500,O137)</f>
        <v>0</v>
      </c>
      <c r="AD137" s="59" t="str">
        <f t="shared" si="33"/>
        <v>-</v>
      </c>
      <c r="AE137" s="59" t="str">
        <f t="shared" si="34"/>
        <v>-</v>
      </c>
      <c r="AF137" s="59" t="str">
        <f t="shared" si="35"/>
        <v>-</v>
      </c>
      <c r="AG137" s="129">
        <f>COUNTIFS($B137:$B$2500,B137,$D137:$D$2500,D137,$E137:$E$2500,E137,$F137:$F$2500,F137,$M137:$M$2500,M137,$O137:$O$2500,O137)</f>
        <v>0</v>
      </c>
      <c r="AH137" s="125" t="str">
        <f t="shared" si="36"/>
        <v>-</v>
      </c>
      <c r="AI137" s="125" t="str">
        <f t="shared" si="37"/>
        <v>-</v>
      </c>
      <c r="AJ137" s="125" t="str">
        <f t="shared" si="38"/>
        <v>-</v>
      </c>
      <c r="AK137" s="43">
        <f t="shared" si="39"/>
        <v>1</v>
      </c>
      <c r="AL137" s="112">
        <f t="shared" si="40"/>
        <v>0</v>
      </c>
      <c r="AM137" s="43">
        <f t="shared" si="28"/>
        <v>1</v>
      </c>
      <c r="AN137" s="43">
        <f t="shared" si="29"/>
        <v>0</v>
      </c>
      <c r="AO137" s="43">
        <f t="shared" si="30"/>
        <v>1</v>
      </c>
    </row>
    <row r="138" spans="1:41" s="2" customFormat="1" ht="20.100000000000001" customHeight="1">
      <c r="A138" s="63"/>
      <c r="B138" s="64"/>
      <c r="C138" s="65"/>
      <c r="D138" s="64"/>
      <c r="E138" s="64"/>
      <c r="F138" s="66"/>
      <c r="G138" s="64"/>
      <c r="H138" s="67"/>
      <c r="I138" s="68"/>
      <c r="J138" s="69"/>
      <c r="K138" s="70"/>
      <c r="L138" s="71"/>
      <c r="M138" s="71"/>
      <c r="N138" s="72"/>
      <c r="O138" s="72"/>
      <c r="P138" s="72"/>
      <c r="Q138" s="41" t="str">
        <f t="shared" si="26"/>
        <v>未完了</v>
      </c>
      <c r="R138" s="39">
        <f>IF(T138="","",COUNTIFS($B138:$B$2500,B138,$D138:$D$2500,D138,$E138:$E$2500,E138,$T138:$T$2500,"○"))</f>
        <v>0</v>
      </c>
      <c r="S138" s="40" t="str">
        <f t="shared" si="12"/>
        <v>-</v>
      </c>
      <c r="T138" s="40" t="str">
        <f t="shared" si="42"/>
        <v>○</v>
      </c>
      <c r="U138" s="118">
        <f>COUNTIFS($B138:$B$2500,B138,$D138:$D$2500,D138,$E138:$E$2500,E138,$F138:$F$2500,F138)</f>
        <v>0</v>
      </c>
      <c r="V138" s="119" t="str">
        <f t="shared" si="13"/>
        <v>-</v>
      </c>
      <c r="W138" s="130">
        <f>COUNTIFS($B138:$B$2500,B138,$D138:$D$2500,D138,$E138:$E$2500,E138,$Q138:$Q$2500,Q138,$T138:$T$2500,"○")</f>
        <v>0</v>
      </c>
      <c r="X138" s="130" t="str">
        <f t="shared" si="41"/>
        <v>-</v>
      </c>
      <c r="Y138" s="42">
        <f>COUNTIFS($B138:$B$2500,B138,$D138:$D$2500,D138,$E138:$E$2500,E138,$M138:$M$2500,M138)</f>
        <v>0</v>
      </c>
      <c r="Z138" s="42" t="str">
        <f t="shared" si="31"/>
        <v>-</v>
      </c>
      <c r="AA138" s="125">
        <f>COUNTIFS($B138:$B$2500,B138,$D138:$D$2500,D138,$E138:$E$2500,E138,$M138:$M$2500,M138,$F138:$F$2500,F138)</f>
        <v>0</v>
      </c>
      <c r="AB138" s="125" t="str">
        <f t="shared" si="32"/>
        <v>-</v>
      </c>
      <c r="AC138" s="59">
        <f>COUNTIFS($B138:$B$2500,B138,$D138:$D$2500,D138,$E138:$E$2500,E138,$M138:$M$2500,M138,$O138:$O$2500,O138)</f>
        <v>0</v>
      </c>
      <c r="AD138" s="59" t="str">
        <f t="shared" si="33"/>
        <v>-</v>
      </c>
      <c r="AE138" s="59" t="str">
        <f t="shared" si="34"/>
        <v>-</v>
      </c>
      <c r="AF138" s="59" t="str">
        <f t="shared" si="35"/>
        <v>-</v>
      </c>
      <c r="AG138" s="129">
        <f>COUNTIFS($B138:$B$2500,B138,$D138:$D$2500,D138,$E138:$E$2500,E138,$F138:$F$2500,F138,$M138:$M$2500,M138,$O138:$O$2500,O138)</f>
        <v>0</v>
      </c>
      <c r="AH138" s="125" t="str">
        <f t="shared" si="36"/>
        <v>-</v>
      </c>
      <c r="AI138" s="125" t="str">
        <f t="shared" si="37"/>
        <v>-</v>
      </c>
      <c r="AJ138" s="125" t="str">
        <f t="shared" si="38"/>
        <v>-</v>
      </c>
      <c r="AK138" s="43">
        <f t="shared" si="39"/>
        <v>1</v>
      </c>
      <c r="AL138" s="112">
        <f t="shared" si="40"/>
        <v>0</v>
      </c>
      <c r="AM138" s="43">
        <f t="shared" si="28"/>
        <v>1</v>
      </c>
      <c r="AN138" s="43">
        <f t="shared" si="29"/>
        <v>0</v>
      </c>
      <c r="AO138" s="43">
        <f t="shared" si="30"/>
        <v>1</v>
      </c>
    </row>
    <row r="139" spans="1:41" s="2" customFormat="1" ht="20.100000000000001" customHeight="1">
      <c r="A139" s="63"/>
      <c r="B139" s="64"/>
      <c r="C139" s="65"/>
      <c r="D139" s="64"/>
      <c r="E139" s="64"/>
      <c r="F139" s="66"/>
      <c r="G139" s="64"/>
      <c r="H139" s="67"/>
      <c r="I139" s="68"/>
      <c r="J139" s="69"/>
      <c r="K139" s="70"/>
      <c r="L139" s="71"/>
      <c r="M139" s="71"/>
      <c r="N139" s="72"/>
      <c r="O139" s="72"/>
      <c r="P139" s="72"/>
      <c r="Q139" s="41" t="str">
        <f t="shared" si="26"/>
        <v>未完了</v>
      </c>
      <c r="R139" s="39">
        <f>IF(T139="","",COUNTIFS($B139:$B$2500,B139,$D139:$D$2500,D139,$E139:$E$2500,E139,$T139:$T$2500,"○"))</f>
        <v>0</v>
      </c>
      <c r="S139" s="40" t="str">
        <f t="shared" si="12"/>
        <v>-</v>
      </c>
      <c r="T139" s="40" t="str">
        <f t="shared" si="42"/>
        <v>○</v>
      </c>
      <c r="U139" s="118">
        <f>COUNTIFS($B139:$B$2500,B139,$D139:$D$2500,D139,$E139:$E$2500,E139,$F139:$F$2500,F139)</f>
        <v>0</v>
      </c>
      <c r="V139" s="119" t="str">
        <f t="shared" si="13"/>
        <v>-</v>
      </c>
      <c r="W139" s="130">
        <f>COUNTIFS($B139:$B$2500,B139,$D139:$D$2500,D139,$E139:$E$2500,E139,$Q139:$Q$2500,Q139,$T139:$T$2500,"○")</f>
        <v>0</v>
      </c>
      <c r="X139" s="130" t="str">
        <f t="shared" si="41"/>
        <v>-</v>
      </c>
      <c r="Y139" s="42">
        <f>COUNTIFS($B139:$B$2500,B139,$D139:$D$2500,D139,$E139:$E$2500,E139,$M139:$M$2500,M139)</f>
        <v>0</v>
      </c>
      <c r="Z139" s="42" t="str">
        <f t="shared" si="31"/>
        <v>-</v>
      </c>
      <c r="AA139" s="125">
        <f>COUNTIFS($B139:$B$2500,B139,$D139:$D$2500,D139,$E139:$E$2500,E139,$M139:$M$2500,M139,$F139:$F$2500,F139)</f>
        <v>0</v>
      </c>
      <c r="AB139" s="125" t="str">
        <f t="shared" si="32"/>
        <v>-</v>
      </c>
      <c r="AC139" s="59">
        <f>COUNTIFS($B139:$B$2500,B139,$D139:$D$2500,D139,$E139:$E$2500,E139,$M139:$M$2500,M139,$O139:$O$2500,O139)</f>
        <v>0</v>
      </c>
      <c r="AD139" s="59" t="str">
        <f t="shared" si="33"/>
        <v>-</v>
      </c>
      <c r="AE139" s="59" t="str">
        <f t="shared" si="34"/>
        <v>-</v>
      </c>
      <c r="AF139" s="59" t="str">
        <f t="shared" si="35"/>
        <v>-</v>
      </c>
      <c r="AG139" s="129">
        <f>COUNTIFS($B139:$B$2500,B139,$D139:$D$2500,D139,$E139:$E$2500,E139,$F139:$F$2500,F139,$M139:$M$2500,M139,$O139:$O$2500,O139)</f>
        <v>0</v>
      </c>
      <c r="AH139" s="125" t="str">
        <f t="shared" si="36"/>
        <v>-</v>
      </c>
      <c r="AI139" s="125" t="str">
        <f t="shared" si="37"/>
        <v>-</v>
      </c>
      <c r="AJ139" s="125" t="str">
        <f t="shared" si="38"/>
        <v>-</v>
      </c>
      <c r="AK139" s="43">
        <f t="shared" si="39"/>
        <v>1</v>
      </c>
      <c r="AL139" s="112">
        <f t="shared" si="40"/>
        <v>0</v>
      </c>
      <c r="AM139" s="43">
        <f t="shared" si="28"/>
        <v>1</v>
      </c>
      <c r="AN139" s="43">
        <f t="shared" si="29"/>
        <v>0</v>
      </c>
      <c r="AO139" s="43">
        <f t="shared" si="30"/>
        <v>1</v>
      </c>
    </row>
    <row r="140" spans="1:41" s="2" customFormat="1" ht="20.100000000000001" customHeight="1">
      <c r="A140" s="63"/>
      <c r="B140" s="64"/>
      <c r="C140" s="65"/>
      <c r="D140" s="64"/>
      <c r="E140" s="64"/>
      <c r="F140" s="66"/>
      <c r="G140" s="64"/>
      <c r="H140" s="67"/>
      <c r="I140" s="68"/>
      <c r="J140" s="69"/>
      <c r="K140" s="70"/>
      <c r="L140" s="71"/>
      <c r="M140" s="71"/>
      <c r="N140" s="72"/>
      <c r="O140" s="72"/>
      <c r="P140" s="72"/>
      <c r="Q140" s="41" t="str">
        <f t="shared" si="26"/>
        <v>未完了</v>
      </c>
      <c r="R140" s="39">
        <f>IF(T140="","",COUNTIFS($B140:$B$2500,B140,$D140:$D$2500,D140,$E140:$E$2500,E140,$T140:$T$2500,"○"))</f>
        <v>0</v>
      </c>
      <c r="S140" s="40" t="str">
        <f t="shared" si="12"/>
        <v>-</v>
      </c>
      <c r="T140" s="40" t="str">
        <f t="shared" si="42"/>
        <v>○</v>
      </c>
      <c r="U140" s="118">
        <f>COUNTIFS($B140:$B$2500,B140,$D140:$D$2500,D140,$E140:$E$2500,E140,$F140:$F$2500,F140)</f>
        <v>0</v>
      </c>
      <c r="V140" s="119" t="str">
        <f t="shared" si="13"/>
        <v>-</v>
      </c>
      <c r="W140" s="130">
        <f>COUNTIFS($B140:$B$2500,B140,$D140:$D$2500,D140,$E140:$E$2500,E140,$Q140:$Q$2500,Q140,$T140:$T$2500,"○")</f>
        <v>0</v>
      </c>
      <c r="X140" s="130" t="str">
        <f t="shared" si="41"/>
        <v>-</v>
      </c>
      <c r="Y140" s="42">
        <f>COUNTIFS($B140:$B$2500,B140,$D140:$D$2500,D140,$E140:$E$2500,E140,$M140:$M$2500,M140)</f>
        <v>0</v>
      </c>
      <c r="Z140" s="42" t="str">
        <f t="shared" si="31"/>
        <v>-</v>
      </c>
      <c r="AA140" s="125">
        <f>COUNTIFS($B140:$B$2500,B140,$D140:$D$2500,D140,$E140:$E$2500,E140,$M140:$M$2500,M140,$F140:$F$2500,F140)</f>
        <v>0</v>
      </c>
      <c r="AB140" s="125" t="str">
        <f t="shared" si="32"/>
        <v>-</v>
      </c>
      <c r="AC140" s="59">
        <f>COUNTIFS($B140:$B$2500,B140,$D140:$D$2500,D140,$E140:$E$2500,E140,$M140:$M$2500,M140,$O140:$O$2500,O140)</f>
        <v>0</v>
      </c>
      <c r="AD140" s="59" t="str">
        <f t="shared" si="33"/>
        <v>-</v>
      </c>
      <c r="AE140" s="59" t="str">
        <f t="shared" si="34"/>
        <v>-</v>
      </c>
      <c r="AF140" s="59" t="str">
        <f t="shared" si="35"/>
        <v>-</v>
      </c>
      <c r="AG140" s="129">
        <f>COUNTIFS($B140:$B$2500,B140,$D140:$D$2500,D140,$E140:$E$2500,E140,$F140:$F$2500,F140,$M140:$M$2500,M140,$O140:$O$2500,O140)</f>
        <v>0</v>
      </c>
      <c r="AH140" s="125" t="str">
        <f t="shared" si="36"/>
        <v>-</v>
      </c>
      <c r="AI140" s="125" t="str">
        <f t="shared" si="37"/>
        <v>-</v>
      </c>
      <c r="AJ140" s="125" t="str">
        <f t="shared" si="38"/>
        <v>-</v>
      </c>
      <c r="AK140" s="43">
        <f t="shared" si="39"/>
        <v>1</v>
      </c>
      <c r="AL140" s="112">
        <f t="shared" si="40"/>
        <v>0</v>
      </c>
      <c r="AM140" s="43">
        <f t="shared" si="28"/>
        <v>1</v>
      </c>
      <c r="AN140" s="43">
        <f t="shared" si="29"/>
        <v>0</v>
      </c>
      <c r="AO140" s="43">
        <f t="shared" si="30"/>
        <v>1</v>
      </c>
    </row>
    <row r="141" spans="1:41" s="2" customFormat="1" ht="20.100000000000001" customHeight="1">
      <c r="A141" s="63"/>
      <c r="B141" s="64"/>
      <c r="C141" s="65"/>
      <c r="D141" s="64"/>
      <c r="E141" s="64"/>
      <c r="F141" s="66"/>
      <c r="G141" s="64"/>
      <c r="H141" s="67"/>
      <c r="I141" s="68"/>
      <c r="J141" s="69"/>
      <c r="K141" s="70"/>
      <c r="L141" s="71"/>
      <c r="M141" s="71"/>
      <c r="N141" s="72"/>
      <c r="O141" s="72"/>
      <c r="P141" s="72"/>
      <c r="Q141" s="41" t="str">
        <f t="shared" si="26"/>
        <v>未完了</v>
      </c>
      <c r="R141" s="39">
        <f>IF(T141="","",COUNTIFS($B141:$B$2500,B141,$D141:$D$2500,D141,$E141:$E$2500,E141,$T141:$T$2500,"○"))</f>
        <v>0</v>
      </c>
      <c r="S141" s="40" t="str">
        <f t="shared" si="12"/>
        <v>-</v>
      </c>
      <c r="T141" s="40" t="str">
        <f t="shared" si="42"/>
        <v>○</v>
      </c>
      <c r="U141" s="118">
        <f>COUNTIFS($B141:$B$2500,B141,$D141:$D$2500,D141,$E141:$E$2500,E141,$F141:$F$2500,F141)</f>
        <v>0</v>
      </c>
      <c r="V141" s="119" t="str">
        <f t="shared" si="13"/>
        <v>-</v>
      </c>
      <c r="W141" s="130">
        <f>COUNTIFS($B141:$B$2500,B141,$D141:$D$2500,D141,$E141:$E$2500,E141,$Q141:$Q$2500,Q141,$T141:$T$2500,"○")</f>
        <v>0</v>
      </c>
      <c r="X141" s="130" t="str">
        <f t="shared" si="41"/>
        <v>-</v>
      </c>
      <c r="Y141" s="42">
        <f>COUNTIFS($B141:$B$2500,B141,$D141:$D$2500,D141,$E141:$E$2500,E141,$M141:$M$2500,M141)</f>
        <v>0</v>
      </c>
      <c r="Z141" s="42" t="str">
        <f t="shared" si="31"/>
        <v>-</v>
      </c>
      <c r="AA141" s="125">
        <f>COUNTIFS($B141:$B$2500,B141,$D141:$D$2500,D141,$E141:$E$2500,E141,$M141:$M$2500,M141,$F141:$F$2500,F141)</f>
        <v>0</v>
      </c>
      <c r="AB141" s="125" t="str">
        <f t="shared" si="32"/>
        <v>-</v>
      </c>
      <c r="AC141" s="59">
        <f>COUNTIFS($B141:$B$2500,B141,$D141:$D$2500,D141,$E141:$E$2500,E141,$M141:$M$2500,M141,$O141:$O$2500,O141)</f>
        <v>0</v>
      </c>
      <c r="AD141" s="59" t="str">
        <f t="shared" si="33"/>
        <v>-</v>
      </c>
      <c r="AE141" s="59" t="str">
        <f t="shared" si="34"/>
        <v>-</v>
      </c>
      <c r="AF141" s="59" t="str">
        <f t="shared" si="35"/>
        <v>-</v>
      </c>
      <c r="AG141" s="129">
        <f>COUNTIFS($B141:$B$2500,B141,$D141:$D$2500,D141,$E141:$E$2500,E141,$F141:$F$2500,F141,$M141:$M$2500,M141,$O141:$O$2500,O141)</f>
        <v>0</v>
      </c>
      <c r="AH141" s="125" t="str">
        <f t="shared" si="36"/>
        <v>-</v>
      </c>
      <c r="AI141" s="125" t="str">
        <f t="shared" si="37"/>
        <v>-</v>
      </c>
      <c r="AJ141" s="125" t="str">
        <f t="shared" si="38"/>
        <v>-</v>
      </c>
      <c r="AK141" s="43">
        <f t="shared" si="39"/>
        <v>1</v>
      </c>
      <c r="AL141" s="112">
        <f t="shared" si="40"/>
        <v>0</v>
      </c>
      <c r="AM141" s="43">
        <f t="shared" si="28"/>
        <v>1</v>
      </c>
      <c r="AN141" s="43">
        <f t="shared" si="29"/>
        <v>0</v>
      </c>
      <c r="AO141" s="43">
        <f t="shared" si="30"/>
        <v>1</v>
      </c>
    </row>
    <row r="142" spans="1:41" s="2" customFormat="1" ht="20.100000000000001" customHeight="1">
      <c r="A142" s="63"/>
      <c r="B142" s="64"/>
      <c r="C142" s="65"/>
      <c r="D142" s="64"/>
      <c r="E142" s="64"/>
      <c r="F142" s="66"/>
      <c r="G142" s="64"/>
      <c r="H142" s="67"/>
      <c r="I142" s="68"/>
      <c r="J142" s="69"/>
      <c r="K142" s="70"/>
      <c r="L142" s="71"/>
      <c r="M142" s="71"/>
      <c r="N142" s="72"/>
      <c r="O142" s="72"/>
      <c r="P142" s="72"/>
      <c r="Q142" s="41" t="str">
        <f t="shared" si="26"/>
        <v>未完了</v>
      </c>
      <c r="R142" s="39">
        <f>IF(T142="","",COUNTIFS($B142:$B$2500,B142,$D142:$D$2500,D142,$E142:$E$2500,E142,$T142:$T$2500,"○"))</f>
        <v>0</v>
      </c>
      <c r="S142" s="40" t="str">
        <f t="shared" si="12"/>
        <v>-</v>
      </c>
      <c r="T142" s="40" t="str">
        <f t="shared" si="42"/>
        <v>○</v>
      </c>
      <c r="U142" s="118">
        <f>COUNTIFS($B142:$B$2500,B142,$D142:$D$2500,D142,$E142:$E$2500,E142,$F142:$F$2500,F142)</f>
        <v>0</v>
      </c>
      <c r="V142" s="119" t="str">
        <f t="shared" si="13"/>
        <v>-</v>
      </c>
      <c r="W142" s="130">
        <f>COUNTIFS($B142:$B$2500,B142,$D142:$D$2500,D142,$E142:$E$2500,E142,$Q142:$Q$2500,Q142,$T142:$T$2500,"○")</f>
        <v>0</v>
      </c>
      <c r="X142" s="130" t="str">
        <f t="shared" si="41"/>
        <v>-</v>
      </c>
      <c r="Y142" s="42">
        <f>COUNTIFS($B142:$B$2500,B142,$D142:$D$2500,D142,$E142:$E$2500,E142,$M142:$M$2500,M142)</f>
        <v>0</v>
      </c>
      <c r="Z142" s="42" t="str">
        <f t="shared" si="31"/>
        <v>-</v>
      </c>
      <c r="AA142" s="125">
        <f>COUNTIFS($B142:$B$2500,B142,$D142:$D$2500,D142,$E142:$E$2500,E142,$M142:$M$2500,M142,$F142:$F$2500,F142)</f>
        <v>0</v>
      </c>
      <c r="AB142" s="125" t="str">
        <f t="shared" si="32"/>
        <v>-</v>
      </c>
      <c r="AC142" s="59">
        <f>COUNTIFS($B142:$B$2500,B142,$D142:$D$2500,D142,$E142:$E$2500,E142,$M142:$M$2500,M142,$O142:$O$2500,O142)</f>
        <v>0</v>
      </c>
      <c r="AD142" s="59" t="str">
        <f t="shared" si="33"/>
        <v>-</v>
      </c>
      <c r="AE142" s="59" t="str">
        <f t="shared" si="34"/>
        <v>-</v>
      </c>
      <c r="AF142" s="59" t="str">
        <f t="shared" si="35"/>
        <v>-</v>
      </c>
      <c r="AG142" s="129">
        <f>COUNTIFS($B142:$B$2500,B142,$D142:$D$2500,D142,$E142:$E$2500,E142,$F142:$F$2500,F142,$M142:$M$2500,M142,$O142:$O$2500,O142)</f>
        <v>0</v>
      </c>
      <c r="AH142" s="125" t="str">
        <f t="shared" si="36"/>
        <v>-</v>
      </c>
      <c r="AI142" s="125" t="str">
        <f t="shared" si="37"/>
        <v>-</v>
      </c>
      <c r="AJ142" s="125" t="str">
        <f t="shared" si="38"/>
        <v>-</v>
      </c>
      <c r="AK142" s="43">
        <f t="shared" si="39"/>
        <v>1</v>
      </c>
      <c r="AL142" s="112">
        <f t="shared" si="40"/>
        <v>0</v>
      </c>
      <c r="AM142" s="43">
        <f t="shared" si="28"/>
        <v>1</v>
      </c>
      <c r="AN142" s="43">
        <f t="shared" si="29"/>
        <v>0</v>
      </c>
      <c r="AO142" s="43">
        <f t="shared" si="30"/>
        <v>1</v>
      </c>
    </row>
    <row r="143" spans="1:41" s="2" customFormat="1" ht="20.100000000000001" customHeight="1">
      <c r="A143" s="63"/>
      <c r="B143" s="64"/>
      <c r="C143" s="65"/>
      <c r="D143" s="64"/>
      <c r="E143" s="64"/>
      <c r="F143" s="66"/>
      <c r="G143" s="64"/>
      <c r="H143" s="67"/>
      <c r="I143" s="68"/>
      <c r="J143" s="69"/>
      <c r="K143" s="70"/>
      <c r="L143" s="71"/>
      <c r="M143" s="71"/>
      <c r="N143" s="72"/>
      <c r="O143" s="72"/>
      <c r="P143" s="72"/>
      <c r="Q143" s="41" t="str">
        <f t="shared" si="26"/>
        <v>未完了</v>
      </c>
      <c r="R143" s="39">
        <f>IF(T143="","",COUNTIFS($B143:$B$2500,B143,$D143:$D$2500,D143,$E143:$E$2500,E143,$T143:$T$2500,"○"))</f>
        <v>0</v>
      </c>
      <c r="S143" s="40" t="str">
        <f t="shared" si="12"/>
        <v>-</v>
      </c>
      <c r="T143" s="40" t="str">
        <f t="shared" si="42"/>
        <v>○</v>
      </c>
      <c r="U143" s="118">
        <f>COUNTIFS($B143:$B$2500,B143,$D143:$D$2500,D143,$E143:$E$2500,E143,$F143:$F$2500,F143)</f>
        <v>0</v>
      </c>
      <c r="V143" s="119" t="str">
        <f t="shared" si="13"/>
        <v>-</v>
      </c>
      <c r="W143" s="130">
        <f>COUNTIFS($B143:$B$2500,B143,$D143:$D$2500,D143,$E143:$E$2500,E143,$Q143:$Q$2500,Q143,$T143:$T$2500,"○")</f>
        <v>0</v>
      </c>
      <c r="X143" s="130" t="str">
        <f t="shared" si="41"/>
        <v>-</v>
      </c>
      <c r="Y143" s="42">
        <f>COUNTIFS($B143:$B$2500,B143,$D143:$D$2500,D143,$E143:$E$2500,E143,$M143:$M$2500,M143)</f>
        <v>0</v>
      </c>
      <c r="Z143" s="42" t="str">
        <f t="shared" si="31"/>
        <v>-</v>
      </c>
      <c r="AA143" s="125">
        <f>COUNTIFS($B143:$B$2500,B143,$D143:$D$2500,D143,$E143:$E$2500,E143,$M143:$M$2500,M143,$F143:$F$2500,F143)</f>
        <v>0</v>
      </c>
      <c r="AB143" s="125" t="str">
        <f t="shared" si="32"/>
        <v>-</v>
      </c>
      <c r="AC143" s="59">
        <f>COUNTIFS($B143:$B$2500,B143,$D143:$D$2500,D143,$E143:$E$2500,E143,$M143:$M$2500,M143,$O143:$O$2500,O143)</f>
        <v>0</v>
      </c>
      <c r="AD143" s="59" t="str">
        <f t="shared" si="33"/>
        <v>-</v>
      </c>
      <c r="AE143" s="59" t="str">
        <f t="shared" si="34"/>
        <v>-</v>
      </c>
      <c r="AF143" s="59" t="str">
        <f t="shared" si="35"/>
        <v>-</v>
      </c>
      <c r="AG143" s="129">
        <f>COUNTIFS($B143:$B$2500,B143,$D143:$D$2500,D143,$E143:$E$2500,E143,$F143:$F$2500,F143,$M143:$M$2500,M143,$O143:$O$2500,O143)</f>
        <v>0</v>
      </c>
      <c r="AH143" s="125" t="str">
        <f t="shared" si="36"/>
        <v>-</v>
      </c>
      <c r="AI143" s="125" t="str">
        <f t="shared" si="37"/>
        <v>-</v>
      </c>
      <c r="AJ143" s="125" t="str">
        <f t="shared" si="38"/>
        <v>-</v>
      </c>
      <c r="AK143" s="43">
        <f t="shared" si="39"/>
        <v>1</v>
      </c>
      <c r="AL143" s="112">
        <f t="shared" si="40"/>
        <v>0</v>
      </c>
      <c r="AM143" s="43">
        <f t="shared" si="28"/>
        <v>1</v>
      </c>
      <c r="AN143" s="43">
        <f t="shared" si="29"/>
        <v>0</v>
      </c>
      <c r="AO143" s="43">
        <f t="shared" si="30"/>
        <v>1</v>
      </c>
    </row>
    <row r="144" spans="1:41" s="2" customFormat="1" ht="20.100000000000001" customHeight="1">
      <c r="A144" s="63"/>
      <c r="B144" s="64"/>
      <c r="C144" s="65"/>
      <c r="D144" s="64"/>
      <c r="E144" s="64"/>
      <c r="F144" s="66"/>
      <c r="G144" s="64"/>
      <c r="H144" s="67"/>
      <c r="I144" s="68"/>
      <c r="J144" s="69"/>
      <c r="K144" s="70"/>
      <c r="L144" s="71"/>
      <c r="M144" s="71"/>
      <c r="N144" s="72"/>
      <c r="O144" s="72"/>
      <c r="P144" s="72"/>
      <c r="Q144" s="41" t="str">
        <f t="shared" si="26"/>
        <v>未完了</v>
      </c>
      <c r="R144" s="39">
        <f>IF(T144="","",COUNTIFS($B144:$B$2500,B144,$D144:$D$2500,D144,$E144:$E$2500,E144,$T144:$T$2500,"○"))</f>
        <v>0</v>
      </c>
      <c r="S144" s="40" t="str">
        <f t="shared" si="12"/>
        <v>-</v>
      </c>
      <c r="T144" s="40" t="str">
        <f t="shared" si="42"/>
        <v>○</v>
      </c>
      <c r="U144" s="118">
        <f>COUNTIFS($B144:$B$2500,B144,$D144:$D$2500,D144,$E144:$E$2500,E144,$F144:$F$2500,F144)</f>
        <v>0</v>
      </c>
      <c r="V144" s="119" t="str">
        <f t="shared" si="13"/>
        <v>-</v>
      </c>
      <c r="W144" s="130">
        <f>COUNTIFS($B144:$B$2500,B144,$D144:$D$2500,D144,$E144:$E$2500,E144,$Q144:$Q$2500,Q144,$T144:$T$2500,"○")</f>
        <v>0</v>
      </c>
      <c r="X144" s="130" t="str">
        <f t="shared" si="41"/>
        <v>-</v>
      </c>
      <c r="Y144" s="42">
        <f>COUNTIFS($B144:$B$2500,B144,$D144:$D$2500,D144,$E144:$E$2500,E144,$M144:$M$2500,M144)</f>
        <v>0</v>
      </c>
      <c r="Z144" s="42" t="str">
        <f t="shared" si="31"/>
        <v>-</v>
      </c>
      <c r="AA144" s="125">
        <f>COUNTIFS($B144:$B$2500,B144,$D144:$D$2500,D144,$E144:$E$2500,E144,$M144:$M$2500,M144,$F144:$F$2500,F144)</f>
        <v>0</v>
      </c>
      <c r="AB144" s="125" t="str">
        <f t="shared" si="32"/>
        <v>-</v>
      </c>
      <c r="AC144" s="59">
        <f>COUNTIFS($B144:$B$2500,B144,$D144:$D$2500,D144,$E144:$E$2500,E144,$M144:$M$2500,M144,$O144:$O$2500,O144)</f>
        <v>0</v>
      </c>
      <c r="AD144" s="59" t="str">
        <f t="shared" si="33"/>
        <v>-</v>
      </c>
      <c r="AE144" s="59" t="str">
        <f t="shared" si="34"/>
        <v>-</v>
      </c>
      <c r="AF144" s="59" t="str">
        <f t="shared" si="35"/>
        <v>-</v>
      </c>
      <c r="AG144" s="129">
        <f>COUNTIFS($B144:$B$2500,B144,$D144:$D$2500,D144,$E144:$E$2500,E144,$F144:$F$2500,F144,$M144:$M$2500,M144,$O144:$O$2500,O144)</f>
        <v>0</v>
      </c>
      <c r="AH144" s="125" t="str">
        <f t="shared" si="36"/>
        <v>-</v>
      </c>
      <c r="AI144" s="125" t="str">
        <f t="shared" si="37"/>
        <v>-</v>
      </c>
      <c r="AJ144" s="125" t="str">
        <f t="shared" si="38"/>
        <v>-</v>
      </c>
      <c r="AK144" s="43">
        <f t="shared" si="39"/>
        <v>1</v>
      </c>
      <c r="AL144" s="112">
        <f t="shared" si="40"/>
        <v>0</v>
      </c>
      <c r="AM144" s="43">
        <f t="shared" si="28"/>
        <v>1</v>
      </c>
      <c r="AN144" s="43">
        <f t="shared" si="29"/>
        <v>0</v>
      </c>
      <c r="AO144" s="43">
        <f t="shared" si="30"/>
        <v>1</v>
      </c>
    </row>
    <row r="145" spans="1:41" s="2" customFormat="1" ht="20.100000000000001" customHeight="1">
      <c r="A145" s="63"/>
      <c r="B145" s="64"/>
      <c r="C145" s="65"/>
      <c r="D145" s="64"/>
      <c r="E145" s="64"/>
      <c r="F145" s="66"/>
      <c r="G145" s="64"/>
      <c r="H145" s="67"/>
      <c r="I145" s="68"/>
      <c r="J145" s="69"/>
      <c r="K145" s="70"/>
      <c r="L145" s="71"/>
      <c r="M145" s="71"/>
      <c r="N145" s="72"/>
      <c r="O145" s="72"/>
      <c r="P145" s="72"/>
      <c r="Q145" s="41" t="str">
        <f t="shared" ref="Q145:Q208" si="43">IF(AK145=0,"完了","未完了")</f>
        <v>未完了</v>
      </c>
      <c r="R145" s="39">
        <f>IF(T145="","",COUNTIFS($B145:$B$2500,B145,$D145:$D$2500,D145,$E145:$E$2500,E145,$T145:$T$2500,"○"))</f>
        <v>0</v>
      </c>
      <c r="S145" s="40" t="str">
        <f t="shared" si="12"/>
        <v>-</v>
      </c>
      <c r="T145" s="40" t="str">
        <f t="shared" si="42"/>
        <v>○</v>
      </c>
      <c r="U145" s="118">
        <f>COUNTIFS($B145:$B$2500,B145,$D145:$D$2500,D145,$E145:$E$2500,E145,$F145:$F$2500,F145)</f>
        <v>0</v>
      </c>
      <c r="V145" s="119" t="str">
        <f t="shared" si="13"/>
        <v>-</v>
      </c>
      <c r="W145" s="130">
        <f>COUNTIFS($B145:$B$2500,B145,$D145:$D$2500,D145,$E145:$E$2500,E145,$Q145:$Q$2500,Q145,$T145:$T$2500,"○")</f>
        <v>0</v>
      </c>
      <c r="X145" s="130" t="str">
        <f t="shared" si="41"/>
        <v>-</v>
      </c>
      <c r="Y145" s="42">
        <f>COUNTIFS($B145:$B$2500,B145,$D145:$D$2500,D145,$E145:$E$2500,E145,$M145:$M$2500,M145)</f>
        <v>0</v>
      </c>
      <c r="Z145" s="42" t="str">
        <f t="shared" si="31"/>
        <v>-</v>
      </c>
      <c r="AA145" s="125">
        <f>COUNTIFS($B145:$B$2500,B145,$D145:$D$2500,D145,$E145:$E$2500,E145,$M145:$M$2500,M145,$F145:$F$2500,F145)</f>
        <v>0</v>
      </c>
      <c r="AB145" s="125" t="str">
        <f t="shared" si="32"/>
        <v>-</v>
      </c>
      <c r="AC145" s="59">
        <f>COUNTIFS($B145:$B$2500,B145,$D145:$D$2500,D145,$E145:$E$2500,E145,$M145:$M$2500,M145,$O145:$O$2500,O145)</f>
        <v>0</v>
      </c>
      <c r="AD145" s="59" t="str">
        <f t="shared" si="33"/>
        <v>-</v>
      </c>
      <c r="AE145" s="59" t="str">
        <f t="shared" si="34"/>
        <v>-</v>
      </c>
      <c r="AF145" s="59" t="str">
        <f t="shared" si="35"/>
        <v>-</v>
      </c>
      <c r="AG145" s="129">
        <f>COUNTIFS($B145:$B$2500,B145,$D145:$D$2500,D145,$E145:$E$2500,E145,$F145:$F$2500,F145,$M145:$M$2500,M145,$O145:$O$2500,O145)</f>
        <v>0</v>
      </c>
      <c r="AH145" s="125" t="str">
        <f t="shared" si="36"/>
        <v>-</v>
      </c>
      <c r="AI145" s="125" t="str">
        <f t="shared" si="37"/>
        <v>-</v>
      </c>
      <c r="AJ145" s="125" t="str">
        <f t="shared" si="38"/>
        <v>-</v>
      </c>
      <c r="AK145" s="43">
        <f t="shared" si="39"/>
        <v>1</v>
      </c>
      <c r="AL145" s="112">
        <f t="shared" si="40"/>
        <v>0</v>
      </c>
      <c r="AM145" s="43">
        <f t="shared" ref="AM145:AM208" si="44">IF(M145="",1,0)</f>
        <v>1</v>
      </c>
      <c r="AN145" s="43">
        <f t="shared" ref="AN145:AN208" si="45">IF(O145="未措置 劣化状況不明",1,0)</f>
        <v>0</v>
      </c>
      <c r="AO145" s="43">
        <f t="shared" ref="AO145:AO208" si="46">IF(O145="",1,0)</f>
        <v>1</v>
      </c>
    </row>
    <row r="146" spans="1:41" s="2" customFormat="1" ht="20.100000000000001" customHeight="1">
      <c r="A146" s="63"/>
      <c r="B146" s="64"/>
      <c r="C146" s="65"/>
      <c r="D146" s="64"/>
      <c r="E146" s="64"/>
      <c r="F146" s="66"/>
      <c r="G146" s="64"/>
      <c r="H146" s="67"/>
      <c r="I146" s="68"/>
      <c r="J146" s="69"/>
      <c r="K146" s="70"/>
      <c r="L146" s="71"/>
      <c r="M146" s="71"/>
      <c r="N146" s="72"/>
      <c r="O146" s="72"/>
      <c r="P146" s="72"/>
      <c r="Q146" s="41" t="str">
        <f t="shared" si="43"/>
        <v>未完了</v>
      </c>
      <c r="R146" s="39">
        <f>IF(T146="","",COUNTIFS($B146:$B$2500,B146,$D146:$D$2500,D146,$E146:$E$2500,E146,$T146:$T$2500,"○"))</f>
        <v>0</v>
      </c>
      <c r="S146" s="40" t="str">
        <f t="shared" si="12"/>
        <v>-</v>
      </c>
      <c r="T146" s="40" t="str">
        <f t="shared" ref="T146:T209" si="47">IF(F146="船舶","","○")</f>
        <v>○</v>
      </c>
      <c r="U146" s="118">
        <f>COUNTIFS($B146:$B$2500,B146,$D146:$D$2500,D146,$E146:$E$2500,E146,$F146:$F$2500,F146)</f>
        <v>0</v>
      </c>
      <c r="V146" s="119" t="str">
        <f t="shared" si="13"/>
        <v>-</v>
      </c>
      <c r="W146" s="130">
        <f>COUNTIFS($B146:$B$2500,B146,$D146:$D$2500,D146,$E146:$E$2500,E146,$Q146:$Q$2500,Q146,$T146:$T$2500,"○")</f>
        <v>0</v>
      </c>
      <c r="X146" s="130" t="str">
        <f t="shared" si="41"/>
        <v>-</v>
      </c>
      <c r="Y146" s="42">
        <f>COUNTIFS($B146:$B$2500,B146,$D146:$D$2500,D146,$E146:$E$2500,E146,$M146:$M$2500,M146)</f>
        <v>0</v>
      </c>
      <c r="Z146" s="42" t="str">
        <f t="shared" ref="Z146:Z209" si="48">IF(AND(Y146=1,M146="有"),"○","-")</f>
        <v>-</v>
      </c>
      <c r="AA146" s="125">
        <f>COUNTIFS($B146:$B$2500,B146,$D146:$D$2500,D146,$E146:$E$2500,E146,$M146:$M$2500,M146,$F146:$F$2500,F146)</f>
        <v>0</v>
      </c>
      <c r="AB146" s="125" t="str">
        <f t="shared" ref="AB146:AB209" si="49">IF(AND(AA146=1,M146="有"),"○","-")</f>
        <v>-</v>
      </c>
      <c r="AC146" s="59">
        <f>COUNTIFS($B146:$B$2500,B146,$D146:$D$2500,D146,$E146:$E$2500,E146,$M146:$M$2500,M146,$O146:$O$2500,O146)</f>
        <v>0</v>
      </c>
      <c r="AD146" s="59" t="str">
        <f t="shared" ref="AD146:AD209" si="50">IF(AND(AC146=1,M146="有",O146="措置済み"),"○","-")</f>
        <v>-</v>
      </c>
      <c r="AE146" s="59" t="str">
        <f t="shared" ref="AE146:AE209" si="51">IF(AND(AC146=1,M146="有",O146="未措置 劣化無"),"○","-")</f>
        <v>-</v>
      </c>
      <c r="AF146" s="59" t="str">
        <f t="shared" ref="AF146:AF209" si="52">IF(AND(AC146=1,M146="有",O146="未措置 劣化有"),"○","-")</f>
        <v>-</v>
      </c>
      <c r="AG146" s="129">
        <f>COUNTIFS($B146:$B$2500,B146,$D146:$D$2500,D146,$E146:$E$2500,E146,$F146:$F$2500,F146,$M146:$M$2500,M146,$O146:$O$2500,O146)</f>
        <v>0</v>
      </c>
      <c r="AH146" s="125" t="str">
        <f t="shared" ref="AH146:AH209" si="53">IF(AND(AG146=1,M146="有",O146="措置済み"),"○","-")</f>
        <v>-</v>
      </c>
      <c r="AI146" s="125" t="str">
        <f t="shared" ref="AI146:AI209" si="54">IF(AND(AG146=1,M146="有",O146="未措置 劣化無"),"○","-")</f>
        <v>-</v>
      </c>
      <c r="AJ146" s="125" t="str">
        <f t="shared" ref="AJ146:AJ209" si="55">IF(AND(AG146=1,M146="有",O146="未措置 劣化有"),"○","-")</f>
        <v>-</v>
      </c>
      <c r="AK146" s="43">
        <f t="shared" ref="AK146:AK209" si="56">IF(AL146+AM146+AN146+AO146&gt;=1,1,0)</f>
        <v>1</v>
      </c>
      <c r="AL146" s="112">
        <f t="shared" ref="AL146:AL209" si="57">IF(M146="不明",1,0)</f>
        <v>0</v>
      </c>
      <c r="AM146" s="43">
        <f t="shared" si="44"/>
        <v>1</v>
      </c>
      <c r="AN146" s="43">
        <f t="shared" si="45"/>
        <v>0</v>
      </c>
      <c r="AO146" s="43">
        <f t="shared" si="46"/>
        <v>1</v>
      </c>
    </row>
    <row r="147" spans="1:41" s="2" customFormat="1" ht="20.100000000000001" customHeight="1">
      <c r="A147" s="63"/>
      <c r="B147" s="64"/>
      <c r="C147" s="65"/>
      <c r="D147" s="64"/>
      <c r="E147" s="64"/>
      <c r="F147" s="66"/>
      <c r="G147" s="64"/>
      <c r="H147" s="67"/>
      <c r="I147" s="68"/>
      <c r="J147" s="69"/>
      <c r="K147" s="70"/>
      <c r="L147" s="71"/>
      <c r="M147" s="71"/>
      <c r="N147" s="72"/>
      <c r="O147" s="72"/>
      <c r="P147" s="72"/>
      <c r="Q147" s="41" t="str">
        <f t="shared" si="43"/>
        <v>未完了</v>
      </c>
      <c r="R147" s="39">
        <f>IF(T147="","",COUNTIFS($B147:$B$2500,B147,$D147:$D$2500,D147,$E147:$E$2500,E147,$T147:$T$2500,"○"))</f>
        <v>0</v>
      </c>
      <c r="S147" s="40" t="str">
        <f t="shared" si="12"/>
        <v>-</v>
      </c>
      <c r="T147" s="40" t="str">
        <f t="shared" si="47"/>
        <v>○</v>
      </c>
      <c r="U147" s="118">
        <f>COUNTIFS($B147:$B$2500,B147,$D147:$D$2500,D147,$E147:$E$2500,E147,$F147:$F$2500,F147)</f>
        <v>0</v>
      </c>
      <c r="V147" s="119" t="str">
        <f t="shared" si="13"/>
        <v>-</v>
      </c>
      <c r="W147" s="130">
        <f>COUNTIFS($B147:$B$2500,B147,$D147:$D$2500,D147,$E147:$E$2500,E147,$Q147:$Q$2500,Q147,$T147:$T$2500,"○")</f>
        <v>0</v>
      </c>
      <c r="X147" s="130" t="str">
        <f t="shared" ref="X147:X178" si="58">IF(AND(W147=1,Q147="未完了"),"○","-")</f>
        <v>-</v>
      </c>
      <c r="Y147" s="42">
        <f>COUNTIFS($B147:$B$2500,B147,$D147:$D$2500,D147,$E147:$E$2500,E147,$M147:$M$2500,M147)</f>
        <v>0</v>
      </c>
      <c r="Z147" s="42" t="str">
        <f t="shared" si="48"/>
        <v>-</v>
      </c>
      <c r="AA147" s="125">
        <f>COUNTIFS($B147:$B$2500,B147,$D147:$D$2500,D147,$E147:$E$2500,E147,$M147:$M$2500,M147,$F147:$F$2500,F147)</f>
        <v>0</v>
      </c>
      <c r="AB147" s="125" t="str">
        <f t="shared" si="49"/>
        <v>-</v>
      </c>
      <c r="AC147" s="59">
        <f>COUNTIFS($B147:$B$2500,B147,$D147:$D$2500,D147,$E147:$E$2500,E147,$M147:$M$2500,M147,$O147:$O$2500,O147)</f>
        <v>0</v>
      </c>
      <c r="AD147" s="59" t="str">
        <f t="shared" si="50"/>
        <v>-</v>
      </c>
      <c r="AE147" s="59" t="str">
        <f t="shared" si="51"/>
        <v>-</v>
      </c>
      <c r="AF147" s="59" t="str">
        <f t="shared" si="52"/>
        <v>-</v>
      </c>
      <c r="AG147" s="129">
        <f>COUNTIFS($B147:$B$2500,B147,$D147:$D$2500,D147,$E147:$E$2500,E147,$F147:$F$2500,F147,$M147:$M$2500,M147,$O147:$O$2500,O147)</f>
        <v>0</v>
      </c>
      <c r="AH147" s="125" t="str">
        <f t="shared" si="53"/>
        <v>-</v>
      </c>
      <c r="AI147" s="125" t="str">
        <f t="shared" si="54"/>
        <v>-</v>
      </c>
      <c r="AJ147" s="125" t="str">
        <f t="shared" si="55"/>
        <v>-</v>
      </c>
      <c r="AK147" s="43">
        <f t="shared" si="56"/>
        <v>1</v>
      </c>
      <c r="AL147" s="112">
        <f t="shared" si="57"/>
        <v>0</v>
      </c>
      <c r="AM147" s="43">
        <f t="shared" si="44"/>
        <v>1</v>
      </c>
      <c r="AN147" s="43">
        <f t="shared" si="45"/>
        <v>0</v>
      </c>
      <c r="AO147" s="43">
        <f t="shared" si="46"/>
        <v>1</v>
      </c>
    </row>
    <row r="148" spans="1:41" s="2" customFormat="1" ht="20.100000000000001" customHeight="1">
      <c r="A148" s="63"/>
      <c r="B148" s="64"/>
      <c r="C148" s="65"/>
      <c r="D148" s="64"/>
      <c r="E148" s="64"/>
      <c r="F148" s="66"/>
      <c r="G148" s="64"/>
      <c r="H148" s="67"/>
      <c r="I148" s="68"/>
      <c r="J148" s="69"/>
      <c r="K148" s="70"/>
      <c r="L148" s="71"/>
      <c r="M148" s="71"/>
      <c r="N148" s="72"/>
      <c r="O148" s="72"/>
      <c r="P148" s="72"/>
      <c r="Q148" s="41" t="str">
        <f t="shared" si="43"/>
        <v>未完了</v>
      </c>
      <c r="R148" s="39">
        <f>IF(T148="","",COUNTIFS($B148:$B$2500,B148,$D148:$D$2500,D148,$E148:$E$2500,E148,$T148:$T$2500,"○"))</f>
        <v>0</v>
      </c>
      <c r="S148" s="40" t="str">
        <f t="shared" si="12"/>
        <v>-</v>
      </c>
      <c r="T148" s="40" t="str">
        <f t="shared" si="47"/>
        <v>○</v>
      </c>
      <c r="U148" s="118">
        <f>COUNTIFS($B148:$B$2500,B148,$D148:$D$2500,D148,$E148:$E$2500,E148,$F148:$F$2500,F148)</f>
        <v>0</v>
      </c>
      <c r="V148" s="119" t="str">
        <f t="shared" si="13"/>
        <v>-</v>
      </c>
      <c r="W148" s="130">
        <f>COUNTIFS($B148:$B$2500,B148,$D148:$D$2500,D148,$E148:$E$2500,E148,$Q148:$Q$2500,Q148,$T148:$T$2500,"○")</f>
        <v>0</v>
      </c>
      <c r="X148" s="130" t="str">
        <f t="shared" si="58"/>
        <v>-</v>
      </c>
      <c r="Y148" s="42">
        <f>COUNTIFS($B148:$B$2500,B148,$D148:$D$2500,D148,$E148:$E$2500,E148,$M148:$M$2500,M148)</f>
        <v>0</v>
      </c>
      <c r="Z148" s="42" t="str">
        <f t="shared" si="48"/>
        <v>-</v>
      </c>
      <c r="AA148" s="125">
        <f>COUNTIFS($B148:$B$2500,B148,$D148:$D$2500,D148,$E148:$E$2500,E148,$M148:$M$2500,M148,$F148:$F$2500,F148)</f>
        <v>0</v>
      </c>
      <c r="AB148" s="125" t="str">
        <f t="shared" si="49"/>
        <v>-</v>
      </c>
      <c r="AC148" s="59">
        <f>COUNTIFS($B148:$B$2500,B148,$D148:$D$2500,D148,$E148:$E$2500,E148,$M148:$M$2500,M148,$O148:$O$2500,O148)</f>
        <v>0</v>
      </c>
      <c r="AD148" s="59" t="str">
        <f t="shared" si="50"/>
        <v>-</v>
      </c>
      <c r="AE148" s="59" t="str">
        <f t="shared" si="51"/>
        <v>-</v>
      </c>
      <c r="AF148" s="59" t="str">
        <f t="shared" si="52"/>
        <v>-</v>
      </c>
      <c r="AG148" s="129">
        <f>COUNTIFS($B148:$B$2500,B148,$D148:$D$2500,D148,$E148:$E$2500,E148,$F148:$F$2500,F148,$M148:$M$2500,M148,$O148:$O$2500,O148)</f>
        <v>0</v>
      </c>
      <c r="AH148" s="125" t="str">
        <f t="shared" si="53"/>
        <v>-</v>
      </c>
      <c r="AI148" s="125" t="str">
        <f t="shared" si="54"/>
        <v>-</v>
      </c>
      <c r="AJ148" s="125" t="str">
        <f t="shared" si="55"/>
        <v>-</v>
      </c>
      <c r="AK148" s="43">
        <f t="shared" si="56"/>
        <v>1</v>
      </c>
      <c r="AL148" s="112">
        <f t="shared" si="57"/>
        <v>0</v>
      </c>
      <c r="AM148" s="43">
        <f t="shared" si="44"/>
        <v>1</v>
      </c>
      <c r="AN148" s="43">
        <f t="shared" si="45"/>
        <v>0</v>
      </c>
      <c r="AO148" s="43">
        <f t="shared" si="46"/>
        <v>1</v>
      </c>
    </row>
    <row r="149" spans="1:41" s="2" customFormat="1" ht="20.100000000000001" customHeight="1">
      <c r="A149" s="63"/>
      <c r="B149" s="64"/>
      <c r="C149" s="65"/>
      <c r="D149" s="64"/>
      <c r="E149" s="64"/>
      <c r="F149" s="66"/>
      <c r="G149" s="64"/>
      <c r="H149" s="67"/>
      <c r="I149" s="68"/>
      <c r="J149" s="69"/>
      <c r="K149" s="70"/>
      <c r="L149" s="71"/>
      <c r="M149" s="71"/>
      <c r="N149" s="72"/>
      <c r="O149" s="72"/>
      <c r="P149" s="72"/>
      <c r="Q149" s="41" t="str">
        <f t="shared" si="43"/>
        <v>未完了</v>
      </c>
      <c r="R149" s="39">
        <f>IF(T149="","",COUNTIFS($B149:$B$2500,B149,$D149:$D$2500,D149,$E149:$E$2500,E149,$T149:$T$2500,"○"))</f>
        <v>0</v>
      </c>
      <c r="S149" s="40" t="str">
        <f t="shared" si="12"/>
        <v>-</v>
      </c>
      <c r="T149" s="40" t="str">
        <f t="shared" si="47"/>
        <v>○</v>
      </c>
      <c r="U149" s="118">
        <f>COUNTIFS($B149:$B$2500,B149,$D149:$D$2500,D149,$E149:$E$2500,E149,$F149:$F$2500,F149)</f>
        <v>0</v>
      </c>
      <c r="V149" s="119" t="str">
        <f t="shared" si="13"/>
        <v>-</v>
      </c>
      <c r="W149" s="130">
        <f>COUNTIFS($B149:$B$2500,B149,$D149:$D$2500,D149,$E149:$E$2500,E149,$Q149:$Q$2500,Q149,$T149:$T$2500,"○")</f>
        <v>0</v>
      </c>
      <c r="X149" s="130" t="str">
        <f t="shared" si="58"/>
        <v>-</v>
      </c>
      <c r="Y149" s="42">
        <f>COUNTIFS($B149:$B$2500,B149,$D149:$D$2500,D149,$E149:$E$2500,E149,$M149:$M$2500,M149)</f>
        <v>0</v>
      </c>
      <c r="Z149" s="42" t="str">
        <f t="shared" si="48"/>
        <v>-</v>
      </c>
      <c r="AA149" s="125">
        <f>COUNTIFS($B149:$B$2500,B149,$D149:$D$2500,D149,$E149:$E$2500,E149,$M149:$M$2500,M149,$F149:$F$2500,F149)</f>
        <v>0</v>
      </c>
      <c r="AB149" s="125" t="str">
        <f t="shared" si="49"/>
        <v>-</v>
      </c>
      <c r="AC149" s="59">
        <f>COUNTIFS($B149:$B$2500,B149,$D149:$D$2500,D149,$E149:$E$2500,E149,$M149:$M$2500,M149,$O149:$O$2500,O149)</f>
        <v>0</v>
      </c>
      <c r="AD149" s="59" t="str">
        <f t="shared" si="50"/>
        <v>-</v>
      </c>
      <c r="AE149" s="59" t="str">
        <f t="shared" si="51"/>
        <v>-</v>
      </c>
      <c r="AF149" s="59" t="str">
        <f t="shared" si="52"/>
        <v>-</v>
      </c>
      <c r="AG149" s="129">
        <f>COUNTIFS($B149:$B$2500,B149,$D149:$D$2500,D149,$E149:$E$2500,E149,$F149:$F$2500,F149,$M149:$M$2500,M149,$O149:$O$2500,O149)</f>
        <v>0</v>
      </c>
      <c r="AH149" s="125" t="str">
        <f t="shared" si="53"/>
        <v>-</v>
      </c>
      <c r="AI149" s="125" t="str">
        <f t="shared" si="54"/>
        <v>-</v>
      </c>
      <c r="AJ149" s="125" t="str">
        <f t="shared" si="55"/>
        <v>-</v>
      </c>
      <c r="AK149" s="43">
        <f t="shared" si="56"/>
        <v>1</v>
      </c>
      <c r="AL149" s="112">
        <f t="shared" si="57"/>
        <v>0</v>
      </c>
      <c r="AM149" s="43">
        <f t="shared" si="44"/>
        <v>1</v>
      </c>
      <c r="AN149" s="43">
        <f t="shared" si="45"/>
        <v>0</v>
      </c>
      <c r="AO149" s="43">
        <f t="shared" si="46"/>
        <v>1</v>
      </c>
    </row>
    <row r="150" spans="1:41" s="2" customFormat="1" ht="20.100000000000001" customHeight="1">
      <c r="A150" s="63"/>
      <c r="B150" s="64"/>
      <c r="C150" s="65"/>
      <c r="D150" s="64"/>
      <c r="E150" s="64"/>
      <c r="F150" s="66"/>
      <c r="G150" s="64"/>
      <c r="H150" s="67"/>
      <c r="I150" s="68"/>
      <c r="J150" s="69"/>
      <c r="K150" s="70"/>
      <c r="L150" s="71"/>
      <c r="M150" s="71"/>
      <c r="N150" s="72"/>
      <c r="O150" s="72"/>
      <c r="P150" s="72"/>
      <c r="Q150" s="41" t="str">
        <f t="shared" si="43"/>
        <v>未完了</v>
      </c>
      <c r="R150" s="39">
        <f>IF(T150="","",COUNTIFS($B150:$B$2500,B150,$D150:$D$2500,D150,$E150:$E$2500,E150,$T150:$T$2500,"○"))</f>
        <v>0</v>
      </c>
      <c r="S150" s="40" t="str">
        <f t="shared" si="12"/>
        <v>-</v>
      </c>
      <c r="T150" s="40" t="str">
        <f t="shared" si="47"/>
        <v>○</v>
      </c>
      <c r="U150" s="118">
        <f>COUNTIFS($B150:$B$2500,B150,$D150:$D$2500,D150,$E150:$E$2500,E150,$F150:$F$2500,F150)</f>
        <v>0</v>
      </c>
      <c r="V150" s="119" t="str">
        <f t="shared" si="13"/>
        <v>-</v>
      </c>
      <c r="W150" s="130">
        <f>COUNTIFS($B150:$B$2500,B150,$D150:$D$2500,D150,$E150:$E$2500,E150,$Q150:$Q$2500,Q150,$T150:$T$2500,"○")</f>
        <v>0</v>
      </c>
      <c r="X150" s="130" t="str">
        <f t="shared" si="58"/>
        <v>-</v>
      </c>
      <c r="Y150" s="42">
        <f>COUNTIFS($B150:$B$2500,B150,$D150:$D$2500,D150,$E150:$E$2500,E150,$M150:$M$2500,M150)</f>
        <v>0</v>
      </c>
      <c r="Z150" s="42" t="str">
        <f t="shared" si="48"/>
        <v>-</v>
      </c>
      <c r="AA150" s="125">
        <f>COUNTIFS($B150:$B$2500,B150,$D150:$D$2500,D150,$E150:$E$2500,E150,$M150:$M$2500,M150,$F150:$F$2500,F150)</f>
        <v>0</v>
      </c>
      <c r="AB150" s="125" t="str">
        <f t="shared" si="49"/>
        <v>-</v>
      </c>
      <c r="AC150" s="59">
        <f>COUNTIFS($B150:$B$2500,B150,$D150:$D$2500,D150,$E150:$E$2500,E150,$M150:$M$2500,M150,$O150:$O$2500,O150)</f>
        <v>0</v>
      </c>
      <c r="AD150" s="59" t="str">
        <f t="shared" si="50"/>
        <v>-</v>
      </c>
      <c r="AE150" s="59" t="str">
        <f t="shared" si="51"/>
        <v>-</v>
      </c>
      <c r="AF150" s="59" t="str">
        <f t="shared" si="52"/>
        <v>-</v>
      </c>
      <c r="AG150" s="129">
        <f>COUNTIFS($B150:$B$2500,B150,$D150:$D$2500,D150,$E150:$E$2500,E150,$F150:$F$2500,F150,$M150:$M$2500,M150,$O150:$O$2500,O150)</f>
        <v>0</v>
      </c>
      <c r="AH150" s="125" t="str">
        <f t="shared" si="53"/>
        <v>-</v>
      </c>
      <c r="AI150" s="125" t="str">
        <f t="shared" si="54"/>
        <v>-</v>
      </c>
      <c r="AJ150" s="125" t="str">
        <f t="shared" si="55"/>
        <v>-</v>
      </c>
      <c r="AK150" s="43">
        <f t="shared" si="56"/>
        <v>1</v>
      </c>
      <c r="AL150" s="112">
        <f t="shared" si="57"/>
        <v>0</v>
      </c>
      <c r="AM150" s="43">
        <f t="shared" si="44"/>
        <v>1</v>
      </c>
      <c r="AN150" s="43">
        <f t="shared" si="45"/>
        <v>0</v>
      </c>
      <c r="AO150" s="43">
        <f t="shared" si="46"/>
        <v>1</v>
      </c>
    </row>
    <row r="151" spans="1:41" s="2" customFormat="1" ht="20.100000000000001" customHeight="1">
      <c r="A151" s="63"/>
      <c r="B151" s="64"/>
      <c r="C151" s="65"/>
      <c r="D151" s="64"/>
      <c r="E151" s="64"/>
      <c r="F151" s="66"/>
      <c r="G151" s="64"/>
      <c r="H151" s="67"/>
      <c r="I151" s="68"/>
      <c r="J151" s="69"/>
      <c r="K151" s="70"/>
      <c r="L151" s="71"/>
      <c r="M151" s="71"/>
      <c r="N151" s="72"/>
      <c r="O151" s="72"/>
      <c r="P151" s="72"/>
      <c r="Q151" s="41" t="str">
        <f t="shared" si="43"/>
        <v>未完了</v>
      </c>
      <c r="R151" s="39">
        <f>IF(T151="","",COUNTIFS($B151:$B$2500,B151,$D151:$D$2500,D151,$E151:$E$2500,E151,$T151:$T$2500,"○"))</f>
        <v>0</v>
      </c>
      <c r="S151" s="40" t="str">
        <f t="shared" si="12"/>
        <v>-</v>
      </c>
      <c r="T151" s="40" t="str">
        <f t="shared" si="47"/>
        <v>○</v>
      </c>
      <c r="U151" s="118">
        <f>COUNTIFS($B151:$B$2500,B151,$D151:$D$2500,D151,$E151:$E$2500,E151,$F151:$F$2500,F151)</f>
        <v>0</v>
      </c>
      <c r="V151" s="119" t="str">
        <f t="shared" si="13"/>
        <v>-</v>
      </c>
      <c r="W151" s="130">
        <f>COUNTIFS($B151:$B$2500,B151,$D151:$D$2500,D151,$E151:$E$2500,E151,$Q151:$Q$2500,Q151,$T151:$T$2500,"○")</f>
        <v>0</v>
      </c>
      <c r="X151" s="130" t="str">
        <f t="shared" si="58"/>
        <v>-</v>
      </c>
      <c r="Y151" s="42">
        <f>COUNTIFS($B151:$B$2500,B151,$D151:$D$2500,D151,$E151:$E$2500,E151,$M151:$M$2500,M151)</f>
        <v>0</v>
      </c>
      <c r="Z151" s="42" t="str">
        <f t="shared" si="48"/>
        <v>-</v>
      </c>
      <c r="AA151" s="125">
        <f>COUNTIFS($B151:$B$2500,B151,$D151:$D$2500,D151,$E151:$E$2500,E151,$M151:$M$2500,M151,$F151:$F$2500,F151)</f>
        <v>0</v>
      </c>
      <c r="AB151" s="125" t="str">
        <f t="shared" si="49"/>
        <v>-</v>
      </c>
      <c r="AC151" s="59">
        <f>COUNTIFS($B151:$B$2500,B151,$D151:$D$2500,D151,$E151:$E$2500,E151,$M151:$M$2500,M151,$O151:$O$2500,O151)</f>
        <v>0</v>
      </c>
      <c r="AD151" s="59" t="str">
        <f t="shared" si="50"/>
        <v>-</v>
      </c>
      <c r="AE151" s="59" t="str">
        <f t="shared" si="51"/>
        <v>-</v>
      </c>
      <c r="AF151" s="59" t="str">
        <f t="shared" si="52"/>
        <v>-</v>
      </c>
      <c r="AG151" s="129">
        <f>COUNTIFS($B151:$B$2500,B151,$D151:$D$2500,D151,$E151:$E$2500,E151,$F151:$F$2500,F151,$M151:$M$2500,M151,$O151:$O$2500,O151)</f>
        <v>0</v>
      </c>
      <c r="AH151" s="125" t="str">
        <f t="shared" si="53"/>
        <v>-</v>
      </c>
      <c r="AI151" s="125" t="str">
        <f t="shared" si="54"/>
        <v>-</v>
      </c>
      <c r="AJ151" s="125" t="str">
        <f t="shared" si="55"/>
        <v>-</v>
      </c>
      <c r="AK151" s="43">
        <f t="shared" si="56"/>
        <v>1</v>
      </c>
      <c r="AL151" s="112">
        <f t="shared" si="57"/>
        <v>0</v>
      </c>
      <c r="AM151" s="43">
        <f t="shared" si="44"/>
        <v>1</v>
      </c>
      <c r="AN151" s="43">
        <f t="shared" si="45"/>
        <v>0</v>
      </c>
      <c r="AO151" s="43">
        <f t="shared" si="46"/>
        <v>1</v>
      </c>
    </row>
    <row r="152" spans="1:41" s="2" customFormat="1" ht="20.100000000000001" customHeight="1">
      <c r="A152" s="63"/>
      <c r="B152" s="64"/>
      <c r="C152" s="65"/>
      <c r="D152" s="64"/>
      <c r="E152" s="64"/>
      <c r="F152" s="66"/>
      <c r="G152" s="64"/>
      <c r="H152" s="67"/>
      <c r="I152" s="68"/>
      <c r="J152" s="69"/>
      <c r="K152" s="70"/>
      <c r="L152" s="71"/>
      <c r="M152" s="71"/>
      <c r="N152" s="72"/>
      <c r="O152" s="72"/>
      <c r="P152" s="72"/>
      <c r="Q152" s="41" t="str">
        <f t="shared" si="43"/>
        <v>未完了</v>
      </c>
      <c r="R152" s="39">
        <f>IF(T152="","",COUNTIFS($B152:$B$2500,B152,$D152:$D$2500,D152,$E152:$E$2500,E152,$T152:$T$2500,"○"))</f>
        <v>0</v>
      </c>
      <c r="S152" s="40" t="str">
        <f t="shared" si="12"/>
        <v>-</v>
      </c>
      <c r="T152" s="40" t="str">
        <f t="shared" si="47"/>
        <v>○</v>
      </c>
      <c r="U152" s="118">
        <f>COUNTIFS($B152:$B$2500,B152,$D152:$D$2500,D152,$E152:$E$2500,E152,$F152:$F$2500,F152)</f>
        <v>0</v>
      </c>
      <c r="V152" s="119" t="str">
        <f t="shared" si="13"/>
        <v>-</v>
      </c>
      <c r="W152" s="130">
        <f>COUNTIFS($B152:$B$2500,B152,$D152:$D$2500,D152,$E152:$E$2500,E152,$Q152:$Q$2500,Q152,$T152:$T$2500,"○")</f>
        <v>0</v>
      </c>
      <c r="X152" s="130" t="str">
        <f t="shared" si="58"/>
        <v>-</v>
      </c>
      <c r="Y152" s="42">
        <f>COUNTIFS($B152:$B$2500,B152,$D152:$D$2500,D152,$E152:$E$2500,E152,$M152:$M$2500,M152)</f>
        <v>0</v>
      </c>
      <c r="Z152" s="42" t="str">
        <f t="shared" si="48"/>
        <v>-</v>
      </c>
      <c r="AA152" s="125">
        <f>COUNTIFS($B152:$B$2500,B152,$D152:$D$2500,D152,$E152:$E$2500,E152,$M152:$M$2500,M152,$F152:$F$2500,F152)</f>
        <v>0</v>
      </c>
      <c r="AB152" s="125" t="str">
        <f t="shared" si="49"/>
        <v>-</v>
      </c>
      <c r="AC152" s="59">
        <f>COUNTIFS($B152:$B$2500,B152,$D152:$D$2500,D152,$E152:$E$2500,E152,$M152:$M$2500,M152,$O152:$O$2500,O152)</f>
        <v>0</v>
      </c>
      <c r="AD152" s="59" t="str">
        <f t="shared" si="50"/>
        <v>-</v>
      </c>
      <c r="AE152" s="59" t="str">
        <f t="shared" si="51"/>
        <v>-</v>
      </c>
      <c r="AF152" s="59" t="str">
        <f t="shared" si="52"/>
        <v>-</v>
      </c>
      <c r="AG152" s="129">
        <f>COUNTIFS($B152:$B$2500,B152,$D152:$D$2500,D152,$E152:$E$2500,E152,$F152:$F$2500,F152,$M152:$M$2500,M152,$O152:$O$2500,O152)</f>
        <v>0</v>
      </c>
      <c r="AH152" s="125" t="str">
        <f t="shared" si="53"/>
        <v>-</v>
      </c>
      <c r="AI152" s="125" t="str">
        <f t="shared" si="54"/>
        <v>-</v>
      </c>
      <c r="AJ152" s="125" t="str">
        <f t="shared" si="55"/>
        <v>-</v>
      </c>
      <c r="AK152" s="43">
        <f t="shared" si="56"/>
        <v>1</v>
      </c>
      <c r="AL152" s="112">
        <f t="shared" si="57"/>
        <v>0</v>
      </c>
      <c r="AM152" s="43">
        <f t="shared" si="44"/>
        <v>1</v>
      </c>
      <c r="AN152" s="43">
        <f t="shared" si="45"/>
        <v>0</v>
      </c>
      <c r="AO152" s="43">
        <f t="shared" si="46"/>
        <v>1</v>
      </c>
    </row>
    <row r="153" spans="1:41" s="2" customFormat="1" ht="20.100000000000001" customHeight="1">
      <c r="A153" s="63"/>
      <c r="B153" s="64"/>
      <c r="C153" s="65"/>
      <c r="D153" s="64"/>
      <c r="E153" s="64"/>
      <c r="F153" s="66"/>
      <c r="G153" s="64"/>
      <c r="H153" s="67"/>
      <c r="I153" s="68"/>
      <c r="J153" s="69"/>
      <c r="K153" s="70"/>
      <c r="L153" s="71"/>
      <c r="M153" s="71"/>
      <c r="N153" s="72"/>
      <c r="O153" s="72"/>
      <c r="P153" s="72"/>
      <c r="Q153" s="41" t="str">
        <f t="shared" si="43"/>
        <v>未完了</v>
      </c>
      <c r="R153" s="39">
        <f>IF(T153="","",COUNTIFS($B153:$B$2500,B153,$D153:$D$2500,D153,$E153:$E$2500,E153,$T153:$T$2500,"○"))</f>
        <v>0</v>
      </c>
      <c r="S153" s="40" t="str">
        <f t="shared" si="12"/>
        <v>-</v>
      </c>
      <c r="T153" s="40" t="str">
        <f t="shared" si="47"/>
        <v>○</v>
      </c>
      <c r="U153" s="118">
        <f>COUNTIFS($B153:$B$2500,B153,$D153:$D$2500,D153,$E153:$E$2500,E153,$F153:$F$2500,F153)</f>
        <v>0</v>
      </c>
      <c r="V153" s="119" t="str">
        <f t="shared" si="13"/>
        <v>-</v>
      </c>
      <c r="W153" s="130">
        <f>COUNTIFS($B153:$B$2500,B153,$D153:$D$2500,D153,$E153:$E$2500,E153,$Q153:$Q$2500,Q153,$T153:$T$2500,"○")</f>
        <v>0</v>
      </c>
      <c r="X153" s="130" t="str">
        <f t="shared" si="58"/>
        <v>-</v>
      </c>
      <c r="Y153" s="42">
        <f>COUNTIFS($B153:$B$2500,B153,$D153:$D$2500,D153,$E153:$E$2500,E153,$M153:$M$2500,M153)</f>
        <v>0</v>
      </c>
      <c r="Z153" s="42" t="str">
        <f t="shared" si="48"/>
        <v>-</v>
      </c>
      <c r="AA153" s="125">
        <f>COUNTIFS($B153:$B$2500,B153,$D153:$D$2500,D153,$E153:$E$2500,E153,$M153:$M$2500,M153,$F153:$F$2500,F153)</f>
        <v>0</v>
      </c>
      <c r="AB153" s="125" t="str">
        <f t="shared" si="49"/>
        <v>-</v>
      </c>
      <c r="AC153" s="59">
        <f>COUNTIFS($B153:$B$2500,B153,$D153:$D$2500,D153,$E153:$E$2500,E153,$M153:$M$2500,M153,$O153:$O$2500,O153)</f>
        <v>0</v>
      </c>
      <c r="AD153" s="59" t="str">
        <f t="shared" si="50"/>
        <v>-</v>
      </c>
      <c r="AE153" s="59" t="str">
        <f t="shared" si="51"/>
        <v>-</v>
      </c>
      <c r="AF153" s="59" t="str">
        <f t="shared" si="52"/>
        <v>-</v>
      </c>
      <c r="AG153" s="129">
        <f>COUNTIFS($B153:$B$2500,B153,$D153:$D$2500,D153,$E153:$E$2500,E153,$F153:$F$2500,F153,$M153:$M$2500,M153,$O153:$O$2500,O153)</f>
        <v>0</v>
      </c>
      <c r="AH153" s="125" t="str">
        <f t="shared" si="53"/>
        <v>-</v>
      </c>
      <c r="AI153" s="125" t="str">
        <f t="shared" si="54"/>
        <v>-</v>
      </c>
      <c r="AJ153" s="125" t="str">
        <f t="shared" si="55"/>
        <v>-</v>
      </c>
      <c r="AK153" s="43">
        <f t="shared" si="56"/>
        <v>1</v>
      </c>
      <c r="AL153" s="112">
        <f t="shared" si="57"/>
        <v>0</v>
      </c>
      <c r="AM153" s="43">
        <f t="shared" si="44"/>
        <v>1</v>
      </c>
      <c r="AN153" s="43">
        <f t="shared" si="45"/>
        <v>0</v>
      </c>
      <c r="AO153" s="43">
        <f t="shared" si="46"/>
        <v>1</v>
      </c>
    </row>
    <row r="154" spans="1:41" s="2" customFormat="1" ht="20.100000000000001" customHeight="1">
      <c r="A154" s="63"/>
      <c r="B154" s="64"/>
      <c r="C154" s="65"/>
      <c r="D154" s="64"/>
      <c r="E154" s="64"/>
      <c r="F154" s="66"/>
      <c r="G154" s="64"/>
      <c r="H154" s="67"/>
      <c r="I154" s="68"/>
      <c r="J154" s="69"/>
      <c r="K154" s="70"/>
      <c r="L154" s="71"/>
      <c r="M154" s="71"/>
      <c r="N154" s="72"/>
      <c r="O154" s="72"/>
      <c r="P154" s="72"/>
      <c r="Q154" s="41" t="str">
        <f t="shared" si="43"/>
        <v>未完了</v>
      </c>
      <c r="R154" s="39">
        <f>IF(T154="","",COUNTIFS($B154:$B$2500,B154,$D154:$D$2500,D154,$E154:$E$2500,E154,$T154:$T$2500,"○"))</f>
        <v>0</v>
      </c>
      <c r="S154" s="40" t="str">
        <f t="shared" si="12"/>
        <v>-</v>
      </c>
      <c r="T154" s="40" t="str">
        <f t="shared" si="47"/>
        <v>○</v>
      </c>
      <c r="U154" s="118">
        <f>COUNTIFS($B154:$B$2500,B154,$D154:$D$2500,D154,$E154:$E$2500,E154,$F154:$F$2500,F154)</f>
        <v>0</v>
      </c>
      <c r="V154" s="119" t="str">
        <f t="shared" si="13"/>
        <v>-</v>
      </c>
      <c r="W154" s="130">
        <f>COUNTIFS($B154:$B$2500,B154,$D154:$D$2500,D154,$E154:$E$2500,E154,$Q154:$Q$2500,Q154,$T154:$T$2500,"○")</f>
        <v>0</v>
      </c>
      <c r="X154" s="130" t="str">
        <f t="shared" si="58"/>
        <v>-</v>
      </c>
      <c r="Y154" s="42">
        <f>COUNTIFS($B154:$B$2500,B154,$D154:$D$2500,D154,$E154:$E$2500,E154,$M154:$M$2500,M154)</f>
        <v>0</v>
      </c>
      <c r="Z154" s="42" t="str">
        <f t="shared" si="48"/>
        <v>-</v>
      </c>
      <c r="AA154" s="125">
        <f>COUNTIFS($B154:$B$2500,B154,$D154:$D$2500,D154,$E154:$E$2500,E154,$M154:$M$2500,M154,$F154:$F$2500,F154)</f>
        <v>0</v>
      </c>
      <c r="AB154" s="125" t="str">
        <f t="shared" si="49"/>
        <v>-</v>
      </c>
      <c r="AC154" s="59">
        <f>COUNTIFS($B154:$B$2500,B154,$D154:$D$2500,D154,$E154:$E$2500,E154,$M154:$M$2500,M154,$O154:$O$2500,O154)</f>
        <v>0</v>
      </c>
      <c r="AD154" s="59" t="str">
        <f t="shared" si="50"/>
        <v>-</v>
      </c>
      <c r="AE154" s="59" t="str">
        <f t="shared" si="51"/>
        <v>-</v>
      </c>
      <c r="AF154" s="59" t="str">
        <f t="shared" si="52"/>
        <v>-</v>
      </c>
      <c r="AG154" s="129">
        <f>COUNTIFS($B154:$B$2500,B154,$D154:$D$2500,D154,$E154:$E$2500,E154,$F154:$F$2500,F154,$M154:$M$2500,M154,$O154:$O$2500,O154)</f>
        <v>0</v>
      </c>
      <c r="AH154" s="125" t="str">
        <f t="shared" si="53"/>
        <v>-</v>
      </c>
      <c r="AI154" s="125" t="str">
        <f t="shared" si="54"/>
        <v>-</v>
      </c>
      <c r="AJ154" s="125" t="str">
        <f t="shared" si="55"/>
        <v>-</v>
      </c>
      <c r="AK154" s="43">
        <f t="shared" si="56"/>
        <v>1</v>
      </c>
      <c r="AL154" s="112">
        <f t="shared" si="57"/>
        <v>0</v>
      </c>
      <c r="AM154" s="43">
        <f t="shared" si="44"/>
        <v>1</v>
      </c>
      <c r="AN154" s="43">
        <f t="shared" si="45"/>
        <v>0</v>
      </c>
      <c r="AO154" s="43">
        <f t="shared" si="46"/>
        <v>1</v>
      </c>
    </row>
    <row r="155" spans="1:41" s="2" customFormat="1" ht="20.100000000000001" customHeight="1">
      <c r="A155" s="63"/>
      <c r="B155" s="64"/>
      <c r="C155" s="65"/>
      <c r="D155" s="64"/>
      <c r="E155" s="64"/>
      <c r="F155" s="66"/>
      <c r="G155" s="64"/>
      <c r="H155" s="67"/>
      <c r="I155" s="68"/>
      <c r="J155" s="69"/>
      <c r="K155" s="70"/>
      <c r="L155" s="71"/>
      <c r="M155" s="71"/>
      <c r="N155" s="72"/>
      <c r="O155" s="72"/>
      <c r="P155" s="72"/>
      <c r="Q155" s="41" t="str">
        <f t="shared" si="43"/>
        <v>未完了</v>
      </c>
      <c r="R155" s="39">
        <f>IF(T155="","",COUNTIFS($B155:$B$2500,B155,$D155:$D$2500,D155,$E155:$E$2500,E155,$T155:$T$2500,"○"))</f>
        <v>0</v>
      </c>
      <c r="S155" s="40" t="str">
        <f t="shared" si="12"/>
        <v>-</v>
      </c>
      <c r="T155" s="40" t="str">
        <f t="shared" si="47"/>
        <v>○</v>
      </c>
      <c r="U155" s="118">
        <f>COUNTIFS($B155:$B$2500,B155,$D155:$D$2500,D155,$E155:$E$2500,E155,$F155:$F$2500,F155)</f>
        <v>0</v>
      </c>
      <c r="V155" s="119" t="str">
        <f t="shared" si="13"/>
        <v>-</v>
      </c>
      <c r="W155" s="130">
        <f>COUNTIFS($B155:$B$2500,B155,$D155:$D$2500,D155,$E155:$E$2500,E155,$Q155:$Q$2500,Q155,$T155:$T$2500,"○")</f>
        <v>0</v>
      </c>
      <c r="X155" s="130" t="str">
        <f t="shared" si="58"/>
        <v>-</v>
      </c>
      <c r="Y155" s="42">
        <f>COUNTIFS($B155:$B$2500,B155,$D155:$D$2500,D155,$E155:$E$2500,E155,$M155:$M$2500,M155)</f>
        <v>0</v>
      </c>
      <c r="Z155" s="42" t="str">
        <f t="shared" si="48"/>
        <v>-</v>
      </c>
      <c r="AA155" s="125">
        <f>COUNTIFS($B155:$B$2500,B155,$D155:$D$2500,D155,$E155:$E$2500,E155,$M155:$M$2500,M155,$F155:$F$2500,F155)</f>
        <v>0</v>
      </c>
      <c r="AB155" s="125" t="str">
        <f t="shared" si="49"/>
        <v>-</v>
      </c>
      <c r="AC155" s="59">
        <f>COUNTIFS($B155:$B$2500,B155,$D155:$D$2500,D155,$E155:$E$2500,E155,$M155:$M$2500,M155,$O155:$O$2500,O155)</f>
        <v>0</v>
      </c>
      <c r="AD155" s="59" t="str">
        <f t="shared" si="50"/>
        <v>-</v>
      </c>
      <c r="AE155" s="59" t="str">
        <f t="shared" si="51"/>
        <v>-</v>
      </c>
      <c r="AF155" s="59" t="str">
        <f t="shared" si="52"/>
        <v>-</v>
      </c>
      <c r="AG155" s="129">
        <f>COUNTIFS($B155:$B$2500,B155,$D155:$D$2500,D155,$E155:$E$2500,E155,$F155:$F$2500,F155,$M155:$M$2500,M155,$O155:$O$2500,O155)</f>
        <v>0</v>
      </c>
      <c r="AH155" s="125" t="str">
        <f t="shared" si="53"/>
        <v>-</v>
      </c>
      <c r="AI155" s="125" t="str">
        <f t="shared" si="54"/>
        <v>-</v>
      </c>
      <c r="AJ155" s="125" t="str">
        <f t="shared" si="55"/>
        <v>-</v>
      </c>
      <c r="AK155" s="43">
        <f t="shared" si="56"/>
        <v>1</v>
      </c>
      <c r="AL155" s="112">
        <f t="shared" si="57"/>
        <v>0</v>
      </c>
      <c r="AM155" s="43">
        <f t="shared" si="44"/>
        <v>1</v>
      </c>
      <c r="AN155" s="43">
        <f t="shared" si="45"/>
        <v>0</v>
      </c>
      <c r="AO155" s="43">
        <f t="shared" si="46"/>
        <v>1</v>
      </c>
    </row>
    <row r="156" spans="1:41" s="2" customFormat="1" ht="20.100000000000001" customHeight="1">
      <c r="A156" s="63"/>
      <c r="B156" s="64"/>
      <c r="C156" s="65"/>
      <c r="D156" s="64"/>
      <c r="E156" s="64"/>
      <c r="F156" s="66"/>
      <c r="G156" s="64"/>
      <c r="H156" s="67"/>
      <c r="I156" s="68"/>
      <c r="J156" s="69"/>
      <c r="K156" s="70"/>
      <c r="L156" s="71"/>
      <c r="M156" s="71"/>
      <c r="N156" s="72"/>
      <c r="O156" s="72"/>
      <c r="P156" s="72"/>
      <c r="Q156" s="41" t="str">
        <f t="shared" si="43"/>
        <v>未完了</v>
      </c>
      <c r="R156" s="39">
        <f>IF(T156="","",COUNTIFS($B156:$B$2500,B156,$D156:$D$2500,D156,$E156:$E$2500,E156,$T156:$T$2500,"○"))</f>
        <v>0</v>
      </c>
      <c r="S156" s="40" t="str">
        <f t="shared" si="12"/>
        <v>-</v>
      </c>
      <c r="T156" s="40" t="str">
        <f t="shared" si="47"/>
        <v>○</v>
      </c>
      <c r="U156" s="118">
        <f>COUNTIFS($B156:$B$2500,B156,$D156:$D$2500,D156,$E156:$E$2500,E156,$F156:$F$2500,F156)</f>
        <v>0</v>
      </c>
      <c r="V156" s="119" t="str">
        <f t="shared" si="13"/>
        <v>-</v>
      </c>
      <c r="W156" s="130">
        <f>COUNTIFS($B156:$B$2500,B156,$D156:$D$2500,D156,$E156:$E$2500,E156,$Q156:$Q$2500,Q156,$T156:$T$2500,"○")</f>
        <v>0</v>
      </c>
      <c r="X156" s="130" t="str">
        <f t="shared" si="58"/>
        <v>-</v>
      </c>
      <c r="Y156" s="42">
        <f>COUNTIFS($B156:$B$2500,B156,$D156:$D$2500,D156,$E156:$E$2500,E156,$M156:$M$2500,M156)</f>
        <v>0</v>
      </c>
      <c r="Z156" s="42" t="str">
        <f t="shared" si="48"/>
        <v>-</v>
      </c>
      <c r="AA156" s="125">
        <f>COUNTIFS($B156:$B$2500,B156,$D156:$D$2500,D156,$E156:$E$2500,E156,$M156:$M$2500,M156,$F156:$F$2500,F156)</f>
        <v>0</v>
      </c>
      <c r="AB156" s="125" t="str">
        <f t="shared" si="49"/>
        <v>-</v>
      </c>
      <c r="AC156" s="59">
        <f>COUNTIFS($B156:$B$2500,B156,$D156:$D$2500,D156,$E156:$E$2500,E156,$M156:$M$2500,M156,$O156:$O$2500,O156)</f>
        <v>0</v>
      </c>
      <c r="AD156" s="59" t="str">
        <f t="shared" si="50"/>
        <v>-</v>
      </c>
      <c r="AE156" s="59" t="str">
        <f t="shared" si="51"/>
        <v>-</v>
      </c>
      <c r="AF156" s="59" t="str">
        <f t="shared" si="52"/>
        <v>-</v>
      </c>
      <c r="AG156" s="129">
        <f>COUNTIFS($B156:$B$2500,B156,$D156:$D$2500,D156,$E156:$E$2500,E156,$F156:$F$2500,F156,$M156:$M$2500,M156,$O156:$O$2500,O156)</f>
        <v>0</v>
      </c>
      <c r="AH156" s="125" t="str">
        <f t="shared" si="53"/>
        <v>-</v>
      </c>
      <c r="AI156" s="125" t="str">
        <f t="shared" si="54"/>
        <v>-</v>
      </c>
      <c r="AJ156" s="125" t="str">
        <f t="shared" si="55"/>
        <v>-</v>
      </c>
      <c r="AK156" s="43">
        <f t="shared" si="56"/>
        <v>1</v>
      </c>
      <c r="AL156" s="112">
        <f t="shared" si="57"/>
        <v>0</v>
      </c>
      <c r="AM156" s="43">
        <f t="shared" si="44"/>
        <v>1</v>
      </c>
      <c r="AN156" s="43">
        <f t="shared" si="45"/>
        <v>0</v>
      </c>
      <c r="AO156" s="43">
        <f t="shared" si="46"/>
        <v>1</v>
      </c>
    </row>
    <row r="157" spans="1:41" s="2" customFormat="1" ht="20.100000000000001" customHeight="1">
      <c r="A157" s="63"/>
      <c r="B157" s="64"/>
      <c r="C157" s="65"/>
      <c r="D157" s="64"/>
      <c r="E157" s="64"/>
      <c r="F157" s="66"/>
      <c r="G157" s="64"/>
      <c r="H157" s="67"/>
      <c r="I157" s="68"/>
      <c r="J157" s="69"/>
      <c r="K157" s="70"/>
      <c r="L157" s="71"/>
      <c r="M157" s="71"/>
      <c r="N157" s="72"/>
      <c r="O157" s="72"/>
      <c r="P157" s="72"/>
      <c r="Q157" s="41" t="str">
        <f t="shared" si="43"/>
        <v>未完了</v>
      </c>
      <c r="R157" s="39">
        <f>IF(T157="","",COUNTIFS($B157:$B$2500,B157,$D157:$D$2500,D157,$E157:$E$2500,E157,$T157:$T$2500,"○"))</f>
        <v>0</v>
      </c>
      <c r="S157" s="40" t="str">
        <f t="shared" si="12"/>
        <v>-</v>
      </c>
      <c r="T157" s="40" t="str">
        <f t="shared" si="47"/>
        <v>○</v>
      </c>
      <c r="U157" s="118">
        <f>COUNTIFS($B157:$B$2500,B157,$D157:$D$2500,D157,$E157:$E$2500,E157,$F157:$F$2500,F157)</f>
        <v>0</v>
      </c>
      <c r="V157" s="119" t="str">
        <f t="shared" si="13"/>
        <v>-</v>
      </c>
      <c r="W157" s="130">
        <f>COUNTIFS($B157:$B$2500,B157,$D157:$D$2500,D157,$E157:$E$2500,E157,$Q157:$Q$2500,Q157,$T157:$T$2500,"○")</f>
        <v>0</v>
      </c>
      <c r="X157" s="130" t="str">
        <f t="shared" si="58"/>
        <v>-</v>
      </c>
      <c r="Y157" s="42">
        <f>COUNTIFS($B157:$B$2500,B157,$D157:$D$2500,D157,$E157:$E$2500,E157,$M157:$M$2500,M157)</f>
        <v>0</v>
      </c>
      <c r="Z157" s="42" t="str">
        <f t="shared" si="48"/>
        <v>-</v>
      </c>
      <c r="AA157" s="125">
        <f>COUNTIFS($B157:$B$2500,B157,$D157:$D$2500,D157,$E157:$E$2500,E157,$M157:$M$2500,M157,$F157:$F$2500,F157)</f>
        <v>0</v>
      </c>
      <c r="AB157" s="125" t="str">
        <f t="shared" si="49"/>
        <v>-</v>
      </c>
      <c r="AC157" s="59">
        <f>COUNTIFS($B157:$B$2500,B157,$D157:$D$2500,D157,$E157:$E$2500,E157,$M157:$M$2500,M157,$O157:$O$2500,O157)</f>
        <v>0</v>
      </c>
      <c r="AD157" s="59" t="str">
        <f t="shared" si="50"/>
        <v>-</v>
      </c>
      <c r="AE157" s="59" t="str">
        <f t="shared" si="51"/>
        <v>-</v>
      </c>
      <c r="AF157" s="59" t="str">
        <f t="shared" si="52"/>
        <v>-</v>
      </c>
      <c r="AG157" s="129">
        <f>COUNTIFS($B157:$B$2500,B157,$D157:$D$2500,D157,$E157:$E$2500,E157,$F157:$F$2500,F157,$M157:$M$2500,M157,$O157:$O$2500,O157)</f>
        <v>0</v>
      </c>
      <c r="AH157" s="125" t="str">
        <f t="shared" si="53"/>
        <v>-</v>
      </c>
      <c r="AI157" s="125" t="str">
        <f t="shared" si="54"/>
        <v>-</v>
      </c>
      <c r="AJ157" s="125" t="str">
        <f t="shared" si="55"/>
        <v>-</v>
      </c>
      <c r="AK157" s="43">
        <f t="shared" si="56"/>
        <v>1</v>
      </c>
      <c r="AL157" s="112">
        <f t="shared" si="57"/>
        <v>0</v>
      </c>
      <c r="AM157" s="43">
        <f t="shared" si="44"/>
        <v>1</v>
      </c>
      <c r="AN157" s="43">
        <f t="shared" si="45"/>
        <v>0</v>
      </c>
      <c r="AO157" s="43">
        <f t="shared" si="46"/>
        <v>1</v>
      </c>
    </row>
    <row r="158" spans="1:41" s="2" customFormat="1" ht="20.100000000000001" customHeight="1">
      <c r="A158" s="63"/>
      <c r="B158" s="64"/>
      <c r="C158" s="65"/>
      <c r="D158" s="64"/>
      <c r="E158" s="64"/>
      <c r="F158" s="66"/>
      <c r="G158" s="64"/>
      <c r="H158" s="67"/>
      <c r="I158" s="68"/>
      <c r="J158" s="69"/>
      <c r="K158" s="70"/>
      <c r="L158" s="71"/>
      <c r="M158" s="71"/>
      <c r="N158" s="72"/>
      <c r="O158" s="72"/>
      <c r="P158" s="72"/>
      <c r="Q158" s="41" t="str">
        <f t="shared" si="43"/>
        <v>未完了</v>
      </c>
      <c r="R158" s="39">
        <f>IF(T158="","",COUNTIFS($B158:$B$2500,B158,$D158:$D$2500,D158,$E158:$E$2500,E158,$T158:$T$2500,"○"))</f>
        <v>0</v>
      </c>
      <c r="S158" s="40" t="str">
        <f t="shared" si="12"/>
        <v>-</v>
      </c>
      <c r="T158" s="40" t="str">
        <f t="shared" si="47"/>
        <v>○</v>
      </c>
      <c r="U158" s="118">
        <f>COUNTIFS($B158:$B$2500,B158,$D158:$D$2500,D158,$E158:$E$2500,E158,$F158:$F$2500,F158)</f>
        <v>0</v>
      </c>
      <c r="V158" s="119" t="str">
        <f t="shared" si="13"/>
        <v>-</v>
      </c>
      <c r="W158" s="130">
        <f>COUNTIFS($B158:$B$2500,B158,$D158:$D$2500,D158,$E158:$E$2500,E158,$Q158:$Q$2500,Q158,$T158:$T$2500,"○")</f>
        <v>0</v>
      </c>
      <c r="X158" s="130" t="str">
        <f t="shared" si="58"/>
        <v>-</v>
      </c>
      <c r="Y158" s="42">
        <f>COUNTIFS($B158:$B$2500,B158,$D158:$D$2500,D158,$E158:$E$2500,E158,$M158:$M$2500,M158)</f>
        <v>0</v>
      </c>
      <c r="Z158" s="42" t="str">
        <f t="shared" si="48"/>
        <v>-</v>
      </c>
      <c r="AA158" s="125">
        <f>COUNTIFS($B158:$B$2500,B158,$D158:$D$2500,D158,$E158:$E$2500,E158,$M158:$M$2500,M158,$F158:$F$2500,F158)</f>
        <v>0</v>
      </c>
      <c r="AB158" s="125" t="str">
        <f t="shared" si="49"/>
        <v>-</v>
      </c>
      <c r="AC158" s="59">
        <f>COUNTIFS($B158:$B$2500,B158,$D158:$D$2500,D158,$E158:$E$2500,E158,$M158:$M$2500,M158,$O158:$O$2500,O158)</f>
        <v>0</v>
      </c>
      <c r="AD158" s="59" t="str">
        <f t="shared" si="50"/>
        <v>-</v>
      </c>
      <c r="AE158" s="59" t="str">
        <f t="shared" si="51"/>
        <v>-</v>
      </c>
      <c r="AF158" s="59" t="str">
        <f t="shared" si="52"/>
        <v>-</v>
      </c>
      <c r="AG158" s="129">
        <f>COUNTIFS($B158:$B$2500,B158,$D158:$D$2500,D158,$E158:$E$2500,E158,$F158:$F$2500,F158,$M158:$M$2500,M158,$O158:$O$2500,O158)</f>
        <v>0</v>
      </c>
      <c r="AH158" s="125" t="str">
        <f t="shared" si="53"/>
        <v>-</v>
      </c>
      <c r="AI158" s="125" t="str">
        <f t="shared" si="54"/>
        <v>-</v>
      </c>
      <c r="AJ158" s="125" t="str">
        <f t="shared" si="55"/>
        <v>-</v>
      </c>
      <c r="AK158" s="43">
        <f t="shared" si="56"/>
        <v>1</v>
      </c>
      <c r="AL158" s="112">
        <f t="shared" si="57"/>
        <v>0</v>
      </c>
      <c r="AM158" s="43">
        <f t="shared" si="44"/>
        <v>1</v>
      </c>
      <c r="AN158" s="43">
        <f t="shared" si="45"/>
        <v>0</v>
      </c>
      <c r="AO158" s="43">
        <f t="shared" si="46"/>
        <v>1</v>
      </c>
    </row>
    <row r="159" spans="1:41" s="2" customFormat="1" ht="20.100000000000001" customHeight="1">
      <c r="A159" s="63"/>
      <c r="B159" s="64"/>
      <c r="C159" s="65"/>
      <c r="D159" s="64"/>
      <c r="E159" s="64"/>
      <c r="F159" s="66"/>
      <c r="G159" s="64"/>
      <c r="H159" s="67"/>
      <c r="I159" s="68"/>
      <c r="J159" s="69"/>
      <c r="K159" s="70"/>
      <c r="L159" s="71"/>
      <c r="M159" s="71"/>
      <c r="N159" s="72"/>
      <c r="O159" s="72"/>
      <c r="P159" s="72"/>
      <c r="Q159" s="41" t="str">
        <f t="shared" si="43"/>
        <v>未完了</v>
      </c>
      <c r="R159" s="39">
        <f>IF(T159="","",COUNTIFS($B159:$B$2500,B159,$D159:$D$2500,D159,$E159:$E$2500,E159,$T159:$T$2500,"○"))</f>
        <v>0</v>
      </c>
      <c r="S159" s="40" t="str">
        <f t="shared" si="12"/>
        <v>-</v>
      </c>
      <c r="T159" s="40" t="str">
        <f t="shared" si="47"/>
        <v>○</v>
      </c>
      <c r="U159" s="118">
        <f>COUNTIFS($B159:$B$2500,B159,$D159:$D$2500,D159,$E159:$E$2500,E159,$F159:$F$2500,F159)</f>
        <v>0</v>
      </c>
      <c r="V159" s="119" t="str">
        <f t="shared" si="13"/>
        <v>-</v>
      </c>
      <c r="W159" s="130">
        <f>COUNTIFS($B159:$B$2500,B159,$D159:$D$2500,D159,$E159:$E$2500,E159,$Q159:$Q$2500,Q159,$T159:$T$2500,"○")</f>
        <v>0</v>
      </c>
      <c r="X159" s="130" t="str">
        <f t="shared" si="58"/>
        <v>-</v>
      </c>
      <c r="Y159" s="42">
        <f>COUNTIFS($B159:$B$2500,B159,$D159:$D$2500,D159,$E159:$E$2500,E159,$M159:$M$2500,M159)</f>
        <v>0</v>
      </c>
      <c r="Z159" s="42" t="str">
        <f t="shared" si="48"/>
        <v>-</v>
      </c>
      <c r="AA159" s="125">
        <f>COUNTIFS($B159:$B$2500,B159,$D159:$D$2500,D159,$E159:$E$2500,E159,$M159:$M$2500,M159,$F159:$F$2500,F159)</f>
        <v>0</v>
      </c>
      <c r="AB159" s="125" t="str">
        <f t="shared" si="49"/>
        <v>-</v>
      </c>
      <c r="AC159" s="59">
        <f>COUNTIFS($B159:$B$2500,B159,$D159:$D$2500,D159,$E159:$E$2500,E159,$M159:$M$2500,M159,$O159:$O$2500,O159)</f>
        <v>0</v>
      </c>
      <c r="AD159" s="59" t="str">
        <f t="shared" si="50"/>
        <v>-</v>
      </c>
      <c r="AE159" s="59" t="str">
        <f t="shared" si="51"/>
        <v>-</v>
      </c>
      <c r="AF159" s="59" t="str">
        <f t="shared" si="52"/>
        <v>-</v>
      </c>
      <c r="AG159" s="129">
        <f>COUNTIFS($B159:$B$2500,B159,$D159:$D$2500,D159,$E159:$E$2500,E159,$F159:$F$2500,F159,$M159:$M$2500,M159,$O159:$O$2500,O159)</f>
        <v>0</v>
      </c>
      <c r="AH159" s="125" t="str">
        <f t="shared" si="53"/>
        <v>-</v>
      </c>
      <c r="AI159" s="125" t="str">
        <f t="shared" si="54"/>
        <v>-</v>
      </c>
      <c r="AJ159" s="125" t="str">
        <f t="shared" si="55"/>
        <v>-</v>
      </c>
      <c r="AK159" s="43">
        <f t="shared" si="56"/>
        <v>1</v>
      </c>
      <c r="AL159" s="112">
        <f t="shared" si="57"/>
        <v>0</v>
      </c>
      <c r="AM159" s="43">
        <f t="shared" si="44"/>
        <v>1</v>
      </c>
      <c r="AN159" s="43">
        <f t="shared" si="45"/>
        <v>0</v>
      </c>
      <c r="AO159" s="43">
        <f t="shared" si="46"/>
        <v>1</v>
      </c>
    </row>
    <row r="160" spans="1:41" s="2" customFormat="1" ht="20.100000000000001" customHeight="1">
      <c r="A160" s="63"/>
      <c r="B160" s="64"/>
      <c r="C160" s="65"/>
      <c r="D160" s="64"/>
      <c r="E160" s="64"/>
      <c r="F160" s="66"/>
      <c r="G160" s="64"/>
      <c r="H160" s="67"/>
      <c r="I160" s="68"/>
      <c r="J160" s="69"/>
      <c r="K160" s="70"/>
      <c r="L160" s="71"/>
      <c r="M160" s="71"/>
      <c r="N160" s="72"/>
      <c r="O160" s="72"/>
      <c r="P160" s="72"/>
      <c r="Q160" s="41" t="str">
        <f t="shared" si="43"/>
        <v>未完了</v>
      </c>
      <c r="R160" s="39">
        <f>IF(T160="","",COUNTIFS($B160:$B$2500,B160,$D160:$D$2500,D160,$E160:$E$2500,E160,$T160:$T$2500,"○"))</f>
        <v>0</v>
      </c>
      <c r="S160" s="40" t="str">
        <f t="shared" si="12"/>
        <v>-</v>
      </c>
      <c r="T160" s="40" t="str">
        <f t="shared" si="47"/>
        <v>○</v>
      </c>
      <c r="U160" s="118">
        <f>COUNTIFS($B160:$B$2500,B160,$D160:$D$2500,D160,$E160:$E$2500,E160,$F160:$F$2500,F160)</f>
        <v>0</v>
      </c>
      <c r="V160" s="119" t="str">
        <f t="shared" si="13"/>
        <v>-</v>
      </c>
      <c r="W160" s="130">
        <f>COUNTIFS($B160:$B$2500,B160,$D160:$D$2500,D160,$E160:$E$2500,E160,$Q160:$Q$2500,Q160,$T160:$T$2500,"○")</f>
        <v>0</v>
      </c>
      <c r="X160" s="130" t="str">
        <f t="shared" si="58"/>
        <v>-</v>
      </c>
      <c r="Y160" s="42">
        <f>COUNTIFS($B160:$B$2500,B160,$D160:$D$2500,D160,$E160:$E$2500,E160,$M160:$M$2500,M160)</f>
        <v>0</v>
      </c>
      <c r="Z160" s="42" t="str">
        <f t="shared" si="48"/>
        <v>-</v>
      </c>
      <c r="AA160" s="125">
        <f>COUNTIFS($B160:$B$2500,B160,$D160:$D$2500,D160,$E160:$E$2500,E160,$M160:$M$2500,M160,$F160:$F$2500,F160)</f>
        <v>0</v>
      </c>
      <c r="AB160" s="125" t="str">
        <f t="shared" si="49"/>
        <v>-</v>
      </c>
      <c r="AC160" s="59">
        <f>COUNTIFS($B160:$B$2500,B160,$D160:$D$2500,D160,$E160:$E$2500,E160,$M160:$M$2500,M160,$O160:$O$2500,O160)</f>
        <v>0</v>
      </c>
      <c r="AD160" s="59" t="str">
        <f t="shared" si="50"/>
        <v>-</v>
      </c>
      <c r="AE160" s="59" t="str">
        <f t="shared" si="51"/>
        <v>-</v>
      </c>
      <c r="AF160" s="59" t="str">
        <f t="shared" si="52"/>
        <v>-</v>
      </c>
      <c r="AG160" s="129">
        <f>COUNTIFS($B160:$B$2500,B160,$D160:$D$2500,D160,$E160:$E$2500,E160,$F160:$F$2500,F160,$M160:$M$2500,M160,$O160:$O$2500,O160)</f>
        <v>0</v>
      </c>
      <c r="AH160" s="125" t="str">
        <f t="shared" si="53"/>
        <v>-</v>
      </c>
      <c r="AI160" s="125" t="str">
        <f t="shared" si="54"/>
        <v>-</v>
      </c>
      <c r="AJ160" s="125" t="str">
        <f t="shared" si="55"/>
        <v>-</v>
      </c>
      <c r="AK160" s="43">
        <f t="shared" si="56"/>
        <v>1</v>
      </c>
      <c r="AL160" s="112">
        <f t="shared" si="57"/>
        <v>0</v>
      </c>
      <c r="AM160" s="43">
        <f t="shared" si="44"/>
        <v>1</v>
      </c>
      <c r="AN160" s="43">
        <f t="shared" si="45"/>
        <v>0</v>
      </c>
      <c r="AO160" s="43">
        <f t="shared" si="46"/>
        <v>1</v>
      </c>
    </row>
    <row r="161" spans="1:41" s="2" customFormat="1" ht="20.100000000000001" customHeight="1">
      <c r="A161" s="63"/>
      <c r="B161" s="64"/>
      <c r="C161" s="65"/>
      <c r="D161" s="64"/>
      <c r="E161" s="64"/>
      <c r="F161" s="66"/>
      <c r="G161" s="64"/>
      <c r="H161" s="67"/>
      <c r="I161" s="68"/>
      <c r="J161" s="69"/>
      <c r="K161" s="70"/>
      <c r="L161" s="71"/>
      <c r="M161" s="71"/>
      <c r="N161" s="72"/>
      <c r="O161" s="72"/>
      <c r="P161" s="72"/>
      <c r="Q161" s="41" t="str">
        <f t="shared" si="43"/>
        <v>未完了</v>
      </c>
      <c r="R161" s="39">
        <f>IF(T161="","",COUNTIFS($B161:$B$2500,B161,$D161:$D$2500,D161,$E161:$E$2500,E161,$T161:$T$2500,"○"))</f>
        <v>0</v>
      </c>
      <c r="S161" s="40" t="str">
        <f t="shared" si="12"/>
        <v>-</v>
      </c>
      <c r="T161" s="40" t="str">
        <f t="shared" si="47"/>
        <v>○</v>
      </c>
      <c r="U161" s="118">
        <f>COUNTIFS($B161:$B$2500,B161,$D161:$D$2500,D161,$E161:$E$2500,E161,$F161:$F$2500,F161)</f>
        <v>0</v>
      </c>
      <c r="V161" s="119" t="str">
        <f t="shared" si="13"/>
        <v>-</v>
      </c>
      <c r="W161" s="130">
        <f>COUNTIFS($B161:$B$2500,B161,$D161:$D$2500,D161,$E161:$E$2500,E161,$Q161:$Q$2500,Q161,$T161:$T$2500,"○")</f>
        <v>0</v>
      </c>
      <c r="X161" s="130" t="str">
        <f t="shared" si="58"/>
        <v>-</v>
      </c>
      <c r="Y161" s="42">
        <f>COUNTIFS($B161:$B$2500,B161,$D161:$D$2500,D161,$E161:$E$2500,E161,$M161:$M$2500,M161)</f>
        <v>0</v>
      </c>
      <c r="Z161" s="42" t="str">
        <f t="shared" si="48"/>
        <v>-</v>
      </c>
      <c r="AA161" s="125">
        <f>COUNTIFS($B161:$B$2500,B161,$D161:$D$2500,D161,$E161:$E$2500,E161,$M161:$M$2500,M161,$F161:$F$2500,F161)</f>
        <v>0</v>
      </c>
      <c r="AB161" s="125" t="str">
        <f t="shared" si="49"/>
        <v>-</v>
      </c>
      <c r="AC161" s="59">
        <f>COUNTIFS($B161:$B$2500,B161,$D161:$D$2500,D161,$E161:$E$2500,E161,$M161:$M$2500,M161,$O161:$O$2500,O161)</f>
        <v>0</v>
      </c>
      <c r="AD161" s="59" t="str">
        <f t="shared" si="50"/>
        <v>-</v>
      </c>
      <c r="AE161" s="59" t="str">
        <f t="shared" si="51"/>
        <v>-</v>
      </c>
      <c r="AF161" s="59" t="str">
        <f t="shared" si="52"/>
        <v>-</v>
      </c>
      <c r="AG161" s="129">
        <f>COUNTIFS($B161:$B$2500,B161,$D161:$D$2500,D161,$E161:$E$2500,E161,$F161:$F$2500,F161,$M161:$M$2500,M161,$O161:$O$2500,O161)</f>
        <v>0</v>
      </c>
      <c r="AH161" s="125" t="str">
        <f t="shared" si="53"/>
        <v>-</v>
      </c>
      <c r="AI161" s="125" t="str">
        <f t="shared" si="54"/>
        <v>-</v>
      </c>
      <c r="AJ161" s="125" t="str">
        <f t="shared" si="55"/>
        <v>-</v>
      </c>
      <c r="AK161" s="43">
        <f t="shared" si="56"/>
        <v>1</v>
      </c>
      <c r="AL161" s="112">
        <f t="shared" si="57"/>
        <v>0</v>
      </c>
      <c r="AM161" s="43">
        <f t="shared" si="44"/>
        <v>1</v>
      </c>
      <c r="AN161" s="43">
        <f t="shared" si="45"/>
        <v>0</v>
      </c>
      <c r="AO161" s="43">
        <f t="shared" si="46"/>
        <v>1</v>
      </c>
    </row>
    <row r="162" spans="1:41" s="2" customFormat="1" ht="20.100000000000001" customHeight="1">
      <c r="A162" s="63"/>
      <c r="B162" s="64"/>
      <c r="C162" s="65"/>
      <c r="D162" s="64"/>
      <c r="E162" s="64"/>
      <c r="F162" s="66"/>
      <c r="G162" s="64"/>
      <c r="H162" s="67"/>
      <c r="I162" s="68"/>
      <c r="J162" s="69"/>
      <c r="K162" s="70"/>
      <c r="L162" s="71"/>
      <c r="M162" s="71"/>
      <c r="N162" s="72"/>
      <c r="O162" s="72"/>
      <c r="P162" s="72"/>
      <c r="Q162" s="41" t="str">
        <f t="shared" si="43"/>
        <v>未完了</v>
      </c>
      <c r="R162" s="39">
        <f>IF(T162="","",COUNTIFS($B162:$B$2500,B162,$D162:$D$2500,D162,$E162:$E$2500,E162,$T162:$T$2500,"○"))</f>
        <v>0</v>
      </c>
      <c r="S162" s="40" t="str">
        <f t="shared" si="12"/>
        <v>-</v>
      </c>
      <c r="T162" s="40" t="str">
        <f t="shared" si="47"/>
        <v>○</v>
      </c>
      <c r="U162" s="118">
        <f>COUNTIFS($B162:$B$2500,B162,$D162:$D$2500,D162,$E162:$E$2500,E162,$F162:$F$2500,F162)</f>
        <v>0</v>
      </c>
      <c r="V162" s="119" t="str">
        <f t="shared" si="13"/>
        <v>-</v>
      </c>
      <c r="W162" s="130">
        <f>COUNTIFS($B162:$B$2500,B162,$D162:$D$2500,D162,$E162:$E$2500,E162,$Q162:$Q$2500,Q162,$T162:$T$2500,"○")</f>
        <v>0</v>
      </c>
      <c r="X162" s="130" t="str">
        <f t="shared" si="58"/>
        <v>-</v>
      </c>
      <c r="Y162" s="42">
        <f>COUNTIFS($B162:$B$2500,B162,$D162:$D$2500,D162,$E162:$E$2500,E162,$M162:$M$2500,M162)</f>
        <v>0</v>
      </c>
      <c r="Z162" s="42" t="str">
        <f t="shared" si="48"/>
        <v>-</v>
      </c>
      <c r="AA162" s="125">
        <f>COUNTIFS($B162:$B$2500,B162,$D162:$D$2500,D162,$E162:$E$2500,E162,$M162:$M$2500,M162,$F162:$F$2500,F162)</f>
        <v>0</v>
      </c>
      <c r="AB162" s="125" t="str">
        <f t="shared" si="49"/>
        <v>-</v>
      </c>
      <c r="AC162" s="59">
        <f>COUNTIFS($B162:$B$2500,B162,$D162:$D$2500,D162,$E162:$E$2500,E162,$M162:$M$2500,M162,$O162:$O$2500,O162)</f>
        <v>0</v>
      </c>
      <c r="AD162" s="59" t="str">
        <f t="shared" si="50"/>
        <v>-</v>
      </c>
      <c r="AE162" s="59" t="str">
        <f t="shared" si="51"/>
        <v>-</v>
      </c>
      <c r="AF162" s="59" t="str">
        <f t="shared" si="52"/>
        <v>-</v>
      </c>
      <c r="AG162" s="129">
        <f>COUNTIFS($B162:$B$2500,B162,$D162:$D$2500,D162,$E162:$E$2500,E162,$F162:$F$2500,F162,$M162:$M$2500,M162,$O162:$O$2500,O162)</f>
        <v>0</v>
      </c>
      <c r="AH162" s="125" t="str">
        <f t="shared" si="53"/>
        <v>-</v>
      </c>
      <c r="AI162" s="125" t="str">
        <f t="shared" si="54"/>
        <v>-</v>
      </c>
      <c r="AJ162" s="125" t="str">
        <f t="shared" si="55"/>
        <v>-</v>
      </c>
      <c r="AK162" s="43">
        <f t="shared" si="56"/>
        <v>1</v>
      </c>
      <c r="AL162" s="112">
        <f t="shared" si="57"/>
        <v>0</v>
      </c>
      <c r="AM162" s="43">
        <f t="shared" si="44"/>
        <v>1</v>
      </c>
      <c r="AN162" s="43">
        <f t="shared" si="45"/>
        <v>0</v>
      </c>
      <c r="AO162" s="43">
        <f t="shared" si="46"/>
        <v>1</v>
      </c>
    </row>
    <row r="163" spans="1:41" s="2" customFormat="1" ht="20.100000000000001" customHeight="1">
      <c r="A163" s="63"/>
      <c r="B163" s="64"/>
      <c r="C163" s="65"/>
      <c r="D163" s="64"/>
      <c r="E163" s="64"/>
      <c r="F163" s="66"/>
      <c r="G163" s="64"/>
      <c r="H163" s="67"/>
      <c r="I163" s="68"/>
      <c r="J163" s="69"/>
      <c r="K163" s="70"/>
      <c r="L163" s="71"/>
      <c r="M163" s="71"/>
      <c r="N163" s="72"/>
      <c r="O163" s="72"/>
      <c r="P163" s="72"/>
      <c r="Q163" s="41" t="str">
        <f t="shared" si="43"/>
        <v>未完了</v>
      </c>
      <c r="R163" s="39">
        <f>IF(T163="","",COUNTIFS($B163:$B$2500,B163,$D163:$D$2500,D163,$E163:$E$2500,E163,$T163:$T$2500,"○"))</f>
        <v>0</v>
      </c>
      <c r="S163" s="40" t="str">
        <f t="shared" si="12"/>
        <v>-</v>
      </c>
      <c r="T163" s="40" t="str">
        <f t="shared" si="47"/>
        <v>○</v>
      </c>
      <c r="U163" s="118">
        <f>COUNTIFS($B163:$B$2500,B163,$D163:$D$2500,D163,$E163:$E$2500,E163,$F163:$F$2500,F163)</f>
        <v>0</v>
      </c>
      <c r="V163" s="119" t="str">
        <f t="shared" si="13"/>
        <v>-</v>
      </c>
      <c r="W163" s="130">
        <f>COUNTIFS($B163:$B$2500,B163,$D163:$D$2500,D163,$E163:$E$2500,E163,$Q163:$Q$2500,Q163,$T163:$T$2500,"○")</f>
        <v>0</v>
      </c>
      <c r="X163" s="130" t="str">
        <f t="shared" si="58"/>
        <v>-</v>
      </c>
      <c r="Y163" s="42">
        <f>COUNTIFS($B163:$B$2500,B163,$D163:$D$2500,D163,$E163:$E$2500,E163,$M163:$M$2500,M163)</f>
        <v>0</v>
      </c>
      <c r="Z163" s="42" t="str">
        <f t="shared" si="48"/>
        <v>-</v>
      </c>
      <c r="AA163" s="125">
        <f>COUNTIFS($B163:$B$2500,B163,$D163:$D$2500,D163,$E163:$E$2500,E163,$M163:$M$2500,M163,$F163:$F$2500,F163)</f>
        <v>0</v>
      </c>
      <c r="AB163" s="125" t="str">
        <f t="shared" si="49"/>
        <v>-</v>
      </c>
      <c r="AC163" s="59">
        <f>COUNTIFS($B163:$B$2500,B163,$D163:$D$2500,D163,$E163:$E$2500,E163,$M163:$M$2500,M163,$O163:$O$2500,O163)</f>
        <v>0</v>
      </c>
      <c r="AD163" s="59" t="str">
        <f t="shared" si="50"/>
        <v>-</v>
      </c>
      <c r="AE163" s="59" t="str">
        <f t="shared" si="51"/>
        <v>-</v>
      </c>
      <c r="AF163" s="59" t="str">
        <f t="shared" si="52"/>
        <v>-</v>
      </c>
      <c r="AG163" s="129">
        <f>COUNTIFS($B163:$B$2500,B163,$D163:$D$2500,D163,$E163:$E$2500,E163,$F163:$F$2500,F163,$M163:$M$2500,M163,$O163:$O$2500,O163)</f>
        <v>0</v>
      </c>
      <c r="AH163" s="125" t="str">
        <f t="shared" si="53"/>
        <v>-</v>
      </c>
      <c r="AI163" s="125" t="str">
        <f t="shared" si="54"/>
        <v>-</v>
      </c>
      <c r="AJ163" s="125" t="str">
        <f t="shared" si="55"/>
        <v>-</v>
      </c>
      <c r="AK163" s="43">
        <f t="shared" si="56"/>
        <v>1</v>
      </c>
      <c r="AL163" s="112">
        <f t="shared" si="57"/>
        <v>0</v>
      </c>
      <c r="AM163" s="43">
        <f t="shared" si="44"/>
        <v>1</v>
      </c>
      <c r="AN163" s="43">
        <f t="shared" si="45"/>
        <v>0</v>
      </c>
      <c r="AO163" s="43">
        <f t="shared" si="46"/>
        <v>1</v>
      </c>
    </row>
    <row r="164" spans="1:41" s="2" customFormat="1" ht="20.100000000000001" customHeight="1">
      <c r="A164" s="63"/>
      <c r="B164" s="64"/>
      <c r="C164" s="65"/>
      <c r="D164" s="64"/>
      <c r="E164" s="64"/>
      <c r="F164" s="66"/>
      <c r="G164" s="64"/>
      <c r="H164" s="67"/>
      <c r="I164" s="68"/>
      <c r="J164" s="69"/>
      <c r="K164" s="70"/>
      <c r="L164" s="71"/>
      <c r="M164" s="71"/>
      <c r="N164" s="72"/>
      <c r="O164" s="72"/>
      <c r="P164" s="72"/>
      <c r="Q164" s="41" t="str">
        <f t="shared" si="43"/>
        <v>未完了</v>
      </c>
      <c r="R164" s="39">
        <f>IF(T164="","",COUNTIFS($B164:$B$2500,B164,$D164:$D$2500,D164,$E164:$E$2500,E164,$T164:$T$2500,"○"))</f>
        <v>0</v>
      </c>
      <c r="S164" s="40" t="str">
        <f t="shared" si="12"/>
        <v>-</v>
      </c>
      <c r="T164" s="40" t="str">
        <f t="shared" si="47"/>
        <v>○</v>
      </c>
      <c r="U164" s="118">
        <f>COUNTIFS($B164:$B$2500,B164,$D164:$D$2500,D164,$E164:$E$2500,E164,$F164:$F$2500,F164)</f>
        <v>0</v>
      </c>
      <c r="V164" s="119" t="str">
        <f t="shared" si="13"/>
        <v>-</v>
      </c>
      <c r="W164" s="130">
        <f>COUNTIFS($B164:$B$2500,B164,$D164:$D$2500,D164,$E164:$E$2500,E164,$Q164:$Q$2500,Q164,$T164:$T$2500,"○")</f>
        <v>0</v>
      </c>
      <c r="X164" s="130" t="str">
        <f t="shared" si="58"/>
        <v>-</v>
      </c>
      <c r="Y164" s="42">
        <f>COUNTIFS($B164:$B$2500,B164,$D164:$D$2500,D164,$E164:$E$2500,E164,$M164:$M$2500,M164)</f>
        <v>0</v>
      </c>
      <c r="Z164" s="42" t="str">
        <f t="shared" si="48"/>
        <v>-</v>
      </c>
      <c r="AA164" s="125">
        <f>COUNTIFS($B164:$B$2500,B164,$D164:$D$2500,D164,$E164:$E$2500,E164,$M164:$M$2500,M164,$F164:$F$2500,F164)</f>
        <v>0</v>
      </c>
      <c r="AB164" s="125" t="str">
        <f t="shared" si="49"/>
        <v>-</v>
      </c>
      <c r="AC164" s="59">
        <f>COUNTIFS($B164:$B$2500,B164,$D164:$D$2500,D164,$E164:$E$2500,E164,$M164:$M$2500,M164,$O164:$O$2500,O164)</f>
        <v>0</v>
      </c>
      <c r="AD164" s="59" t="str">
        <f t="shared" si="50"/>
        <v>-</v>
      </c>
      <c r="AE164" s="59" t="str">
        <f t="shared" si="51"/>
        <v>-</v>
      </c>
      <c r="AF164" s="59" t="str">
        <f t="shared" si="52"/>
        <v>-</v>
      </c>
      <c r="AG164" s="129">
        <f>COUNTIFS($B164:$B$2500,B164,$D164:$D$2500,D164,$E164:$E$2500,E164,$F164:$F$2500,F164,$M164:$M$2500,M164,$O164:$O$2500,O164)</f>
        <v>0</v>
      </c>
      <c r="AH164" s="125" t="str">
        <f t="shared" si="53"/>
        <v>-</v>
      </c>
      <c r="AI164" s="125" t="str">
        <f t="shared" si="54"/>
        <v>-</v>
      </c>
      <c r="AJ164" s="125" t="str">
        <f t="shared" si="55"/>
        <v>-</v>
      </c>
      <c r="AK164" s="43">
        <f t="shared" si="56"/>
        <v>1</v>
      </c>
      <c r="AL164" s="112">
        <f t="shared" si="57"/>
        <v>0</v>
      </c>
      <c r="AM164" s="43">
        <f t="shared" si="44"/>
        <v>1</v>
      </c>
      <c r="AN164" s="43">
        <f t="shared" si="45"/>
        <v>0</v>
      </c>
      <c r="AO164" s="43">
        <f t="shared" si="46"/>
        <v>1</v>
      </c>
    </row>
    <row r="165" spans="1:41" s="2" customFormat="1" ht="20.100000000000001" customHeight="1">
      <c r="A165" s="63"/>
      <c r="B165" s="64"/>
      <c r="C165" s="65"/>
      <c r="D165" s="64"/>
      <c r="E165" s="64"/>
      <c r="F165" s="66"/>
      <c r="G165" s="64"/>
      <c r="H165" s="67"/>
      <c r="I165" s="68"/>
      <c r="J165" s="69"/>
      <c r="K165" s="70"/>
      <c r="L165" s="71"/>
      <c r="M165" s="71"/>
      <c r="N165" s="72"/>
      <c r="O165" s="72"/>
      <c r="P165" s="72"/>
      <c r="Q165" s="41" t="str">
        <f t="shared" si="43"/>
        <v>未完了</v>
      </c>
      <c r="R165" s="39">
        <f>IF(T165="","",COUNTIFS($B165:$B$2500,B165,$D165:$D$2500,D165,$E165:$E$2500,E165,$T165:$T$2500,"○"))</f>
        <v>0</v>
      </c>
      <c r="S165" s="40" t="str">
        <f t="shared" si="12"/>
        <v>-</v>
      </c>
      <c r="T165" s="40" t="str">
        <f t="shared" si="47"/>
        <v>○</v>
      </c>
      <c r="U165" s="118">
        <f>COUNTIFS($B165:$B$2500,B165,$D165:$D$2500,D165,$E165:$E$2500,E165,$F165:$F$2500,F165)</f>
        <v>0</v>
      </c>
      <c r="V165" s="119" t="str">
        <f t="shared" si="13"/>
        <v>-</v>
      </c>
      <c r="W165" s="130">
        <f>COUNTIFS($B165:$B$2500,B165,$D165:$D$2500,D165,$E165:$E$2500,E165,$Q165:$Q$2500,Q165,$T165:$T$2500,"○")</f>
        <v>0</v>
      </c>
      <c r="X165" s="130" t="str">
        <f t="shared" si="58"/>
        <v>-</v>
      </c>
      <c r="Y165" s="42">
        <f>COUNTIFS($B165:$B$2500,B165,$D165:$D$2500,D165,$E165:$E$2500,E165,$M165:$M$2500,M165)</f>
        <v>0</v>
      </c>
      <c r="Z165" s="42" t="str">
        <f t="shared" si="48"/>
        <v>-</v>
      </c>
      <c r="AA165" s="125">
        <f>COUNTIFS($B165:$B$2500,B165,$D165:$D$2500,D165,$E165:$E$2500,E165,$M165:$M$2500,M165,$F165:$F$2500,F165)</f>
        <v>0</v>
      </c>
      <c r="AB165" s="125" t="str">
        <f t="shared" si="49"/>
        <v>-</v>
      </c>
      <c r="AC165" s="59">
        <f>COUNTIFS($B165:$B$2500,B165,$D165:$D$2500,D165,$E165:$E$2500,E165,$M165:$M$2500,M165,$O165:$O$2500,O165)</f>
        <v>0</v>
      </c>
      <c r="AD165" s="59" t="str">
        <f t="shared" si="50"/>
        <v>-</v>
      </c>
      <c r="AE165" s="59" t="str">
        <f t="shared" si="51"/>
        <v>-</v>
      </c>
      <c r="AF165" s="59" t="str">
        <f t="shared" si="52"/>
        <v>-</v>
      </c>
      <c r="AG165" s="129">
        <f>COUNTIFS($B165:$B$2500,B165,$D165:$D$2500,D165,$E165:$E$2500,E165,$F165:$F$2500,F165,$M165:$M$2500,M165,$O165:$O$2500,O165)</f>
        <v>0</v>
      </c>
      <c r="AH165" s="125" t="str">
        <f t="shared" si="53"/>
        <v>-</v>
      </c>
      <c r="AI165" s="125" t="str">
        <f t="shared" si="54"/>
        <v>-</v>
      </c>
      <c r="AJ165" s="125" t="str">
        <f t="shared" si="55"/>
        <v>-</v>
      </c>
      <c r="AK165" s="43">
        <f t="shared" si="56"/>
        <v>1</v>
      </c>
      <c r="AL165" s="112">
        <f t="shared" si="57"/>
        <v>0</v>
      </c>
      <c r="AM165" s="43">
        <f t="shared" si="44"/>
        <v>1</v>
      </c>
      <c r="AN165" s="43">
        <f t="shared" si="45"/>
        <v>0</v>
      </c>
      <c r="AO165" s="43">
        <f t="shared" si="46"/>
        <v>1</v>
      </c>
    </row>
    <row r="166" spans="1:41" s="2" customFormat="1" ht="20.100000000000001" customHeight="1">
      <c r="A166" s="63"/>
      <c r="B166" s="64"/>
      <c r="C166" s="65"/>
      <c r="D166" s="64"/>
      <c r="E166" s="64"/>
      <c r="F166" s="66"/>
      <c r="G166" s="64"/>
      <c r="H166" s="67"/>
      <c r="I166" s="68"/>
      <c r="J166" s="69"/>
      <c r="K166" s="70"/>
      <c r="L166" s="71"/>
      <c r="M166" s="71"/>
      <c r="N166" s="72"/>
      <c r="O166" s="72"/>
      <c r="P166" s="72"/>
      <c r="Q166" s="41" t="str">
        <f t="shared" si="43"/>
        <v>未完了</v>
      </c>
      <c r="R166" s="39">
        <f>IF(T166="","",COUNTIFS($B166:$B$2500,B166,$D166:$D$2500,D166,$E166:$E$2500,E166,$T166:$T$2500,"○"))</f>
        <v>0</v>
      </c>
      <c r="S166" s="40" t="str">
        <f t="shared" si="12"/>
        <v>-</v>
      </c>
      <c r="T166" s="40" t="str">
        <f t="shared" si="47"/>
        <v>○</v>
      </c>
      <c r="U166" s="118">
        <f>COUNTIFS($B166:$B$2500,B166,$D166:$D$2500,D166,$E166:$E$2500,E166,$F166:$F$2500,F166)</f>
        <v>0</v>
      </c>
      <c r="V166" s="119" t="str">
        <f t="shared" si="13"/>
        <v>-</v>
      </c>
      <c r="W166" s="130">
        <f>COUNTIFS($B166:$B$2500,B166,$D166:$D$2500,D166,$E166:$E$2500,E166,$Q166:$Q$2500,Q166,$T166:$T$2500,"○")</f>
        <v>0</v>
      </c>
      <c r="X166" s="130" t="str">
        <f t="shared" si="58"/>
        <v>-</v>
      </c>
      <c r="Y166" s="42">
        <f>COUNTIFS($B166:$B$2500,B166,$D166:$D$2500,D166,$E166:$E$2500,E166,$M166:$M$2500,M166)</f>
        <v>0</v>
      </c>
      <c r="Z166" s="42" t="str">
        <f t="shared" si="48"/>
        <v>-</v>
      </c>
      <c r="AA166" s="125">
        <f>COUNTIFS($B166:$B$2500,B166,$D166:$D$2500,D166,$E166:$E$2500,E166,$M166:$M$2500,M166,$F166:$F$2500,F166)</f>
        <v>0</v>
      </c>
      <c r="AB166" s="125" t="str">
        <f t="shared" si="49"/>
        <v>-</v>
      </c>
      <c r="AC166" s="59">
        <f>COUNTIFS($B166:$B$2500,B166,$D166:$D$2500,D166,$E166:$E$2500,E166,$M166:$M$2500,M166,$O166:$O$2500,O166)</f>
        <v>0</v>
      </c>
      <c r="AD166" s="59" t="str">
        <f t="shared" si="50"/>
        <v>-</v>
      </c>
      <c r="AE166" s="59" t="str">
        <f t="shared" si="51"/>
        <v>-</v>
      </c>
      <c r="AF166" s="59" t="str">
        <f t="shared" si="52"/>
        <v>-</v>
      </c>
      <c r="AG166" s="129">
        <f>COUNTIFS($B166:$B$2500,B166,$D166:$D$2500,D166,$E166:$E$2500,E166,$F166:$F$2500,F166,$M166:$M$2500,M166,$O166:$O$2500,O166)</f>
        <v>0</v>
      </c>
      <c r="AH166" s="125" t="str">
        <f t="shared" si="53"/>
        <v>-</v>
      </c>
      <c r="AI166" s="125" t="str">
        <f t="shared" si="54"/>
        <v>-</v>
      </c>
      <c r="AJ166" s="125" t="str">
        <f t="shared" si="55"/>
        <v>-</v>
      </c>
      <c r="AK166" s="43">
        <f t="shared" si="56"/>
        <v>1</v>
      </c>
      <c r="AL166" s="112">
        <f t="shared" si="57"/>
        <v>0</v>
      </c>
      <c r="AM166" s="43">
        <f t="shared" si="44"/>
        <v>1</v>
      </c>
      <c r="AN166" s="43">
        <f t="shared" si="45"/>
        <v>0</v>
      </c>
      <c r="AO166" s="43">
        <f t="shared" si="46"/>
        <v>1</v>
      </c>
    </row>
    <row r="167" spans="1:41" s="2" customFormat="1" ht="20.100000000000001" customHeight="1">
      <c r="A167" s="63"/>
      <c r="B167" s="64"/>
      <c r="C167" s="65"/>
      <c r="D167" s="64"/>
      <c r="E167" s="64"/>
      <c r="F167" s="66"/>
      <c r="G167" s="64"/>
      <c r="H167" s="67"/>
      <c r="I167" s="68"/>
      <c r="J167" s="69"/>
      <c r="K167" s="70"/>
      <c r="L167" s="71"/>
      <c r="M167" s="71"/>
      <c r="N167" s="72"/>
      <c r="O167" s="72"/>
      <c r="P167" s="72"/>
      <c r="Q167" s="41" t="str">
        <f t="shared" si="43"/>
        <v>未完了</v>
      </c>
      <c r="R167" s="39">
        <f>IF(T167="","",COUNTIFS($B167:$B$2500,B167,$D167:$D$2500,D167,$E167:$E$2500,E167,$T167:$T$2500,"○"))</f>
        <v>0</v>
      </c>
      <c r="S167" s="40" t="str">
        <f t="shared" si="12"/>
        <v>-</v>
      </c>
      <c r="T167" s="40" t="str">
        <f t="shared" si="47"/>
        <v>○</v>
      </c>
      <c r="U167" s="118">
        <f>COUNTIFS($B167:$B$2500,B167,$D167:$D$2500,D167,$E167:$E$2500,E167,$F167:$F$2500,F167)</f>
        <v>0</v>
      </c>
      <c r="V167" s="119" t="str">
        <f t="shared" si="13"/>
        <v>-</v>
      </c>
      <c r="W167" s="130">
        <f>COUNTIFS($B167:$B$2500,B167,$D167:$D$2500,D167,$E167:$E$2500,E167,$Q167:$Q$2500,Q167,$T167:$T$2500,"○")</f>
        <v>0</v>
      </c>
      <c r="X167" s="130" t="str">
        <f t="shared" si="58"/>
        <v>-</v>
      </c>
      <c r="Y167" s="42">
        <f>COUNTIFS($B167:$B$2500,B167,$D167:$D$2500,D167,$E167:$E$2500,E167,$M167:$M$2500,M167)</f>
        <v>0</v>
      </c>
      <c r="Z167" s="42" t="str">
        <f t="shared" si="48"/>
        <v>-</v>
      </c>
      <c r="AA167" s="125">
        <f>COUNTIFS($B167:$B$2500,B167,$D167:$D$2500,D167,$E167:$E$2500,E167,$M167:$M$2500,M167,$F167:$F$2500,F167)</f>
        <v>0</v>
      </c>
      <c r="AB167" s="125" t="str">
        <f t="shared" si="49"/>
        <v>-</v>
      </c>
      <c r="AC167" s="59">
        <f>COUNTIFS($B167:$B$2500,B167,$D167:$D$2500,D167,$E167:$E$2500,E167,$M167:$M$2500,M167,$O167:$O$2500,O167)</f>
        <v>0</v>
      </c>
      <c r="AD167" s="59" t="str">
        <f t="shared" si="50"/>
        <v>-</v>
      </c>
      <c r="AE167" s="59" t="str">
        <f t="shared" si="51"/>
        <v>-</v>
      </c>
      <c r="AF167" s="59" t="str">
        <f t="shared" si="52"/>
        <v>-</v>
      </c>
      <c r="AG167" s="129">
        <f>COUNTIFS($B167:$B$2500,B167,$D167:$D$2500,D167,$E167:$E$2500,E167,$F167:$F$2500,F167,$M167:$M$2500,M167,$O167:$O$2500,O167)</f>
        <v>0</v>
      </c>
      <c r="AH167" s="125" t="str">
        <f t="shared" si="53"/>
        <v>-</v>
      </c>
      <c r="AI167" s="125" t="str">
        <f t="shared" si="54"/>
        <v>-</v>
      </c>
      <c r="AJ167" s="125" t="str">
        <f t="shared" si="55"/>
        <v>-</v>
      </c>
      <c r="AK167" s="43">
        <f t="shared" si="56"/>
        <v>1</v>
      </c>
      <c r="AL167" s="112">
        <f t="shared" si="57"/>
        <v>0</v>
      </c>
      <c r="AM167" s="43">
        <f t="shared" si="44"/>
        <v>1</v>
      </c>
      <c r="AN167" s="43">
        <f t="shared" si="45"/>
        <v>0</v>
      </c>
      <c r="AO167" s="43">
        <f t="shared" si="46"/>
        <v>1</v>
      </c>
    </row>
    <row r="168" spans="1:41" s="2" customFormat="1" ht="20.100000000000001" customHeight="1">
      <c r="A168" s="63"/>
      <c r="B168" s="64"/>
      <c r="C168" s="65"/>
      <c r="D168" s="64"/>
      <c r="E168" s="64"/>
      <c r="F168" s="66"/>
      <c r="G168" s="64"/>
      <c r="H168" s="67"/>
      <c r="I168" s="68"/>
      <c r="J168" s="69"/>
      <c r="K168" s="70"/>
      <c r="L168" s="71"/>
      <c r="M168" s="71"/>
      <c r="N168" s="72"/>
      <c r="O168" s="72"/>
      <c r="P168" s="72"/>
      <c r="Q168" s="41" t="str">
        <f t="shared" si="43"/>
        <v>未完了</v>
      </c>
      <c r="R168" s="39">
        <f>IF(T168="","",COUNTIFS($B168:$B$2500,B168,$D168:$D$2500,D168,$E168:$E$2500,E168,$T168:$T$2500,"○"))</f>
        <v>0</v>
      </c>
      <c r="S168" s="40" t="str">
        <f t="shared" si="12"/>
        <v>-</v>
      </c>
      <c r="T168" s="40" t="str">
        <f t="shared" si="47"/>
        <v>○</v>
      </c>
      <c r="U168" s="118">
        <f>COUNTIFS($B168:$B$2500,B168,$D168:$D$2500,D168,$E168:$E$2500,E168,$F168:$F$2500,F168)</f>
        <v>0</v>
      </c>
      <c r="V168" s="119" t="str">
        <f t="shared" si="13"/>
        <v>-</v>
      </c>
      <c r="W168" s="130">
        <f>COUNTIFS($B168:$B$2500,B168,$D168:$D$2500,D168,$E168:$E$2500,E168,$Q168:$Q$2500,Q168,$T168:$T$2500,"○")</f>
        <v>0</v>
      </c>
      <c r="X168" s="130" t="str">
        <f t="shared" si="58"/>
        <v>-</v>
      </c>
      <c r="Y168" s="42">
        <f>COUNTIFS($B168:$B$2500,B168,$D168:$D$2500,D168,$E168:$E$2500,E168,$M168:$M$2500,M168)</f>
        <v>0</v>
      </c>
      <c r="Z168" s="42" t="str">
        <f t="shared" si="48"/>
        <v>-</v>
      </c>
      <c r="AA168" s="125">
        <f>COUNTIFS($B168:$B$2500,B168,$D168:$D$2500,D168,$E168:$E$2500,E168,$M168:$M$2500,M168,$F168:$F$2500,F168)</f>
        <v>0</v>
      </c>
      <c r="AB168" s="125" t="str">
        <f t="shared" si="49"/>
        <v>-</v>
      </c>
      <c r="AC168" s="59">
        <f>COUNTIFS($B168:$B$2500,B168,$D168:$D$2500,D168,$E168:$E$2500,E168,$M168:$M$2500,M168,$O168:$O$2500,O168)</f>
        <v>0</v>
      </c>
      <c r="AD168" s="59" t="str">
        <f t="shared" si="50"/>
        <v>-</v>
      </c>
      <c r="AE168" s="59" t="str">
        <f t="shared" si="51"/>
        <v>-</v>
      </c>
      <c r="AF168" s="59" t="str">
        <f t="shared" si="52"/>
        <v>-</v>
      </c>
      <c r="AG168" s="129">
        <f>COUNTIFS($B168:$B$2500,B168,$D168:$D$2500,D168,$E168:$E$2500,E168,$F168:$F$2500,F168,$M168:$M$2500,M168,$O168:$O$2500,O168)</f>
        <v>0</v>
      </c>
      <c r="AH168" s="125" t="str">
        <f t="shared" si="53"/>
        <v>-</v>
      </c>
      <c r="AI168" s="125" t="str">
        <f t="shared" si="54"/>
        <v>-</v>
      </c>
      <c r="AJ168" s="125" t="str">
        <f t="shared" si="55"/>
        <v>-</v>
      </c>
      <c r="AK168" s="43">
        <f t="shared" si="56"/>
        <v>1</v>
      </c>
      <c r="AL168" s="112">
        <f t="shared" si="57"/>
        <v>0</v>
      </c>
      <c r="AM168" s="43">
        <f t="shared" si="44"/>
        <v>1</v>
      </c>
      <c r="AN168" s="43">
        <f t="shared" si="45"/>
        <v>0</v>
      </c>
      <c r="AO168" s="43">
        <f t="shared" si="46"/>
        <v>1</v>
      </c>
    </row>
    <row r="169" spans="1:41" s="2" customFormat="1" ht="20.100000000000001" customHeight="1">
      <c r="A169" s="63"/>
      <c r="B169" s="64"/>
      <c r="C169" s="65"/>
      <c r="D169" s="64"/>
      <c r="E169" s="64"/>
      <c r="F169" s="66"/>
      <c r="G169" s="64"/>
      <c r="H169" s="67"/>
      <c r="I169" s="68"/>
      <c r="J169" s="69"/>
      <c r="K169" s="70"/>
      <c r="L169" s="71"/>
      <c r="M169" s="71"/>
      <c r="N169" s="72"/>
      <c r="O169" s="72"/>
      <c r="P169" s="72"/>
      <c r="Q169" s="41" t="str">
        <f t="shared" si="43"/>
        <v>未完了</v>
      </c>
      <c r="R169" s="39">
        <f>IF(T169="","",COUNTIFS($B169:$B$2500,B169,$D169:$D$2500,D169,$E169:$E$2500,E169,$T169:$T$2500,"○"))</f>
        <v>0</v>
      </c>
      <c r="S169" s="40" t="str">
        <f t="shared" si="12"/>
        <v>-</v>
      </c>
      <c r="T169" s="40" t="str">
        <f t="shared" si="47"/>
        <v>○</v>
      </c>
      <c r="U169" s="118">
        <f>COUNTIFS($B169:$B$2500,B169,$D169:$D$2500,D169,$E169:$E$2500,E169,$F169:$F$2500,F169)</f>
        <v>0</v>
      </c>
      <c r="V169" s="119" t="str">
        <f t="shared" si="13"/>
        <v>-</v>
      </c>
      <c r="W169" s="130">
        <f>COUNTIFS($B169:$B$2500,B169,$D169:$D$2500,D169,$E169:$E$2500,E169,$Q169:$Q$2500,Q169,$T169:$T$2500,"○")</f>
        <v>0</v>
      </c>
      <c r="X169" s="130" t="str">
        <f t="shared" si="58"/>
        <v>-</v>
      </c>
      <c r="Y169" s="42">
        <f>COUNTIFS($B169:$B$2500,B169,$D169:$D$2500,D169,$E169:$E$2500,E169,$M169:$M$2500,M169)</f>
        <v>0</v>
      </c>
      <c r="Z169" s="42" t="str">
        <f t="shared" si="48"/>
        <v>-</v>
      </c>
      <c r="AA169" s="125">
        <f>COUNTIFS($B169:$B$2500,B169,$D169:$D$2500,D169,$E169:$E$2500,E169,$M169:$M$2500,M169,$F169:$F$2500,F169)</f>
        <v>0</v>
      </c>
      <c r="AB169" s="125" t="str">
        <f t="shared" si="49"/>
        <v>-</v>
      </c>
      <c r="AC169" s="59">
        <f>COUNTIFS($B169:$B$2500,B169,$D169:$D$2500,D169,$E169:$E$2500,E169,$M169:$M$2500,M169,$O169:$O$2500,O169)</f>
        <v>0</v>
      </c>
      <c r="AD169" s="59" t="str">
        <f t="shared" si="50"/>
        <v>-</v>
      </c>
      <c r="AE169" s="59" t="str">
        <f t="shared" si="51"/>
        <v>-</v>
      </c>
      <c r="AF169" s="59" t="str">
        <f t="shared" si="52"/>
        <v>-</v>
      </c>
      <c r="AG169" s="129">
        <f>COUNTIFS($B169:$B$2500,B169,$D169:$D$2500,D169,$E169:$E$2500,E169,$F169:$F$2500,F169,$M169:$M$2500,M169,$O169:$O$2500,O169)</f>
        <v>0</v>
      </c>
      <c r="AH169" s="125" t="str">
        <f t="shared" si="53"/>
        <v>-</v>
      </c>
      <c r="AI169" s="125" t="str">
        <f t="shared" si="54"/>
        <v>-</v>
      </c>
      <c r="AJ169" s="125" t="str">
        <f t="shared" si="55"/>
        <v>-</v>
      </c>
      <c r="AK169" s="43">
        <f t="shared" si="56"/>
        <v>1</v>
      </c>
      <c r="AL169" s="112">
        <f t="shared" si="57"/>
        <v>0</v>
      </c>
      <c r="AM169" s="43">
        <f t="shared" si="44"/>
        <v>1</v>
      </c>
      <c r="AN169" s="43">
        <f t="shared" si="45"/>
        <v>0</v>
      </c>
      <c r="AO169" s="43">
        <f t="shared" si="46"/>
        <v>1</v>
      </c>
    </row>
    <row r="170" spans="1:41" s="2" customFormat="1" ht="20.100000000000001" customHeight="1">
      <c r="A170" s="63"/>
      <c r="B170" s="64"/>
      <c r="C170" s="65"/>
      <c r="D170" s="64"/>
      <c r="E170" s="64"/>
      <c r="F170" s="66"/>
      <c r="G170" s="64"/>
      <c r="H170" s="67"/>
      <c r="I170" s="68"/>
      <c r="J170" s="69"/>
      <c r="K170" s="70"/>
      <c r="L170" s="71"/>
      <c r="M170" s="71"/>
      <c r="N170" s="72"/>
      <c r="O170" s="72"/>
      <c r="P170" s="72"/>
      <c r="Q170" s="41" t="str">
        <f t="shared" si="43"/>
        <v>未完了</v>
      </c>
      <c r="R170" s="39">
        <f>IF(T170="","",COUNTIFS($B170:$B$2500,B170,$D170:$D$2500,D170,$E170:$E$2500,E170,$T170:$T$2500,"○"))</f>
        <v>0</v>
      </c>
      <c r="S170" s="40" t="str">
        <f t="shared" si="12"/>
        <v>-</v>
      </c>
      <c r="T170" s="40" t="str">
        <f t="shared" si="47"/>
        <v>○</v>
      </c>
      <c r="U170" s="118">
        <f>COUNTIFS($B170:$B$2500,B170,$D170:$D$2500,D170,$E170:$E$2500,E170,$F170:$F$2500,F170)</f>
        <v>0</v>
      </c>
      <c r="V170" s="119" t="str">
        <f t="shared" si="13"/>
        <v>-</v>
      </c>
      <c r="W170" s="130">
        <f>COUNTIFS($B170:$B$2500,B170,$D170:$D$2500,D170,$E170:$E$2500,E170,$Q170:$Q$2500,Q170,$T170:$T$2500,"○")</f>
        <v>0</v>
      </c>
      <c r="X170" s="130" t="str">
        <f t="shared" si="58"/>
        <v>-</v>
      </c>
      <c r="Y170" s="42">
        <f>COUNTIFS($B170:$B$2500,B170,$D170:$D$2500,D170,$E170:$E$2500,E170,$M170:$M$2500,M170)</f>
        <v>0</v>
      </c>
      <c r="Z170" s="42" t="str">
        <f t="shared" si="48"/>
        <v>-</v>
      </c>
      <c r="AA170" s="125">
        <f>COUNTIFS($B170:$B$2500,B170,$D170:$D$2500,D170,$E170:$E$2500,E170,$M170:$M$2500,M170,$F170:$F$2500,F170)</f>
        <v>0</v>
      </c>
      <c r="AB170" s="125" t="str">
        <f t="shared" si="49"/>
        <v>-</v>
      </c>
      <c r="AC170" s="59">
        <f>COUNTIFS($B170:$B$2500,B170,$D170:$D$2500,D170,$E170:$E$2500,E170,$M170:$M$2500,M170,$O170:$O$2500,O170)</f>
        <v>0</v>
      </c>
      <c r="AD170" s="59" t="str">
        <f t="shared" si="50"/>
        <v>-</v>
      </c>
      <c r="AE170" s="59" t="str">
        <f t="shared" si="51"/>
        <v>-</v>
      </c>
      <c r="AF170" s="59" t="str">
        <f t="shared" si="52"/>
        <v>-</v>
      </c>
      <c r="AG170" s="129">
        <f>COUNTIFS($B170:$B$2500,B170,$D170:$D$2500,D170,$E170:$E$2500,E170,$F170:$F$2500,F170,$M170:$M$2500,M170,$O170:$O$2500,O170)</f>
        <v>0</v>
      </c>
      <c r="AH170" s="125" t="str">
        <f t="shared" si="53"/>
        <v>-</v>
      </c>
      <c r="AI170" s="125" t="str">
        <f t="shared" si="54"/>
        <v>-</v>
      </c>
      <c r="AJ170" s="125" t="str">
        <f t="shared" si="55"/>
        <v>-</v>
      </c>
      <c r="AK170" s="43">
        <f t="shared" si="56"/>
        <v>1</v>
      </c>
      <c r="AL170" s="112">
        <f t="shared" si="57"/>
        <v>0</v>
      </c>
      <c r="AM170" s="43">
        <f t="shared" si="44"/>
        <v>1</v>
      </c>
      <c r="AN170" s="43">
        <f t="shared" si="45"/>
        <v>0</v>
      </c>
      <c r="AO170" s="43">
        <f t="shared" si="46"/>
        <v>1</v>
      </c>
    </row>
    <row r="171" spans="1:41" s="2" customFormat="1" ht="20.100000000000001" customHeight="1">
      <c r="A171" s="63"/>
      <c r="B171" s="64"/>
      <c r="C171" s="65"/>
      <c r="D171" s="64"/>
      <c r="E171" s="64"/>
      <c r="F171" s="66"/>
      <c r="G171" s="64"/>
      <c r="H171" s="67"/>
      <c r="I171" s="68"/>
      <c r="J171" s="69"/>
      <c r="K171" s="70"/>
      <c r="L171" s="71"/>
      <c r="M171" s="71"/>
      <c r="N171" s="72"/>
      <c r="O171" s="72"/>
      <c r="P171" s="72"/>
      <c r="Q171" s="41" t="str">
        <f t="shared" si="43"/>
        <v>未完了</v>
      </c>
      <c r="R171" s="39">
        <f>IF(T171="","",COUNTIFS($B171:$B$2500,B171,$D171:$D$2500,D171,$E171:$E$2500,E171,$T171:$T$2500,"○"))</f>
        <v>0</v>
      </c>
      <c r="S171" s="40" t="str">
        <f t="shared" si="12"/>
        <v>-</v>
      </c>
      <c r="T171" s="40" t="str">
        <f t="shared" si="47"/>
        <v>○</v>
      </c>
      <c r="U171" s="118">
        <f>COUNTIFS($B171:$B$2500,B171,$D171:$D$2500,D171,$E171:$E$2500,E171,$F171:$F$2500,F171)</f>
        <v>0</v>
      </c>
      <c r="V171" s="119" t="str">
        <f t="shared" si="13"/>
        <v>-</v>
      </c>
      <c r="W171" s="130">
        <f>COUNTIFS($B171:$B$2500,B171,$D171:$D$2500,D171,$E171:$E$2500,E171,$Q171:$Q$2500,Q171,$T171:$T$2500,"○")</f>
        <v>0</v>
      </c>
      <c r="X171" s="130" t="str">
        <f t="shared" si="58"/>
        <v>-</v>
      </c>
      <c r="Y171" s="42">
        <f>COUNTIFS($B171:$B$2500,B171,$D171:$D$2500,D171,$E171:$E$2500,E171,$M171:$M$2500,M171)</f>
        <v>0</v>
      </c>
      <c r="Z171" s="42" t="str">
        <f t="shared" si="48"/>
        <v>-</v>
      </c>
      <c r="AA171" s="125">
        <f>COUNTIFS($B171:$B$2500,B171,$D171:$D$2500,D171,$E171:$E$2500,E171,$M171:$M$2500,M171,$F171:$F$2500,F171)</f>
        <v>0</v>
      </c>
      <c r="AB171" s="125" t="str">
        <f t="shared" si="49"/>
        <v>-</v>
      </c>
      <c r="AC171" s="59">
        <f>COUNTIFS($B171:$B$2500,B171,$D171:$D$2500,D171,$E171:$E$2500,E171,$M171:$M$2500,M171,$O171:$O$2500,O171)</f>
        <v>0</v>
      </c>
      <c r="AD171" s="59" t="str">
        <f t="shared" si="50"/>
        <v>-</v>
      </c>
      <c r="AE171" s="59" t="str">
        <f t="shared" si="51"/>
        <v>-</v>
      </c>
      <c r="AF171" s="59" t="str">
        <f t="shared" si="52"/>
        <v>-</v>
      </c>
      <c r="AG171" s="129">
        <f>COUNTIFS($B171:$B$2500,B171,$D171:$D$2500,D171,$E171:$E$2500,E171,$F171:$F$2500,F171,$M171:$M$2500,M171,$O171:$O$2500,O171)</f>
        <v>0</v>
      </c>
      <c r="AH171" s="125" t="str">
        <f t="shared" si="53"/>
        <v>-</v>
      </c>
      <c r="AI171" s="125" t="str">
        <f t="shared" si="54"/>
        <v>-</v>
      </c>
      <c r="AJ171" s="125" t="str">
        <f t="shared" si="55"/>
        <v>-</v>
      </c>
      <c r="AK171" s="43">
        <f t="shared" si="56"/>
        <v>1</v>
      </c>
      <c r="AL171" s="112">
        <f t="shared" si="57"/>
        <v>0</v>
      </c>
      <c r="AM171" s="43">
        <f t="shared" si="44"/>
        <v>1</v>
      </c>
      <c r="AN171" s="43">
        <f t="shared" si="45"/>
        <v>0</v>
      </c>
      <c r="AO171" s="43">
        <f t="shared" si="46"/>
        <v>1</v>
      </c>
    </row>
    <row r="172" spans="1:41" s="2" customFormat="1" ht="20.100000000000001" customHeight="1">
      <c r="A172" s="63"/>
      <c r="B172" s="64"/>
      <c r="C172" s="65"/>
      <c r="D172" s="64"/>
      <c r="E172" s="64"/>
      <c r="F172" s="66"/>
      <c r="G172" s="64"/>
      <c r="H172" s="67"/>
      <c r="I172" s="68"/>
      <c r="J172" s="69"/>
      <c r="K172" s="70"/>
      <c r="L172" s="71"/>
      <c r="M172" s="71"/>
      <c r="N172" s="72"/>
      <c r="O172" s="72"/>
      <c r="P172" s="72"/>
      <c r="Q172" s="41" t="str">
        <f t="shared" si="43"/>
        <v>未完了</v>
      </c>
      <c r="R172" s="39">
        <f>IF(T172="","",COUNTIFS($B172:$B$2500,B172,$D172:$D$2500,D172,$E172:$E$2500,E172,$T172:$T$2500,"○"))</f>
        <v>0</v>
      </c>
      <c r="S172" s="40" t="str">
        <f t="shared" si="12"/>
        <v>-</v>
      </c>
      <c r="T172" s="40" t="str">
        <f t="shared" si="47"/>
        <v>○</v>
      </c>
      <c r="U172" s="118">
        <f>COUNTIFS($B172:$B$2500,B172,$D172:$D$2500,D172,$E172:$E$2500,E172,$F172:$F$2500,F172)</f>
        <v>0</v>
      </c>
      <c r="V172" s="119" t="str">
        <f t="shared" si="13"/>
        <v>-</v>
      </c>
      <c r="W172" s="130">
        <f>COUNTIFS($B172:$B$2500,B172,$D172:$D$2500,D172,$E172:$E$2500,E172,$Q172:$Q$2500,Q172,$T172:$T$2500,"○")</f>
        <v>0</v>
      </c>
      <c r="X172" s="130" t="str">
        <f t="shared" si="58"/>
        <v>-</v>
      </c>
      <c r="Y172" s="42">
        <f>COUNTIFS($B172:$B$2500,B172,$D172:$D$2500,D172,$E172:$E$2500,E172,$M172:$M$2500,M172)</f>
        <v>0</v>
      </c>
      <c r="Z172" s="42" t="str">
        <f t="shared" si="48"/>
        <v>-</v>
      </c>
      <c r="AA172" s="125">
        <f>COUNTIFS($B172:$B$2500,B172,$D172:$D$2500,D172,$E172:$E$2500,E172,$M172:$M$2500,M172,$F172:$F$2500,F172)</f>
        <v>0</v>
      </c>
      <c r="AB172" s="125" t="str">
        <f t="shared" si="49"/>
        <v>-</v>
      </c>
      <c r="AC172" s="59">
        <f>COUNTIFS($B172:$B$2500,B172,$D172:$D$2500,D172,$E172:$E$2500,E172,$M172:$M$2500,M172,$O172:$O$2500,O172)</f>
        <v>0</v>
      </c>
      <c r="AD172" s="59" t="str">
        <f t="shared" si="50"/>
        <v>-</v>
      </c>
      <c r="AE172" s="59" t="str">
        <f t="shared" si="51"/>
        <v>-</v>
      </c>
      <c r="AF172" s="59" t="str">
        <f t="shared" si="52"/>
        <v>-</v>
      </c>
      <c r="AG172" s="129">
        <f>COUNTIFS($B172:$B$2500,B172,$D172:$D$2500,D172,$E172:$E$2500,E172,$F172:$F$2500,F172,$M172:$M$2500,M172,$O172:$O$2500,O172)</f>
        <v>0</v>
      </c>
      <c r="AH172" s="125" t="str">
        <f t="shared" si="53"/>
        <v>-</v>
      </c>
      <c r="AI172" s="125" t="str">
        <f t="shared" si="54"/>
        <v>-</v>
      </c>
      <c r="AJ172" s="125" t="str">
        <f t="shared" si="55"/>
        <v>-</v>
      </c>
      <c r="AK172" s="43">
        <f t="shared" si="56"/>
        <v>1</v>
      </c>
      <c r="AL172" s="112">
        <f t="shared" si="57"/>
        <v>0</v>
      </c>
      <c r="AM172" s="43">
        <f t="shared" si="44"/>
        <v>1</v>
      </c>
      <c r="AN172" s="43">
        <f t="shared" si="45"/>
        <v>0</v>
      </c>
      <c r="AO172" s="43">
        <f t="shared" si="46"/>
        <v>1</v>
      </c>
    </row>
    <row r="173" spans="1:41" s="2" customFormat="1" ht="20.100000000000001" customHeight="1">
      <c r="A173" s="63"/>
      <c r="B173" s="64"/>
      <c r="C173" s="65"/>
      <c r="D173" s="64"/>
      <c r="E173" s="64"/>
      <c r="F173" s="66"/>
      <c r="G173" s="64"/>
      <c r="H173" s="67"/>
      <c r="I173" s="68"/>
      <c r="J173" s="69"/>
      <c r="K173" s="70"/>
      <c r="L173" s="71"/>
      <c r="M173" s="71"/>
      <c r="N173" s="72"/>
      <c r="O173" s="72"/>
      <c r="P173" s="72"/>
      <c r="Q173" s="41" t="str">
        <f t="shared" si="43"/>
        <v>未完了</v>
      </c>
      <c r="R173" s="39">
        <f>IF(T173="","",COUNTIFS($B173:$B$2500,B173,$D173:$D$2500,D173,$E173:$E$2500,E173,$T173:$T$2500,"○"))</f>
        <v>0</v>
      </c>
      <c r="S173" s="40" t="str">
        <f t="shared" si="12"/>
        <v>-</v>
      </c>
      <c r="T173" s="40" t="str">
        <f t="shared" si="47"/>
        <v>○</v>
      </c>
      <c r="U173" s="118">
        <f>COUNTIFS($B173:$B$2500,B173,$D173:$D$2500,D173,$E173:$E$2500,E173,$F173:$F$2500,F173)</f>
        <v>0</v>
      </c>
      <c r="V173" s="119" t="str">
        <f t="shared" si="13"/>
        <v>-</v>
      </c>
      <c r="W173" s="130">
        <f>COUNTIFS($B173:$B$2500,B173,$D173:$D$2500,D173,$E173:$E$2500,E173,$Q173:$Q$2500,Q173,$T173:$T$2500,"○")</f>
        <v>0</v>
      </c>
      <c r="X173" s="130" t="str">
        <f t="shared" si="58"/>
        <v>-</v>
      </c>
      <c r="Y173" s="42">
        <f>COUNTIFS($B173:$B$2500,B173,$D173:$D$2500,D173,$E173:$E$2500,E173,$M173:$M$2500,M173)</f>
        <v>0</v>
      </c>
      <c r="Z173" s="42" t="str">
        <f t="shared" si="48"/>
        <v>-</v>
      </c>
      <c r="AA173" s="125">
        <f>COUNTIFS($B173:$B$2500,B173,$D173:$D$2500,D173,$E173:$E$2500,E173,$M173:$M$2500,M173,$F173:$F$2500,F173)</f>
        <v>0</v>
      </c>
      <c r="AB173" s="125" t="str">
        <f t="shared" si="49"/>
        <v>-</v>
      </c>
      <c r="AC173" s="59">
        <f>COUNTIFS($B173:$B$2500,B173,$D173:$D$2500,D173,$E173:$E$2500,E173,$M173:$M$2500,M173,$O173:$O$2500,O173)</f>
        <v>0</v>
      </c>
      <c r="AD173" s="59" t="str">
        <f t="shared" si="50"/>
        <v>-</v>
      </c>
      <c r="AE173" s="59" t="str">
        <f t="shared" si="51"/>
        <v>-</v>
      </c>
      <c r="AF173" s="59" t="str">
        <f t="shared" si="52"/>
        <v>-</v>
      </c>
      <c r="AG173" s="129">
        <f>COUNTIFS($B173:$B$2500,B173,$D173:$D$2500,D173,$E173:$E$2500,E173,$F173:$F$2500,F173,$M173:$M$2500,M173,$O173:$O$2500,O173)</f>
        <v>0</v>
      </c>
      <c r="AH173" s="125" t="str">
        <f t="shared" si="53"/>
        <v>-</v>
      </c>
      <c r="AI173" s="125" t="str">
        <f t="shared" si="54"/>
        <v>-</v>
      </c>
      <c r="AJ173" s="125" t="str">
        <f t="shared" si="55"/>
        <v>-</v>
      </c>
      <c r="AK173" s="43">
        <f t="shared" si="56"/>
        <v>1</v>
      </c>
      <c r="AL173" s="112">
        <f t="shared" si="57"/>
        <v>0</v>
      </c>
      <c r="AM173" s="43">
        <f t="shared" si="44"/>
        <v>1</v>
      </c>
      <c r="AN173" s="43">
        <f t="shared" si="45"/>
        <v>0</v>
      </c>
      <c r="AO173" s="43">
        <f t="shared" si="46"/>
        <v>1</v>
      </c>
    </row>
    <row r="174" spans="1:41" s="2" customFormat="1" ht="20.100000000000001" customHeight="1">
      <c r="A174" s="63"/>
      <c r="B174" s="64"/>
      <c r="C174" s="65"/>
      <c r="D174" s="64"/>
      <c r="E174" s="64"/>
      <c r="F174" s="66"/>
      <c r="G174" s="64"/>
      <c r="H174" s="67"/>
      <c r="I174" s="68"/>
      <c r="J174" s="69"/>
      <c r="K174" s="70"/>
      <c r="L174" s="71"/>
      <c r="M174" s="71"/>
      <c r="N174" s="72"/>
      <c r="O174" s="72"/>
      <c r="P174" s="72"/>
      <c r="Q174" s="41" t="str">
        <f t="shared" si="43"/>
        <v>未完了</v>
      </c>
      <c r="R174" s="39">
        <f>IF(T174="","",COUNTIFS($B174:$B$2500,B174,$D174:$D$2500,D174,$E174:$E$2500,E174,$T174:$T$2500,"○"))</f>
        <v>0</v>
      </c>
      <c r="S174" s="40" t="str">
        <f t="shared" si="12"/>
        <v>-</v>
      </c>
      <c r="T174" s="40" t="str">
        <f t="shared" si="47"/>
        <v>○</v>
      </c>
      <c r="U174" s="118">
        <f>COUNTIFS($B174:$B$2500,B174,$D174:$D$2500,D174,$E174:$E$2500,E174,$F174:$F$2500,F174)</f>
        <v>0</v>
      </c>
      <c r="V174" s="119" t="str">
        <f t="shared" si="13"/>
        <v>-</v>
      </c>
      <c r="W174" s="130">
        <f>COUNTIFS($B174:$B$2500,B174,$D174:$D$2500,D174,$E174:$E$2500,E174,$Q174:$Q$2500,Q174,$T174:$T$2500,"○")</f>
        <v>0</v>
      </c>
      <c r="X174" s="130" t="str">
        <f t="shared" si="58"/>
        <v>-</v>
      </c>
      <c r="Y174" s="42">
        <f>COUNTIFS($B174:$B$2500,B174,$D174:$D$2500,D174,$E174:$E$2500,E174,$M174:$M$2500,M174)</f>
        <v>0</v>
      </c>
      <c r="Z174" s="42" t="str">
        <f t="shared" si="48"/>
        <v>-</v>
      </c>
      <c r="AA174" s="125">
        <f>COUNTIFS($B174:$B$2500,B174,$D174:$D$2500,D174,$E174:$E$2500,E174,$M174:$M$2500,M174,$F174:$F$2500,F174)</f>
        <v>0</v>
      </c>
      <c r="AB174" s="125" t="str">
        <f t="shared" si="49"/>
        <v>-</v>
      </c>
      <c r="AC174" s="59">
        <f>COUNTIFS($B174:$B$2500,B174,$D174:$D$2500,D174,$E174:$E$2500,E174,$M174:$M$2500,M174,$O174:$O$2500,O174)</f>
        <v>0</v>
      </c>
      <c r="AD174" s="59" t="str">
        <f t="shared" si="50"/>
        <v>-</v>
      </c>
      <c r="AE174" s="59" t="str">
        <f t="shared" si="51"/>
        <v>-</v>
      </c>
      <c r="AF174" s="59" t="str">
        <f t="shared" si="52"/>
        <v>-</v>
      </c>
      <c r="AG174" s="129">
        <f>COUNTIFS($B174:$B$2500,B174,$D174:$D$2500,D174,$E174:$E$2500,E174,$F174:$F$2500,F174,$M174:$M$2500,M174,$O174:$O$2500,O174)</f>
        <v>0</v>
      </c>
      <c r="AH174" s="125" t="str">
        <f t="shared" si="53"/>
        <v>-</v>
      </c>
      <c r="AI174" s="125" t="str">
        <f t="shared" si="54"/>
        <v>-</v>
      </c>
      <c r="AJ174" s="125" t="str">
        <f t="shared" si="55"/>
        <v>-</v>
      </c>
      <c r="AK174" s="43">
        <f t="shared" si="56"/>
        <v>1</v>
      </c>
      <c r="AL174" s="112">
        <f t="shared" si="57"/>
        <v>0</v>
      </c>
      <c r="AM174" s="43">
        <f t="shared" si="44"/>
        <v>1</v>
      </c>
      <c r="AN174" s="43">
        <f t="shared" si="45"/>
        <v>0</v>
      </c>
      <c r="AO174" s="43">
        <f t="shared" si="46"/>
        <v>1</v>
      </c>
    </row>
    <row r="175" spans="1:41" s="2" customFormat="1" ht="20.100000000000001" customHeight="1">
      <c r="A175" s="63"/>
      <c r="B175" s="64"/>
      <c r="C175" s="65"/>
      <c r="D175" s="64"/>
      <c r="E175" s="64"/>
      <c r="F175" s="66"/>
      <c r="G175" s="64"/>
      <c r="H175" s="67"/>
      <c r="I175" s="68"/>
      <c r="J175" s="69"/>
      <c r="K175" s="70"/>
      <c r="L175" s="71"/>
      <c r="M175" s="71"/>
      <c r="N175" s="72"/>
      <c r="O175" s="72"/>
      <c r="P175" s="72"/>
      <c r="Q175" s="41" t="str">
        <f t="shared" si="43"/>
        <v>未完了</v>
      </c>
      <c r="R175" s="39">
        <f>IF(T175="","",COUNTIFS($B175:$B$2500,B175,$D175:$D$2500,D175,$E175:$E$2500,E175,$T175:$T$2500,"○"))</f>
        <v>0</v>
      </c>
      <c r="S175" s="40" t="str">
        <f t="shared" si="12"/>
        <v>-</v>
      </c>
      <c r="T175" s="40" t="str">
        <f t="shared" si="47"/>
        <v>○</v>
      </c>
      <c r="U175" s="118">
        <f>COUNTIFS($B175:$B$2500,B175,$D175:$D$2500,D175,$E175:$E$2500,E175,$F175:$F$2500,F175)</f>
        <v>0</v>
      </c>
      <c r="V175" s="119" t="str">
        <f t="shared" si="13"/>
        <v>-</v>
      </c>
      <c r="W175" s="130">
        <f>COUNTIFS($B175:$B$2500,B175,$D175:$D$2500,D175,$E175:$E$2500,E175,$Q175:$Q$2500,Q175,$T175:$T$2500,"○")</f>
        <v>0</v>
      </c>
      <c r="X175" s="130" t="str">
        <f t="shared" si="58"/>
        <v>-</v>
      </c>
      <c r="Y175" s="42">
        <f>COUNTIFS($B175:$B$2500,B175,$D175:$D$2500,D175,$E175:$E$2500,E175,$M175:$M$2500,M175)</f>
        <v>0</v>
      </c>
      <c r="Z175" s="42" t="str">
        <f t="shared" si="48"/>
        <v>-</v>
      </c>
      <c r="AA175" s="125">
        <f>COUNTIFS($B175:$B$2500,B175,$D175:$D$2500,D175,$E175:$E$2500,E175,$M175:$M$2500,M175,$F175:$F$2500,F175)</f>
        <v>0</v>
      </c>
      <c r="AB175" s="125" t="str">
        <f t="shared" si="49"/>
        <v>-</v>
      </c>
      <c r="AC175" s="59">
        <f>COUNTIFS($B175:$B$2500,B175,$D175:$D$2500,D175,$E175:$E$2500,E175,$M175:$M$2500,M175,$O175:$O$2500,O175)</f>
        <v>0</v>
      </c>
      <c r="AD175" s="59" t="str">
        <f t="shared" si="50"/>
        <v>-</v>
      </c>
      <c r="AE175" s="59" t="str">
        <f t="shared" si="51"/>
        <v>-</v>
      </c>
      <c r="AF175" s="59" t="str">
        <f t="shared" si="52"/>
        <v>-</v>
      </c>
      <c r="AG175" s="129">
        <f>COUNTIFS($B175:$B$2500,B175,$D175:$D$2500,D175,$E175:$E$2500,E175,$F175:$F$2500,F175,$M175:$M$2500,M175,$O175:$O$2500,O175)</f>
        <v>0</v>
      </c>
      <c r="AH175" s="125" t="str">
        <f t="shared" si="53"/>
        <v>-</v>
      </c>
      <c r="AI175" s="125" t="str">
        <f t="shared" si="54"/>
        <v>-</v>
      </c>
      <c r="AJ175" s="125" t="str">
        <f t="shared" si="55"/>
        <v>-</v>
      </c>
      <c r="AK175" s="43">
        <f t="shared" si="56"/>
        <v>1</v>
      </c>
      <c r="AL175" s="112">
        <f t="shared" si="57"/>
        <v>0</v>
      </c>
      <c r="AM175" s="43">
        <f t="shared" si="44"/>
        <v>1</v>
      </c>
      <c r="AN175" s="43">
        <f t="shared" si="45"/>
        <v>0</v>
      </c>
      <c r="AO175" s="43">
        <f t="shared" si="46"/>
        <v>1</v>
      </c>
    </row>
    <row r="176" spans="1:41" s="2" customFormat="1" ht="20.100000000000001" customHeight="1">
      <c r="A176" s="63"/>
      <c r="B176" s="64"/>
      <c r="C176" s="65"/>
      <c r="D176" s="64"/>
      <c r="E176" s="64"/>
      <c r="F176" s="66"/>
      <c r="G176" s="64"/>
      <c r="H176" s="67"/>
      <c r="I176" s="68"/>
      <c r="J176" s="69"/>
      <c r="K176" s="70"/>
      <c r="L176" s="71"/>
      <c r="M176" s="71"/>
      <c r="N176" s="72"/>
      <c r="O176" s="72"/>
      <c r="P176" s="72"/>
      <c r="Q176" s="41" t="str">
        <f t="shared" si="43"/>
        <v>未完了</v>
      </c>
      <c r="R176" s="39">
        <f>IF(T176="","",COUNTIFS($B176:$B$2500,B176,$D176:$D$2500,D176,$E176:$E$2500,E176,$T176:$T$2500,"○"))</f>
        <v>0</v>
      </c>
      <c r="S176" s="40" t="str">
        <f t="shared" si="12"/>
        <v>-</v>
      </c>
      <c r="T176" s="40" t="str">
        <f t="shared" si="47"/>
        <v>○</v>
      </c>
      <c r="U176" s="118">
        <f>COUNTIFS($B176:$B$2500,B176,$D176:$D$2500,D176,$E176:$E$2500,E176,$F176:$F$2500,F176)</f>
        <v>0</v>
      </c>
      <c r="V176" s="119" t="str">
        <f t="shared" si="13"/>
        <v>-</v>
      </c>
      <c r="W176" s="130">
        <f>COUNTIFS($B176:$B$2500,B176,$D176:$D$2500,D176,$E176:$E$2500,E176,$Q176:$Q$2500,Q176,$T176:$T$2500,"○")</f>
        <v>0</v>
      </c>
      <c r="X176" s="130" t="str">
        <f t="shared" si="58"/>
        <v>-</v>
      </c>
      <c r="Y176" s="42">
        <f>COUNTIFS($B176:$B$2500,B176,$D176:$D$2500,D176,$E176:$E$2500,E176,$M176:$M$2500,M176)</f>
        <v>0</v>
      </c>
      <c r="Z176" s="42" t="str">
        <f t="shared" si="48"/>
        <v>-</v>
      </c>
      <c r="AA176" s="125">
        <f>COUNTIFS($B176:$B$2500,B176,$D176:$D$2500,D176,$E176:$E$2500,E176,$M176:$M$2500,M176,$F176:$F$2500,F176)</f>
        <v>0</v>
      </c>
      <c r="AB176" s="125" t="str">
        <f t="shared" si="49"/>
        <v>-</v>
      </c>
      <c r="AC176" s="59">
        <f>COUNTIFS($B176:$B$2500,B176,$D176:$D$2500,D176,$E176:$E$2500,E176,$M176:$M$2500,M176,$O176:$O$2500,O176)</f>
        <v>0</v>
      </c>
      <c r="AD176" s="59" t="str">
        <f t="shared" si="50"/>
        <v>-</v>
      </c>
      <c r="AE176" s="59" t="str">
        <f t="shared" si="51"/>
        <v>-</v>
      </c>
      <c r="AF176" s="59" t="str">
        <f t="shared" si="52"/>
        <v>-</v>
      </c>
      <c r="AG176" s="129">
        <f>COUNTIFS($B176:$B$2500,B176,$D176:$D$2500,D176,$E176:$E$2500,E176,$F176:$F$2500,F176,$M176:$M$2500,M176,$O176:$O$2500,O176)</f>
        <v>0</v>
      </c>
      <c r="AH176" s="125" t="str">
        <f t="shared" si="53"/>
        <v>-</v>
      </c>
      <c r="AI176" s="125" t="str">
        <f t="shared" si="54"/>
        <v>-</v>
      </c>
      <c r="AJ176" s="125" t="str">
        <f t="shared" si="55"/>
        <v>-</v>
      </c>
      <c r="AK176" s="43">
        <f t="shared" si="56"/>
        <v>1</v>
      </c>
      <c r="AL176" s="112">
        <f t="shared" si="57"/>
        <v>0</v>
      </c>
      <c r="AM176" s="43">
        <f t="shared" si="44"/>
        <v>1</v>
      </c>
      <c r="AN176" s="43">
        <f t="shared" si="45"/>
        <v>0</v>
      </c>
      <c r="AO176" s="43">
        <f t="shared" si="46"/>
        <v>1</v>
      </c>
    </row>
    <row r="177" spans="1:41" s="2" customFormat="1" ht="20.100000000000001" customHeight="1">
      <c r="A177" s="63"/>
      <c r="B177" s="64"/>
      <c r="C177" s="65"/>
      <c r="D177" s="64"/>
      <c r="E177" s="64"/>
      <c r="F177" s="66"/>
      <c r="G177" s="64"/>
      <c r="H177" s="67"/>
      <c r="I177" s="68"/>
      <c r="J177" s="69"/>
      <c r="K177" s="70"/>
      <c r="L177" s="71"/>
      <c r="M177" s="71"/>
      <c r="N177" s="72"/>
      <c r="O177" s="72"/>
      <c r="P177" s="72"/>
      <c r="Q177" s="41" t="str">
        <f t="shared" si="43"/>
        <v>未完了</v>
      </c>
      <c r="R177" s="39">
        <f>IF(T177="","",COUNTIFS($B177:$B$2500,B177,$D177:$D$2500,D177,$E177:$E$2500,E177,$T177:$T$2500,"○"))</f>
        <v>0</v>
      </c>
      <c r="S177" s="40" t="str">
        <f t="shared" si="12"/>
        <v>-</v>
      </c>
      <c r="T177" s="40" t="str">
        <f t="shared" si="47"/>
        <v>○</v>
      </c>
      <c r="U177" s="118">
        <f>COUNTIFS($B177:$B$2500,B177,$D177:$D$2500,D177,$E177:$E$2500,E177,$F177:$F$2500,F177)</f>
        <v>0</v>
      </c>
      <c r="V177" s="119" t="str">
        <f t="shared" si="13"/>
        <v>-</v>
      </c>
      <c r="W177" s="130">
        <f>COUNTIFS($B177:$B$2500,B177,$D177:$D$2500,D177,$E177:$E$2500,E177,$Q177:$Q$2500,Q177,$T177:$T$2500,"○")</f>
        <v>0</v>
      </c>
      <c r="X177" s="130" t="str">
        <f t="shared" si="58"/>
        <v>-</v>
      </c>
      <c r="Y177" s="42">
        <f>COUNTIFS($B177:$B$2500,B177,$D177:$D$2500,D177,$E177:$E$2500,E177,$M177:$M$2500,M177)</f>
        <v>0</v>
      </c>
      <c r="Z177" s="42" t="str">
        <f t="shared" si="48"/>
        <v>-</v>
      </c>
      <c r="AA177" s="125">
        <f>COUNTIFS($B177:$B$2500,B177,$D177:$D$2500,D177,$E177:$E$2500,E177,$M177:$M$2500,M177,$F177:$F$2500,F177)</f>
        <v>0</v>
      </c>
      <c r="AB177" s="125" t="str">
        <f t="shared" si="49"/>
        <v>-</v>
      </c>
      <c r="AC177" s="59">
        <f>COUNTIFS($B177:$B$2500,B177,$D177:$D$2500,D177,$E177:$E$2500,E177,$M177:$M$2500,M177,$O177:$O$2500,O177)</f>
        <v>0</v>
      </c>
      <c r="AD177" s="59" t="str">
        <f t="shared" si="50"/>
        <v>-</v>
      </c>
      <c r="AE177" s="59" t="str">
        <f t="shared" si="51"/>
        <v>-</v>
      </c>
      <c r="AF177" s="59" t="str">
        <f t="shared" si="52"/>
        <v>-</v>
      </c>
      <c r="AG177" s="129">
        <f>COUNTIFS($B177:$B$2500,B177,$D177:$D$2500,D177,$E177:$E$2500,E177,$F177:$F$2500,F177,$M177:$M$2500,M177,$O177:$O$2500,O177)</f>
        <v>0</v>
      </c>
      <c r="AH177" s="125" t="str">
        <f t="shared" si="53"/>
        <v>-</v>
      </c>
      <c r="AI177" s="125" t="str">
        <f t="shared" si="54"/>
        <v>-</v>
      </c>
      <c r="AJ177" s="125" t="str">
        <f t="shared" si="55"/>
        <v>-</v>
      </c>
      <c r="AK177" s="43">
        <f t="shared" si="56"/>
        <v>1</v>
      </c>
      <c r="AL177" s="112">
        <f t="shared" si="57"/>
        <v>0</v>
      </c>
      <c r="AM177" s="43">
        <f t="shared" si="44"/>
        <v>1</v>
      </c>
      <c r="AN177" s="43">
        <f t="shared" si="45"/>
        <v>0</v>
      </c>
      <c r="AO177" s="43">
        <f t="shared" si="46"/>
        <v>1</v>
      </c>
    </row>
    <row r="178" spans="1:41" s="2" customFormat="1" ht="20.100000000000001" customHeight="1">
      <c r="A178" s="63"/>
      <c r="B178" s="64"/>
      <c r="C178" s="65"/>
      <c r="D178" s="64"/>
      <c r="E178" s="64"/>
      <c r="F178" s="66"/>
      <c r="G178" s="64"/>
      <c r="H178" s="67"/>
      <c r="I178" s="68"/>
      <c r="J178" s="69"/>
      <c r="K178" s="70"/>
      <c r="L178" s="71"/>
      <c r="M178" s="71"/>
      <c r="N178" s="72"/>
      <c r="O178" s="72"/>
      <c r="P178" s="72"/>
      <c r="Q178" s="41" t="str">
        <f t="shared" si="43"/>
        <v>未完了</v>
      </c>
      <c r="R178" s="39">
        <f>IF(T178="","",COUNTIFS($B178:$B$2500,B178,$D178:$D$2500,D178,$E178:$E$2500,E178,$T178:$T$2500,"○"))</f>
        <v>0</v>
      </c>
      <c r="S178" s="40" t="str">
        <f t="shared" si="12"/>
        <v>-</v>
      </c>
      <c r="T178" s="40" t="str">
        <f t="shared" si="47"/>
        <v>○</v>
      </c>
      <c r="U178" s="118">
        <f>COUNTIFS($B178:$B$2500,B178,$D178:$D$2500,D178,$E178:$E$2500,E178,$F178:$F$2500,F178)</f>
        <v>0</v>
      </c>
      <c r="V178" s="119" t="str">
        <f t="shared" si="13"/>
        <v>-</v>
      </c>
      <c r="W178" s="130">
        <f>COUNTIFS($B178:$B$2500,B178,$D178:$D$2500,D178,$E178:$E$2500,E178,$Q178:$Q$2500,Q178,$T178:$T$2500,"○")</f>
        <v>0</v>
      </c>
      <c r="X178" s="130" t="str">
        <f t="shared" si="58"/>
        <v>-</v>
      </c>
      <c r="Y178" s="42">
        <f>COUNTIFS($B178:$B$2500,B178,$D178:$D$2500,D178,$E178:$E$2500,E178,$M178:$M$2500,M178)</f>
        <v>0</v>
      </c>
      <c r="Z178" s="42" t="str">
        <f t="shared" si="48"/>
        <v>-</v>
      </c>
      <c r="AA178" s="125">
        <f>COUNTIFS($B178:$B$2500,B178,$D178:$D$2500,D178,$E178:$E$2500,E178,$M178:$M$2500,M178,$F178:$F$2500,F178)</f>
        <v>0</v>
      </c>
      <c r="AB178" s="125" t="str">
        <f t="shared" si="49"/>
        <v>-</v>
      </c>
      <c r="AC178" s="59">
        <f>COUNTIFS($B178:$B$2500,B178,$D178:$D$2500,D178,$E178:$E$2500,E178,$M178:$M$2500,M178,$O178:$O$2500,O178)</f>
        <v>0</v>
      </c>
      <c r="AD178" s="59" t="str">
        <f t="shared" si="50"/>
        <v>-</v>
      </c>
      <c r="AE178" s="59" t="str">
        <f t="shared" si="51"/>
        <v>-</v>
      </c>
      <c r="AF178" s="59" t="str">
        <f t="shared" si="52"/>
        <v>-</v>
      </c>
      <c r="AG178" s="129">
        <f>COUNTIFS($B178:$B$2500,B178,$D178:$D$2500,D178,$E178:$E$2500,E178,$F178:$F$2500,F178,$M178:$M$2500,M178,$O178:$O$2500,O178)</f>
        <v>0</v>
      </c>
      <c r="AH178" s="125" t="str">
        <f t="shared" si="53"/>
        <v>-</v>
      </c>
      <c r="AI178" s="125" t="str">
        <f t="shared" si="54"/>
        <v>-</v>
      </c>
      <c r="AJ178" s="125" t="str">
        <f t="shared" si="55"/>
        <v>-</v>
      </c>
      <c r="AK178" s="43">
        <f t="shared" si="56"/>
        <v>1</v>
      </c>
      <c r="AL178" s="112">
        <f t="shared" si="57"/>
        <v>0</v>
      </c>
      <c r="AM178" s="43">
        <f t="shared" si="44"/>
        <v>1</v>
      </c>
      <c r="AN178" s="43">
        <f t="shared" si="45"/>
        <v>0</v>
      </c>
      <c r="AO178" s="43">
        <f t="shared" si="46"/>
        <v>1</v>
      </c>
    </row>
    <row r="179" spans="1:41" s="2" customFormat="1" ht="20.100000000000001" customHeight="1">
      <c r="A179" s="63"/>
      <c r="B179" s="64"/>
      <c r="C179" s="65"/>
      <c r="D179" s="64"/>
      <c r="E179" s="64"/>
      <c r="F179" s="66"/>
      <c r="G179" s="64"/>
      <c r="H179" s="67"/>
      <c r="I179" s="68"/>
      <c r="J179" s="69"/>
      <c r="K179" s="70"/>
      <c r="L179" s="71"/>
      <c r="M179" s="71"/>
      <c r="N179" s="72"/>
      <c r="O179" s="72"/>
      <c r="P179" s="72"/>
      <c r="Q179" s="41" t="str">
        <f t="shared" si="43"/>
        <v>未完了</v>
      </c>
      <c r="R179" s="39">
        <f>IF(T179="","",COUNTIFS($B179:$B$2500,B179,$D179:$D$2500,D179,$E179:$E$2500,E179,$T179:$T$2500,"○"))</f>
        <v>0</v>
      </c>
      <c r="S179" s="40" t="str">
        <f t="shared" si="12"/>
        <v>-</v>
      </c>
      <c r="T179" s="40" t="str">
        <f t="shared" si="47"/>
        <v>○</v>
      </c>
      <c r="U179" s="118">
        <f>COUNTIFS($B179:$B$2500,B179,$D179:$D$2500,D179,$E179:$E$2500,E179,$F179:$F$2500,F179)</f>
        <v>0</v>
      </c>
      <c r="V179" s="119" t="str">
        <f t="shared" si="13"/>
        <v>-</v>
      </c>
      <c r="W179" s="130">
        <f>COUNTIFS($B179:$B$2500,B179,$D179:$D$2500,D179,$E179:$E$2500,E179,$Q179:$Q$2500,Q179,$T179:$T$2500,"○")</f>
        <v>0</v>
      </c>
      <c r="X179" s="130" t="str">
        <f t="shared" ref="X179:X242" si="59">IF(AND(W179=1,Q179="未完了"),"○","-")</f>
        <v>-</v>
      </c>
      <c r="Y179" s="42">
        <f>COUNTIFS($B179:$B$2500,B179,$D179:$D$2500,D179,$E179:$E$2500,E179,$M179:$M$2500,M179)</f>
        <v>0</v>
      </c>
      <c r="Z179" s="42" t="str">
        <f t="shared" si="48"/>
        <v>-</v>
      </c>
      <c r="AA179" s="125">
        <f>COUNTIFS($B179:$B$2500,B179,$D179:$D$2500,D179,$E179:$E$2500,E179,$M179:$M$2500,M179,$F179:$F$2500,F179)</f>
        <v>0</v>
      </c>
      <c r="AB179" s="125" t="str">
        <f t="shared" si="49"/>
        <v>-</v>
      </c>
      <c r="AC179" s="59">
        <f>COUNTIFS($B179:$B$2500,B179,$D179:$D$2500,D179,$E179:$E$2500,E179,$M179:$M$2500,M179,$O179:$O$2500,O179)</f>
        <v>0</v>
      </c>
      <c r="AD179" s="59" t="str">
        <f t="shared" si="50"/>
        <v>-</v>
      </c>
      <c r="AE179" s="59" t="str">
        <f t="shared" si="51"/>
        <v>-</v>
      </c>
      <c r="AF179" s="59" t="str">
        <f t="shared" si="52"/>
        <v>-</v>
      </c>
      <c r="AG179" s="129">
        <f>COUNTIFS($B179:$B$2500,B179,$D179:$D$2500,D179,$E179:$E$2500,E179,$F179:$F$2500,F179,$M179:$M$2500,M179,$O179:$O$2500,O179)</f>
        <v>0</v>
      </c>
      <c r="AH179" s="125" t="str">
        <f t="shared" si="53"/>
        <v>-</v>
      </c>
      <c r="AI179" s="125" t="str">
        <f t="shared" si="54"/>
        <v>-</v>
      </c>
      <c r="AJ179" s="125" t="str">
        <f t="shared" si="55"/>
        <v>-</v>
      </c>
      <c r="AK179" s="43">
        <f t="shared" si="56"/>
        <v>1</v>
      </c>
      <c r="AL179" s="112">
        <f t="shared" si="57"/>
        <v>0</v>
      </c>
      <c r="AM179" s="43">
        <f t="shared" si="44"/>
        <v>1</v>
      </c>
      <c r="AN179" s="43">
        <f t="shared" si="45"/>
        <v>0</v>
      </c>
      <c r="AO179" s="43">
        <f t="shared" si="46"/>
        <v>1</v>
      </c>
    </row>
    <row r="180" spans="1:41" s="2" customFormat="1" ht="20.100000000000001" customHeight="1">
      <c r="A180" s="63"/>
      <c r="B180" s="64"/>
      <c r="C180" s="65"/>
      <c r="D180" s="64"/>
      <c r="E180" s="64"/>
      <c r="F180" s="66"/>
      <c r="G180" s="64"/>
      <c r="H180" s="67"/>
      <c r="I180" s="68"/>
      <c r="J180" s="69"/>
      <c r="K180" s="70"/>
      <c r="L180" s="71"/>
      <c r="M180" s="71"/>
      <c r="N180" s="72"/>
      <c r="O180" s="72"/>
      <c r="P180" s="72"/>
      <c r="Q180" s="41" t="str">
        <f t="shared" si="43"/>
        <v>未完了</v>
      </c>
      <c r="R180" s="39">
        <f>IF(T180="","",COUNTIFS($B180:$B$2500,B180,$D180:$D$2500,D180,$E180:$E$2500,E180,$T180:$T$2500,"○"))</f>
        <v>0</v>
      </c>
      <c r="S180" s="40" t="str">
        <f t="shared" si="12"/>
        <v>-</v>
      </c>
      <c r="T180" s="40" t="str">
        <f t="shared" si="47"/>
        <v>○</v>
      </c>
      <c r="U180" s="118">
        <f>COUNTIFS($B180:$B$2500,B180,$D180:$D$2500,D180,$E180:$E$2500,E180,$F180:$F$2500,F180)</f>
        <v>0</v>
      </c>
      <c r="V180" s="119" t="str">
        <f t="shared" si="13"/>
        <v>-</v>
      </c>
      <c r="W180" s="130">
        <f>COUNTIFS($B180:$B$2500,B180,$D180:$D$2500,D180,$E180:$E$2500,E180,$Q180:$Q$2500,Q180,$T180:$T$2500,"○")</f>
        <v>0</v>
      </c>
      <c r="X180" s="130" t="str">
        <f t="shared" si="59"/>
        <v>-</v>
      </c>
      <c r="Y180" s="42">
        <f>COUNTIFS($B180:$B$2500,B180,$D180:$D$2500,D180,$E180:$E$2500,E180,$M180:$M$2500,M180)</f>
        <v>0</v>
      </c>
      <c r="Z180" s="42" t="str">
        <f t="shared" si="48"/>
        <v>-</v>
      </c>
      <c r="AA180" s="125">
        <f>COUNTIFS($B180:$B$2500,B180,$D180:$D$2500,D180,$E180:$E$2500,E180,$M180:$M$2500,M180,$F180:$F$2500,F180)</f>
        <v>0</v>
      </c>
      <c r="AB180" s="125" t="str">
        <f t="shared" si="49"/>
        <v>-</v>
      </c>
      <c r="AC180" s="59">
        <f>COUNTIFS($B180:$B$2500,B180,$D180:$D$2500,D180,$E180:$E$2500,E180,$M180:$M$2500,M180,$O180:$O$2500,O180)</f>
        <v>0</v>
      </c>
      <c r="AD180" s="59" t="str">
        <f t="shared" si="50"/>
        <v>-</v>
      </c>
      <c r="AE180" s="59" t="str">
        <f t="shared" si="51"/>
        <v>-</v>
      </c>
      <c r="AF180" s="59" t="str">
        <f t="shared" si="52"/>
        <v>-</v>
      </c>
      <c r="AG180" s="129">
        <f>COUNTIFS($B180:$B$2500,B180,$D180:$D$2500,D180,$E180:$E$2500,E180,$F180:$F$2500,F180,$M180:$M$2500,M180,$O180:$O$2500,O180)</f>
        <v>0</v>
      </c>
      <c r="AH180" s="125" t="str">
        <f t="shared" si="53"/>
        <v>-</v>
      </c>
      <c r="AI180" s="125" t="str">
        <f t="shared" si="54"/>
        <v>-</v>
      </c>
      <c r="AJ180" s="125" t="str">
        <f t="shared" si="55"/>
        <v>-</v>
      </c>
      <c r="AK180" s="43">
        <f t="shared" si="56"/>
        <v>1</v>
      </c>
      <c r="AL180" s="112">
        <f t="shared" si="57"/>
        <v>0</v>
      </c>
      <c r="AM180" s="43">
        <f t="shared" si="44"/>
        <v>1</v>
      </c>
      <c r="AN180" s="43">
        <f t="shared" si="45"/>
        <v>0</v>
      </c>
      <c r="AO180" s="43">
        <f t="shared" si="46"/>
        <v>1</v>
      </c>
    </row>
    <row r="181" spans="1:41" s="2" customFormat="1" ht="20.100000000000001" customHeight="1">
      <c r="A181" s="63"/>
      <c r="B181" s="64"/>
      <c r="C181" s="65"/>
      <c r="D181" s="64"/>
      <c r="E181" s="64"/>
      <c r="F181" s="66"/>
      <c r="G181" s="64"/>
      <c r="H181" s="67"/>
      <c r="I181" s="68"/>
      <c r="J181" s="69"/>
      <c r="K181" s="70"/>
      <c r="L181" s="71"/>
      <c r="M181" s="71"/>
      <c r="N181" s="72"/>
      <c r="O181" s="72"/>
      <c r="P181" s="72"/>
      <c r="Q181" s="41" t="str">
        <f t="shared" si="43"/>
        <v>未完了</v>
      </c>
      <c r="R181" s="39">
        <f>IF(T181="","",COUNTIFS($B181:$B$2500,B181,$D181:$D$2500,D181,$E181:$E$2500,E181,$T181:$T$2500,"○"))</f>
        <v>0</v>
      </c>
      <c r="S181" s="40" t="str">
        <f t="shared" si="12"/>
        <v>-</v>
      </c>
      <c r="T181" s="40" t="str">
        <f t="shared" si="47"/>
        <v>○</v>
      </c>
      <c r="U181" s="118">
        <f>COUNTIFS($B181:$B$2500,B181,$D181:$D$2500,D181,$E181:$E$2500,E181,$F181:$F$2500,F181)</f>
        <v>0</v>
      </c>
      <c r="V181" s="119" t="str">
        <f t="shared" si="13"/>
        <v>-</v>
      </c>
      <c r="W181" s="130">
        <f>COUNTIFS($B181:$B$2500,B181,$D181:$D$2500,D181,$E181:$E$2500,E181,$Q181:$Q$2500,Q181,$T181:$T$2500,"○")</f>
        <v>0</v>
      </c>
      <c r="X181" s="130" t="str">
        <f t="shared" si="59"/>
        <v>-</v>
      </c>
      <c r="Y181" s="42">
        <f>COUNTIFS($B181:$B$2500,B181,$D181:$D$2500,D181,$E181:$E$2500,E181,$M181:$M$2500,M181)</f>
        <v>0</v>
      </c>
      <c r="Z181" s="42" t="str">
        <f t="shared" si="48"/>
        <v>-</v>
      </c>
      <c r="AA181" s="125">
        <f>COUNTIFS($B181:$B$2500,B181,$D181:$D$2500,D181,$E181:$E$2500,E181,$M181:$M$2500,M181,$F181:$F$2500,F181)</f>
        <v>0</v>
      </c>
      <c r="AB181" s="125" t="str">
        <f t="shared" si="49"/>
        <v>-</v>
      </c>
      <c r="AC181" s="59">
        <f>COUNTIFS($B181:$B$2500,B181,$D181:$D$2500,D181,$E181:$E$2500,E181,$M181:$M$2500,M181,$O181:$O$2500,O181)</f>
        <v>0</v>
      </c>
      <c r="AD181" s="59" t="str">
        <f t="shared" si="50"/>
        <v>-</v>
      </c>
      <c r="AE181" s="59" t="str">
        <f t="shared" si="51"/>
        <v>-</v>
      </c>
      <c r="AF181" s="59" t="str">
        <f t="shared" si="52"/>
        <v>-</v>
      </c>
      <c r="AG181" s="129">
        <f>COUNTIFS($B181:$B$2500,B181,$D181:$D$2500,D181,$E181:$E$2500,E181,$F181:$F$2500,F181,$M181:$M$2500,M181,$O181:$O$2500,O181)</f>
        <v>0</v>
      </c>
      <c r="AH181" s="125" t="str">
        <f t="shared" si="53"/>
        <v>-</v>
      </c>
      <c r="AI181" s="125" t="str">
        <f t="shared" si="54"/>
        <v>-</v>
      </c>
      <c r="AJ181" s="125" t="str">
        <f t="shared" si="55"/>
        <v>-</v>
      </c>
      <c r="AK181" s="43">
        <f t="shared" si="56"/>
        <v>1</v>
      </c>
      <c r="AL181" s="112">
        <f t="shared" si="57"/>
        <v>0</v>
      </c>
      <c r="AM181" s="43">
        <f t="shared" si="44"/>
        <v>1</v>
      </c>
      <c r="AN181" s="43">
        <f t="shared" si="45"/>
        <v>0</v>
      </c>
      <c r="AO181" s="43">
        <f t="shared" si="46"/>
        <v>1</v>
      </c>
    </row>
    <row r="182" spans="1:41" s="2" customFormat="1" ht="20.100000000000001" customHeight="1">
      <c r="A182" s="63"/>
      <c r="B182" s="64"/>
      <c r="C182" s="65"/>
      <c r="D182" s="64"/>
      <c r="E182" s="64"/>
      <c r="F182" s="66"/>
      <c r="G182" s="64"/>
      <c r="H182" s="67"/>
      <c r="I182" s="68"/>
      <c r="J182" s="69"/>
      <c r="K182" s="70"/>
      <c r="L182" s="71"/>
      <c r="M182" s="71"/>
      <c r="N182" s="72"/>
      <c r="O182" s="72"/>
      <c r="P182" s="72"/>
      <c r="Q182" s="41" t="str">
        <f t="shared" si="43"/>
        <v>未完了</v>
      </c>
      <c r="R182" s="39">
        <f>IF(T182="","",COUNTIFS($B182:$B$2500,B182,$D182:$D$2500,D182,$E182:$E$2500,E182,$T182:$T$2500,"○"))</f>
        <v>0</v>
      </c>
      <c r="S182" s="40" t="str">
        <f t="shared" si="12"/>
        <v>-</v>
      </c>
      <c r="T182" s="40" t="str">
        <f t="shared" si="47"/>
        <v>○</v>
      </c>
      <c r="U182" s="118">
        <f>COUNTIFS($B182:$B$2500,B182,$D182:$D$2500,D182,$E182:$E$2500,E182,$F182:$F$2500,F182)</f>
        <v>0</v>
      </c>
      <c r="V182" s="119" t="str">
        <f t="shared" si="13"/>
        <v>-</v>
      </c>
      <c r="W182" s="130">
        <f>COUNTIFS($B182:$B$2500,B182,$D182:$D$2500,D182,$E182:$E$2500,E182,$Q182:$Q$2500,Q182,$T182:$T$2500,"○")</f>
        <v>0</v>
      </c>
      <c r="X182" s="130" t="str">
        <f t="shared" si="59"/>
        <v>-</v>
      </c>
      <c r="Y182" s="42">
        <f>COUNTIFS($B182:$B$2500,B182,$D182:$D$2500,D182,$E182:$E$2500,E182,$M182:$M$2500,M182)</f>
        <v>0</v>
      </c>
      <c r="Z182" s="42" t="str">
        <f t="shared" si="48"/>
        <v>-</v>
      </c>
      <c r="AA182" s="125">
        <f>COUNTIFS($B182:$B$2500,B182,$D182:$D$2500,D182,$E182:$E$2500,E182,$M182:$M$2500,M182,$F182:$F$2500,F182)</f>
        <v>0</v>
      </c>
      <c r="AB182" s="125" t="str">
        <f t="shared" si="49"/>
        <v>-</v>
      </c>
      <c r="AC182" s="59">
        <f>COUNTIFS($B182:$B$2500,B182,$D182:$D$2500,D182,$E182:$E$2500,E182,$M182:$M$2500,M182,$O182:$O$2500,O182)</f>
        <v>0</v>
      </c>
      <c r="AD182" s="59" t="str">
        <f t="shared" si="50"/>
        <v>-</v>
      </c>
      <c r="AE182" s="59" t="str">
        <f t="shared" si="51"/>
        <v>-</v>
      </c>
      <c r="AF182" s="59" t="str">
        <f t="shared" si="52"/>
        <v>-</v>
      </c>
      <c r="AG182" s="129">
        <f>COUNTIFS($B182:$B$2500,B182,$D182:$D$2500,D182,$E182:$E$2500,E182,$F182:$F$2500,F182,$M182:$M$2500,M182,$O182:$O$2500,O182)</f>
        <v>0</v>
      </c>
      <c r="AH182" s="125" t="str">
        <f t="shared" si="53"/>
        <v>-</v>
      </c>
      <c r="AI182" s="125" t="str">
        <f t="shared" si="54"/>
        <v>-</v>
      </c>
      <c r="AJ182" s="125" t="str">
        <f t="shared" si="55"/>
        <v>-</v>
      </c>
      <c r="AK182" s="43">
        <f t="shared" si="56"/>
        <v>1</v>
      </c>
      <c r="AL182" s="112">
        <f t="shared" si="57"/>
        <v>0</v>
      </c>
      <c r="AM182" s="43">
        <f t="shared" si="44"/>
        <v>1</v>
      </c>
      <c r="AN182" s="43">
        <f t="shared" si="45"/>
        <v>0</v>
      </c>
      <c r="AO182" s="43">
        <f t="shared" si="46"/>
        <v>1</v>
      </c>
    </row>
    <row r="183" spans="1:41" s="2" customFormat="1" ht="20.100000000000001" customHeight="1">
      <c r="A183" s="63"/>
      <c r="B183" s="64"/>
      <c r="C183" s="65"/>
      <c r="D183" s="64"/>
      <c r="E183" s="64"/>
      <c r="F183" s="66"/>
      <c r="G183" s="64"/>
      <c r="H183" s="67"/>
      <c r="I183" s="68"/>
      <c r="J183" s="69"/>
      <c r="K183" s="70"/>
      <c r="L183" s="71"/>
      <c r="M183" s="71"/>
      <c r="N183" s="72"/>
      <c r="O183" s="72"/>
      <c r="P183" s="72"/>
      <c r="Q183" s="41" t="str">
        <f t="shared" si="43"/>
        <v>未完了</v>
      </c>
      <c r="R183" s="39">
        <f>IF(T183="","",COUNTIFS($B183:$B$2500,B183,$D183:$D$2500,D183,$E183:$E$2500,E183,$T183:$T$2500,"○"))</f>
        <v>0</v>
      </c>
      <c r="S183" s="40" t="str">
        <f t="shared" si="12"/>
        <v>-</v>
      </c>
      <c r="T183" s="40" t="str">
        <f t="shared" si="47"/>
        <v>○</v>
      </c>
      <c r="U183" s="118">
        <f>COUNTIFS($B183:$B$2500,B183,$D183:$D$2500,D183,$E183:$E$2500,E183,$F183:$F$2500,F183)</f>
        <v>0</v>
      </c>
      <c r="V183" s="119" t="str">
        <f t="shared" si="13"/>
        <v>-</v>
      </c>
      <c r="W183" s="130">
        <f>COUNTIFS($B183:$B$2500,B183,$D183:$D$2500,D183,$E183:$E$2500,E183,$Q183:$Q$2500,Q183,$T183:$T$2500,"○")</f>
        <v>0</v>
      </c>
      <c r="X183" s="130" t="str">
        <f t="shared" si="59"/>
        <v>-</v>
      </c>
      <c r="Y183" s="42">
        <f>COUNTIFS($B183:$B$2500,B183,$D183:$D$2500,D183,$E183:$E$2500,E183,$M183:$M$2500,M183)</f>
        <v>0</v>
      </c>
      <c r="Z183" s="42" t="str">
        <f t="shared" si="48"/>
        <v>-</v>
      </c>
      <c r="AA183" s="125">
        <f>COUNTIFS($B183:$B$2500,B183,$D183:$D$2500,D183,$E183:$E$2500,E183,$M183:$M$2500,M183,$F183:$F$2500,F183)</f>
        <v>0</v>
      </c>
      <c r="AB183" s="125" t="str">
        <f t="shared" si="49"/>
        <v>-</v>
      </c>
      <c r="AC183" s="59">
        <f>COUNTIFS($B183:$B$2500,B183,$D183:$D$2500,D183,$E183:$E$2500,E183,$M183:$M$2500,M183,$O183:$O$2500,O183)</f>
        <v>0</v>
      </c>
      <c r="AD183" s="59" t="str">
        <f t="shared" si="50"/>
        <v>-</v>
      </c>
      <c r="AE183" s="59" t="str">
        <f t="shared" si="51"/>
        <v>-</v>
      </c>
      <c r="AF183" s="59" t="str">
        <f t="shared" si="52"/>
        <v>-</v>
      </c>
      <c r="AG183" s="129">
        <f>COUNTIFS($B183:$B$2500,B183,$D183:$D$2500,D183,$E183:$E$2500,E183,$F183:$F$2500,F183,$M183:$M$2500,M183,$O183:$O$2500,O183)</f>
        <v>0</v>
      </c>
      <c r="AH183" s="125" t="str">
        <f t="shared" si="53"/>
        <v>-</v>
      </c>
      <c r="AI183" s="125" t="str">
        <f t="shared" si="54"/>
        <v>-</v>
      </c>
      <c r="AJ183" s="125" t="str">
        <f t="shared" si="55"/>
        <v>-</v>
      </c>
      <c r="AK183" s="43">
        <f t="shared" si="56"/>
        <v>1</v>
      </c>
      <c r="AL183" s="112">
        <f t="shared" si="57"/>
        <v>0</v>
      </c>
      <c r="AM183" s="43">
        <f t="shared" si="44"/>
        <v>1</v>
      </c>
      <c r="AN183" s="43">
        <f t="shared" si="45"/>
        <v>0</v>
      </c>
      <c r="AO183" s="43">
        <f t="shared" si="46"/>
        <v>1</v>
      </c>
    </row>
    <row r="184" spans="1:41" s="2" customFormat="1" ht="20.100000000000001" customHeight="1">
      <c r="A184" s="63"/>
      <c r="B184" s="64"/>
      <c r="C184" s="65"/>
      <c r="D184" s="64"/>
      <c r="E184" s="64"/>
      <c r="F184" s="66"/>
      <c r="G184" s="64"/>
      <c r="H184" s="67"/>
      <c r="I184" s="68"/>
      <c r="J184" s="69"/>
      <c r="K184" s="70"/>
      <c r="L184" s="71"/>
      <c r="M184" s="71"/>
      <c r="N184" s="72"/>
      <c r="O184" s="72"/>
      <c r="P184" s="72"/>
      <c r="Q184" s="41" t="str">
        <f t="shared" si="43"/>
        <v>未完了</v>
      </c>
      <c r="R184" s="39">
        <f>IF(T184="","",COUNTIFS($B184:$B$2500,B184,$D184:$D$2500,D184,$E184:$E$2500,E184,$T184:$T$2500,"○"))</f>
        <v>0</v>
      </c>
      <c r="S184" s="40" t="str">
        <f t="shared" si="12"/>
        <v>-</v>
      </c>
      <c r="T184" s="40" t="str">
        <f t="shared" si="47"/>
        <v>○</v>
      </c>
      <c r="U184" s="118">
        <f>COUNTIFS($B184:$B$2500,B184,$D184:$D$2500,D184,$E184:$E$2500,E184,$F184:$F$2500,F184)</f>
        <v>0</v>
      </c>
      <c r="V184" s="119" t="str">
        <f t="shared" si="13"/>
        <v>-</v>
      </c>
      <c r="W184" s="130">
        <f>COUNTIFS($B184:$B$2500,B184,$D184:$D$2500,D184,$E184:$E$2500,E184,$Q184:$Q$2500,Q184,$T184:$T$2500,"○")</f>
        <v>0</v>
      </c>
      <c r="X184" s="130" t="str">
        <f t="shared" si="59"/>
        <v>-</v>
      </c>
      <c r="Y184" s="42">
        <f>COUNTIFS($B184:$B$2500,B184,$D184:$D$2500,D184,$E184:$E$2500,E184,$M184:$M$2500,M184)</f>
        <v>0</v>
      </c>
      <c r="Z184" s="42" t="str">
        <f t="shared" si="48"/>
        <v>-</v>
      </c>
      <c r="AA184" s="125">
        <f>COUNTIFS($B184:$B$2500,B184,$D184:$D$2500,D184,$E184:$E$2500,E184,$M184:$M$2500,M184,$F184:$F$2500,F184)</f>
        <v>0</v>
      </c>
      <c r="AB184" s="125" t="str">
        <f t="shared" si="49"/>
        <v>-</v>
      </c>
      <c r="AC184" s="59">
        <f>COUNTIFS($B184:$B$2500,B184,$D184:$D$2500,D184,$E184:$E$2500,E184,$M184:$M$2500,M184,$O184:$O$2500,O184)</f>
        <v>0</v>
      </c>
      <c r="AD184" s="59" t="str">
        <f t="shared" si="50"/>
        <v>-</v>
      </c>
      <c r="AE184" s="59" t="str">
        <f t="shared" si="51"/>
        <v>-</v>
      </c>
      <c r="AF184" s="59" t="str">
        <f t="shared" si="52"/>
        <v>-</v>
      </c>
      <c r="AG184" s="129">
        <f>COUNTIFS($B184:$B$2500,B184,$D184:$D$2500,D184,$E184:$E$2500,E184,$F184:$F$2500,F184,$M184:$M$2500,M184,$O184:$O$2500,O184)</f>
        <v>0</v>
      </c>
      <c r="AH184" s="125" t="str">
        <f t="shared" si="53"/>
        <v>-</v>
      </c>
      <c r="AI184" s="125" t="str">
        <f t="shared" si="54"/>
        <v>-</v>
      </c>
      <c r="AJ184" s="125" t="str">
        <f t="shared" si="55"/>
        <v>-</v>
      </c>
      <c r="AK184" s="43">
        <f t="shared" si="56"/>
        <v>1</v>
      </c>
      <c r="AL184" s="112">
        <f t="shared" si="57"/>
        <v>0</v>
      </c>
      <c r="AM184" s="43">
        <f t="shared" si="44"/>
        <v>1</v>
      </c>
      <c r="AN184" s="43">
        <f t="shared" si="45"/>
        <v>0</v>
      </c>
      <c r="AO184" s="43">
        <f t="shared" si="46"/>
        <v>1</v>
      </c>
    </row>
    <row r="185" spans="1:41" s="2" customFormat="1" ht="20.100000000000001" customHeight="1">
      <c r="A185" s="63"/>
      <c r="B185" s="64"/>
      <c r="C185" s="65"/>
      <c r="D185" s="64"/>
      <c r="E185" s="64"/>
      <c r="F185" s="66"/>
      <c r="G185" s="64"/>
      <c r="H185" s="67"/>
      <c r="I185" s="68"/>
      <c r="J185" s="69"/>
      <c r="K185" s="70"/>
      <c r="L185" s="71"/>
      <c r="M185" s="71"/>
      <c r="N185" s="72"/>
      <c r="O185" s="72"/>
      <c r="P185" s="72"/>
      <c r="Q185" s="41" t="str">
        <f t="shared" si="43"/>
        <v>未完了</v>
      </c>
      <c r="R185" s="39">
        <f>IF(T185="","",COUNTIFS($B185:$B$2500,B185,$D185:$D$2500,D185,$E185:$E$2500,E185,$T185:$T$2500,"○"))</f>
        <v>0</v>
      </c>
      <c r="S185" s="40" t="str">
        <f t="shared" si="12"/>
        <v>-</v>
      </c>
      <c r="T185" s="40" t="str">
        <f t="shared" si="47"/>
        <v>○</v>
      </c>
      <c r="U185" s="118">
        <f>COUNTIFS($B185:$B$2500,B185,$D185:$D$2500,D185,$E185:$E$2500,E185,$F185:$F$2500,F185)</f>
        <v>0</v>
      </c>
      <c r="V185" s="119" t="str">
        <f t="shared" si="13"/>
        <v>-</v>
      </c>
      <c r="W185" s="130">
        <f>COUNTIFS($B185:$B$2500,B185,$D185:$D$2500,D185,$E185:$E$2500,E185,$Q185:$Q$2500,Q185,$T185:$T$2500,"○")</f>
        <v>0</v>
      </c>
      <c r="X185" s="130" t="str">
        <f t="shared" si="59"/>
        <v>-</v>
      </c>
      <c r="Y185" s="42">
        <f>COUNTIFS($B185:$B$2500,B185,$D185:$D$2500,D185,$E185:$E$2500,E185,$M185:$M$2500,M185)</f>
        <v>0</v>
      </c>
      <c r="Z185" s="42" t="str">
        <f t="shared" si="48"/>
        <v>-</v>
      </c>
      <c r="AA185" s="125">
        <f>COUNTIFS($B185:$B$2500,B185,$D185:$D$2500,D185,$E185:$E$2500,E185,$M185:$M$2500,M185,$F185:$F$2500,F185)</f>
        <v>0</v>
      </c>
      <c r="AB185" s="125" t="str">
        <f t="shared" si="49"/>
        <v>-</v>
      </c>
      <c r="AC185" s="59">
        <f>COUNTIFS($B185:$B$2500,B185,$D185:$D$2500,D185,$E185:$E$2500,E185,$M185:$M$2500,M185,$O185:$O$2500,O185)</f>
        <v>0</v>
      </c>
      <c r="AD185" s="59" t="str">
        <f t="shared" si="50"/>
        <v>-</v>
      </c>
      <c r="AE185" s="59" t="str">
        <f t="shared" si="51"/>
        <v>-</v>
      </c>
      <c r="AF185" s="59" t="str">
        <f t="shared" si="52"/>
        <v>-</v>
      </c>
      <c r="AG185" s="129">
        <f>COUNTIFS($B185:$B$2500,B185,$D185:$D$2500,D185,$E185:$E$2500,E185,$F185:$F$2500,F185,$M185:$M$2500,M185,$O185:$O$2500,O185)</f>
        <v>0</v>
      </c>
      <c r="AH185" s="125" t="str">
        <f t="shared" si="53"/>
        <v>-</v>
      </c>
      <c r="AI185" s="125" t="str">
        <f t="shared" si="54"/>
        <v>-</v>
      </c>
      <c r="AJ185" s="125" t="str">
        <f t="shared" si="55"/>
        <v>-</v>
      </c>
      <c r="AK185" s="43">
        <f t="shared" si="56"/>
        <v>1</v>
      </c>
      <c r="AL185" s="112">
        <f t="shared" si="57"/>
        <v>0</v>
      </c>
      <c r="AM185" s="43">
        <f t="shared" si="44"/>
        <v>1</v>
      </c>
      <c r="AN185" s="43">
        <f t="shared" si="45"/>
        <v>0</v>
      </c>
      <c r="AO185" s="43">
        <f t="shared" si="46"/>
        <v>1</v>
      </c>
    </row>
    <row r="186" spans="1:41" s="2" customFormat="1" ht="20.100000000000001" customHeight="1">
      <c r="A186" s="63"/>
      <c r="B186" s="64"/>
      <c r="C186" s="65"/>
      <c r="D186" s="64"/>
      <c r="E186" s="64"/>
      <c r="F186" s="66"/>
      <c r="G186" s="64"/>
      <c r="H186" s="67"/>
      <c r="I186" s="68"/>
      <c r="J186" s="69"/>
      <c r="K186" s="70"/>
      <c r="L186" s="71"/>
      <c r="M186" s="71"/>
      <c r="N186" s="72"/>
      <c r="O186" s="72"/>
      <c r="P186" s="72"/>
      <c r="Q186" s="41" t="str">
        <f t="shared" si="43"/>
        <v>未完了</v>
      </c>
      <c r="R186" s="39">
        <f>IF(T186="","",COUNTIFS($B186:$B$2500,B186,$D186:$D$2500,D186,$E186:$E$2500,E186,$T186:$T$2500,"○"))</f>
        <v>0</v>
      </c>
      <c r="S186" s="40" t="str">
        <f t="shared" si="12"/>
        <v>-</v>
      </c>
      <c r="T186" s="40" t="str">
        <f t="shared" si="47"/>
        <v>○</v>
      </c>
      <c r="U186" s="118">
        <f>COUNTIFS($B186:$B$2500,B186,$D186:$D$2500,D186,$E186:$E$2500,E186,$F186:$F$2500,F186)</f>
        <v>0</v>
      </c>
      <c r="V186" s="119" t="str">
        <f t="shared" si="13"/>
        <v>-</v>
      </c>
      <c r="W186" s="130">
        <f>COUNTIFS($B186:$B$2500,B186,$D186:$D$2500,D186,$E186:$E$2500,E186,$Q186:$Q$2500,Q186,$T186:$T$2500,"○")</f>
        <v>0</v>
      </c>
      <c r="X186" s="130" t="str">
        <f t="shared" si="59"/>
        <v>-</v>
      </c>
      <c r="Y186" s="42">
        <f>COUNTIFS($B186:$B$2500,B186,$D186:$D$2500,D186,$E186:$E$2500,E186,$M186:$M$2500,M186)</f>
        <v>0</v>
      </c>
      <c r="Z186" s="42" t="str">
        <f t="shared" si="48"/>
        <v>-</v>
      </c>
      <c r="AA186" s="125">
        <f>COUNTIFS($B186:$B$2500,B186,$D186:$D$2500,D186,$E186:$E$2500,E186,$M186:$M$2500,M186,$F186:$F$2500,F186)</f>
        <v>0</v>
      </c>
      <c r="AB186" s="125" t="str">
        <f t="shared" si="49"/>
        <v>-</v>
      </c>
      <c r="AC186" s="59">
        <f>COUNTIFS($B186:$B$2500,B186,$D186:$D$2500,D186,$E186:$E$2500,E186,$M186:$M$2500,M186,$O186:$O$2500,O186)</f>
        <v>0</v>
      </c>
      <c r="AD186" s="59" t="str">
        <f t="shared" si="50"/>
        <v>-</v>
      </c>
      <c r="AE186" s="59" t="str">
        <f t="shared" si="51"/>
        <v>-</v>
      </c>
      <c r="AF186" s="59" t="str">
        <f t="shared" si="52"/>
        <v>-</v>
      </c>
      <c r="AG186" s="129">
        <f>COUNTIFS($B186:$B$2500,B186,$D186:$D$2500,D186,$E186:$E$2500,E186,$F186:$F$2500,F186,$M186:$M$2500,M186,$O186:$O$2500,O186)</f>
        <v>0</v>
      </c>
      <c r="AH186" s="125" t="str">
        <f t="shared" si="53"/>
        <v>-</v>
      </c>
      <c r="AI186" s="125" t="str">
        <f t="shared" si="54"/>
        <v>-</v>
      </c>
      <c r="AJ186" s="125" t="str">
        <f t="shared" si="55"/>
        <v>-</v>
      </c>
      <c r="AK186" s="43">
        <f t="shared" si="56"/>
        <v>1</v>
      </c>
      <c r="AL186" s="112">
        <f t="shared" si="57"/>
        <v>0</v>
      </c>
      <c r="AM186" s="43">
        <f t="shared" si="44"/>
        <v>1</v>
      </c>
      <c r="AN186" s="43">
        <f t="shared" si="45"/>
        <v>0</v>
      </c>
      <c r="AO186" s="43">
        <f t="shared" si="46"/>
        <v>1</v>
      </c>
    </row>
    <row r="187" spans="1:41" s="2" customFormat="1" ht="20.100000000000001" customHeight="1">
      <c r="A187" s="63"/>
      <c r="B187" s="64"/>
      <c r="C187" s="65"/>
      <c r="D187" s="64"/>
      <c r="E187" s="64"/>
      <c r="F187" s="66"/>
      <c r="G187" s="64"/>
      <c r="H187" s="67"/>
      <c r="I187" s="68"/>
      <c r="J187" s="69"/>
      <c r="K187" s="70"/>
      <c r="L187" s="71"/>
      <c r="M187" s="71"/>
      <c r="N187" s="72"/>
      <c r="O187" s="72"/>
      <c r="P187" s="72"/>
      <c r="Q187" s="41" t="str">
        <f t="shared" si="43"/>
        <v>未完了</v>
      </c>
      <c r="R187" s="39">
        <f>IF(T187="","",COUNTIFS($B187:$B$2500,B187,$D187:$D$2500,D187,$E187:$E$2500,E187,$T187:$T$2500,"○"))</f>
        <v>0</v>
      </c>
      <c r="S187" s="40" t="str">
        <f t="shared" si="12"/>
        <v>-</v>
      </c>
      <c r="T187" s="40" t="str">
        <f t="shared" si="47"/>
        <v>○</v>
      </c>
      <c r="U187" s="118">
        <f>COUNTIFS($B187:$B$2500,B187,$D187:$D$2500,D187,$E187:$E$2500,E187,$F187:$F$2500,F187)</f>
        <v>0</v>
      </c>
      <c r="V187" s="119" t="str">
        <f t="shared" si="13"/>
        <v>-</v>
      </c>
      <c r="W187" s="130">
        <f>COUNTIFS($B187:$B$2500,B187,$D187:$D$2500,D187,$E187:$E$2500,E187,$Q187:$Q$2500,Q187,$T187:$T$2500,"○")</f>
        <v>0</v>
      </c>
      <c r="X187" s="130" t="str">
        <f t="shared" si="59"/>
        <v>-</v>
      </c>
      <c r="Y187" s="42">
        <f>COUNTIFS($B187:$B$2500,B187,$D187:$D$2500,D187,$E187:$E$2500,E187,$M187:$M$2500,M187)</f>
        <v>0</v>
      </c>
      <c r="Z187" s="42" t="str">
        <f t="shared" si="48"/>
        <v>-</v>
      </c>
      <c r="AA187" s="125">
        <f>COUNTIFS($B187:$B$2500,B187,$D187:$D$2500,D187,$E187:$E$2500,E187,$M187:$M$2500,M187,$F187:$F$2500,F187)</f>
        <v>0</v>
      </c>
      <c r="AB187" s="125" t="str">
        <f t="shared" si="49"/>
        <v>-</v>
      </c>
      <c r="AC187" s="59">
        <f>COUNTIFS($B187:$B$2500,B187,$D187:$D$2500,D187,$E187:$E$2500,E187,$M187:$M$2500,M187,$O187:$O$2500,O187)</f>
        <v>0</v>
      </c>
      <c r="AD187" s="59" t="str">
        <f t="shared" si="50"/>
        <v>-</v>
      </c>
      <c r="AE187" s="59" t="str">
        <f t="shared" si="51"/>
        <v>-</v>
      </c>
      <c r="AF187" s="59" t="str">
        <f t="shared" si="52"/>
        <v>-</v>
      </c>
      <c r="AG187" s="129">
        <f>COUNTIFS($B187:$B$2500,B187,$D187:$D$2500,D187,$E187:$E$2500,E187,$F187:$F$2500,F187,$M187:$M$2500,M187,$O187:$O$2500,O187)</f>
        <v>0</v>
      </c>
      <c r="AH187" s="125" t="str">
        <f t="shared" si="53"/>
        <v>-</v>
      </c>
      <c r="AI187" s="125" t="str">
        <f t="shared" si="54"/>
        <v>-</v>
      </c>
      <c r="AJ187" s="125" t="str">
        <f t="shared" si="55"/>
        <v>-</v>
      </c>
      <c r="AK187" s="43">
        <f t="shared" si="56"/>
        <v>1</v>
      </c>
      <c r="AL187" s="112">
        <f t="shared" si="57"/>
        <v>0</v>
      </c>
      <c r="AM187" s="43">
        <f t="shared" si="44"/>
        <v>1</v>
      </c>
      <c r="AN187" s="43">
        <f t="shared" si="45"/>
        <v>0</v>
      </c>
      <c r="AO187" s="43">
        <f t="shared" si="46"/>
        <v>1</v>
      </c>
    </row>
    <row r="188" spans="1:41" s="2" customFormat="1" ht="20.100000000000001" customHeight="1">
      <c r="A188" s="63"/>
      <c r="B188" s="64"/>
      <c r="C188" s="65"/>
      <c r="D188" s="64"/>
      <c r="E188" s="64"/>
      <c r="F188" s="66"/>
      <c r="G188" s="64"/>
      <c r="H188" s="67"/>
      <c r="I188" s="68"/>
      <c r="J188" s="69"/>
      <c r="K188" s="70"/>
      <c r="L188" s="71"/>
      <c r="M188" s="71"/>
      <c r="N188" s="72"/>
      <c r="O188" s="72"/>
      <c r="P188" s="72"/>
      <c r="Q188" s="41" t="str">
        <f t="shared" si="43"/>
        <v>未完了</v>
      </c>
      <c r="R188" s="39">
        <f>IF(T188="","",COUNTIFS($B188:$B$2500,B188,$D188:$D$2500,D188,$E188:$E$2500,E188,$T188:$T$2500,"○"))</f>
        <v>0</v>
      </c>
      <c r="S188" s="40" t="str">
        <f t="shared" si="12"/>
        <v>-</v>
      </c>
      <c r="T188" s="40" t="str">
        <f t="shared" si="47"/>
        <v>○</v>
      </c>
      <c r="U188" s="118">
        <f>COUNTIFS($B188:$B$2500,B188,$D188:$D$2500,D188,$E188:$E$2500,E188,$F188:$F$2500,F188)</f>
        <v>0</v>
      </c>
      <c r="V188" s="119" t="str">
        <f t="shared" si="13"/>
        <v>-</v>
      </c>
      <c r="W188" s="130">
        <f>COUNTIFS($B188:$B$2500,B188,$D188:$D$2500,D188,$E188:$E$2500,E188,$Q188:$Q$2500,Q188,$T188:$T$2500,"○")</f>
        <v>0</v>
      </c>
      <c r="X188" s="130" t="str">
        <f t="shared" si="59"/>
        <v>-</v>
      </c>
      <c r="Y188" s="42">
        <f>COUNTIFS($B188:$B$2500,B188,$D188:$D$2500,D188,$E188:$E$2500,E188,$M188:$M$2500,M188)</f>
        <v>0</v>
      </c>
      <c r="Z188" s="42" t="str">
        <f t="shared" si="48"/>
        <v>-</v>
      </c>
      <c r="AA188" s="125">
        <f>COUNTIFS($B188:$B$2500,B188,$D188:$D$2500,D188,$E188:$E$2500,E188,$M188:$M$2500,M188,$F188:$F$2500,F188)</f>
        <v>0</v>
      </c>
      <c r="AB188" s="125" t="str">
        <f t="shared" si="49"/>
        <v>-</v>
      </c>
      <c r="AC188" s="59">
        <f>COUNTIFS($B188:$B$2500,B188,$D188:$D$2500,D188,$E188:$E$2500,E188,$M188:$M$2500,M188,$O188:$O$2500,O188)</f>
        <v>0</v>
      </c>
      <c r="AD188" s="59" t="str">
        <f t="shared" si="50"/>
        <v>-</v>
      </c>
      <c r="AE188" s="59" t="str">
        <f t="shared" si="51"/>
        <v>-</v>
      </c>
      <c r="AF188" s="59" t="str">
        <f t="shared" si="52"/>
        <v>-</v>
      </c>
      <c r="AG188" s="129">
        <f>COUNTIFS($B188:$B$2500,B188,$D188:$D$2500,D188,$E188:$E$2500,E188,$F188:$F$2500,F188,$M188:$M$2500,M188,$O188:$O$2500,O188)</f>
        <v>0</v>
      </c>
      <c r="AH188" s="125" t="str">
        <f t="shared" si="53"/>
        <v>-</v>
      </c>
      <c r="AI188" s="125" t="str">
        <f t="shared" si="54"/>
        <v>-</v>
      </c>
      <c r="AJ188" s="125" t="str">
        <f t="shared" si="55"/>
        <v>-</v>
      </c>
      <c r="AK188" s="43">
        <f t="shared" si="56"/>
        <v>1</v>
      </c>
      <c r="AL188" s="112">
        <f t="shared" si="57"/>
        <v>0</v>
      </c>
      <c r="AM188" s="43">
        <f t="shared" si="44"/>
        <v>1</v>
      </c>
      <c r="AN188" s="43">
        <f t="shared" si="45"/>
        <v>0</v>
      </c>
      <c r="AO188" s="43">
        <f t="shared" si="46"/>
        <v>1</v>
      </c>
    </row>
    <row r="189" spans="1:41" s="2" customFormat="1" ht="20.100000000000001" customHeight="1">
      <c r="A189" s="63"/>
      <c r="B189" s="64"/>
      <c r="C189" s="65"/>
      <c r="D189" s="64"/>
      <c r="E189" s="64"/>
      <c r="F189" s="66"/>
      <c r="G189" s="64"/>
      <c r="H189" s="67"/>
      <c r="I189" s="68"/>
      <c r="J189" s="69"/>
      <c r="K189" s="70"/>
      <c r="L189" s="71"/>
      <c r="M189" s="71"/>
      <c r="N189" s="72"/>
      <c r="O189" s="72"/>
      <c r="P189" s="72"/>
      <c r="Q189" s="41" t="str">
        <f t="shared" si="43"/>
        <v>未完了</v>
      </c>
      <c r="R189" s="39">
        <f>IF(T189="","",COUNTIFS($B189:$B$2500,B189,$D189:$D$2500,D189,$E189:$E$2500,E189,$T189:$T$2500,"○"))</f>
        <v>0</v>
      </c>
      <c r="S189" s="40" t="str">
        <f t="shared" si="12"/>
        <v>-</v>
      </c>
      <c r="T189" s="40" t="str">
        <f t="shared" si="47"/>
        <v>○</v>
      </c>
      <c r="U189" s="118">
        <f>COUNTIFS($B189:$B$2500,B189,$D189:$D$2500,D189,$E189:$E$2500,E189,$F189:$F$2500,F189)</f>
        <v>0</v>
      </c>
      <c r="V189" s="119" t="str">
        <f t="shared" si="13"/>
        <v>-</v>
      </c>
      <c r="W189" s="130">
        <f>COUNTIFS($B189:$B$2500,B189,$D189:$D$2500,D189,$E189:$E$2500,E189,$Q189:$Q$2500,Q189,$T189:$T$2500,"○")</f>
        <v>0</v>
      </c>
      <c r="X189" s="130" t="str">
        <f t="shared" si="59"/>
        <v>-</v>
      </c>
      <c r="Y189" s="42">
        <f>COUNTIFS($B189:$B$2500,B189,$D189:$D$2500,D189,$E189:$E$2500,E189,$M189:$M$2500,M189)</f>
        <v>0</v>
      </c>
      <c r="Z189" s="42" t="str">
        <f t="shared" si="48"/>
        <v>-</v>
      </c>
      <c r="AA189" s="125">
        <f>COUNTIFS($B189:$B$2500,B189,$D189:$D$2500,D189,$E189:$E$2500,E189,$M189:$M$2500,M189,$F189:$F$2500,F189)</f>
        <v>0</v>
      </c>
      <c r="AB189" s="125" t="str">
        <f t="shared" si="49"/>
        <v>-</v>
      </c>
      <c r="AC189" s="59">
        <f>COUNTIFS($B189:$B$2500,B189,$D189:$D$2500,D189,$E189:$E$2500,E189,$M189:$M$2500,M189,$O189:$O$2500,O189)</f>
        <v>0</v>
      </c>
      <c r="AD189" s="59" t="str">
        <f t="shared" si="50"/>
        <v>-</v>
      </c>
      <c r="AE189" s="59" t="str">
        <f t="shared" si="51"/>
        <v>-</v>
      </c>
      <c r="AF189" s="59" t="str">
        <f t="shared" si="52"/>
        <v>-</v>
      </c>
      <c r="AG189" s="129">
        <f>COUNTIFS($B189:$B$2500,B189,$D189:$D$2500,D189,$E189:$E$2500,E189,$F189:$F$2500,F189,$M189:$M$2500,M189,$O189:$O$2500,O189)</f>
        <v>0</v>
      </c>
      <c r="AH189" s="125" t="str">
        <f t="shared" si="53"/>
        <v>-</v>
      </c>
      <c r="AI189" s="125" t="str">
        <f t="shared" si="54"/>
        <v>-</v>
      </c>
      <c r="AJ189" s="125" t="str">
        <f t="shared" si="55"/>
        <v>-</v>
      </c>
      <c r="AK189" s="43">
        <f t="shared" si="56"/>
        <v>1</v>
      </c>
      <c r="AL189" s="112">
        <f t="shared" si="57"/>
        <v>0</v>
      </c>
      <c r="AM189" s="43">
        <f t="shared" si="44"/>
        <v>1</v>
      </c>
      <c r="AN189" s="43">
        <f t="shared" si="45"/>
        <v>0</v>
      </c>
      <c r="AO189" s="43">
        <f t="shared" si="46"/>
        <v>1</v>
      </c>
    </row>
    <row r="190" spans="1:41" s="2" customFormat="1" ht="20.100000000000001" customHeight="1">
      <c r="A190" s="63"/>
      <c r="B190" s="64"/>
      <c r="C190" s="65"/>
      <c r="D190" s="64"/>
      <c r="E190" s="64"/>
      <c r="F190" s="66"/>
      <c r="G190" s="64"/>
      <c r="H190" s="67"/>
      <c r="I190" s="68"/>
      <c r="J190" s="69"/>
      <c r="K190" s="70"/>
      <c r="L190" s="71"/>
      <c r="M190" s="71"/>
      <c r="N190" s="72"/>
      <c r="O190" s="72"/>
      <c r="P190" s="72"/>
      <c r="Q190" s="41" t="str">
        <f t="shared" si="43"/>
        <v>未完了</v>
      </c>
      <c r="R190" s="39">
        <f>IF(T190="","",COUNTIFS($B190:$B$2500,B190,$D190:$D$2500,D190,$E190:$E$2500,E190,$T190:$T$2500,"○"))</f>
        <v>0</v>
      </c>
      <c r="S190" s="40" t="str">
        <f t="shared" si="12"/>
        <v>-</v>
      </c>
      <c r="T190" s="40" t="str">
        <f t="shared" si="47"/>
        <v>○</v>
      </c>
      <c r="U190" s="118">
        <f>COUNTIFS($B190:$B$2500,B190,$D190:$D$2500,D190,$E190:$E$2500,E190,$F190:$F$2500,F190)</f>
        <v>0</v>
      </c>
      <c r="V190" s="119" t="str">
        <f t="shared" si="13"/>
        <v>-</v>
      </c>
      <c r="W190" s="130">
        <f>COUNTIFS($B190:$B$2500,B190,$D190:$D$2500,D190,$E190:$E$2500,E190,$Q190:$Q$2500,Q190,$T190:$T$2500,"○")</f>
        <v>0</v>
      </c>
      <c r="X190" s="130" t="str">
        <f t="shared" si="59"/>
        <v>-</v>
      </c>
      <c r="Y190" s="42">
        <f>COUNTIFS($B190:$B$2500,B190,$D190:$D$2500,D190,$E190:$E$2500,E190,$M190:$M$2500,M190)</f>
        <v>0</v>
      </c>
      <c r="Z190" s="42" t="str">
        <f t="shared" si="48"/>
        <v>-</v>
      </c>
      <c r="AA190" s="125">
        <f>COUNTIFS($B190:$B$2500,B190,$D190:$D$2500,D190,$E190:$E$2500,E190,$M190:$M$2500,M190,$F190:$F$2500,F190)</f>
        <v>0</v>
      </c>
      <c r="AB190" s="125" t="str">
        <f t="shared" si="49"/>
        <v>-</v>
      </c>
      <c r="AC190" s="59">
        <f>COUNTIFS($B190:$B$2500,B190,$D190:$D$2500,D190,$E190:$E$2500,E190,$M190:$M$2500,M190,$O190:$O$2500,O190)</f>
        <v>0</v>
      </c>
      <c r="AD190" s="59" t="str">
        <f t="shared" si="50"/>
        <v>-</v>
      </c>
      <c r="AE190" s="59" t="str">
        <f t="shared" si="51"/>
        <v>-</v>
      </c>
      <c r="AF190" s="59" t="str">
        <f t="shared" si="52"/>
        <v>-</v>
      </c>
      <c r="AG190" s="129">
        <f>COUNTIFS($B190:$B$2500,B190,$D190:$D$2500,D190,$E190:$E$2500,E190,$F190:$F$2500,F190,$M190:$M$2500,M190,$O190:$O$2500,O190)</f>
        <v>0</v>
      </c>
      <c r="AH190" s="125" t="str">
        <f t="shared" si="53"/>
        <v>-</v>
      </c>
      <c r="AI190" s="125" t="str">
        <f t="shared" si="54"/>
        <v>-</v>
      </c>
      <c r="AJ190" s="125" t="str">
        <f t="shared" si="55"/>
        <v>-</v>
      </c>
      <c r="AK190" s="43">
        <f t="shared" si="56"/>
        <v>1</v>
      </c>
      <c r="AL190" s="112">
        <f t="shared" si="57"/>
        <v>0</v>
      </c>
      <c r="AM190" s="43">
        <f t="shared" si="44"/>
        <v>1</v>
      </c>
      <c r="AN190" s="43">
        <f t="shared" si="45"/>
        <v>0</v>
      </c>
      <c r="AO190" s="43">
        <f t="shared" si="46"/>
        <v>1</v>
      </c>
    </row>
    <row r="191" spans="1:41" s="2" customFormat="1" ht="20.100000000000001" customHeight="1">
      <c r="A191" s="63"/>
      <c r="B191" s="64"/>
      <c r="C191" s="65"/>
      <c r="D191" s="64"/>
      <c r="E191" s="64"/>
      <c r="F191" s="66"/>
      <c r="G191" s="64"/>
      <c r="H191" s="67"/>
      <c r="I191" s="68"/>
      <c r="J191" s="69"/>
      <c r="K191" s="70"/>
      <c r="L191" s="71"/>
      <c r="M191" s="71"/>
      <c r="N191" s="72"/>
      <c r="O191" s="72"/>
      <c r="P191" s="72"/>
      <c r="Q191" s="41" t="str">
        <f t="shared" si="43"/>
        <v>未完了</v>
      </c>
      <c r="R191" s="39">
        <f>IF(T191="","",COUNTIFS($B191:$B$2500,B191,$D191:$D$2500,D191,$E191:$E$2500,E191,$T191:$T$2500,"○"))</f>
        <v>0</v>
      </c>
      <c r="S191" s="40" t="str">
        <f t="shared" si="12"/>
        <v>-</v>
      </c>
      <c r="T191" s="40" t="str">
        <f t="shared" si="47"/>
        <v>○</v>
      </c>
      <c r="U191" s="118">
        <f>COUNTIFS($B191:$B$2500,B191,$D191:$D$2500,D191,$E191:$E$2500,E191,$F191:$F$2500,F191)</f>
        <v>0</v>
      </c>
      <c r="V191" s="119" t="str">
        <f t="shared" si="13"/>
        <v>-</v>
      </c>
      <c r="W191" s="130">
        <f>COUNTIFS($B191:$B$2500,B191,$D191:$D$2500,D191,$E191:$E$2500,E191,$Q191:$Q$2500,Q191,$T191:$T$2500,"○")</f>
        <v>0</v>
      </c>
      <c r="X191" s="130" t="str">
        <f t="shared" si="59"/>
        <v>-</v>
      </c>
      <c r="Y191" s="42">
        <f>COUNTIFS($B191:$B$2500,B191,$D191:$D$2500,D191,$E191:$E$2500,E191,$M191:$M$2500,M191)</f>
        <v>0</v>
      </c>
      <c r="Z191" s="42" t="str">
        <f t="shared" si="48"/>
        <v>-</v>
      </c>
      <c r="AA191" s="125">
        <f>COUNTIFS($B191:$B$2500,B191,$D191:$D$2500,D191,$E191:$E$2500,E191,$M191:$M$2500,M191,$F191:$F$2500,F191)</f>
        <v>0</v>
      </c>
      <c r="AB191" s="125" t="str">
        <f t="shared" si="49"/>
        <v>-</v>
      </c>
      <c r="AC191" s="59">
        <f>COUNTIFS($B191:$B$2500,B191,$D191:$D$2500,D191,$E191:$E$2500,E191,$M191:$M$2500,M191,$O191:$O$2500,O191)</f>
        <v>0</v>
      </c>
      <c r="AD191" s="59" t="str">
        <f t="shared" si="50"/>
        <v>-</v>
      </c>
      <c r="AE191" s="59" t="str">
        <f t="shared" si="51"/>
        <v>-</v>
      </c>
      <c r="AF191" s="59" t="str">
        <f t="shared" si="52"/>
        <v>-</v>
      </c>
      <c r="AG191" s="129">
        <f>COUNTIFS($B191:$B$2500,B191,$D191:$D$2500,D191,$E191:$E$2500,E191,$F191:$F$2500,F191,$M191:$M$2500,M191,$O191:$O$2500,O191)</f>
        <v>0</v>
      </c>
      <c r="AH191" s="125" t="str">
        <f t="shared" si="53"/>
        <v>-</v>
      </c>
      <c r="AI191" s="125" t="str">
        <f t="shared" si="54"/>
        <v>-</v>
      </c>
      <c r="AJ191" s="125" t="str">
        <f t="shared" si="55"/>
        <v>-</v>
      </c>
      <c r="AK191" s="43">
        <f t="shared" si="56"/>
        <v>1</v>
      </c>
      <c r="AL191" s="112">
        <f t="shared" si="57"/>
        <v>0</v>
      </c>
      <c r="AM191" s="43">
        <f t="shared" si="44"/>
        <v>1</v>
      </c>
      <c r="AN191" s="43">
        <f t="shared" si="45"/>
        <v>0</v>
      </c>
      <c r="AO191" s="43">
        <f t="shared" si="46"/>
        <v>1</v>
      </c>
    </row>
    <row r="192" spans="1:41" s="2" customFormat="1" ht="20.100000000000001" customHeight="1">
      <c r="A192" s="63"/>
      <c r="B192" s="64"/>
      <c r="C192" s="65"/>
      <c r="D192" s="64"/>
      <c r="E192" s="64"/>
      <c r="F192" s="66"/>
      <c r="G192" s="64"/>
      <c r="H192" s="67"/>
      <c r="I192" s="68"/>
      <c r="J192" s="69"/>
      <c r="K192" s="70"/>
      <c r="L192" s="71"/>
      <c r="M192" s="71"/>
      <c r="N192" s="72"/>
      <c r="O192" s="72"/>
      <c r="P192" s="72"/>
      <c r="Q192" s="41" t="str">
        <f t="shared" si="43"/>
        <v>未完了</v>
      </c>
      <c r="R192" s="39">
        <f>IF(T192="","",COUNTIFS($B192:$B$2500,B192,$D192:$D$2500,D192,$E192:$E$2500,E192,$T192:$T$2500,"○"))</f>
        <v>0</v>
      </c>
      <c r="S192" s="40" t="str">
        <f t="shared" si="12"/>
        <v>-</v>
      </c>
      <c r="T192" s="40" t="str">
        <f t="shared" si="47"/>
        <v>○</v>
      </c>
      <c r="U192" s="118">
        <f>COUNTIFS($B192:$B$2500,B192,$D192:$D$2500,D192,$E192:$E$2500,E192,$F192:$F$2500,F192)</f>
        <v>0</v>
      </c>
      <c r="V192" s="119" t="str">
        <f t="shared" si="13"/>
        <v>-</v>
      </c>
      <c r="W192" s="130">
        <f>COUNTIFS($B192:$B$2500,B192,$D192:$D$2500,D192,$E192:$E$2500,E192,$Q192:$Q$2500,Q192,$T192:$T$2500,"○")</f>
        <v>0</v>
      </c>
      <c r="X192" s="130" t="str">
        <f t="shared" si="59"/>
        <v>-</v>
      </c>
      <c r="Y192" s="42">
        <f>COUNTIFS($B192:$B$2500,B192,$D192:$D$2500,D192,$E192:$E$2500,E192,$M192:$M$2500,M192)</f>
        <v>0</v>
      </c>
      <c r="Z192" s="42" t="str">
        <f t="shared" si="48"/>
        <v>-</v>
      </c>
      <c r="AA192" s="125">
        <f>COUNTIFS($B192:$B$2500,B192,$D192:$D$2500,D192,$E192:$E$2500,E192,$M192:$M$2500,M192,$F192:$F$2500,F192)</f>
        <v>0</v>
      </c>
      <c r="AB192" s="125" t="str">
        <f t="shared" si="49"/>
        <v>-</v>
      </c>
      <c r="AC192" s="59">
        <f>COUNTIFS($B192:$B$2500,B192,$D192:$D$2500,D192,$E192:$E$2500,E192,$M192:$M$2500,M192,$O192:$O$2500,O192)</f>
        <v>0</v>
      </c>
      <c r="AD192" s="59" t="str">
        <f t="shared" si="50"/>
        <v>-</v>
      </c>
      <c r="AE192" s="59" t="str">
        <f t="shared" si="51"/>
        <v>-</v>
      </c>
      <c r="AF192" s="59" t="str">
        <f t="shared" si="52"/>
        <v>-</v>
      </c>
      <c r="AG192" s="129">
        <f>COUNTIFS($B192:$B$2500,B192,$D192:$D$2500,D192,$E192:$E$2500,E192,$F192:$F$2500,F192,$M192:$M$2500,M192,$O192:$O$2500,O192)</f>
        <v>0</v>
      </c>
      <c r="AH192" s="125" t="str">
        <f t="shared" si="53"/>
        <v>-</v>
      </c>
      <c r="AI192" s="125" t="str">
        <f t="shared" si="54"/>
        <v>-</v>
      </c>
      <c r="AJ192" s="125" t="str">
        <f t="shared" si="55"/>
        <v>-</v>
      </c>
      <c r="AK192" s="43">
        <f t="shared" si="56"/>
        <v>1</v>
      </c>
      <c r="AL192" s="112">
        <f t="shared" si="57"/>
        <v>0</v>
      </c>
      <c r="AM192" s="43">
        <f t="shared" si="44"/>
        <v>1</v>
      </c>
      <c r="AN192" s="43">
        <f t="shared" si="45"/>
        <v>0</v>
      </c>
      <c r="AO192" s="43">
        <f t="shared" si="46"/>
        <v>1</v>
      </c>
    </row>
    <row r="193" spans="1:41" s="2" customFormat="1" ht="20.100000000000001" customHeight="1">
      <c r="A193" s="63"/>
      <c r="B193" s="64"/>
      <c r="C193" s="65"/>
      <c r="D193" s="64"/>
      <c r="E193" s="64"/>
      <c r="F193" s="66"/>
      <c r="G193" s="64"/>
      <c r="H193" s="67"/>
      <c r="I193" s="68"/>
      <c r="J193" s="69"/>
      <c r="K193" s="70"/>
      <c r="L193" s="71"/>
      <c r="M193" s="71"/>
      <c r="N193" s="72"/>
      <c r="O193" s="72"/>
      <c r="P193" s="72"/>
      <c r="Q193" s="41" t="str">
        <f t="shared" si="43"/>
        <v>未完了</v>
      </c>
      <c r="R193" s="39">
        <f>IF(T193="","",COUNTIFS($B193:$B$2500,B193,$D193:$D$2500,D193,$E193:$E$2500,E193,$T193:$T$2500,"○"))</f>
        <v>0</v>
      </c>
      <c r="S193" s="40" t="str">
        <f t="shared" si="12"/>
        <v>-</v>
      </c>
      <c r="T193" s="40" t="str">
        <f t="shared" si="47"/>
        <v>○</v>
      </c>
      <c r="U193" s="118">
        <f>COUNTIFS($B193:$B$2500,B193,$D193:$D$2500,D193,$E193:$E$2500,E193,$F193:$F$2500,F193)</f>
        <v>0</v>
      </c>
      <c r="V193" s="119" t="str">
        <f t="shared" si="13"/>
        <v>-</v>
      </c>
      <c r="W193" s="130">
        <f>COUNTIFS($B193:$B$2500,B193,$D193:$D$2500,D193,$E193:$E$2500,E193,$Q193:$Q$2500,Q193,$T193:$T$2500,"○")</f>
        <v>0</v>
      </c>
      <c r="X193" s="130" t="str">
        <f t="shared" si="59"/>
        <v>-</v>
      </c>
      <c r="Y193" s="42">
        <f>COUNTIFS($B193:$B$2500,B193,$D193:$D$2500,D193,$E193:$E$2500,E193,$M193:$M$2500,M193)</f>
        <v>0</v>
      </c>
      <c r="Z193" s="42" t="str">
        <f t="shared" si="48"/>
        <v>-</v>
      </c>
      <c r="AA193" s="125">
        <f>COUNTIFS($B193:$B$2500,B193,$D193:$D$2500,D193,$E193:$E$2500,E193,$M193:$M$2500,M193,$F193:$F$2500,F193)</f>
        <v>0</v>
      </c>
      <c r="AB193" s="125" t="str">
        <f t="shared" si="49"/>
        <v>-</v>
      </c>
      <c r="AC193" s="59">
        <f>COUNTIFS($B193:$B$2500,B193,$D193:$D$2500,D193,$E193:$E$2500,E193,$M193:$M$2500,M193,$O193:$O$2500,O193)</f>
        <v>0</v>
      </c>
      <c r="AD193" s="59" t="str">
        <f t="shared" si="50"/>
        <v>-</v>
      </c>
      <c r="AE193" s="59" t="str">
        <f t="shared" si="51"/>
        <v>-</v>
      </c>
      <c r="AF193" s="59" t="str">
        <f t="shared" si="52"/>
        <v>-</v>
      </c>
      <c r="AG193" s="129">
        <f>COUNTIFS($B193:$B$2500,B193,$D193:$D$2500,D193,$E193:$E$2500,E193,$F193:$F$2500,F193,$M193:$M$2500,M193,$O193:$O$2500,O193)</f>
        <v>0</v>
      </c>
      <c r="AH193" s="125" t="str">
        <f t="shared" si="53"/>
        <v>-</v>
      </c>
      <c r="AI193" s="125" t="str">
        <f t="shared" si="54"/>
        <v>-</v>
      </c>
      <c r="AJ193" s="125" t="str">
        <f t="shared" si="55"/>
        <v>-</v>
      </c>
      <c r="AK193" s="43">
        <f t="shared" si="56"/>
        <v>1</v>
      </c>
      <c r="AL193" s="112">
        <f t="shared" si="57"/>
        <v>0</v>
      </c>
      <c r="AM193" s="43">
        <f t="shared" si="44"/>
        <v>1</v>
      </c>
      <c r="AN193" s="43">
        <f t="shared" si="45"/>
        <v>0</v>
      </c>
      <c r="AO193" s="43">
        <f t="shared" si="46"/>
        <v>1</v>
      </c>
    </row>
    <row r="194" spans="1:41" s="2" customFormat="1" ht="20.100000000000001" customHeight="1">
      <c r="A194" s="63"/>
      <c r="B194" s="64"/>
      <c r="C194" s="65"/>
      <c r="D194" s="64"/>
      <c r="E194" s="64"/>
      <c r="F194" s="66"/>
      <c r="G194" s="64"/>
      <c r="H194" s="67"/>
      <c r="I194" s="68"/>
      <c r="J194" s="69"/>
      <c r="K194" s="70"/>
      <c r="L194" s="71"/>
      <c r="M194" s="71"/>
      <c r="N194" s="72"/>
      <c r="O194" s="72"/>
      <c r="P194" s="72"/>
      <c r="Q194" s="41" t="str">
        <f t="shared" si="43"/>
        <v>未完了</v>
      </c>
      <c r="R194" s="39">
        <f>IF(T194="","",COUNTIFS($B194:$B$2500,B194,$D194:$D$2500,D194,$E194:$E$2500,E194,$T194:$T$2500,"○"))</f>
        <v>0</v>
      </c>
      <c r="S194" s="40" t="str">
        <f t="shared" si="12"/>
        <v>-</v>
      </c>
      <c r="T194" s="40" t="str">
        <f t="shared" si="47"/>
        <v>○</v>
      </c>
      <c r="U194" s="118">
        <f>COUNTIFS($B194:$B$2500,B194,$D194:$D$2500,D194,$E194:$E$2500,E194,$F194:$F$2500,F194)</f>
        <v>0</v>
      </c>
      <c r="V194" s="119" t="str">
        <f t="shared" si="13"/>
        <v>-</v>
      </c>
      <c r="W194" s="130">
        <f>COUNTIFS($B194:$B$2500,B194,$D194:$D$2500,D194,$E194:$E$2500,E194,$Q194:$Q$2500,Q194,$T194:$T$2500,"○")</f>
        <v>0</v>
      </c>
      <c r="X194" s="130" t="str">
        <f t="shared" si="59"/>
        <v>-</v>
      </c>
      <c r="Y194" s="42">
        <f>COUNTIFS($B194:$B$2500,B194,$D194:$D$2500,D194,$E194:$E$2500,E194,$M194:$M$2500,M194)</f>
        <v>0</v>
      </c>
      <c r="Z194" s="42" t="str">
        <f t="shared" si="48"/>
        <v>-</v>
      </c>
      <c r="AA194" s="125">
        <f>COUNTIFS($B194:$B$2500,B194,$D194:$D$2500,D194,$E194:$E$2500,E194,$M194:$M$2500,M194,$F194:$F$2500,F194)</f>
        <v>0</v>
      </c>
      <c r="AB194" s="125" t="str">
        <f t="shared" si="49"/>
        <v>-</v>
      </c>
      <c r="AC194" s="59">
        <f>COUNTIFS($B194:$B$2500,B194,$D194:$D$2500,D194,$E194:$E$2500,E194,$M194:$M$2500,M194,$O194:$O$2500,O194)</f>
        <v>0</v>
      </c>
      <c r="AD194" s="59" t="str">
        <f t="shared" si="50"/>
        <v>-</v>
      </c>
      <c r="AE194" s="59" t="str">
        <f t="shared" si="51"/>
        <v>-</v>
      </c>
      <c r="AF194" s="59" t="str">
        <f t="shared" si="52"/>
        <v>-</v>
      </c>
      <c r="AG194" s="129">
        <f>COUNTIFS($B194:$B$2500,B194,$D194:$D$2500,D194,$E194:$E$2500,E194,$F194:$F$2500,F194,$M194:$M$2500,M194,$O194:$O$2500,O194)</f>
        <v>0</v>
      </c>
      <c r="AH194" s="125" t="str">
        <f t="shared" si="53"/>
        <v>-</v>
      </c>
      <c r="AI194" s="125" t="str">
        <f t="shared" si="54"/>
        <v>-</v>
      </c>
      <c r="AJ194" s="125" t="str">
        <f t="shared" si="55"/>
        <v>-</v>
      </c>
      <c r="AK194" s="43">
        <f t="shared" si="56"/>
        <v>1</v>
      </c>
      <c r="AL194" s="112">
        <f t="shared" si="57"/>
        <v>0</v>
      </c>
      <c r="AM194" s="43">
        <f t="shared" si="44"/>
        <v>1</v>
      </c>
      <c r="AN194" s="43">
        <f t="shared" si="45"/>
        <v>0</v>
      </c>
      <c r="AO194" s="43">
        <f t="shared" si="46"/>
        <v>1</v>
      </c>
    </row>
    <row r="195" spans="1:41" s="2" customFormat="1" ht="20.100000000000001" customHeight="1">
      <c r="A195" s="63"/>
      <c r="B195" s="64"/>
      <c r="C195" s="65"/>
      <c r="D195" s="64"/>
      <c r="E195" s="64"/>
      <c r="F195" s="66"/>
      <c r="G195" s="64"/>
      <c r="H195" s="67"/>
      <c r="I195" s="68"/>
      <c r="J195" s="69"/>
      <c r="K195" s="70"/>
      <c r="L195" s="71"/>
      <c r="M195" s="71"/>
      <c r="N195" s="72"/>
      <c r="O195" s="72"/>
      <c r="P195" s="72"/>
      <c r="Q195" s="41" t="str">
        <f t="shared" si="43"/>
        <v>未完了</v>
      </c>
      <c r="R195" s="39">
        <f>IF(T195="","",COUNTIFS($B195:$B$2500,B195,$D195:$D$2500,D195,$E195:$E$2500,E195,$T195:$T$2500,"○"))</f>
        <v>0</v>
      </c>
      <c r="S195" s="40" t="str">
        <f t="shared" si="12"/>
        <v>-</v>
      </c>
      <c r="T195" s="40" t="str">
        <f t="shared" si="47"/>
        <v>○</v>
      </c>
      <c r="U195" s="118">
        <f>COUNTIFS($B195:$B$2500,B195,$D195:$D$2500,D195,$E195:$E$2500,E195,$F195:$F$2500,F195)</f>
        <v>0</v>
      </c>
      <c r="V195" s="119" t="str">
        <f t="shared" si="13"/>
        <v>-</v>
      </c>
      <c r="W195" s="130">
        <f>COUNTIFS($B195:$B$2500,B195,$D195:$D$2500,D195,$E195:$E$2500,E195,$Q195:$Q$2500,Q195,$T195:$T$2500,"○")</f>
        <v>0</v>
      </c>
      <c r="X195" s="130" t="str">
        <f t="shared" si="59"/>
        <v>-</v>
      </c>
      <c r="Y195" s="42">
        <f>COUNTIFS($B195:$B$2500,B195,$D195:$D$2500,D195,$E195:$E$2500,E195,$M195:$M$2500,M195)</f>
        <v>0</v>
      </c>
      <c r="Z195" s="42" t="str">
        <f t="shared" si="48"/>
        <v>-</v>
      </c>
      <c r="AA195" s="125">
        <f>COUNTIFS($B195:$B$2500,B195,$D195:$D$2500,D195,$E195:$E$2500,E195,$M195:$M$2500,M195,$F195:$F$2500,F195)</f>
        <v>0</v>
      </c>
      <c r="AB195" s="125" t="str">
        <f t="shared" si="49"/>
        <v>-</v>
      </c>
      <c r="AC195" s="59">
        <f>COUNTIFS($B195:$B$2500,B195,$D195:$D$2500,D195,$E195:$E$2500,E195,$M195:$M$2500,M195,$O195:$O$2500,O195)</f>
        <v>0</v>
      </c>
      <c r="AD195" s="59" t="str">
        <f t="shared" si="50"/>
        <v>-</v>
      </c>
      <c r="AE195" s="59" t="str">
        <f t="shared" si="51"/>
        <v>-</v>
      </c>
      <c r="AF195" s="59" t="str">
        <f t="shared" si="52"/>
        <v>-</v>
      </c>
      <c r="AG195" s="129">
        <f>COUNTIFS($B195:$B$2500,B195,$D195:$D$2500,D195,$E195:$E$2500,E195,$F195:$F$2500,F195,$M195:$M$2500,M195,$O195:$O$2500,O195)</f>
        <v>0</v>
      </c>
      <c r="AH195" s="125" t="str">
        <f t="shared" si="53"/>
        <v>-</v>
      </c>
      <c r="AI195" s="125" t="str">
        <f t="shared" si="54"/>
        <v>-</v>
      </c>
      <c r="AJ195" s="125" t="str">
        <f t="shared" si="55"/>
        <v>-</v>
      </c>
      <c r="AK195" s="43">
        <f t="shared" si="56"/>
        <v>1</v>
      </c>
      <c r="AL195" s="112">
        <f t="shared" si="57"/>
        <v>0</v>
      </c>
      <c r="AM195" s="43">
        <f t="shared" si="44"/>
        <v>1</v>
      </c>
      <c r="AN195" s="43">
        <f t="shared" si="45"/>
        <v>0</v>
      </c>
      <c r="AO195" s="43">
        <f t="shared" si="46"/>
        <v>1</v>
      </c>
    </row>
    <row r="196" spans="1:41" s="2" customFormat="1" ht="20.100000000000001" customHeight="1">
      <c r="A196" s="63"/>
      <c r="B196" s="64"/>
      <c r="C196" s="65"/>
      <c r="D196" s="64"/>
      <c r="E196" s="64"/>
      <c r="F196" s="66"/>
      <c r="G196" s="64"/>
      <c r="H196" s="67"/>
      <c r="I196" s="68"/>
      <c r="J196" s="69"/>
      <c r="K196" s="70"/>
      <c r="L196" s="71"/>
      <c r="M196" s="71"/>
      <c r="N196" s="72"/>
      <c r="O196" s="72"/>
      <c r="P196" s="72"/>
      <c r="Q196" s="41" t="str">
        <f t="shared" si="43"/>
        <v>未完了</v>
      </c>
      <c r="R196" s="39">
        <f>IF(T196="","",COUNTIFS($B196:$B$2500,B196,$D196:$D$2500,D196,$E196:$E$2500,E196,$T196:$T$2500,"○"))</f>
        <v>0</v>
      </c>
      <c r="S196" s="40" t="str">
        <f t="shared" si="12"/>
        <v>-</v>
      </c>
      <c r="T196" s="40" t="str">
        <f t="shared" si="47"/>
        <v>○</v>
      </c>
      <c r="U196" s="118">
        <f>COUNTIFS($B196:$B$2500,B196,$D196:$D$2500,D196,$E196:$E$2500,E196,$F196:$F$2500,F196)</f>
        <v>0</v>
      </c>
      <c r="V196" s="119" t="str">
        <f t="shared" si="13"/>
        <v>-</v>
      </c>
      <c r="W196" s="130">
        <f>COUNTIFS($B196:$B$2500,B196,$D196:$D$2500,D196,$E196:$E$2500,E196,$Q196:$Q$2500,Q196,$T196:$T$2500,"○")</f>
        <v>0</v>
      </c>
      <c r="X196" s="130" t="str">
        <f t="shared" si="59"/>
        <v>-</v>
      </c>
      <c r="Y196" s="42">
        <f>COUNTIFS($B196:$B$2500,B196,$D196:$D$2500,D196,$E196:$E$2500,E196,$M196:$M$2500,M196)</f>
        <v>0</v>
      </c>
      <c r="Z196" s="42" t="str">
        <f t="shared" si="48"/>
        <v>-</v>
      </c>
      <c r="AA196" s="125">
        <f>COUNTIFS($B196:$B$2500,B196,$D196:$D$2500,D196,$E196:$E$2500,E196,$M196:$M$2500,M196,$F196:$F$2500,F196)</f>
        <v>0</v>
      </c>
      <c r="AB196" s="125" t="str">
        <f t="shared" si="49"/>
        <v>-</v>
      </c>
      <c r="AC196" s="59">
        <f>COUNTIFS($B196:$B$2500,B196,$D196:$D$2500,D196,$E196:$E$2500,E196,$M196:$M$2500,M196,$O196:$O$2500,O196)</f>
        <v>0</v>
      </c>
      <c r="AD196" s="59" t="str">
        <f t="shared" si="50"/>
        <v>-</v>
      </c>
      <c r="AE196" s="59" t="str">
        <f t="shared" si="51"/>
        <v>-</v>
      </c>
      <c r="AF196" s="59" t="str">
        <f t="shared" si="52"/>
        <v>-</v>
      </c>
      <c r="AG196" s="129">
        <f>COUNTIFS($B196:$B$2500,B196,$D196:$D$2500,D196,$E196:$E$2500,E196,$F196:$F$2500,F196,$M196:$M$2500,M196,$O196:$O$2500,O196)</f>
        <v>0</v>
      </c>
      <c r="AH196" s="125" t="str">
        <f t="shared" si="53"/>
        <v>-</v>
      </c>
      <c r="AI196" s="125" t="str">
        <f t="shared" si="54"/>
        <v>-</v>
      </c>
      <c r="AJ196" s="125" t="str">
        <f t="shared" si="55"/>
        <v>-</v>
      </c>
      <c r="AK196" s="43">
        <f t="shared" si="56"/>
        <v>1</v>
      </c>
      <c r="AL196" s="112">
        <f t="shared" si="57"/>
        <v>0</v>
      </c>
      <c r="AM196" s="43">
        <f t="shared" si="44"/>
        <v>1</v>
      </c>
      <c r="AN196" s="43">
        <f t="shared" si="45"/>
        <v>0</v>
      </c>
      <c r="AO196" s="43">
        <f t="shared" si="46"/>
        <v>1</v>
      </c>
    </row>
    <row r="197" spans="1:41" s="2" customFormat="1" ht="20.100000000000001" customHeight="1">
      <c r="A197" s="63"/>
      <c r="B197" s="64"/>
      <c r="C197" s="65"/>
      <c r="D197" s="64"/>
      <c r="E197" s="64"/>
      <c r="F197" s="66"/>
      <c r="G197" s="64"/>
      <c r="H197" s="67"/>
      <c r="I197" s="68"/>
      <c r="J197" s="69"/>
      <c r="K197" s="70"/>
      <c r="L197" s="71"/>
      <c r="M197" s="71"/>
      <c r="N197" s="72"/>
      <c r="O197" s="72"/>
      <c r="P197" s="72"/>
      <c r="Q197" s="41" t="str">
        <f t="shared" si="43"/>
        <v>未完了</v>
      </c>
      <c r="R197" s="39">
        <f>IF(T197="","",COUNTIFS($B197:$B$2500,B197,$D197:$D$2500,D197,$E197:$E$2500,E197,$T197:$T$2500,"○"))</f>
        <v>0</v>
      </c>
      <c r="S197" s="40" t="str">
        <f t="shared" si="12"/>
        <v>-</v>
      </c>
      <c r="T197" s="40" t="str">
        <f t="shared" si="47"/>
        <v>○</v>
      </c>
      <c r="U197" s="118">
        <f>COUNTIFS($B197:$B$2500,B197,$D197:$D$2500,D197,$E197:$E$2500,E197,$F197:$F$2500,F197)</f>
        <v>0</v>
      </c>
      <c r="V197" s="119" t="str">
        <f t="shared" si="13"/>
        <v>-</v>
      </c>
      <c r="W197" s="130">
        <f>COUNTIFS($B197:$B$2500,B197,$D197:$D$2500,D197,$E197:$E$2500,E197,$Q197:$Q$2500,Q197,$T197:$T$2500,"○")</f>
        <v>0</v>
      </c>
      <c r="X197" s="130" t="str">
        <f t="shared" si="59"/>
        <v>-</v>
      </c>
      <c r="Y197" s="42">
        <f>COUNTIFS($B197:$B$2500,B197,$D197:$D$2500,D197,$E197:$E$2500,E197,$M197:$M$2500,M197)</f>
        <v>0</v>
      </c>
      <c r="Z197" s="42" t="str">
        <f t="shared" si="48"/>
        <v>-</v>
      </c>
      <c r="AA197" s="125">
        <f>COUNTIFS($B197:$B$2500,B197,$D197:$D$2500,D197,$E197:$E$2500,E197,$M197:$M$2500,M197,$F197:$F$2500,F197)</f>
        <v>0</v>
      </c>
      <c r="AB197" s="125" t="str">
        <f t="shared" si="49"/>
        <v>-</v>
      </c>
      <c r="AC197" s="59">
        <f>COUNTIFS($B197:$B$2500,B197,$D197:$D$2500,D197,$E197:$E$2500,E197,$M197:$M$2500,M197,$O197:$O$2500,O197)</f>
        <v>0</v>
      </c>
      <c r="AD197" s="59" t="str">
        <f t="shared" si="50"/>
        <v>-</v>
      </c>
      <c r="AE197" s="59" t="str">
        <f t="shared" si="51"/>
        <v>-</v>
      </c>
      <c r="AF197" s="59" t="str">
        <f t="shared" si="52"/>
        <v>-</v>
      </c>
      <c r="AG197" s="129">
        <f>COUNTIFS($B197:$B$2500,B197,$D197:$D$2500,D197,$E197:$E$2500,E197,$F197:$F$2500,F197,$M197:$M$2500,M197,$O197:$O$2500,O197)</f>
        <v>0</v>
      </c>
      <c r="AH197" s="125" t="str">
        <f t="shared" si="53"/>
        <v>-</v>
      </c>
      <c r="AI197" s="125" t="str">
        <f t="shared" si="54"/>
        <v>-</v>
      </c>
      <c r="AJ197" s="125" t="str">
        <f t="shared" si="55"/>
        <v>-</v>
      </c>
      <c r="AK197" s="43">
        <f t="shared" si="56"/>
        <v>1</v>
      </c>
      <c r="AL197" s="112">
        <f t="shared" si="57"/>
        <v>0</v>
      </c>
      <c r="AM197" s="43">
        <f t="shared" si="44"/>
        <v>1</v>
      </c>
      <c r="AN197" s="43">
        <f t="shared" si="45"/>
        <v>0</v>
      </c>
      <c r="AO197" s="43">
        <f t="shared" si="46"/>
        <v>1</v>
      </c>
    </row>
    <row r="198" spans="1:41" s="2" customFormat="1" ht="20.100000000000001" customHeight="1">
      <c r="A198" s="63"/>
      <c r="B198" s="64"/>
      <c r="C198" s="65"/>
      <c r="D198" s="64"/>
      <c r="E198" s="64"/>
      <c r="F198" s="66"/>
      <c r="G198" s="64"/>
      <c r="H198" s="67"/>
      <c r="I198" s="68"/>
      <c r="J198" s="69"/>
      <c r="K198" s="70"/>
      <c r="L198" s="71"/>
      <c r="M198" s="71"/>
      <c r="N198" s="72"/>
      <c r="O198" s="72"/>
      <c r="P198" s="72"/>
      <c r="Q198" s="41" t="str">
        <f t="shared" si="43"/>
        <v>未完了</v>
      </c>
      <c r="R198" s="39">
        <f>IF(T198="","",COUNTIFS($B198:$B$2500,B198,$D198:$D$2500,D198,$E198:$E$2500,E198,$T198:$T$2500,"○"))</f>
        <v>0</v>
      </c>
      <c r="S198" s="40" t="str">
        <f t="shared" si="12"/>
        <v>-</v>
      </c>
      <c r="T198" s="40" t="str">
        <f t="shared" si="47"/>
        <v>○</v>
      </c>
      <c r="U198" s="118">
        <f>COUNTIFS($B198:$B$2500,B198,$D198:$D$2500,D198,$E198:$E$2500,E198,$F198:$F$2500,F198)</f>
        <v>0</v>
      </c>
      <c r="V198" s="119" t="str">
        <f t="shared" si="13"/>
        <v>-</v>
      </c>
      <c r="W198" s="130">
        <f>COUNTIFS($B198:$B$2500,B198,$D198:$D$2500,D198,$E198:$E$2500,E198,$Q198:$Q$2500,Q198,$T198:$T$2500,"○")</f>
        <v>0</v>
      </c>
      <c r="X198" s="130" t="str">
        <f t="shared" si="59"/>
        <v>-</v>
      </c>
      <c r="Y198" s="42">
        <f>COUNTIFS($B198:$B$2500,B198,$D198:$D$2500,D198,$E198:$E$2500,E198,$M198:$M$2500,M198)</f>
        <v>0</v>
      </c>
      <c r="Z198" s="42" t="str">
        <f t="shared" si="48"/>
        <v>-</v>
      </c>
      <c r="AA198" s="125">
        <f>COUNTIFS($B198:$B$2500,B198,$D198:$D$2500,D198,$E198:$E$2500,E198,$M198:$M$2500,M198,$F198:$F$2500,F198)</f>
        <v>0</v>
      </c>
      <c r="AB198" s="125" t="str">
        <f t="shared" si="49"/>
        <v>-</v>
      </c>
      <c r="AC198" s="59">
        <f>COUNTIFS($B198:$B$2500,B198,$D198:$D$2500,D198,$E198:$E$2500,E198,$M198:$M$2500,M198,$O198:$O$2500,O198)</f>
        <v>0</v>
      </c>
      <c r="AD198" s="59" t="str">
        <f t="shared" si="50"/>
        <v>-</v>
      </c>
      <c r="AE198" s="59" t="str">
        <f t="shared" si="51"/>
        <v>-</v>
      </c>
      <c r="AF198" s="59" t="str">
        <f t="shared" si="52"/>
        <v>-</v>
      </c>
      <c r="AG198" s="129">
        <f>COUNTIFS($B198:$B$2500,B198,$D198:$D$2500,D198,$E198:$E$2500,E198,$F198:$F$2500,F198,$M198:$M$2500,M198,$O198:$O$2500,O198)</f>
        <v>0</v>
      </c>
      <c r="AH198" s="125" t="str">
        <f t="shared" si="53"/>
        <v>-</v>
      </c>
      <c r="AI198" s="125" t="str">
        <f t="shared" si="54"/>
        <v>-</v>
      </c>
      <c r="AJ198" s="125" t="str">
        <f t="shared" si="55"/>
        <v>-</v>
      </c>
      <c r="AK198" s="43">
        <f t="shared" si="56"/>
        <v>1</v>
      </c>
      <c r="AL198" s="112">
        <f t="shared" si="57"/>
        <v>0</v>
      </c>
      <c r="AM198" s="43">
        <f t="shared" si="44"/>
        <v>1</v>
      </c>
      <c r="AN198" s="43">
        <f t="shared" si="45"/>
        <v>0</v>
      </c>
      <c r="AO198" s="43">
        <f t="shared" si="46"/>
        <v>1</v>
      </c>
    </row>
    <row r="199" spans="1:41" s="2" customFormat="1" ht="20.100000000000001" customHeight="1">
      <c r="A199" s="63"/>
      <c r="B199" s="64"/>
      <c r="C199" s="65"/>
      <c r="D199" s="64"/>
      <c r="E199" s="64"/>
      <c r="F199" s="66"/>
      <c r="G199" s="64"/>
      <c r="H199" s="67"/>
      <c r="I199" s="68"/>
      <c r="J199" s="69"/>
      <c r="K199" s="70"/>
      <c r="L199" s="71"/>
      <c r="M199" s="71"/>
      <c r="N199" s="72"/>
      <c r="O199" s="72"/>
      <c r="P199" s="72"/>
      <c r="Q199" s="41" t="str">
        <f t="shared" si="43"/>
        <v>未完了</v>
      </c>
      <c r="R199" s="39">
        <f>IF(T199="","",COUNTIFS($B199:$B$2500,B199,$D199:$D$2500,D199,$E199:$E$2500,E199,$T199:$T$2500,"○"))</f>
        <v>0</v>
      </c>
      <c r="S199" s="40" t="str">
        <f t="shared" si="12"/>
        <v>-</v>
      </c>
      <c r="T199" s="40" t="str">
        <f t="shared" si="47"/>
        <v>○</v>
      </c>
      <c r="U199" s="118">
        <f>COUNTIFS($B199:$B$2500,B199,$D199:$D$2500,D199,$E199:$E$2500,E199,$F199:$F$2500,F199)</f>
        <v>0</v>
      </c>
      <c r="V199" s="119" t="str">
        <f t="shared" si="13"/>
        <v>-</v>
      </c>
      <c r="W199" s="130">
        <f>COUNTIFS($B199:$B$2500,B199,$D199:$D$2500,D199,$E199:$E$2500,E199,$Q199:$Q$2500,Q199,$T199:$T$2500,"○")</f>
        <v>0</v>
      </c>
      <c r="X199" s="130" t="str">
        <f t="shared" si="59"/>
        <v>-</v>
      </c>
      <c r="Y199" s="42">
        <f>COUNTIFS($B199:$B$2500,B199,$D199:$D$2500,D199,$E199:$E$2500,E199,$M199:$M$2500,M199)</f>
        <v>0</v>
      </c>
      <c r="Z199" s="42" t="str">
        <f t="shared" si="48"/>
        <v>-</v>
      </c>
      <c r="AA199" s="125">
        <f>COUNTIFS($B199:$B$2500,B199,$D199:$D$2500,D199,$E199:$E$2500,E199,$M199:$M$2500,M199,$F199:$F$2500,F199)</f>
        <v>0</v>
      </c>
      <c r="AB199" s="125" t="str">
        <f t="shared" si="49"/>
        <v>-</v>
      </c>
      <c r="AC199" s="59">
        <f>COUNTIFS($B199:$B$2500,B199,$D199:$D$2500,D199,$E199:$E$2500,E199,$M199:$M$2500,M199,$O199:$O$2500,O199)</f>
        <v>0</v>
      </c>
      <c r="AD199" s="59" t="str">
        <f t="shared" si="50"/>
        <v>-</v>
      </c>
      <c r="AE199" s="59" t="str">
        <f t="shared" si="51"/>
        <v>-</v>
      </c>
      <c r="AF199" s="59" t="str">
        <f t="shared" si="52"/>
        <v>-</v>
      </c>
      <c r="AG199" s="129">
        <f>COUNTIFS($B199:$B$2500,B199,$D199:$D$2500,D199,$E199:$E$2500,E199,$F199:$F$2500,F199,$M199:$M$2500,M199,$O199:$O$2500,O199)</f>
        <v>0</v>
      </c>
      <c r="AH199" s="125" t="str">
        <f t="shared" si="53"/>
        <v>-</v>
      </c>
      <c r="AI199" s="125" t="str">
        <f t="shared" si="54"/>
        <v>-</v>
      </c>
      <c r="AJ199" s="125" t="str">
        <f t="shared" si="55"/>
        <v>-</v>
      </c>
      <c r="AK199" s="43">
        <f t="shared" si="56"/>
        <v>1</v>
      </c>
      <c r="AL199" s="112">
        <f t="shared" si="57"/>
        <v>0</v>
      </c>
      <c r="AM199" s="43">
        <f t="shared" si="44"/>
        <v>1</v>
      </c>
      <c r="AN199" s="43">
        <f t="shared" si="45"/>
        <v>0</v>
      </c>
      <c r="AO199" s="43">
        <f t="shared" si="46"/>
        <v>1</v>
      </c>
    </row>
    <row r="200" spans="1:41" s="2" customFormat="1" ht="20.100000000000001" customHeight="1">
      <c r="A200" s="63"/>
      <c r="B200" s="64"/>
      <c r="C200" s="65"/>
      <c r="D200" s="64"/>
      <c r="E200" s="64"/>
      <c r="F200" s="66"/>
      <c r="G200" s="64"/>
      <c r="H200" s="67"/>
      <c r="I200" s="68"/>
      <c r="J200" s="69"/>
      <c r="K200" s="70"/>
      <c r="L200" s="71"/>
      <c r="M200" s="71"/>
      <c r="N200" s="72"/>
      <c r="O200" s="72"/>
      <c r="P200" s="72"/>
      <c r="Q200" s="41" t="str">
        <f t="shared" si="43"/>
        <v>未完了</v>
      </c>
      <c r="R200" s="39">
        <f>IF(T200="","",COUNTIFS($B200:$B$2500,B200,$D200:$D$2500,D200,$E200:$E$2500,E200,$T200:$T$2500,"○"))</f>
        <v>0</v>
      </c>
      <c r="S200" s="40" t="str">
        <f t="shared" si="12"/>
        <v>-</v>
      </c>
      <c r="T200" s="40" t="str">
        <f t="shared" si="47"/>
        <v>○</v>
      </c>
      <c r="U200" s="118">
        <f>COUNTIFS($B200:$B$2500,B200,$D200:$D$2500,D200,$E200:$E$2500,E200,$F200:$F$2500,F200)</f>
        <v>0</v>
      </c>
      <c r="V200" s="119" t="str">
        <f t="shared" si="13"/>
        <v>-</v>
      </c>
      <c r="W200" s="130">
        <f>COUNTIFS($B200:$B$2500,B200,$D200:$D$2500,D200,$E200:$E$2500,E200,$Q200:$Q$2500,Q200,$T200:$T$2500,"○")</f>
        <v>0</v>
      </c>
      <c r="X200" s="130" t="str">
        <f t="shared" si="59"/>
        <v>-</v>
      </c>
      <c r="Y200" s="42">
        <f>COUNTIFS($B200:$B$2500,B200,$D200:$D$2500,D200,$E200:$E$2500,E200,$M200:$M$2500,M200)</f>
        <v>0</v>
      </c>
      <c r="Z200" s="42" t="str">
        <f t="shared" si="48"/>
        <v>-</v>
      </c>
      <c r="AA200" s="125">
        <f>COUNTIFS($B200:$B$2500,B200,$D200:$D$2500,D200,$E200:$E$2500,E200,$M200:$M$2500,M200,$F200:$F$2500,F200)</f>
        <v>0</v>
      </c>
      <c r="AB200" s="125" t="str">
        <f t="shared" si="49"/>
        <v>-</v>
      </c>
      <c r="AC200" s="59">
        <f>COUNTIFS($B200:$B$2500,B200,$D200:$D$2500,D200,$E200:$E$2500,E200,$M200:$M$2500,M200,$O200:$O$2500,O200)</f>
        <v>0</v>
      </c>
      <c r="AD200" s="59" t="str">
        <f t="shared" si="50"/>
        <v>-</v>
      </c>
      <c r="AE200" s="59" t="str">
        <f t="shared" si="51"/>
        <v>-</v>
      </c>
      <c r="AF200" s="59" t="str">
        <f t="shared" si="52"/>
        <v>-</v>
      </c>
      <c r="AG200" s="129">
        <f>COUNTIFS($B200:$B$2500,B200,$D200:$D$2500,D200,$E200:$E$2500,E200,$F200:$F$2500,F200,$M200:$M$2500,M200,$O200:$O$2500,O200)</f>
        <v>0</v>
      </c>
      <c r="AH200" s="125" t="str">
        <f t="shared" si="53"/>
        <v>-</v>
      </c>
      <c r="AI200" s="125" t="str">
        <f t="shared" si="54"/>
        <v>-</v>
      </c>
      <c r="AJ200" s="125" t="str">
        <f t="shared" si="55"/>
        <v>-</v>
      </c>
      <c r="AK200" s="43">
        <f t="shared" si="56"/>
        <v>1</v>
      </c>
      <c r="AL200" s="112">
        <f t="shared" si="57"/>
        <v>0</v>
      </c>
      <c r="AM200" s="43">
        <f t="shared" si="44"/>
        <v>1</v>
      </c>
      <c r="AN200" s="43">
        <f t="shared" si="45"/>
        <v>0</v>
      </c>
      <c r="AO200" s="43">
        <f t="shared" si="46"/>
        <v>1</v>
      </c>
    </row>
    <row r="201" spans="1:41" s="2" customFormat="1" ht="20.100000000000001" customHeight="1">
      <c r="A201" s="63"/>
      <c r="B201" s="64"/>
      <c r="C201" s="65"/>
      <c r="D201" s="64"/>
      <c r="E201" s="64"/>
      <c r="F201" s="66"/>
      <c r="G201" s="64"/>
      <c r="H201" s="67"/>
      <c r="I201" s="68"/>
      <c r="J201" s="69"/>
      <c r="K201" s="70"/>
      <c r="L201" s="71"/>
      <c r="M201" s="71"/>
      <c r="N201" s="72"/>
      <c r="O201" s="72"/>
      <c r="P201" s="72"/>
      <c r="Q201" s="41" t="str">
        <f t="shared" si="43"/>
        <v>未完了</v>
      </c>
      <c r="R201" s="39">
        <f>IF(T201="","",COUNTIFS($B201:$B$2500,B201,$D201:$D$2500,D201,$E201:$E$2500,E201,$T201:$T$2500,"○"))</f>
        <v>0</v>
      </c>
      <c r="S201" s="40" t="str">
        <f t="shared" si="12"/>
        <v>-</v>
      </c>
      <c r="T201" s="40" t="str">
        <f t="shared" si="47"/>
        <v>○</v>
      </c>
      <c r="U201" s="118">
        <f>COUNTIFS($B201:$B$2500,B201,$D201:$D$2500,D201,$E201:$E$2500,E201,$F201:$F$2500,F201)</f>
        <v>0</v>
      </c>
      <c r="V201" s="119" t="str">
        <f t="shared" si="13"/>
        <v>-</v>
      </c>
      <c r="W201" s="130">
        <f>COUNTIFS($B201:$B$2500,B201,$D201:$D$2500,D201,$E201:$E$2500,E201,$Q201:$Q$2500,Q201,$T201:$T$2500,"○")</f>
        <v>0</v>
      </c>
      <c r="X201" s="130" t="str">
        <f t="shared" si="59"/>
        <v>-</v>
      </c>
      <c r="Y201" s="42">
        <f>COUNTIFS($B201:$B$2500,B201,$D201:$D$2500,D201,$E201:$E$2500,E201,$M201:$M$2500,M201)</f>
        <v>0</v>
      </c>
      <c r="Z201" s="42" t="str">
        <f t="shared" si="48"/>
        <v>-</v>
      </c>
      <c r="AA201" s="125">
        <f>COUNTIFS($B201:$B$2500,B201,$D201:$D$2500,D201,$E201:$E$2500,E201,$M201:$M$2500,M201,$F201:$F$2500,F201)</f>
        <v>0</v>
      </c>
      <c r="AB201" s="125" t="str">
        <f t="shared" si="49"/>
        <v>-</v>
      </c>
      <c r="AC201" s="59">
        <f>COUNTIFS($B201:$B$2500,B201,$D201:$D$2500,D201,$E201:$E$2500,E201,$M201:$M$2500,M201,$O201:$O$2500,O201)</f>
        <v>0</v>
      </c>
      <c r="AD201" s="59" t="str">
        <f t="shared" si="50"/>
        <v>-</v>
      </c>
      <c r="AE201" s="59" t="str">
        <f t="shared" si="51"/>
        <v>-</v>
      </c>
      <c r="AF201" s="59" t="str">
        <f t="shared" si="52"/>
        <v>-</v>
      </c>
      <c r="AG201" s="129">
        <f>COUNTIFS($B201:$B$2500,B201,$D201:$D$2500,D201,$E201:$E$2500,E201,$F201:$F$2500,F201,$M201:$M$2500,M201,$O201:$O$2500,O201)</f>
        <v>0</v>
      </c>
      <c r="AH201" s="125" t="str">
        <f t="shared" si="53"/>
        <v>-</v>
      </c>
      <c r="AI201" s="125" t="str">
        <f t="shared" si="54"/>
        <v>-</v>
      </c>
      <c r="AJ201" s="125" t="str">
        <f t="shared" si="55"/>
        <v>-</v>
      </c>
      <c r="AK201" s="43">
        <f t="shared" si="56"/>
        <v>1</v>
      </c>
      <c r="AL201" s="112">
        <f t="shared" si="57"/>
        <v>0</v>
      </c>
      <c r="AM201" s="43">
        <f t="shared" si="44"/>
        <v>1</v>
      </c>
      <c r="AN201" s="43">
        <f t="shared" si="45"/>
        <v>0</v>
      </c>
      <c r="AO201" s="43">
        <f t="shared" si="46"/>
        <v>1</v>
      </c>
    </row>
    <row r="202" spans="1:41" s="2" customFormat="1" ht="20.100000000000001" customHeight="1">
      <c r="A202" s="63"/>
      <c r="B202" s="64"/>
      <c r="C202" s="65"/>
      <c r="D202" s="64"/>
      <c r="E202" s="64"/>
      <c r="F202" s="66"/>
      <c r="G202" s="64"/>
      <c r="H202" s="67"/>
      <c r="I202" s="68"/>
      <c r="J202" s="69"/>
      <c r="K202" s="70"/>
      <c r="L202" s="71"/>
      <c r="M202" s="71"/>
      <c r="N202" s="72"/>
      <c r="O202" s="72"/>
      <c r="P202" s="72"/>
      <c r="Q202" s="41" t="str">
        <f t="shared" si="43"/>
        <v>未完了</v>
      </c>
      <c r="R202" s="39">
        <f>IF(T202="","",COUNTIFS($B202:$B$2500,B202,$D202:$D$2500,D202,$E202:$E$2500,E202,$T202:$T$2500,"○"))</f>
        <v>0</v>
      </c>
      <c r="S202" s="40" t="str">
        <f t="shared" si="12"/>
        <v>-</v>
      </c>
      <c r="T202" s="40" t="str">
        <f t="shared" si="47"/>
        <v>○</v>
      </c>
      <c r="U202" s="118">
        <f>COUNTIFS($B202:$B$2500,B202,$D202:$D$2500,D202,$E202:$E$2500,E202,$F202:$F$2500,F202)</f>
        <v>0</v>
      </c>
      <c r="V202" s="119" t="str">
        <f t="shared" si="13"/>
        <v>-</v>
      </c>
      <c r="W202" s="130">
        <f>COUNTIFS($B202:$B$2500,B202,$D202:$D$2500,D202,$E202:$E$2500,E202,$Q202:$Q$2500,Q202,$T202:$T$2500,"○")</f>
        <v>0</v>
      </c>
      <c r="X202" s="130" t="str">
        <f t="shared" si="59"/>
        <v>-</v>
      </c>
      <c r="Y202" s="42">
        <f>COUNTIFS($B202:$B$2500,B202,$D202:$D$2500,D202,$E202:$E$2500,E202,$M202:$M$2500,M202)</f>
        <v>0</v>
      </c>
      <c r="Z202" s="42" t="str">
        <f t="shared" si="48"/>
        <v>-</v>
      </c>
      <c r="AA202" s="125">
        <f>COUNTIFS($B202:$B$2500,B202,$D202:$D$2500,D202,$E202:$E$2500,E202,$M202:$M$2500,M202,$F202:$F$2500,F202)</f>
        <v>0</v>
      </c>
      <c r="AB202" s="125" t="str">
        <f t="shared" si="49"/>
        <v>-</v>
      </c>
      <c r="AC202" s="59">
        <f>COUNTIFS($B202:$B$2500,B202,$D202:$D$2500,D202,$E202:$E$2500,E202,$M202:$M$2500,M202,$O202:$O$2500,O202)</f>
        <v>0</v>
      </c>
      <c r="AD202" s="59" t="str">
        <f t="shared" si="50"/>
        <v>-</v>
      </c>
      <c r="AE202" s="59" t="str">
        <f t="shared" si="51"/>
        <v>-</v>
      </c>
      <c r="AF202" s="59" t="str">
        <f t="shared" si="52"/>
        <v>-</v>
      </c>
      <c r="AG202" s="129">
        <f>COUNTIFS($B202:$B$2500,B202,$D202:$D$2500,D202,$E202:$E$2500,E202,$F202:$F$2500,F202,$M202:$M$2500,M202,$O202:$O$2500,O202)</f>
        <v>0</v>
      </c>
      <c r="AH202" s="125" t="str">
        <f t="shared" si="53"/>
        <v>-</v>
      </c>
      <c r="AI202" s="125" t="str">
        <f t="shared" si="54"/>
        <v>-</v>
      </c>
      <c r="AJ202" s="125" t="str">
        <f t="shared" si="55"/>
        <v>-</v>
      </c>
      <c r="AK202" s="43">
        <f t="shared" si="56"/>
        <v>1</v>
      </c>
      <c r="AL202" s="112">
        <f t="shared" si="57"/>
        <v>0</v>
      </c>
      <c r="AM202" s="43">
        <f t="shared" si="44"/>
        <v>1</v>
      </c>
      <c r="AN202" s="43">
        <f t="shared" si="45"/>
        <v>0</v>
      </c>
      <c r="AO202" s="43">
        <f t="shared" si="46"/>
        <v>1</v>
      </c>
    </row>
    <row r="203" spans="1:41" s="2" customFormat="1" ht="20.100000000000001" customHeight="1">
      <c r="A203" s="63"/>
      <c r="B203" s="64"/>
      <c r="C203" s="65"/>
      <c r="D203" s="64"/>
      <c r="E203" s="64"/>
      <c r="F203" s="66"/>
      <c r="G203" s="64"/>
      <c r="H203" s="67"/>
      <c r="I203" s="68"/>
      <c r="J203" s="69"/>
      <c r="K203" s="70"/>
      <c r="L203" s="71"/>
      <c r="M203" s="71"/>
      <c r="N203" s="72"/>
      <c r="O203" s="72"/>
      <c r="P203" s="72"/>
      <c r="Q203" s="41" t="str">
        <f t="shared" si="43"/>
        <v>未完了</v>
      </c>
      <c r="R203" s="39">
        <f>IF(T203="","",COUNTIFS($B203:$B$2500,B203,$D203:$D$2500,D203,$E203:$E$2500,E203,$T203:$T$2500,"○"))</f>
        <v>0</v>
      </c>
      <c r="S203" s="40" t="str">
        <f t="shared" si="12"/>
        <v>-</v>
      </c>
      <c r="T203" s="40" t="str">
        <f t="shared" si="47"/>
        <v>○</v>
      </c>
      <c r="U203" s="118">
        <f>COUNTIFS($B203:$B$2500,B203,$D203:$D$2500,D203,$E203:$E$2500,E203,$F203:$F$2500,F203)</f>
        <v>0</v>
      </c>
      <c r="V203" s="119" t="str">
        <f t="shared" si="13"/>
        <v>-</v>
      </c>
      <c r="W203" s="130">
        <f>COUNTIFS($B203:$B$2500,B203,$D203:$D$2500,D203,$E203:$E$2500,E203,$Q203:$Q$2500,Q203,$T203:$T$2500,"○")</f>
        <v>0</v>
      </c>
      <c r="X203" s="130" t="str">
        <f t="shared" si="59"/>
        <v>-</v>
      </c>
      <c r="Y203" s="42">
        <f>COUNTIFS($B203:$B$2500,B203,$D203:$D$2500,D203,$E203:$E$2500,E203,$M203:$M$2500,M203)</f>
        <v>0</v>
      </c>
      <c r="Z203" s="42" t="str">
        <f t="shared" si="48"/>
        <v>-</v>
      </c>
      <c r="AA203" s="125">
        <f>COUNTIFS($B203:$B$2500,B203,$D203:$D$2500,D203,$E203:$E$2500,E203,$M203:$M$2500,M203,$F203:$F$2500,F203)</f>
        <v>0</v>
      </c>
      <c r="AB203" s="125" t="str">
        <f t="shared" si="49"/>
        <v>-</v>
      </c>
      <c r="AC203" s="59">
        <f>COUNTIFS($B203:$B$2500,B203,$D203:$D$2500,D203,$E203:$E$2500,E203,$M203:$M$2500,M203,$O203:$O$2500,O203)</f>
        <v>0</v>
      </c>
      <c r="AD203" s="59" t="str">
        <f t="shared" si="50"/>
        <v>-</v>
      </c>
      <c r="AE203" s="59" t="str">
        <f t="shared" si="51"/>
        <v>-</v>
      </c>
      <c r="AF203" s="59" t="str">
        <f t="shared" si="52"/>
        <v>-</v>
      </c>
      <c r="AG203" s="129">
        <f>COUNTIFS($B203:$B$2500,B203,$D203:$D$2500,D203,$E203:$E$2500,E203,$F203:$F$2500,F203,$M203:$M$2500,M203,$O203:$O$2500,O203)</f>
        <v>0</v>
      </c>
      <c r="AH203" s="125" t="str">
        <f t="shared" si="53"/>
        <v>-</v>
      </c>
      <c r="AI203" s="125" t="str">
        <f t="shared" si="54"/>
        <v>-</v>
      </c>
      <c r="AJ203" s="125" t="str">
        <f t="shared" si="55"/>
        <v>-</v>
      </c>
      <c r="AK203" s="43">
        <f t="shared" si="56"/>
        <v>1</v>
      </c>
      <c r="AL203" s="112">
        <f t="shared" si="57"/>
        <v>0</v>
      </c>
      <c r="AM203" s="43">
        <f t="shared" si="44"/>
        <v>1</v>
      </c>
      <c r="AN203" s="43">
        <f t="shared" si="45"/>
        <v>0</v>
      </c>
      <c r="AO203" s="43">
        <f t="shared" si="46"/>
        <v>1</v>
      </c>
    </row>
    <row r="204" spans="1:41" s="2" customFormat="1" ht="20.100000000000001" customHeight="1">
      <c r="A204" s="63"/>
      <c r="B204" s="64"/>
      <c r="C204" s="65"/>
      <c r="D204" s="64"/>
      <c r="E204" s="64"/>
      <c r="F204" s="66"/>
      <c r="G204" s="64"/>
      <c r="H204" s="67"/>
      <c r="I204" s="68"/>
      <c r="J204" s="69"/>
      <c r="K204" s="70"/>
      <c r="L204" s="71"/>
      <c r="M204" s="71"/>
      <c r="N204" s="72"/>
      <c r="O204" s="72"/>
      <c r="P204" s="72"/>
      <c r="Q204" s="41" t="str">
        <f t="shared" si="43"/>
        <v>未完了</v>
      </c>
      <c r="R204" s="39">
        <f>IF(T204="","",COUNTIFS($B204:$B$2500,B204,$D204:$D$2500,D204,$E204:$E$2500,E204,$T204:$T$2500,"○"))</f>
        <v>0</v>
      </c>
      <c r="S204" s="40" t="str">
        <f t="shared" si="12"/>
        <v>-</v>
      </c>
      <c r="T204" s="40" t="str">
        <f t="shared" si="47"/>
        <v>○</v>
      </c>
      <c r="U204" s="118">
        <f>COUNTIFS($B204:$B$2500,B204,$D204:$D$2500,D204,$E204:$E$2500,E204,$F204:$F$2500,F204)</f>
        <v>0</v>
      </c>
      <c r="V204" s="119" t="str">
        <f t="shared" si="13"/>
        <v>-</v>
      </c>
      <c r="W204" s="130">
        <f>COUNTIFS($B204:$B$2500,B204,$D204:$D$2500,D204,$E204:$E$2500,E204,$Q204:$Q$2500,Q204,$T204:$T$2500,"○")</f>
        <v>0</v>
      </c>
      <c r="X204" s="130" t="str">
        <f t="shared" si="59"/>
        <v>-</v>
      </c>
      <c r="Y204" s="42">
        <f>COUNTIFS($B204:$B$2500,B204,$D204:$D$2500,D204,$E204:$E$2500,E204,$M204:$M$2500,M204)</f>
        <v>0</v>
      </c>
      <c r="Z204" s="42" t="str">
        <f t="shared" si="48"/>
        <v>-</v>
      </c>
      <c r="AA204" s="125">
        <f>COUNTIFS($B204:$B$2500,B204,$D204:$D$2500,D204,$E204:$E$2500,E204,$M204:$M$2500,M204,$F204:$F$2500,F204)</f>
        <v>0</v>
      </c>
      <c r="AB204" s="125" t="str">
        <f t="shared" si="49"/>
        <v>-</v>
      </c>
      <c r="AC204" s="59">
        <f>COUNTIFS($B204:$B$2500,B204,$D204:$D$2500,D204,$E204:$E$2500,E204,$M204:$M$2500,M204,$O204:$O$2500,O204)</f>
        <v>0</v>
      </c>
      <c r="AD204" s="59" t="str">
        <f t="shared" si="50"/>
        <v>-</v>
      </c>
      <c r="AE204" s="59" t="str">
        <f t="shared" si="51"/>
        <v>-</v>
      </c>
      <c r="AF204" s="59" t="str">
        <f t="shared" si="52"/>
        <v>-</v>
      </c>
      <c r="AG204" s="129">
        <f>COUNTIFS($B204:$B$2500,B204,$D204:$D$2500,D204,$E204:$E$2500,E204,$F204:$F$2500,F204,$M204:$M$2500,M204,$O204:$O$2500,O204)</f>
        <v>0</v>
      </c>
      <c r="AH204" s="125" t="str">
        <f t="shared" si="53"/>
        <v>-</v>
      </c>
      <c r="AI204" s="125" t="str">
        <f t="shared" si="54"/>
        <v>-</v>
      </c>
      <c r="AJ204" s="125" t="str">
        <f t="shared" si="55"/>
        <v>-</v>
      </c>
      <c r="AK204" s="43">
        <f t="shared" si="56"/>
        <v>1</v>
      </c>
      <c r="AL204" s="112">
        <f t="shared" si="57"/>
        <v>0</v>
      </c>
      <c r="AM204" s="43">
        <f t="shared" si="44"/>
        <v>1</v>
      </c>
      <c r="AN204" s="43">
        <f t="shared" si="45"/>
        <v>0</v>
      </c>
      <c r="AO204" s="43">
        <f t="shared" si="46"/>
        <v>1</v>
      </c>
    </row>
    <row r="205" spans="1:41" s="2" customFormat="1" ht="20.100000000000001" customHeight="1">
      <c r="A205" s="63"/>
      <c r="B205" s="64"/>
      <c r="C205" s="65"/>
      <c r="D205" s="64"/>
      <c r="E205" s="64"/>
      <c r="F205" s="66"/>
      <c r="G205" s="64"/>
      <c r="H205" s="67"/>
      <c r="I205" s="68"/>
      <c r="J205" s="69"/>
      <c r="K205" s="70"/>
      <c r="L205" s="71"/>
      <c r="M205" s="71"/>
      <c r="N205" s="72"/>
      <c r="O205" s="72"/>
      <c r="P205" s="72"/>
      <c r="Q205" s="41" t="str">
        <f t="shared" si="43"/>
        <v>未完了</v>
      </c>
      <c r="R205" s="39">
        <f>IF(T205="","",COUNTIFS($B205:$B$2500,B205,$D205:$D$2500,D205,$E205:$E$2500,E205,$T205:$T$2500,"○"))</f>
        <v>0</v>
      </c>
      <c r="S205" s="40" t="str">
        <f t="shared" si="12"/>
        <v>-</v>
      </c>
      <c r="T205" s="40" t="str">
        <f t="shared" si="47"/>
        <v>○</v>
      </c>
      <c r="U205" s="118">
        <f>COUNTIFS($B205:$B$2500,B205,$D205:$D$2500,D205,$E205:$E$2500,E205,$F205:$F$2500,F205)</f>
        <v>0</v>
      </c>
      <c r="V205" s="119" t="str">
        <f t="shared" si="13"/>
        <v>-</v>
      </c>
      <c r="W205" s="130">
        <f>COUNTIFS($B205:$B$2500,B205,$D205:$D$2500,D205,$E205:$E$2500,E205,$Q205:$Q$2500,Q205,$T205:$T$2500,"○")</f>
        <v>0</v>
      </c>
      <c r="X205" s="130" t="str">
        <f t="shared" si="59"/>
        <v>-</v>
      </c>
      <c r="Y205" s="42">
        <f>COUNTIFS($B205:$B$2500,B205,$D205:$D$2500,D205,$E205:$E$2500,E205,$M205:$M$2500,M205)</f>
        <v>0</v>
      </c>
      <c r="Z205" s="42" t="str">
        <f t="shared" si="48"/>
        <v>-</v>
      </c>
      <c r="AA205" s="125">
        <f>COUNTIFS($B205:$B$2500,B205,$D205:$D$2500,D205,$E205:$E$2500,E205,$M205:$M$2500,M205,$F205:$F$2500,F205)</f>
        <v>0</v>
      </c>
      <c r="AB205" s="125" t="str">
        <f t="shared" si="49"/>
        <v>-</v>
      </c>
      <c r="AC205" s="59">
        <f>COUNTIFS($B205:$B$2500,B205,$D205:$D$2500,D205,$E205:$E$2500,E205,$M205:$M$2500,M205,$O205:$O$2500,O205)</f>
        <v>0</v>
      </c>
      <c r="AD205" s="59" t="str">
        <f t="shared" si="50"/>
        <v>-</v>
      </c>
      <c r="AE205" s="59" t="str">
        <f t="shared" si="51"/>
        <v>-</v>
      </c>
      <c r="AF205" s="59" t="str">
        <f t="shared" si="52"/>
        <v>-</v>
      </c>
      <c r="AG205" s="129">
        <f>COUNTIFS($B205:$B$2500,B205,$D205:$D$2500,D205,$E205:$E$2500,E205,$F205:$F$2500,F205,$M205:$M$2500,M205,$O205:$O$2500,O205)</f>
        <v>0</v>
      </c>
      <c r="AH205" s="125" t="str">
        <f t="shared" si="53"/>
        <v>-</v>
      </c>
      <c r="AI205" s="125" t="str">
        <f t="shared" si="54"/>
        <v>-</v>
      </c>
      <c r="AJ205" s="125" t="str">
        <f t="shared" si="55"/>
        <v>-</v>
      </c>
      <c r="AK205" s="43">
        <f t="shared" si="56"/>
        <v>1</v>
      </c>
      <c r="AL205" s="112">
        <f t="shared" si="57"/>
        <v>0</v>
      </c>
      <c r="AM205" s="43">
        <f t="shared" si="44"/>
        <v>1</v>
      </c>
      <c r="AN205" s="43">
        <f t="shared" si="45"/>
        <v>0</v>
      </c>
      <c r="AO205" s="43">
        <f t="shared" si="46"/>
        <v>1</v>
      </c>
    </row>
    <row r="206" spans="1:41" s="2" customFormat="1" ht="20.100000000000001" customHeight="1">
      <c r="A206" s="63"/>
      <c r="B206" s="64"/>
      <c r="C206" s="65"/>
      <c r="D206" s="64"/>
      <c r="E206" s="64"/>
      <c r="F206" s="66"/>
      <c r="G206" s="64"/>
      <c r="H206" s="67"/>
      <c r="I206" s="68"/>
      <c r="J206" s="69"/>
      <c r="K206" s="70"/>
      <c r="L206" s="71"/>
      <c r="M206" s="71"/>
      <c r="N206" s="72"/>
      <c r="O206" s="72"/>
      <c r="P206" s="72"/>
      <c r="Q206" s="41" t="str">
        <f t="shared" si="43"/>
        <v>未完了</v>
      </c>
      <c r="R206" s="39">
        <f>IF(T206="","",COUNTIFS($B206:$B$2500,B206,$D206:$D$2500,D206,$E206:$E$2500,E206,$T206:$T$2500,"○"))</f>
        <v>0</v>
      </c>
      <c r="S206" s="40" t="str">
        <f t="shared" si="12"/>
        <v>-</v>
      </c>
      <c r="T206" s="40" t="str">
        <f t="shared" si="47"/>
        <v>○</v>
      </c>
      <c r="U206" s="118">
        <f>COUNTIFS($B206:$B$2500,B206,$D206:$D$2500,D206,$E206:$E$2500,E206,$F206:$F$2500,F206)</f>
        <v>0</v>
      </c>
      <c r="V206" s="119" t="str">
        <f t="shared" si="13"/>
        <v>-</v>
      </c>
      <c r="W206" s="130">
        <f>COUNTIFS($B206:$B$2500,B206,$D206:$D$2500,D206,$E206:$E$2500,E206,$Q206:$Q$2500,Q206,$T206:$T$2500,"○")</f>
        <v>0</v>
      </c>
      <c r="X206" s="130" t="str">
        <f t="shared" si="59"/>
        <v>-</v>
      </c>
      <c r="Y206" s="42">
        <f>COUNTIFS($B206:$B$2500,B206,$D206:$D$2500,D206,$E206:$E$2500,E206,$M206:$M$2500,M206)</f>
        <v>0</v>
      </c>
      <c r="Z206" s="42" t="str">
        <f t="shared" si="48"/>
        <v>-</v>
      </c>
      <c r="AA206" s="125">
        <f>COUNTIFS($B206:$B$2500,B206,$D206:$D$2500,D206,$E206:$E$2500,E206,$M206:$M$2500,M206,$F206:$F$2500,F206)</f>
        <v>0</v>
      </c>
      <c r="AB206" s="125" t="str">
        <f t="shared" si="49"/>
        <v>-</v>
      </c>
      <c r="AC206" s="59">
        <f>COUNTIFS($B206:$B$2500,B206,$D206:$D$2500,D206,$E206:$E$2500,E206,$M206:$M$2500,M206,$O206:$O$2500,O206)</f>
        <v>0</v>
      </c>
      <c r="AD206" s="59" t="str">
        <f t="shared" si="50"/>
        <v>-</v>
      </c>
      <c r="AE206" s="59" t="str">
        <f t="shared" si="51"/>
        <v>-</v>
      </c>
      <c r="AF206" s="59" t="str">
        <f t="shared" si="52"/>
        <v>-</v>
      </c>
      <c r="AG206" s="129">
        <f>COUNTIFS($B206:$B$2500,B206,$D206:$D$2500,D206,$E206:$E$2500,E206,$F206:$F$2500,F206,$M206:$M$2500,M206,$O206:$O$2500,O206)</f>
        <v>0</v>
      </c>
      <c r="AH206" s="125" t="str">
        <f t="shared" si="53"/>
        <v>-</v>
      </c>
      <c r="AI206" s="125" t="str">
        <f t="shared" si="54"/>
        <v>-</v>
      </c>
      <c r="AJ206" s="125" t="str">
        <f t="shared" si="55"/>
        <v>-</v>
      </c>
      <c r="AK206" s="43">
        <f t="shared" si="56"/>
        <v>1</v>
      </c>
      <c r="AL206" s="112">
        <f t="shared" si="57"/>
        <v>0</v>
      </c>
      <c r="AM206" s="43">
        <f t="shared" si="44"/>
        <v>1</v>
      </c>
      <c r="AN206" s="43">
        <f t="shared" si="45"/>
        <v>0</v>
      </c>
      <c r="AO206" s="43">
        <f t="shared" si="46"/>
        <v>1</v>
      </c>
    </row>
    <row r="207" spans="1:41" s="2" customFormat="1" ht="20.100000000000001" customHeight="1">
      <c r="A207" s="63"/>
      <c r="B207" s="64"/>
      <c r="C207" s="65"/>
      <c r="D207" s="64"/>
      <c r="E207" s="64"/>
      <c r="F207" s="66"/>
      <c r="G207" s="64"/>
      <c r="H207" s="67"/>
      <c r="I207" s="68"/>
      <c r="J207" s="69"/>
      <c r="K207" s="70"/>
      <c r="L207" s="71"/>
      <c r="M207" s="71"/>
      <c r="N207" s="72"/>
      <c r="O207" s="72"/>
      <c r="P207" s="72"/>
      <c r="Q207" s="41" t="str">
        <f t="shared" si="43"/>
        <v>未完了</v>
      </c>
      <c r="R207" s="39">
        <f>IF(T207="","",COUNTIFS($B207:$B$2500,B207,$D207:$D$2500,D207,$E207:$E$2500,E207,$T207:$T$2500,"○"))</f>
        <v>0</v>
      </c>
      <c r="S207" s="40" t="str">
        <f t="shared" si="12"/>
        <v>-</v>
      </c>
      <c r="T207" s="40" t="str">
        <f t="shared" si="47"/>
        <v>○</v>
      </c>
      <c r="U207" s="118">
        <f>COUNTIFS($B207:$B$2500,B207,$D207:$D$2500,D207,$E207:$E$2500,E207,$F207:$F$2500,F207)</f>
        <v>0</v>
      </c>
      <c r="V207" s="119" t="str">
        <f t="shared" si="13"/>
        <v>-</v>
      </c>
      <c r="W207" s="130">
        <f>COUNTIFS($B207:$B$2500,B207,$D207:$D$2500,D207,$E207:$E$2500,E207,$Q207:$Q$2500,Q207,$T207:$T$2500,"○")</f>
        <v>0</v>
      </c>
      <c r="X207" s="130" t="str">
        <f t="shared" si="59"/>
        <v>-</v>
      </c>
      <c r="Y207" s="42">
        <f>COUNTIFS($B207:$B$2500,B207,$D207:$D$2500,D207,$E207:$E$2500,E207,$M207:$M$2500,M207)</f>
        <v>0</v>
      </c>
      <c r="Z207" s="42" t="str">
        <f t="shared" si="48"/>
        <v>-</v>
      </c>
      <c r="AA207" s="125">
        <f>COUNTIFS($B207:$B$2500,B207,$D207:$D$2500,D207,$E207:$E$2500,E207,$M207:$M$2500,M207,$F207:$F$2500,F207)</f>
        <v>0</v>
      </c>
      <c r="AB207" s="125" t="str">
        <f t="shared" si="49"/>
        <v>-</v>
      </c>
      <c r="AC207" s="59">
        <f>COUNTIFS($B207:$B$2500,B207,$D207:$D$2500,D207,$E207:$E$2500,E207,$M207:$M$2500,M207,$O207:$O$2500,O207)</f>
        <v>0</v>
      </c>
      <c r="AD207" s="59" t="str">
        <f t="shared" si="50"/>
        <v>-</v>
      </c>
      <c r="AE207" s="59" t="str">
        <f t="shared" si="51"/>
        <v>-</v>
      </c>
      <c r="AF207" s="59" t="str">
        <f t="shared" si="52"/>
        <v>-</v>
      </c>
      <c r="AG207" s="129">
        <f>COUNTIFS($B207:$B$2500,B207,$D207:$D$2500,D207,$E207:$E$2500,E207,$F207:$F$2500,F207,$M207:$M$2500,M207,$O207:$O$2500,O207)</f>
        <v>0</v>
      </c>
      <c r="AH207" s="125" t="str">
        <f t="shared" si="53"/>
        <v>-</v>
      </c>
      <c r="AI207" s="125" t="str">
        <f t="shared" si="54"/>
        <v>-</v>
      </c>
      <c r="AJ207" s="125" t="str">
        <f t="shared" si="55"/>
        <v>-</v>
      </c>
      <c r="AK207" s="43">
        <f t="shared" si="56"/>
        <v>1</v>
      </c>
      <c r="AL207" s="112">
        <f t="shared" si="57"/>
        <v>0</v>
      </c>
      <c r="AM207" s="43">
        <f t="shared" si="44"/>
        <v>1</v>
      </c>
      <c r="AN207" s="43">
        <f t="shared" si="45"/>
        <v>0</v>
      </c>
      <c r="AO207" s="43">
        <f t="shared" si="46"/>
        <v>1</v>
      </c>
    </row>
    <row r="208" spans="1:41" s="2" customFormat="1" ht="20.100000000000001" customHeight="1">
      <c r="A208" s="63"/>
      <c r="B208" s="64"/>
      <c r="C208" s="65"/>
      <c r="D208" s="64"/>
      <c r="E208" s="64"/>
      <c r="F208" s="66"/>
      <c r="G208" s="64"/>
      <c r="H208" s="67"/>
      <c r="I208" s="68"/>
      <c r="J208" s="69"/>
      <c r="K208" s="70"/>
      <c r="L208" s="71"/>
      <c r="M208" s="71"/>
      <c r="N208" s="72"/>
      <c r="O208" s="72"/>
      <c r="P208" s="72"/>
      <c r="Q208" s="41" t="str">
        <f t="shared" si="43"/>
        <v>未完了</v>
      </c>
      <c r="R208" s="39">
        <f>IF(T208="","",COUNTIFS($B208:$B$2500,B208,$D208:$D$2500,D208,$E208:$E$2500,E208,$T208:$T$2500,"○"))</f>
        <v>0</v>
      </c>
      <c r="S208" s="40" t="str">
        <f t="shared" si="12"/>
        <v>-</v>
      </c>
      <c r="T208" s="40" t="str">
        <f t="shared" si="47"/>
        <v>○</v>
      </c>
      <c r="U208" s="118">
        <f>COUNTIFS($B208:$B$2500,B208,$D208:$D$2500,D208,$E208:$E$2500,E208,$F208:$F$2500,F208)</f>
        <v>0</v>
      </c>
      <c r="V208" s="119" t="str">
        <f t="shared" si="13"/>
        <v>-</v>
      </c>
      <c r="W208" s="130">
        <f>COUNTIFS($B208:$B$2500,B208,$D208:$D$2500,D208,$E208:$E$2500,E208,$Q208:$Q$2500,Q208,$T208:$T$2500,"○")</f>
        <v>0</v>
      </c>
      <c r="X208" s="130" t="str">
        <f t="shared" si="59"/>
        <v>-</v>
      </c>
      <c r="Y208" s="42">
        <f>COUNTIFS($B208:$B$2500,B208,$D208:$D$2500,D208,$E208:$E$2500,E208,$M208:$M$2500,M208)</f>
        <v>0</v>
      </c>
      <c r="Z208" s="42" t="str">
        <f t="shared" si="48"/>
        <v>-</v>
      </c>
      <c r="AA208" s="125">
        <f>COUNTIFS($B208:$B$2500,B208,$D208:$D$2500,D208,$E208:$E$2500,E208,$M208:$M$2500,M208,$F208:$F$2500,F208)</f>
        <v>0</v>
      </c>
      <c r="AB208" s="125" t="str">
        <f t="shared" si="49"/>
        <v>-</v>
      </c>
      <c r="AC208" s="59">
        <f>COUNTIFS($B208:$B$2500,B208,$D208:$D$2500,D208,$E208:$E$2500,E208,$M208:$M$2500,M208,$O208:$O$2500,O208)</f>
        <v>0</v>
      </c>
      <c r="AD208" s="59" t="str">
        <f t="shared" si="50"/>
        <v>-</v>
      </c>
      <c r="AE208" s="59" t="str">
        <f t="shared" si="51"/>
        <v>-</v>
      </c>
      <c r="AF208" s="59" t="str">
        <f t="shared" si="52"/>
        <v>-</v>
      </c>
      <c r="AG208" s="129">
        <f>COUNTIFS($B208:$B$2500,B208,$D208:$D$2500,D208,$E208:$E$2500,E208,$F208:$F$2500,F208,$M208:$M$2500,M208,$O208:$O$2500,O208)</f>
        <v>0</v>
      </c>
      <c r="AH208" s="125" t="str">
        <f t="shared" si="53"/>
        <v>-</v>
      </c>
      <c r="AI208" s="125" t="str">
        <f t="shared" si="54"/>
        <v>-</v>
      </c>
      <c r="AJ208" s="125" t="str">
        <f t="shared" si="55"/>
        <v>-</v>
      </c>
      <c r="AK208" s="43">
        <f t="shared" si="56"/>
        <v>1</v>
      </c>
      <c r="AL208" s="112">
        <f t="shared" si="57"/>
        <v>0</v>
      </c>
      <c r="AM208" s="43">
        <f t="shared" si="44"/>
        <v>1</v>
      </c>
      <c r="AN208" s="43">
        <f t="shared" si="45"/>
        <v>0</v>
      </c>
      <c r="AO208" s="43">
        <f t="shared" si="46"/>
        <v>1</v>
      </c>
    </row>
    <row r="209" spans="1:41" s="2" customFormat="1" ht="20.100000000000001" customHeight="1">
      <c r="A209" s="63"/>
      <c r="B209" s="64"/>
      <c r="C209" s="65"/>
      <c r="D209" s="64"/>
      <c r="E209" s="64"/>
      <c r="F209" s="66"/>
      <c r="G209" s="64"/>
      <c r="H209" s="67"/>
      <c r="I209" s="68"/>
      <c r="J209" s="69"/>
      <c r="K209" s="70"/>
      <c r="L209" s="71"/>
      <c r="M209" s="71"/>
      <c r="N209" s="72"/>
      <c r="O209" s="72"/>
      <c r="P209" s="72"/>
      <c r="Q209" s="41" t="str">
        <f t="shared" ref="Q209:Q272" si="60">IF(AK209=0,"完了","未完了")</f>
        <v>未完了</v>
      </c>
      <c r="R209" s="39">
        <f>IF(T209="","",COUNTIFS($B209:$B$2500,B209,$D209:$D$2500,D209,$E209:$E$2500,E209,$T209:$T$2500,"○"))</f>
        <v>0</v>
      </c>
      <c r="S209" s="40" t="str">
        <f t="shared" si="12"/>
        <v>-</v>
      </c>
      <c r="T209" s="40" t="str">
        <f t="shared" si="47"/>
        <v>○</v>
      </c>
      <c r="U209" s="118">
        <f>COUNTIFS($B209:$B$2500,B209,$D209:$D$2500,D209,$E209:$E$2500,E209,$F209:$F$2500,F209)</f>
        <v>0</v>
      </c>
      <c r="V209" s="119" t="str">
        <f t="shared" si="13"/>
        <v>-</v>
      </c>
      <c r="W209" s="130">
        <f>COUNTIFS($B209:$B$2500,B209,$D209:$D$2500,D209,$E209:$E$2500,E209,$Q209:$Q$2500,Q209,$T209:$T$2500,"○")</f>
        <v>0</v>
      </c>
      <c r="X209" s="130" t="str">
        <f t="shared" si="59"/>
        <v>-</v>
      </c>
      <c r="Y209" s="42">
        <f>COUNTIFS($B209:$B$2500,B209,$D209:$D$2500,D209,$E209:$E$2500,E209,$M209:$M$2500,M209)</f>
        <v>0</v>
      </c>
      <c r="Z209" s="42" t="str">
        <f t="shared" si="48"/>
        <v>-</v>
      </c>
      <c r="AA209" s="125">
        <f>COUNTIFS($B209:$B$2500,B209,$D209:$D$2500,D209,$E209:$E$2500,E209,$M209:$M$2500,M209,$F209:$F$2500,F209)</f>
        <v>0</v>
      </c>
      <c r="AB209" s="125" t="str">
        <f t="shared" si="49"/>
        <v>-</v>
      </c>
      <c r="AC209" s="59">
        <f>COUNTIFS($B209:$B$2500,B209,$D209:$D$2500,D209,$E209:$E$2500,E209,$M209:$M$2500,M209,$O209:$O$2500,O209)</f>
        <v>0</v>
      </c>
      <c r="AD209" s="59" t="str">
        <f t="shared" si="50"/>
        <v>-</v>
      </c>
      <c r="AE209" s="59" t="str">
        <f t="shared" si="51"/>
        <v>-</v>
      </c>
      <c r="AF209" s="59" t="str">
        <f t="shared" si="52"/>
        <v>-</v>
      </c>
      <c r="AG209" s="129">
        <f>COUNTIFS($B209:$B$2500,B209,$D209:$D$2500,D209,$E209:$E$2500,E209,$F209:$F$2500,F209,$M209:$M$2500,M209,$O209:$O$2500,O209)</f>
        <v>0</v>
      </c>
      <c r="AH209" s="125" t="str">
        <f t="shared" si="53"/>
        <v>-</v>
      </c>
      <c r="AI209" s="125" t="str">
        <f t="shared" si="54"/>
        <v>-</v>
      </c>
      <c r="AJ209" s="125" t="str">
        <f t="shared" si="55"/>
        <v>-</v>
      </c>
      <c r="AK209" s="43">
        <f t="shared" si="56"/>
        <v>1</v>
      </c>
      <c r="AL209" s="112">
        <f t="shared" si="57"/>
        <v>0</v>
      </c>
      <c r="AM209" s="43">
        <f t="shared" ref="AM209:AM272" si="61">IF(M209="",1,0)</f>
        <v>1</v>
      </c>
      <c r="AN209" s="43">
        <f t="shared" ref="AN209:AN272" si="62">IF(O209="未措置 劣化状況不明",1,0)</f>
        <v>0</v>
      </c>
      <c r="AO209" s="43">
        <f t="shared" ref="AO209:AO272" si="63">IF(O209="",1,0)</f>
        <v>1</v>
      </c>
    </row>
    <row r="210" spans="1:41" s="2" customFormat="1" ht="20.100000000000001" customHeight="1">
      <c r="A210" s="63"/>
      <c r="B210" s="64"/>
      <c r="C210" s="65"/>
      <c r="D210" s="64"/>
      <c r="E210" s="64"/>
      <c r="F210" s="66"/>
      <c r="G210" s="64"/>
      <c r="H210" s="67"/>
      <c r="I210" s="68"/>
      <c r="J210" s="69"/>
      <c r="K210" s="70"/>
      <c r="L210" s="71"/>
      <c r="M210" s="71"/>
      <c r="N210" s="72"/>
      <c r="O210" s="72"/>
      <c r="P210" s="72"/>
      <c r="Q210" s="41" t="str">
        <f t="shared" si="60"/>
        <v>未完了</v>
      </c>
      <c r="R210" s="39">
        <f>IF(T210="","",COUNTIFS($B210:$B$2500,B210,$D210:$D$2500,D210,$E210:$E$2500,E210,$T210:$T$2500,"○"))</f>
        <v>0</v>
      </c>
      <c r="S210" s="40" t="str">
        <f t="shared" si="12"/>
        <v>-</v>
      </c>
      <c r="T210" s="40" t="str">
        <f t="shared" ref="T210:T273" si="64">IF(F210="船舶","","○")</f>
        <v>○</v>
      </c>
      <c r="U210" s="118">
        <f>COUNTIFS($B210:$B$2500,B210,$D210:$D$2500,D210,$E210:$E$2500,E210,$F210:$F$2500,F210)</f>
        <v>0</v>
      </c>
      <c r="V210" s="119" t="str">
        <f t="shared" si="13"/>
        <v>-</v>
      </c>
      <c r="W210" s="130">
        <f>COUNTIFS($B210:$B$2500,B210,$D210:$D$2500,D210,$E210:$E$2500,E210,$Q210:$Q$2500,Q210,$T210:$T$2500,"○")</f>
        <v>0</v>
      </c>
      <c r="X210" s="130" t="str">
        <f t="shared" si="59"/>
        <v>-</v>
      </c>
      <c r="Y210" s="42">
        <f>COUNTIFS($B210:$B$2500,B210,$D210:$D$2500,D210,$E210:$E$2500,E210,$M210:$M$2500,M210)</f>
        <v>0</v>
      </c>
      <c r="Z210" s="42" t="str">
        <f t="shared" ref="Z210:Z273" si="65">IF(AND(Y210=1,M210="有"),"○","-")</f>
        <v>-</v>
      </c>
      <c r="AA210" s="125">
        <f>COUNTIFS($B210:$B$2500,B210,$D210:$D$2500,D210,$E210:$E$2500,E210,$M210:$M$2500,M210,$F210:$F$2500,F210)</f>
        <v>0</v>
      </c>
      <c r="AB210" s="125" t="str">
        <f t="shared" ref="AB210:AB273" si="66">IF(AND(AA210=1,M210="有"),"○","-")</f>
        <v>-</v>
      </c>
      <c r="AC210" s="59">
        <f>COUNTIFS($B210:$B$2500,B210,$D210:$D$2500,D210,$E210:$E$2500,E210,$M210:$M$2500,M210,$O210:$O$2500,O210)</f>
        <v>0</v>
      </c>
      <c r="AD210" s="59" t="str">
        <f t="shared" ref="AD210:AD273" si="67">IF(AND(AC210=1,M210="有",O210="措置済み"),"○","-")</f>
        <v>-</v>
      </c>
      <c r="AE210" s="59" t="str">
        <f t="shared" ref="AE210:AE273" si="68">IF(AND(AC210=1,M210="有",O210="未措置 劣化無"),"○","-")</f>
        <v>-</v>
      </c>
      <c r="AF210" s="59" t="str">
        <f t="shared" ref="AF210:AF273" si="69">IF(AND(AC210=1,M210="有",O210="未措置 劣化有"),"○","-")</f>
        <v>-</v>
      </c>
      <c r="AG210" s="129">
        <f>COUNTIFS($B210:$B$2500,B210,$D210:$D$2500,D210,$E210:$E$2500,E210,$F210:$F$2500,F210,$M210:$M$2500,M210,$O210:$O$2500,O210)</f>
        <v>0</v>
      </c>
      <c r="AH210" s="125" t="str">
        <f t="shared" ref="AH210:AH273" si="70">IF(AND(AG210=1,M210="有",O210="措置済み"),"○","-")</f>
        <v>-</v>
      </c>
      <c r="AI210" s="125" t="str">
        <f t="shared" ref="AI210:AI273" si="71">IF(AND(AG210=1,M210="有",O210="未措置 劣化無"),"○","-")</f>
        <v>-</v>
      </c>
      <c r="AJ210" s="125" t="str">
        <f t="shared" ref="AJ210:AJ273" si="72">IF(AND(AG210=1,M210="有",O210="未措置 劣化有"),"○","-")</f>
        <v>-</v>
      </c>
      <c r="AK210" s="43">
        <f t="shared" ref="AK210:AK273" si="73">IF(AL210+AM210+AN210+AO210&gt;=1,1,0)</f>
        <v>1</v>
      </c>
      <c r="AL210" s="112">
        <f t="shared" ref="AL210:AL273" si="74">IF(M210="不明",1,0)</f>
        <v>0</v>
      </c>
      <c r="AM210" s="43">
        <f t="shared" si="61"/>
        <v>1</v>
      </c>
      <c r="AN210" s="43">
        <f t="shared" si="62"/>
        <v>0</v>
      </c>
      <c r="AO210" s="43">
        <f t="shared" si="63"/>
        <v>1</v>
      </c>
    </row>
    <row r="211" spans="1:41" s="2" customFormat="1" ht="20.100000000000001" customHeight="1">
      <c r="A211" s="63"/>
      <c r="B211" s="64"/>
      <c r="C211" s="65"/>
      <c r="D211" s="64"/>
      <c r="E211" s="64"/>
      <c r="F211" s="66"/>
      <c r="G211" s="64"/>
      <c r="H211" s="67"/>
      <c r="I211" s="68"/>
      <c r="J211" s="69"/>
      <c r="K211" s="70"/>
      <c r="L211" s="71"/>
      <c r="M211" s="71"/>
      <c r="N211" s="72"/>
      <c r="O211" s="72"/>
      <c r="P211" s="72"/>
      <c r="Q211" s="41" t="str">
        <f t="shared" si="60"/>
        <v>未完了</v>
      </c>
      <c r="R211" s="39">
        <f>IF(T211="","",COUNTIFS($B211:$B$2500,B211,$D211:$D$2500,D211,$E211:$E$2500,E211,$T211:$T$2500,"○"))</f>
        <v>0</v>
      </c>
      <c r="S211" s="40" t="str">
        <f t="shared" si="12"/>
        <v>-</v>
      </c>
      <c r="T211" s="40" t="str">
        <f t="shared" si="64"/>
        <v>○</v>
      </c>
      <c r="U211" s="118">
        <f>COUNTIFS($B211:$B$2500,B211,$D211:$D$2500,D211,$E211:$E$2500,E211,$F211:$F$2500,F211)</f>
        <v>0</v>
      </c>
      <c r="V211" s="119" t="str">
        <f t="shared" si="13"/>
        <v>-</v>
      </c>
      <c r="W211" s="130">
        <f>COUNTIFS($B211:$B$2500,B211,$D211:$D$2500,D211,$E211:$E$2500,E211,$Q211:$Q$2500,Q211,$T211:$T$2500,"○")</f>
        <v>0</v>
      </c>
      <c r="X211" s="130" t="str">
        <f t="shared" si="59"/>
        <v>-</v>
      </c>
      <c r="Y211" s="42">
        <f>COUNTIFS($B211:$B$2500,B211,$D211:$D$2500,D211,$E211:$E$2500,E211,$M211:$M$2500,M211)</f>
        <v>0</v>
      </c>
      <c r="Z211" s="42" t="str">
        <f t="shared" si="65"/>
        <v>-</v>
      </c>
      <c r="AA211" s="125">
        <f>COUNTIFS($B211:$B$2500,B211,$D211:$D$2500,D211,$E211:$E$2500,E211,$M211:$M$2500,M211,$F211:$F$2500,F211)</f>
        <v>0</v>
      </c>
      <c r="AB211" s="125" t="str">
        <f t="shared" si="66"/>
        <v>-</v>
      </c>
      <c r="AC211" s="59">
        <f>COUNTIFS($B211:$B$2500,B211,$D211:$D$2500,D211,$E211:$E$2500,E211,$M211:$M$2500,M211,$O211:$O$2500,O211)</f>
        <v>0</v>
      </c>
      <c r="AD211" s="59" t="str">
        <f t="shared" si="67"/>
        <v>-</v>
      </c>
      <c r="AE211" s="59" t="str">
        <f t="shared" si="68"/>
        <v>-</v>
      </c>
      <c r="AF211" s="59" t="str">
        <f t="shared" si="69"/>
        <v>-</v>
      </c>
      <c r="AG211" s="129">
        <f>COUNTIFS($B211:$B$2500,B211,$D211:$D$2500,D211,$E211:$E$2500,E211,$F211:$F$2500,F211,$M211:$M$2500,M211,$O211:$O$2500,O211)</f>
        <v>0</v>
      </c>
      <c r="AH211" s="125" t="str">
        <f t="shared" si="70"/>
        <v>-</v>
      </c>
      <c r="AI211" s="125" t="str">
        <f t="shared" si="71"/>
        <v>-</v>
      </c>
      <c r="AJ211" s="125" t="str">
        <f t="shared" si="72"/>
        <v>-</v>
      </c>
      <c r="AK211" s="43">
        <f t="shared" si="73"/>
        <v>1</v>
      </c>
      <c r="AL211" s="112">
        <f t="shared" si="74"/>
        <v>0</v>
      </c>
      <c r="AM211" s="43">
        <f t="shared" si="61"/>
        <v>1</v>
      </c>
      <c r="AN211" s="43">
        <f t="shared" si="62"/>
        <v>0</v>
      </c>
      <c r="AO211" s="43">
        <f t="shared" si="63"/>
        <v>1</v>
      </c>
    </row>
    <row r="212" spans="1:41" s="2" customFormat="1" ht="20.100000000000001" customHeight="1">
      <c r="A212" s="63"/>
      <c r="B212" s="64"/>
      <c r="C212" s="65"/>
      <c r="D212" s="64"/>
      <c r="E212" s="64"/>
      <c r="F212" s="66"/>
      <c r="G212" s="64"/>
      <c r="H212" s="67"/>
      <c r="I212" s="68"/>
      <c r="J212" s="69"/>
      <c r="K212" s="70"/>
      <c r="L212" s="71"/>
      <c r="M212" s="71"/>
      <c r="N212" s="72"/>
      <c r="O212" s="72"/>
      <c r="P212" s="72"/>
      <c r="Q212" s="41" t="str">
        <f t="shared" si="60"/>
        <v>未完了</v>
      </c>
      <c r="R212" s="39">
        <f>IF(T212="","",COUNTIFS($B212:$B$2500,B212,$D212:$D$2500,D212,$E212:$E$2500,E212,$T212:$T$2500,"○"))</f>
        <v>0</v>
      </c>
      <c r="S212" s="40" t="str">
        <f t="shared" ref="S212:S466" si="75">IF(R212=1,"○","-")</f>
        <v>-</v>
      </c>
      <c r="T212" s="40" t="str">
        <f t="shared" si="64"/>
        <v>○</v>
      </c>
      <c r="U212" s="118">
        <f>COUNTIFS($B212:$B$2500,B212,$D212:$D$2500,D212,$E212:$E$2500,E212,$F212:$F$2500,F212)</f>
        <v>0</v>
      </c>
      <c r="V212" s="119" t="str">
        <f t="shared" ref="V212:V466" si="76">IF(U212=1,"○","-")</f>
        <v>-</v>
      </c>
      <c r="W212" s="130">
        <f>COUNTIFS($B212:$B$2500,B212,$D212:$D$2500,D212,$E212:$E$2500,E212,$Q212:$Q$2500,Q212,$T212:$T$2500,"○")</f>
        <v>0</v>
      </c>
      <c r="X212" s="130" t="str">
        <f t="shared" si="59"/>
        <v>-</v>
      </c>
      <c r="Y212" s="42">
        <f>COUNTIFS($B212:$B$2500,B212,$D212:$D$2500,D212,$E212:$E$2500,E212,$M212:$M$2500,M212)</f>
        <v>0</v>
      </c>
      <c r="Z212" s="42" t="str">
        <f t="shared" si="65"/>
        <v>-</v>
      </c>
      <c r="AA212" s="125">
        <f>COUNTIFS($B212:$B$2500,B212,$D212:$D$2500,D212,$E212:$E$2500,E212,$M212:$M$2500,M212,$F212:$F$2500,F212)</f>
        <v>0</v>
      </c>
      <c r="AB212" s="125" t="str">
        <f t="shared" si="66"/>
        <v>-</v>
      </c>
      <c r="AC212" s="59">
        <f>COUNTIFS($B212:$B$2500,B212,$D212:$D$2500,D212,$E212:$E$2500,E212,$M212:$M$2500,M212,$O212:$O$2500,O212)</f>
        <v>0</v>
      </c>
      <c r="AD212" s="59" t="str">
        <f t="shared" si="67"/>
        <v>-</v>
      </c>
      <c r="AE212" s="59" t="str">
        <f t="shared" si="68"/>
        <v>-</v>
      </c>
      <c r="AF212" s="59" t="str">
        <f t="shared" si="69"/>
        <v>-</v>
      </c>
      <c r="AG212" s="129">
        <f>COUNTIFS($B212:$B$2500,B212,$D212:$D$2500,D212,$E212:$E$2500,E212,$F212:$F$2500,F212,$M212:$M$2500,M212,$O212:$O$2500,O212)</f>
        <v>0</v>
      </c>
      <c r="AH212" s="125" t="str">
        <f t="shared" si="70"/>
        <v>-</v>
      </c>
      <c r="AI212" s="125" t="str">
        <f t="shared" si="71"/>
        <v>-</v>
      </c>
      <c r="AJ212" s="125" t="str">
        <f t="shared" si="72"/>
        <v>-</v>
      </c>
      <c r="AK212" s="43">
        <f t="shared" si="73"/>
        <v>1</v>
      </c>
      <c r="AL212" s="112">
        <f t="shared" si="74"/>
        <v>0</v>
      </c>
      <c r="AM212" s="43">
        <f t="shared" si="61"/>
        <v>1</v>
      </c>
      <c r="AN212" s="43">
        <f t="shared" si="62"/>
        <v>0</v>
      </c>
      <c r="AO212" s="43">
        <f t="shared" si="63"/>
        <v>1</v>
      </c>
    </row>
    <row r="213" spans="1:41" s="2" customFormat="1" ht="20.100000000000001" customHeight="1">
      <c r="A213" s="63"/>
      <c r="B213" s="64"/>
      <c r="C213" s="65"/>
      <c r="D213" s="64"/>
      <c r="E213" s="64"/>
      <c r="F213" s="66"/>
      <c r="G213" s="64"/>
      <c r="H213" s="67"/>
      <c r="I213" s="68"/>
      <c r="J213" s="69"/>
      <c r="K213" s="70"/>
      <c r="L213" s="71"/>
      <c r="M213" s="71"/>
      <c r="N213" s="72"/>
      <c r="O213" s="72"/>
      <c r="P213" s="72"/>
      <c r="Q213" s="41" t="str">
        <f t="shared" si="60"/>
        <v>未完了</v>
      </c>
      <c r="R213" s="39">
        <f>IF(T213="","",COUNTIFS($B213:$B$2500,B213,$D213:$D$2500,D213,$E213:$E$2500,E213,$T213:$T$2500,"○"))</f>
        <v>0</v>
      </c>
      <c r="S213" s="40" t="str">
        <f t="shared" si="75"/>
        <v>-</v>
      </c>
      <c r="T213" s="40" t="str">
        <f t="shared" si="64"/>
        <v>○</v>
      </c>
      <c r="U213" s="118">
        <f>COUNTIFS($B213:$B$2500,B213,$D213:$D$2500,D213,$E213:$E$2500,E213,$F213:$F$2500,F213)</f>
        <v>0</v>
      </c>
      <c r="V213" s="119" t="str">
        <f t="shared" si="76"/>
        <v>-</v>
      </c>
      <c r="W213" s="130">
        <f>COUNTIFS($B213:$B$2500,B213,$D213:$D$2500,D213,$E213:$E$2500,E213,$Q213:$Q$2500,Q213,$T213:$T$2500,"○")</f>
        <v>0</v>
      </c>
      <c r="X213" s="130" t="str">
        <f t="shared" si="59"/>
        <v>-</v>
      </c>
      <c r="Y213" s="42">
        <f>COUNTIFS($B213:$B$2500,B213,$D213:$D$2500,D213,$E213:$E$2500,E213,$M213:$M$2500,M213)</f>
        <v>0</v>
      </c>
      <c r="Z213" s="42" t="str">
        <f t="shared" si="65"/>
        <v>-</v>
      </c>
      <c r="AA213" s="125">
        <f>COUNTIFS($B213:$B$2500,B213,$D213:$D$2500,D213,$E213:$E$2500,E213,$M213:$M$2500,M213,$F213:$F$2500,F213)</f>
        <v>0</v>
      </c>
      <c r="AB213" s="125" t="str">
        <f t="shared" si="66"/>
        <v>-</v>
      </c>
      <c r="AC213" s="59">
        <f>COUNTIFS($B213:$B$2500,B213,$D213:$D$2500,D213,$E213:$E$2500,E213,$M213:$M$2500,M213,$O213:$O$2500,O213)</f>
        <v>0</v>
      </c>
      <c r="AD213" s="59" t="str">
        <f t="shared" si="67"/>
        <v>-</v>
      </c>
      <c r="AE213" s="59" t="str">
        <f t="shared" si="68"/>
        <v>-</v>
      </c>
      <c r="AF213" s="59" t="str">
        <f t="shared" si="69"/>
        <v>-</v>
      </c>
      <c r="AG213" s="129">
        <f>COUNTIFS($B213:$B$2500,B213,$D213:$D$2500,D213,$E213:$E$2500,E213,$F213:$F$2500,F213,$M213:$M$2500,M213,$O213:$O$2500,O213)</f>
        <v>0</v>
      </c>
      <c r="AH213" s="125" t="str">
        <f t="shared" si="70"/>
        <v>-</v>
      </c>
      <c r="AI213" s="125" t="str">
        <f t="shared" si="71"/>
        <v>-</v>
      </c>
      <c r="AJ213" s="125" t="str">
        <f t="shared" si="72"/>
        <v>-</v>
      </c>
      <c r="AK213" s="43">
        <f t="shared" si="73"/>
        <v>1</v>
      </c>
      <c r="AL213" s="112">
        <f t="shared" si="74"/>
        <v>0</v>
      </c>
      <c r="AM213" s="43">
        <f t="shared" si="61"/>
        <v>1</v>
      </c>
      <c r="AN213" s="43">
        <f t="shared" si="62"/>
        <v>0</v>
      </c>
      <c r="AO213" s="43">
        <f t="shared" si="63"/>
        <v>1</v>
      </c>
    </row>
    <row r="214" spans="1:41" s="2" customFormat="1" ht="20.100000000000001" customHeight="1">
      <c r="A214" s="63"/>
      <c r="B214" s="64"/>
      <c r="C214" s="65"/>
      <c r="D214" s="64"/>
      <c r="E214" s="64"/>
      <c r="F214" s="66"/>
      <c r="G214" s="64"/>
      <c r="H214" s="67"/>
      <c r="I214" s="68"/>
      <c r="J214" s="69"/>
      <c r="K214" s="70"/>
      <c r="L214" s="71"/>
      <c r="M214" s="71"/>
      <c r="N214" s="72"/>
      <c r="O214" s="72"/>
      <c r="P214" s="72"/>
      <c r="Q214" s="41" t="str">
        <f t="shared" si="60"/>
        <v>未完了</v>
      </c>
      <c r="R214" s="39">
        <f>IF(T214="","",COUNTIFS($B214:$B$2500,B214,$D214:$D$2500,D214,$E214:$E$2500,E214,$T214:$T$2500,"○"))</f>
        <v>0</v>
      </c>
      <c r="S214" s="40" t="str">
        <f t="shared" si="75"/>
        <v>-</v>
      </c>
      <c r="T214" s="40" t="str">
        <f t="shared" si="64"/>
        <v>○</v>
      </c>
      <c r="U214" s="118">
        <f>COUNTIFS($B214:$B$2500,B214,$D214:$D$2500,D214,$E214:$E$2500,E214,$F214:$F$2500,F214)</f>
        <v>0</v>
      </c>
      <c r="V214" s="119" t="str">
        <f t="shared" si="76"/>
        <v>-</v>
      </c>
      <c r="W214" s="130">
        <f>COUNTIFS($B214:$B$2500,B214,$D214:$D$2500,D214,$E214:$E$2500,E214,$Q214:$Q$2500,Q214,$T214:$T$2500,"○")</f>
        <v>0</v>
      </c>
      <c r="X214" s="130" t="str">
        <f t="shared" si="59"/>
        <v>-</v>
      </c>
      <c r="Y214" s="42">
        <f>COUNTIFS($B214:$B$2500,B214,$D214:$D$2500,D214,$E214:$E$2500,E214,$M214:$M$2500,M214)</f>
        <v>0</v>
      </c>
      <c r="Z214" s="42" t="str">
        <f t="shared" si="65"/>
        <v>-</v>
      </c>
      <c r="AA214" s="125">
        <f>COUNTIFS($B214:$B$2500,B214,$D214:$D$2500,D214,$E214:$E$2500,E214,$M214:$M$2500,M214,$F214:$F$2500,F214)</f>
        <v>0</v>
      </c>
      <c r="AB214" s="125" t="str">
        <f t="shared" si="66"/>
        <v>-</v>
      </c>
      <c r="AC214" s="59">
        <f>COUNTIFS($B214:$B$2500,B214,$D214:$D$2500,D214,$E214:$E$2500,E214,$M214:$M$2500,M214,$O214:$O$2500,O214)</f>
        <v>0</v>
      </c>
      <c r="AD214" s="59" t="str">
        <f t="shared" si="67"/>
        <v>-</v>
      </c>
      <c r="AE214" s="59" t="str">
        <f t="shared" si="68"/>
        <v>-</v>
      </c>
      <c r="AF214" s="59" t="str">
        <f t="shared" si="69"/>
        <v>-</v>
      </c>
      <c r="AG214" s="129">
        <f>COUNTIFS($B214:$B$2500,B214,$D214:$D$2500,D214,$E214:$E$2500,E214,$F214:$F$2500,F214,$M214:$M$2500,M214,$O214:$O$2500,O214)</f>
        <v>0</v>
      </c>
      <c r="AH214" s="125" t="str">
        <f t="shared" si="70"/>
        <v>-</v>
      </c>
      <c r="AI214" s="125" t="str">
        <f t="shared" si="71"/>
        <v>-</v>
      </c>
      <c r="AJ214" s="125" t="str">
        <f t="shared" si="72"/>
        <v>-</v>
      </c>
      <c r="AK214" s="43">
        <f t="shared" si="73"/>
        <v>1</v>
      </c>
      <c r="AL214" s="112">
        <f t="shared" si="74"/>
        <v>0</v>
      </c>
      <c r="AM214" s="43">
        <f t="shared" si="61"/>
        <v>1</v>
      </c>
      <c r="AN214" s="43">
        <f t="shared" si="62"/>
        <v>0</v>
      </c>
      <c r="AO214" s="43">
        <f t="shared" si="63"/>
        <v>1</v>
      </c>
    </row>
    <row r="215" spans="1:41" s="2" customFormat="1" ht="20.100000000000001" customHeight="1">
      <c r="A215" s="63"/>
      <c r="B215" s="64"/>
      <c r="C215" s="65"/>
      <c r="D215" s="64"/>
      <c r="E215" s="64"/>
      <c r="F215" s="66"/>
      <c r="G215" s="64"/>
      <c r="H215" s="67"/>
      <c r="I215" s="68"/>
      <c r="J215" s="69"/>
      <c r="K215" s="70"/>
      <c r="L215" s="71"/>
      <c r="M215" s="71"/>
      <c r="N215" s="72"/>
      <c r="O215" s="72"/>
      <c r="P215" s="72"/>
      <c r="Q215" s="41" t="str">
        <f t="shared" si="60"/>
        <v>未完了</v>
      </c>
      <c r="R215" s="39">
        <f>IF(T215="","",COUNTIFS($B215:$B$2500,B215,$D215:$D$2500,D215,$E215:$E$2500,E215,$T215:$T$2500,"○"))</f>
        <v>0</v>
      </c>
      <c r="S215" s="40" t="str">
        <f t="shared" si="75"/>
        <v>-</v>
      </c>
      <c r="T215" s="40" t="str">
        <f t="shared" si="64"/>
        <v>○</v>
      </c>
      <c r="U215" s="118">
        <f>COUNTIFS($B215:$B$2500,B215,$D215:$D$2500,D215,$E215:$E$2500,E215,$F215:$F$2500,F215)</f>
        <v>0</v>
      </c>
      <c r="V215" s="119" t="str">
        <f t="shared" si="76"/>
        <v>-</v>
      </c>
      <c r="W215" s="130">
        <f>COUNTIFS($B215:$B$2500,B215,$D215:$D$2500,D215,$E215:$E$2500,E215,$Q215:$Q$2500,Q215,$T215:$T$2500,"○")</f>
        <v>0</v>
      </c>
      <c r="X215" s="130" t="str">
        <f t="shared" si="59"/>
        <v>-</v>
      </c>
      <c r="Y215" s="42">
        <f>COUNTIFS($B215:$B$2500,B215,$D215:$D$2500,D215,$E215:$E$2500,E215,$M215:$M$2500,M215)</f>
        <v>0</v>
      </c>
      <c r="Z215" s="42" t="str">
        <f t="shared" si="65"/>
        <v>-</v>
      </c>
      <c r="AA215" s="125">
        <f>COUNTIFS($B215:$B$2500,B215,$D215:$D$2500,D215,$E215:$E$2500,E215,$M215:$M$2500,M215,$F215:$F$2500,F215)</f>
        <v>0</v>
      </c>
      <c r="AB215" s="125" t="str">
        <f t="shared" si="66"/>
        <v>-</v>
      </c>
      <c r="AC215" s="59">
        <f>COUNTIFS($B215:$B$2500,B215,$D215:$D$2500,D215,$E215:$E$2500,E215,$M215:$M$2500,M215,$O215:$O$2500,O215)</f>
        <v>0</v>
      </c>
      <c r="AD215" s="59" t="str">
        <f t="shared" si="67"/>
        <v>-</v>
      </c>
      <c r="AE215" s="59" t="str">
        <f t="shared" si="68"/>
        <v>-</v>
      </c>
      <c r="AF215" s="59" t="str">
        <f t="shared" si="69"/>
        <v>-</v>
      </c>
      <c r="AG215" s="129">
        <f>COUNTIFS($B215:$B$2500,B215,$D215:$D$2500,D215,$E215:$E$2500,E215,$F215:$F$2500,F215,$M215:$M$2500,M215,$O215:$O$2500,O215)</f>
        <v>0</v>
      </c>
      <c r="AH215" s="125" t="str">
        <f t="shared" si="70"/>
        <v>-</v>
      </c>
      <c r="AI215" s="125" t="str">
        <f t="shared" si="71"/>
        <v>-</v>
      </c>
      <c r="AJ215" s="125" t="str">
        <f t="shared" si="72"/>
        <v>-</v>
      </c>
      <c r="AK215" s="43">
        <f t="shared" si="73"/>
        <v>1</v>
      </c>
      <c r="AL215" s="112">
        <f t="shared" si="74"/>
        <v>0</v>
      </c>
      <c r="AM215" s="43">
        <f t="shared" si="61"/>
        <v>1</v>
      </c>
      <c r="AN215" s="43">
        <f t="shared" si="62"/>
        <v>0</v>
      </c>
      <c r="AO215" s="43">
        <f t="shared" si="63"/>
        <v>1</v>
      </c>
    </row>
    <row r="216" spans="1:41" s="2" customFormat="1" ht="20.100000000000001" customHeight="1">
      <c r="A216" s="63"/>
      <c r="B216" s="64"/>
      <c r="C216" s="65"/>
      <c r="D216" s="64"/>
      <c r="E216" s="64"/>
      <c r="F216" s="66"/>
      <c r="G216" s="64"/>
      <c r="H216" s="67"/>
      <c r="I216" s="68"/>
      <c r="J216" s="69"/>
      <c r="K216" s="70"/>
      <c r="L216" s="71"/>
      <c r="M216" s="71"/>
      <c r="N216" s="72"/>
      <c r="O216" s="72"/>
      <c r="P216" s="72"/>
      <c r="Q216" s="41" t="str">
        <f t="shared" si="60"/>
        <v>未完了</v>
      </c>
      <c r="R216" s="39">
        <f>IF(T216="","",COUNTIFS($B216:$B$2500,B216,$D216:$D$2500,D216,$E216:$E$2500,E216,$T216:$T$2500,"○"))</f>
        <v>0</v>
      </c>
      <c r="S216" s="40" t="str">
        <f t="shared" si="75"/>
        <v>-</v>
      </c>
      <c r="T216" s="40" t="str">
        <f t="shared" si="64"/>
        <v>○</v>
      </c>
      <c r="U216" s="118">
        <f>COUNTIFS($B216:$B$2500,B216,$D216:$D$2500,D216,$E216:$E$2500,E216,$F216:$F$2500,F216)</f>
        <v>0</v>
      </c>
      <c r="V216" s="119" t="str">
        <f t="shared" si="76"/>
        <v>-</v>
      </c>
      <c r="W216" s="130">
        <f>COUNTIFS($B216:$B$2500,B216,$D216:$D$2500,D216,$E216:$E$2500,E216,$Q216:$Q$2500,Q216,$T216:$T$2500,"○")</f>
        <v>0</v>
      </c>
      <c r="X216" s="130" t="str">
        <f t="shared" si="59"/>
        <v>-</v>
      </c>
      <c r="Y216" s="42">
        <f>COUNTIFS($B216:$B$2500,B216,$D216:$D$2500,D216,$E216:$E$2500,E216,$M216:$M$2500,M216)</f>
        <v>0</v>
      </c>
      <c r="Z216" s="42" t="str">
        <f t="shared" si="65"/>
        <v>-</v>
      </c>
      <c r="AA216" s="125">
        <f>COUNTIFS($B216:$B$2500,B216,$D216:$D$2500,D216,$E216:$E$2500,E216,$M216:$M$2500,M216,$F216:$F$2500,F216)</f>
        <v>0</v>
      </c>
      <c r="AB216" s="125" t="str">
        <f t="shared" si="66"/>
        <v>-</v>
      </c>
      <c r="AC216" s="59">
        <f>COUNTIFS($B216:$B$2500,B216,$D216:$D$2500,D216,$E216:$E$2500,E216,$M216:$M$2500,M216,$O216:$O$2500,O216)</f>
        <v>0</v>
      </c>
      <c r="AD216" s="59" t="str">
        <f t="shared" si="67"/>
        <v>-</v>
      </c>
      <c r="AE216" s="59" t="str">
        <f t="shared" si="68"/>
        <v>-</v>
      </c>
      <c r="AF216" s="59" t="str">
        <f t="shared" si="69"/>
        <v>-</v>
      </c>
      <c r="AG216" s="129">
        <f>COUNTIFS($B216:$B$2500,B216,$D216:$D$2500,D216,$E216:$E$2500,E216,$F216:$F$2500,F216,$M216:$M$2500,M216,$O216:$O$2500,O216)</f>
        <v>0</v>
      </c>
      <c r="AH216" s="125" t="str">
        <f t="shared" si="70"/>
        <v>-</v>
      </c>
      <c r="AI216" s="125" t="str">
        <f t="shared" si="71"/>
        <v>-</v>
      </c>
      <c r="AJ216" s="125" t="str">
        <f t="shared" si="72"/>
        <v>-</v>
      </c>
      <c r="AK216" s="43">
        <f t="shared" si="73"/>
        <v>1</v>
      </c>
      <c r="AL216" s="112">
        <f t="shared" si="74"/>
        <v>0</v>
      </c>
      <c r="AM216" s="43">
        <f t="shared" si="61"/>
        <v>1</v>
      </c>
      <c r="AN216" s="43">
        <f t="shared" si="62"/>
        <v>0</v>
      </c>
      <c r="AO216" s="43">
        <f t="shared" si="63"/>
        <v>1</v>
      </c>
    </row>
    <row r="217" spans="1:41" s="2" customFormat="1" ht="20.100000000000001" customHeight="1">
      <c r="A217" s="63"/>
      <c r="B217" s="64"/>
      <c r="C217" s="65"/>
      <c r="D217" s="64"/>
      <c r="E217" s="64"/>
      <c r="F217" s="66"/>
      <c r="G217" s="64"/>
      <c r="H217" s="67"/>
      <c r="I217" s="68"/>
      <c r="J217" s="69"/>
      <c r="K217" s="70"/>
      <c r="L217" s="71"/>
      <c r="M217" s="71"/>
      <c r="N217" s="72"/>
      <c r="O217" s="72"/>
      <c r="P217" s="72"/>
      <c r="Q217" s="41" t="str">
        <f t="shared" si="60"/>
        <v>未完了</v>
      </c>
      <c r="R217" s="39">
        <f>IF(T217="","",COUNTIFS($B217:$B$2500,B217,$D217:$D$2500,D217,$E217:$E$2500,E217,$T217:$T$2500,"○"))</f>
        <v>0</v>
      </c>
      <c r="S217" s="40" t="str">
        <f t="shared" si="75"/>
        <v>-</v>
      </c>
      <c r="T217" s="40" t="str">
        <f t="shared" si="64"/>
        <v>○</v>
      </c>
      <c r="U217" s="118">
        <f>COUNTIFS($B217:$B$2500,B217,$D217:$D$2500,D217,$E217:$E$2500,E217,$F217:$F$2500,F217)</f>
        <v>0</v>
      </c>
      <c r="V217" s="119" t="str">
        <f t="shared" si="76"/>
        <v>-</v>
      </c>
      <c r="W217" s="130">
        <f>COUNTIFS($B217:$B$2500,B217,$D217:$D$2500,D217,$E217:$E$2500,E217,$Q217:$Q$2500,Q217,$T217:$T$2500,"○")</f>
        <v>0</v>
      </c>
      <c r="X217" s="130" t="str">
        <f t="shared" si="59"/>
        <v>-</v>
      </c>
      <c r="Y217" s="42">
        <f>COUNTIFS($B217:$B$2500,B217,$D217:$D$2500,D217,$E217:$E$2500,E217,$M217:$M$2500,M217)</f>
        <v>0</v>
      </c>
      <c r="Z217" s="42" t="str">
        <f t="shared" si="65"/>
        <v>-</v>
      </c>
      <c r="AA217" s="125">
        <f>COUNTIFS($B217:$B$2500,B217,$D217:$D$2500,D217,$E217:$E$2500,E217,$M217:$M$2500,M217,$F217:$F$2500,F217)</f>
        <v>0</v>
      </c>
      <c r="AB217" s="125" t="str">
        <f t="shared" si="66"/>
        <v>-</v>
      </c>
      <c r="AC217" s="59">
        <f>COUNTIFS($B217:$B$2500,B217,$D217:$D$2500,D217,$E217:$E$2500,E217,$M217:$M$2500,M217,$O217:$O$2500,O217)</f>
        <v>0</v>
      </c>
      <c r="AD217" s="59" t="str">
        <f t="shared" si="67"/>
        <v>-</v>
      </c>
      <c r="AE217" s="59" t="str">
        <f t="shared" si="68"/>
        <v>-</v>
      </c>
      <c r="AF217" s="59" t="str">
        <f t="shared" si="69"/>
        <v>-</v>
      </c>
      <c r="AG217" s="129">
        <f>COUNTIFS($B217:$B$2500,B217,$D217:$D$2500,D217,$E217:$E$2500,E217,$F217:$F$2500,F217,$M217:$M$2500,M217,$O217:$O$2500,O217)</f>
        <v>0</v>
      </c>
      <c r="AH217" s="125" t="str">
        <f t="shared" si="70"/>
        <v>-</v>
      </c>
      <c r="AI217" s="125" t="str">
        <f t="shared" si="71"/>
        <v>-</v>
      </c>
      <c r="AJ217" s="125" t="str">
        <f t="shared" si="72"/>
        <v>-</v>
      </c>
      <c r="AK217" s="43">
        <f t="shared" si="73"/>
        <v>1</v>
      </c>
      <c r="AL217" s="112">
        <f t="shared" si="74"/>
        <v>0</v>
      </c>
      <c r="AM217" s="43">
        <f t="shared" si="61"/>
        <v>1</v>
      </c>
      <c r="AN217" s="43">
        <f t="shared" si="62"/>
        <v>0</v>
      </c>
      <c r="AO217" s="43">
        <f t="shared" si="63"/>
        <v>1</v>
      </c>
    </row>
    <row r="218" spans="1:41" s="2" customFormat="1" ht="20.100000000000001" customHeight="1">
      <c r="A218" s="63"/>
      <c r="B218" s="64"/>
      <c r="C218" s="65"/>
      <c r="D218" s="64"/>
      <c r="E218" s="64"/>
      <c r="F218" s="66"/>
      <c r="G218" s="64"/>
      <c r="H218" s="67"/>
      <c r="I218" s="68"/>
      <c r="J218" s="69"/>
      <c r="K218" s="70"/>
      <c r="L218" s="71"/>
      <c r="M218" s="71"/>
      <c r="N218" s="72"/>
      <c r="O218" s="72"/>
      <c r="P218" s="72"/>
      <c r="Q218" s="41" t="str">
        <f t="shared" si="60"/>
        <v>未完了</v>
      </c>
      <c r="R218" s="39">
        <f>IF(T218="","",COUNTIFS($B218:$B$2500,B218,$D218:$D$2500,D218,$E218:$E$2500,E218,$T218:$T$2500,"○"))</f>
        <v>0</v>
      </c>
      <c r="S218" s="40" t="str">
        <f t="shared" si="75"/>
        <v>-</v>
      </c>
      <c r="T218" s="40" t="str">
        <f t="shared" si="64"/>
        <v>○</v>
      </c>
      <c r="U218" s="118">
        <f>COUNTIFS($B218:$B$2500,B218,$D218:$D$2500,D218,$E218:$E$2500,E218,$F218:$F$2500,F218)</f>
        <v>0</v>
      </c>
      <c r="V218" s="119" t="str">
        <f t="shared" si="76"/>
        <v>-</v>
      </c>
      <c r="W218" s="130">
        <f>COUNTIFS($B218:$B$2500,B218,$D218:$D$2500,D218,$E218:$E$2500,E218,$Q218:$Q$2500,Q218,$T218:$T$2500,"○")</f>
        <v>0</v>
      </c>
      <c r="X218" s="130" t="str">
        <f t="shared" si="59"/>
        <v>-</v>
      </c>
      <c r="Y218" s="42">
        <f>COUNTIFS($B218:$B$2500,B218,$D218:$D$2500,D218,$E218:$E$2500,E218,$M218:$M$2500,M218)</f>
        <v>0</v>
      </c>
      <c r="Z218" s="42" t="str">
        <f t="shared" si="65"/>
        <v>-</v>
      </c>
      <c r="AA218" s="125">
        <f>COUNTIFS($B218:$B$2500,B218,$D218:$D$2500,D218,$E218:$E$2500,E218,$M218:$M$2500,M218,$F218:$F$2500,F218)</f>
        <v>0</v>
      </c>
      <c r="AB218" s="125" t="str">
        <f t="shared" si="66"/>
        <v>-</v>
      </c>
      <c r="AC218" s="59">
        <f>COUNTIFS($B218:$B$2500,B218,$D218:$D$2500,D218,$E218:$E$2500,E218,$M218:$M$2500,M218,$O218:$O$2500,O218)</f>
        <v>0</v>
      </c>
      <c r="AD218" s="59" t="str">
        <f t="shared" si="67"/>
        <v>-</v>
      </c>
      <c r="AE218" s="59" t="str">
        <f t="shared" si="68"/>
        <v>-</v>
      </c>
      <c r="AF218" s="59" t="str">
        <f t="shared" si="69"/>
        <v>-</v>
      </c>
      <c r="AG218" s="129">
        <f>COUNTIFS($B218:$B$2500,B218,$D218:$D$2500,D218,$E218:$E$2500,E218,$F218:$F$2500,F218,$M218:$M$2500,M218,$O218:$O$2500,O218)</f>
        <v>0</v>
      </c>
      <c r="AH218" s="125" t="str">
        <f t="shared" si="70"/>
        <v>-</v>
      </c>
      <c r="AI218" s="125" t="str">
        <f t="shared" si="71"/>
        <v>-</v>
      </c>
      <c r="AJ218" s="125" t="str">
        <f t="shared" si="72"/>
        <v>-</v>
      </c>
      <c r="AK218" s="43">
        <f t="shared" si="73"/>
        <v>1</v>
      </c>
      <c r="AL218" s="112">
        <f t="shared" si="74"/>
        <v>0</v>
      </c>
      <c r="AM218" s="43">
        <f t="shared" si="61"/>
        <v>1</v>
      </c>
      <c r="AN218" s="43">
        <f t="shared" si="62"/>
        <v>0</v>
      </c>
      <c r="AO218" s="43">
        <f t="shared" si="63"/>
        <v>1</v>
      </c>
    </row>
    <row r="219" spans="1:41" s="2" customFormat="1" ht="20.100000000000001" customHeight="1">
      <c r="A219" s="63"/>
      <c r="B219" s="64"/>
      <c r="C219" s="65"/>
      <c r="D219" s="64"/>
      <c r="E219" s="64"/>
      <c r="F219" s="66"/>
      <c r="G219" s="64"/>
      <c r="H219" s="67"/>
      <c r="I219" s="68"/>
      <c r="J219" s="69"/>
      <c r="K219" s="70"/>
      <c r="L219" s="71"/>
      <c r="M219" s="71"/>
      <c r="N219" s="72"/>
      <c r="O219" s="72"/>
      <c r="P219" s="72"/>
      <c r="Q219" s="41" t="str">
        <f t="shared" si="60"/>
        <v>未完了</v>
      </c>
      <c r="R219" s="39">
        <f>IF(T219="","",COUNTIFS($B219:$B$2500,B219,$D219:$D$2500,D219,$E219:$E$2500,E219,$T219:$T$2500,"○"))</f>
        <v>0</v>
      </c>
      <c r="S219" s="40" t="str">
        <f t="shared" si="75"/>
        <v>-</v>
      </c>
      <c r="T219" s="40" t="str">
        <f t="shared" si="64"/>
        <v>○</v>
      </c>
      <c r="U219" s="118">
        <f>COUNTIFS($B219:$B$2500,B219,$D219:$D$2500,D219,$E219:$E$2500,E219,$F219:$F$2500,F219)</f>
        <v>0</v>
      </c>
      <c r="V219" s="119" t="str">
        <f t="shared" si="76"/>
        <v>-</v>
      </c>
      <c r="W219" s="130">
        <f>COUNTIFS($B219:$B$2500,B219,$D219:$D$2500,D219,$E219:$E$2500,E219,$Q219:$Q$2500,Q219,$T219:$T$2500,"○")</f>
        <v>0</v>
      </c>
      <c r="X219" s="130" t="str">
        <f t="shared" si="59"/>
        <v>-</v>
      </c>
      <c r="Y219" s="42">
        <f>COUNTIFS($B219:$B$2500,B219,$D219:$D$2500,D219,$E219:$E$2500,E219,$M219:$M$2500,M219)</f>
        <v>0</v>
      </c>
      <c r="Z219" s="42" t="str">
        <f t="shared" si="65"/>
        <v>-</v>
      </c>
      <c r="AA219" s="125">
        <f>COUNTIFS($B219:$B$2500,B219,$D219:$D$2500,D219,$E219:$E$2500,E219,$M219:$M$2500,M219,$F219:$F$2500,F219)</f>
        <v>0</v>
      </c>
      <c r="AB219" s="125" t="str">
        <f t="shared" si="66"/>
        <v>-</v>
      </c>
      <c r="AC219" s="59">
        <f>COUNTIFS($B219:$B$2500,B219,$D219:$D$2500,D219,$E219:$E$2500,E219,$M219:$M$2500,M219,$O219:$O$2500,O219)</f>
        <v>0</v>
      </c>
      <c r="AD219" s="59" t="str">
        <f t="shared" si="67"/>
        <v>-</v>
      </c>
      <c r="AE219" s="59" t="str">
        <f t="shared" si="68"/>
        <v>-</v>
      </c>
      <c r="AF219" s="59" t="str">
        <f t="shared" si="69"/>
        <v>-</v>
      </c>
      <c r="AG219" s="129">
        <f>COUNTIFS($B219:$B$2500,B219,$D219:$D$2500,D219,$E219:$E$2500,E219,$F219:$F$2500,F219,$M219:$M$2500,M219,$O219:$O$2500,O219)</f>
        <v>0</v>
      </c>
      <c r="AH219" s="125" t="str">
        <f t="shared" si="70"/>
        <v>-</v>
      </c>
      <c r="AI219" s="125" t="str">
        <f t="shared" si="71"/>
        <v>-</v>
      </c>
      <c r="AJ219" s="125" t="str">
        <f t="shared" si="72"/>
        <v>-</v>
      </c>
      <c r="AK219" s="43">
        <f t="shared" si="73"/>
        <v>1</v>
      </c>
      <c r="AL219" s="112">
        <f t="shared" si="74"/>
        <v>0</v>
      </c>
      <c r="AM219" s="43">
        <f t="shared" si="61"/>
        <v>1</v>
      </c>
      <c r="AN219" s="43">
        <f t="shared" si="62"/>
        <v>0</v>
      </c>
      <c r="AO219" s="43">
        <f t="shared" si="63"/>
        <v>1</v>
      </c>
    </row>
    <row r="220" spans="1:41" s="2" customFormat="1" ht="20.100000000000001" customHeight="1">
      <c r="A220" s="63"/>
      <c r="B220" s="64"/>
      <c r="C220" s="65"/>
      <c r="D220" s="64"/>
      <c r="E220" s="64"/>
      <c r="F220" s="66"/>
      <c r="G220" s="64"/>
      <c r="H220" s="67"/>
      <c r="I220" s="68"/>
      <c r="J220" s="69"/>
      <c r="K220" s="70"/>
      <c r="L220" s="71"/>
      <c r="M220" s="71"/>
      <c r="N220" s="72"/>
      <c r="O220" s="72"/>
      <c r="P220" s="72"/>
      <c r="Q220" s="41" t="str">
        <f t="shared" si="60"/>
        <v>未完了</v>
      </c>
      <c r="R220" s="39">
        <f>IF(T220="","",COUNTIFS($B220:$B$2500,B220,$D220:$D$2500,D220,$E220:$E$2500,E220,$T220:$T$2500,"○"))</f>
        <v>0</v>
      </c>
      <c r="S220" s="40" t="str">
        <f t="shared" si="75"/>
        <v>-</v>
      </c>
      <c r="T220" s="40" t="str">
        <f t="shared" si="64"/>
        <v>○</v>
      </c>
      <c r="U220" s="118">
        <f>COUNTIFS($B220:$B$2500,B220,$D220:$D$2500,D220,$E220:$E$2500,E220,$F220:$F$2500,F220)</f>
        <v>0</v>
      </c>
      <c r="V220" s="119" t="str">
        <f t="shared" si="76"/>
        <v>-</v>
      </c>
      <c r="W220" s="130">
        <f>COUNTIFS($B220:$B$2500,B220,$D220:$D$2500,D220,$E220:$E$2500,E220,$Q220:$Q$2500,Q220,$T220:$T$2500,"○")</f>
        <v>0</v>
      </c>
      <c r="X220" s="130" t="str">
        <f t="shared" si="59"/>
        <v>-</v>
      </c>
      <c r="Y220" s="42">
        <f>COUNTIFS($B220:$B$2500,B220,$D220:$D$2500,D220,$E220:$E$2500,E220,$M220:$M$2500,M220)</f>
        <v>0</v>
      </c>
      <c r="Z220" s="42" t="str">
        <f t="shared" si="65"/>
        <v>-</v>
      </c>
      <c r="AA220" s="125">
        <f>COUNTIFS($B220:$B$2500,B220,$D220:$D$2500,D220,$E220:$E$2500,E220,$M220:$M$2500,M220,$F220:$F$2500,F220)</f>
        <v>0</v>
      </c>
      <c r="AB220" s="125" t="str">
        <f t="shared" si="66"/>
        <v>-</v>
      </c>
      <c r="AC220" s="59">
        <f>COUNTIFS($B220:$B$2500,B220,$D220:$D$2500,D220,$E220:$E$2500,E220,$M220:$M$2500,M220,$O220:$O$2500,O220)</f>
        <v>0</v>
      </c>
      <c r="AD220" s="59" t="str">
        <f t="shared" si="67"/>
        <v>-</v>
      </c>
      <c r="AE220" s="59" t="str">
        <f t="shared" si="68"/>
        <v>-</v>
      </c>
      <c r="AF220" s="59" t="str">
        <f t="shared" si="69"/>
        <v>-</v>
      </c>
      <c r="AG220" s="129">
        <f>COUNTIFS($B220:$B$2500,B220,$D220:$D$2500,D220,$E220:$E$2500,E220,$F220:$F$2500,F220,$M220:$M$2500,M220,$O220:$O$2500,O220)</f>
        <v>0</v>
      </c>
      <c r="AH220" s="125" t="str">
        <f t="shared" si="70"/>
        <v>-</v>
      </c>
      <c r="AI220" s="125" t="str">
        <f t="shared" si="71"/>
        <v>-</v>
      </c>
      <c r="AJ220" s="125" t="str">
        <f t="shared" si="72"/>
        <v>-</v>
      </c>
      <c r="AK220" s="43">
        <f t="shared" si="73"/>
        <v>1</v>
      </c>
      <c r="AL220" s="112">
        <f t="shared" si="74"/>
        <v>0</v>
      </c>
      <c r="AM220" s="43">
        <f t="shared" si="61"/>
        <v>1</v>
      </c>
      <c r="AN220" s="43">
        <f t="shared" si="62"/>
        <v>0</v>
      </c>
      <c r="AO220" s="43">
        <f t="shared" si="63"/>
        <v>1</v>
      </c>
    </row>
    <row r="221" spans="1:41" s="2" customFormat="1" ht="20.100000000000001" customHeight="1">
      <c r="A221" s="63"/>
      <c r="B221" s="64"/>
      <c r="C221" s="65"/>
      <c r="D221" s="64"/>
      <c r="E221" s="64"/>
      <c r="F221" s="66"/>
      <c r="G221" s="64"/>
      <c r="H221" s="67"/>
      <c r="I221" s="68"/>
      <c r="J221" s="69"/>
      <c r="K221" s="70"/>
      <c r="L221" s="71"/>
      <c r="M221" s="71"/>
      <c r="N221" s="72"/>
      <c r="O221" s="72"/>
      <c r="P221" s="72"/>
      <c r="Q221" s="41" t="str">
        <f t="shared" si="60"/>
        <v>未完了</v>
      </c>
      <c r="R221" s="39">
        <f>IF(T221="","",COUNTIFS($B221:$B$2500,B221,$D221:$D$2500,D221,$E221:$E$2500,E221,$T221:$T$2500,"○"))</f>
        <v>0</v>
      </c>
      <c r="S221" s="40" t="str">
        <f t="shared" si="75"/>
        <v>-</v>
      </c>
      <c r="T221" s="40" t="str">
        <f t="shared" si="64"/>
        <v>○</v>
      </c>
      <c r="U221" s="118">
        <f>COUNTIFS($B221:$B$2500,B221,$D221:$D$2500,D221,$E221:$E$2500,E221,$F221:$F$2500,F221)</f>
        <v>0</v>
      </c>
      <c r="V221" s="119" t="str">
        <f t="shared" si="76"/>
        <v>-</v>
      </c>
      <c r="W221" s="130">
        <f>COUNTIFS($B221:$B$2500,B221,$D221:$D$2500,D221,$E221:$E$2500,E221,$Q221:$Q$2500,Q221,$T221:$T$2500,"○")</f>
        <v>0</v>
      </c>
      <c r="X221" s="130" t="str">
        <f t="shared" si="59"/>
        <v>-</v>
      </c>
      <c r="Y221" s="42">
        <f>COUNTIFS($B221:$B$2500,B221,$D221:$D$2500,D221,$E221:$E$2500,E221,$M221:$M$2500,M221)</f>
        <v>0</v>
      </c>
      <c r="Z221" s="42" t="str">
        <f t="shared" si="65"/>
        <v>-</v>
      </c>
      <c r="AA221" s="125">
        <f>COUNTIFS($B221:$B$2500,B221,$D221:$D$2500,D221,$E221:$E$2500,E221,$M221:$M$2500,M221,$F221:$F$2500,F221)</f>
        <v>0</v>
      </c>
      <c r="AB221" s="125" t="str">
        <f t="shared" si="66"/>
        <v>-</v>
      </c>
      <c r="AC221" s="59">
        <f>COUNTIFS($B221:$B$2500,B221,$D221:$D$2500,D221,$E221:$E$2500,E221,$M221:$M$2500,M221,$O221:$O$2500,O221)</f>
        <v>0</v>
      </c>
      <c r="AD221" s="59" t="str">
        <f t="shared" si="67"/>
        <v>-</v>
      </c>
      <c r="AE221" s="59" t="str">
        <f t="shared" si="68"/>
        <v>-</v>
      </c>
      <c r="AF221" s="59" t="str">
        <f t="shared" si="69"/>
        <v>-</v>
      </c>
      <c r="AG221" s="129">
        <f>COUNTIFS($B221:$B$2500,B221,$D221:$D$2500,D221,$E221:$E$2500,E221,$F221:$F$2500,F221,$M221:$M$2500,M221,$O221:$O$2500,O221)</f>
        <v>0</v>
      </c>
      <c r="AH221" s="125" t="str">
        <f t="shared" si="70"/>
        <v>-</v>
      </c>
      <c r="AI221" s="125" t="str">
        <f t="shared" si="71"/>
        <v>-</v>
      </c>
      <c r="AJ221" s="125" t="str">
        <f t="shared" si="72"/>
        <v>-</v>
      </c>
      <c r="AK221" s="43">
        <f t="shared" si="73"/>
        <v>1</v>
      </c>
      <c r="AL221" s="112">
        <f t="shared" si="74"/>
        <v>0</v>
      </c>
      <c r="AM221" s="43">
        <f t="shared" si="61"/>
        <v>1</v>
      </c>
      <c r="AN221" s="43">
        <f t="shared" si="62"/>
        <v>0</v>
      </c>
      <c r="AO221" s="43">
        <f t="shared" si="63"/>
        <v>1</v>
      </c>
    </row>
    <row r="222" spans="1:41" s="2" customFormat="1" ht="20.100000000000001" customHeight="1">
      <c r="A222" s="63"/>
      <c r="B222" s="64"/>
      <c r="C222" s="65"/>
      <c r="D222" s="64"/>
      <c r="E222" s="64"/>
      <c r="F222" s="66"/>
      <c r="G222" s="64"/>
      <c r="H222" s="67"/>
      <c r="I222" s="68"/>
      <c r="J222" s="69"/>
      <c r="K222" s="70"/>
      <c r="L222" s="71"/>
      <c r="M222" s="71"/>
      <c r="N222" s="72"/>
      <c r="O222" s="72"/>
      <c r="P222" s="72"/>
      <c r="Q222" s="41" t="str">
        <f t="shared" si="60"/>
        <v>未完了</v>
      </c>
      <c r="R222" s="39">
        <f>IF(T222="","",COUNTIFS($B222:$B$2500,B222,$D222:$D$2500,D222,$E222:$E$2500,E222,$T222:$T$2500,"○"))</f>
        <v>0</v>
      </c>
      <c r="S222" s="40" t="str">
        <f t="shared" si="75"/>
        <v>-</v>
      </c>
      <c r="T222" s="40" t="str">
        <f t="shared" si="64"/>
        <v>○</v>
      </c>
      <c r="U222" s="118">
        <f>COUNTIFS($B222:$B$2500,B222,$D222:$D$2500,D222,$E222:$E$2500,E222,$F222:$F$2500,F222)</f>
        <v>0</v>
      </c>
      <c r="V222" s="119" t="str">
        <f t="shared" si="76"/>
        <v>-</v>
      </c>
      <c r="W222" s="130">
        <f>COUNTIFS($B222:$B$2500,B222,$D222:$D$2500,D222,$E222:$E$2500,E222,$Q222:$Q$2500,Q222,$T222:$T$2500,"○")</f>
        <v>0</v>
      </c>
      <c r="X222" s="130" t="str">
        <f t="shared" si="59"/>
        <v>-</v>
      </c>
      <c r="Y222" s="42">
        <f>COUNTIFS($B222:$B$2500,B222,$D222:$D$2500,D222,$E222:$E$2500,E222,$M222:$M$2500,M222)</f>
        <v>0</v>
      </c>
      <c r="Z222" s="42" t="str">
        <f t="shared" si="65"/>
        <v>-</v>
      </c>
      <c r="AA222" s="125">
        <f>COUNTIFS($B222:$B$2500,B222,$D222:$D$2500,D222,$E222:$E$2500,E222,$M222:$M$2500,M222,$F222:$F$2500,F222)</f>
        <v>0</v>
      </c>
      <c r="AB222" s="125" t="str">
        <f t="shared" si="66"/>
        <v>-</v>
      </c>
      <c r="AC222" s="59">
        <f>COUNTIFS($B222:$B$2500,B222,$D222:$D$2500,D222,$E222:$E$2500,E222,$M222:$M$2500,M222,$O222:$O$2500,O222)</f>
        <v>0</v>
      </c>
      <c r="AD222" s="59" t="str">
        <f t="shared" si="67"/>
        <v>-</v>
      </c>
      <c r="AE222" s="59" t="str">
        <f t="shared" si="68"/>
        <v>-</v>
      </c>
      <c r="AF222" s="59" t="str">
        <f t="shared" si="69"/>
        <v>-</v>
      </c>
      <c r="AG222" s="129">
        <f>COUNTIFS($B222:$B$2500,B222,$D222:$D$2500,D222,$E222:$E$2500,E222,$F222:$F$2500,F222,$M222:$M$2500,M222,$O222:$O$2500,O222)</f>
        <v>0</v>
      </c>
      <c r="AH222" s="125" t="str">
        <f t="shared" si="70"/>
        <v>-</v>
      </c>
      <c r="AI222" s="125" t="str">
        <f t="shared" si="71"/>
        <v>-</v>
      </c>
      <c r="AJ222" s="125" t="str">
        <f t="shared" si="72"/>
        <v>-</v>
      </c>
      <c r="AK222" s="43">
        <f t="shared" si="73"/>
        <v>1</v>
      </c>
      <c r="AL222" s="112">
        <f t="shared" si="74"/>
        <v>0</v>
      </c>
      <c r="AM222" s="43">
        <f t="shared" si="61"/>
        <v>1</v>
      </c>
      <c r="AN222" s="43">
        <f t="shared" si="62"/>
        <v>0</v>
      </c>
      <c r="AO222" s="43">
        <f t="shared" si="63"/>
        <v>1</v>
      </c>
    </row>
    <row r="223" spans="1:41" s="2" customFormat="1" ht="20.100000000000001" customHeight="1">
      <c r="A223" s="63"/>
      <c r="B223" s="64"/>
      <c r="C223" s="65"/>
      <c r="D223" s="64"/>
      <c r="E223" s="64"/>
      <c r="F223" s="66"/>
      <c r="G223" s="64"/>
      <c r="H223" s="67"/>
      <c r="I223" s="68"/>
      <c r="J223" s="69"/>
      <c r="K223" s="70"/>
      <c r="L223" s="71"/>
      <c r="M223" s="71"/>
      <c r="N223" s="72"/>
      <c r="O223" s="72"/>
      <c r="P223" s="72"/>
      <c r="Q223" s="41" t="str">
        <f t="shared" si="60"/>
        <v>未完了</v>
      </c>
      <c r="R223" s="39">
        <f>IF(T223="","",COUNTIFS($B223:$B$2500,B223,$D223:$D$2500,D223,$E223:$E$2500,E223,$T223:$T$2500,"○"))</f>
        <v>0</v>
      </c>
      <c r="S223" s="40" t="str">
        <f t="shared" si="75"/>
        <v>-</v>
      </c>
      <c r="T223" s="40" t="str">
        <f t="shared" si="64"/>
        <v>○</v>
      </c>
      <c r="U223" s="118">
        <f>COUNTIFS($B223:$B$2500,B223,$D223:$D$2500,D223,$E223:$E$2500,E223,$F223:$F$2500,F223)</f>
        <v>0</v>
      </c>
      <c r="V223" s="119" t="str">
        <f t="shared" si="76"/>
        <v>-</v>
      </c>
      <c r="W223" s="130">
        <f>COUNTIFS($B223:$B$2500,B223,$D223:$D$2500,D223,$E223:$E$2500,E223,$Q223:$Q$2500,Q223,$T223:$T$2500,"○")</f>
        <v>0</v>
      </c>
      <c r="X223" s="130" t="str">
        <f t="shared" si="59"/>
        <v>-</v>
      </c>
      <c r="Y223" s="42">
        <f>COUNTIFS($B223:$B$2500,B223,$D223:$D$2500,D223,$E223:$E$2500,E223,$M223:$M$2500,M223)</f>
        <v>0</v>
      </c>
      <c r="Z223" s="42" t="str">
        <f t="shared" si="65"/>
        <v>-</v>
      </c>
      <c r="AA223" s="125">
        <f>COUNTIFS($B223:$B$2500,B223,$D223:$D$2500,D223,$E223:$E$2500,E223,$M223:$M$2500,M223,$F223:$F$2500,F223)</f>
        <v>0</v>
      </c>
      <c r="AB223" s="125" t="str">
        <f t="shared" si="66"/>
        <v>-</v>
      </c>
      <c r="AC223" s="59">
        <f>COUNTIFS($B223:$B$2500,B223,$D223:$D$2500,D223,$E223:$E$2500,E223,$M223:$M$2500,M223,$O223:$O$2500,O223)</f>
        <v>0</v>
      </c>
      <c r="AD223" s="59" t="str">
        <f t="shared" si="67"/>
        <v>-</v>
      </c>
      <c r="AE223" s="59" t="str">
        <f t="shared" si="68"/>
        <v>-</v>
      </c>
      <c r="AF223" s="59" t="str">
        <f t="shared" si="69"/>
        <v>-</v>
      </c>
      <c r="AG223" s="129">
        <f>COUNTIFS($B223:$B$2500,B223,$D223:$D$2500,D223,$E223:$E$2500,E223,$F223:$F$2500,F223,$M223:$M$2500,M223,$O223:$O$2500,O223)</f>
        <v>0</v>
      </c>
      <c r="AH223" s="125" t="str">
        <f t="shared" si="70"/>
        <v>-</v>
      </c>
      <c r="AI223" s="125" t="str">
        <f t="shared" si="71"/>
        <v>-</v>
      </c>
      <c r="AJ223" s="125" t="str">
        <f t="shared" si="72"/>
        <v>-</v>
      </c>
      <c r="AK223" s="43">
        <f t="shared" si="73"/>
        <v>1</v>
      </c>
      <c r="AL223" s="112">
        <f t="shared" si="74"/>
        <v>0</v>
      </c>
      <c r="AM223" s="43">
        <f t="shared" si="61"/>
        <v>1</v>
      </c>
      <c r="AN223" s="43">
        <f t="shared" si="62"/>
        <v>0</v>
      </c>
      <c r="AO223" s="43">
        <f t="shared" si="63"/>
        <v>1</v>
      </c>
    </row>
    <row r="224" spans="1:41" s="2" customFormat="1" ht="20.100000000000001" customHeight="1">
      <c r="A224" s="63"/>
      <c r="B224" s="64"/>
      <c r="C224" s="65"/>
      <c r="D224" s="64"/>
      <c r="E224" s="64"/>
      <c r="F224" s="66"/>
      <c r="G224" s="64"/>
      <c r="H224" s="67"/>
      <c r="I224" s="68"/>
      <c r="J224" s="69"/>
      <c r="K224" s="70"/>
      <c r="L224" s="71"/>
      <c r="M224" s="71"/>
      <c r="N224" s="72"/>
      <c r="O224" s="72"/>
      <c r="P224" s="72"/>
      <c r="Q224" s="41" t="str">
        <f t="shared" si="60"/>
        <v>未完了</v>
      </c>
      <c r="R224" s="39">
        <f>IF(T224="","",COUNTIFS($B224:$B$2500,B224,$D224:$D$2500,D224,$E224:$E$2500,E224,$T224:$T$2500,"○"))</f>
        <v>0</v>
      </c>
      <c r="S224" s="40" t="str">
        <f t="shared" si="75"/>
        <v>-</v>
      </c>
      <c r="T224" s="40" t="str">
        <f t="shared" si="64"/>
        <v>○</v>
      </c>
      <c r="U224" s="118">
        <f>COUNTIFS($B224:$B$2500,B224,$D224:$D$2500,D224,$E224:$E$2500,E224,$F224:$F$2500,F224)</f>
        <v>0</v>
      </c>
      <c r="V224" s="119" t="str">
        <f t="shared" si="76"/>
        <v>-</v>
      </c>
      <c r="W224" s="130">
        <f>COUNTIFS($B224:$B$2500,B224,$D224:$D$2500,D224,$E224:$E$2500,E224,$Q224:$Q$2500,Q224,$T224:$T$2500,"○")</f>
        <v>0</v>
      </c>
      <c r="X224" s="130" t="str">
        <f t="shared" si="59"/>
        <v>-</v>
      </c>
      <c r="Y224" s="42">
        <f>COUNTIFS($B224:$B$2500,B224,$D224:$D$2500,D224,$E224:$E$2500,E224,$M224:$M$2500,M224)</f>
        <v>0</v>
      </c>
      <c r="Z224" s="42" t="str">
        <f t="shared" si="65"/>
        <v>-</v>
      </c>
      <c r="AA224" s="125">
        <f>COUNTIFS($B224:$B$2500,B224,$D224:$D$2500,D224,$E224:$E$2500,E224,$M224:$M$2500,M224,$F224:$F$2500,F224)</f>
        <v>0</v>
      </c>
      <c r="AB224" s="125" t="str">
        <f t="shared" si="66"/>
        <v>-</v>
      </c>
      <c r="AC224" s="59">
        <f>COUNTIFS($B224:$B$2500,B224,$D224:$D$2500,D224,$E224:$E$2500,E224,$M224:$M$2500,M224,$O224:$O$2500,O224)</f>
        <v>0</v>
      </c>
      <c r="AD224" s="59" t="str">
        <f t="shared" si="67"/>
        <v>-</v>
      </c>
      <c r="AE224" s="59" t="str">
        <f t="shared" si="68"/>
        <v>-</v>
      </c>
      <c r="AF224" s="59" t="str">
        <f t="shared" si="69"/>
        <v>-</v>
      </c>
      <c r="AG224" s="129">
        <f>COUNTIFS($B224:$B$2500,B224,$D224:$D$2500,D224,$E224:$E$2500,E224,$F224:$F$2500,F224,$M224:$M$2500,M224,$O224:$O$2500,O224)</f>
        <v>0</v>
      </c>
      <c r="AH224" s="125" t="str">
        <f t="shared" si="70"/>
        <v>-</v>
      </c>
      <c r="AI224" s="125" t="str">
        <f t="shared" si="71"/>
        <v>-</v>
      </c>
      <c r="AJ224" s="125" t="str">
        <f t="shared" si="72"/>
        <v>-</v>
      </c>
      <c r="AK224" s="43">
        <f t="shared" si="73"/>
        <v>1</v>
      </c>
      <c r="AL224" s="112">
        <f t="shared" si="74"/>
        <v>0</v>
      </c>
      <c r="AM224" s="43">
        <f t="shared" si="61"/>
        <v>1</v>
      </c>
      <c r="AN224" s="43">
        <f t="shared" si="62"/>
        <v>0</v>
      </c>
      <c r="AO224" s="43">
        <f t="shared" si="63"/>
        <v>1</v>
      </c>
    </row>
    <row r="225" spans="1:41" s="2" customFormat="1" ht="20.100000000000001" customHeight="1">
      <c r="A225" s="63"/>
      <c r="B225" s="64"/>
      <c r="C225" s="65"/>
      <c r="D225" s="64"/>
      <c r="E225" s="64"/>
      <c r="F225" s="66"/>
      <c r="G225" s="64"/>
      <c r="H225" s="67"/>
      <c r="I225" s="68"/>
      <c r="J225" s="69"/>
      <c r="K225" s="70"/>
      <c r="L225" s="71"/>
      <c r="M225" s="71"/>
      <c r="N225" s="72"/>
      <c r="O225" s="72"/>
      <c r="P225" s="72"/>
      <c r="Q225" s="41" t="str">
        <f t="shared" si="60"/>
        <v>未完了</v>
      </c>
      <c r="R225" s="39">
        <f>IF(T225="","",COUNTIFS($B225:$B$2500,B225,$D225:$D$2500,D225,$E225:$E$2500,E225,$T225:$T$2500,"○"))</f>
        <v>0</v>
      </c>
      <c r="S225" s="40" t="str">
        <f t="shared" si="75"/>
        <v>-</v>
      </c>
      <c r="T225" s="40" t="str">
        <f t="shared" si="64"/>
        <v>○</v>
      </c>
      <c r="U225" s="118">
        <f>COUNTIFS($B225:$B$2500,B225,$D225:$D$2500,D225,$E225:$E$2500,E225,$F225:$F$2500,F225)</f>
        <v>0</v>
      </c>
      <c r="V225" s="119" t="str">
        <f t="shared" si="76"/>
        <v>-</v>
      </c>
      <c r="W225" s="130">
        <f>COUNTIFS($B225:$B$2500,B225,$D225:$D$2500,D225,$E225:$E$2500,E225,$Q225:$Q$2500,Q225,$T225:$T$2500,"○")</f>
        <v>0</v>
      </c>
      <c r="X225" s="130" t="str">
        <f t="shared" si="59"/>
        <v>-</v>
      </c>
      <c r="Y225" s="42">
        <f>COUNTIFS($B225:$B$2500,B225,$D225:$D$2500,D225,$E225:$E$2500,E225,$M225:$M$2500,M225)</f>
        <v>0</v>
      </c>
      <c r="Z225" s="42" t="str">
        <f t="shared" si="65"/>
        <v>-</v>
      </c>
      <c r="AA225" s="125">
        <f>COUNTIFS($B225:$B$2500,B225,$D225:$D$2500,D225,$E225:$E$2500,E225,$M225:$M$2500,M225,$F225:$F$2500,F225)</f>
        <v>0</v>
      </c>
      <c r="AB225" s="125" t="str">
        <f t="shared" si="66"/>
        <v>-</v>
      </c>
      <c r="AC225" s="59">
        <f>COUNTIFS($B225:$B$2500,B225,$D225:$D$2500,D225,$E225:$E$2500,E225,$M225:$M$2500,M225,$O225:$O$2500,O225)</f>
        <v>0</v>
      </c>
      <c r="AD225" s="59" t="str">
        <f t="shared" si="67"/>
        <v>-</v>
      </c>
      <c r="AE225" s="59" t="str">
        <f t="shared" si="68"/>
        <v>-</v>
      </c>
      <c r="AF225" s="59" t="str">
        <f t="shared" si="69"/>
        <v>-</v>
      </c>
      <c r="AG225" s="129">
        <f>COUNTIFS($B225:$B$2500,B225,$D225:$D$2500,D225,$E225:$E$2500,E225,$F225:$F$2500,F225,$M225:$M$2500,M225,$O225:$O$2500,O225)</f>
        <v>0</v>
      </c>
      <c r="AH225" s="125" t="str">
        <f t="shared" si="70"/>
        <v>-</v>
      </c>
      <c r="AI225" s="125" t="str">
        <f t="shared" si="71"/>
        <v>-</v>
      </c>
      <c r="AJ225" s="125" t="str">
        <f t="shared" si="72"/>
        <v>-</v>
      </c>
      <c r="AK225" s="43">
        <f t="shared" si="73"/>
        <v>1</v>
      </c>
      <c r="AL225" s="112">
        <f t="shared" si="74"/>
        <v>0</v>
      </c>
      <c r="AM225" s="43">
        <f t="shared" si="61"/>
        <v>1</v>
      </c>
      <c r="AN225" s="43">
        <f t="shared" si="62"/>
        <v>0</v>
      </c>
      <c r="AO225" s="43">
        <f t="shared" si="63"/>
        <v>1</v>
      </c>
    </row>
    <row r="226" spans="1:41" s="2" customFormat="1" ht="20.100000000000001" customHeight="1">
      <c r="A226" s="63"/>
      <c r="B226" s="64"/>
      <c r="C226" s="65"/>
      <c r="D226" s="64"/>
      <c r="E226" s="64"/>
      <c r="F226" s="66"/>
      <c r="G226" s="64"/>
      <c r="H226" s="67"/>
      <c r="I226" s="68"/>
      <c r="J226" s="69"/>
      <c r="K226" s="70"/>
      <c r="L226" s="71"/>
      <c r="M226" s="71"/>
      <c r="N226" s="72"/>
      <c r="O226" s="72"/>
      <c r="P226" s="72"/>
      <c r="Q226" s="41" t="str">
        <f t="shared" si="60"/>
        <v>未完了</v>
      </c>
      <c r="R226" s="39">
        <f>IF(T226="","",COUNTIFS($B226:$B$2500,B226,$D226:$D$2500,D226,$E226:$E$2500,E226,$T226:$T$2500,"○"))</f>
        <v>0</v>
      </c>
      <c r="S226" s="40" t="str">
        <f t="shared" si="75"/>
        <v>-</v>
      </c>
      <c r="T226" s="40" t="str">
        <f t="shared" si="64"/>
        <v>○</v>
      </c>
      <c r="U226" s="118">
        <f>COUNTIFS($B226:$B$2500,B226,$D226:$D$2500,D226,$E226:$E$2500,E226,$F226:$F$2500,F226)</f>
        <v>0</v>
      </c>
      <c r="V226" s="119" t="str">
        <f t="shared" si="76"/>
        <v>-</v>
      </c>
      <c r="W226" s="130">
        <f>COUNTIFS($B226:$B$2500,B226,$D226:$D$2500,D226,$E226:$E$2500,E226,$Q226:$Q$2500,Q226,$T226:$T$2500,"○")</f>
        <v>0</v>
      </c>
      <c r="X226" s="130" t="str">
        <f t="shared" si="59"/>
        <v>-</v>
      </c>
      <c r="Y226" s="42">
        <f>COUNTIFS($B226:$B$2500,B226,$D226:$D$2500,D226,$E226:$E$2500,E226,$M226:$M$2500,M226)</f>
        <v>0</v>
      </c>
      <c r="Z226" s="42" t="str">
        <f t="shared" si="65"/>
        <v>-</v>
      </c>
      <c r="AA226" s="125">
        <f>COUNTIFS($B226:$B$2500,B226,$D226:$D$2500,D226,$E226:$E$2500,E226,$M226:$M$2500,M226,$F226:$F$2500,F226)</f>
        <v>0</v>
      </c>
      <c r="AB226" s="125" t="str">
        <f t="shared" si="66"/>
        <v>-</v>
      </c>
      <c r="AC226" s="59">
        <f>COUNTIFS($B226:$B$2500,B226,$D226:$D$2500,D226,$E226:$E$2500,E226,$M226:$M$2500,M226,$O226:$O$2500,O226)</f>
        <v>0</v>
      </c>
      <c r="AD226" s="59" t="str">
        <f t="shared" si="67"/>
        <v>-</v>
      </c>
      <c r="AE226" s="59" t="str">
        <f t="shared" si="68"/>
        <v>-</v>
      </c>
      <c r="AF226" s="59" t="str">
        <f t="shared" si="69"/>
        <v>-</v>
      </c>
      <c r="AG226" s="129">
        <f>COUNTIFS($B226:$B$2500,B226,$D226:$D$2500,D226,$E226:$E$2500,E226,$F226:$F$2500,F226,$M226:$M$2500,M226,$O226:$O$2500,O226)</f>
        <v>0</v>
      </c>
      <c r="AH226" s="125" t="str">
        <f t="shared" si="70"/>
        <v>-</v>
      </c>
      <c r="AI226" s="125" t="str">
        <f t="shared" si="71"/>
        <v>-</v>
      </c>
      <c r="AJ226" s="125" t="str">
        <f t="shared" si="72"/>
        <v>-</v>
      </c>
      <c r="AK226" s="43">
        <f t="shared" si="73"/>
        <v>1</v>
      </c>
      <c r="AL226" s="112">
        <f t="shared" si="74"/>
        <v>0</v>
      </c>
      <c r="AM226" s="43">
        <f t="shared" si="61"/>
        <v>1</v>
      </c>
      <c r="AN226" s="43">
        <f t="shared" si="62"/>
        <v>0</v>
      </c>
      <c r="AO226" s="43">
        <f t="shared" si="63"/>
        <v>1</v>
      </c>
    </row>
    <row r="227" spans="1:41" s="2" customFormat="1" ht="20.100000000000001" customHeight="1">
      <c r="A227" s="63"/>
      <c r="B227" s="64"/>
      <c r="C227" s="65"/>
      <c r="D227" s="64"/>
      <c r="E227" s="64"/>
      <c r="F227" s="66"/>
      <c r="G227" s="64"/>
      <c r="H227" s="67"/>
      <c r="I227" s="68"/>
      <c r="J227" s="69"/>
      <c r="K227" s="70"/>
      <c r="L227" s="71"/>
      <c r="M227" s="71"/>
      <c r="N227" s="72"/>
      <c r="O227" s="72"/>
      <c r="P227" s="72"/>
      <c r="Q227" s="41" t="str">
        <f t="shared" si="60"/>
        <v>未完了</v>
      </c>
      <c r="R227" s="39">
        <f>IF(T227="","",COUNTIFS($B227:$B$2500,B227,$D227:$D$2500,D227,$E227:$E$2500,E227,$T227:$T$2500,"○"))</f>
        <v>0</v>
      </c>
      <c r="S227" s="40" t="str">
        <f t="shared" si="75"/>
        <v>-</v>
      </c>
      <c r="T227" s="40" t="str">
        <f t="shared" si="64"/>
        <v>○</v>
      </c>
      <c r="U227" s="118">
        <f>COUNTIFS($B227:$B$2500,B227,$D227:$D$2500,D227,$E227:$E$2500,E227,$F227:$F$2500,F227)</f>
        <v>0</v>
      </c>
      <c r="V227" s="119" t="str">
        <f t="shared" si="76"/>
        <v>-</v>
      </c>
      <c r="W227" s="130">
        <f>COUNTIFS($B227:$B$2500,B227,$D227:$D$2500,D227,$E227:$E$2500,E227,$Q227:$Q$2500,Q227,$T227:$T$2500,"○")</f>
        <v>0</v>
      </c>
      <c r="X227" s="130" t="str">
        <f t="shared" si="59"/>
        <v>-</v>
      </c>
      <c r="Y227" s="42">
        <f>COUNTIFS($B227:$B$2500,B227,$D227:$D$2500,D227,$E227:$E$2500,E227,$M227:$M$2500,M227)</f>
        <v>0</v>
      </c>
      <c r="Z227" s="42" t="str">
        <f t="shared" si="65"/>
        <v>-</v>
      </c>
      <c r="AA227" s="125">
        <f>COUNTIFS($B227:$B$2500,B227,$D227:$D$2500,D227,$E227:$E$2500,E227,$M227:$M$2500,M227,$F227:$F$2500,F227)</f>
        <v>0</v>
      </c>
      <c r="AB227" s="125" t="str">
        <f t="shared" si="66"/>
        <v>-</v>
      </c>
      <c r="AC227" s="59">
        <f>COUNTIFS($B227:$B$2500,B227,$D227:$D$2500,D227,$E227:$E$2500,E227,$M227:$M$2500,M227,$O227:$O$2500,O227)</f>
        <v>0</v>
      </c>
      <c r="AD227" s="59" t="str">
        <f t="shared" si="67"/>
        <v>-</v>
      </c>
      <c r="AE227" s="59" t="str">
        <f t="shared" si="68"/>
        <v>-</v>
      </c>
      <c r="AF227" s="59" t="str">
        <f t="shared" si="69"/>
        <v>-</v>
      </c>
      <c r="AG227" s="129">
        <f>COUNTIFS($B227:$B$2500,B227,$D227:$D$2500,D227,$E227:$E$2500,E227,$F227:$F$2500,F227,$M227:$M$2500,M227,$O227:$O$2500,O227)</f>
        <v>0</v>
      </c>
      <c r="AH227" s="125" t="str">
        <f t="shared" si="70"/>
        <v>-</v>
      </c>
      <c r="AI227" s="125" t="str">
        <f t="shared" si="71"/>
        <v>-</v>
      </c>
      <c r="AJ227" s="125" t="str">
        <f t="shared" si="72"/>
        <v>-</v>
      </c>
      <c r="AK227" s="43">
        <f t="shared" si="73"/>
        <v>1</v>
      </c>
      <c r="AL227" s="112">
        <f t="shared" si="74"/>
        <v>0</v>
      </c>
      <c r="AM227" s="43">
        <f t="shared" si="61"/>
        <v>1</v>
      </c>
      <c r="AN227" s="43">
        <f t="shared" si="62"/>
        <v>0</v>
      </c>
      <c r="AO227" s="43">
        <f t="shared" si="63"/>
        <v>1</v>
      </c>
    </row>
    <row r="228" spans="1:41" s="2" customFormat="1" ht="20.100000000000001" customHeight="1">
      <c r="A228" s="63"/>
      <c r="B228" s="64"/>
      <c r="C228" s="65"/>
      <c r="D228" s="64"/>
      <c r="E228" s="64"/>
      <c r="F228" s="66"/>
      <c r="G228" s="64"/>
      <c r="H228" s="67"/>
      <c r="I228" s="68"/>
      <c r="J228" s="69"/>
      <c r="K228" s="70"/>
      <c r="L228" s="71"/>
      <c r="M228" s="71"/>
      <c r="N228" s="72"/>
      <c r="O228" s="72"/>
      <c r="P228" s="72"/>
      <c r="Q228" s="41" t="str">
        <f t="shared" si="60"/>
        <v>未完了</v>
      </c>
      <c r="R228" s="39">
        <f>IF(T228="","",COUNTIFS($B228:$B$2500,B228,$D228:$D$2500,D228,$E228:$E$2500,E228,$T228:$T$2500,"○"))</f>
        <v>0</v>
      </c>
      <c r="S228" s="40" t="str">
        <f t="shared" si="75"/>
        <v>-</v>
      </c>
      <c r="T228" s="40" t="str">
        <f t="shared" si="64"/>
        <v>○</v>
      </c>
      <c r="U228" s="118">
        <f>COUNTIFS($B228:$B$2500,B228,$D228:$D$2500,D228,$E228:$E$2500,E228,$F228:$F$2500,F228)</f>
        <v>0</v>
      </c>
      <c r="V228" s="119" t="str">
        <f t="shared" si="76"/>
        <v>-</v>
      </c>
      <c r="W228" s="130">
        <f>COUNTIFS($B228:$B$2500,B228,$D228:$D$2500,D228,$E228:$E$2500,E228,$Q228:$Q$2500,Q228,$T228:$T$2500,"○")</f>
        <v>0</v>
      </c>
      <c r="X228" s="130" t="str">
        <f t="shared" si="59"/>
        <v>-</v>
      </c>
      <c r="Y228" s="42">
        <f>COUNTIFS($B228:$B$2500,B228,$D228:$D$2500,D228,$E228:$E$2500,E228,$M228:$M$2500,M228)</f>
        <v>0</v>
      </c>
      <c r="Z228" s="42" t="str">
        <f t="shared" si="65"/>
        <v>-</v>
      </c>
      <c r="AA228" s="125">
        <f>COUNTIFS($B228:$B$2500,B228,$D228:$D$2500,D228,$E228:$E$2500,E228,$M228:$M$2500,M228,$F228:$F$2500,F228)</f>
        <v>0</v>
      </c>
      <c r="AB228" s="125" t="str">
        <f t="shared" si="66"/>
        <v>-</v>
      </c>
      <c r="AC228" s="59">
        <f>COUNTIFS($B228:$B$2500,B228,$D228:$D$2500,D228,$E228:$E$2500,E228,$M228:$M$2500,M228,$O228:$O$2500,O228)</f>
        <v>0</v>
      </c>
      <c r="AD228" s="59" t="str">
        <f t="shared" si="67"/>
        <v>-</v>
      </c>
      <c r="AE228" s="59" t="str">
        <f t="shared" si="68"/>
        <v>-</v>
      </c>
      <c r="AF228" s="59" t="str">
        <f t="shared" si="69"/>
        <v>-</v>
      </c>
      <c r="AG228" s="129">
        <f>COUNTIFS($B228:$B$2500,B228,$D228:$D$2500,D228,$E228:$E$2500,E228,$F228:$F$2500,F228,$M228:$M$2500,M228,$O228:$O$2500,O228)</f>
        <v>0</v>
      </c>
      <c r="AH228" s="125" t="str">
        <f t="shared" si="70"/>
        <v>-</v>
      </c>
      <c r="AI228" s="125" t="str">
        <f t="shared" si="71"/>
        <v>-</v>
      </c>
      <c r="AJ228" s="125" t="str">
        <f t="shared" si="72"/>
        <v>-</v>
      </c>
      <c r="AK228" s="43">
        <f t="shared" si="73"/>
        <v>1</v>
      </c>
      <c r="AL228" s="112">
        <f t="shared" si="74"/>
        <v>0</v>
      </c>
      <c r="AM228" s="43">
        <f t="shared" si="61"/>
        <v>1</v>
      </c>
      <c r="AN228" s="43">
        <f t="shared" si="62"/>
        <v>0</v>
      </c>
      <c r="AO228" s="43">
        <f t="shared" si="63"/>
        <v>1</v>
      </c>
    </row>
    <row r="229" spans="1:41" s="2" customFormat="1" ht="20.100000000000001" customHeight="1">
      <c r="A229" s="63"/>
      <c r="B229" s="64"/>
      <c r="C229" s="65"/>
      <c r="D229" s="64"/>
      <c r="E229" s="64"/>
      <c r="F229" s="66"/>
      <c r="G229" s="64"/>
      <c r="H229" s="67"/>
      <c r="I229" s="68"/>
      <c r="J229" s="69"/>
      <c r="K229" s="70"/>
      <c r="L229" s="71"/>
      <c r="M229" s="71"/>
      <c r="N229" s="72"/>
      <c r="O229" s="72"/>
      <c r="P229" s="72"/>
      <c r="Q229" s="41" t="str">
        <f t="shared" si="60"/>
        <v>未完了</v>
      </c>
      <c r="R229" s="39">
        <f>IF(T229="","",COUNTIFS($B229:$B$2500,B229,$D229:$D$2500,D229,$E229:$E$2500,E229,$T229:$T$2500,"○"))</f>
        <v>0</v>
      </c>
      <c r="S229" s="40" t="str">
        <f t="shared" si="75"/>
        <v>-</v>
      </c>
      <c r="T229" s="40" t="str">
        <f t="shared" si="64"/>
        <v>○</v>
      </c>
      <c r="U229" s="118">
        <f>COUNTIFS($B229:$B$2500,B229,$D229:$D$2500,D229,$E229:$E$2500,E229,$F229:$F$2500,F229)</f>
        <v>0</v>
      </c>
      <c r="V229" s="119" t="str">
        <f t="shared" si="76"/>
        <v>-</v>
      </c>
      <c r="W229" s="130">
        <f>COUNTIFS($B229:$B$2500,B229,$D229:$D$2500,D229,$E229:$E$2500,E229,$Q229:$Q$2500,Q229,$T229:$T$2500,"○")</f>
        <v>0</v>
      </c>
      <c r="X229" s="130" t="str">
        <f t="shared" si="59"/>
        <v>-</v>
      </c>
      <c r="Y229" s="42">
        <f>COUNTIFS($B229:$B$2500,B229,$D229:$D$2500,D229,$E229:$E$2500,E229,$M229:$M$2500,M229)</f>
        <v>0</v>
      </c>
      <c r="Z229" s="42" t="str">
        <f t="shared" si="65"/>
        <v>-</v>
      </c>
      <c r="AA229" s="125">
        <f>COUNTIFS($B229:$B$2500,B229,$D229:$D$2500,D229,$E229:$E$2500,E229,$M229:$M$2500,M229,$F229:$F$2500,F229)</f>
        <v>0</v>
      </c>
      <c r="AB229" s="125" t="str">
        <f t="shared" si="66"/>
        <v>-</v>
      </c>
      <c r="AC229" s="59">
        <f>COUNTIFS($B229:$B$2500,B229,$D229:$D$2500,D229,$E229:$E$2500,E229,$M229:$M$2500,M229,$O229:$O$2500,O229)</f>
        <v>0</v>
      </c>
      <c r="AD229" s="59" t="str">
        <f t="shared" si="67"/>
        <v>-</v>
      </c>
      <c r="AE229" s="59" t="str">
        <f t="shared" si="68"/>
        <v>-</v>
      </c>
      <c r="AF229" s="59" t="str">
        <f t="shared" si="69"/>
        <v>-</v>
      </c>
      <c r="AG229" s="129">
        <f>COUNTIFS($B229:$B$2500,B229,$D229:$D$2500,D229,$E229:$E$2500,E229,$F229:$F$2500,F229,$M229:$M$2500,M229,$O229:$O$2500,O229)</f>
        <v>0</v>
      </c>
      <c r="AH229" s="125" t="str">
        <f t="shared" si="70"/>
        <v>-</v>
      </c>
      <c r="AI229" s="125" t="str">
        <f t="shared" si="71"/>
        <v>-</v>
      </c>
      <c r="AJ229" s="125" t="str">
        <f t="shared" si="72"/>
        <v>-</v>
      </c>
      <c r="AK229" s="43">
        <f t="shared" si="73"/>
        <v>1</v>
      </c>
      <c r="AL229" s="112">
        <f t="shared" si="74"/>
        <v>0</v>
      </c>
      <c r="AM229" s="43">
        <f t="shared" si="61"/>
        <v>1</v>
      </c>
      <c r="AN229" s="43">
        <f t="shared" si="62"/>
        <v>0</v>
      </c>
      <c r="AO229" s="43">
        <f t="shared" si="63"/>
        <v>1</v>
      </c>
    </row>
    <row r="230" spans="1:41" s="2" customFormat="1" ht="20.100000000000001" customHeight="1">
      <c r="A230" s="63"/>
      <c r="B230" s="64"/>
      <c r="C230" s="65"/>
      <c r="D230" s="64"/>
      <c r="E230" s="64"/>
      <c r="F230" s="66"/>
      <c r="G230" s="64"/>
      <c r="H230" s="67"/>
      <c r="I230" s="68"/>
      <c r="J230" s="69"/>
      <c r="K230" s="70"/>
      <c r="L230" s="71"/>
      <c r="M230" s="71"/>
      <c r="N230" s="72"/>
      <c r="O230" s="72"/>
      <c r="P230" s="72"/>
      <c r="Q230" s="41" t="str">
        <f t="shared" si="60"/>
        <v>未完了</v>
      </c>
      <c r="R230" s="39">
        <f>IF(T230="","",COUNTIFS($B230:$B$2500,B230,$D230:$D$2500,D230,$E230:$E$2500,E230,$T230:$T$2500,"○"))</f>
        <v>0</v>
      </c>
      <c r="S230" s="40" t="str">
        <f t="shared" si="75"/>
        <v>-</v>
      </c>
      <c r="T230" s="40" t="str">
        <f t="shared" si="64"/>
        <v>○</v>
      </c>
      <c r="U230" s="118">
        <f>COUNTIFS($B230:$B$2500,B230,$D230:$D$2500,D230,$E230:$E$2500,E230,$F230:$F$2500,F230)</f>
        <v>0</v>
      </c>
      <c r="V230" s="119" t="str">
        <f t="shared" si="76"/>
        <v>-</v>
      </c>
      <c r="W230" s="130">
        <f>COUNTIFS($B230:$B$2500,B230,$D230:$D$2500,D230,$E230:$E$2500,E230,$Q230:$Q$2500,Q230,$T230:$T$2500,"○")</f>
        <v>0</v>
      </c>
      <c r="X230" s="130" t="str">
        <f t="shared" si="59"/>
        <v>-</v>
      </c>
      <c r="Y230" s="42">
        <f>COUNTIFS($B230:$B$2500,B230,$D230:$D$2500,D230,$E230:$E$2500,E230,$M230:$M$2500,M230)</f>
        <v>0</v>
      </c>
      <c r="Z230" s="42" t="str">
        <f t="shared" si="65"/>
        <v>-</v>
      </c>
      <c r="AA230" s="125">
        <f>COUNTIFS($B230:$B$2500,B230,$D230:$D$2500,D230,$E230:$E$2500,E230,$M230:$M$2500,M230,$F230:$F$2500,F230)</f>
        <v>0</v>
      </c>
      <c r="AB230" s="125" t="str">
        <f t="shared" si="66"/>
        <v>-</v>
      </c>
      <c r="AC230" s="59">
        <f>COUNTIFS($B230:$B$2500,B230,$D230:$D$2500,D230,$E230:$E$2500,E230,$M230:$M$2500,M230,$O230:$O$2500,O230)</f>
        <v>0</v>
      </c>
      <c r="AD230" s="59" t="str">
        <f t="shared" si="67"/>
        <v>-</v>
      </c>
      <c r="AE230" s="59" t="str">
        <f t="shared" si="68"/>
        <v>-</v>
      </c>
      <c r="AF230" s="59" t="str">
        <f t="shared" si="69"/>
        <v>-</v>
      </c>
      <c r="AG230" s="129">
        <f>COUNTIFS($B230:$B$2500,B230,$D230:$D$2500,D230,$E230:$E$2500,E230,$F230:$F$2500,F230,$M230:$M$2500,M230,$O230:$O$2500,O230)</f>
        <v>0</v>
      </c>
      <c r="AH230" s="125" t="str">
        <f t="shared" si="70"/>
        <v>-</v>
      </c>
      <c r="AI230" s="125" t="str">
        <f t="shared" si="71"/>
        <v>-</v>
      </c>
      <c r="AJ230" s="125" t="str">
        <f t="shared" si="72"/>
        <v>-</v>
      </c>
      <c r="AK230" s="43">
        <f t="shared" si="73"/>
        <v>1</v>
      </c>
      <c r="AL230" s="112">
        <f t="shared" si="74"/>
        <v>0</v>
      </c>
      <c r="AM230" s="43">
        <f t="shared" si="61"/>
        <v>1</v>
      </c>
      <c r="AN230" s="43">
        <f t="shared" si="62"/>
        <v>0</v>
      </c>
      <c r="AO230" s="43">
        <f t="shared" si="63"/>
        <v>1</v>
      </c>
    </row>
    <row r="231" spans="1:41" s="2" customFormat="1" ht="20.100000000000001" customHeight="1">
      <c r="A231" s="63"/>
      <c r="B231" s="64"/>
      <c r="C231" s="65"/>
      <c r="D231" s="64"/>
      <c r="E231" s="64"/>
      <c r="F231" s="66"/>
      <c r="G231" s="64"/>
      <c r="H231" s="67"/>
      <c r="I231" s="68"/>
      <c r="J231" s="69"/>
      <c r="K231" s="70"/>
      <c r="L231" s="71"/>
      <c r="M231" s="71"/>
      <c r="N231" s="72"/>
      <c r="O231" s="72"/>
      <c r="P231" s="72"/>
      <c r="Q231" s="41" t="str">
        <f t="shared" si="60"/>
        <v>未完了</v>
      </c>
      <c r="R231" s="39">
        <f>IF(T231="","",COUNTIFS($B231:$B$2500,B231,$D231:$D$2500,D231,$E231:$E$2500,E231,$T231:$T$2500,"○"))</f>
        <v>0</v>
      </c>
      <c r="S231" s="40" t="str">
        <f t="shared" si="75"/>
        <v>-</v>
      </c>
      <c r="T231" s="40" t="str">
        <f t="shared" si="64"/>
        <v>○</v>
      </c>
      <c r="U231" s="118">
        <f>COUNTIFS($B231:$B$2500,B231,$D231:$D$2500,D231,$E231:$E$2500,E231,$F231:$F$2500,F231)</f>
        <v>0</v>
      </c>
      <c r="V231" s="119" t="str">
        <f t="shared" si="76"/>
        <v>-</v>
      </c>
      <c r="W231" s="130">
        <f>COUNTIFS($B231:$B$2500,B231,$D231:$D$2500,D231,$E231:$E$2500,E231,$Q231:$Q$2500,Q231,$T231:$T$2500,"○")</f>
        <v>0</v>
      </c>
      <c r="X231" s="130" t="str">
        <f t="shared" si="59"/>
        <v>-</v>
      </c>
      <c r="Y231" s="42">
        <f>COUNTIFS($B231:$B$2500,B231,$D231:$D$2500,D231,$E231:$E$2500,E231,$M231:$M$2500,M231)</f>
        <v>0</v>
      </c>
      <c r="Z231" s="42" t="str">
        <f t="shared" si="65"/>
        <v>-</v>
      </c>
      <c r="AA231" s="125">
        <f>COUNTIFS($B231:$B$2500,B231,$D231:$D$2500,D231,$E231:$E$2500,E231,$M231:$M$2500,M231,$F231:$F$2500,F231)</f>
        <v>0</v>
      </c>
      <c r="AB231" s="125" t="str">
        <f t="shared" si="66"/>
        <v>-</v>
      </c>
      <c r="AC231" s="59">
        <f>COUNTIFS($B231:$B$2500,B231,$D231:$D$2500,D231,$E231:$E$2500,E231,$M231:$M$2500,M231,$O231:$O$2500,O231)</f>
        <v>0</v>
      </c>
      <c r="AD231" s="59" t="str">
        <f t="shared" si="67"/>
        <v>-</v>
      </c>
      <c r="AE231" s="59" t="str">
        <f t="shared" si="68"/>
        <v>-</v>
      </c>
      <c r="AF231" s="59" t="str">
        <f t="shared" si="69"/>
        <v>-</v>
      </c>
      <c r="AG231" s="129">
        <f>COUNTIFS($B231:$B$2500,B231,$D231:$D$2500,D231,$E231:$E$2500,E231,$F231:$F$2500,F231,$M231:$M$2500,M231,$O231:$O$2500,O231)</f>
        <v>0</v>
      </c>
      <c r="AH231" s="125" t="str">
        <f t="shared" si="70"/>
        <v>-</v>
      </c>
      <c r="AI231" s="125" t="str">
        <f t="shared" si="71"/>
        <v>-</v>
      </c>
      <c r="AJ231" s="125" t="str">
        <f t="shared" si="72"/>
        <v>-</v>
      </c>
      <c r="AK231" s="43">
        <f t="shared" si="73"/>
        <v>1</v>
      </c>
      <c r="AL231" s="112">
        <f t="shared" si="74"/>
        <v>0</v>
      </c>
      <c r="AM231" s="43">
        <f t="shared" si="61"/>
        <v>1</v>
      </c>
      <c r="AN231" s="43">
        <f t="shared" si="62"/>
        <v>0</v>
      </c>
      <c r="AO231" s="43">
        <f t="shared" si="63"/>
        <v>1</v>
      </c>
    </row>
    <row r="232" spans="1:41" s="2" customFormat="1" ht="20.100000000000001" customHeight="1">
      <c r="A232" s="63"/>
      <c r="B232" s="64"/>
      <c r="C232" s="65"/>
      <c r="D232" s="64"/>
      <c r="E232" s="64"/>
      <c r="F232" s="66"/>
      <c r="G232" s="64"/>
      <c r="H232" s="67"/>
      <c r="I232" s="68"/>
      <c r="J232" s="69"/>
      <c r="K232" s="70"/>
      <c r="L232" s="71"/>
      <c r="M232" s="71"/>
      <c r="N232" s="72"/>
      <c r="O232" s="72"/>
      <c r="P232" s="72"/>
      <c r="Q232" s="41" t="str">
        <f t="shared" si="60"/>
        <v>未完了</v>
      </c>
      <c r="R232" s="39">
        <f>IF(T232="","",COUNTIFS($B232:$B$2500,B232,$D232:$D$2500,D232,$E232:$E$2500,E232,$T232:$T$2500,"○"))</f>
        <v>0</v>
      </c>
      <c r="S232" s="40" t="str">
        <f t="shared" si="75"/>
        <v>-</v>
      </c>
      <c r="T232" s="40" t="str">
        <f t="shared" si="64"/>
        <v>○</v>
      </c>
      <c r="U232" s="118">
        <f>COUNTIFS($B232:$B$2500,B232,$D232:$D$2500,D232,$E232:$E$2500,E232,$F232:$F$2500,F232)</f>
        <v>0</v>
      </c>
      <c r="V232" s="119" t="str">
        <f t="shared" si="76"/>
        <v>-</v>
      </c>
      <c r="W232" s="130">
        <f>COUNTIFS($B232:$B$2500,B232,$D232:$D$2500,D232,$E232:$E$2500,E232,$Q232:$Q$2500,Q232,$T232:$T$2500,"○")</f>
        <v>0</v>
      </c>
      <c r="X232" s="130" t="str">
        <f t="shared" si="59"/>
        <v>-</v>
      </c>
      <c r="Y232" s="42">
        <f>COUNTIFS($B232:$B$2500,B232,$D232:$D$2500,D232,$E232:$E$2500,E232,$M232:$M$2500,M232)</f>
        <v>0</v>
      </c>
      <c r="Z232" s="42" t="str">
        <f t="shared" si="65"/>
        <v>-</v>
      </c>
      <c r="AA232" s="125">
        <f>COUNTIFS($B232:$B$2500,B232,$D232:$D$2500,D232,$E232:$E$2500,E232,$M232:$M$2500,M232,$F232:$F$2500,F232)</f>
        <v>0</v>
      </c>
      <c r="AB232" s="125" t="str">
        <f t="shared" si="66"/>
        <v>-</v>
      </c>
      <c r="AC232" s="59">
        <f>COUNTIFS($B232:$B$2500,B232,$D232:$D$2500,D232,$E232:$E$2500,E232,$M232:$M$2500,M232,$O232:$O$2500,O232)</f>
        <v>0</v>
      </c>
      <c r="AD232" s="59" t="str">
        <f t="shared" si="67"/>
        <v>-</v>
      </c>
      <c r="AE232" s="59" t="str">
        <f t="shared" si="68"/>
        <v>-</v>
      </c>
      <c r="AF232" s="59" t="str">
        <f t="shared" si="69"/>
        <v>-</v>
      </c>
      <c r="AG232" s="129">
        <f>COUNTIFS($B232:$B$2500,B232,$D232:$D$2500,D232,$E232:$E$2500,E232,$F232:$F$2500,F232,$M232:$M$2500,M232,$O232:$O$2500,O232)</f>
        <v>0</v>
      </c>
      <c r="AH232" s="125" t="str">
        <f t="shared" si="70"/>
        <v>-</v>
      </c>
      <c r="AI232" s="125" t="str">
        <f t="shared" si="71"/>
        <v>-</v>
      </c>
      <c r="AJ232" s="125" t="str">
        <f t="shared" si="72"/>
        <v>-</v>
      </c>
      <c r="AK232" s="43">
        <f t="shared" si="73"/>
        <v>1</v>
      </c>
      <c r="AL232" s="112">
        <f t="shared" si="74"/>
        <v>0</v>
      </c>
      <c r="AM232" s="43">
        <f t="shared" si="61"/>
        <v>1</v>
      </c>
      <c r="AN232" s="43">
        <f t="shared" si="62"/>
        <v>0</v>
      </c>
      <c r="AO232" s="43">
        <f t="shared" si="63"/>
        <v>1</v>
      </c>
    </row>
    <row r="233" spans="1:41" s="2" customFormat="1" ht="20.100000000000001" customHeight="1">
      <c r="A233" s="63"/>
      <c r="B233" s="64"/>
      <c r="C233" s="65"/>
      <c r="D233" s="64"/>
      <c r="E233" s="64"/>
      <c r="F233" s="66"/>
      <c r="G233" s="64"/>
      <c r="H233" s="67"/>
      <c r="I233" s="68"/>
      <c r="J233" s="69"/>
      <c r="K233" s="70"/>
      <c r="L233" s="71"/>
      <c r="M233" s="71"/>
      <c r="N233" s="72"/>
      <c r="O233" s="72"/>
      <c r="P233" s="72"/>
      <c r="Q233" s="41" t="str">
        <f t="shared" si="60"/>
        <v>未完了</v>
      </c>
      <c r="R233" s="39">
        <f>IF(T233="","",COUNTIFS($B233:$B$2500,B233,$D233:$D$2500,D233,$E233:$E$2500,E233,$T233:$T$2500,"○"))</f>
        <v>0</v>
      </c>
      <c r="S233" s="40" t="str">
        <f t="shared" si="75"/>
        <v>-</v>
      </c>
      <c r="T233" s="40" t="str">
        <f t="shared" si="64"/>
        <v>○</v>
      </c>
      <c r="U233" s="118">
        <f>COUNTIFS($B233:$B$2500,B233,$D233:$D$2500,D233,$E233:$E$2500,E233,$F233:$F$2500,F233)</f>
        <v>0</v>
      </c>
      <c r="V233" s="119" t="str">
        <f t="shared" si="76"/>
        <v>-</v>
      </c>
      <c r="W233" s="130">
        <f>COUNTIFS($B233:$B$2500,B233,$D233:$D$2500,D233,$E233:$E$2500,E233,$Q233:$Q$2500,Q233,$T233:$T$2500,"○")</f>
        <v>0</v>
      </c>
      <c r="X233" s="130" t="str">
        <f t="shared" si="59"/>
        <v>-</v>
      </c>
      <c r="Y233" s="42">
        <f>COUNTIFS($B233:$B$2500,B233,$D233:$D$2500,D233,$E233:$E$2500,E233,$M233:$M$2500,M233)</f>
        <v>0</v>
      </c>
      <c r="Z233" s="42" t="str">
        <f t="shared" si="65"/>
        <v>-</v>
      </c>
      <c r="AA233" s="125">
        <f>COUNTIFS($B233:$B$2500,B233,$D233:$D$2500,D233,$E233:$E$2500,E233,$M233:$M$2500,M233,$F233:$F$2500,F233)</f>
        <v>0</v>
      </c>
      <c r="AB233" s="125" t="str">
        <f t="shared" si="66"/>
        <v>-</v>
      </c>
      <c r="AC233" s="59">
        <f>COUNTIFS($B233:$B$2500,B233,$D233:$D$2500,D233,$E233:$E$2500,E233,$M233:$M$2500,M233,$O233:$O$2500,O233)</f>
        <v>0</v>
      </c>
      <c r="AD233" s="59" t="str">
        <f t="shared" si="67"/>
        <v>-</v>
      </c>
      <c r="AE233" s="59" t="str">
        <f t="shared" si="68"/>
        <v>-</v>
      </c>
      <c r="AF233" s="59" t="str">
        <f t="shared" si="69"/>
        <v>-</v>
      </c>
      <c r="AG233" s="129">
        <f>COUNTIFS($B233:$B$2500,B233,$D233:$D$2500,D233,$E233:$E$2500,E233,$F233:$F$2500,F233,$M233:$M$2500,M233,$O233:$O$2500,O233)</f>
        <v>0</v>
      </c>
      <c r="AH233" s="125" t="str">
        <f t="shared" si="70"/>
        <v>-</v>
      </c>
      <c r="AI233" s="125" t="str">
        <f t="shared" si="71"/>
        <v>-</v>
      </c>
      <c r="AJ233" s="125" t="str">
        <f t="shared" si="72"/>
        <v>-</v>
      </c>
      <c r="AK233" s="43">
        <f t="shared" si="73"/>
        <v>1</v>
      </c>
      <c r="AL233" s="112">
        <f t="shared" si="74"/>
        <v>0</v>
      </c>
      <c r="AM233" s="43">
        <f t="shared" si="61"/>
        <v>1</v>
      </c>
      <c r="AN233" s="43">
        <f t="shared" si="62"/>
        <v>0</v>
      </c>
      <c r="AO233" s="43">
        <f t="shared" si="63"/>
        <v>1</v>
      </c>
    </row>
    <row r="234" spans="1:41" s="2" customFormat="1" ht="20.100000000000001" customHeight="1">
      <c r="A234" s="63"/>
      <c r="B234" s="64"/>
      <c r="C234" s="65"/>
      <c r="D234" s="64"/>
      <c r="E234" s="64"/>
      <c r="F234" s="66"/>
      <c r="G234" s="64"/>
      <c r="H234" s="67"/>
      <c r="I234" s="68"/>
      <c r="J234" s="69"/>
      <c r="K234" s="70"/>
      <c r="L234" s="71"/>
      <c r="M234" s="71"/>
      <c r="N234" s="72"/>
      <c r="O234" s="72"/>
      <c r="P234" s="72"/>
      <c r="Q234" s="41" t="str">
        <f t="shared" si="60"/>
        <v>未完了</v>
      </c>
      <c r="R234" s="39">
        <f>IF(T234="","",COUNTIFS($B234:$B$2500,B234,$D234:$D$2500,D234,$E234:$E$2500,E234,$T234:$T$2500,"○"))</f>
        <v>0</v>
      </c>
      <c r="S234" s="40" t="str">
        <f t="shared" si="75"/>
        <v>-</v>
      </c>
      <c r="T234" s="40" t="str">
        <f t="shared" si="64"/>
        <v>○</v>
      </c>
      <c r="U234" s="118">
        <f>COUNTIFS($B234:$B$2500,B234,$D234:$D$2500,D234,$E234:$E$2500,E234,$F234:$F$2500,F234)</f>
        <v>0</v>
      </c>
      <c r="V234" s="119" t="str">
        <f t="shared" si="76"/>
        <v>-</v>
      </c>
      <c r="W234" s="130">
        <f>COUNTIFS($B234:$B$2500,B234,$D234:$D$2500,D234,$E234:$E$2500,E234,$Q234:$Q$2500,Q234,$T234:$T$2500,"○")</f>
        <v>0</v>
      </c>
      <c r="X234" s="130" t="str">
        <f t="shared" si="59"/>
        <v>-</v>
      </c>
      <c r="Y234" s="42">
        <f>COUNTIFS($B234:$B$2500,B234,$D234:$D$2500,D234,$E234:$E$2500,E234,$M234:$M$2500,M234)</f>
        <v>0</v>
      </c>
      <c r="Z234" s="42" t="str">
        <f t="shared" si="65"/>
        <v>-</v>
      </c>
      <c r="AA234" s="125">
        <f>COUNTIFS($B234:$B$2500,B234,$D234:$D$2500,D234,$E234:$E$2500,E234,$M234:$M$2500,M234,$F234:$F$2500,F234)</f>
        <v>0</v>
      </c>
      <c r="AB234" s="125" t="str">
        <f t="shared" si="66"/>
        <v>-</v>
      </c>
      <c r="AC234" s="59">
        <f>COUNTIFS($B234:$B$2500,B234,$D234:$D$2500,D234,$E234:$E$2500,E234,$M234:$M$2500,M234,$O234:$O$2500,O234)</f>
        <v>0</v>
      </c>
      <c r="AD234" s="59" t="str">
        <f t="shared" si="67"/>
        <v>-</v>
      </c>
      <c r="AE234" s="59" t="str">
        <f t="shared" si="68"/>
        <v>-</v>
      </c>
      <c r="AF234" s="59" t="str">
        <f t="shared" si="69"/>
        <v>-</v>
      </c>
      <c r="AG234" s="129">
        <f>COUNTIFS($B234:$B$2500,B234,$D234:$D$2500,D234,$E234:$E$2500,E234,$F234:$F$2500,F234,$M234:$M$2500,M234,$O234:$O$2500,O234)</f>
        <v>0</v>
      </c>
      <c r="AH234" s="125" t="str">
        <f t="shared" si="70"/>
        <v>-</v>
      </c>
      <c r="AI234" s="125" t="str">
        <f t="shared" si="71"/>
        <v>-</v>
      </c>
      <c r="AJ234" s="125" t="str">
        <f t="shared" si="72"/>
        <v>-</v>
      </c>
      <c r="AK234" s="43">
        <f t="shared" si="73"/>
        <v>1</v>
      </c>
      <c r="AL234" s="112">
        <f t="shared" si="74"/>
        <v>0</v>
      </c>
      <c r="AM234" s="43">
        <f t="shared" si="61"/>
        <v>1</v>
      </c>
      <c r="AN234" s="43">
        <f t="shared" si="62"/>
        <v>0</v>
      </c>
      <c r="AO234" s="43">
        <f t="shared" si="63"/>
        <v>1</v>
      </c>
    </row>
    <row r="235" spans="1:41" s="2" customFormat="1" ht="20.100000000000001" customHeight="1">
      <c r="A235" s="63"/>
      <c r="B235" s="64"/>
      <c r="C235" s="65"/>
      <c r="D235" s="64"/>
      <c r="E235" s="64"/>
      <c r="F235" s="66"/>
      <c r="G235" s="64"/>
      <c r="H235" s="67"/>
      <c r="I235" s="68"/>
      <c r="J235" s="69"/>
      <c r="K235" s="70"/>
      <c r="L235" s="71"/>
      <c r="M235" s="71"/>
      <c r="N235" s="72"/>
      <c r="O235" s="72"/>
      <c r="P235" s="72"/>
      <c r="Q235" s="41" t="str">
        <f t="shared" si="60"/>
        <v>未完了</v>
      </c>
      <c r="R235" s="39">
        <f>IF(T235="","",COUNTIFS($B235:$B$2500,B235,$D235:$D$2500,D235,$E235:$E$2500,E235,$T235:$T$2500,"○"))</f>
        <v>0</v>
      </c>
      <c r="S235" s="40" t="str">
        <f t="shared" si="75"/>
        <v>-</v>
      </c>
      <c r="T235" s="40" t="str">
        <f t="shared" si="64"/>
        <v>○</v>
      </c>
      <c r="U235" s="118">
        <f>COUNTIFS($B235:$B$2500,B235,$D235:$D$2500,D235,$E235:$E$2500,E235,$F235:$F$2500,F235)</f>
        <v>0</v>
      </c>
      <c r="V235" s="119" t="str">
        <f t="shared" si="76"/>
        <v>-</v>
      </c>
      <c r="W235" s="130">
        <f>COUNTIFS($B235:$B$2500,B235,$D235:$D$2500,D235,$E235:$E$2500,E235,$Q235:$Q$2500,Q235,$T235:$T$2500,"○")</f>
        <v>0</v>
      </c>
      <c r="X235" s="130" t="str">
        <f t="shared" si="59"/>
        <v>-</v>
      </c>
      <c r="Y235" s="42">
        <f>COUNTIFS($B235:$B$2500,B235,$D235:$D$2500,D235,$E235:$E$2500,E235,$M235:$M$2500,M235)</f>
        <v>0</v>
      </c>
      <c r="Z235" s="42" t="str">
        <f t="shared" si="65"/>
        <v>-</v>
      </c>
      <c r="AA235" s="125">
        <f>COUNTIFS($B235:$B$2500,B235,$D235:$D$2500,D235,$E235:$E$2500,E235,$M235:$M$2500,M235,$F235:$F$2500,F235)</f>
        <v>0</v>
      </c>
      <c r="AB235" s="125" t="str">
        <f t="shared" si="66"/>
        <v>-</v>
      </c>
      <c r="AC235" s="59">
        <f>COUNTIFS($B235:$B$2500,B235,$D235:$D$2500,D235,$E235:$E$2500,E235,$M235:$M$2500,M235,$O235:$O$2500,O235)</f>
        <v>0</v>
      </c>
      <c r="AD235" s="59" t="str">
        <f t="shared" si="67"/>
        <v>-</v>
      </c>
      <c r="AE235" s="59" t="str">
        <f t="shared" si="68"/>
        <v>-</v>
      </c>
      <c r="AF235" s="59" t="str">
        <f t="shared" si="69"/>
        <v>-</v>
      </c>
      <c r="AG235" s="129">
        <f>COUNTIFS($B235:$B$2500,B235,$D235:$D$2500,D235,$E235:$E$2500,E235,$F235:$F$2500,F235,$M235:$M$2500,M235,$O235:$O$2500,O235)</f>
        <v>0</v>
      </c>
      <c r="AH235" s="125" t="str">
        <f t="shared" si="70"/>
        <v>-</v>
      </c>
      <c r="AI235" s="125" t="str">
        <f t="shared" si="71"/>
        <v>-</v>
      </c>
      <c r="AJ235" s="125" t="str">
        <f t="shared" si="72"/>
        <v>-</v>
      </c>
      <c r="AK235" s="43">
        <f t="shared" si="73"/>
        <v>1</v>
      </c>
      <c r="AL235" s="112">
        <f t="shared" si="74"/>
        <v>0</v>
      </c>
      <c r="AM235" s="43">
        <f t="shared" si="61"/>
        <v>1</v>
      </c>
      <c r="AN235" s="43">
        <f t="shared" si="62"/>
        <v>0</v>
      </c>
      <c r="AO235" s="43">
        <f t="shared" si="63"/>
        <v>1</v>
      </c>
    </row>
    <row r="236" spans="1:41" s="2" customFormat="1" ht="20.100000000000001" customHeight="1">
      <c r="A236" s="63"/>
      <c r="B236" s="64"/>
      <c r="C236" s="65"/>
      <c r="D236" s="64"/>
      <c r="E236" s="64"/>
      <c r="F236" s="66"/>
      <c r="G236" s="64"/>
      <c r="H236" s="67"/>
      <c r="I236" s="68"/>
      <c r="J236" s="69"/>
      <c r="K236" s="70"/>
      <c r="L236" s="71"/>
      <c r="M236" s="71"/>
      <c r="N236" s="72"/>
      <c r="O236" s="72"/>
      <c r="P236" s="72"/>
      <c r="Q236" s="41" t="str">
        <f t="shared" si="60"/>
        <v>未完了</v>
      </c>
      <c r="R236" s="39">
        <f>IF(T236="","",COUNTIFS($B236:$B$2500,B236,$D236:$D$2500,D236,$E236:$E$2500,E236,$T236:$T$2500,"○"))</f>
        <v>0</v>
      </c>
      <c r="S236" s="40" t="str">
        <f t="shared" si="75"/>
        <v>-</v>
      </c>
      <c r="T236" s="40" t="str">
        <f t="shared" si="64"/>
        <v>○</v>
      </c>
      <c r="U236" s="118">
        <f>COUNTIFS($B236:$B$2500,B236,$D236:$D$2500,D236,$E236:$E$2500,E236,$F236:$F$2500,F236)</f>
        <v>0</v>
      </c>
      <c r="V236" s="119" t="str">
        <f t="shared" si="76"/>
        <v>-</v>
      </c>
      <c r="W236" s="130">
        <f>COUNTIFS($B236:$B$2500,B236,$D236:$D$2500,D236,$E236:$E$2500,E236,$Q236:$Q$2500,Q236,$T236:$T$2500,"○")</f>
        <v>0</v>
      </c>
      <c r="X236" s="130" t="str">
        <f t="shared" si="59"/>
        <v>-</v>
      </c>
      <c r="Y236" s="42">
        <f>COUNTIFS($B236:$B$2500,B236,$D236:$D$2500,D236,$E236:$E$2500,E236,$M236:$M$2500,M236)</f>
        <v>0</v>
      </c>
      <c r="Z236" s="42" t="str">
        <f t="shared" si="65"/>
        <v>-</v>
      </c>
      <c r="AA236" s="125">
        <f>COUNTIFS($B236:$B$2500,B236,$D236:$D$2500,D236,$E236:$E$2500,E236,$M236:$M$2500,M236,$F236:$F$2500,F236)</f>
        <v>0</v>
      </c>
      <c r="AB236" s="125" t="str">
        <f t="shared" si="66"/>
        <v>-</v>
      </c>
      <c r="AC236" s="59">
        <f>COUNTIFS($B236:$B$2500,B236,$D236:$D$2500,D236,$E236:$E$2500,E236,$M236:$M$2500,M236,$O236:$O$2500,O236)</f>
        <v>0</v>
      </c>
      <c r="AD236" s="59" t="str">
        <f t="shared" si="67"/>
        <v>-</v>
      </c>
      <c r="AE236" s="59" t="str">
        <f t="shared" si="68"/>
        <v>-</v>
      </c>
      <c r="AF236" s="59" t="str">
        <f t="shared" si="69"/>
        <v>-</v>
      </c>
      <c r="AG236" s="129">
        <f>COUNTIFS($B236:$B$2500,B236,$D236:$D$2500,D236,$E236:$E$2500,E236,$F236:$F$2500,F236,$M236:$M$2500,M236,$O236:$O$2500,O236)</f>
        <v>0</v>
      </c>
      <c r="AH236" s="125" t="str">
        <f t="shared" si="70"/>
        <v>-</v>
      </c>
      <c r="AI236" s="125" t="str">
        <f t="shared" si="71"/>
        <v>-</v>
      </c>
      <c r="AJ236" s="125" t="str">
        <f t="shared" si="72"/>
        <v>-</v>
      </c>
      <c r="AK236" s="43">
        <f t="shared" si="73"/>
        <v>1</v>
      </c>
      <c r="AL236" s="112">
        <f t="shared" si="74"/>
        <v>0</v>
      </c>
      <c r="AM236" s="43">
        <f t="shared" si="61"/>
        <v>1</v>
      </c>
      <c r="AN236" s="43">
        <f t="shared" si="62"/>
        <v>0</v>
      </c>
      <c r="AO236" s="43">
        <f t="shared" si="63"/>
        <v>1</v>
      </c>
    </row>
    <row r="237" spans="1:41" s="2" customFormat="1" ht="20.100000000000001" customHeight="1">
      <c r="A237" s="63"/>
      <c r="B237" s="64"/>
      <c r="C237" s="65"/>
      <c r="D237" s="64"/>
      <c r="E237" s="64"/>
      <c r="F237" s="66"/>
      <c r="G237" s="64"/>
      <c r="H237" s="67"/>
      <c r="I237" s="68"/>
      <c r="J237" s="69"/>
      <c r="K237" s="70"/>
      <c r="L237" s="71"/>
      <c r="M237" s="71"/>
      <c r="N237" s="72"/>
      <c r="O237" s="72"/>
      <c r="P237" s="72"/>
      <c r="Q237" s="41" t="str">
        <f t="shared" si="60"/>
        <v>未完了</v>
      </c>
      <c r="R237" s="39">
        <f>IF(T237="","",COUNTIFS($B237:$B$2500,B237,$D237:$D$2500,D237,$E237:$E$2500,E237,$T237:$T$2500,"○"))</f>
        <v>0</v>
      </c>
      <c r="S237" s="40" t="str">
        <f t="shared" si="75"/>
        <v>-</v>
      </c>
      <c r="T237" s="40" t="str">
        <f t="shared" si="64"/>
        <v>○</v>
      </c>
      <c r="U237" s="118">
        <f>COUNTIFS($B237:$B$2500,B237,$D237:$D$2500,D237,$E237:$E$2500,E237,$F237:$F$2500,F237)</f>
        <v>0</v>
      </c>
      <c r="V237" s="119" t="str">
        <f t="shared" si="76"/>
        <v>-</v>
      </c>
      <c r="W237" s="130">
        <f>COUNTIFS($B237:$B$2500,B237,$D237:$D$2500,D237,$E237:$E$2500,E237,$Q237:$Q$2500,Q237,$T237:$T$2500,"○")</f>
        <v>0</v>
      </c>
      <c r="X237" s="130" t="str">
        <f t="shared" si="59"/>
        <v>-</v>
      </c>
      <c r="Y237" s="42">
        <f>COUNTIFS($B237:$B$2500,B237,$D237:$D$2500,D237,$E237:$E$2500,E237,$M237:$M$2500,M237)</f>
        <v>0</v>
      </c>
      <c r="Z237" s="42" t="str">
        <f t="shared" si="65"/>
        <v>-</v>
      </c>
      <c r="AA237" s="125">
        <f>COUNTIFS($B237:$B$2500,B237,$D237:$D$2500,D237,$E237:$E$2500,E237,$M237:$M$2500,M237,$F237:$F$2500,F237)</f>
        <v>0</v>
      </c>
      <c r="AB237" s="125" t="str">
        <f t="shared" si="66"/>
        <v>-</v>
      </c>
      <c r="AC237" s="59">
        <f>COUNTIFS($B237:$B$2500,B237,$D237:$D$2500,D237,$E237:$E$2500,E237,$M237:$M$2500,M237,$O237:$O$2500,O237)</f>
        <v>0</v>
      </c>
      <c r="AD237" s="59" t="str">
        <f t="shared" si="67"/>
        <v>-</v>
      </c>
      <c r="AE237" s="59" t="str">
        <f t="shared" si="68"/>
        <v>-</v>
      </c>
      <c r="AF237" s="59" t="str">
        <f t="shared" si="69"/>
        <v>-</v>
      </c>
      <c r="AG237" s="129">
        <f>COUNTIFS($B237:$B$2500,B237,$D237:$D$2500,D237,$E237:$E$2500,E237,$F237:$F$2500,F237,$M237:$M$2500,M237,$O237:$O$2500,O237)</f>
        <v>0</v>
      </c>
      <c r="AH237" s="125" t="str">
        <f t="shared" si="70"/>
        <v>-</v>
      </c>
      <c r="AI237" s="125" t="str">
        <f t="shared" si="71"/>
        <v>-</v>
      </c>
      <c r="AJ237" s="125" t="str">
        <f t="shared" si="72"/>
        <v>-</v>
      </c>
      <c r="AK237" s="43">
        <f t="shared" si="73"/>
        <v>1</v>
      </c>
      <c r="AL237" s="112">
        <f t="shared" si="74"/>
        <v>0</v>
      </c>
      <c r="AM237" s="43">
        <f t="shared" si="61"/>
        <v>1</v>
      </c>
      <c r="AN237" s="43">
        <f t="shared" si="62"/>
        <v>0</v>
      </c>
      <c r="AO237" s="43">
        <f t="shared" si="63"/>
        <v>1</v>
      </c>
    </row>
    <row r="238" spans="1:41" s="2" customFormat="1" ht="20.100000000000001" customHeight="1">
      <c r="A238" s="63"/>
      <c r="B238" s="64"/>
      <c r="C238" s="65"/>
      <c r="D238" s="64"/>
      <c r="E238" s="64"/>
      <c r="F238" s="66"/>
      <c r="G238" s="64"/>
      <c r="H238" s="67"/>
      <c r="I238" s="68"/>
      <c r="J238" s="69"/>
      <c r="K238" s="70"/>
      <c r="L238" s="71"/>
      <c r="M238" s="71"/>
      <c r="N238" s="72"/>
      <c r="O238" s="72"/>
      <c r="P238" s="72"/>
      <c r="Q238" s="41" t="str">
        <f t="shared" si="60"/>
        <v>未完了</v>
      </c>
      <c r="R238" s="39">
        <f>IF(T238="","",COUNTIFS($B238:$B$2500,B238,$D238:$D$2500,D238,$E238:$E$2500,E238,$T238:$T$2500,"○"))</f>
        <v>0</v>
      </c>
      <c r="S238" s="40" t="str">
        <f t="shared" si="75"/>
        <v>-</v>
      </c>
      <c r="T238" s="40" t="str">
        <f t="shared" si="64"/>
        <v>○</v>
      </c>
      <c r="U238" s="118">
        <f>COUNTIFS($B238:$B$2500,B238,$D238:$D$2500,D238,$E238:$E$2500,E238,$F238:$F$2500,F238)</f>
        <v>0</v>
      </c>
      <c r="V238" s="119" t="str">
        <f t="shared" si="76"/>
        <v>-</v>
      </c>
      <c r="W238" s="130">
        <f>COUNTIFS($B238:$B$2500,B238,$D238:$D$2500,D238,$E238:$E$2500,E238,$Q238:$Q$2500,Q238,$T238:$T$2500,"○")</f>
        <v>0</v>
      </c>
      <c r="X238" s="130" t="str">
        <f t="shared" si="59"/>
        <v>-</v>
      </c>
      <c r="Y238" s="42">
        <f>COUNTIFS($B238:$B$2500,B238,$D238:$D$2500,D238,$E238:$E$2500,E238,$M238:$M$2500,M238)</f>
        <v>0</v>
      </c>
      <c r="Z238" s="42" t="str">
        <f t="shared" si="65"/>
        <v>-</v>
      </c>
      <c r="AA238" s="125">
        <f>COUNTIFS($B238:$B$2500,B238,$D238:$D$2500,D238,$E238:$E$2500,E238,$M238:$M$2500,M238,$F238:$F$2500,F238)</f>
        <v>0</v>
      </c>
      <c r="AB238" s="125" t="str">
        <f t="shared" si="66"/>
        <v>-</v>
      </c>
      <c r="AC238" s="59">
        <f>COUNTIFS($B238:$B$2500,B238,$D238:$D$2500,D238,$E238:$E$2500,E238,$M238:$M$2500,M238,$O238:$O$2500,O238)</f>
        <v>0</v>
      </c>
      <c r="AD238" s="59" t="str">
        <f t="shared" si="67"/>
        <v>-</v>
      </c>
      <c r="AE238" s="59" t="str">
        <f t="shared" si="68"/>
        <v>-</v>
      </c>
      <c r="AF238" s="59" t="str">
        <f t="shared" si="69"/>
        <v>-</v>
      </c>
      <c r="AG238" s="129">
        <f>COUNTIFS($B238:$B$2500,B238,$D238:$D$2500,D238,$E238:$E$2500,E238,$F238:$F$2500,F238,$M238:$M$2500,M238,$O238:$O$2500,O238)</f>
        <v>0</v>
      </c>
      <c r="AH238" s="125" t="str">
        <f t="shared" si="70"/>
        <v>-</v>
      </c>
      <c r="AI238" s="125" t="str">
        <f t="shared" si="71"/>
        <v>-</v>
      </c>
      <c r="AJ238" s="125" t="str">
        <f t="shared" si="72"/>
        <v>-</v>
      </c>
      <c r="AK238" s="43">
        <f t="shared" si="73"/>
        <v>1</v>
      </c>
      <c r="AL238" s="112">
        <f t="shared" si="74"/>
        <v>0</v>
      </c>
      <c r="AM238" s="43">
        <f t="shared" si="61"/>
        <v>1</v>
      </c>
      <c r="AN238" s="43">
        <f t="shared" si="62"/>
        <v>0</v>
      </c>
      <c r="AO238" s="43">
        <f t="shared" si="63"/>
        <v>1</v>
      </c>
    </row>
    <row r="239" spans="1:41" s="2" customFormat="1" ht="20.100000000000001" customHeight="1">
      <c r="A239" s="63"/>
      <c r="B239" s="64"/>
      <c r="C239" s="65"/>
      <c r="D239" s="64"/>
      <c r="E239" s="64"/>
      <c r="F239" s="66"/>
      <c r="G239" s="64"/>
      <c r="H239" s="67"/>
      <c r="I239" s="68"/>
      <c r="J239" s="69"/>
      <c r="K239" s="70"/>
      <c r="L239" s="71"/>
      <c r="M239" s="71"/>
      <c r="N239" s="72"/>
      <c r="O239" s="72"/>
      <c r="P239" s="72"/>
      <c r="Q239" s="41" t="str">
        <f t="shared" si="60"/>
        <v>未完了</v>
      </c>
      <c r="R239" s="39">
        <f>IF(T239="","",COUNTIFS($B239:$B$2500,B239,$D239:$D$2500,D239,$E239:$E$2500,E239,$T239:$T$2500,"○"))</f>
        <v>0</v>
      </c>
      <c r="S239" s="40" t="str">
        <f t="shared" si="75"/>
        <v>-</v>
      </c>
      <c r="T239" s="40" t="str">
        <f t="shared" si="64"/>
        <v>○</v>
      </c>
      <c r="U239" s="118">
        <f>COUNTIFS($B239:$B$2500,B239,$D239:$D$2500,D239,$E239:$E$2500,E239,$F239:$F$2500,F239)</f>
        <v>0</v>
      </c>
      <c r="V239" s="119" t="str">
        <f t="shared" si="76"/>
        <v>-</v>
      </c>
      <c r="W239" s="130">
        <f>COUNTIFS($B239:$B$2500,B239,$D239:$D$2500,D239,$E239:$E$2500,E239,$Q239:$Q$2500,Q239,$T239:$T$2500,"○")</f>
        <v>0</v>
      </c>
      <c r="X239" s="130" t="str">
        <f t="shared" si="59"/>
        <v>-</v>
      </c>
      <c r="Y239" s="42">
        <f>COUNTIFS($B239:$B$2500,B239,$D239:$D$2500,D239,$E239:$E$2500,E239,$M239:$M$2500,M239)</f>
        <v>0</v>
      </c>
      <c r="Z239" s="42" t="str">
        <f t="shared" si="65"/>
        <v>-</v>
      </c>
      <c r="AA239" s="125">
        <f>COUNTIFS($B239:$B$2500,B239,$D239:$D$2500,D239,$E239:$E$2500,E239,$M239:$M$2500,M239,$F239:$F$2500,F239)</f>
        <v>0</v>
      </c>
      <c r="AB239" s="125" t="str">
        <f t="shared" si="66"/>
        <v>-</v>
      </c>
      <c r="AC239" s="59">
        <f>COUNTIFS($B239:$B$2500,B239,$D239:$D$2500,D239,$E239:$E$2500,E239,$M239:$M$2500,M239,$O239:$O$2500,O239)</f>
        <v>0</v>
      </c>
      <c r="AD239" s="59" t="str">
        <f t="shared" si="67"/>
        <v>-</v>
      </c>
      <c r="AE239" s="59" t="str">
        <f t="shared" si="68"/>
        <v>-</v>
      </c>
      <c r="AF239" s="59" t="str">
        <f t="shared" si="69"/>
        <v>-</v>
      </c>
      <c r="AG239" s="129">
        <f>COUNTIFS($B239:$B$2500,B239,$D239:$D$2500,D239,$E239:$E$2500,E239,$F239:$F$2500,F239,$M239:$M$2500,M239,$O239:$O$2500,O239)</f>
        <v>0</v>
      </c>
      <c r="AH239" s="125" t="str">
        <f t="shared" si="70"/>
        <v>-</v>
      </c>
      <c r="AI239" s="125" t="str">
        <f t="shared" si="71"/>
        <v>-</v>
      </c>
      <c r="AJ239" s="125" t="str">
        <f t="shared" si="72"/>
        <v>-</v>
      </c>
      <c r="AK239" s="43">
        <f t="shared" si="73"/>
        <v>1</v>
      </c>
      <c r="AL239" s="112">
        <f t="shared" si="74"/>
        <v>0</v>
      </c>
      <c r="AM239" s="43">
        <f t="shared" si="61"/>
        <v>1</v>
      </c>
      <c r="AN239" s="43">
        <f t="shared" si="62"/>
        <v>0</v>
      </c>
      <c r="AO239" s="43">
        <f t="shared" si="63"/>
        <v>1</v>
      </c>
    </row>
    <row r="240" spans="1:41" s="2" customFormat="1" ht="20.100000000000001" customHeight="1">
      <c r="A240" s="63"/>
      <c r="B240" s="64"/>
      <c r="C240" s="65"/>
      <c r="D240" s="64"/>
      <c r="E240" s="64"/>
      <c r="F240" s="66"/>
      <c r="G240" s="64"/>
      <c r="H240" s="67"/>
      <c r="I240" s="68"/>
      <c r="J240" s="69"/>
      <c r="K240" s="70"/>
      <c r="L240" s="71"/>
      <c r="M240" s="71"/>
      <c r="N240" s="72"/>
      <c r="O240" s="72"/>
      <c r="P240" s="72"/>
      <c r="Q240" s="41" t="str">
        <f t="shared" si="60"/>
        <v>未完了</v>
      </c>
      <c r="R240" s="39">
        <f>IF(T240="","",COUNTIFS($B240:$B$2500,B240,$D240:$D$2500,D240,$E240:$E$2500,E240,$T240:$T$2500,"○"))</f>
        <v>0</v>
      </c>
      <c r="S240" s="40" t="str">
        <f t="shared" si="75"/>
        <v>-</v>
      </c>
      <c r="T240" s="40" t="str">
        <f t="shared" si="64"/>
        <v>○</v>
      </c>
      <c r="U240" s="118">
        <f>COUNTIFS($B240:$B$2500,B240,$D240:$D$2500,D240,$E240:$E$2500,E240,$F240:$F$2500,F240)</f>
        <v>0</v>
      </c>
      <c r="V240" s="119" t="str">
        <f t="shared" si="76"/>
        <v>-</v>
      </c>
      <c r="W240" s="130">
        <f>COUNTIFS($B240:$B$2500,B240,$D240:$D$2500,D240,$E240:$E$2500,E240,$Q240:$Q$2500,Q240,$T240:$T$2500,"○")</f>
        <v>0</v>
      </c>
      <c r="X240" s="130" t="str">
        <f t="shared" si="59"/>
        <v>-</v>
      </c>
      <c r="Y240" s="42">
        <f>COUNTIFS($B240:$B$2500,B240,$D240:$D$2500,D240,$E240:$E$2500,E240,$M240:$M$2500,M240)</f>
        <v>0</v>
      </c>
      <c r="Z240" s="42" t="str">
        <f t="shared" si="65"/>
        <v>-</v>
      </c>
      <c r="AA240" s="125">
        <f>COUNTIFS($B240:$B$2500,B240,$D240:$D$2500,D240,$E240:$E$2500,E240,$M240:$M$2500,M240,$F240:$F$2500,F240)</f>
        <v>0</v>
      </c>
      <c r="AB240" s="125" t="str">
        <f t="shared" si="66"/>
        <v>-</v>
      </c>
      <c r="AC240" s="59">
        <f>COUNTIFS($B240:$B$2500,B240,$D240:$D$2500,D240,$E240:$E$2500,E240,$M240:$M$2500,M240,$O240:$O$2500,O240)</f>
        <v>0</v>
      </c>
      <c r="AD240" s="59" t="str">
        <f t="shared" si="67"/>
        <v>-</v>
      </c>
      <c r="AE240" s="59" t="str">
        <f t="shared" si="68"/>
        <v>-</v>
      </c>
      <c r="AF240" s="59" t="str">
        <f t="shared" si="69"/>
        <v>-</v>
      </c>
      <c r="AG240" s="129">
        <f>COUNTIFS($B240:$B$2500,B240,$D240:$D$2500,D240,$E240:$E$2500,E240,$F240:$F$2500,F240,$M240:$M$2500,M240,$O240:$O$2500,O240)</f>
        <v>0</v>
      </c>
      <c r="AH240" s="125" t="str">
        <f t="shared" si="70"/>
        <v>-</v>
      </c>
      <c r="AI240" s="125" t="str">
        <f t="shared" si="71"/>
        <v>-</v>
      </c>
      <c r="AJ240" s="125" t="str">
        <f t="shared" si="72"/>
        <v>-</v>
      </c>
      <c r="AK240" s="43">
        <f t="shared" si="73"/>
        <v>1</v>
      </c>
      <c r="AL240" s="112">
        <f t="shared" si="74"/>
        <v>0</v>
      </c>
      <c r="AM240" s="43">
        <f t="shared" si="61"/>
        <v>1</v>
      </c>
      <c r="AN240" s="43">
        <f t="shared" si="62"/>
        <v>0</v>
      </c>
      <c r="AO240" s="43">
        <f t="shared" si="63"/>
        <v>1</v>
      </c>
    </row>
    <row r="241" spans="1:41" s="2" customFormat="1" ht="20.100000000000001" customHeight="1">
      <c r="A241" s="63"/>
      <c r="B241" s="64"/>
      <c r="C241" s="65"/>
      <c r="D241" s="64"/>
      <c r="E241" s="64"/>
      <c r="F241" s="66"/>
      <c r="G241" s="64"/>
      <c r="H241" s="67"/>
      <c r="I241" s="68"/>
      <c r="J241" s="69"/>
      <c r="K241" s="70"/>
      <c r="L241" s="71"/>
      <c r="M241" s="71"/>
      <c r="N241" s="72"/>
      <c r="O241" s="72"/>
      <c r="P241" s="72"/>
      <c r="Q241" s="41" t="str">
        <f t="shared" si="60"/>
        <v>未完了</v>
      </c>
      <c r="R241" s="39">
        <f>IF(T241="","",COUNTIFS($B241:$B$2500,B241,$D241:$D$2500,D241,$E241:$E$2500,E241,$T241:$T$2500,"○"))</f>
        <v>0</v>
      </c>
      <c r="S241" s="40" t="str">
        <f t="shared" si="75"/>
        <v>-</v>
      </c>
      <c r="T241" s="40" t="str">
        <f t="shared" si="64"/>
        <v>○</v>
      </c>
      <c r="U241" s="118">
        <f>COUNTIFS($B241:$B$2500,B241,$D241:$D$2500,D241,$E241:$E$2500,E241,$F241:$F$2500,F241)</f>
        <v>0</v>
      </c>
      <c r="V241" s="119" t="str">
        <f t="shared" si="76"/>
        <v>-</v>
      </c>
      <c r="W241" s="130">
        <f>COUNTIFS($B241:$B$2500,B241,$D241:$D$2500,D241,$E241:$E$2500,E241,$Q241:$Q$2500,Q241,$T241:$T$2500,"○")</f>
        <v>0</v>
      </c>
      <c r="X241" s="130" t="str">
        <f t="shared" si="59"/>
        <v>-</v>
      </c>
      <c r="Y241" s="42">
        <f>COUNTIFS($B241:$B$2500,B241,$D241:$D$2500,D241,$E241:$E$2500,E241,$M241:$M$2500,M241)</f>
        <v>0</v>
      </c>
      <c r="Z241" s="42" t="str">
        <f t="shared" si="65"/>
        <v>-</v>
      </c>
      <c r="AA241" s="125">
        <f>COUNTIFS($B241:$B$2500,B241,$D241:$D$2500,D241,$E241:$E$2500,E241,$M241:$M$2500,M241,$F241:$F$2500,F241)</f>
        <v>0</v>
      </c>
      <c r="AB241" s="125" t="str">
        <f t="shared" si="66"/>
        <v>-</v>
      </c>
      <c r="AC241" s="59">
        <f>COUNTIFS($B241:$B$2500,B241,$D241:$D$2500,D241,$E241:$E$2500,E241,$M241:$M$2500,M241,$O241:$O$2500,O241)</f>
        <v>0</v>
      </c>
      <c r="AD241" s="59" t="str">
        <f t="shared" si="67"/>
        <v>-</v>
      </c>
      <c r="AE241" s="59" t="str">
        <f t="shared" si="68"/>
        <v>-</v>
      </c>
      <c r="AF241" s="59" t="str">
        <f t="shared" si="69"/>
        <v>-</v>
      </c>
      <c r="AG241" s="129">
        <f>COUNTIFS($B241:$B$2500,B241,$D241:$D$2500,D241,$E241:$E$2500,E241,$F241:$F$2500,F241,$M241:$M$2500,M241,$O241:$O$2500,O241)</f>
        <v>0</v>
      </c>
      <c r="AH241" s="125" t="str">
        <f t="shared" si="70"/>
        <v>-</v>
      </c>
      <c r="AI241" s="125" t="str">
        <f t="shared" si="71"/>
        <v>-</v>
      </c>
      <c r="AJ241" s="125" t="str">
        <f t="shared" si="72"/>
        <v>-</v>
      </c>
      <c r="AK241" s="43">
        <f t="shared" si="73"/>
        <v>1</v>
      </c>
      <c r="AL241" s="112">
        <f t="shared" si="74"/>
        <v>0</v>
      </c>
      <c r="AM241" s="43">
        <f t="shared" si="61"/>
        <v>1</v>
      </c>
      <c r="AN241" s="43">
        <f t="shared" si="62"/>
        <v>0</v>
      </c>
      <c r="AO241" s="43">
        <f t="shared" si="63"/>
        <v>1</v>
      </c>
    </row>
    <row r="242" spans="1:41" s="2" customFormat="1" ht="20.100000000000001" customHeight="1">
      <c r="A242" s="63"/>
      <c r="B242" s="64"/>
      <c r="C242" s="65"/>
      <c r="D242" s="64"/>
      <c r="E242" s="64"/>
      <c r="F242" s="66"/>
      <c r="G242" s="64"/>
      <c r="H242" s="67"/>
      <c r="I242" s="68"/>
      <c r="J242" s="69"/>
      <c r="K242" s="70"/>
      <c r="L242" s="71"/>
      <c r="M242" s="71"/>
      <c r="N242" s="72"/>
      <c r="O242" s="72"/>
      <c r="P242" s="72"/>
      <c r="Q242" s="41" t="str">
        <f t="shared" si="60"/>
        <v>未完了</v>
      </c>
      <c r="R242" s="39">
        <f>IF(T242="","",COUNTIFS($B242:$B$2500,B242,$D242:$D$2500,D242,$E242:$E$2500,E242,$T242:$T$2500,"○"))</f>
        <v>0</v>
      </c>
      <c r="S242" s="40" t="str">
        <f t="shared" si="75"/>
        <v>-</v>
      </c>
      <c r="T242" s="40" t="str">
        <f t="shared" si="64"/>
        <v>○</v>
      </c>
      <c r="U242" s="118">
        <f>COUNTIFS($B242:$B$2500,B242,$D242:$D$2500,D242,$E242:$E$2500,E242,$F242:$F$2500,F242)</f>
        <v>0</v>
      </c>
      <c r="V242" s="119" t="str">
        <f t="shared" si="76"/>
        <v>-</v>
      </c>
      <c r="W242" s="130">
        <f>COUNTIFS($B242:$B$2500,B242,$D242:$D$2500,D242,$E242:$E$2500,E242,$Q242:$Q$2500,Q242,$T242:$T$2500,"○")</f>
        <v>0</v>
      </c>
      <c r="X242" s="130" t="str">
        <f t="shared" si="59"/>
        <v>-</v>
      </c>
      <c r="Y242" s="42">
        <f>COUNTIFS($B242:$B$2500,B242,$D242:$D$2500,D242,$E242:$E$2500,E242,$M242:$M$2500,M242)</f>
        <v>0</v>
      </c>
      <c r="Z242" s="42" t="str">
        <f t="shared" si="65"/>
        <v>-</v>
      </c>
      <c r="AA242" s="125">
        <f>COUNTIFS($B242:$B$2500,B242,$D242:$D$2500,D242,$E242:$E$2500,E242,$M242:$M$2500,M242,$F242:$F$2500,F242)</f>
        <v>0</v>
      </c>
      <c r="AB242" s="125" t="str">
        <f t="shared" si="66"/>
        <v>-</v>
      </c>
      <c r="AC242" s="59">
        <f>COUNTIFS($B242:$B$2500,B242,$D242:$D$2500,D242,$E242:$E$2500,E242,$M242:$M$2500,M242,$O242:$O$2500,O242)</f>
        <v>0</v>
      </c>
      <c r="AD242" s="59" t="str">
        <f t="shared" si="67"/>
        <v>-</v>
      </c>
      <c r="AE242" s="59" t="str">
        <f t="shared" si="68"/>
        <v>-</v>
      </c>
      <c r="AF242" s="59" t="str">
        <f t="shared" si="69"/>
        <v>-</v>
      </c>
      <c r="AG242" s="129">
        <f>COUNTIFS($B242:$B$2500,B242,$D242:$D$2500,D242,$E242:$E$2500,E242,$F242:$F$2500,F242,$M242:$M$2500,M242,$O242:$O$2500,O242)</f>
        <v>0</v>
      </c>
      <c r="AH242" s="125" t="str">
        <f t="shared" si="70"/>
        <v>-</v>
      </c>
      <c r="AI242" s="125" t="str">
        <f t="shared" si="71"/>
        <v>-</v>
      </c>
      <c r="AJ242" s="125" t="str">
        <f t="shared" si="72"/>
        <v>-</v>
      </c>
      <c r="AK242" s="43">
        <f t="shared" si="73"/>
        <v>1</v>
      </c>
      <c r="AL242" s="112">
        <f t="shared" si="74"/>
        <v>0</v>
      </c>
      <c r="AM242" s="43">
        <f t="shared" si="61"/>
        <v>1</v>
      </c>
      <c r="AN242" s="43">
        <f t="shared" si="62"/>
        <v>0</v>
      </c>
      <c r="AO242" s="43">
        <f t="shared" si="63"/>
        <v>1</v>
      </c>
    </row>
    <row r="243" spans="1:41" s="2" customFormat="1" ht="20.100000000000001" customHeight="1">
      <c r="A243" s="63"/>
      <c r="B243" s="64"/>
      <c r="C243" s="65"/>
      <c r="D243" s="64"/>
      <c r="E243" s="64"/>
      <c r="F243" s="66"/>
      <c r="G243" s="64"/>
      <c r="H243" s="67"/>
      <c r="I243" s="68"/>
      <c r="J243" s="69"/>
      <c r="K243" s="70"/>
      <c r="L243" s="71"/>
      <c r="M243" s="71"/>
      <c r="N243" s="72"/>
      <c r="O243" s="72"/>
      <c r="P243" s="72"/>
      <c r="Q243" s="41" t="str">
        <f t="shared" si="60"/>
        <v>未完了</v>
      </c>
      <c r="R243" s="39">
        <f>IF(T243="","",COUNTIFS($B243:$B$2500,B243,$D243:$D$2500,D243,$E243:$E$2500,E243,$T243:$T$2500,"○"))</f>
        <v>0</v>
      </c>
      <c r="S243" s="40" t="str">
        <f t="shared" si="75"/>
        <v>-</v>
      </c>
      <c r="T243" s="40" t="str">
        <f t="shared" si="64"/>
        <v>○</v>
      </c>
      <c r="U243" s="118">
        <f>COUNTIFS($B243:$B$2500,B243,$D243:$D$2500,D243,$E243:$E$2500,E243,$F243:$F$2500,F243)</f>
        <v>0</v>
      </c>
      <c r="V243" s="119" t="str">
        <f t="shared" si="76"/>
        <v>-</v>
      </c>
      <c r="W243" s="130">
        <f>COUNTIFS($B243:$B$2500,B243,$D243:$D$2500,D243,$E243:$E$2500,E243,$Q243:$Q$2500,Q243,$T243:$T$2500,"○")</f>
        <v>0</v>
      </c>
      <c r="X243" s="130" t="str">
        <f t="shared" ref="X243:X306" si="77">IF(AND(W243=1,Q243="未完了"),"○","-")</f>
        <v>-</v>
      </c>
      <c r="Y243" s="42">
        <f>COUNTIFS($B243:$B$2500,B243,$D243:$D$2500,D243,$E243:$E$2500,E243,$M243:$M$2500,M243)</f>
        <v>0</v>
      </c>
      <c r="Z243" s="42" t="str">
        <f t="shared" si="65"/>
        <v>-</v>
      </c>
      <c r="AA243" s="125">
        <f>COUNTIFS($B243:$B$2500,B243,$D243:$D$2500,D243,$E243:$E$2500,E243,$M243:$M$2500,M243,$F243:$F$2500,F243)</f>
        <v>0</v>
      </c>
      <c r="AB243" s="125" t="str">
        <f t="shared" si="66"/>
        <v>-</v>
      </c>
      <c r="AC243" s="59">
        <f>COUNTIFS($B243:$B$2500,B243,$D243:$D$2500,D243,$E243:$E$2500,E243,$M243:$M$2500,M243,$O243:$O$2500,O243)</f>
        <v>0</v>
      </c>
      <c r="AD243" s="59" t="str">
        <f t="shared" si="67"/>
        <v>-</v>
      </c>
      <c r="AE243" s="59" t="str">
        <f t="shared" si="68"/>
        <v>-</v>
      </c>
      <c r="AF243" s="59" t="str">
        <f t="shared" si="69"/>
        <v>-</v>
      </c>
      <c r="AG243" s="129">
        <f>COUNTIFS($B243:$B$2500,B243,$D243:$D$2500,D243,$E243:$E$2500,E243,$F243:$F$2500,F243,$M243:$M$2500,M243,$O243:$O$2500,O243)</f>
        <v>0</v>
      </c>
      <c r="AH243" s="125" t="str">
        <f t="shared" si="70"/>
        <v>-</v>
      </c>
      <c r="AI243" s="125" t="str">
        <f t="shared" si="71"/>
        <v>-</v>
      </c>
      <c r="AJ243" s="125" t="str">
        <f t="shared" si="72"/>
        <v>-</v>
      </c>
      <c r="AK243" s="43">
        <f t="shared" si="73"/>
        <v>1</v>
      </c>
      <c r="AL243" s="112">
        <f t="shared" si="74"/>
        <v>0</v>
      </c>
      <c r="AM243" s="43">
        <f t="shared" si="61"/>
        <v>1</v>
      </c>
      <c r="AN243" s="43">
        <f t="shared" si="62"/>
        <v>0</v>
      </c>
      <c r="AO243" s="43">
        <f t="shared" si="63"/>
        <v>1</v>
      </c>
    </row>
    <row r="244" spans="1:41" s="2" customFormat="1" ht="20.100000000000001" customHeight="1">
      <c r="A244" s="63"/>
      <c r="B244" s="64"/>
      <c r="C244" s="65"/>
      <c r="D244" s="64"/>
      <c r="E244" s="64"/>
      <c r="F244" s="66"/>
      <c r="G244" s="64"/>
      <c r="H244" s="67"/>
      <c r="I244" s="68"/>
      <c r="J244" s="69"/>
      <c r="K244" s="70"/>
      <c r="L244" s="71"/>
      <c r="M244" s="71"/>
      <c r="N244" s="72"/>
      <c r="O244" s="72"/>
      <c r="P244" s="72"/>
      <c r="Q244" s="41" t="str">
        <f t="shared" si="60"/>
        <v>未完了</v>
      </c>
      <c r="R244" s="39">
        <f>IF(T244="","",COUNTIFS($B244:$B$2500,B244,$D244:$D$2500,D244,$E244:$E$2500,E244,$T244:$T$2500,"○"))</f>
        <v>0</v>
      </c>
      <c r="S244" s="40" t="str">
        <f t="shared" si="75"/>
        <v>-</v>
      </c>
      <c r="T244" s="40" t="str">
        <f t="shared" si="64"/>
        <v>○</v>
      </c>
      <c r="U244" s="118">
        <f>COUNTIFS($B244:$B$2500,B244,$D244:$D$2500,D244,$E244:$E$2500,E244,$F244:$F$2500,F244)</f>
        <v>0</v>
      </c>
      <c r="V244" s="119" t="str">
        <f t="shared" si="76"/>
        <v>-</v>
      </c>
      <c r="W244" s="130">
        <f>COUNTIFS($B244:$B$2500,B244,$D244:$D$2500,D244,$E244:$E$2500,E244,$Q244:$Q$2500,Q244,$T244:$T$2500,"○")</f>
        <v>0</v>
      </c>
      <c r="X244" s="130" t="str">
        <f t="shared" si="77"/>
        <v>-</v>
      </c>
      <c r="Y244" s="42">
        <f>COUNTIFS($B244:$B$2500,B244,$D244:$D$2500,D244,$E244:$E$2500,E244,$M244:$M$2500,M244)</f>
        <v>0</v>
      </c>
      <c r="Z244" s="42" t="str">
        <f t="shared" si="65"/>
        <v>-</v>
      </c>
      <c r="AA244" s="125">
        <f>COUNTIFS($B244:$B$2500,B244,$D244:$D$2500,D244,$E244:$E$2500,E244,$M244:$M$2500,M244,$F244:$F$2500,F244)</f>
        <v>0</v>
      </c>
      <c r="AB244" s="125" t="str">
        <f t="shared" si="66"/>
        <v>-</v>
      </c>
      <c r="AC244" s="59">
        <f>COUNTIFS($B244:$B$2500,B244,$D244:$D$2500,D244,$E244:$E$2500,E244,$M244:$M$2500,M244,$O244:$O$2500,O244)</f>
        <v>0</v>
      </c>
      <c r="AD244" s="59" t="str">
        <f t="shared" si="67"/>
        <v>-</v>
      </c>
      <c r="AE244" s="59" t="str">
        <f t="shared" si="68"/>
        <v>-</v>
      </c>
      <c r="AF244" s="59" t="str">
        <f t="shared" si="69"/>
        <v>-</v>
      </c>
      <c r="AG244" s="129">
        <f>COUNTIFS($B244:$B$2500,B244,$D244:$D$2500,D244,$E244:$E$2500,E244,$F244:$F$2500,F244,$M244:$M$2500,M244,$O244:$O$2500,O244)</f>
        <v>0</v>
      </c>
      <c r="AH244" s="125" t="str">
        <f t="shared" si="70"/>
        <v>-</v>
      </c>
      <c r="AI244" s="125" t="str">
        <f t="shared" si="71"/>
        <v>-</v>
      </c>
      <c r="AJ244" s="125" t="str">
        <f t="shared" si="72"/>
        <v>-</v>
      </c>
      <c r="AK244" s="43">
        <f t="shared" si="73"/>
        <v>1</v>
      </c>
      <c r="AL244" s="112">
        <f t="shared" si="74"/>
        <v>0</v>
      </c>
      <c r="AM244" s="43">
        <f t="shared" si="61"/>
        <v>1</v>
      </c>
      <c r="AN244" s="43">
        <f t="shared" si="62"/>
        <v>0</v>
      </c>
      <c r="AO244" s="43">
        <f t="shared" si="63"/>
        <v>1</v>
      </c>
    </row>
    <row r="245" spans="1:41" s="2" customFormat="1" ht="20.100000000000001" customHeight="1">
      <c r="A245" s="63"/>
      <c r="B245" s="64"/>
      <c r="C245" s="65"/>
      <c r="D245" s="64"/>
      <c r="E245" s="64"/>
      <c r="F245" s="66"/>
      <c r="G245" s="64"/>
      <c r="H245" s="67"/>
      <c r="I245" s="68"/>
      <c r="J245" s="69"/>
      <c r="K245" s="70"/>
      <c r="L245" s="71"/>
      <c r="M245" s="71"/>
      <c r="N245" s="72"/>
      <c r="O245" s="72"/>
      <c r="P245" s="72"/>
      <c r="Q245" s="41" t="str">
        <f t="shared" si="60"/>
        <v>未完了</v>
      </c>
      <c r="R245" s="39">
        <f>IF(T245="","",COUNTIFS($B245:$B$2500,B245,$D245:$D$2500,D245,$E245:$E$2500,E245,$T245:$T$2500,"○"))</f>
        <v>0</v>
      </c>
      <c r="S245" s="40" t="str">
        <f t="shared" si="75"/>
        <v>-</v>
      </c>
      <c r="T245" s="40" t="str">
        <f t="shared" si="64"/>
        <v>○</v>
      </c>
      <c r="U245" s="118">
        <f>COUNTIFS($B245:$B$2500,B245,$D245:$D$2500,D245,$E245:$E$2500,E245,$F245:$F$2500,F245)</f>
        <v>0</v>
      </c>
      <c r="V245" s="119" t="str">
        <f t="shared" si="76"/>
        <v>-</v>
      </c>
      <c r="W245" s="130">
        <f>COUNTIFS($B245:$B$2500,B245,$D245:$D$2500,D245,$E245:$E$2500,E245,$Q245:$Q$2500,Q245,$T245:$T$2500,"○")</f>
        <v>0</v>
      </c>
      <c r="X245" s="130" t="str">
        <f t="shared" si="77"/>
        <v>-</v>
      </c>
      <c r="Y245" s="42">
        <f>COUNTIFS($B245:$B$2500,B245,$D245:$D$2500,D245,$E245:$E$2500,E245,$M245:$M$2500,M245)</f>
        <v>0</v>
      </c>
      <c r="Z245" s="42" t="str">
        <f t="shared" si="65"/>
        <v>-</v>
      </c>
      <c r="AA245" s="125">
        <f>COUNTIFS($B245:$B$2500,B245,$D245:$D$2500,D245,$E245:$E$2500,E245,$M245:$M$2500,M245,$F245:$F$2500,F245)</f>
        <v>0</v>
      </c>
      <c r="AB245" s="125" t="str">
        <f t="shared" si="66"/>
        <v>-</v>
      </c>
      <c r="AC245" s="59">
        <f>COUNTIFS($B245:$B$2500,B245,$D245:$D$2500,D245,$E245:$E$2500,E245,$M245:$M$2500,M245,$O245:$O$2500,O245)</f>
        <v>0</v>
      </c>
      <c r="AD245" s="59" t="str">
        <f t="shared" si="67"/>
        <v>-</v>
      </c>
      <c r="AE245" s="59" t="str">
        <f t="shared" si="68"/>
        <v>-</v>
      </c>
      <c r="AF245" s="59" t="str">
        <f t="shared" si="69"/>
        <v>-</v>
      </c>
      <c r="AG245" s="129">
        <f>COUNTIFS($B245:$B$2500,B245,$D245:$D$2500,D245,$E245:$E$2500,E245,$F245:$F$2500,F245,$M245:$M$2500,M245,$O245:$O$2500,O245)</f>
        <v>0</v>
      </c>
      <c r="AH245" s="125" t="str">
        <f t="shared" si="70"/>
        <v>-</v>
      </c>
      <c r="AI245" s="125" t="str">
        <f t="shared" si="71"/>
        <v>-</v>
      </c>
      <c r="AJ245" s="125" t="str">
        <f t="shared" si="72"/>
        <v>-</v>
      </c>
      <c r="AK245" s="43">
        <f t="shared" si="73"/>
        <v>1</v>
      </c>
      <c r="AL245" s="112">
        <f t="shared" si="74"/>
        <v>0</v>
      </c>
      <c r="AM245" s="43">
        <f t="shared" si="61"/>
        <v>1</v>
      </c>
      <c r="AN245" s="43">
        <f t="shared" si="62"/>
        <v>0</v>
      </c>
      <c r="AO245" s="43">
        <f t="shared" si="63"/>
        <v>1</v>
      </c>
    </row>
    <row r="246" spans="1:41" s="2" customFormat="1" ht="20.100000000000001" customHeight="1">
      <c r="A246" s="63"/>
      <c r="B246" s="64"/>
      <c r="C246" s="65"/>
      <c r="D246" s="64"/>
      <c r="E246" s="64"/>
      <c r="F246" s="66"/>
      <c r="G246" s="64"/>
      <c r="H246" s="67"/>
      <c r="I246" s="68"/>
      <c r="J246" s="69"/>
      <c r="K246" s="70"/>
      <c r="L246" s="71"/>
      <c r="M246" s="71"/>
      <c r="N246" s="72"/>
      <c r="O246" s="72"/>
      <c r="P246" s="72"/>
      <c r="Q246" s="41" t="str">
        <f t="shared" si="60"/>
        <v>未完了</v>
      </c>
      <c r="R246" s="39">
        <f>IF(T246="","",COUNTIFS($B246:$B$2500,B246,$D246:$D$2500,D246,$E246:$E$2500,E246,$T246:$T$2500,"○"))</f>
        <v>0</v>
      </c>
      <c r="S246" s="40" t="str">
        <f t="shared" si="75"/>
        <v>-</v>
      </c>
      <c r="T246" s="40" t="str">
        <f t="shared" si="64"/>
        <v>○</v>
      </c>
      <c r="U246" s="118">
        <f>COUNTIFS($B246:$B$2500,B246,$D246:$D$2500,D246,$E246:$E$2500,E246,$F246:$F$2500,F246)</f>
        <v>0</v>
      </c>
      <c r="V246" s="119" t="str">
        <f t="shared" si="76"/>
        <v>-</v>
      </c>
      <c r="W246" s="130">
        <f>COUNTIFS($B246:$B$2500,B246,$D246:$D$2500,D246,$E246:$E$2500,E246,$Q246:$Q$2500,Q246,$T246:$T$2500,"○")</f>
        <v>0</v>
      </c>
      <c r="X246" s="130" t="str">
        <f t="shared" si="77"/>
        <v>-</v>
      </c>
      <c r="Y246" s="42">
        <f>COUNTIFS($B246:$B$2500,B246,$D246:$D$2500,D246,$E246:$E$2500,E246,$M246:$M$2500,M246)</f>
        <v>0</v>
      </c>
      <c r="Z246" s="42" t="str">
        <f t="shared" si="65"/>
        <v>-</v>
      </c>
      <c r="AA246" s="125">
        <f>COUNTIFS($B246:$B$2500,B246,$D246:$D$2500,D246,$E246:$E$2500,E246,$M246:$M$2500,M246,$F246:$F$2500,F246)</f>
        <v>0</v>
      </c>
      <c r="AB246" s="125" t="str">
        <f t="shared" si="66"/>
        <v>-</v>
      </c>
      <c r="AC246" s="59">
        <f>COUNTIFS($B246:$B$2500,B246,$D246:$D$2500,D246,$E246:$E$2500,E246,$M246:$M$2500,M246,$O246:$O$2500,O246)</f>
        <v>0</v>
      </c>
      <c r="AD246" s="59" t="str">
        <f t="shared" si="67"/>
        <v>-</v>
      </c>
      <c r="AE246" s="59" t="str">
        <f t="shared" si="68"/>
        <v>-</v>
      </c>
      <c r="AF246" s="59" t="str">
        <f t="shared" si="69"/>
        <v>-</v>
      </c>
      <c r="AG246" s="129">
        <f>COUNTIFS($B246:$B$2500,B246,$D246:$D$2500,D246,$E246:$E$2500,E246,$F246:$F$2500,F246,$M246:$M$2500,M246,$O246:$O$2500,O246)</f>
        <v>0</v>
      </c>
      <c r="AH246" s="125" t="str">
        <f t="shared" si="70"/>
        <v>-</v>
      </c>
      <c r="AI246" s="125" t="str">
        <f t="shared" si="71"/>
        <v>-</v>
      </c>
      <c r="AJ246" s="125" t="str">
        <f t="shared" si="72"/>
        <v>-</v>
      </c>
      <c r="AK246" s="43">
        <f t="shared" si="73"/>
        <v>1</v>
      </c>
      <c r="AL246" s="112">
        <f t="shared" si="74"/>
        <v>0</v>
      </c>
      <c r="AM246" s="43">
        <f t="shared" si="61"/>
        <v>1</v>
      </c>
      <c r="AN246" s="43">
        <f t="shared" si="62"/>
        <v>0</v>
      </c>
      <c r="AO246" s="43">
        <f t="shared" si="63"/>
        <v>1</v>
      </c>
    </row>
    <row r="247" spans="1:41" s="2" customFormat="1" ht="20.100000000000001" customHeight="1">
      <c r="A247" s="63"/>
      <c r="B247" s="64"/>
      <c r="C247" s="65"/>
      <c r="D247" s="64"/>
      <c r="E247" s="64"/>
      <c r="F247" s="66"/>
      <c r="G247" s="64"/>
      <c r="H247" s="67"/>
      <c r="I247" s="68"/>
      <c r="J247" s="69"/>
      <c r="K247" s="70"/>
      <c r="L247" s="71"/>
      <c r="M247" s="71"/>
      <c r="N247" s="72"/>
      <c r="O247" s="72"/>
      <c r="P247" s="72"/>
      <c r="Q247" s="41" t="str">
        <f t="shared" si="60"/>
        <v>未完了</v>
      </c>
      <c r="R247" s="39">
        <f>IF(T247="","",COUNTIFS($B247:$B$2500,B247,$D247:$D$2500,D247,$E247:$E$2500,E247,$T247:$T$2500,"○"))</f>
        <v>0</v>
      </c>
      <c r="S247" s="40" t="str">
        <f t="shared" si="75"/>
        <v>-</v>
      </c>
      <c r="T247" s="40" t="str">
        <f t="shared" si="64"/>
        <v>○</v>
      </c>
      <c r="U247" s="118">
        <f>COUNTIFS($B247:$B$2500,B247,$D247:$D$2500,D247,$E247:$E$2500,E247,$F247:$F$2500,F247)</f>
        <v>0</v>
      </c>
      <c r="V247" s="119" t="str">
        <f t="shared" si="76"/>
        <v>-</v>
      </c>
      <c r="W247" s="130">
        <f>COUNTIFS($B247:$B$2500,B247,$D247:$D$2500,D247,$E247:$E$2500,E247,$Q247:$Q$2500,Q247,$T247:$T$2500,"○")</f>
        <v>0</v>
      </c>
      <c r="X247" s="130" t="str">
        <f t="shared" si="77"/>
        <v>-</v>
      </c>
      <c r="Y247" s="42">
        <f>COUNTIFS($B247:$B$2500,B247,$D247:$D$2500,D247,$E247:$E$2500,E247,$M247:$M$2500,M247)</f>
        <v>0</v>
      </c>
      <c r="Z247" s="42" t="str">
        <f t="shared" si="65"/>
        <v>-</v>
      </c>
      <c r="AA247" s="125">
        <f>COUNTIFS($B247:$B$2500,B247,$D247:$D$2500,D247,$E247:$E$2500,E247,$M247:$M$2500,M247,$F247:$F$2500,F247)</f>
        <v>0</v>
      </c>
      <c r="AB247" s="125" t="str">
        <f t="shared" si="66"/>
        <v>-</v>
      </c>
      <c r="AC247" s="59">
        <f>COUNTIFS($B247:$B$2500,B247,$D247:$D$2500,D247,$E247:$E$2500,E247,$M247:$M$2500,M247,$O247:$O$2500,O247)</f>
        <v>0</v>
      </c>
      <c r="AD247" s="59" t="str">
        <f t="shared" si="67"/>
        <v>-</v>
      </c>
      <c r="AE247" s="59" t="str">
        <f t="shared" si="68"/>
        <v>-</v>
      </c>
      <c r="AF247" s="59" t="str">
        <f t="shared" si="69"/>
        <v>-</v>
      </c>
      <c r="AG247" s="129">
        <f>COUNTIFS($B247:$B$2500,B247,$D247:$D$2500,D247,$E247:$E$2500,E247,$F247:$F$2500,F247,$M247:$M$2500,M247,$O247:$O$2500,O247)</f>
        <v>0</v>
      </c>
      <c r="AH247" s="125" t="str">
        <f t="shared" si="70"/>
        <v>-</v>
      </c>
      <c r="AI247" s="125" t="str">
        <f t="shared" si="71"/>
        <v>-</v>
      </c>
      <c r="AJ247" s="125" t="str">
        <f t="shared" si="72"/>
        <v>-</v>
      </c>
      <c r="AK247" s="43">
        <f t="shared" si="73"/>
        <v>1</v>
      </c>
      <c r="AL247" s="112">
        <f t="shared" si="74"/>
        <v>0</v>
      </c>
      <c r="AM247" s="43">
        <f t="shared" si="61"/>
        <v>1</v>
      </c>
      <c r="AN247" s="43">
        <f t="shared" si="62"/>
        <v>0</v>
      </c>
      <c r="AO247" s="43">
        <f t="shared" si="63"/>
        <v>1</v>
      </c>
    </row>
    <row r="248" spans="1:41" s="2" customFormat="1" ht="20.100000000000001" customHeight="1">
      <c r="A248" s="63"/>
      <c r="B248" s="64"/>
      <c r="C248" s="65"/>
      <c r="D248" s="64"/>
      <c r="E248" s="64"/>
      <c r="F248" s="66"/>
      <c r="G248" s="64"/>
      <c r="H248" s="67"/>
      <c r="I248" s="68"/>
      <c r="J248" s="69"/>
      <c r="K248" s="70"/>
      <c r="L248" s="71"/>
      <c r="M248" s="71"/>
      <c r="N248" s="72"/>
      <c r="O248" s="72"/>
      <c r="P248" s="72"/>
      <c r="Q248" s="41" t="str">
        <f t="shared" si="60"/>
        <v>未完了</v>
      </c>
      <c r="R248" s="39">
        <f>IF(T248="","",COUNTIFS($B248:$B$2500,B248,$D248:$D$2500,D248,$E248:$E$2500,E248,$T248:$T$2500,"○"))</f>
        <v>0</v>
      </c>
      <c r="S248" s="40" t="str">
        <f t="shared" si="75"/>
        <v>-</v>
      </c>
      <c r="T248" s="40" t="str">
        <f t="shared" si="64"/>
        <v>○</v>
      </c>
      <c r="U248" s="118">
        <f>COUNTIFS($B248:$B$2500,B248,$D248:$D$2500,D248,$E248:$E$2500,E248,$F248:$F$2500,F248)</f>
        <v>0</v>
      </c>
      <c r="V248" s="119" t="str">
        <f t="shared" si="76"/>
        <v>-</v>
      </c>
      <c r="W248" s="130">
        <f>COUNTIFS($B248:$B$2500,B248,$D248:$D$2500,D248,$E248:$E$2500,E248,$Q248:$Q$2500,Q248,$T248:$T$2500,"○")</f>
        <v>0</v>
      </c>
      <c r="X248" s="130" t="str">
        <f t="shared" si="77"/>
        <v>-</v>
      </c>
      <c r="Y248" s="42">
        <f>COUNTIFS($B248:$B$2500,B248,$D248:$D$2500,D248,$E248:$E$2500,E248,$M248:$M$2500,M248)</f>
        <v>0</v>
      </c>
      <c r="Z248" s="42" t="str">
        <f t="shared" si="65"/>
        <v>-</v>
      </c>
      <c r="AA248" s="125">
        <f>COUNTIFS($B248:$B$2500,B248,$D248:$D$2500,D248,$E248:$E$2500,E248,$M248:$M$2500,M248,$F248:$F$2500,F248)</f>
        <v>0</v>
      </c>
      <c r="AB248" s="125" t="str">
        <f t="shared" si="66"/>
        <v>-</v>
      </c>
      <c r="AC248" s="59">
        <f>COUNTIFS($B248:$B$2500,B248,$D248:$D$2500,D248,$E248:$E$2500,E248,$M248:$M$2500,M248,$O248:$O$2500,O248)</f>
        <v>0</v>
      </c>
      <c r="AD248" s="59" t="str">
        <f t="shared" si="67"/>
        <v>-</v>
      </c>
      <c r="AE248" s="59" t="str">
        <f t="shared" si="68"/>
        <v>-</v>
      </c>
      <c r="AF248" s="59" t="str">
        <f t="shared" si="69"/>
        <v>-</v>
      </c>
      <c r="AG248" s="129">
        <f>COUNTIFS($B248:$B$2500,B248,$D248:$D$2500,D248,$E248:$E$2500,E248,$F248:$F$2500,F248,$M248:$M$2500,M248,$O248:$O$2500,O248)</f>
        <v>0</v>
      </c>
      <c r="AH248" s="125" t="str">
        <f t="shared" si="70"/>
        <v>-</v>
      </c>
      <c r="AI248" s="125" t="str">
        <f t="shared" si="71"/>
        <v>-</v>
      </c>
      <c r="AJ248" s="125" t="str">
        <f t="shared" si="72"/>
        <v>-</v>
      </c>
      <c r="AK248" s="43">
        <f t="shared" si="73"/>
        <v>1</v>
      </c>
      <c r="AL248" s="112">
        <f t="shared" si="74"/>
        <v>0</v>
      </c>
      <c r="AM248" s="43">
        <f t="shared" si="61"/>
        <v>1</v>
      </c>
      <c r="AN248" s="43">
        <f t="shared" si="62"/>
        <v>0</v>
      </c>
      <c r="AO248" s="43">
        <f t="shared" si="63"/>
        <v>1</v>
      </c>
    </row>
    <row r="249" spans="1:41" s="2" customFormat="1" ht="20.100000000000001" customHeight="1">
      <c r="A249" s="63"/>
      <c r="B249" s="64"/>
      <c r="C249" s="65"/>
      <c r="D249" s="64"/>
      <c r="E249" s="64"/>
      <c r="F249" s="66"/>
      <c r="G249" s="64"/>
      <c r="H249" s="67"/>
      <c r="I249" s="68"/>
      <c r="J249" s="69"/>
      <c r="K249" s="70"/>
      <c r="L249" s="71"/>
      <c r="M249" s="71"/>
      <c r="N249" s="72"/>
      <c r="O249" s="72"/>
      <c r="P249" s="72"/>
      <c r="Q249" s="41" t="str">
        <f t="shared" si="60"/>
        <v>未完了</v>
      </c>
      <c r="R249" s="39">
        <f>IF(T249="","",COUNTIFS($B249:$B$2500,B249,$D249:$D$2500,D249,$E249:$E$2500,E249,$T249:$T$2500,"○"))</f>
        <v>0</v>
      </c>
      <c r="S249" s="40" t="str">
        <f t="shared" si="75"/>
        <v>-</v>
      </c>
      <c r="T249" s="40" t="str">
        <f t="shared" si="64"/>
        <v>○</v>
      </c>
      <c r="U249" s="118">
        <f>COUNTIFS($B249:$B$2500,B249,$D249:$D$2500,D249,$E249:$E$2500,E249,$F249:$F$2500,F249)</f>
        <v>0</v>
      </c>
      <c r="V249" s="119" t="str">
        <f t="shared" si="76"/>
        <v>-</v>
      </c>
      <c r="W249" s="130">
        <f>COUNTIFS($B249:$B$2500,B249,$D249:$D$2500,D249,$E249:$E$2500,E249,$Q249:$Q$2500,Q249,$T249:$T$2500,"○")</f>
        <v>0</v>
      </c>
      <c r="X249" s="130" t="str">
        <f t="shared" si="77"/>
        <v>-</v>
      </c>
      <c r="Y249" s="42">
        <f>COUNTIFS($B249:$B$2500,B249,$D249:$D$2500,D249,$E249:$E$2500,E249,$M249:$M$2500,M249)</f>
        <v>0</v>
      </c>
      <c r="Z249" s="42" t="str">
        <f t="shared" si="65"/>
        <v>-</v>
      </c>
      <c r="AA249" s="125">
        <f>COUNTIFS($B249:$B$2500,B249,$D249:$D$2500,D249,$E249:$E$2500,E249,$M249:$M$2500,M249,$F249:$F$2500,F249)</f>
        <v>0</v>
      </c>
      <c r="AB249" s="125" t="str">
        <f t="shared" si="66"/>
        <v>-</v>
      </c>
      <c r="AC249" s="59">
        <f>COUNTIFS($B249:$B$2500,B249,$D249:$D$2500,D249,$E249:$E$2500,E249,$M249:$M$2500,M249,$O249:$O$2500,O249)</f>
        <v>0</v>
      </c>
      <c r="AD249" s="59" t="str">
        <f t="shared" si="67"/>
        <v>-</v>
      </c>
      <c r="AE249" s="59" t="str">
        <f t="shared" si="68"/>
        <v>-</v>
      </c>
      <c r="AF249" s="59" t="str">
        <f t="shared" si="69"/>
        <v>-</v>
      </c>
      <c r="AG249" s="129">
        <f>COUNTIFS($B249:$B$2500,B249,$D249:$D$2500,D249,$E249:$E$2500,E249,$F249:$F$2500,F249,$M249:$M$2500,M249,$O249:$O$2500,O249)</f>
        <v>0</v>
      </c>
      <c r="AH249" s="125" t="str">
        <f t="shared" si="70"/>
        <v>-</v>
      </c>
      <c r="AI249" s="125" t="str">
        <f t="shared" si="71"/>
        <v>-</v>
      </c>
      <c r="AJ249" s="125" t="str">
        <f t="shared" si="72"/>
        <v>-</v>
      </c>
      <c r="AK249" s="43">
        <f t="shared" si="73"/>
        <v>1</v>
      </c>
      <c r="AL249" s="112">
        <f t="shared" si="74"/>
        <v>0</v>
      </c>
      <c r="AM249" s="43">
        <f t="shared" si="61"/>
        <v>1</v>
      </c>
      <c r="AN249" s="43">
        <f t="shared" si="62"/>
        <v>0</v>
      </c>
      <c r="AO249" s="43">
        <f t="shared" si="63"/>
        <v>1</v>
      </c>
    </row>
    <row r="250" spans="1:41" s="2" customFormat="1" ht="20.100000000000001" customHeight="1">
      <c r="A250" s="63"/>
      <c r="B250" s="64"/>
      <c r="C250" s="65"/>
      <c r="D250" s="64"/>
      <c r="E250" s="64"/>
      <c r="F250" s="66"/>
      <c r="G250" s="64"/>
      <c r="H250" s="67"/>
      <c r="I250" s="68"/>
      <c r="J250" s="69"/>
      <c r="K250" s="70"/>
      <c r="L250" s="71"/>
      <c r="M250" s="71"/>
      <c r="N250" s="72"/>
      <c r="O250" s="72"/>
      <c r="P250" s="72"/>
      <c r="Q250" s="41" t="str">
        <f t="shared" si="60"/>
        <v>未完了</v>
      </c>
      <c r="R250" s="39">
        <f>IF(T250="","",COUNTIFS($B250:$B$2500,B250,$D250:$D$2500,D250,$E250:$E$2500,E250,$T250:$T$2500,"○"))</f>
        <v>0</v>
      </c>
      <c r="S250" s="40" t="str">
        <f t="shared" si="75"/>
        <v>-</v>
      </c>
      <c r="T250" s="40" t="str">
        <f t="shared" si="64"/>
        <v>○</v>
      </c>
      <c r="U250" s="118">
        <f>COUNTIFS($B250:$B$2500,B250,$D250:$D$2500,D250,$E250:$E$2500,E250,$F250:$F$2500,F250)</f>
        <v>0</v>
      </c>
      <c r="V250" s="119" t="str">
        <f t="shared" si="76"/>
        <v>-</v>
      </c>
      <c r="W250" s="130">
        <f>COUNTIFS($B250:$B$2500,B250,$D250:$D$2500,D250,$E250:$E$2500,E250,$Q250:$Q$2500,Q250,$T250:$T$2500,"○")</f>
        <v>0</v>
      </c>
      <c r="X250" s="130" t="str">
        <f t="shared" si="77"/>
        <v>-</v>
      </c>
      <c r="Y250" s="42">
        <f>COUNTIFS($B250:$B$2500,B250,$D250:$D$2500,D250,$E250:$E$2500,E250,$M250:$M$2500,M250)</f>
        <v>0</v>
      </c>
      <c r="Z250" s="42" t="str">
        <f t="shared" si="65"/>
        <v>-</v>
      </c>
      <c r="AA250" s="125">
        <f>COUNTIFS($B250:$B$2500,B250,$D250:$D$2500,D250,$E250:$E$2500,E250,$M250:$M$2500,M250,$F250:$F$2500,F250)</f>
        <v>0</v>
      </c>
      <c r="AB250" s="125" t="str">
        <f t="shared" si="66"/>
        <v>-</v>
      </c>
      <c r="AC250" s="59">
        <f>COUNTIFS($B250:$B$2500,B250,$D250:$D$2500,D250,$E250:$E$2500,E250,$M250:$M$2500,M250,$O250:$O$2500,O250)</f>
        <v>0</v>
      </c>
      <c r="AD250" s="59" t="str">
        <f t="shared" si="67"/>
        <v>-</v>
      </c>
      <c r="AE250" s="59" t="str">
        <f t="shared" si="68"/>
        <v>-</v>
      </c>
      <c r="AF250" s="59" t="str">
        <f t="shared" si="69"/>
        <v>-</v>
      </c>
      <c r="AG250" s="129">
        <f>COUNTIFS($B250:$B$2500,B250,$D250:$D$2500,D250,$E250:$E$2500,E250,$F250:$F$2500,F250,$M250:$M$2500,M250,$O250:$O$2500,O250)</f>
        <v>0</v>
      </c>
      <c r="AH250" s="125" t="str">
        <f t="shared" si="70"/>
        <v>-</v>
      </c>
      <c r="AI250" s="125" t="str">
        <f t="shared" si="71"/>
        <v>-</v>
      </c>
      <c r="AJ250" s="125" t="str">
        <f t="shared" si="72"/>
        <v>-</v>
      </c>
      <c r="AK250" s="43">
        <f t="shared" si="73"/>
        <v>1</v>
      </c>
      <c r="AL250" s="112">
        <f t="shared" si="74"/>
        <v>0</v>
      </c>
      <c r="AM250" s="43">
        <f t="shared" si="61"/>
        <v>1</v>
      </c>
      <c r="AN250" s="43">
        <f t="shared" si="62"/>
        <v>0</v>
      </c>
      <c r="AO250" s="43">
        <f t="shared" si="63"/>
        <v>1</v>
      </c>
    </row>
    <row r="251" spans="1:41" s="2" customFormat="1" ht="20.100000000000001" customHeight="1">
      <c r="A251" s="63"/>
      <c r="B251" s="64"/>
      <c r="C251" s="65"/>
      <c r="D251" s="64"/>
      <c r="E251" s="64"/>
      <c r="F251" s="66"/>
      <c r="G251" s="64"/>
      <c r="H251" s="67"/>
      <c r="I251" s="68"/>
      <c r="J251" s="69"/>
      <c r="K251" s="70"/>
      <c r="L251" s="71"/>
      <c r="M251" s="71"/>
      <c r="N251" s="72"/>
      <c r="O251" s="72"/>
      <c r="P251" s="72"/>
      <c r="Q251" s="41" t="str">
        <f t="shared" si="60"/>
        <v>未完了</v>
      </c>
      <c r="R251" s="39">
        <f>IF(T251="","",COUNTIFS($B251:$B$2500,B251,$D251:$D$2500,D251,$E251:$E$2500,E251,$T251:$T$2500,"○"))</f>
        <v>0</v>
      </c>
      <c r="S251" s="40" t="str">
        <f t="shared" si="75"/>
        <v>-</v>
      </c>
      <c r="T251" s="40" t="str">
        <f t="shared" si="64"/>
        <v>○</v>
      </c>
      <c r="U251" s="118">
        <f>COUNTIFS($B251:$B$2500,B251,$D251:$D$2500,D251,$E251:$E$2500,E251,$F251:$F$2500,F251)</f>
        <v>0</v>
      </c>
      <c r="V251" s="119" t="str">
        <f t="shared" si="76"/>
        <v>-</v>
      </c>
      <c r="W251" s="130">
        <f>COUNTIFS($B251:$B$2500,B251,$D251:$D$2500,D251,$E251:$E$2500,E251,$Q251:$Q$2500,Q251,$T251:$T$2500,"○")</f>
        <v>0</v>
      </c>
      <c r="X251" s="130" t="str">
        <f t="shared" si="77"/>
        <v>-</v>
      </c>
      <c r="Y251" s="42">
        <f>COUNTIFS($B251:$B$2500,B251,$D251:$D$2500,D251,$E251:$E$2500,E251,$M251:$M$2500,M251)</f>
        <v>0</v>
      </c>
      <c r="Z251" s="42" t="str">
        <f t="shared" si="65"/>
        <v>-</v>
      </c>
      <c r="AA251" s="125">
        <f>COUNTIFS($B251:$B$2500,B251,$D251:$D$2500,D251,$E251:$E$2500,E251,$M251:$M$2500,M251,$F251:$F$2500,F251)</f>
        <v>0</v>
      </c>
      <c r="AB251" s="125" t="str">
        <f t="shared" si="66"/>
        <v>-</v>
      </c>
      <c r="AC251" s="59">
        <f>COUNTIFS($B251:$B$2500,B251,$D251:$D$2500,D251,$E251:$E$2500,E251,$M251:$M$2500,M251,$O251:$O$2500,O251)</f>
        <v>0</v>
      </c>
      <c r="AD251" s="59" t="str">
        <f t="shared" si="67"/>
        <v>-</v>
      </c>
      <c r="AE251" s="59" t="str">
        <f t="shared" si="68"/>
        <v>-</v>
      </c>
      <c r="AF251" s="59" t="str">
        <f t="shared" si="69"/>
        <v>-</v>
      </c>
      <c r="AG251" s="129">
        <f>COUNTIFS($B251:$B$2500,B251,$D251:$D$2500,D251,$E251:$E$2500,E251,$F251:$F$2500,F251,$M251:$M$2500,M251,$O251:$O$2500,O251)</f>
        <v>0</v>
      </c>
      <c r="AH251" s="125" t="str">
        <f t="shared" si="70"/>
        <v>-</v>
      </c>
      <c r="AI251" s="125" t="str">
        <f t="shared" si="71"/>
        <v>-</v>
      </c>
      <c r="AJ251" s="125" t="str">
        <f t="shared" si="72"/>
        <v>-</v>
      </c>
      <c r="AK251" s="43">
        <f t="shared" si="73"/>
        <v>1</v>
      </c>
      <c r="AL251" s="112">
        <f t="shared" si="74"/>
        <v>0</v>
      </c>
      <c r="AM251" s="43">
        <f t="shared" si="61"/>
        <v>1</v>
      </c>
      <c r="AN251" s="43">
        <f t="shared" si="62"/>
        <v>0</v>
      </c>
      <c r="AO251" s="43">
        <f t="shared" si="63"/>
        <v>1</v>
      </c>
    </row>
    <row r="252" spans="1:41" s="2" customFormat="1" ht="20.100000000000001" customHeight="1">
      <c r="A252" s="63"/>
      <c r="B252" s="64"/>
      <c r="C252" s="65"/>
      <c r="D252" s="64"/>
      <c r="E252" s="64"/>
      <c r="F252" s="66"/>
      <c r="G252" s="64"/>
      <c r="H252" s="67"/>
      <c r="I252" s="68"/>
      <c r="J252" s="69"/>
      <c r="K252" s="70"/>
      <c r="L252" s="71"/>
      <c r="M252" s="71"/>
      <c r="N252" s="72"/>
      <c r="O252" s="72"/>
      <c r="P252" s="72"/>
      <c r="Q252" s="41" t="str">
        <f t="shared" si="60"/>
        <v>未完了</v>
      </c>
      <c r="R252" s="39">
        <f>IF(T252="","",COUNTIFS($B252:$B$2500,B252,$D252:$D$2500,D252,$E252:$E$2500,E252,$T252:$T$2500,"○"))</f>
        <v>0</v>
      </c>
      <c r="S252" s="40" t="str">
        <f t="shared" si="75"/>
        <v>-</v>
      </c>
      <c r="T252" s="40" t="str">
        <f t="shared" si="64"/>
        <v>○</v>
      </c>
      <c r="U252" s="118">
        <f>COUNTIFS($B252:$B$2500,B252,$D252:$D$2500,D252,$E252:$E$2500,E252,$F252:$F$2500,F252)</f>
        <v>0</v>
      </c>
      <c r="V252" s="119" t="str">
        <f t="shared" si="76"/>
        <v>-</v>
      </c>
      <c r="W252" s="130">
        <f>COUNTIFS($B252:$B$2500,B252,$D252:$D$2500,D252,$E252:$E$2500,E252,$Q252:$Q$2500,Q252,$T252:$T$2500,"○")</f>
        <v>0</v>
      </c>
      <c r="X252" s="130" t="str">
        <f t="shared" si="77"/>
        <v>-</v>
      </c>
      <c r="Y252" s="42">
        <f>COUNTIFS($B252:$B$2500,B252,$D252:$D$2500,D252,$E252:$E$2500,E252,$M252:$M$2500,M252)</f>
        <v>0</v>
      </c>
      <c r="Z252" s="42" t="str">
        <f t="shared" si="65"/>
        <v>-</v>
      </c>
      <c r="AA252" s="125">
        <f>COUNTIFS($B252:$B$2500,B252,$D252:$D$2500,D252,$E252:$E$2500,E252,$M252:$M$2500,M252,$F252:$F$2500,F252)</f>
        <v>0</v>
      </c>
      <c r="AB252" s="125" t="str">
        <f t="shared" si="66"/>
        <v>-</v>
      </c>
      <c r="AC252" s="59">
        <f>COUNTIFS($B252:$B$2500,B252,$D252:$D$2500,D252,$E252:$E$2500,E252,$M252:$M$2500,M252,$O252:$O$2500,O252)</f>
        <v>0</v>
      </c>
      <c r="AD252" s="59" t="str">
        <f t="shared" si="67"/>
        <v>-</v>
      </c>
      <c r="AE252" s="59" t="str">
        <f t="shared" si="68"/>
        <v>-</v>
      </c>
      <c r="AF252" s="59" t="str">
        <f t="shared" si="69"/>
        <v>-</v>
      </c>
      <c r="AG252" s="129">
        <f>COUNTIFS($B252:$B$2500,B252,$D252:$D$2500,D252,$E252:$E$2500,E252,$F252:$F$2500,F252,$M252:$M$2500,M252,$O252:$O$2500,O252)</f>
        <v>0</v>
      </c>
      <c r="AH252" s="125" t="str">
        <f t="shared" si="70"/>
        <v>-</v>
      </c>
      <c r="AI252" s="125" t="str">
        <f t="shared" si="71"/>
        <v>-</v>
      </c>
      <c r="AJ252" s="125" t="str">
        <f t="shared" si="72"/>
        <v>-</v>
      </c>
      <c r="AK252" s="43">
        <f t="shared" si="73"/>
        <v>1</v>
      </c>
      <c r="AL252" s="112">
        <f t="shared" si="74"/>
        <v>0</v>
      </c>
      <c r="AM252" s="43">
        <f t="shared" si="61"/>
        <v>1</v>
      </c>
      <c r="AN252" s="43">
        <f t="shared" si="62"/>
        <v>0</v>
      </c>
      <c r="AO252" s="43">
        <f t="shared" si="63"/>
        <v>1</v>
      </c>
    </row>
    <row r="253" spans="1:41" s="2" customFormat="1" ht="20.100000000000001" customHeight="1">
      <c r="A253" s="63"/>
      <c r="B253" s="64"/>
      <c r="C253" s="65"/>
      <c r="D253" s="64"/>
      <c r="E253" s="64"/>
      <c r="F253" s="66"/>
      <c r="G253" s="64"/>
      <c r="H253" s="67"/>
      <c r="I253" s="68"/>
      <c r="J253" s="69"/>
      <c r="K253" s="70"/>
      <c r="L253" s="71"/>
      <c r="M253" s="71"/>
      <c r="N253" s="72"/>
      <c r="O253" s="72"/>
      <c r="P253" s="72"/>
      <c r="Q253" s="41" t="str">
        <f t="shared" si="60"/>
        <v>未完了</v>
      </c>
      <c r="R253" s="39">
        <f>IF(T253="","",COUNTIFS($B253:$B$2500,B253,$D253:$D$2500,D253,$E253:$E$2500,E253,$T253:$T$2500,"○"))</f>
        <v>0</v>
      </c>
      <c r="S253" s="40" t="str">
        <f t="shared" si="75"/>
        <v>-</v>
      </c>
      <c r="T253" s="40" t="str">
        <f t="shared" si="64"/>
        <v>○</v>
      </c>
      <c r="U253" s="118">
        <f>COUNTIFS($B253:$B$2500,B253,$D253:$D$2500,D253,$E253:$E$2500,E253,$F253:$F$2500,F253)</f>
        <v>0</v>
      </c>
      <c r="V253" s="119" t="str">
        <f t="shared" si="76"/>
        <v>-</v>
      </c>
      <c r="W253" s="130">
        <f>COUNTIFS($B253:$B$2500,B253,$D253:$D$2500,D253,$E253:$E$2500,E253,$Q253:$Q$2500,Q253,$T253:$T$2500,"○")</f>
        <v>0</v>
      </c>
      <c r="X253" s="130" t="str">
        <f t="shared" si="77"/>
        <v>-</v>
      </c>
      <c r="Y253" s="42">
        <f>COUNTIFS($B253:$B$2500,B253,$D253:$D$2500,D253,$E253:$E$2500,E253,$M253:$M$2500,M253)</f>
        <v>0</v>
      </c>
      <c r="Z253" s="42" t="str">
        <f t="shared" si="65"/>
        <v>-</v>
      </c>
      <c r="AA253" s="125">
        <f>COUNTIFS($B253:$B$2500,B253,$D253:$D$2500,D253,$E253:$E$2500,E253,$M253:$M$2500,M253,$F253:$F$2500,F253)</f>
        <v>0</v>
      </c>
      <c r="AB253" s="125" t="str">
        <f t="shared" si="66"/>
        <v>-</v>
      </c>
      <c r="AC253" s="59">
        <f>COUNTIFS($B253:$B$2500,B253,$D253:$D$2500,D253,$E253:$E$2500,E253,$M253:$M$2500,M253,$O253:$O$2500,O253)</f>
        <v>0</v>
      </c>
      <c r="AD253" s="59" t="str">
        <f t="shared" si="67"/>
        <v>-</v>
      </c>
      <c r="AE253" s="59" t="str">
        <f t="shared" si="68"/>
        <v>-</v>
      </c>
      <c r="AF253" s="59" t="str">
        <f t="shared" si="69"/>
        <v>-</v>
      </c>
      <c r="AG253" s="129">
        <f>COUNTIFS($B253:$B$2500,B253,$D253:$D$2500,D253,$E253:$E$2500,E253,$F253:$F$2500,F253,$M253:$M$2500,M253,$O253:$O$2500,O253)</f>
        <v>0</v>
      </c>
      <c r="AH253" s="125" t="str">
        <f t="shared" si="70"/>
        <v>-</v>
      </c>
      <c r="AI253" s="125" t="str">
        <f t="shared" si="71"/>
        <v>-</v>
      </c>
      <c r="AJ253" s="125" t="str">
        <f t="shared" si="72"/>
        <v>-</v>
      </c>
      <c r="AK253" s="43">
        <f t="shared" si="73"/>
        <v>1</v>
      </c>
      <c r="AL253" s="112">
        <f t="shared" si="74"/>
        <v>0</v>
      </c>
      <c r="AM253" s="43">
        <f t="shared" si="61"/>
        <v>1</v>
      </c>
      <c r="AN253" s="43">
        <f t="shared" si="62"/>
        <v>0</v>
      </c>
      <c r="AO253" s="43">
        <f t="shared" si="63"/>
        <v>1</v>
      </c>
    </row>
    <row r="254" spans="1:41" s="2" customFormat="1" ht="20.100000000000001" customHeight="1">
      <c r="A254" s="63"/>
      <c r="B254" s="64"/>
      <c r="C254" s="65"/>
      <c r="D254" s="64"/>
      <c r="E254" s="64"/>
      <c r="F254" s="66"/>
      <c r="G254" s="64"/>
      <c r="H254" s="67"/>
      <c r="I254" s="68"/>
      <c r="J254" s="69"/>
      <c r="K254" s="70"/>
      <c r="L254" s="71"/>
      <c r="M254" s="71"/>
      <c r="N254" s="72"/>
      <c r="O254" s="72"/>
      <c r="P254" s="72"/>
      <c r="Q254" s="41" t="str">
        <f t="shared" si="60"/>
        <v>未完了</v>
      </c>
      <c r="R254" s="39">
        <f>IF(T254="","",COUNTIFS($B254:$B$2500,B254,$D254:$D$2500,D254,$E254:$E$2500,E254,$T254:$T$2500,"○"))</f>
        <v>0</v>
      </c>
      <c r="S254" s="40" t="str">
        <f t="shared" si="75"/>
        <v>-</v>
      </c>
      <c r="T254" s="40" t="str">
        <f t="shared" si="64"/>
        <v>○</v>
      </c>
      <c r="U254" s="118">
        <f>COUNTIFS($B254:$B$2500,B254,$D254:$D$2500,D254,$E254:$E$2500,E254,$F254:$F$2500,F254)</f>
        <v>0</v>
      </c>
      <c r="V254" s="119" t="str">
        <f t="shared" si="76"/>
        <v>-</v>
      </c>
      <c r="W254" s="130">
        <f>COUNTIFS($B254:$B$2500,B254,$D254:$D$2500,D254,$E254:$E$2500,E254,$Q254:$Q$2500,Q254,$T254:$T$2500,"○")</f>
        <v>0</v>
      </c>
      <c r="X254" s="130" t="str">
        <f t="shared" si="77"/>
        <v>-</v>
      </c>
      <c r="Y254" s="42">
        <f>COUNTIFS($B254:$B$2500,B254,$D254:$D$2500,D254,$E254:$E$2500,E254,$M254:$M$2500,M254)</f>
        <v>0</v>
      </c>
      <c r="Z254" s="42" t="str">
        <f t="shared" si="65"/>
        <v>-</v>
      </c>
      <c r="AA254" s="125">
        <f>COUNTIFS($B254:$B$2500,B254,$D254:$D$2500,D254,$E254:$E$2500,E254,$M254:$M$2500,M254,$F254:$F$2500,F254)</f>
        <v>0</v>
      </c>
      <c r="AB254" s="125" t="str">
        <f t="shared" si="66"/>
        <v>-</v>
      </c>
      <c r="AC254" s="59">
        <f>COUNTIFS($B254:$B$2500,B254,$D254:$D$2500,D254,$E254:$E$2500,E254,$M254:$M$2500,M254,$O254:$O$2500,O254)</f>
        <v>0</v>
      </c>
      <c r="AD254" s="59" t="str">
        <f t="shared" si="67"/>
        <v>-</v>
      </c>
      <c r="AE254" s="59" t="str">
        <f t="shared" si="68"/>
        <v>-</v>
      </c>
      <c r="AF254" s="59" t="str">
        <f t="shared" si="69"/>
        <v>-</v>
      </c>
      <c r="AG254" s="129">
        <f>COUNTIFS($B254:$B$2500,B254,$D254:$D$2500,D254,$E254:$E$2500,E254,$F254:$F$2500,F254,$M254:$M$2500,M254,$O254:$O$2500,O254)</f>
        <v>0</v>
      </c>
      <c r="AH254" s="125" t="str">
        <f t="shared" si="70"/>
        <v>-</v>
      </c>
      <c r="AI254" s="125" t="str">
        <f t="shared" si="71"/>
        <v>-</v>
      </c>
      <c r="AJ254" s="125" t="str">
        <f t="shared" si="72"/>
        <v>-</v>
      </c>
      <c r="AK254" s="43">
        <f t="shared" si="73"/>
        <v>1</v>
      </c>
      <c r="AL254" s="112">
        <f t="shared" si="74"/>
        <v>0</v>
      </c>
      <c r="AM254" s="43">
        <f t="shared" si="61"/>
        <v>1</v>
      </c>
      <c r="AN254" s="43">
        <f t="shared" si="62"/>
        <v>0</v>
      </c>
      <c r="AO254" s="43">
        <f t="shared" si="63"/>
        <v>1</v>
      </c>
    </row>
    <row r="255" spans="1:41" s="2" customFormat="1" ht="20.100000000000001" customHeight="1">
      <c r="A255" s="63"/>
      <c r="B255" s="64"/>
      <c r="C255" s="65"/>
      <c r="D255" s="64"/>
      <c r="E255" s="64"/>
      <c r="F255" s="66"/>
      <c r="G255" s="64"/>
      <c r="H255" s="67"/>
      <c r="I255" s="68"/>
      <c r="J255" s="69"/>
      <c r="K255" s="70"/>
      <c r="L255" s="71"/>
      <c r="M255" s="71"/>
      <c r="N255" s="72"/>
      <c r="O255" s="72"/>
      <c r="P255" s="72"/>
      <c r="Q255" s="41" t="str">
        <f t="shared" si="60"/>
        <v>未完了</v>
      </c>
      <c r="R255" s="39">
        <f>IF(T255="","",COUNTIFS($B255:$B$2500,B255,$D255:$D$2500,D255,$E255:$E$2500,E255,$T255:$T$2500,"○"))</f>
        <v>0</v>
      </c>
      <c r="S255" s="40" t="str">
        <f t="shared" si="75"/>
        <v>-</v>
      </c>
      <c r="T255" s="40" t="str">
        <f t="shared" si="64"/>
        <v>○</v>
      </c>
      <c r="U255" s="118">
        <f>COUNTIFS($B255:$B$2500,B255,$D255:$D$2500,D255,$E255:$E$2500,E255,$F255:$F$2500,F255)</f>
        <v>0</v>
      </c>
      <c r="V255" s="119" t="str">
        <f t="shared" si="76"/>
        <v>-</v>
      </c>
      <c r="W255" s="130">
        <f>COUNTIFS($B255:$B$2500,B255,$D255:$D$2500,D255,$E255:$E$2500,E255,$Q255:$Q$2500,Q255,$T255:$T$2500,"○")</f>
        <v>0</v>
      </c>
      <c r="X255" s="130" t="str">
        <f t="shared" si="77"/>
        <v>-</v>
      </c>
      <c r="Y255" s="42">
        <f>COUNTIFS($B255:$B$2500,B255,$D255:$D$2500,D255,$E255:$E$2500,E255,$M255:$M$2500,M255)</f>
        <v>0</v>
      </c>
      <c r="Z255" s="42" t="str">
        <f t="shared" si="65"/>
        <v>-</v>
      </c>
      <c r="AA255" s="125">
        <f>COUNTIFS($B255:$B$2500,B255,$D255:$D$2500,D255,$E255:$E$2500,E255,$M255:$M$2500,M255,$F255:$F$2500,F255)</f>
        <v>0</v>
      </c>
      <c r="AB255" s="125" t="str">
        <f t="shared" si="66"/>
        <v>-</v>
      </c>
      <c r="AC255" s="59">
        <f>COUNTIFS($B255:$B$2500,B255,$D255:$D$2500,D255,$E255:$E$2500,E255,$M255:$M$2500,M255,$O255:$O$2500,O255)</f>
        <v>0</v>
      </c>
      <c r="AD255" s="59" t="str">
        <f t="shared" si="67"/>
        <v>-</v>
      </c>
      <c r="AE255" s="59" t="str">
        <f t="shared" si="68"/>
        <v>-</v>
      </c>
      <c r="AF255" s="59" t="str">
        <f t="shared" si="69"/>
        <v>-</v>
      </c>
      <c r="AG255" s="129">
        <f>COUNTIFS($B255:$B$2500,B255,$D255:$D$2500,D255,$E255:$E$2500,E255,$F255:$F$2500,F255,$M255:$M$2500,M255,$O255:$O$2500,O255)</f>
        <v>0</v>
      </c>
      <c r="AH255" s="125" t="str">
        <f t="shared" si="70"/>
        <v>-</v>
      </c>
      <c r="AI255" s="125" t="str">
        <f t="shared" si="71"/>
        <v>-</v>
      </c>
      <c r="AJ255" s="125" t="str">
        <f t="shared" si="72"/>
        <v>-</v>
      </c>
      <c r="AK255" s="43">
        <f t="shared" si="73"/>
        <v>1</v>
      </c>
      <c r="AL255" s="112">
        <f t="shared" si="74"/>
        <v>0</v>
      </c>
      <c r="AM255" s="43">
        <f t="shared" si="61"/>
        <v>1</v>
      </c>
      <c r="AN255" s="43">
        <f t="shared" si="62"/>
        <v>0</v>
      </c>
      <c r="AO255" s="43">
        <f t="shared" si="63"/>
        <v>1</v>
      </c>
    </row>
    <row r="256" spans="1:41" s="2" customFormat="1" ht="20.100000000000001" customHeight="1">
      <c r="A256" s="63"/>
      <c r="B256" s="64"/>
      <c r="C256" s="65"/>
      <c r="D256" s="64"/>
      <c r="E256" s="64"/>
      <c r="F256" s="66"/>
      <c r="G256" s="64"/>
      <c r="H256" s="67"/>
      <c r="I256" s="68"/>
      <c r="J256" s="69"/>
      <c r="K256" s="70"/>
      <c r="L256" s="71"/>
      <c r="M256" s="71"/>
      <c r="N256" s="72"/>
      <c r="O256" s="72"/>
      <c r="P256" s="72"/>
      <c r="Q256" s="41" t="str">
        <f t="shared" si="60"/>
        <v>未完了</v>
      </c>
      <c r="R256" s="39">
        <f>IF(T256="","",COUNTIFS($B256:$B$2500,B256,$D256:$D$2500,D256,$E256:$E$2500,E256,$T256:$T$2500,"○"))</f>
        <v>0</v>
      </c>
      <c r="S256" s="40" t="str">
        <f t="shared" si="75"/>
        <v>-</v>
      </c>
      <c r="T256" s="40" t="str">
        <f t="shared" si="64"/>
        <v>○</v>
      </c>
      <c r="U256" s="118">
        <f>COUNTIFS($B256:$B$2500,B256,$D256:$D$2500,D256,$E256:$E$2500,E256,$F256:$F$2500,F256)</f>
        <v>0</v>
      </c>
      <c r="V256" s="119" t="str">
        <f t="shared" si="76"/>
        <v>-</v>
      </c>
      <c r="W256" s="130">
        <f>COUNTIFS($B256:$B$2500,B256,$D256:$D$2500,D256,$E256:$E$2500,E256,$Q256:$Q$2500,Q256,$T256:$T$2500,"○")</f>
        <v>0</v>
      </c>
      <c r="X256" s="130" t="str">
        <f t="shared" si="77"/>
        <v>-</v>
      </c>
      <c r="Y256" s="42">
        <f>COUNTIFS($B256:$B$2500,B256,$D256:$D$2500,D256,$E256:$E$2500,E256,$M256:$M$2500,M256)</f>
        <v>0</v>
      </c>
      <c r="Z256" s="42" t="str">
        <f t="shared" si="65"/>
        <v>-</v>
      </c>
      <c r="AA256" s="125">
        <f>COUNTIFS($B256:$B$2500,B256,$D256:$D$2500,D256,$E256:$E$2500,E256,$M256:$M$2500,M256,$F256:$F$2500,F256)</f>
        <v>0</v>
      </c>
      <c r="AB256" s="125" t="str">
        <f t="shared" si="66"/>
        <v>-</v>
      </c>
      <c r="AC256" s="59">
        <f>COUNTIFS($B256:$B$2500,B256,$D256:$D$2500,D256,$E256:$E$2500,E256,$M256:$M$2500,M256,$O256:$O$2500,O256)</f>
        <v>0</v>
      </c>
      <c r="AD256" s="59" t="str">
        <f t="shared" si="67"/>
        <v>-</v>
      </c>
      <c r="AE256" s="59" t="str">
        <f t="shared" si="68"/>
        <v>-</v>
      </c>
      <c r="AF256" s="59" t="str">
        <f t="shared" si="69"/>
        <v>-</v>
      </c>
      <c r="AG256" s="129">
        <f>COUNTIFS($B256:$B$2500,B256,$D256:$D$2500,D256,$E256:$E$2500,E256,$F256:$F$2500,F256,$M256:$M$2500,M256,$O256:$O$2500,O256)</f>
        <v>0</v>
      </c>
      <c r="AH256" s="125" t="str">
        <f t="shared" si="70"/>
        <v>-</v>
      </c>
      <c r="AI256" s="125" t="str">
        <f t="shared" si="71"/>
        <v>-</v>
      </c>
      <c r="AJ256" s="125" t="str">
        <f t="shared" si="72"/>
        <v>-</v>
      </c>
      <c r="AK256" s="43">
        <f t="shared" si="73"/>
        <v>1</v>
      </c>
      <c r="AL256" s="112">
        <f t="shared" si="74"/>
        <v>0</v>
      </c>
      <c r="AM256" s="43">
        <f t="shared" si="61"/>
        <v>1</v>
      </c>
      <c r="AN256" s="43">
        <f t="shared" si="62"/>
        <v>0</v>
      </c>
      <c r="AO256" s="43">
        <f t="shared" si="63"/>
        <v>1</v>
      </c>
    </row>
    <row r="257" spans="1:41" s="2" customFormat="1" ht="20.100000000000001" customHeight="1">
      <c r="A257" s="63"/>
      <c r="B257" s="64"/>
      <c r="C257" s="65"/>
      <c r="D257" s="64"/>
      <c r="E257" s="64"/>
      <c r="F257" s="66"/>
      <c r="G257" s="64"/>
      <c r="H257" s="67"/>
      <c r="I257" s="68"/>
      <c r="J257" s="69"/>
      <c r="K257" s="70"/>
      <c r="L257" s="71"/>
      <c r="M257" s="71"/>
      <c r="N257" s="72"/>
      <c r="O257" s="72"/>
      <c r="P257" s="72"/>
      <c r="Q257" s="41" t="str">
        <f t="shared" si="60"/>
        <v>未完了</v>
      </c>
      <c r="R257" s="39">
        <f>IF(T257="","",COUNTIFS($B257:$B$2500,B257,$D257:$D$2500,D257,$E257:$E$2500,E257,$T257:$T$2500,"○"))</f>
        <v>0</v>
      </c>
      <c r="S257" s="40" t="str">
        <f t="shared" si="75"/>
        <v>-</v>
      </c>
      <c r="T257" s="40" t="str">
        <f t="shared" si="64"/>
        <v>○</v>
      </c>
      <c r="U257" s="118">
        <f>COUNTIFS($B257:$B$2500,B257,$D257:$D$2500,D257,$E257:$E$2500,E257,$F257:$F$2500,F257)</f>
        <v>0</v>
      </c>
      <c r="V257" s="119" t="str">
        <f t="shared" si="76"/>
        <v>-</v>
      </c>
      <c r="W257" s="130">
        <f>COUNTIFS($B257:$B$2500,B257,$D257:$D$2500,D257,$E257:$E$2500,E257,$Q257:$Q$2500,Q257,$T257:$T$2500,"○")</f>
        <v>0</v>
      </c>
      <c r="X257" s="130" t="str">
        <f t="shared" si="77"/>
        <v>-</v>
      </c>
      <c r="Y257" s="42">
        <f>COUNTIFS($B257:$B$2500,B257,$D257:$D$2500,D257,$E257:$E$2500,E257,$M257:$M$2500,M257)</f>
        <v>0</v>
      </c>
      <c r="Z257" s="42" t="str">
        <f t="shared" si="65"/>
        <v>-</v>
      </c>
      <c r="AA257" s="125">
        <f>COUNTIFS($B257:$B$2500,B257,$D257:$D$2500,D257,$E257:$E$2500,E257,$M257:$M$2500,M257,$F257:$F$2500,F257)</f>
        <v>0</v>
      </c>
      <c r="AB257" s="125" t="str">
        <f t="shared" si="66"/>
        <v>-</v>
      </c>
      <c r="AC257" s="59">
        <f>COUNTIFS($B257:$B$2500,B257,$D257:$D$2500,D257,$E257:$E$2500,E257,$M257:$M$2500,M257,$O257:$O$2500,O257)</f>
        <v>0</v>
      </c>
      <c r="AD257" s="59" t="str">
        <f t="shared" si="67"/>
        <v>-</v>
      </c>
      <c r="AE257" s="59" t="str">
        <f t="shared" si="68"/>
        <v>-</v>
      </c>
      <c r="AF257" s="59" t="str">
        <f t="shared" si="69"/>
        <v>-</v>
      </c>
      <c r="AG257" s="129">
        <f>COUNTIFS($B257:$B$2500,B257,$D257:$D$2500,D257,$E257:$E$2500,E257,$F257:$F$2500,F257,$M257:$M$2500,M257,$O257:$O$2500,O257)</f>
        <v>0</v>
      </c>
      <c r="AH257" s="125" t="str">
        <f t="shared" si="70"/>
        <v>-</v>
      </c>
      <c r="AI257" s="125" t="str">
        <f t="shared" si="71"/>
        <v>-</v>
      </c>
      <c r="AJ257" s="125" t="str">
        <f t="shared" si="72"/>
        <v>-</v>
      </c>
      <c r="AK257" s="43">
        <f t="shared" si="73"/>
        <v>1</v>
      </c>
      <c r="AL257" s="112">
        <f t="shared" si="74"/>
        <v>0</v>
      </c>
      <c r="AM257" s="43">
        <f t="shared" si="61"/>
        <v>1</v>
      </c>
      <c r="AN257" s="43">
        <f t="shared" si="62"/>
        <v>0</v>
      </c>
      <c r="AO257" s="43">
        <f t="shared" si="63"/>
        <v>1</v>
      </c>
    </row>
    <row r="258" spans="1:41" s="2" customFormat="1" ht="20.100000000000001" customHeight="1">
      <c r="A258" s="63"/>
      <c r="B258" s="64"/>
      <c r="C258" s="65"/>
      <c r="D258" s="64"/>
      <c r="E258" s="64"/>
      <c r="F258" s="66"/>
      <c r="G258" s="64"/>
      <c r="H258" s="67"/>
      <c r="I258" s="68"/>
      <c r="J258" s="69"/>
      <c r="K258" s="70"/>
      <c r="L258" s="71"/>
      <c r="M258" s="71"/>
      <c r="N258" s="72"/>
      <c r="O258" s="72"/>
      <c r="P258" s="72"/>
      <c r="Q258" s="41" t="str">
        <f t="shared" si="60"/>
        <v>未完了</v>
      </c>
      <c r="R258" s="39">
        <f>IF(T258="","",COUNTIFS($B258:$B$2500,B258,$D258:$D$2500,D258,$E258:$E$2500,E258,$T258:$T$2500,"○"))</f>
        <v>0</v>
      </c>
      <c r="S258" s="40" t="str">
        <f t="shared" si="75"/>
        <v>-</v>
      </c>
      <c r="T258" s="40" t="str">
        <f t="shared" si="64"/>
        <v>○</v>
      </c>
      <c r="U258" s="118">
        <f>COUNTIFS($B258:$B$2500,B258,$D258:$D$2500,D258,$E258:$E$2500,E258,$F258:$F$2500,F258)</f>
        <v>0</v>
      </c>
      <c r="V258" s="119" t="str">
        <f t="shared" si="76"/>
        <v>-</v>
      </c>
      <c r="W258" s="130">
        <f>COUNTIFS($B258:$B$2500,B258,$D258:$D$2500,D258,$E258:$E$2500,E258,$Q258:$Q$2500,Q258,$T258:$T$2500,"○")</f>
        <v>0</v>
      </c>
      <c r="X258" s="130" t="str">
        <f t="shared" si="77"/>
        <v>-</v>
      </c>
      <c r="Y258" s="42">
        <f>COUNTIFS($B258:$B$2500,B258,$D258:$D$2500,D258,$E258:$E$2500,E258,$M258:$M$2500,M258)</f>
        <v>0</v>
      </c>
      <c r="Z258" s="42" t="str">
        <f t="shared" si="65"/>
        <v>-</v>
      </c>
      <c r="AA258" s="125">
        <f>COUNTIFS($B258:$B$2500,B258,$D258:$D$2500,D258,$E258:$E$2500,E258,$M258:$M$2500,M258,$F258:$F$2500,F258)</f>
        <v>0</v>
      </c>
      <c r="AB258" s="125" t="str">
        <f t="shared" si="66"/>
        <v>-</v>
      </c>
      <c r="AC258" s="59">
        <f>COUNTIFS($B258:$B$2500,B258,$D258:$D$2500,D258,$E258:$E$2500,E258,$M258:$M$2500,M258,$O258:$O$2500,O258)</f>
        <v>0</v>
      </c>
      <c r="AD258" s="59" t="str">
        <f t="shared" si="67"/>
        <v>-</v>
      </c>
      <c r="AE258" s="59" t="str">
        <f t="shared" si="68"/>
        <v>-</v>
      </c>
      <c r="AF258" s="59" t="str">
        <f t="shared" si="69"/>
        <v>-</v>
      </c>
      <c r="AG258" s="129">
        <f>COUNTIFS($B258:$B$2500,B258,$D258:$D$2500,D258,$E258:$E$2500,E258,$F258:$F$2500,F258,$M258:$M$2500,M258,$O258:$O$2500,O258)</f>
        <v>0</v>
      </c>
      <c r="AH258" s="125" t="str">
        <f t="shared" si="70"/>
        <v>-</v>
      </c>
      <c r="AI258" s="125" t="str">
        <f t="shared" si="71"/>
        <v>-</v>
      </c>
      <c r="AJ258" s="125" t="str">
        <f t="shared" si="72"/>
        <v>-</v>
      </c>
      <c r="AK258" s="43">
        <f t="shared" si="73"/>
        <v>1</v>
      </c>
      <c r="AL258" s="112">
        <f t="shared" si="74"/>
        <v>0</v>
      </c>
      <c r="AM258" s="43">
        <f t="shared" si="61"/>
        <v>1</v>
      </c>
      <c r="AN258" s="43">
        <f t="shared" si="62"/>
        <v>0</v>
      </c>
      <c r="AO258" s="43">
        <f t="shared" si="63"/>
        <v>1</v>
      </c>
    </row>
    <row r="259" spans="1:41" s="2" customFormat="1" ht="20.100000000000001" customHeight="1">
      <c r="A259" s="63"/>
      <c r="B259" s="64"/>
      <c r="C259" s="65"/>
      <c r="D259" s="64"/>
      <c r="E259" s="64"/>
      <c r="F259" s="66"/>
      <c r="G259" s="64"/>
      <c r="H259" s="67"/>
      <c r="I259" s="68"/>
      <c r="J259" s="69"/>
      <c r="K259" s="70"/>
      <c r="L259" s="71"/>
      <c r="M259" s="71"/>
      <c r="N259" s="72"/>
      <c r="O259" s="72"/>
      <c r="P259" s="72"/>
      <c r="Q259" s="41" t="str">
        <f t="shared" si="60"/>
        <v>未完了</v>
      </c>
      <c r="R259" s="39">
        <f>IF(T259="","",COUNTIFS($B259:$B$2500,B259,$D259:$D$2500,D259,$E259:$E$2500,E259,$T259:$T$2500,"○"))</f>
        <v>0</v>
      </c>
      <c r="S259" s="40" t="str">
        <f t="shared" si="75"/>
        <v>-</v>
      </c>
      <c r="T259" s="40" t="str">
        <f t="shared" si="64"/>
        <v>○</v>
      </c>
      <c r="U259" s="118">
        <f>COUNTIFS($B259:$B$2500,B259,$D259:$D$2500,D259,$E259:$E$2500,E259,$F259:$F$2500,F259)</f>
        <v>0</v>
      </c>
      <c r="V259" s="119" t="str">
        <f t="shared" si="76"/>
        <v>-</v>
      </c>
      <c r="W259" s="130">
        <f>COUNTIFS($B259:$B$2500,B259,$D259:$D$2500,D259,$E259:$E$2500,E259,$Q259:$Q$2500,Q259,$T259:$T$2500,"○")</f>
        <v>0</v>
      </c>
      <c r="X259" s="130" t="str">
        <f t="shared" si="77"/>
        <v>-</v>
      </c>
      <c r="Y259" s="42">
        <f>COUNTIFS($B259:$B$2500,B259,$D259:$D$2500,D259,$E259:$E$2500,E259,$M259:$M$2500,M259)</f>
        <v>0</v>
      </c>
      <c r="Z259" s="42" t="str">
        <f t="shared" si="65"/>
        <v>-</v>
      </c>
      <c r="AA259" s="125">
        <f>COUNTIFS($B259:$B$2500,B259,$D259:$D$2500,D259,$E259:$E$2500,E259,$M259:$M$2500,M259,$F259:$F$2500,F259)</f>
        <v>0</v>
      </c>
      <c r="AB259" s="125" t="str">
        <f t="shared" si="66"/>
        <v>-</v>
      </c>
      <c r="AC259" s="59">
        <f>COUNTIFS($B259:$B$2500,B259,$D259:$D$2500,D259,$E259:$E$2500,E259,$M259:$M$2500,M259,$O259:$O$2500,O259)</f>
        <v>0</v>
      </c>
      <c r="AD259" s="59" t="str">
        <f t="shared" si="67"/>
        <v>-</v>
      </c>
      <c r="AE259" s="59" t="str">
        <f t="shared" si="68"/>
        <v>-</v>
      </c>
      <c r="AF259" s="59" t="str">
        <f t="shared" si="69"/>
        <v>-</v>
      </c>
      <c r="AG259" s="129">
        <f>COUNTIFS($B259:$B$2500,B259,$D259:$D$2500,D259,$E259:$E$2500,E259,$F259:$F$2500,F259,$M259:$M$2500,M259,$O259:$O$2500,O259)</f>
        <v>0</v>
      </c>
      <c r="AH259" s="125" t="str">
        <f t="shared" si="70"/>
        <v>-</v>
      </c>
      <c r="AI259" s="125" t="str">
        <f t="shared" si="71"/>
        <v>-</v>
      </c>
      <c r="AJ259" s="125" t="str">
        <f t="shared" si="72"/>
        <v>-</v>
      </c>
      <c r="AK259" s="43">
        <f t="shared" si="73"/>
        <v>1</v>
      </c>
      <c r="AL259" s="112">
        <f t="shared" si="74"/>
        <v>0</v>
      </c>
      <c r="AM259" s="43">
        <f t="shared" si="61"/>
        <v>1</v>
      </c>
      <c r="AN259" s="43">
        <f t="shared" si="62"/>
        <v>0</v>
      </c>
      <c r="AO259" s="43">
        <f t="shared" si="63"/>
        <v>1</v>
      </c>
    </row>
    <row r="260" spans="1:41" s="2" customFormat="1" ht="20.100000000000001" customHeight="1">
      <c r="A260" s="63"/>
      <c r="B260" s="64"/>
      <c r="C260" s="65"/>
      <c r="D260" s="64"/>
      <c r="E260" s="64"/>
      <c r="F260" s="66"/>
      <c r="G260" s="64"/>
      <c r="H260" s="67"/>
      <c r="I260" s="68"/>
      <c r="J260" s="69"/>
      <c r="K260" s="70"/>
      <c r="L260" s="71"/>
      <c r="M260" s="71"/>
      <c r="N260" s="72"/>
      <c r="O260" s="72"/>
      <c r="P260" s="72"/>
      <c r="Q260" s="41" t="str">
        <f t="shared" si="60"/>
        <v>未完了</v>
      </c>
      <c r="R260" s="39">
        <f>IF(T260="","",COUNTIFS($B260:$B$2500,B260,$D260:$D$2500,D260,$E260:$E$2500,E260,$T260:$T$2500,"○"))</f>
        <v>0</v>
      </c>
      <c r="S260" s="40" t="str">
        <f t="shared" si="75"/>
        <v>-</v>
      </c>
      <c r="T260" s="40" t="str">
        <f t="shared" si="64"/>
        <v>○</v>
      </c>
      <c r="U260" s="118">
        <f>COUNTIFS($B260:$B$2500,B260,$D260:$D$2500,D260,$E260:$E$2500,E260,$F260:$F$2500,F260)</f>
        <v>0</v>
      </c>
      <c r="V260" s="119" t="str">
        <f t="shared" si="76"/>
        <v>-</v>
      </c>
      <c r="W260" s="130">
        <f>COUNTIFS($B260:$B$2500,B260,$D260:$D$2500,D260,$E260:$E$2500,E260,$Q260:$Q$2500,Q260,$T260:$T$2500,"○")</f>
        <v>0</v>
      </c>
      <c r="X260" s="130" t="str">
        <f t="shared" si="77"/>
        <v>-</v>
      </c>
      <c r="Y260" s="42">
        <f>COUNTIFS($B260:$B$2500,B260,$D260:$D$2500,D260,$E260:$E$2500,E260,$M260:$M$2500,M260)</f>
        <v>0</v>
      </c>
      <c r="Z260" s="42" t="str">
        <f t="shared" si="65"/>
        <v>-</v>
      </c>
      <c r="AA260" s="125">
        <f>COUNTIFS($B260:$B$2500,B260,$D260:$D$2500,D260,$E260:$E$2500,E260,$M260:$M$2500,M260,$F260:$F$2500,F260)</f>
        <v>0</v>
      </c>
      <c r="AB260" s="125" t="str">
        <f t="shared" si="66"/>
        <v>-</v>
      </c>
      <c r="AC260" s="59">
        <f>COUNTIFS($B260:$B$2500,B260,$D260:$D$2500,D260,$E260:$E$2500,E260,$M260:$M$2500,M260,$O260:$O$2500,O260)</f>
        <v>0</v>
      </c>
      <c r="AD260" s="59" t="str">
        <f t="shared" si="67"/>
        <v>-</v>
      </c>
      <c r="AE260" s="59" t="str">
        <f t="shared" si="68"/>
        <v>-</v>
      </c>
      <c r="AF260" s="59" t="str">
        <f t="shared" si="69"/>
        <v>-</v>
      </c>
      <c r="AG260" s="129">
        <f>COUNTIFS($B260:$B$2500,B260,$D260:$D$2500,D260,$E260:$E$2500,E260,$F260:$F$2500,F260,$M260:$M$2500,M260,$O260:$O$2500,O260)</f>
        <v>0</v>
      </c>
      <c r="AH260" s="125" t="str">
        <f t="shared" si="70"/>
        <v>-</v>
      </c>
      <c r="AI260" s="125" t="str">
        <f t="shared" si="71"/>
        <v>-</v>
      </c>
      <c r="AJ260" s="125" t="str">
        <f t="shared" si="72"/>
        <v>-</v>
      </c>
      <c r="AK260" s="43">
        <f t="shared" si="73"/>
        <v>1</v>
      </c>
      <c r="AL260" s="112">
        <f t="shared" si="74"/>
        <v>0</v>
      </c>
      <c r="AM260" s="43">
        <f t="shared" si="61"/>
        <v>1</v>
      </c>
      <c r="AN260" s="43">
        <f t="shared" si="62"/>
        <v>0</v>
      </c>
      <c r="AO260" s="43">
        <f t="shared" si="63"/>
        <v>1</v>
      </c>
    </row>
    <row r="261" spans="1:41" s="2" customFormat="1" ht="20.100000000000001" customHeight="1">
      <c r="A261" s="63"/>
      <c r="B261" s="64"/>
      <c r="C261" s="65"/>
      <c r="D261" s="64"/>
      <c r="E261" s="64"/>
      <c r="F261" s="66"/>
      <c r="G261" s="64"/>
      <c r="H261" s="67"/>
      <c r="I261" s="68"/>
      <c r="J261" s="69"/>
      <c r="K261" s="70"/>
      <c r="L261" s="71"/>
      <c r="M261" s="71"/>
      <c r="N261" s="72"/>
      <c r="O261" s="72"/>
      <c r="P261" s="72"/>
      <c r="Q261" s="41" t="str">
        <f t="shared" si="60"/>
        <v>未完了</v>
      </c>
      <c r="R261" s="39">
        <f>IF(T261="","",COUNTIFS($B261:$B$2500,B261,$D261:$D$2500,D261,$E261:$E$2500,E261,$T261:$T$2500,"○"))</f>
        <v>0</v>
      </c>
      <c r="S261" s="40" t="str">
        <f t="shared" si="75"/>
        <v>-</v>
      </c>
      <c r="T261" s="40" t="str">
        <f t="shared" si="64"/>
        <v>○</v>
      </c>
      <c r="U261" s="118">
        <f>COUNTIFS($B261:$B$2500,B261,$D261:$D$2500,D261,$E261:$E$2500,E261,$F261:$F$2500,F261)</f>
        <v>0</v>
      </c>
      <c r="V261" s="119" t="str">
        <f t="shared" si="76"/>
        <v>-</v>
      </c>
      <c r="W261" s="130">
        <f>COUNTIFS($B261:$B$2500,B261,$D261:$D$2500,D261,$E261:$E$2500,E261,$Q261:$Q$2500,Q261,$T261:$T$2500,"○")</f>
        <v>0</v>
      </c>
      <c r="X261" s="130" t="str">
        <f t="shared" si="77"/>
        <v>-</v>
      </c>
      <c r="Y261" s="42">
        <f>COUNTIFS($B261:$B$2500,B261,$D261:$D$2500,D261,$E261:$E$2500,E261,$M261:$M$2500,M261)</f>
        <v>0</v>
      </c>
      <c r="Z261" s="42" t="str">
        <f t="shared" si="65"/>
        <v>-</v>
      </c>
      <c r="AA261" s="125">
        <f>COUNTIFS($B261:$B$2500,B261,$D261:$D$2500,D261,$E261:$E$2500,E261,$M261:$M$2500,M261,$F261:$F$2500,F261)</f>
        <v>0</v>
      </c>
      <c r="AB261" s="125" t="str">
        <f t="shared" si="66"/>
        <v>-</v>
      </c>
      <c r="AC261" s="59">
        <f>COUNTIFS($B261:$B$2500,B261,$D261:$D$2500,D261,$E261:$E$2500,E261,$M261:$M$2500,M261,$O261:$O$2500,O261)</f>
        <v>0</v>
      </c>
      <c r="AD261" s="59" t="str">
        <f t="shared" si="67"/>
        <v>-</v>
      </c>
      <c r="AE261" s="59" t="str">
        <f t="shared" si="68"/>
        <v>-</v>
      </c>
      <c r="AF261" s="59" t="str">
        <f t="shared" si="69"/>
        <v>-</v>
      </c>
      <c r="AG261" s="129">
        <f>COUNTIFS($B261:$B$2500,B261,$D261:$D$2500,D261,$E261:$E$2500,E261,$F261:$F$2500,F261,$M261:$M$2500,M261,$O261:$O$2500,O261)</f>
        <v>0</v>
      </c>
      <c r="AH261" s="125" t="str">
        <f t="shared" si="70"/>
        <v>-</v>
      </c>
      <c r="AI261" s="125" t="str">
        <f t="shared" si="71"/>
        <v>-</v>
      </c>
      <c r="AJ261" s="125" t="str">
        <f t="shared" si="72"/>
        <v>-</v>
      </c>
      <c r="AK261" s="43">
        <f t="shared" si="73"/>
        <v>1</v>
      </c>
      <c r="AL261" s="112">
        <f t="shared" si="74"/>
        <v>0</v>
      </c>
      <c r="AM261" s="43">
        <f t="shared" si="61"/>
        <v>1</v>
      </c>
      <c r="AN261" s="43">
        <f t="shared" si="62"/>
        <v>0</v>
      </c>
      <c r="AO261" s="43">
        <f t="shared" si="63"/>
        <v>1</v>
      </c>
    </row>
    <row r="262" spans="1:41" s="2" customFormat="1" ht="20.100000000000001" customHeight="1">
      <c r="A262" s="63"/>
      <c r="B262" s="64"/>
      <c r="C262" s="65"/>
      <c r="D262" s="64"/>
      <c r="E262" s="64"/>
      <c r="F262" s="66"/>
      <c r="G262" s="64"/>
      <c r="H262" s="67"/>
      <c r="I262" s="68"/>
      <c r="J262" s="69"/>
      <c r="K262" s="70"/>
      <c r="L262" s="71"/>
      <c r="M262" s="71"/>
      <c r="N262" s="72"/>
      <c r="O262" s="72"/>
      <c r="P262" s="72"/>
      <c r="Q262" s="41" t="str">
        <f t="shared" si="60"/>
        <v>未完了</v>
      </c>
      <c r="R262" s="39">
        <f>IF(T262="","",COUNTIFS($B262:$B$2500,B262,$D262:$D$2500,D262,$E262:$E$2500,E262,$T262:$T$2500,"○"))</f>
        <v>0</v>
      </c>
      <c r="S262" s="40" t="str">
        <f t="shared" si="75"/>
        <v>-</v>
      </c>
      <c r="T262" s="40" t="str">
        <f t="shared" si="64"/>
        <v>○</v>
      </c>
      <c r="U262" s="118">
        <f>COUNTIFS($B262:$B$2500,B262,$D262:$D$2500,D262,$E262:$E$2500,E262,$F262:$F$2500,F262)</f>
        <v>0</v>
      </c>
      <c r="V262" s="119" t="str">
        <f t="shared" si="76"/>
        <v>-</v>
      </c>
      <c r="W262" s="130">
        <f>COUNTIFS($B262:$B$2500,B262,$D262:$D$2500,D262,$E262:$E$2500,E262,$Q262:$Q$2500,Q262,$T262:$T$2500,"○")</f>
        <v>0</v>
      </c>
      <c r="X262" s="130" t="str">
        <f t="shared" si="77"/>
        <v>-</v>
      </c>
      <c r="Y262" s="42">
        <f>COUNTIFS($B262:$B$2500,B262,$D262:$D$2500,D262,$E262:$E$2500,E262,$M262:$M$2500,M262)</f>
        <v>0</v>
      </c>
      <c r="Z262" s="42" t="str">
        <f t="shared" si="65"/>
        <v>-</v>
      </c>
      <c r="AA262" s="125">
        <f>COUNTIFS($B262:$B$2500,B262,$D262:$D$2500,D262,$E262:$E$2500,E262,$M262:$M$2500,M262,$F262:$F$2500,F262)</f>
        <v>0</v>
      </c>
      <c r="AB262" s="125" t="str">
        <f t="shared" si="66"/>
        <v>-</v>
      </c>
      <c r="AC262" s="59">
        <f>COUNTIFS($B262:$B$2500,B262,$D262:$D$2500,D262,$E262:$E$2500,E262,$M262:$M$2500,M262,$O262:$O$2500,O262)</f>
        <v>0</v>
      </c>
      <c r="AD262" s="59" t="str">
        <f t="shared" si="67"/>
        <v>-</v>
      </c>
      <c r="AE262" s="59" t="str">
        <f t="shared" si="68"/>
        <v>-</v>
      </c>
      <c r="AF262" s="59" t="str">
        <f t="shared" si="69"/>
        <v>-</v>
      </c>
      <c r="AG262" s="129">
        <f>COUNTIFS($B262:$B$2500,B262,$D262:$D$2500,D262,$E262:$E$2500,E262,$F262:$F$2500,F262,$M262:$M$2500,M262,$O262:$O$2500,O262)</f>
        <v>0</v>
      </c>
      <c r="AH262" s="125" t="str">
        <f t="shared" si="70"/>
        <v>-</v>
      </c>
      <c r="AI262" s="125" t="str">
        <f t="shared" si="71"/>
        <v>-</v>
      </c>
      <c r="AJ262" s="125" t="str">
        <f t="shared" si="72"/>
        <v>-</v>
      </c>
      <c r="AK262" s="43">
        <f t="shared" si="73"/>
        <v>1</v>
      </c>
      <c r="AL262" s="112">
        <f t="shared" si="74"/>
        <v>0</v>
      </c>
      <c r="AM262" s="43">
        <f t="shared" si="61"/>
        <v>1</v>
      </c>
      <c r="AN262" s="43">
        <f t="shared" si="62"/>
        <v>0</v>
      </c>
      <c r="AO262" s="43">
        <f t="shared" si="63"/>
        <v>1</v>
      </c>
    </row>
    <row r="263" spans="1:41" s="2" customFormat="1" ht="20.100000000000001" customHeight="1">
      <c r="A263" s="63"/>
      <c r="B263" s="64"/>
      <c r="C263" s="65"/>
      <c r="D263" s="64"/>
      <c r="E263" s="64"/>
      <c r="F263" s="66"/>
      <c r="G263" s="64"/>
      <c r="H263" s="67"/>
      <c r="I263" s="68"/>
      <c r="J263" s="69"/>
      <c r="K263" s="70"/>
      <c r="L263" s="71"/>
      <c r="M263" s="71"/>
      <c r="N263" s="72"/>
      <c r="O263" s="72"/>
      <c r="P263" s="72"/>
      <c r="Q263" s="41" t="str">
        <f t="shared" si="60"/>
        <v>未完了</v>
      </c>
      <c r="R263" s="39">
        <f>IF(T263="","",COUNTIFS($B263:$B$2500,B263,$D263:$D$2500,D263,$E263:$E$2500,E263,$T263:$T$2500,"○"))</f>
        <v>0</v>
      </c>
      <c r="S263" s="40" t="str">
        <f t="shared" si="75"/>
        <v>-</v>
      </c>
      <c r="T263" s="40" t="str">
        <f t="shared" si="64"/>
        <v>○</v>
      </c>
      <c r="U263" s="118">
        <f>COUNTIFS($B263:$B$2500,B263,$D263:$D$2500,D263,$E263:$E$2500,E263,$F263:$F$2500,F263)</f>
        <v>0</v>
      </c>
      <c r="V263" s="119" t="str">
        <f t="shared" si="76"/>
        <v>-</v>
      </c>
      <c r="W263" s="130">
        <f>COUNTIFS($B263:$B$2500,B263,$D263:$D$2500,D263,$E263:$E$2500,E263,$Q263:$Q$2500,Q263,$T263:$T$2500,"○")</f>
        <v>0</v>
      </c>
      <c r="X263" s="130" t="str">
        <f t="shared" si="77"/>
        <v>-</v>
      </c>
      <c r="Y263" s="42">
        <f>COUNTIFS($B263:$B$2500,B263,$D263:$D$2500,D263,$E263:$E$2500,E263,$M263:$M$2500,M263)</f>
        <v>0</v>
      </c>
      <c r="Z263" s="42" t="str">
        <f t="shared" si="65"/>
        <v>-</v>
      </c>
      <c r="AA263" s="125">
        <f>COUNTIFS($B263:$B$2500,B263,$D263:$D$2500,D263,$E263:$E$2500,E263,$M263:$M$2500,M263,$F263:$F$2500,F263)</f>
        <v>0</v>
      </c>
      <c r="AB263" s="125" t="str">
        <f t="shared" si="66"/>
        <v>-</v>
      </c>
      <c r="AC263" s="59">
        <f>COUNTIFS($B263:$B$2500,B263,$D263:$D$2500,D263,$E263:$E$2500,E263,$M263:$M$2500,M263,$O263:$O$2500,O263)</f>
        <v>0</v>
      </c>
      <c r="AD263" s="59" t="str">
        <f t="shared" si="67"/>
        <v>-</v>
      </c>
      <c r="AE263" s="59" t="str">
        <f t="shared" si="68"/>
        <v>-</v>
      </c>
      <c r="AF263" s="59" t="str">
        <f t="shared" si="69"/>
        <v>-</v>
      </c>
      <c r="AG263" s="129">
        <f>COUNTIFS($B263:$B$2500,B263,$D263:$D$2500,D263,$E263:$E$2500,E263,$F263:$F$2500,F263,$M263:$M$2500,M263,$O263:$O$2500,O263)</f>
        <v>0</v>
      </c>
      <c r="AH263" s="125" t="str">
        <f t="shared" si="70"/>
        <v>-</v>
      </c>
      <c r="AI263" s="125" t="str">
        <f t="shared" si="71"/>
        <v>-</v>
      </c>
      <c r="AJ263" s="125" t="str">
        <f t="shared" si="72"/>
        <v>-</v>
      </c>
      <c r="AK263" s="43">
        <f t="shared" si="73"/>
        <v>1</v>
      </c>
      <c r="AL263" s="112">
        <f t="shared" si="74"/>
        <v>0</v>
      </c>
      <c r="AM263" s="43">
        <f t="shared" si="61"/>
        <v>1</v>
      </c>
      <c r="AN263" s="43">
        <f t="shared" si="62"/>
        <v>0</v>
      </c>
      <c r="AO263" s="43">
        <f t="shared" si="63"/>
        <v>1</v>
      </c>
    </row>
    <row r="264" spans="1:41" s="2" customFormat="1" ht="20.100000000000001" customHeight="1">
      <c r="A264" s="63"/>
      <c r="B264" s="64"/>
      <c r="C264" s="65"/>
      <c r="D264" s="64"/>
      <c r="E264" s="64"/>
      <c r="F264" s="66"/>
      <c r="G264" s="64"/>
      <c r="H264" s="67"/>
      <c r="I264" s="68"/>
      <c r="J264" s="69"/>
      <c r="K264" s="70"/>
      <c r="L264" s="71"/>
      <c r="M264" s="71"/>
      <c r="N264" s="72"/>
      <c r="O264" s="72"/>
      <c r="P264" s="72"/>
      <c r="Q264" s="41" t="str">
        <f t="shared" si="60"/>
        <v>未完了</v>
      </c>
      <c r="R264" s="39">
        <f>IF(T264="","",COUNTIFS($B264:$B$2500,B264,$D264:$D$2500,D264,$E264:$E$2500,E264,$T264:$T$2500,"○"))</f>
        <v>0</v>
      </c>
      <c r="S264" s="40" t="str">
        <f t="shared" si="75"/>
        <v>-</v>
      </c>
      <c r="T264" s="40" t="str">
        <f t="shared" si="64"/>
        <v>○</v>
      </c>
      <c r="U264" s="118">
        <f>COUNTIFS($B264:$B$2500,B264,$D264:$D$2500,D264,$E264:$E$2500,E264,$F264:$F$2500,F264)</f>
        <v>0</v>
      </c>
      <c r="V264" s="119" t="str">
        <f t="shared" si="76"/>
        <v>-</v>
      </c>
      <c r="W264" s="130">
        <f>COUNTIFS($B264:$B$2500,B264,$D264:$D$2500,D264,$E264:$E$2500,E264,$Q264:$Q$2500,Q264,$T264:$T$2500,"○")</f>
        <v>0</v>
      </c>
      <c r="X264" s="130" t="str">
        <f t="shared" si="77"/>
        <v>-</v>
      </c>
      <c r="Y264" s="42">
        <f>COUNTIFS($B264:$B$2500,B264,$D264:$D$2500,D264,$E264:$E$2500,E264,$M264:$M$2500,M264)</f>
        <v>0</v>
      </c>
      <c r="Z264" s="42" t="str">
        <f t="shared" si="65"/>
        <v>-</v>
      </c>
      <c r="AA264" s="125">
        <f>COUNTIFS($B264:$B$2500,B264,$D264:$D$2500,D264,$E264:$E$2500,E264,$M264:$M$2500,M264,$F264:$F$2500,F264)</f>
        <v>0</v>
      </c>
      <c r="AB264" s="125" t="str">
        <f t="shared" si="66"/>
        <v>-</v>
      </c>
      <c r="AC264" s="59">
        <f>COUNTIFS($B264:$B$2500,B264,$D264:$D$2500,D264,$E264:$E$2500,E264,$M264:$M$2500,M264,$O264:$O$2500,O264)</f>
        <v>0</v>
      </c>
      <c r="AD264" s="59" t="str">
        <f t="shared" si="67"/>
        <v>-</v>
      </c>
      <c r="AE264" s="59" t="str">
        <f t="shared" si="68"/>
        <v>-</v>
      </c>
      <c r="AF264" s="59" t="str">
        <f t="shared" si="69"/>
        <v>-</v>
      </c>
      <c r="AG264" s="129">
        <f>COUNTIFS($B264:$B$2500,B264,$D264:$D$2500,D264,$E264:$E$2500,E264,$F264:$F$2500,F264,$M264:$M$2500,M264,$O264:$O$2500,O264)</f>
        <v>0</v>
      </c>
      <c r="AH264" s="125" t="str">
        <f t="shared" si="70"/>
        <v>-</v>
      </c>
      <c r="AI264" s="125" t="str">
        <f t="shared" si="71"/>
        <v>-</v>
      </c>
      <c r="AJ264" s="125" t="str">
        <f t="shared" si="72"/>
        <v>-</v>
      </c>
      <c r="AK264" s="43">
        <f t="shared" si="73"/>
        <v>1</v>
      </c>
      <c r="AL264" s="112">
        <f t="shared" si="74"/>
        <v>0</v>
      </c>
      <c r="AM264" s="43">
        <f t="shared" si="61"/>
        <v>1</v>
      </c>
      <c r="AN264" s="43">
        <f t="shared" si="62"/>
        <v>0</v>
      </c>
      <c r="AO264" s="43">
        <f t="shared" si="63"/>
        <v>1</v>
      </c>
    </row>
    <row r="265" spans="1:41" s="2" customFormat="1" ht="20.100000000000001" customHeight="1">
      <c r="A265" s="63"/>
      <c r="B265" s="64"/>
      <c r="C265" s="65"/>
      <c r="D265" s="64"/>
      <c r="E265" s="64"/>
      <c r="F265" s="66"/>
      <c r="G265" s="64"/>
      <c r="H265" s="67"/>
      <c r="I265" s="68"/>
      <c r="J265" s="69"/>
      <c r="K265" s="70"/>
      <c r="L265" s="71"/>
      <c r="M265" s="71"/>
      <c r="N265" s="72"/>
      <c r="O265" s="72"/>
      <c r="P265" s="72"/>
      <c r="Q265" s="41" t="str">
        <f t="shared" si="60"/>
        <v>未完了</v>
      </c>
      <c r="R265" s="39">
        <f>IF(T265="","",COUNTIFS($B265:$B$2500,B265,$D265:$D$2500,D265,$E265:$E$2500,E265,$T265:$T$2500,"○"))</f>
        <v>0</v>
      </c>
      <c r="S265" s="40" t="str">
        <f t="shared" si="75"/>
        <v>-</v>
      </c>
      <c r="T265" s="40" t="str">
        <f t="shared" si="64"/>
        <v>○</v>
      </c>
      <c r="U265" s="118">
        <f>COUNTIFS($B265:$B$2500,B265,$D265:$D$2500,D265,$E265:$E$2500,E265,$F265:$F$2500,F265)</f>
        <v>0</v>
      </c>
      <c r="V265" s="119" t="str">
        <f t="shared" si="76"/>
        <v>-</v>
      </c>
      <c r="W265" s="130">
        <f>COUNTIFS($B265:$B$2500,B265,$D265:$D$2500,D265,$E265:$E$2500,E265,$Q265:$Q$2500,Q265,$T265:$T$2500,"○")</f>
        <v>0</v>
      </c>
      <c r="X265" s="130" t="str">
        <f t="shared" si="77"/>
        <v>-</v>
      </c>
      <c r="Y265" s="42">
        <f>COUNTIFS($B265:$B$2500,B265,$D265:$D$2500,D265,$E265:$E$2500,E265,$M265:$M$2500,M265)</f>
        <v>0</v>
      </c>
      <c r="Z265" s="42" t="str">
        <f t="shared" si="65"/>
        <v>-</v>
      </c>
      <c r="AA265" s="125">
        <f>COUNTIFS($B265:$B$2500,B265,$D265:$D$2500,D265,$E265:$E$2500,E265,$M265:$M$2500,M265,$F265:$F$2500,F265)</f>
        <v>0</v>
      </c>
      <c r="AB265" s="125" t="str">
        <f t="shared" si="66"/>
        <v>-</v>
      </c>
      <c r="AC265" s="59">
        <f>COUNTIFS($B265:$B$2500,B265,$D265:$D$2500,D265,$E265:$E$2500,E265,$M265:$M$2500,M265,$O265:$O$2500,O265)</f>
        <v>0</v>
      </c>
      <c r="AD265" s="59" t="str">
        <f t="shared" si="67"/>
        <v>-</v>
      </c>
      <c r="AE265" s="59" t="str">
        <f t="shared" si="68"/>
        <v>-</v>
      </c>
      <c r="AF265" s="59" t="str">
        <f t="shared" si="69"/>
        <v>-</v>
      </c>
      <c r="AG265" s="129">
        <f>COUNTIFS($B265:$B$2500,B265,$D265:$D$2500,D265,$E265:$E$2500,E265,$F265:$F$2500,F265,$M265:$M$2500,M265,$O265:$O$2500,O265)</f>
        <v>0</v>
      </c>
      <c r="AH265" s="125" t="str">
        <f t="shared" si="70"/>
        <v>-</v>
      </c>
      <c r="AI265" s="125" t="str">
        <f t="shared" si="71"/>
        <v>-</v>
      </c>
      <c r="AJ265" s="125" t="str">
        <f t="shared" si="72"/>
        <v>-</v>
      </c>
      <c r="AK265" s="43">
        <f t="shared" si="73"/>
        <v>1</v>
      </c>
      <c r="AL265" s="112">
        <f t="shared" si="74"/>
        <v>0</v>
      </c>
      <c r="AM265" s="43">
        <f t="shared" si="61"/>
        <v>1</v>
      </c>
      <c r="AN265" s="43">
        <f t="shared" si="62"/>
        <v>0</v>
      </c>
      <c r="AO265" s="43">
        <f t="shared" si="63"/>
        <v>1</v>
      </c>
    </row>
    <row r="266" spans="1:41" s="2" customFormat="1" ht="20.100000000000001" customHeight="1">
      <c r="A266" s="63"/>
      <c r="B266" s="64"/>
      <c r="C266" s="65"/>
      <c r="D266" s="64"/>
      <c r="E266" s="64"/>
      <c r="F266" s="66"/>
      <c r="G266" s="64"/>
      <c r="H266" s="67"/>
      <c r="I266" s="68"/>
      <c r="J266" s="69"/>
      <c r="K266" s="70"/>
      <c r="L266" s="71"/>
      <c r="M266" s="71"/>
      <c r="N266" s="72"/>
      <c r="O266" s="72"/>
      <c r="P266" s="72"/>
      <c r="Q266" s="41" t="str">
        <f t="shared" si="60"/>
        <v>未完了</v>
      </c>
      <c r="R266" s="39">
        <f>IF(T266="","",COUNTIFS($B266:$B$2500,B266,$D266:$D$2500,D266,$E266:$E$2500,E266,$T266:$T$2500,"○"))</f>
        <v>0</v>
      </c>
      <c r="S266" s="40" t="str">
        <f t="shared" si="75"/>
        <v>-</v>
      </c>
      <c r="T266" s="40" t="str">
        <f t="shared" si="64"/>
        <v>○</v>
      </c>
      <c r="U266" s="118">
        <f>COUNTIFS($B266:$B$2500,B266,$D266:$D$2500,D266,$E266:$E$2500,E266,$F266:$F$2500,F266)</f>
        <v>0</v>
      </c>
      <c r="V266" s="119" t="str">
        <f t="shared" si="76"/>
        <v>-</v>
      </c>
      <c r="W266" s="130">
        <f>COUNTIFS($B266:$B$2500,B266,$D266:$D$2500,D266,$E266:$E$2500,E266,$Q266:$Q$2500,Q266,$T266:$T$2500,"○")</f>
        <v>0</v>
      </c>
      <c r="X266" s="130" t="str">
        <f t="shared" si="77"/>
        <v>-</v>
      </c>
      <c r="Y266" s="42">
        <f>COUNTIFS($B266:$B$2500,B266,$D266:$D$2500,D266,$E266:$E$2500,E266,$M266:$M$2500,M266)</f>
        <v>0</v>
      </c>
      <c r="Z266" s="42" t="str">
        <f t="shared" si="65"/>
        <v>-</v>
      </c>
      <c r="AA266" s="125">
        <f>COUNTIFS($B266:$B$2500,B266,$D266:$D$2500,D266,$E266:$E$2500,E266,$M266:$M$2500,M266,$F266:$F$2500,F266)</f>
        <v>0</v>
      </c>
      <c r="AB266" s="125" t="str">
        <f t="shared" si="66"/>
        <v>-</v>
      </c>
      <c r="AC266" s="59">
        <f>COUNTIFS($B266:$B$2500,B266,$D266:$D$2500,D266,$E266:$E$2500,E266,$M266:$M$2500,M266,$O266:$O$2500,O266)</f>
        <v>0</v>
      </c>
      <c r="AD266" s="59" t="str">
        <f t="shared" si="67"/>
        <v>-</v>
      </c>
      <c r="AE266" s="59" t="str">
        <f t="shared" si="68"/>
        <v>-</v>
      </c>
      <c r="AF266" s="59" t="str">
        <f t="shared" si="69"/>
        <v>-</v>
      </c>
      <c r="AG266" s="129">
        <f>COUNTIFS($B266:$B$2500,B266,$D266:$D$2500,D266,$E266:$E$2500,E266,$F266:$F$2500,F266,$M266:$M$2500,M266,$O266:$O$2500,O266)</f>
        <v>0</v>
      </c>
      <c r="AH266" s="125" t="str">
        <f t="shared" si="70"/>
        <v>-</v>
      </c>
      <c r="AI266" s="125" t="str">
        <f t="shared" si="71"/>
        <v>-</v>
      </c>
      <c r="AJ266" s="125" t="str">
        <f t="shared" si="72"/>
        <v>-</v>
      </c>
      <c r="AK266" s="43">
        <f t="shared" si="73"/>
        <v>1</v>
      </c>
      <c r="AL266" s="112">
        <f t="shared" si="74"/>
        <v>0</v>
      </c>
      <c r="AM266" s="43">
        <f t="shared" si="61"/>
        <v>1</v>
      </c>
      <c r="AN266" s="43">
        <f t="shared" si="62"/>
        <v>0</v>
      </c>
      <c r="AO266" s="43">
        <f t="shared" si="63"/>
        <v>1</v>
      </c>
    </row>
    <row r="267" spans="1:41" s="2" customFormat="1" ht="20.100000000000001" customHeight="1">
      <c r="A267" s="63"/>
      <c r="B267" s="64"/>
      <c r="C267" s="65"/>
      <c r="D267" s="64"/>
      <c r="E267" s="64"/>
      <c r="F267" s="66"/>
      <c r="G267" s="64"/>
      <c r="H267" s="67"/>
      <c r="I267" s="68"/>
      <c r="J267" s="69"/>
      <c r="K267" s="70"/>
      <c r="L267" s="71"/>
      <c r="M267" s="71"/>
      <c r="N267" s="72"/>
      <c r="O267" s="72"/>
      <c r="P267" s="72"/>
      <c r="Q267" s="41" t="str">
        <f t="shared" si="60"/>
        <v>未完了</v>
      </c>
      <c r="R267" s="39">
        <f>IF(T267="","",COUNTIFS($B267:$B$2500,B267,$D267:$D$2500,D267,$E267:$E$2500,E267,$T267:$T$2500,"○"))</f>
        <v>0</v>
      </c>
      <c r="S267" s="40" t="str">
        <f t="shared" si="75"/>
        <v>-</v>
      </c>
      <c r="T267" s="40" t="str">
        <f t="shared" si="64"/>
        <v>○</v>
      </c>
      <c r="U267" s="118">
        <f>COUNTIFS($B267:$B$2500,B267,$D267:$D$2500,D267,$E267:$E$2500,E267,$F267:$F$2500,F267)</f>
        <v>0</v>
      </c>
      <c r="V267" s="119" t="str">
        <f t="shared" si="76"/>
        <v>-</v>
      </c>
      <c r="W267" s="130">
        <f>COUNTIFS($B267:$B$2500,B267,$D267:$D$2500,D267,$E267:$E$2500,E267,$Q267:$Q$2500,Q267,$T267:$T$2500,"○")</f>
        <v>0</v>
      </c>
      <c r="X267" s="130" t="str">
        <f t="shared" si="77"/>
        <v>-</v>
      </c>
      <c r="Y267" s="42">
        <f>COUNTIFS($B267:$B$2500,B267,$D267:$D$2500,D267,$E267:$E$2500,E267,$M267:$M$2500,M267)</f>
        <v>0</v>
      </c>
      <c r="Z267" s="42" t="str">
        <f t="shared" si="65"/>
        <v>-</v>
      </c>
      <c r="AA267" s="125">
        <f>COUNTIFS($B267:$B$2500,B267,$D267:$D$2500,D267,$E267:$E$2500,E267,$M267:$M$2500,M267,$F267:$F$2500,F267)</f>
        <v>0</v>
      </c>
      <c r="AB267" s="125" t="str">
        <f t="shared" si="66"/>
        <v>-</v>
      </c>
      <c r="AC267" s="59">
        <f>COUNTIFS($B267:$B$2500,B267,$D267:$D$2500,D267,$E267:$E$2500,E267,$M267:$M$2500,M267,$O267:$O$2500,O267)</f>
        <v>0</v>
      </c>
      <c r="AD267" s="59" t="str">
        <f t="shared" si="67"/>
        <v>-</v>
      </c>
      <c r="AE267" s="59" t="str">
        <f t="shared" si="68"/>
        <v>-</v>
      </c>
      <c r="AF267" s="59" t="str">
        <f t="shared" si="69"/>
        <v>-</v>
      </c>
      <c r="AG267" s="129">
        <f>COUNTIFS($B267:$B$2500,B267,$D267:$D$2500,D267,$E267:$E$2500,E267,$F267:$F$2500,F267,$M267:$M$2500,M267,$O267:$O$2500,O267)</f>
        <v>0</v>
      </c>
      <c r="AH267" s="125" t="str">
        <f t="shared" si="70"/>
        <v>-</v>
      </c>
      <c r="AI267" s="125" t="str">
        <f t="shared" si="71"/>
        <v>-</v>
      </c>
      <c r="AJ267" s="125" t="str">
        <f t="shared" si="72"/>
        <v>-</v>
      </c>
      <c r="AK267" s="43">
        <f t="shared" si="73"/>
        <v>1</v>
      </c>
      <c r="AL267" s="112">
        <f t="shared" si="74"/>
        <v>0</v>
      </c>
      <c r="AM267" s="43">
        <f t="shared" si="61"/>
        <v>1</v>
      </c>
      <c r="AN267" s="43">
        <f t="shared" si="62"/>
        <v>0</v>
      </c>
      <c r="AO267" s="43">
        <f t="shared" si="63"/>
        <v>1</v>
      </c>
    </row>
    <row r="268" spans="1:41" s="2" customFormat="1" ht="20.100000000000001" customHeight="1">
      <c r="A268" s="63"/>
      <c r="B268" s="64"/>
      <c r="C268" s="65"/>
      <c r="D268" s="64"/>
      <c r="E268" s="64"/>
      <c r="F268" s="66"/>
      <c r="G268" s="64"/>
      <c r="H268" s="67"/>
      <c r="I268" s="68"/>
      <c r="J268" s="69"/>
      <c r="K268" s="70"/>
      <c r="L268" s="71"/>
      <c r="M268" s="71"/>
      <c r="N268" s="72"/>
      <c r="O268" s="72"/>
      <c r="P268" s="72"/>
      <c r="Q268" s="41" t="str">
        <f t="shared" si="60"/>
        <v>未完了</v>
      </c>
      <c r="R268" s="39">
        <f>IF(T268="","",COUNTIFS($B268:$B$2500,B268,$D268:$D$2500,D268,$E268:$E$2500,E268,$T268:$T$2500,"○"))</f>
        <v>0</v>
      </c>
      <c r="S268" s="40" t="str">
        <f t="shared" si="75"/>
        <v>-</v>
      </c>
      <c r="T268" s="40" t="str">
        <f t="shared" si="64"/>
        <v>○</v>
      </c>
      <c r="U268" s="118">
        <f>COUNTIFS($B268:$B$2500,B268,$D268:$D$2500,D268,$E268:$E$2500,E268,$F268:$F$2500,F268)</f>
        <v>0</v>
      </c>
      <c r="V268" s="119" t="str">
        <f t="shared" si="76"/>
        <v>-</v>
      </c>
      <c r="W268" s="130">
        <f>COUNTIFS($B268:$B$2500,B268,$D268:$D$2500,D268,$E268:$E$2500,E268,$Q268:$Q$2500,Q268,$T268:$T$2500,"○")</f>
        <v>0</v>
      </c>
      <c r="X268" s="130" t="str">
        <f t="shared" si="77"/>
        <v>-</v>
      </c>
      <c r="Y268" s="42">
        <f>COUNTIFS($B268:$B$2500,B268,$D268:$D$2500,D268,$E268:$E$2500,E268,$M268:$M$2500,M268)</f>
        <v>0</v>
      </c>
      <c r="Z268" s="42" t="str">
        <f t="shared" si="65"/>
        <v>-</v>
      </c>
      <c r="AA268" s="125">
        <f>COUNTIFS($B268:$B$2500,B268,$D268:$D$2500,D268,$E268:$E$2500,E268,$M268:$M$2500,M268,$F268:$F$2500,F268)</f>
        <v>0</v>
      </c>
      <c r="AB268" s="125" t="str">
        <f t="shared" si="66"/>
        <v>-</v>
      </c>
      <c r="AC268" s="59">
        <f>COUNTIFS($B268:$B$2500,B268,$D268:$D$2500,D268,$E268:$E$2500,E268,$M268:$M$2500,M268,$O268:$O$2500,O268)</f>
        <v>0</v>
      </c>
      <c r="AD268" s="59" t="str">
        <f t="shared" si="67"/>
        <v>-</v>
      </c>
      <c r="AE268" s="59" t="str">
        <f t="shared" si="68"/>
        <v>-</v>
      </c>
      <c r="AF268" s="59" t="str">
        <f t="shared" si="69"/>
        <v>-</v>
      </c>
      <c r="AG268" s="129">
        <f>COUNTIFS($B268:$B$2500,B268,$D268:$D$2500,D268,$E268:$E$2500,E268,$F268:$F$2500,F268,$M268:$M$2500,M268,$O268:$O$2500,O268)</f>
        <v>0</v>
      </c>
      <c r="AH268" s="125" t="str">
        <f t="shared" si="70"/>
        <v>-</v>
      </c>
      <c r="AI268" s="125" t="str">
        <f t="shared" si="71"/>
        <v>-</v>
      </c>
      <c r="AJ268" s="125" t="str">
        <f t="shared" si="72"/>
        <v>-</v>
      </c>
      <c r="AK268" s="43">
        <f t="shared" si="73"/>
        <v>1</v>
      </c>
      <c r="AL268" s="112">
        <f t="shared" si="74"/>
        <v>0</v>
      </c>
      <c r="AM268" s="43">
        <f t="shared" si="61"/>
        <v>1</v>
      </c>
      <c r="AN268" s="43">
        <f t="shared" si="62"/>
        <v>0</v>
      </c>
      <c r="AO268" s="43">
        <f t="shared" si="63"/>
        <v>1</v>
      </c>
    </row>
    <row r="269" spans="1:41" s="2" customFormat="1" ht="20.100000000000001" customHeight="1">
      <c r="A269" s="63"/>
      <c r="B269" s="64"/>
      <c r="C269" s="65"/>
      <c r="D269" s="64"/>
      <c r="E269" s="64"/>
      <c r="F269" s="66"/>
      <c r="G269" s="64"/>
      <c r="H269" s="67"/>
      <c r="I269" s="68"/>
      <c r="J269" s="69"/>
      <c r="K269" s="70"/>
      <c r="L269" s="71"/>
      <c r="M269" s="71"/>
      <c r="N269" s="72"/>
      <c r="O269" s="72"/>
      <c r="P269" s="72"/>
      <c r="Q269" s="41" t="str">
        <f t="shared" si="60"/>
        <v>未完了</v>
      </c>
      <c r="R269" s="39">
        <f>IF(T269="","",COUNTIFS($B269:$B$2500,B269,$D269:$D$2500,D269,$E269:$E$2500,E269,$T269:$T$2500,"○"))</f>
        <v>0</v>
      </c>
      <c r="S269" s="40" t="str">
        <f t="shared" si="75"/>
        <v>-</v>
      </c>
      <c r="T269" s="40" t="str">
        <f t="shared" si="64"/>
        <v>○</v>
      </c>
      <c r="U269" s="118">
        <f>COUNTIFS($B269:$B$2500,B269,$D269:$D$2500,D269,$E269:$E$2500,E269,$F269:$F$2500,F269)</f>
        <v>0</v>
      </c>
      <c r="V269" s="119" t="str">
        <f t="shared" si="76"/>
        <v>-</v>
      </c>
      <c r="W269" s="130">
        <f>COUNTIFS($B269:$B$2500,B269,$D269:$D$2500,D269,$E269:$E$2500,E269,$Q269:$Q$2500,Q269,$T269:$T$2500,"○")</f>
        <v>0</v>
      </c>
      <c r="X269" s="130" t="str">
        <f t="shared" si="77"/>
        <v>-</v>
      </c>
      <c r="Y269" s="42">
        <f>COUNTIFS($B269:$B$2500,B269,$D269:$D$2500,D269,$E269:$E$2500,E269,$M269:$M$2500,M269)</f>
        <v>0</v>
      </c>
      <c r="Z269" s="42" t="str">
        <f t="shared" si="65"/>
        <v>-</v>
      </c>
      <c r="AA269" s="125">
        <f>COUNTIFS($B269:$B$2500,B269,$D269:$D$2500,D269,$E269:$E$2500,E269,$M269:$M$2500,M269,$F269:$F$2500,F269)</f>
        <v>0</v>
      </c>
      <c r="AB269" s="125" t="str">
        <f t="shared" si="66"/>
        <v>-</v>
      </c>
      <c r="AC269" s="59">
        <f>COUNTIFS($B269:$B$2500,B269,$D269:$D$2500,D269,$E269:$E$2500,E269,$M269:$M$2500,M269,$O269:$O$2500,O269)</f>
        <v>0</v>
      </c>
      <c r="AD269" s="59" t="str">
        <f t="shared" si="67"/>
        <v>-</v>
      </c>
      <c r="AE269" s="59" t="str">
        <f t="shared" si="68"/>
        <v>-</v>
      </c>
      <c r="AF269" s="59" t="str">
        <f t="shared" si="69"/>
        <v>-</v>
      </c>
      <c r="AG269" s="129">
        <f>COUNTIFS($B269:$B$2500,B269,$D269:$D$2500,D269,$E269:$E$2500,E269,$F269:$F$2500,F269,$M269:$M$2500,M269,$O269:$O$2500,O269)</f>
        <v>0</v>
      </c>
      <c r="AH269" s="125" t="str">
        <f t="shared" si="70"/>
        <v>-</v>
      </c>
      <c r="AI269" s="125" t="str">
        <f t="shared" si="71"/>
        <v>-</v>
      </c>
      <c r="AJ269" s="125" t="str">
        <f t="shared" si="72"/>
        <v>-</v>
      </c>
      <c r="AK269" s="43">
        <f t="shared" si="73"/>
        <v>1</v>
      </c>
      <c r="AL269" s="112">
        <f t="shared" si="74"/>
        <v>0</v>
      </c>
      <c r="AM269" s="43">
        <f t="shared" si="61"/>
        <v>1</v>
      </c>
      <c r="AN269" s="43">
        <f t="shared" si="62"/>
        <v>0</v>
      </c>
      <c r="AO269" s="43">
        <f t="shared" si="63"/>
        <v>1</v>
      </c>
    </row>
    <row r="270" spans="1:41" s="2" customFormat="1" ht="20.100000000000001" customHeight="1">
      <c r="A270" s="63"/>
      <c r="B270" s="64"/>
      <c r="C270" s="65"/>
      <c r="D270" s="64"/>
      <c r="E270" s="64"/>
      <c r="F270" s="66"/>
      <c r="G270" s="64"/>
      <c r="H270" s="67"/>
      <c r="I270" s="68"/>
      <c r="J270" s="69"/>
      <c r="K270" s="70"/>
      <c r="L270" s="71"/>
      <c r="M270" s="71"/>
      <c r="N270" s="72"/>
      <c r="O270" s="72"/>
      <c r="P270" s="72"/>
      <c r="Q270" s="41" t="str">
        <f t="shared" si="60"/>
        <v>未完了</v>
      </c>
      <c r="R270" s="39">
        <f>IF(T270="","",COUNTIFS($B270:$B$2500,B270,$D270:$D$2500,D270,$E270:$E$2500,E270,$T270:$T$2500,"○"))</f>
        <v>0</v>
      </c>
      <c r="S270" s="40" t="str">
        <f t="shared" si="75"/>
        <v>-</v>
      </c>
      <c r="T270" s="40" t="str">
        <f t="shared" si="64"/>
        <v>○</v>
      </c>
      <c r="U270" s="118">
        <f>COUNTIFS($B270:$B$2500,B270,$D270:$D$2500,D270,$E270:$E$2500,E270,$F270:$F$2500,F270)</f>
        <v>0</v>
      </c>
      <c r="V270" s="119" t="str">
        <f t="shared" si="76"/>
        <v>-</v>
      </c>
      <c r="W270" s="130">
        <f>COUNTIFS($B270:$B$2500,B270,$D270:$D$2500,D270,$E270:$E$2500,E270,$Q270:$Q$2500,Q270,$T270:$T$2500,"○")</f>
        <v>0</v>
      </c>
      <c r="X270" s="130" t="str">
        <f t="shared" si="77"/>
        <v>-</v>
      </c>
      <c r="Y270" s="42">
        <f>COUNTIFS($B270:$B$2500,B270,$D270:$D$2500,D270,$E270:$E$2500,E270,$M270:$M$2500,M270)</f>
        <v>0</v>
      </c>
      <c r="Z270" s="42" t="str">
        <f t="shared" si="65"/>
        <v>-</v>
      </c>
      <c r="AA270" s="125">
        <f>COUNTIFS($B270:$B$2500,B270,$D270:$D$2500,D270,$E270:$E$2500,E270,$M270:$M$2500,M270,$F270:$F$2500,F270)</f>
        <v>0</v>
      </c>
      <c r="AB270" s="125" t="str">
        <f t="shared" si="66"/>
        <v>-</v>
      </c>
      <c r="AC270" s="59">
        <f>COUNTIFS($B270:$B$2500,B270,$D270:$D$2500,D270,$E270:$E$2500,E270,$M270:$M$2500,M270,$O270:$O$2500,O270)</f>
        <v>0</v>
      </c>
      <c r="AD270" s="59" t="str">
        <f t="shared" si="67"/>
        <v>-</v>
      </c>
      <c r="AE270" s="59" t="str">
        <f t="shared" si="68"/>
        <v>-</v>
      </c>
      <c r="AF270" s="59" t="str">
        <f t="shared" si="69"/>
        <v>-</v>
      </c>
      <c r="AG270" s="129">
        <f>COUNTIFS($B270:$B$2500,B270,$D270:$D$2500,D270,$E270:$E$2500,E270,$F270:$F$2500,F270,$M270:$M$2500,M270,$O270:$O$2500,O270)</f>
        <v>0</v>
      </c>
      <c r="AH270" s="125" t="str">
        <f t="shared" si="70"/>
        <v>-</v>
      </c>
      <c r="AI270" s="125" t="str">
        <f t="shared" si="71"/>
        <v>-</v>
      </c>
      <c r="AJ270" s="125" t="str">
        <f t="shared" si="72"/>
        <v>-</v>
      </c>
      <c r="AK270" s="43">
        <f t="shared" si="73"/>
        <v>1</v>
      </c>
      <c r="AL270" s="112">
        <f t="shared" si="74"/>
        <v>0</v>
      </c>
      <c r="AM270" s="43">
        <f t="shared" si="61"/>
        <v>1</v>
      </c>
      <c r="AN270" s="43">
        <f t="shared" si="62"/>
        <v>0</v>
      </c>
      <c r="AO270" s="43">
        <f t="shared" si="63"/>
        <v>1</v>
      </c>
    </row>
    <row r="271" spans="1:41" s="2" customFormat="1" ht="20.100000000000001" customHeight="1">
      <c r="A271" s="63"/>
      <c r="B271" s="64"/>
      <c r="C271" s="65"/>
      <c r="D271" s="64"/>
      <c r="E271" s="64"/>
      <c r="F271" s="66"/>
      <c r="G271" s="64"/>
      <c r="H271" s="67"/>
      <c r="I271" s="68"/>
      <c r="J271" s="69"/>
      <c r="K271" s="70"/>
      <c r="L271" s="71"/>
      <c r="M271" s="71"/>
      <c r="N271" s="72"/>
      <c r="O271" s="72"/>
      <c r="P271" s="72"/>
      <c r="Q271" s="41" t="str">
        <f t="shared" si="60"/>
        <v>未完了</v>
      </c>
      <c r="R271" s="39">
        <f>IF(T271="","",COUNTIFS($B271:$B$2500,B271,$D271:$D$2500,D271,$E271:$E$2500,E271,$T271:$T$2500,"○"))</f>
        <v>0</v>
      </c>
      <c r="S271" s="40" t="str">
        <f t="shared" si="75"/>
        <v>-</v>
      </c>
      <c r="T271" s="40" t="str">
        <f t="shared" si="64"/>
        <v>○</v>
      </c>
      <c r="U271" s="118">
        <f>COUNTIFS($B271:$B$2500,B271,$D271:$D$2500,D271,$E271:$E$2500,E271,$F271:$F$2500,F271)</f>
        <v>0</v>
      </c>
      <c r="V271" s="119" t="str">
        <f t="shared" si="76"/>
        <v>-</v>
      </c>
      <c r="W271" s="130">
        <f>COUNTIFS($B271:$B$2500,B271,$D271:$D$2500,D271,$E271:$E$2500,E271,$Q271:$Q$2500,Q271,$T271:$T$2500,"○")</f>
        <v>0</v>
      </c>
      <c r="X271" s="130" t="str">
        <f t="shared" si="77"/>
        <v>-</v>
      </c>
      <c r="Y271" s="42">
        <f>COUNTIFS($B271:$B$2500,B271,$D271:$D$2500,D271,$E271:$E$2500,E271,$M271:$M$2500,M271)</f>
        <v>0</v>
      </c>
      <c r="Z271" s="42" t="str">
        <f t="shared" si="65"/>
        <v>-</v>
      </c>
      <c r="AA271" s="125">
        <f>COUNTIFS($B271:$B$2500,B271,$D271:$D$2500,D271,$E271:$E$2500,E271,$M271:$M$2500,M271,$F271:$F$2500,F271)</f>
        <v>0</v>
      </c>
      <c r="AB271" s="125" t="str">
        <f t="shared" si="66"/>
        <v>-</v>
      </c>
      <c r="AC271" s="59">
        <f>COUNTIFS($B271:$B$2500,B271,$D271:$D$2500,D271,$E271:$E$2500,E271,$M271:$M$2500,M271,$O271:$O$2500,O271)</f>
        <v>0</v>
      </c>
      <c r="AD271" s="59" t="str">
        <f t="shared" si="67"/>
        <v>-</v>
      </c>
      <c r="AE271" s="59" t="str">
        <f t="shared" si="68"/>
        <v>-</v>
      </c>
      <c r="AF271" s="59" t="str">
        <f t="shared" si="69"/>
        <v>-</v>
      </c>
      <c r="AG271" s="129">
        <f>COUNTIFS($B271:$B$2500,B271,$D271:$D$2500,D271,$E271:$E$2500,E271,$F271:$F$2500,F271,$M271:$M$2500,M271,$O271:$O$2500,O271)</f>
        <v>0</v>
      </c>
      <c r="AH271" s="125" t="str">
        <f t="shared" si="70"/>
        <v>-</v>
      </c>
      <c r="AI271" s="125" t="str">
        <f t="shared" si="71"/>
        <v>-</v>
      </c>
      <c r="AJ271" s="125" t="str">
        <f t="shared" si="72"/>
        <v>-</v>
      </c>
      <c r="AK271" s="43">
        <f t="shared" si="73"/>
        <v>1</v>
      </c>
      <c r="AL271" s="112">
        <f t="shared" si="74"/>
        <v>0</v>
      </c>
      <c r="AM271" s="43">
        <f t="shared" si="61"/>
        <v>1</v>
      </c>
      <c r="AN271" s="43">
        <f t="shared" si="62"/>
        <v>0</v>
      </c>
      <c r="AO271" s="43">
        <f t="shared" si="63"/>
        <v>1</v>
      </c>
    </row>
    <row r="272" spans="1:41" s="2" customFormat="1" ht="20.100000000000001" customHeight="1">
      <c r="A272" s="63"/>
      <c r="B272" s="64"/>
      <c r="C272" s="65"/>
      <c r="D272" s="64"/>
      <c r="E272" s="64"/>
      <c r="F272" s="66"/>
      <c r="G272" s="64"/>
      <c r="H272" s="67"/>
      <c r="I272" s="68"/>
      <c r="J272" s="69"/>
      <c r="K272" s="70"/>
      <c r="L272" s="71"/>
      <c r="M272" s="71"/>
      <c r="N272" s="72"/>
      <c r="O272" s="72"/>
      <c r="P272" s="72"/>
      <c r="Q272" s="41" t="str">
        <f t="shared" si="60"/>
        <v>未完了</v>
      </c>
      <c r="R272" s="39">
        <f>IF(T272="","",COUNTIFS($B272:$B$2500,B272,$D272:$D$2500,D272,$E272:$E$2500,E272,$T272:$T$2500,"○"))</f>
        <v>0</v>
      </c>
      <c r="S272" s="40" t="str">
        <f t="shared" si="75"/>
        <v>-</v>
      </c>
      <c r="T272" s="40" t="str">
        <f t="shared" si="64"/>
        <v>○</v>
      </c>
      <c r="U272" s="118">
        <f>COUNTIFS($B272:$B$2500,B272,$D272:$D$2500,D272,$E272:$E$2500,E272,$F272:$F$2500,F272)</f>
        <v>0</v>
      </c>
      <c r="V272" s="119" t="str">
        <f t="shared" si="76"/>
        <v>-</v>
      </c>
      <c r="W272" s="130">
        <f>COUNTIFS($B272:$B$2500,B272,$D272:$D$2500,D272,$E272:$E$2500,E272,$Q272:$Q$2500,Q272,$T272:$T$2500,"○")</f>
        <v>0</v>
      </c>
      <c r="X272" s="130" t="str">
        <f t="shared" si="77"/>
        <v>-</v>
      </c>
      <c r="Y272" s="42">
        <f>COUNTIFS($B272:$B$2500,B272,$D272:$D$2500,D272,$E272:$E$2500,E272,$M272:$M$2500,M272)</f>
        <v>0</v>
      </c>
      <c r="Z272" s="42" t="str">
        <f t="shared" si="65"/>
        <v>-</v>
      </c>
      <c r="AA272" s="125">
        <f>COUNTIFS($B272:$B$2500,B272,$D272:$D$2500,D272,$E272:$E$2500,E272,$M272:$M$2500,M272,$F272:$F$2500,F272)</f>
        <v>0</v>
      </c>
      <c r="AB272" s="125" t="str">
        <f t="shared" si="66"/>
        <v>-</v>
      </c>
      <c r="AC272" s="59">
        <f>COUNTIFS($B272:$B$2500,B272,$D272:$D$2500,D272,$E272:$E$2500,E272,$M272:$M$2500,M272,$O272:$O$2500,O272)</f>
        <v>0</v>
      </c>
      <c r="AD272" s="59" t="str">
        <f t="shared" si="67"/>
        <v>-</v>
      </c>
      <c r="AE272" s="59" t="str">
        <f t="shared" si="68"/>
        <v>-</v>
      </c>
      <c r="AF272" s="59" t="str">
        <f t="shared" si="69"/>
        <v>-</v>
      </c>
      <c r="AG272" s="129">
        <f>COUNTIFS($B272:$B$2500,B272,$D272:$D$2500,D272,$E272:$E$2500,E272,$F272:$F$2500,F272,$M272:$M$2500,M272,$O272:$O$2500,O272)</f>
        <v>0</v>
      </c>
      <c r="AH272" s="125" t="str">
        <f t="shared" si="70"/>
        <v>-</v>
      </c>
      <c r="AI272" s="125" t="str">
        <f t="shared" si="71"/>
        <v>-</v>
      </c>
      <c r="AJ272" s="125" t="str">
        <f t="shared" si="72"/>
        <v>-</v>
      </c>
      <c r="AK272" s="43">
        <f t="shared" si="73"/>
        <v>1</v>
      </c>
      <c r="AL272" s="112">
        <f t="shared" si="74"/>
        <v>0</v>
      </c>
      <c r="AM272" s="43">
        <f t="shared" si="61"/>
        <v>1</v>
      </c>
      <c r="AN272" s="43">
        <f t="shared" si="62"/>
        <v>0</v>
      </c>
      <c r="AO272" s="43">
        <f t="shared" si="63"/>
        <v>1</v>
      </c>
    </row>
    <row r="273" spans="1:41" s="2" customFormat="1" ht="20.100000000000001" customHeight="1">
      <c r="A273" s="63"/>
      <c r="B273" s="64"/>
      <c r="C273" s="65"/>
      <c r="D273" s="64"/>
      <c r="E273" s="64"/>
      <c r="F273" s="66"/>
      <c r="G273" s="64"/>
      <c r="H273" s="67"/>
      <c r="I273" s="68"/>
      <c r="J273" s="69"/>
      <c r="K273" s="70"/>
      <c r="L273" s="71"/>
      <c r="M273" s="71"/>
      <c r="N273" s="72"/>
      <c r="O273" s="72"/>
      <c r="P273" s="72"/>
      <c r="Q273" s="41" t="str">
        <f t="shared" ref="Q273:Q336" si="78">IF(AK273=0,"完了","未完了")</f>
        <v>未完了</v>
      </c>
      <c r="R273" s="39">
        <f>IF(T273="","",COUNTIFS($B273:$B$2500,B273,$D273:$D$2500,D273,$E273:$E$2500,E273,$T273:$T$2500,"○"))</f>
        <v>0</v>
      </c>
      <c r="S273" s="40" t="str">
        <f t="shared" si="75"/>
        <v>-</v>
      </c>
      <c r="T273" s="40" t="str">
        <f t="shared" si="64"/>
        <v>○</v>
      </c>
      <c r="U273" s="118">
        <f>COUNTIFS($B273:$B$2500,B273,$D273:$D$2500,D273,$E273:$E$2500,E273,$F273:$F$2500,F273)</f>
        <v>0</v>
      </c>
      <c r="V273" s="119" t="str">
        <f t="shared" si="76"/>
        <v>-</v>
      </c>
      <c r="W273" s="130">
        <f>COUNTIFS($B273:$B$2500,B273,$D273:$D$2500,D273,$E273:$E$2500,E273,$Q273:$Q$2500,Q273,$T273:$T$2500,"○")</f>
        <v>0</v>
      </c>
      <c r="X273" s="130" t="str">
        <f t="shared" si="77"/>
        <v>-</v>
      </c>
      <c r="Y273" s="42">
        <f>COUNTIFS($B273:$B$2500,B273,$D273:$D$2500,D273,$E273:$E$2500,E273,$M273:$M$2500,M273)</f>
        <v>0</v>
      </c>
      <c r="Z273" s="42" t="str">
        <f t="shared" si="65"/>
        <v>-</v>
      </c>
      <c r="AA273" s="125">
        <f>COUNTIFS($B273:$B$2500,B273,$D273:$D$2500,D273,$E273:$E$2500,E273,$M273:$M$2500,M273,$F273:$F$2500,F273)</f>
        <v>0</v>
      </c>
      <c r="AB273" s="125" t="str">
        <f t="shared" si="66"/>
        <v>-</v>
      </c>
      <c r="AC273" s="59">
        <f>COUNTIFS($B273:$B$2500,B273,$D273:$D$2500,D273,$E273:$E$2500,E273,$M273:$M$2500,M273,$O273:$O$2500,O273)</f>
        <v>0</v>
      </c>
      <c r="AD273" s="59" t="str">
        <f t="shared" si="67"/>
        <v>-</v>
      </c>
      <c r="AE273" s="59" t="str">
        <f t="shared" si="68"/>
        <v>-</v>
      </c>
      <c r="AF273" s="59" t="str">
        <f t="shared" si="69"/>
        <v>-</v>
      </c>
      <c r="AG273" s="129">
        <f>COUNTIFS($B273:$B$2500,B273,$D273:$D$2500,D273,$E273:$E$2500,E273,$F273:$F$2500,F273,$M273:$M$2500,M273,$O273:$O$2500,O273)</f>
        <v>0</v>
      </c>
      <c r="AH273" s="125" t="str">
        <f t="shared" si="70"/>
        <v>-</v>
      </c>
      <c r="AI273" s="125" t="str">
        <f t="shared" si="71"/>
        <v>-</v>
      </c>
      <c r="AJ273" s="125" t="str">
        <f t="shared" si="72"/>
        <v>-</v>
      </c>
      <c r="AK273" s="43">
        <f t="shared" si="73"/>
        <v>1</v>
      </c>
      <c r="AL273" s="112">
        <f t="shared" si="74"/>
        <v>0</v>
      </c>
      <c r="AM273" s="43">
        <f t="shared" ref="AM273:AM336" si="79">IF(M273="",1,0)</f>
        <v>1</v>
      </c>
      <c r="AN273" s="43">
        <f t="shared" ref="AN273:AN336" si="80">IF(O273="未措置 劣化状況不明",1,0)</f>
        <v>0</v>
      </c>
      <c r="AO273" s="43">
        <f t="shared" ref="AO273:AO336" si="81">IF(O273="",1,0)</f>
        <v>1</v>
      </c>
    </row>
    <row r="274" spans="1:41" s="2" customFormat="1" ht="20.100000000000001" customHeight="1">
      <c r="A274" s="63"/>
      <c r="B274" s="64"/>
      <c r="C274" s="65"/>
      <c r="D274" s="64"/>
      <c r="E274" s="64"/>
      <c r="F274" s="66"/>
      <c r="G274" s="64"/>
      <c r="H274" s="67"/>
      <c r="I274" s="68"/>
      <c r="J274" s="69"/>
      <c r="K274" s="70"/>
      <c r="L274" s="71"/>
      <c r="M274" s="71"/>
      <c r="N274" s="72"/>
      <c r="O274" s="72"/>
      <c r="P274" s="72"/>
      <c r="Q274" s="41" t="str">
        <f t="shared" si="78"/>
        <v>未完了</v>
      </c>
      <c r="R274" s="39">
        <f>IF(T274="","",COUNTIFS($B274:$B$2500,B274,$D274:$D$2500,D274,$E274:$E$2500,E274,$T274:$T$2500,"○"))</f>
        <v>0</v>
      </c>
      <c r="S274" s="40" t="str">
        <f t="shared" si="75"/>
        <v>-</v>
      </c>
      <c r="T274" s="40" t="str">
        <f t="shared" ref="T274:T337" si="82">IF(F274="船舶","","○")</f>
        <v>○</v>
      </c>
      <c r="U274" s="118">
        <f>COUNTIFS($B274:$B$2500,B274,$D274:$D$2500,D274,$E274:$E$2500,E274,$F274:$F$2500,F274)</f>
        <v>0</v>
      </c>
      <c r="V274" s="119" t="str">
        <f t="shared" si="76"/>
        <v>-</v>
      </c>
      <c r="W274" s="130">
        <f>COUNTIFS($B274:$B$2500,B274,$D274:$D$2500,D274,$E274:$E$2500,E274,$Q274:$Q$2500,Q274,$T274:$T$2500,"○")</f>
        <v>0</v>
      </c>
      <c r="X274" s="130" t="str">
        <f t="shared" si="77"/>
        <v>-</v>
      </c>
      <c r="Y274" s="42">
        <f>COUNTIFS($B274:$B$2500,B274,$D274:$D$2500,D274,$E274:$E$2500,E274,$M274:$M$2500,M274)</f>
        <v>0</v>
      </c>
      <c r="Z274" s="42" t="str">
        <f t="shared" ref="Z274:Z337" si="83">IF(AND(Y274=1,M274="有"),"○","-")</f>
        <v>-</v>
      </c>
      <c r="AA274" s="125">
        <f>COUNTIFS($B274:$B$2500,B274,$D274:$D$2500,D274,$E274:$E$2500,E274,$M274:$M$2500,M274,$F274:$F$2500,F274)</f>
        <v>0</v>
      </c>
      <c r="AB274" s="125" t="str">
        <f t="shared" ref="AB274:AB337" si="84">IF(AND(AA274=1,M274="有"),"○","-")</f>
        <v>-</v>
      </c>
      <c r="AC274" s="59">
        <f>COUNTIFS($B274:$B$2500,B274,$D274:$D$2500,D274,$E274:$E$2500,E274,$M274:$M$2500,M274,$O274:$O$2500,O274)</f>
        <v>0</v>
      </c>
      <c r="AD274" s="59" t="str">
        <f t="shared" ref="AD274:AD337" si="85">IF(AND(AC274=1,M274="有",O274="措置済み"),"○","-")</f>
        <v>-</v>
      </c>
      <c r="AE274" s="59" t="str">
        <f t="shared" ref="AE274:AE337" si="86">IF(AND(AC274=1,M274="有",O274="未措置 劣化無"),"○","-")</f>
        <v>-</v>
      </c>
      <c r="AF274" s="59" t="str">
        <f t="shared" ref="AF274:AF337" si="87">IF(AND(AC274=1,M274="有",O274="未措置 劣化有"),"○","-")</f>
        <v>-</v>
      </c>
      <c r="AG274" s="129">
        <f>COUNTIFS($B274:$B$2500,B274,$D274:$D$2500,D274,$E274:$E$2500,E274,$F274:$F$2500,F274,$M274:$M$2500,M274,$O274:$O$2500,O274)</f>
        <v>0</v>
      </c>
      <c r="AH274" s="125" t="str">
        <f t="shared" ref="AH274:AH337" si="88">IF(AND(AG274=1,M274="有",O274="措置済み"),"○","-")</f>
        <v>-</v>
      </c>
      <c r="AI274" s="125" t="str">
        <f t="shared" ref="AI274:AI337" si="89">IF(AND(AG274=1,M274="有",O274="未措置 劣化無"),"○","-")</f>
        <v>-</v>
      </c>
      <c r="AJ274" s="125" t="str">
        <f t="shared" ref="AJ274:AJ337" si="90">IF(AND(AG274=1,M274="有",O274="未措置 劣化有"),"○","-")</f>
        <v>-</v>
      </c>
      <c r="AK274" s="43">
        <f t="shared" ref="AK274:AK337" si="91">IF(AL274+AM274+AN274+AO274&gt;=1,1,0)</f>
        <v>1</v>
      </c>
      <c r="AL274" s="112">
        <f t="shared" ref="AL274:AL337" si="92">IF(M274="不明",1,0)</f>
        <v>0</v>
      </c>
      <c r="AM274" s="43">
        <f t="shared" si="79"/>
        <v>1</v>
      </c>
      <c r="AN274" s="43">
        <f t="shared" si="80"/>
        <v>0</v>
      </c>
      <c r="AO274" s="43">
        <f t="shared" si="81"/>
        <v>1</v>
      </c>
    </row>
    <row r="275" spans="1:41" s="2" customFormat="1" ht="20.100000000000001" customHeight="1">
      <c r="A275" s="63"/>
      <c r="B275" s="64"/>
      <c r="C275" s="65"/>
      <c r="D275" s="64"/>
      <c r="E275" s="64"/>
      <c r="F275" s="66"/>
      <c r="G275" s="64"/>
      <c r="H275" s="67"/>
      <c r="I275" s="68"/>
      <c r="J275" s="69"/>
      <c r="K275" s="70"/>
      <c r="L275" s="71"/>
      <c r="M275" s="71"/>
      <c r="N275" s="72"/>
      <c r="O275" s="72"/>
      <c r="P275" s="72"/>
      <c r="Q275" s="41" t="str">
        <f t="shared" si="78"/>
        <v>未完了</v>
      </c>
      <c r="R275" s="39">
        <f>IF(T275="","",COUNTIFS($B275:$B$2500,B275,$D275:$D$2500,D275,$E275:$E$2500,E275,$T275:$T$2500,"○"))</f>
        <v>0</v>
      </c>
      <c r="S275" s="40" t="str">
        <f t="shared" si="75"/>
        <v>-</v>
      </c>
      <c r="T275" s="40" t="str">
        <f t="shared" si="82"/>
        <v>○</v>
      </c>
      <c r="U275" s="118">
        <f>COUNTIFS($B275:$B$2500,B275,$D275:$D$2500,D275,$E275:$E$2500,E275,$F275:$F$2500,F275)</f>
        <v>0</v>
      </c>
      <c r="V275" s="119" t="str">
        <f t="shared" si="76"/>
        <v>-</v>
      </c>
      <c r="W275" s="130">
        <f>COUNTIFS($B275:$B$2500,B275,$D275:$D$2500,D275,$E275:$E$2500,E275,$Q275:$Q$2500,Q275,$T275:$T$2500,"○")</f>
        <v>0</v>
      </c>
      <c r="X275" s="130" t="str">
        <f t="shared" si="77"/>
        <v>-</v>
      </c>
      <c r="Y275" s="42">
        <f>COUNTIFS($B275:$B$2500,B275,$D275:$D$2500,D275,$E275:$E$2500,E275,$M275:$M$2500,M275)</f>
        <v>0</v>
      </c>
      <c r="Z275" s="42" t="str">
        <f t="shared" si="83"/>
        <v>-</v>
      </c>
      <c r="AA275" s="125">
        <f>COUNTIFS($B275:$B$2500,B275,$D275:$D$2500,D275,$E275:$E$2500,E275,$M275:$M$2500,M275,$F275:$F$2500,F275)</f>
        <v>0</v>
      </c>
      <c r="AB275" s="125" t="str">
        <f t="shared" si="84"/>
        <v>-</v>
      </c>
      <c r="AC275" s="59">
        <f>COUNTIFS($B275:$B$2500,B275,$D275:$D$2500,D275,$E275:$E$2500,E275,$M275:$M$2500,M275,$O275:$O$2500,O275)</f>
        <v>0</v>
      </c>
      <c r="AD275" s="59" t="str">
        <f t="shared" si="85"/>
        <v>-</v>
      </c>
      <c r="AE275" s="59" t="str">
        <f t="shared" si="86"/>
        <v>-</v>
      </c>
      <c r="AF275" s="59" t="str">
        <f t="shared" si="87"/>
        <v>-</v>
      </c>
      <c r="AG275" s="129">
        <f>COUNTIFS($B275:$B$2500,B275,$D275:$D$2500,D275,$E275:$E$2500,E275,$F275:$F$2500,F275,$M275:$M$2500,M275,$O275:$O$2500,O275)</f>
        <v>0</v>
      </c>
      <c r="AH275" s="125" t="str">
        <f t="shared" si="88"/>
        <v>-</v>
      </c>
      <c r="AI275" s="125" t="str">
        <f t="shared" si="89"/>
        <v>-</v>
      </c>
      <c r="AJ275" s="125" t="str">
        <f t="shared" si="90"/>
        <v>-</v>
      </c>
      <c r="AK275" s="43">
        <f t="shared" si="91"/>
        <v>1</v>
      </c>
      <c r="AL275" s="112">
        <f t="shared" si="92"/>
        <v>0</v>
      </c>
      <c r="AM275" s="43">
        <f t="shared" si="79"/>
        <v>1</v>
      </c>
      <c r="AN275" s="43">
        <f t="shared" si="80"/>
        <v>0</v>
      </c>
      <c r="AO275" s="43">
        <f t="shared" si="81"/>
        <v>1</v>
      </c>
    </row>
    <row r="276" spans="1:41" s="2" customFormat="1" ht="20.100000000000001" customHeight="1">
      <c r="A276" s="63"/>
      <c r="B276" s="64"/>
      <c r="C276" s="65"/>
      <c r="D276" s="64"/>
      <c r="E276" s="64"/>
      <c r="F276" s="66"/>
      <c r="G276" s="64"/>
      <c r="H276" s="67"/>
      <c r="I276" s="68"/>
      <c r="J276" s="69"/>
      <c r="K276" s="70"/>
      <c r="L276" s="71"/>
      <c r="M276" s="71"/>
      <c r="N276" s="72"/>
      <c r="O276" s="72"/>
      <c r="P276" s="72"/>
      <c r="Q276" s="41" t="str">
        <f t="shared" si="78"/>
        <v>未完了</v>
      </c>
      <c r="R276" s="39">
        <f>IF(T276="","",COUNTIFS($B276:$B$2500,B276,$D276:$D$2500,D276,$E276:$E$2500,E276,$T276:$T$2500,"○"))</f>
        <v>0</v>
      </c>
      <c r="S276" s="40" t="str">
        <f t="shared" si="75"/>
        <v>-</v>
      </c>
      <c r="T276" s="40" t="str">
        <f t="shared" si="82"/>
        <v>○</v>
      </c>
      <c r="U276" s="118">
        <f>COUNTIFS($B276:$B$2500,B276,$D276:$D$2500,D276,$E276:$E$2500,E276,$F276:$F$2500,F276)</f>
        <v>0</v>
      </c>
      <c r="V276" s="119" t="str">
        <f t="shared" si="76"/>
        <v>-</v>
      </c>
      <c r="W276" s="130">
        <f>COUNTIFS($B276:$B$2500,B276,$D276:$D$2500,D276,$E276:$E$2500,E276,$Q276:$Q$2500,Q276,$T276:$T$2500,"○")</f>
        <v>0</v>
      </c>
      <c r="X276" s="130" t="str">
        <f t="shared" si="77"/>
        <v>-</v>
      </c>
      <c r="Y276" s="42">
        <f>COUNTIFS($B276:$B$2500,B276,$D276:$D$2500,D276,$E276:$E$2500,E276,$M276:$M$2500,M276)</f>
        <v>0</v>
      </c>
      <c r="Z276" s="42" t="str">
        <f t="shared" si="83"/>
        <v>-</v>
      </c>
      <c r="AA276" s="125">
        <f>COUNTIFS($B276:$B$2500,B276,$D276:$D$2500,D276,$E276:$E$2500,E276,$M276:$M$2500,M276,$F276:$F$2500,F276)</f>
        <v>0</v>
      </c>
      <c r="AB276" s="125" t="str">
        <f t="shared" si="84"/>
        <v>-</v>
      </c>
      <c r="AC276" s="59">
        <f>COUNTIFS($B276:$B$2500,B276,$D276:$D$2500,D276,$E276:$E$2500,E276,$M276:$M$2500,M276,$O276:$O$2500,O276)</f>
        <v>0</v>
      </c>
      <c r="AD276" s="59" t="str">
        <f t="shared" si="85"/>
        <v>-</v>
      </c>
      <c r="AE276" s="59" t="str">
        <f t="shared" si="86"/>
        <v>-</v>
      </c>
      <c r="AF276" s="59" t="str">
        <f t="shared" si="87"/>
        <v>-</v>
      </c>
      <c r="AG276" s="129">
        <f>COUNTIFS($B276:$B$2500,B276,$D276:$D$2500,D276,$E276:$E$2500,E276,$F276:$F$2500,F276,$M276:$M$2500,M276,$O276:$O$2500,O276)</f>
        <v>0</v>
      </c>
      <c r="AH276" s="125" t="str">
        <f t="shared" si="88"/>
        <v>-</v>
      </c>
      <c r="AI276" s="125" t="str">
        <f t="shared" si="89"/>
        <v>-</v>
      </c>
      <c r="AJ276" s="125" t="str">
        <f t="shared" si="90"/>
        <v>-</v>
      </c>
      <c r="AK276" s="43">
        <f t="shared" si="91"/>
        <v>1</v>
      </c>
      <c r="AL276" s="112">
        <f t="shared" si="92"/>
        <v>0</v>
      </c>
      <c r="AM276" s="43">
        <f t="shared" si="79"/>
        <v>1</v>
      </c>
      <c r="AN276" s="43">
        <f t="shared" si="80"/>
        <v>0</v>
      </c>
      <c r="AO276" s="43">
        <f t="shared" si="81"/>
        <v>1</v>
      </c>
    </row>
    <row r="277" spans="1:41" s="2" customFormat="1" ht="20.100000000000001" customHeight="1">
      <c r="A277" s="63"/>
      <c r="B277" s="64"/>
      <c r="C277" s="65"/>
      <c r="D277" s="64"/>
      <c r="E277" s="64"/>
      <c r="F277" s="66"/>
      <c r="G277" s="64"/>
      <c r="H277" s="67"/>
      <c r="I277" s="68"/>
      <c r="J277" s="69"/>
      <c r="K277" s="70"/>
      <c r="L277" s="71"/>
      <c r="M277" s="71"/>
      <c r="N277" s="72"/>
      <c r="O277" s="72"/>
      <c r="P277" s="72"/>
      <c r="Q277" s="41" t="str">
        <f t="shared" si="78"/>
        <v>未完了</v>
      </c>
      <c r="R277" s="39">
        <f>IF(T277="","",COUNTIFS($B277:$B$2500,B277,$D277:$D$2500,D277,$E277:$E$2500,E277,$T277:$T$2500,"○"))</f>
        <v>0</v>
      </c>
      <c r="S277" s="40" t="str">
        <f t="shared" si="75"/>
        <v>-</v>
      </c>
      <c r="T277" s="40" t="str">
        <f t="shared" si="82"/>
        <v>○</v>
      </c>
      <c r="U277" s="118">
        <f>COUNTIFS($B277:$B$2500,B277,$D277:$D$2500,D277,$E277:$E$2500,E277,$F277:$F$2500,F277)</f>
        <v>0</v>
      </c>
      <c r="V277" s="119" t="str">
        <f t="shared" si="76"/>
        <v>-</v>
      </c>
      <c r="W277" s="130">
        <f>COUNTIFS($B277:$B$2500,B277,$D277:$D$2500,D277,$E277:$E$2500,E277,$Q277:$Q$2500,Q277,$T277:$T$2500,"○")</f>
        <v>0</v>
      </c>
      <c r="X277" s="130" t="str">
        <f t="shared" si="77"/>
        <v>-</v>
      </c>
      <c r="Y277" s="42">
        <f>COUNTIFS($B277:$B$2500,B277,$D277:$D$2500,D277,$E277:$E$2500,E277,$M277:$M$2500,M277)</f>
        <v>0</v>
      </c>
      <c r="Z277" s="42" t="str">
        <f t="shared" si="83"/>
        <v>-</v>
      </c>
      <c r="AA277" s="125">
        <f>COUNTIFS($B277:$B$2500,B277,$D277:$D$2500,D277,$E277:$E$2500,E277,$M277:$M$2500,M277,$F277:$F$2500,F277)</f>
        <v>0</v>
      </c>
      <c r="AB277" s="125" t="str">
        <f t="shared" si="84"/>
        <v>-</v>
      </c>
      <c r="AC277" s="59">
        <f>COUNTIFS($B277:$B$2500,B277,$D277:$D$2500,D277,$E277:$E$2500,E277,$M277:$M$2500,M277,$O277:$O$2500,O277)</f>
        <v>0</v>
      </c>
      <c r="AD277" s="59" t="str">
        <f t="shared" si="85"/>
        <v>-</v>
      </c>
      <c r="AE277" s="59" t="str">
        <f t="shared" si="86"/>
        <v>-</v>
      </c>
      <c r="AF277" s="59" t="str">
        <f t="shared" si="87"/>
        <v>-</v>
      </c>
      <c r="AG277" s="129">
        <f>COUNTIFS($B277:$B$2500,B277,$D277:$D$2500,D277,$E277:$E$2500,E277,$F277:$F$2500,F277,$M277:$M$2500,M277,$O277:$O$2500,O277)</f>
        <v>0</v>
      </c>
      <c r="AH277" s="125" t="str">
        <f t="shared" si="88"/>
        <v>-</v>
      </c>
      <c r="AI277" s="125" t="str">
        <f t="shared" si="89"/>
        <v>-</v>
      </c>
      <c r="AJ277" s="125" t="str">
        <f t="shared" si="90"/>
        <v>-</v>
      </c>
      <c r="AK277" s="43">
        <f t="shared" si="91"/>
        <v>1</v>
      </c>
      <c r="AL277" s="112">
        <f t="shared" si="92"/>
        <v>0</v>
      </c>
      <c r="AM277" s="43">
        <f t="shared" si="79"/>
        <v>1</v>
      </c>
      <c r="AN277" s="43">
        <f t="shared" si="80"/>
        <v>0</v>
      </c>
      <c r="AO277" s="43">
        <f t="shared" si="81"/>
        <v>1</v>
      </c>
    </row>
    <row r="278" spans="1:41" s="2" customFormat="1" ht="20.100000000000001" customHeight="1">
      <c r="A278" s="63"/>
      <c r="B278" s="64"/>
      <c r="C278" s="65"/>
      <c r="D278" s="64"/>
      <c r="E278" s="64"/>
      <c r="F278" s="66"/>
      <c r="G278" s="64"/>
      <c r="H278" s="67"/>
      <c r="I278" s="68"/>
      <c r="J278" s="69"/>
      <c r="K278" s="70"/>
      <c r="L278" s="71"/>
      <c r="M278" s="71"/>
      <c r="N278" s="72"/>
      <c r="O278" s="72"/>
      <c r="P278" s="72"/>
      <c r="Q278" s="41" t="str">
        <f t="shared" si="78"/>
        <v>未完了</v>
      </c>
      <c r="R278" s="39">
        <f>IF(T278="","",COUNTIFS($B278:$B$2500,B278,$D278:$D$2500,D278,$E278:$E$2500,E278,$T278:$T$2500,"○"))</f>
        <v>0</v>
      </c>
      <c r="S278" s="40" t="str">
        <f t="shared" si="75"/>
        <v>-</v>
      </c>
      <c r="T278" s="40" t="str">
        <f t="shared" si="82"/>
        <v>○</v>
      </c>
      <c r="U278" s="118">
        <f>COUNTIFS($B278:$B$2500,B278,$D278:$D$2500,D278,$E278:$E$2500,E278,$F278:$F$2500,F278)</f>
        <v>0</v>
      </c>
      <c r="V278" s="119" t="str">
        <f t="shared" si="76"/>
        <v>-</v>
      </c>
      <c r="W278" s="130">
        <f>COUNTIFS($B278:$B$2500,B278,$D278:$D$2500,D278,$E278:$E$2500,E278,$Q278:$Q$2500,Q278,$T278:$T$2500,"○")</f>
        <v>0</v>
      </c>
      <c r="X278" s="130" t="str">
        <f t="shared" si="77"/>
        <v>-</v>
      </c>
      <c r="Y278" s="42">
        <f>COUNTIFS($B278:$B$2500,B278,$D278:$D$2500,D278,$E278:$E$2500,E278,$M278:$M$2500,M278)</f>
        <v>0</v>
      </c>
      <c r="Z278" s="42" t="str">
        <f t="shared" si="83"/>
        <v>-</v>
      </c>
      <c r="AA278" s="125">
        <f>COUNTIFS($B278:$B$2500,B278,$D278:$D$2500,D278,$E278:$E$2500,E278,$M278:$M$2500,M278,$F278:$F$2500,F278)</f>
        <v>0</v>
      </c>
      <c r="AB278" s="125" t="str">
        <f t="shared" si="84"/>
        <v>-</v>
      </c>
      <c r="AC278" s="59">
        <f>COUNTIFS($B278:$B$2500,B278,$D278:$D$2500,D278,$E278:$E$2500,E278,$M278:$M$2500,M278,$O278:$O$2500,O278)</f>
        <v>0</v>
      </c>
      <c r="AD278" s="59" t="str">
        <f t="shared" si="85"/>
        <v>-</v>
      </c>
      <c r="AE278" s="59" t="str">
        <f t="shared" si="86"/>
        <v>-</v>
      </c>
      <c r="AF278" s="59" t="str">
        <f t="shared" si="87"/>
        <v>-</v>
      </c>
      <c r="AG278" s="129">
        <f>COUNTIFS($B278:$B$2500,B278,$D278:$D$2500,D278,$E278:$E$2500,E278,$F278:$F$2500,F278,$M278:$M$2500,M278,$O278:$O$2500,O278)</f>
        <v>0</v>
      </c>
      <c r="AH278" s="125" t="str">
        <f t="shared" si="88"/>
        <v>-</v>
      </c>
      <c r="AI278" s="125" t="str">
        <f t="shared" si="89"/>
        <v>-</v>
      </c>
      <c r="AJ278" s="125" t="str">
        <f t="shared" si="90"/>
        <v>-</v>
      </c>
      <c r="AK278" s="43">
        <f t="shared" si="91"/>
        <v>1</v>
      </c>
      <c r="AL278" s="112">
        <f t="shared" si="92"/>
        <v>0</v>
      </c>
      <c r="AM278" s="43">
        <f t="shared" si="79"/>
        <v>1</v>
      </c>
      <c r="AN278" s="43">
        <f t="shared" si="80"/>
        <v>0</v>
      </c>
      <c r="AO278" s="43">
        <f t="shared" si="81"/>
        <v>1</v>
      </c>
    </row>
    <row r="279" spans="1:41" s="2" customFormat="1" ht="20.100000000000001" customHeight="1">
      <c r="A279" s="63"/>
      <c r="B279" s="64"/>
      <c r="C279" s="65"/>
      <c r="D279" s="64"/>
      <c r="E279" s="64"/>
      <c r="F279" s="66"/>
      <c r="G279" s="64"/>
      <c r="H279" s="67"/>
      <c r="I279" s="68"/>
      <c r="J279" s="69"/>
      <c r="K279" s="70"/>
      <c r="L279" s="71"/>
      <c r="M279" s="71"/>
      <c r="N279" s="72"/>
      <c r="O279" s="72"/>
      <c r="P279" s="72"/>
      <c r="Q279" s="41" t="str">
        <f t="shared" si="78"/>
        <v>未完了</v>
      </c>
      <c r="R279" s="39">
        <f>IF(T279="","",COUNTIFS($B279:$B$2500,B279,$D279:$D$2500,D279,$E279:$E$2500,E279,$T279:$T$2500,"○"))</f>
        <v>0</v>
      </c>
      <c r="S279" s="40" t="str">
        <f t="shared" si="75"/>
        <v>-</v>
      </c>
      <c r="T279" s="40" t="str">
        <f t="shared" si="82"/>
        <v>○</v>
      </c>
      <c r="U279" s="118">
        <f>COUNTIFS($B279:$B$2500,B279,$D279:$D$2500,D279,$E279:$E$2500,E279,$F279:$F$2500,F279)</f>
        <v>0</v>
      </c>
      <c r="V279" s="119" t="str">
        <f t="shared" si="76"/>
        <v>-</v>
      </c>
      <c r="W279" s="130">
        <f>COUNTIFS($B279:$B$2500,B279,$D279:$D$2500,D279,$E279:$E$2500,E279,$Q279:$Q$2500,Q279,$T279:$T$2500,"○")</f>
        <v>0</v>
      </c>
      <c r="X279" s="130" t="str">
        <f t="shared" si="77"/>
        <v>-</v>
      </c>
      <c r="Y279" s="42">
        <f>COUNTIFS($B279:$B$2500,B279,$D279:$D$2500,D279,$E279:$E$2500,E279,$M279:$M$2500,M279)</f>
        <v>0</v>
      </c>
      <c r="Z279" s="42" t="str">
        <f t="shared" si="83"/>
        <v>-</v>
      </c>
      <c r="AA279" s="125">
        <f>COUNTIFS($B279:$B$2500,B279,$D279:$D$2500,D279,$E279:$E$2500,E279,$M279:$M$2500,M279,$F279:$F$2500,F279)</f>
        <v>0</v>
      </c>
      <c r="AB279" s="125" t="str">
        <f t="shared" si="84"/>
        <v>-</v>
      </c>
      <c r="AC279" s="59">
        <f>COUNTIFS($B279:$B$2500,B279,$D279:$D$2500,D279,$E279:$E$2500,E279,$M279:$M$2500,M279,$O279:$O$2500,O279)</f>
        <v>0</v>
      </c>
      <c r="AD279" s="59" t="str">
        <f t="shared" si="85"/>
        <v>-</v>
      </c>
      <c r="AE279" s="59" t="str">
        <f t="shared" si="86"/>
        <v>-</v>
      </c>
      <c r="AF279" s="59" t="str">
        <f t="shared" si="87"/>
        <v>-</v>
      </c>
      <c r="AG279" s="129">
        <f>COUNTIFS($B279:$B$2500,B279,$D279:$D$2500,D279,$E279:$E$2500,E279,$F279:$F$2500,F279,$M279:$M$2500,M279,$O279:$O$2500,O279)</f>
        <v>0</v>
      </c>
      <c r="AH279" s="125" t="str">
        <f t="shared" si="88"/>
        <v>-</v>
      </c>
      <c r="AI279" s="125" t="str">
        <f t="shared" si="89"/>
        <v>-</v>
      </c>
      <c r="AJ279" s="125" t="str">
        <f t="shared" si="90"/>
        <v>-</v>
      </c>
      <c r="AK279" s="43">
        <f t="shared" si="91"/>
        <v>1</v>
      </c>
      <c r="AL279" s="112">
        <f t="shared" si="92"/>
        <v>0</v>
      </c>
      <c r="AM279" s="43">
        <f t="shared" si="79"/>
        <v>1</v>
      </c>
      <c r="AN279" s="43">
        <f t="shared" si="80"/>
        <v>0</v>
      </c>
      <c r="AO279" s="43">
        <f t="shared" si="81"/>
        <v>1</v>
      </c>
    </row>
    <row r="280" spans="1:41" s="2" customFormat="1" ht="20.100000000000001" customHeight="1">
      <c r="A280" s="63"/>
      <c r="B280" s="64"/>
      <c r="C280" s="65"/>
      <c r="D280" s="64"/>
      <c r="E280" s="64"/>
      <c r="F280" s="66"/>
      <c r="G280" s="64"/>
      <c r="H280" s="67"/>
      <c r="I280" s="68"/>
      <c r="J280" s="69"/>
      <c r="K280" s="70"/>
      <c r="L280" s="71"/>
      <c r="M280" s="71"/>
      <c r="N280" s="72"/>
      <c r="O280" s="72"/>
      <c r="P280" s="72"/>
      <c r="Q280" s="41" t="str">
        <f t="shared" si="78"/>
        <v>未完了</v>
      </c>
      <c r="R280" s="39">
        <f>IF(T280="","",COUNTIFS($B280:$B$2500,B280,$D280:$D$2500,D280,$E280:$E$2500,E280,$T280:$T$2500,"○"))</f>
        <v>0</v>
      </c>
      <c r="S280" s="40" t="str">
        <f t="shared" si="75"/>
        <v>-</v>
      </c>
      <c r="T280" s="40" t="str">
        <f t="shared" si="82"/>
        <v>○</v>
      </c>
      <c r="U280" s="118">
        <f>COUNTIFS($B280:$B$2500,B280,$D280:$D$2500,D280,$E280:$E$2500,E280,$F280:$F$2500,F280)</f>
        <v>0</v>
      </c>
      <c r="V280" s="119" t="str">
        <f t="shared" si="76"/>
        <v>-</v>
      </c>
      <c r="W280" s="130">
        <f>COUNTIFS($B280:$B$2500,B280,$D280:$D$2500,D280,$E280:$E$2500,E280,$Q280:$Q$2500,Q280,$T280:$T$2500,"○")</f>
        <v>0</v>
      </c>
      <c r="X280" s="130" t="str">
        <f t="shared" si="77"/>
        <v>-</v>
      </c>
      <c r="Y280" s="42">
        <f>COUNTIFS($B280:$B$2500,B280,$D280:$D$2500,D280,$E280:$E$2500,E280,$M280:$M$2500,M280)</f>
        <v>0</v>
      </c>
      <c r="Z280" s="42" t="str">
        <f t="shared" si="83"/>
        <v>-</v>
      </c>
      <c r="AA280" s="125">
        <f>COUNTIFS($B280:$B$2500,B280,$D280:$D$2500,D280,$E280:$E$2500,E280,$M280:$M$2500,M280,$F280:$F$2500,F280)</f>
        <v>0</v>
      </c>
      <c r="AB280" s="125" t="str">
        <f t="shared" si="84"/>
        <v>-</v>
      </c>
      <c r="AC280" s="59">
        <f>COUNTIFS($B280:$B$2500,B280,$D280:$D$2500,D280,$E280:$E$2500,E280,$M280:$M$2500,M280,$O280:$O$2500,O280)</f>
        <v>0</v>
      </c>
      <c r="AD280" s="59" t="str">
        <f t="shared" si="85"/>
        <v>-</v>
      </c>
      <c r="AE280" s="59" t="str">
        <f t="shared" si="86"/>
        <v>-</v>
      </c>
      <c r="AF280" s="59" t="str">
        <f t="shared" si="87"/>
        <v>-</v>
      </c>
      <c r="AG280" s="129">
        <f>COUNTIFS($B280:$B$2500,B280,$D280:$D$2500,D280,$E280:$E$2500,E280,$F280:$F$2500,F280,$M280:$M$2500,M280,$O280:$O$2500,O280)</f>
        <v>0</v>
      </c>
      <c r="AH280" s="125" t="str">
        <f t="shared" si="88"/>
        <v>-</v>
      </c>
      <c r="AI280" s="125" t="str">
        <f t="shared" si="89"/>
        <v>-</v>
      </c>
      <c r="AJ280" s="125" t="str">
        <f t="shared" si="90"/>
        <v>-</v>
      </c>
      <c r="AK280" s="43">
        <f t="shared" si="91"/>
        <v>1</v>
      </c>
      <c r="AL280" s="112">
        <f t="shared" si="92"/>
        <v>0</v>
      </c>
      <c r="AM280" s="43">
        <f t="shared" si="79"/>
        <v>1</v>
      </c>
      <c r="AN280" s="43">
        <f t="shared" si="80"/>
        <v>0</v>
      </c>
      <c r="AO280" s="43">
        <f t="shared" si="81"/>
        <v>1</v>
      </c>
    </row>
    <row r="281" spans="1:41" s="2" customFormat="1" ht="20.100000000000001" customHeight="1">
      <c r="A281" s="63"/>
      <c r="B281" s="64"/>
      <c r="C281" s="65"/>
      <c r="D281" s="64"/>
      <c r="E281" s="64"/>
      <c r="F281" s="66"/>
      <c r="G281" s="64"/>
      <c r="H281" s="67"/>
      <c r="I281" s="68"/>
      <c r="J281" s="69"/>
      <c r="K281" s="70"/>
      <c r="L281" s="71"/>
      <c r="M281" s="71"/>
      <c r="N281" s="72"/>
      <c r="O281" s="72"/>
      <c r="P281" s="72"/>
      <c r="Q281" s="41" t="str">
        <f t="shared" si="78"/>
        <v>未完了</v>
      </c>
      <c r="R281" s="39">
        <f>IF(T281="","",COUNTIFS($B281:$B$2500,B281,$D281:$D$2500,D281,$E281:$E$2500,E281,$T281:$T$2500,"○"))</f>
        <v>0</v>
      </c>
      <c r="S281" s="40" t="str">
        <f t="shared" si="75"/>
        <v>-</v>
      </c>
      <c r="T281" s="40" t="str">
        <f t="shared" si="82"/>
        <v>○</v>
      </c>
      <c r="U281" s="118">
        <f>COUNTIFS($B281:$B$2500,B281,$D281:$D$2500,D281,$E281:$E$2500,E281,$F281:$F$2500,F281)</f>
        <v>0</v>
      </c>
      <c r="V281" s="119" t="str">
        <f t="shared" si="76"/>
        <v>-</v>
      </c>
      <c r="W281" s="130">
        <f>COUNTIFS($B281:$B$2500,B281,$D281:$D$2500,D281,$E281:$E$2500,E281,$Q281:$Q$2500,Q281,$T281:$T$2500,"○")</f>
        <v>0</v>
      </c>
      <c r="X281" s="130" t="str">
        <f t="shared" si="77"/>
        <v>-</v>
      </c>
      <c r="Y281" s="42">
        <f>COUNTIFS($B281:$B$2500,B281,$D281:$D$2500,D281,$E281:$E$2500,E281,$M281:$M$2500,M281)</f>
        <v>0</v>
      </c>
      <c r="Z281" s="42" t="str">
        <f t="shared" si="83"/>
        <v>-</v>
      </c>
      <c r="AA281" s="125">
        <f>COUNTIFS($B281:$B$2500,B281,$D281:$D$2500,D281,$E281:$E$2500,E281,$M281:$M$2500,M281,$F281:$F$2500,F281)</f>
        <v>0</v>
      </c>
      <c r="AB281" s="125" t="str">
        <f t="shared" si="84"/>
        <v>-</v>
      </c>
      <c r="AC281" s="59">
        <f>COUNTIFS($B281:$B$2500,B281,$D281:$D$2500,D281,$E281:$E$2500,E281,$M281:$M$2500,M281,$O281:$O$2500,O281)</f>
        <v>0</v>
      </c>
      <c r="AD281" s="59" t="str">
        <f t="shared" si="85"/>
        <v>-</v>
      </c>
      <c r="AE281" s="59" t="str">
        <f t="shared" si="86"/>
        <v>-</v>
      </c>
      <c r="AF281" s="59" t="str">
        <f t="shared" si="87"/>
        <v>-</v>
      </c>
      <c r="AG281" s="129">
        <f>COUNTIFS($B281:$B$2500,B281,$D281:$D$2500,D281,$E281:$E$2500,E281,$F281:$F$2500,F281,$M281:$M$2500,M281,$O281:$O$2500,O281)</f>
        <v>0</v>
      </c>
      <c r="AH281" s="125" t="str">
        <f t="shared" si="88"/>
        <v>-</v>
      </c>
      <c r="AI281" s="125" t="str">
        <f t="shared" si="89"/>
        <v>-</v>
      </c>
      <c r="AJ281" s="125" t="str">
        <f t="shared" si="90"/>
        <v>-</v>
      </c>
      <c r="AK281" s="43">
        <f t="shared" si="91"/>
        <v>1</v>
      </c>
      <c r="AL281" s="112">
        <f t="shared" si="92"/>
        <v>0</v>
      </c>
      <c r="AM281" s="43">
        <f t="shared" si="79"/>
        <v>1</v>
      </c>
      <c r="AN281" s="43">
        <f t="shared" si="80"/>
        <v>0</v>
      </c>
      <c r="AO281" s="43">
        <f t="shared" si="81"/>
        <v>1</v>
      </c>
    </row>
    <row r="282" spans="1:41" s="2" customFormat="1" ht="20.100000000000001" customHeight="1">
      <c r="A282" s="63"/>
      <c r="B282" s="64"/>
      <c r="C282" s="65"/>
      <c r="D282" s="64"/>
      <c r="E282" s="64"/>
      <c r="F282" s="66"/>
      <c r="G282" s="64"/>
      <c r="H282" s="67"/>
      <c r="I282" s="68"/>
      <c r="J282" s="69"/>
      <c r="K282" s="70"/>
      <c r="L282" s="71"/>
      <c r="M282" s="71"/>
      <c r="N282" s="72"/>
      <c r="O282" s="72"/>
      <c r="P282" s="72"/>
      <c r="Q282" s="41" t="str">
        <f t="shared" si="78"/>
        <v>未完了</v>
      </c>
      <c r="R282" s="39">
        <f>IF(T282="","",COUNTIFS($B282:$B$2500,B282,$D282:$D$2500,D282,$E282:$E$2500,E282,$T282:$T$2500,"○"))</f>
        <v>0</v>
      </c>
      <c r="S282" s="40" t="str">
        <f t="shared" si="75"/>
        <v>-</v>
      </c>
      <c r="T282" s="40" t="str">
        <f t="shared" si="82"/>
        <v>○</v>
      </c>
      <c r="U282" s="118">
        <f>COUNTIFS($B282:$B$2500,B282,$D282:$D$2500,D282,$E282:$E$2500,E282,$F282:$F$2500,F282)</f>
        <v>0</v>
      </c>
      <c r="V282" s="119" t="str">
        <f t="shared" si="76"/>
        <v>-</v>
      </c>
      <c r="W282" s="130">
        <f>COUNTIFS($B282:$B$2500,B282,$D282:$D$2500,D282,$E282:$E$2500,E282,$Q282:$Q$2500,Q282,$T282:$T$2500,"○")</f>
        <v>0</v>
      </c>
      <c r="X282" s="130" t="str">
        <f t="shared" si="77"/>
        <v>-</v>
      </c>
      <c r="Y282" s="42">
        <f>COUNTIFS($B282:$B$2500,B282,$D282:$D$2500,D282,$E282:$E$2500,E282,$M282:$M$2500,M282)</f>
        <v>0</v>
      </c>
      <c r="Z282" s="42" t="str">
        <f t="shared" si="83"/>
        <v>-</v>
      </c>
      <c r="AA282" s="125">
        <f>COUNTIFS($B282:$B$2500,B282,$D282:$D$2500,D282,$E282:$E$2500,E282,$M282:$M$2500,M282,$F282:$F$2500,F282)</f>
        <v>0</v>
      </c>
      <c r="AB282" s="125" t="str">
        <f t="shared" si="84"/>
        <v>-</v>
      </c>
      <c r="AC282" s="59">
        <f>COUNTIFS($B282:$B$2500,B282,$D282:$D$2500,D282,$E282:$E$2500,E282,$M282:$M$2500,M282,$O282:$O$2500,O282)</f>
        <v>0</v>
      </c>
      <c r="AD282" s="59" t="str">
        <f t="shared" si="85"/>
        <v>-</v>
      </c>
      <c r="AE282" s="59" t="str">
        <f t="shared" si="86"/>
        <v>-</v>
      </c>
      <c r="AF282" s="59" t="str">
        <f t="shared" si="87"/>
        <v>-</v>
      </c>
      <c r="AG282" s="129">
        <f>COUNTIFS($B282:$B$2500,B282,$D282:$D$2500,D282,$E282:$E$2500,E282,$F282:$F$2500,F282,$M282:$M$2500,M282,$O282:$O$2500,O282)</f>
        <v>0</v>
      </c>
      <c r="AH282" s="125" t="str">
        <f t="shared" si="88"/>
        <v>-</v>
      </c>
      <c r="AI282" s="125" t="str">
        <f t="shared" si="89"/>
        <v>-</v>
      </c>
      <c r="AJ282" s="125" t="str">
        <f t="shared" si="90"/>
        <v>-</v>
      </c>
      <c r="AK282" s="43">
        <f t="shared" si="91"/>
        <v>1</v>
      </c>
      <c r="AL282" s="112">
        <f t="shared" si="92"/>
        <v>0</v>
      </c>
      <c r="AM282" s="43">
        <f t="shared" si="79"/>
        <v>1</v>
      </c>
      <c r="AN282" s="43">
        <f t="shared" si="80"/>
        <v>0</v>
      </c>
      <c r="AO282" s="43">
        <f t="shared" si="81"/>
        <v>1</v>
      </c>
    </row>
    <row r="283" spans="1:41" s="2" customFormat="1" ht="20.100000000000001" customHeight="1">
      <c r="A283" s="63"/>
      <c r="B283" s="64"/>
      <c r="C283" s="65"/>
      <c r="D283" s="64"/>
      <c r="E283" s="64"/>
      <c r="F283" s="66"/>
      <c r="G283" s="64"/>
      <c r="H283" s="67"/>
      <c r="I283" s="68"/>
      <c r="J283" s="69"/>
      <c r="K283" s="70"/>
      <c r="L283" s="71"/>
      <c r="M283" s="71"/>
      <c r="N283" s="72"/>
      <c r="O283" s="72"/>
      <c r="P283" s="72"/>
      <c r="Q283" s="41" t="str">
        <f t="shared" si="78"/>
        <v>未完了</v>
      </c>
      <c r="R283" s="39">
        <f>IF(T283="","",COUNTIFS($B283:$B$2500,B283,$D283:$D$2500,D283,$E283:$E$2500,E283,$T283:$T$2500,"○"))</f>
        <v>0</v>
      </c>
      <c r="S283" s="40" t="str">
        <f t="shared" si="75"/>
        <v>-</v>
      </c>
      <c r="T283" s="40" t="str">
        <f t="shared" si="82"/>
        <v>○</v>
      </c>
      <c r="U283" s="118">
        <f>COUNTIFS($B283:$B$2500,B283,$D283:$D$2500,D283,$E283:$E$2500,E283,$F283:$F$2500,F283)</f>
        <v>0</v>
      </c>
      <c r="V283" s="119" t="str">
        <f t="shared" si="76"/>
        <v>-</v>
      </c>
      <c r="W283" s="130">
        <f>COUNTIFS($B283:$B$2500,B283,$D283:$D$2500,D283,$E283:$E$2500,E283,$Q283:$Q$2500,Q283,$T283:$T$2500,"○")</f>
        <v>0</v>
      </c>
      <c r="X283" s="130" t="str">
        <f t="shared" si="77"/>
        <v>-</v>
      </c>
      <c r="Y283" s="42">
        <f>COUNTIFS($B283:$B$2500,B283,$D283:$D$2500,D283,$E283:$E$2500,E283,$M283:$M$2500,M283)</f>
        <v>0</v>
      </c>
      <c r="Z283" s="42" t="str">
        <f t="shared" si="83"/>
        <v>-</v>
      </c>
      <c r="AA283" s="125">
        <f>COUNTIFS($B283:$B$2500,B283,$D283:$D$2500,D283,$E283:$E$2500,E283,$M283:$M$2500,M283,$F283:$F$2500,F283)</f>
        <v>0</v>
      </c>
      <c r="AB283" s="125" t="str">
        <f t="shared" si="84"/>
        <v>-</v>
      </c>
      <c r="AC283" s="59">
        <f>COUNTIFS($B283:$B$2500,B283,$D283:$D$2500,D283,$E283:$E$2500,E283,$M283:$M$2500,M283,$O283:$O$2500,O283)</f>
        <v>0</v>
      </c>
      <c r="AD283" s="59" t="str">
        <f t="shared" si="85"/>
        <v>-</v>
      </c>
      <c r="AE283" s="59" t="str">
        <f t="shared" si="86"/>
        <v>-</v>
      </c>
      <c r="AF283" s="59" t="str">
        <f t="shared" si="87"/>
        <v>-</v>
      </c>
      <c r="AG283" s="129">
        <f>COUNTIFS($B283:$B$2500,B283,$D283:$D$2500,D283,$E283:$E$2500,E283,$F283:$F$2500,F283,$M283:$M$2500,M283,$O283:$O$2500,O283)</f>
        <v>0</v>
      </c>
      <c r="AH283" s="125" t="str">
        <f t="shared" si="88"/>
        <v>-</v>
      </c>
      <c r="AI283" s="125" t="str">
        <f t="shared" si="89"/>
        <v>-</v>
      </c>
      <c r="AJ283" s="125" t="str">
        <f t="shared" si="90"/>
        <v>-</v>
      </c>
      <c r="AK283" s="43">
        <f t="shared" si="91"/>
        <v>1</v>
      </c>
      <c r="AL283" s="112">
        <f t="shared" si="92"/>
        <v>0</v>
      </c>
      <c r="AM283" s="43">
        <f t="shared" si="79"/>
        <v>1</v>
      </c>
      <c r="AN283" s="43">
        <f t="shared" si="80"/>
        <v>0</v>
      </c>
      <c r="AO283" s="43">
        <f t="shared" si="81"/>
        <v>1</v>
      </c>
    </row>
    <row r="284" spans="1:41" s="2" customFormat="1" ht="20.100000000000001" customHeight="1">
      <c r="A284" s="63"/>
      <c r="B284" s="64"/>
      <c r="C284" s="65"/>
      <c r="D284" s="64"/>
      <c r="E284" s="64"/>
      <c r="F284" s="66"/>
      <c r="G284" s="64"/>
      <c r="H284" s="67"/>
      <c r="I284" s="68"/>
      <c r="J284" s="69"/>
      <c r="K284" s="70"/>
      <c r="L284" s="71"/>
      <c r="M284" s="71"/>
      <c r="N284" s="72"/>
      <c r="O284" s="72"/>
      <c r="P284" s="72"/>
      <c r="Q284" s="41" t="str">
        <f t="shared" si="78"/>
        <v>未完了</v>
      </c>
      <c r="R284" s="39">
        <f>IF(T284="","",COUNTIFS($B284:$B$2500,B284,$D284:$D$2500,D284,$E284:$E$2500,E284,$T284:$T$2500,"○"))</f>
        <v>0</v>
      </c>
      <c r="S284" s="40" t="str">
        <f t="shared" si="75"/>
        <v>-</v>
      </c>
      <c r="T284" s="40" t="str">
        <f t="shared" si="82"/>
        <v>○</v>
      </c>
      <c r="U284" s="118">
        <f>COUNTIFS($B284:$B$2500,B284,$D284:$D$2500,D284,$E284:$E$2500,E284,$F284:$F$2500,F284)</f>
        <v>0</v>
      </c>
      <c r="V284" s="119" t="str">
        <f t="shared" si="76"/>
        <v>-</v>
      </c>
      <c r="W284" s="130">
        <f>COUNTIFS($B284:$B$2500,B284,$D284:$D$2500,D284,$E284:$E$2500,E284,$Q284:$Q$2500,Q284,$T284:$T$2500,"○")</f>
        <v>0</v>
      </c>
      <c r="X284" s="130" t="str">
        <f t="shared" si="77"/>
        <v>-</v>
      </c>
      <c r="Y284" s="42">
        <f>COUNTIFS($B284:$B$2500,B284,$D284:$D$2500,D284,$E284:$E$2500,E284,$M284:$M$2500,M284)</f>
        <v>0</v>
      </c>
      <c r="Z284" s="42" t="str">
        <f t="shared" si="83"/>
        <v>-</v>
      </c>
      <c r="AA284" s="125">
        <f>COUNTIFS($B284:$B$2500,B284,$D284:$D$2500,D284,$E284:$E$2500,E284,$M284:$M$2500,M284,$F284:$F$2500,F284)</f>
        <v>0</v>
      </c>
      <c r="AB284" s="125" t="str">
        <f t="shared" si="84"/>
        <v>-</v>
      </c>
      <c r="AC284" s="59">
        <f>COUNTIFS($B284:$B$2500,B284,$D284:$D$2500,D284,$E284:$E$2500,E284,$M284:$M$2500,M284,$O284:$O$2500,O284)</f>
        <v>0</v>
      </c>
      <c r="AD284" s="59" t="str">
        <f t="shared" si="85"/>
        <v>-</v>
      </c>
      <c r="AE284" s="59" t="str">
        <f t="shared" si="86"/>
        <v>-</v>
      </c>
      <c r="AF284" s="59" t="str">
        <f t="shared" si="87"/>
        <v>-</v>
      </c>
      <c r="AG284" s="129">
        <f>COUNTIFS($B284:$B$2500,B284,$D284:$D$2500,D284,$E284:$E$2500,E284,$F284:$F$2500,F284,$M284:$M$2500,M284,$O284:$O$2500,O284)</f>
        <v>0</v>
      </c>
      <c r="AH284" s="125" t="str">
        <f t="shared" si="88"/>
        <v>-</v>
      </c>
      <c r="AI284" s="125" t="str">
        <f t="shared" si="89"/>
        <v>-</v>
      </c>
      <c r="AJ284" s="125" t="str">
        <f t="shared" si="90"/>
        <v>-</v>
      </c>
      <c r="AK284" s="43">
        <f t="shared" si="91"/>
        <v>1</v>
      </c>
      <c r="AL284" s="112">
        <f t="shared" si="92"/>
        <v>0</v>
      </c>
      <c r="AM284" s="43">
        <f t="shared" si="79"/>
        <v>1</v>
      </c>
      <c r="AN284" s="43">
        <f t="shared" si="80"/>
        <v>0</v>
      </c>
      <c r="AO284" s="43">
        <f t="shared" si="81"/>
        <v>1</v>
      </c>
    </row>
    <row r="285" spans="1:41" s="2" customFormat="1" ht="20.100000000000001" customHeight="1">
      <c r="A285" s="63"/>
      <c r="B285" s="64"/>
      <c r="C285" s="65"/>
      <c r="D285" s="64"/>
      <c r="E285" s="64"/>
      <c r="F285" s="66"/>
      <c r="G285" s="64"/>
      <c r="H285" s="67"/>
      <c r="I285" s="68"/>
      <c r="J285" s="69"/>
      <c r="K285" s="70"/>
      <c r="L285" s="71"/>
      <c r="M285" s="71"/>
      <c r="N285" s="72"/>
      <c r="O285" s="72"/>
      <c r="P285" s="72"/>
      <c r="Q285" s="41" t="str">
        <f t="shared" si="78"/>
        <v>未完了</v>
      </c>
      <c r="R285" s="39">
        <f>IF(T285="","",COUNTIFS($B285:$B$2500,B285,$D285:$D$2500,D285,$E285:$E$2500,E285,$T285:$T$2500,"○"))</f>
        <v>0</v>
      </c>
      <c r="S285" s="40" t="str">
        <f t="shared" si="75"/>
        <v>-</v>
      </c>
      <c r="T285" s="40" t="str">
        <f t="shared" si="82"/>
        <v>○</v>
      </c>
      <c r="U285" s="118">
        <f>COUNTIFS($B285:$B$2500,B285,$D285:$D$2500,D285,$E285:$E$2500,E285,$F285:$F$2500,F285)</f>
        <v>0</v>
      </c>
      <c r="V285" s="119" t="str">
        <f t="shared" si="76"/>
        <v>-</v>
      </c>
      <c r="W285" s="130">
        <f>COUNTIFS($B285:$B$2500,B285,$D285:$D$2500,D285,$E285:$E$2500,E285,$Q285:$Q$2500,Q285,$T285:$T$2500,"○")</f>
        <v>0</v>
      </c>
      <c r="X285" s="130" t="str">
        <f t="shared" si="77"/>
        <v>-</v>
      </c>
      <c r="Y285" s="42">
        <f>COUNTIFS($B285:$B$2500,B285,$D285:$D$2500,D285,$E285:$E$2500,E285,$M285:$M$2500,M285)</f>
        <v>0</v>
      </c>
      <c r="Z285" s="42" t="str">
        <f t="shared" si="83"/>
        <v>-</v>
      </c>
      <c r="AA285" s="125">
        <f>COUNTIFS($B285:$B$2500,B285,$D285:$D$2500,D285,$E285:$E$2500,E285,$M285:$M$2500,M285,$F285:$F$2500,F285)</f>
        <v>0</v>
      </c>
      <c r="AB285" s="125" t="str">
        <f t="shared" si="84"/>
        <v>-</v>
      </c>
      <c r="AC285" s="59">
        <f>COUNTIFS($B285:$B$2500,B285,$D285:$D$2500,D285,$E285:$E$2500,E285,$M285:$M$2500,M285,$O285:$O$2500,O285)</f>
        <v>0</v>
      </c>
      <c r="AD285" s="59" t="str">
        <f t="shared" si="85"/>
        <v>-</v>
      </c>
      <c r="AE285" s="59" t="str">
        <f t="shared" si="86"/>
        <v>-</v>
      </c>
      <c r="AF285" s="59" t="str">
        <f t="shared" si="87"/>
        <v>-</v>
      </c>
      <c r="AG285" s="129">
        <f>COUNTIFS($B285:$B$2500,B285,$D285:$D$2500,D285,$E285:$E$2500,E285,$F285:$F$2500,F285,$M285:$M$2500,M285,$O285:$O$2500,O285)</f>
        <v>0</v>
      </c>
      <c r="AH285" s="125" t="str">
        <f t="shared" si="88"/>
        <v>-</v>
      </c>
      <c r="AI285" s="125" t="str">
        <f t="shared" si="89"/>
        <v>-</v>
      </c>
      <c r="AJ285" s="125" t="str">
        <f t="shared" si="90"/>
        <v>-</v>
      </c>
      <c r="AK285" s="43">
        <f t="shared" si="91"/>
        <v>1</v>
      </c>
      <c r="AL285" s="112">
        <f t="shared" si="92"/>
        <v>0</v>
      </c>
      <c r="AM285" s="43">
        <f t="shared" si="79"/>
        <v>1</v>
      </c>
      <c r="AN285" s="43">
        <f t="shared" si="80"/>
        <v>0</v>
      </c>
      <c r="AO285" s="43">
        <f t="shared" si="81"/>
        <v>1</v>
      </c>
    </row>
    <row r="286" spans="1:41" s="2" customFormat="1" ht="20.100000000000001" customHeight="1">
      <c r="A286" s="63"/>
      <c r="B286" s="64"/>
      <c r="C286" s="65"/>
      <c r="D286" s="64"/>
      <c r="E286" s="64"/>
      <c r="F286" s="66"/>
      <c r="G286" s="64"/>
      <c r="H286" s="67"/>
      <c r="I286" s="68"/>
      <c r="J286" s="69"/>
      <c r="K286" s="70"/>
      <c r="L286" s="71"/>
      <c r="M286" s="71"/>
      <c r="N286" s="72"/>
      <c r="O286" s="72"/>
      <c r="P286" s="72"/>
      <c r="Q286" s="41" t="str">
        <f t="shared" si="78"/>
        <v>未完了</v>
      </c>
      <c r="R286" s="39">
        <f>IF(T286="","",COUNTIFS($B286:$B$2500,B286,$D286:$D$2500,D286,$E286:$E$2500,E286,$T286:$T$2500,"○"))</f>
        <v>0</v>
      </c>
      <c r="S286" s="40" t="str">
        <f t="shared" si="75"/>
        <v>-</v>
      </c>
      <c r="T286" s="40" t="str">
        <f t="shared" si="82"/>
        <v>○</v>
      </c>
      <c r="U286" s="118">
        <f>COUNTIFS($B286:$B$2500,B286,$D286:$D$2500,D286,$E286:$E$2500,E286,$F286:$F$2500,F286)</f>
        <v>0</v>
      </c>
      <c r="V286" s="119" t="str">
        <f t="shared" si="76"/>
        <v>-</v>
      </c>
      <c r="W286" s="130">
        <f>COUNTIFS($B286:$B$2500,B286,$D286:$D$2500,D286,$E286:$E$2500,E286,$Q286:$Q$2500,Q286,$T286:$T$2500,"○")</f>
        <v>0</v>
      </c>
      <c r="X286" s="130" t="str">
        <f t="shared" si="77"/>
        <v>-</v>
      </c>
      <c r="Y286" s="42">
        <f>COUNTIFS($B286:$B$2500,B286,$D286:$D$2500,D286,$E286:$E$2500,E286,$M286:$M$2500,M286)</f>
        <v>0</v>
      </c>
      <c r="Z286" s="42" t="str">
        <f t="shared" si="83"/>
        <v>-</v>
      </c>
      <c r="AA286" s="125">
        <f>COUNTIFS($B286:$B$2500,B286,$D286:$D$2500,D286,$E286:$E$2500,E286,$M286:$M$2500,M286,$F286:$F$2500,F286)</f>
        <v>0</v>
      </c>
      <c r="AB286" s="125" t="str">
        <f t="shared" si="84"/>
        <v>-</v>
      </c>
      <c r="AC286" s="59">
        <f>COUNTIFS($B286:$B$2500,B286,$D286:$D$2500,D286,$E286:$E$2500,E286,$M286:$M$2500,M286,$O286:$O$2500,O286)</f>
        <v>0</v>
      </c>
      <c r="AD286" s="59" t="str">
        <f t="shared" si="85"/>
        <v>-</v>
      </c>
      <c r="AE286" s="59" t="str">
        <f t="shared" si="86"/>
        <v>-</v>
      </c>
      <c r="AF286" s="59" t="str">
        <f t="shared" si="87"/>
        <v>-</v>
      </c>
      <c r="AG286" s="129">
        <f>COUNTIFS($B286:$B$2500,B286,$D286:$D$2500,D286,$E286:$E$2500,E286,$F286:$F$2500,F286,$M286:$M$2500,M286,$O286:$O$2500,O286)</f>
        <v>0</v>
      </c>
      <c r="AH286" s="125" t="str">
        <f t="shared" si="88"/>
        <v>-</v>
      </c>
      <c r="AI286" s="125" t="str">
        <f t="shared" si="89"/>
        <v>-</v>
      </c>
      <c r="AJ286" s="125" t="str">
        <f t="shared" si="90"/>
        <v>-</v>
      </c>
      <c r="AK286" s="43">
        <f t="shared" si="91"/>
        <v>1</v>
      </c>
      <c r="AL286" s="112">
        <f t="shared" si="92"/>
        <v>0</v>
      </c>
      <c r="AM286" s="43">
        <f t="shared" si="79"/>
        <v>1</v>
      </c>
      <c r="AN286" s="43">
        <f t="shared" si="80"/>
        <v>0</v>
      </c>
      <c r="AO286" s="43">
        <f t="shared" si="81"/>
        <v>1</v>
      </c>
    </row>
    <row r="287" spans="1:41" s="2" customFormat="1" ht="20.100000000000001" customHeight="1">
      <c r="A287" s="63"/>
      <c r="B287" s="64"/>
      <c r="C287" s="65"/>
      <c r="D287" s="64"/>
      <c r="E287" s="64"/>
      <c r="F287" s="66"/>
      <c r="G287" s="64"/>
      <c r="H287" s="67"/>
      <c r="I287" s="68"/>
      <c r="J287" s="69"/>
      <c r="K287" s="70"/>
      <c r="L287" s="71"/>
      <c r="M287" s="71"/>
      <c r="N287" s="72"/>
      <c r="O287" s="72"/>
      <c r="P287" s="72"/>
      <c r="Q287" s="41" t="str">
        <f t="shared" si="78"/>
        <v>未完了</v>
      </c>
      <c r="R287" s="39">
        <f>IF(T287="","",COUNTIFS($B287:$B$2500,B287,$D287:$D$2500,D287,$E287:$E$2500,E287,$T287:$T$2500,"○"))</f>
        <v>0</v>
      </c>
      <c r="S287" s="40" t="str">
        <f t="shared" si="75"/>
        <v>-</v>
      </c>
      <c r="T287" s="40" t="str">
        <f t="shared" si="82"/>
        <v>○</v>
      </c>
      <c r="U287" s="118">
        <f>COUNTIFS($B287:$B$2500,B287,$D287:$D$2500,D287,$E287:$E$2500,E287,$F287:$F$2500,F287)</f>
        <v>0</v>
      </c>
      <c r="V287" s="119" t="str">
        <f t="shared" si="76"/>
        <v>-</v>
      </c>
      <c r="W287" s="130">
        <f>COUNTIFS($B287:$B$2500,B287,$D287:$D$2500,D287,$E287:$E$2500,E287,$Q287:$Q$2500,Q287,$T287:$T$2500,"○")</f>
        <v>0</v>
      </c>
      <c r="X287" s="130" t="str">
        <f t="shared" si="77"/>
        <v>-</v>
      </c>
      <c r="Y287" s="42">
        <f>COUNTIFS($B287:$B$2500,B287,$D287:$D$2500,D287,$E287:$E$2500,E287,$M287:$M$2500,M287)</f>
        <v>0</v>
      </c>
      <c r="Z287" s="42" t="str">
        <f t="shared" si="83"/>
        <v>-</v>
      </c>
      <c r="AA287" s="125">
        <f>COUNTIFS($B287:$B$2500,B287,$D287:$D$2500,D287,$E287:$E$2500,E287,$M287:$M$2500,M287,$F287:$F$2500,F287)</f>
        <v>0</v>
      </c>
      <c r="AB287" s="125" t="str">
        <f t="shared" si="84"/>
        <v>-</v>
      </c>
      <c r="AC287" s="59">
        <f>COUNTIFS($B287:$B$2500,B287,$D287:$D$2500,D287,$E287:$E$2500,E287,$M287:$M$2500,M287,$O287:$O$2500,O287)</f>
        <v>0</v>
      </c>
      <c r="AD287" s="59" t="str">
        <f t="shared" si="85"/>
        <v>-</v>
      </c>
      <c r="AE287" s="59" t="str">
        <f t="shared" si="86"/>
        <v>-</v>
      </c>
      <c r="AF287" s="59" t="str">
        <f t="shared" si="87"/>
        <v>-</v>
      </c>
      <c r="AG287" s="129">
        <f>COUNTIFS($B287:$B$2500,B287,$D287:$D$2500,D287,$E287:$E$2500,E287,$F287:$F$2500,F287,$M287:$M$2500,M287,$O287:$O$2500,O287)</f>
        <v>0</v>
      </c>
      <c r="AH287" s="125" t="str">
        <f t="shared" si="88"/>
        <v>-</v>
      </c>
      <c r="AI287" s="125" t="str">
        <f t="shared" si="89"/>
        <v>-</v>
      </c>
      <c r="AJ287" s="125" t="str">
        <f t="shared" si="90"/>
        <v>-</v>
      </c>
      <c r="AK287" s="43">
        <f t="shared" si="91"/>
        <v>1</v>
      </c>
      <c r="AL287" s="112">
        <f t="shared" si="92"/>
        <v>0</v>
      </c>
      <c r="AM287" s="43">
        <f t="shared" si="79"/>
        <v>1</v>
      </c>
      <c r="AN287" s="43">
        <f t="shared" si="80"/>
        <v>0</v>
      </c>
      <c r="AO287" s="43">
        <f t="shared" si="81"/>
        <v>1</v>
      </c>
    </row>
    <row r="288" spans="1:41" s="2" customFormat="1" ht="20.100000000000001" customHeight="1">
      <c r="A288" s="63"/>
      <c r="B288" s="64"/>
      <c r="C288" s="65"/>
      <c r="D288" s="64"/>
      <c r="E288" s="64"/>
      <c r="F288" s="66"/>
      <c r="G288" s="64"/>
      <c r="H288" s="67"/>
      <c r="I288" s="68"/>
      <c r="J288" s="69"/>
      <c r="K288" s="70"/>
      <c r="L288" s="71"/>
      <c r="M288" s="71"/>
      <c r="N288" s="72"/>
      <c r="O288" s="72"/>
      <c r="P288" s="72"/>
      <c r="Q288" s="41" t="str">
        <f t="shared" si="78"/>
        <v>未完了</v>
      </c>
      <c r="R288" s="39">
        <f>IF(T288="","",COUNTIFS($B288:$B$2500,B288,$D288:$D$2500,D288,$E288:$E$2500,E288,$T288:$T$2500,"○"))</f>
        <v>0</v>
      </c>
      <c r="S288" s="40" t="str">
        <f t="shared" si="75"/>
        <v>-</v>
      </c>
      <c r="T288" s="40" t="str">
        <f t="shared" si="82"/>
        <v>○</v>
      </c>
      <c r="U288" s="118">
        <f>COUNTIFS($B288:$B$2500,B288,$D288:$D$2500,D288,$E288:$E$2500,E288,$F288:$F$2500,F288)</f>
        <v>0</v>
      </c>
      <c r="V288" s="119" t="str">
        <f t="shared" si="76"/>
        <v>-</v>
      </c>
      <c r="W288" s="130">
        <f>COUNTIFS($B288:$B$2500,B288,$D288:$D$2500,D288,$E288:$E$2500,E288,$Q288:$Q$2500,Q288,$T288:$T$2500,"○")</f>
        <v>0</v>
      </c>
      <c r="X288" s="130" t="str">
        <f t="shared" si="77"/>
        <v>-</v>
      </c>
      <c r="Y288" s="42">
        <f>COUNTIFS($B288:$B$2500,B288,$D288:$D$2500,D288,$E288:$E$2500,E288,$M288:$M$2500,M288)</f>
        <v>0</v>
      </c>
      <c r="Z288" s="42" t="str">
        <f t="shared" si="83"/>
        <v>-</v>
      </c>
      <c r="AA288" s="125">
        <f>COUNTIFS($B288:$B$2500,B288,$D288:$D$2500,D288,$E288:$E$2500,E288,$M288:$M$2500,M288,$F288:$F$2500,F288)</f>
        <v>0</v>
      </c>
      <c r="AB288" s="125" t="str">
        <f t="shared" si="84"/>
        <v>-</v>
      </c>
      <c r="AC288" s="59">
        <f>COUNTIFS($B288:$B$2500,B288,$D288:$D$2500,D288,$E288:$E$2500,E288,$M288:$M$2500,M288,$O288:$O$2500,O288)</f>
        <v>0</v>
      </c>
      <c r="AD288" s="59" t="str">
        <f t="shared" si="85"/>
        <v>-</v>
      </c>
      <c r="AE288" s="59" t="str">
        <f t="shared" si="86"/>
        <v>-</v>
      </c>
      <c r="AF288" s="59" t="str">
        <f t="shared" si="87"/>
        <v>-</v>
      </c>
      <c r="AG288" s="129">
        <f>COUNTIFS($B288:$B$2500,B288,$D288:$D$2500,D288,$E288:$E$2500,E288,$F288:$F$2500,F288,$M288:$M$2500,M288,$O288:$O$2500,O288)</f>
        <v>0</v>
      </c>
      <c r="AH288" s="125" t="str">
        <f t="shared" si="88"/>
        <v>-</v>
      </c>
      <c r="AI288" s="125" t="str">
        <f t="shared" si="89"/>
        <v>-</v>
      </c>
      <c r="AJ288" s="125" t="str">
        <f t="shared" si="90"/>
        <v>-</v>
      </c>
      <c r="AK288" s="43">
        <f t="shared" si="91"/>
        <v>1</v>
      </c>
      <c r="AL288" s="112">
        <f t="shared" si="92"/>
        <v>0</v>
      </c>
      <c r="AM288" s="43">
        <f t="shared" si="79"/>
        <v>1</v>
      </c>
      <c r="AN288" s="43">
        <f t="shared" si="80"/>
        <v>0</v>
      </c>
      <c r="AO288" s="43">
        <f t="shared" si="81"/>
        <v>1</v>
      </c>
    </row>
    <row r="289" spans="1:41" s="2" customFormat="1" ht="20.100000000000001" customHeight="1">
      <c r="A289" s="63"/>
      <c r="B289" s="64"/>
      <c r="C289" s="65"/>
      <c r="D289" s="64"/>
      <c r="E289" s="64"/>
      <c r="F289" s="66"/>
      <c r="G289" s="64"/>
      <c r="H289" s="67"/>
      <c r="I289" s="68"/>
      <c r="J289" s="69"/>
      <c r="K289" s="70"/>
      <c r="L289" s="71"/>
      <c r="M289" s="71"/>
      <c r="N289" s="72"/>
      <c r="O289" s="72"/>
      <c r="P289" s="72"/>
      <c r="Q289" s="41" t="str">
        <f t="shared" si="78"/>
        <v>未完了</v>
      </c>
      <c r="R289" s="39">
        <f>IF(T289="","",COUNTIFS($B289:$B$2500,B289,$D289:$D$2500,D289,$E289:$E$2500,E289,$T289:$T$2500,"○"))</f>
        <v>0</v>
      </c>
      <c r="S289" s="40" t="str">
        <f t="shared" si="75"/>
        <v>-</v>
      </c>
      <c r="T289" s="40" t="str">
        <f t="shared" si="82"/>
        <v>○</v>
      </c>
      <c r="U289" s="118">
        <f>COUNTIFS($B289:$B$2500,B289,$D289:$D$2500,D289,$E289:$E$2500,E289,$F289:$F$2500,F289)</f>
        <v>0</v>
      </c>
      <c r="V289" s="119" t="str">
        <f t="shared" si="76"/>
        <v>-</v>
      </c>
      <c r="W289" s="130">
        <f>COUNTIFS($B289:$B$2500,B289,$D289:$D$2500,D289,$E289:$E$2500,E289,$Q289:$Q$2500,Q289,$T289:$T$2500,"○")</f>
        <v>0</v>
      </c>
      <c r="X289" s="130" t="str">
        <f t="shared" si="77"/>
        <v>-</v>
      </c>
      <c r="Y289" s="42">
        <f>COUNTIFS($B289:$B$2500,B289,$D289:$D$2500,D289,$E289:$E$2500,E289,$M289:$M$2500,M289)</f>
        <v>0</v>
      </c>
      <c r="Z289" s="42" t="str">
        <f t="shared" si="83"/>
        <v>-</v>
      </c>
      <c r="AA289" s="125">
        <f>COUNTIFS($B289:$B$2500,B289,$D289:$D$2500,D289,$E289:$E$2500,E289,$M289:$M$2500,M289,$F289:$F$2500,F289)</f>
        <v>0</v>
      </c>
      <c r="AB289" s="125" t="str">
        <f t="shared" si="84"/>
        <v>-</v>
      </c>
      <c r="AC289" s="59">
        <f>COUNTIFS($B289:$B$2500,B289,$D289:$D$2500,D289,$E289:$E$2500,E289,$M289:$M$2500,M289,$O289:$O$2500,O289)</f>
        <v>0</v>
      </c>
      <c r="AD289" s="59" t="str">
        <f t="shared" si="85"/>
        <v>-</v>
      </c>
      <c r="AE289" s="59" t="str">
        <f t="shared" si="86"/>
        <v>-</v>
      </c>
      <c r="AF289" s="59" t="str">
        <f t="shared" si="87"/>
        <v>-</v>
      </c>
      <c r="AG289" s="129">
        <f>COUNTIFS($B289:$B$2500,B289,$D289:$D$2500,D289,$E289:$E$2500,E289,$F289:$F$2500,F289,$M289:$M$2500,M289,$O289:$O$2500,O289)</f>
        <v>0</v>
      </c>
      <c r="AH289" s="125" t="str">
        <f t="shared" si="88"/>
        <v>-</v>
      </c>
      <c r="AI289" s="125" t="str">
        <f t="shared" si="89"/>
        <v>-</v>
      </c>
      <c r="AJ289" s="125" t="str">
        <f t="shared" si="90"/>
        <v>-</v>
      </c>
      <c r="AK289" s="43">
        <f t="shared" si="91"/>
        <v>1</v>
      </c>
      <c r="AL289" s="112">
        <f t="shared" si="92"/>
        <v>0</v>
      </c>
      <c r="AM289" s="43">
        <f t="shared" si="79"/>
        <v>1</v>
      </c>
      <c r="AN289" s="43">
        <f t="shared" si="80"/>
        <v>0</v>
      </c>
      <c r="AO289" s="43">
        <f t="shared" si="81"/>
        <v>1</v>
      </c>
    </row>
    <row r="290" spans="1:41" s="2" customFormat="1" ht="20.100000000000001" customHeight="1">
      <c r="A290" s="63"/>
      <c r="B290" s="64"/>
      <c r="C290" s="65"/>
      <c r="D290" s="64"/>
      <c r="E290" s="64"/>
      <c r="F290" s="66"/>
      <c r="G290" s="64"/>
      <c r="H290" s="67"/>
      <c r="I290" s="68"/>
      <c r="J290" s="69"/>
      <c r="K290" s="70"/>
      <c r="L290" s="71"/>
      <c r="M290" s="71"/>
      <c r="N290" s="72"/>
      <c r="O290" s="72"/>
      <c r="P290" s="72"/>
      <c r="Q290" s="41" t="str">
        <f t="shared" si="78"/>
        <v>未完了</v>
      </c>
      <c r="R290" s="39">
        <f>IF(T290="","",COUNTIFS($B290:$B$2500,B290,$D290:$D$2500,D290,$E290:$E$2500,E290,$T290:$T$2500,"○"))</f>
        <v>0</v>
      </c>
      <c r="S290" s="40" t="str">
        <f t="shared" si="75"/>
        <v>-</v>
      </c>
      <c r="T290" s="40" t="str">
        <f t="shared" si="82"/>
        <v>○</v>
      </c>
      <c r="U290" s="118">
        <f>COUNTIFS($B290:$B$2500,B290,$D290:$D$2500,D290,$E290:$E$2500,E290,$F290:$F$2500,F290)</f>
        <v>0</v>
      </c>
      <c r="V290" s="119" t="str">
        <f t="shared" si="76"/>
        <v>-</v>
      </c>
      <c r="W290" s="130">
        <f>COUNTIFS($B290:$B$2500,B290,$D290:$D$2500,D290,$E290:$E$2500,E290,$Q290:$Q$2500,Q290,$T290:$T$2500,"○")</f>
        <v>0</v>
      </c>
      <c r="X290" s="130" t="str">
        <f t="shared" si="77"/>
        <v>-</v>
      </c>
      <c r="Y290" s="42">
        <f>COUNTIFS($B290:$B$2500,B290,$D290:$D$2500,D290,$E290:$E$2500,E290,$M290:$M$2500,M290)</f>
        <v>0</v>
      </c>
      <c r="Z290" s="42" t="str">
        <f t="shared" si="83"/>
        <v>-</v>
      </c>
      <c r="AA290" s="125">
        <f>COUNTIFS($B290:$B$2500,B290,$D290:$D$2500,D290,$E290:$E$2500,E290,$M290:$M$2500,M290,$F290:$F$2500,F290)</f>
        <v>0</v>
      </c>
      <c r="AB290" s="125" t="str">
        <f t="shared" si="84"/>
        <v>-</v>
      </c>
      <c r="AC290" s="59">
        <f>COUNTIFS($B290:$B$2500,B290,$D290:$D$2500,D290,$E290:$E$2500,E290,$M290:$M$2500,M290,$O290:$O$2500,O290)</f>
        <v>0</v>
      </c>
      <c r="AD290" s="59" t="str">
        <f t="shared" si="85"/>
        <v>-</v>
      </c>
      <c r="AE290" s="59" t="str">
        <f t="shared" si="86"/>
        <v>-</v>
      </c>
      <c r="AF290" s="59" t="str">
        <f t="shared" si="87"/>
        <v>-</v>
      </c>
      <c r="AG290" s="129">
        <f>COUNTIFS($B290:$B$2500,B290,$D290:$D$2500,D290,$E290:$E$2500,E290,$F290:$F$2500,F290,$M290:$M$2500,M290,$O290:$O$2500,O290)</f>
        <v>0</v>
      </c>
      <c r="AH290" s="125" t="str">
        <f t="shared" si="88"/>
        <v>-</v>
      </c>
      <c r="AI290" s="125" t="str">
        <f t="shared" si="89"/>
        <v>-</v>
      </c>
      <c r="AJ290" s="125" t="str">
        <f t="shared" si="90"/>
        <v>-</v>
      </c>
      <c r="AK290" s="43">
        <f t="shared" si="91"/>
        <v>1</v>
      </c>
      <c r="AL290" s="112">
        <f t="shared" si="92"/>
        <v>0</v>
      </c>
      <c r="AM290" s="43">
        <f t="shared" si="79"/>
        <v>1</v>
      </c>
      <c r="AN290" s="43">
        <f t="shared" si="80"/>
        <v>0</v>
      </c>
      <c r="AO290" s="43">
        <f t="shared" si="81"/>
        <v>1</v>
      </c>
    </row>
    <row r="291" spans="1:41" s="2" customFormat="1" ht="20.100000000000001" customHeight="1">
      <c r="A291" s="63"/>
      <c r="B291" s="64"/>
      <c r="C291" s="65"/>
      <c r="D291" s="64"/>
      <c r="E291" s="64"/>
      <c r="F291" s="66"/>
      <c r="G291" s="64"/>
      <c r="H291" s="67"/>
      <c r="I291" s="68"/>
      <c r="J291" s="69"/>
      <c r="K291" s="70"/>
      <c r="L291" s="71"/>
      <c r="M291" s="71"/>
      <c r="N291" s="72"/>
      <c r="O291" s="72"/>
      <c r="P291" s="72"/>
      <c r="Q291" s="41" t="str">
        <f t="shared" si="78"/>
        <v>未完了</v>
      </c>
      <c r="R291" s="39">
        <f>IF(T291="","",COUNTIFS($B291:$B$2500,B291,$D291:$D$2500,D291,$E291:$E$2500,E291,$T291:$T$2500,"○"))</f>
        <v>0</v>
      </c>
      <c r="S291" s="40" t="str">
        <f t="shared" si="75"/>
        <v>-</v>
      </c>
      <c r="T291" s="40" t="str">
        <f t="shared" si="82"/>
        <v>○</v>
      </c>
      <c r="U291" s="118">
        <f>COUNTIFS($B291:$B$2500,B291,$D291:$D$2500,D291,$E291:$E$2500,E291,$F291:$F$2500,F291)</f>
        <v>0</v>
      </c>
      <c r="V291" s="119" t="str">
        <f t="shared" si="76"/>
        <v>-</v>
      </c>
      <c r="W291" s="130">
        <f>COUNTIFS($B291:$B$2500,B291,$D291:$D$2500,D291,$E291:$E$2500,E291,$Q291:$Q$2500,Q291,$T291:$T$2500,"○")</f>
        <v>0</v>
      </c>
      <c r="X291" s="130" t="str">
        <f t="shared" si="77"/>
        <v>-</v>
      </c>
      <c r="Y291" s="42">
        <f>COUNTIFS($B291:$B$2500,B291,$D291:$D$2500,D291,$E291:$E$2500,E291,$M291:$M$2500,M291)</f>
        <v>0</v>
      </c>
      <c r="Z291" s="42" t="str">
        <f t="shared" si="83"/>
        <v>-</v>
      </c>
      <c r="AA291" s="125">
        <f>COUNTIFS($B291:$B$2500,B291,$D291:$D$2500,D291,$E291:$E$2500,E291,$M291:$M$2500,M291,$F291:$F$2500,F291)</f>
        <v>0</v>
      </c>
      <c r="AB291" s="125" t="str">
        <f t="shared" si="84"/>
        <v>-</v>
      </c>
      <c r="AC291" s="59">
        <f>COUNTIFS($B291:$B$2500,B291,$D291:$D$2500,D291,$E291:$E$2500,E291,$M291:$M$2500,M291,$O291:$O$2500,O291)</f>
        <v>0</v>
      </c>
      <c r="AD291" s="59" t="str">
        <f t="shared" si="85"/>
        <v>-</v>
      </c>
      <c r="AE291" s="59" t="str">
        <f t="shared" si="86"/>
        <v>-</v>
      </c>
      <c r="AF291" s="59" t="str">
        <f t="shared" si="87"/>
        <v>-</v>
      </c>
      <c r="AG291" s="129">
        <f>COUNTIFS($B291:$B$2500,B291,$D291:$D$2500,D291,$E291:$E$2500,E291,$F291:$F$2500,F291,$M291:$M$2500,M291,$O291:$O$2500,O291)</f>
        <v>0</v>
      </c>
      <c r="AH291" s="125" t="str">
        <f t="shared" si="88"/>
        <v>-</v>
      </c>
      <c r="AI291" s="125" t="str">
        <f t="shared" si="89"/>
        <v>-</v>
      </c>
      <c r="AJ291" s="125" t="str">
        <f t="shared" si="90"/>
        <v>-</v>
      </c>
      <c r="AK291" s="43">
        <f t="shared" si="91"/>
        <v>1</v>
      </c>
      <c r="AL291" s="112">
        <f t="shared" si="92"/>
        <v>0</v>
      </c>
      <c r="AM291" s="43">
        <f t="shared" si="79"/>
        <v>1</v>
      </c>
      <c r="AN291" s="43">
        <f t="shared" si="80"/>
        <v>0</v>
      </c>
      <c r="AO291" s="43">
        <f t="shared" si="81"/>
        <v>1</v>
      </c>
    </row>
    <row r="292" spans="1:41" s="2" customFormat="1" ht="20.100000000000001" customHeight="1">
      <c r="A292" s="63"/>
      <c r="B292" s="64"/>
      <c r="C292" s="65"/>
      <c r="D292" s="64"/>
      <c r="E292" s="64"/>
      <c r="F292" s="66"/>
      <c r="G292" s="64"/>
      <c r="H292" s="67"/>
      <c r="I292" s="68"/>
      <c r="J292" s="69"/>
      <c r="K292" s="70"/>
      <c r="L292" s="71"/>
      <c r="M292" s="71"/>
      <c r="N292" s="72"/>
      <c r="O292" s="72"/>
      <c r="P292" s="72"/>
      <c r="Q292" s="41" t="str">
        <f t="shared" si="78"/>
        <v>未完了</v>
      </c>
      <c r="R292" s="39">
        <f>IF(T292="","",COUNTIFS($B292:$B$2500,B292,$D292:$D$2500,D292,$E292:$E$2500,E292,$T292:$T$2500,"○"))</f>
        <v>0</v>
      </c>
      <c r="S292" s="40" t="str">
        <f t="shared" si="75"/>
        <v>-</v>
      </c>
      <c r="T292" s="40" t="str">
        <f t="shared" si="82"/>
        <v>○</v>
      </c>
      <c r="U292" s="118">
        <f>COUNTIFS($B292:$B$2500,B292,$D292:$D$2500,D292,$E292:$E$2500,E292,$F292:$F$2500,F292)</f>
        <v>0</v>
      </c>
      <c r="V292" s="119" t="str">
        <f t="shared" si="76"/>
        <v>-</v>
      </c>
      <c r="W292" s="130">
        <f>COUNTIFS($B292:$B$2500,B292,$D292:$D$2500,D292,$E292:$E$2500,E292,$Q292:$Q$2500,Q292,$T292:$T$2500,"○")</f>
        <v>0</v>
      </c>
      <c r="X292" s="130" t="str">
        <f t="shared" si="77"/>
        <v>-</v>
      </c>
      <c r="Y292" s="42">
        <f>COUNTIFS($B292:$B$2500,B292,$D292:$D$2500,D292,$E292:$E$2500,E292,$M292:$M$2500,M292)</f>
        <v>0</v>
      </c>
      <c r="Z292" s="42" t="str">
        <f t="shared" si="83"/>
        <v>-</v>
      </c>
      <c r="AA292" s="125">
        <f>COUNTIFS($B292:$B$2500,B292,$D292:$D$2500,D292,$E292:$E$2500,E292,$M292:$M$2500,M292,$F292:$F$2500,F292)</f>
        <v>0</v>
      </c>
      <c r="AB292" s="125" t="str">
        <f t="shared" si="84"/>
        <v>-</v>
      </c>
      <c r="AC292" s="59">
        <f>COUNTIFS($B292:$B$2500,B292,$D292:$D$2500,D292,$E292:$E$2500,E292,$M292:$M$2500,M292,$O292:$O$2500,O292)</f>
        <v>0</v>
      </c>
      <c r="AD292" s="59" t="str">
        <f t="shared" si="85"/>
        <v>-</v>
      </c>
      <c r="AE292" s="59" t="str">
        <f t="shared" si="86"/>
        <v>-</v>
      </c>
      <c r="AF292" s="59" t="str">
        <f t="shared" si="87"/>
        <v>-</v>
      </c>
      <c r="AG292" s="129">
        <f>COUNTIFS($B292:$B$2500,B292,$D292:$D$2500,D292,$E292:$E$2500,E292,$F292:$F$2500,F292,$M292:$M$2500,M292,$O292:$O$2500,O292)</f>
        <v>0</v>
      </c>
      <c r="AH292" s="125" t="str">
        <f t="shared" si="88"/>
        <v>-</v>
      </c>
      <c r="AI292" s="125" t="str">
        <f t="shared" si="89"/>
        <v>-</v>
      </c>
      <c r="AJ292" s="125" t="str">
        <f t="shared" si="90"/>
        <v>-</v>
      </c>
      <c r="AK292" s="43">
        <f t="shared" si="91"/>
        <v>1</v>
      </c>
      <c r="AL292" s="112">
        <f t="shared" si="92"/>
        <v>0</v>
      </c>
      <c r="AM292" s="43">
        <f t="shared" si="79"/>
        <v>1</v>
      </c>
      <c r="AN292" s="43">
        <f t="shared" si="80"/>
        <v>0</v>
      </c>
      <c r="AO292" s="43">
        <f t="shared" si="81"/>
        <v>1</v>
      </c>
    </row>
    <row r="293" spans="1:41" s="2" customFormat="1" ht="20.100000000000001" customHeight="1">
      <c r="A293" s="63"/>
      <c r="B293" s="64"/>
      <c r="C293" s="65"/>
      <c r="D293" s="64"/>
      <c r="E293" s="64"/>
      <c r="F293" s="66"/>
      <c r="G293" s="64"/>
      <c r="H293" s="67"/>
      <c r="I293" s="68"/>
      <c r="J293" s="69"/>
      <c r="K293" s="70"/>
      <c r="L293" s="71"/>
      <c r="M293" s="71"/>
      <c r="N293" s="72"/>
      <c r="O293" s="72"/>
      <c r="P293" s="72"/>
      <c r="Q293" s="41" t="str">
        <f t="shared" si="78"/>
        <v>未完了</v>
      </c>
      <c r="R293" s="39">
        <f>IF(T293="","",COUNTIFS($B293:$B$2500,B293,$D293:$D$2500,D293,$E293:$E$2500,E293,$T293:$T$2500,"○"))</f>
        <v>0</v>
      </c>
      <c r="S293" s="40" t="str">
        <f t="shared" si="75"/>
        <v>-</v>
      </c>
      <c r="T293" s="40" t="str">
        <f t="shared" si="82"/>
        <v>○</v>
      </c>
      <c r="U293" s="118">
        <f>COUNTIFS($B293:$B$2500,B293,$D293:$D$2500,D293,$E293:$E$2500,E293,$F293:$F$2500,F293)</f>
        <v>0</v>
      </c>
      <c r="V293" s="119" t="str">
        <f t="shared" si="76"/>
        <v>-</v>
      </c>
      <c r="W293" s="130">
        <f>COUNTIFS($B293:$B$2500,B293,$D293:$D$2500,D293,$E293:$E$2500,E293,$Q293:$Q$2500,Q293,$T293:$T$2500,"○")</f>
        <v>0</v>
      </c>
      <c r="X293" s="130" t="str">
        <f t="shared" si="77"/>
        <v>-</v>
      </c>
      <c r="Y293" s="42">
        <f>COUNTIFS($B293:$B$2500,B293,$D293:$D$2500,D293,$E293:$E$2500,E293,$M293:$M$2500,M293)</f>
        <v>0</v>
      </c>
      <c r="Z293" s="42" t="str">
        <f t="shared" si="83"/>
        <v>-</v>
      </c>
      <c r="AA293" s="125">
        <f>COUNTIFS($B293:$B$2500,B293,$D293:$D$2500,D293,$E293:$E$2500,E293,$M293:$M$2500,M293,$F293:$F$2500,F293)</f>
        <v>0</v>
      </c>
      <c r="AB293" s="125" t="str">
        <f t="shared" si="84"/>
        <v>-</v>
      </c>
      <c r="AC293" s="59">
        <f>COUNTIFS($B293:$B$2500,B293,$D293:$D$2500,D293,$E293:$E$2500,E293,$M293:$M$2500,M293,$O293:$O$2500,O293)</f>
        <v>0</v>
      </c>
      <c r="AD293" s="59" t="str">
        <f t="shared" si="85"/>
        <v>-</v>
      </c>
      <c r="AE293" s="59" t="str">
        <f t="shared" si="86"/>
        <v>-</v>
      </c>
      <c r="AF293" s="59" t="str">
        <f t="shared" si="87"/>
        <v>-</v>
      </c>
      <c r="AG293" s="129">
        <f>COUNTIFS($B293:$B$2500,B293,$D293:$D$2500,D293,$E293:$E$2500,E293,$F293:$F$2500,F293,$M293:$M$2500,M293,$O293:$O$2500,O293)</f>
        <v>0</v>
      </c>
      <c r="AH293" s="125" t="str">
        <f t="shared" si="88"/>
        <v>-</v>
      </c>
      <c r="AI293" s="125" t="str">
        <f t="shared" si="89"/>
        <v>-</v>
      </c>
      <c r="AJ293" s="125" t="str">
        <f t="shared" si="90"/>
        <v>-</v>
      </c>
      <c r="AK293" s="43">
        <f t="shared" si="91"/>
        <v>1</v>
      </c>
      <c r="AL293" s="112">
        <f t="shared" si="92"/>
        <v>0</v>
      </c>
      <c r="AM293" s="43">
        <f t="shared" si="79"/>
        <v>1</v>
      </c>
      <c r="AN293" s="43">
        <f t="shared" si="80"/>
        <v>0</v>
      </c>
      <c r="AO293" s="43">
        <f t="shared" si="81"/>
        <v>1</v>
      </c>
    </row>
    <row r="294" spans="1:41" s="2" customFormat="1" ht="20.100000000000001" customHeight="1">
      <c r="A294" s="63"/>
      <c r="B294" s="64"/>
      <c r="C294" s="65"/>
      <c r="D294" s="64"/>
      <c r="E294" s="64"/>
      <c r="F294" s="66"/>
      <c r="G294" s="64"/>
      <c r="H294" s="67"/>
      <c r="I294" s="68"/>
      <c r="J294" s="69"/>
      <c r="K294" s="70"/>
      <c r="L294" s="71"/>
      <c r="M294" s="71"/>
      <c r="N294" s="72"/>
      <c r="O294" s="72"/>
      <c r="P294" s="72"/>
      <c r="Q294" s="41" t="str">
        <f t="shared" si="78"/>
        <v>未完了</v>
      </c>
      <c r="R294" s="39">
        <f>IF(T294="","",COUNTIFS($B294:$B$2500,B294,$D294:$D$2500,D294,$E294:$E$2500,E294,$T294:$T$2500,"○"))</f>
        <v>0</v>
      </c>
      <c r="S294" s="40" t="str">
        <f t="shared" si="75"/>
        <v>-</v>
      </c>
      <c r="T294" s="40" t="str">
        <f t="shared" si="82"/>
        <v>○</v>
      </c>
      <c r="U294" s="118">
        <f>COUNTIFS($B294:$B$2500,B294,$D294:$D$2500,D294,$E294:$E$2500,E294,$F294:$F$2500,F294)</f>
        <v>0</v>
      </c>
      <c r="V294" s="119" t="str">
        <f t="shared" si="76"/>
        <v>-</v>
      </c>
      <c r="W294" s="130">
        <f>COUNTIFS($B294:$B$2500,B294,$D294:$D$2500,D294,$E294:$E$2500,E294,$Q294:$Q$2500,Q294,$T294:$T$2500,"○")</f>
        <v>0</v>
      </c>
      <c r="X294" s="130" t="str">
        <f t="shared" si="77"/>
        <v>-</v>
      </c>
      <c r="Y294" s="42">
        <f>COUNTIFS($B294:$B$2500,B294,$D294:$D$2500,D294,$E294:$E$2500,E294,$M294:$M$2500,M294)</f>
        <v>0</v>
      </c>
      <c r="Z294" s="42" t="str">
        <f t="shared" si="83"/>
        <v>-</v>
      </c>
      <c r="AA294" s="125">
        <f>COUNTIFS($B294:$B$2500,B294,$D294:$D$2500,D294,$E294:$E$2500,E294,$M294:$M$2500,M294,$F294:$F$2500,F294)</f>
        <v>0</v>
      </c>
      <c r="AB294" s="125" t="str">
        <f t="shared" si="84"/>
        <v>-</v>
      </c>
      <c r="AC294" s="59">
        <f>COUNTIFS($B294:$B$2500,B294,$D294:$D$2500,D294,$E294:$E$2500,E294,$M294:$M$2500,M294,$O294:$O$2500,O294)</f>
        <v>0</v>
      </c>
      <c r="AD294" s="59" t="str">
        <f t="shared" si="85"/>
        <v>-</v>
      </c>
      <c r="AE294" s="59" t="str">
        <f t="shared" si="86"/>
        <v>-</v>
      </c>
      <c r="AF294" s="59" t="str">
        <f t="shared" si="87"/>
        <v>-</v>
      </c>
      <c r="AG294" s="129">
        <f>COUNTIFS($B294:$B$2500,B294,$D294:$D$2500,D294,$E294:$E$2500,E294,$F294:$F$2500,F294,$M294:$M$2500,M294,$O294:$O$2500,O294)</f>
        <v>0</v>
      </c>
      <c r="AH294" s="125" t="str">
        <f t="shared" si="88"/>
        <v>-</v>
      </c>
      <c r="AI294" s="125" t="str">
        <f t="shared" si="89"/>
        <v>-</v>
      </c>
      <c r="AJ294" s="125" t="str">
        <f t="shared" si="90"/>
        <v>-</v>
      </c>
      <c r="AK294" s="43">
        <f t="shared" si="91"/>
        <v>1</v>
      </c>
      <c r="AL294" s="112">
        <f t="shared" si="92"/>
        <v>0</v>
      </c>
      <c r="AM294" s="43">
        <f t="shared" si="79"/>
        <v>1</v>
      </c>
      <c r="AN294" s="43">
        <f t="shared" si="80"/>
        <v>0</v>
      </c>
      <c r="AO294" s="43">
        <f t="shared" si="81"/>
        <v>1</v>
      </c>
    </row>
    <row r="295" spans="1:41" s="2" customFormat="1" ht="20.100000000000001" customHeight="1">
      <c r="A295" s="63"/>
      <c r="B295" s="64"/>
      <c r="C295" s="65"/>
      <c r="D295" s="64"/>
      <c r="E295" s="64"/>
      <c r="F295" s="66"/>
      <c r="G295" s="64"/>
      <c r="H295" s="67"/>
      <c r="I295" s="68"/>
      <c r="J295" s="69"/>
      <c r="K295" s="70"/>
      <c r="L295" s="71"/>
      <c r="M295" s="71"/>
      <c r="N295" s="72"/>
      <c r="O295" s="72"/>
      <c r="P295" s="72"/>
      <c r="Q295" s="41" t="str">
        <f t="shared" si="78"/>
        <v>未完了</v>
      </c>
      <c r="R295" s="39">
        <f>IF(T295="","",COUNTIFS($B295:$B$2500,B295,$D295:$D$2500,D295,$E295:$E$2500,E295,$T295:$T$2500,"○"))</f>
        <v>0</v>
      </c>
      <c r="S295" s="40" t="str">
        <f t="shared" si="75"/>
        <v>-</v>
      </c>
      <c r="T295" s="40" t="str">
        <f t="shared" si="82"/>
        <v>○</v>
      </c>
      <c r="U295" s="118">
        <f>COUNTIFS($B295:$B$2500,B295,$D295:$D$2500,D295,$E295:$E$2500,E295,$F295:$F$2500,F295)</f>
        <v>0</v>
      </c>
      <c r="V295" s="119" t="str">
        <f t="shared" si="76"/>
        <v>-</v>
      </c>
      <c r="W295" s="130">
        <f>COUNTIFS($B295:$B$2500,B295,$D295:$D$2500,D295,$E295:$E$2500,E295,$Q295:$Q$2500,Q295,$T295:$T$2500,"○")</f>
        <v>0</v>
      </c>
      <c r="X295" s="130" t="str">
        <f t="shared" si="77"/>
        <v>-</v>
      </c>
      <c r="Y295" s="42">
        <f>COUNTIFS($B295:$B$2500,B295,$D295:$D$2500,D295,$E295:$E$2500,E295,$M295:$M$2500,M295)</f>
        <v>0</v>
      </c>
      <c r="Z295" s="42" t="str">
        <f t="shared" si="83"/>
        <v>-</v>
      </c>
      <c r="AA295" s="125">
        <f>COUNTIFS($B295:$B$2500,B295,$D295:$D$2500,D295,$E295:$E$2500,E295,$M295:$M$2500,M295,$F295:$F$2500,F295)</f>
        <v>0</v>
      </c>
      <c r="AB295" s="125" t="str">
        <f t="shared" si="84"/>
        <v>-</v>
      </c>
      <c r="AC295" s="59">
        <f>COUNTIFS($B295:$B$2500,B295,$D295:$D$2500,D295,$E295:$E$2500,E295,$M295:$M$2500,M295,$O295:$O$2500,O295)</f>
        <v>0</v>
      </c>
      <c r="AD295" s="59" t="str">
        <f t="shared" si="85"/>
        <v>-</v>
      </c>
      <c r="AE295" s="59" t="str">
        <f t="shared" si="86"/>
        <v>-</v>
      </c>
      <c r="AF295" s="59" t="str">
        <f t="shared" si="87"/>
        <v>-</v>
      </c>
      <c r="AG295" s="129">
        <f>COUNTIFS($B295:$B$2500,B295,$D295:$D$2500,D295,$E295:$E$2500,E295,$F295:$F$2500,F295,$M295:$M$2500,M295,$O295:$O$2500,O295)</f>
        <v>0</v>
      </c>
      <c r="AH295" s="125" t="str">
        <f t="shared" si="88"/>
        <v>-</v>
      </c>
      <c r="AI295" s="125" t="str">
        <f t="shared" si="89"/>
        <v>-</v>
      </c>
      <c r="AJ295" s="125" t="str">
        <f t="shared" si="90"/>
        <v>-</v>
      </c>
      <c r="AK295" s="43">
        <f t="shared" si="91"/>
        <v>1</v>
      </c>
      <c r="AL295" s="112">
        <f t="shared" si="92"/>
        <v>0</v>
      </c>
      <c r="AM295" s="43">
        <f t="shared" si="79"/>
        <v>1</v>
      </c>
      <c r="AN295" s="43">
        <f t="shared" si="80"/>
        <v>0</v>
      </c>
      <c r="AO295" s="43">
        <f t="shared" si="81"/>
        <v>1</v>
      </c>
    </row>
    <row r="296" spans="1:41" s="2" customFormat="1" ht="20.100000000000001" customHeight="1">
      <c r="A296" s="63"/>
      <c r="B296" s="64"/>
      <c r="C296" s="65"/>
      <c r="D296" s="64"/>
      <c r="E296" s="64"/>
      <c r="F296" s="66"/>
      <c r="G296" s="64"/>
      <c r="H296" s="67"/>
      <c r="I296" s="68"/>
      <c r="J296" s="69"/>
      <c r="K296" s="70"/>
      <c r="L296" s="71"/>
      <c r="M296" s="71"/>
      <c r="N296" s="72"/>
      <c r="O296" s="72"/>
      <c r="P296" s="72"/>
      <c r="Q296" s="41" t="str">
        <f t="shared" si="78"/>
        <v>未完了</v>
      </c>
      <c r="R296" s="39">
        <f>IF(T296="","",COUNTIFS($B296:$B$2500,B296,$D296:$D$2500,D296,$E296:$E$2500,E296,$T296:$T$2500,"○"))</f>
        <v>0</v>
      </c>
      <c r="S296" s="40" t="str">
        <f t="shared" si="75"/>
        <v>-</v>
      </c>
      <c r="T296" s="40" t="str">
        <f t="shared" si="82"/>
        <v>○</v>
      </c>
      <c r="U296" s="118">
        <f>COUNTIFS($B296:$B$2500,B296,$D296:$D$2500,D296,$E296:$E$2500,E296,$F296:$F$2500,F296)</f>
        <v>0</v>
      </c>
      <c r="V296" s="119" t="str">
        <f t="shared" si="76"/>
        <v>-</v>
      </c>
      <c r="W296" s="130">
        <f>COUNTIFS($B296:$B$2500,B296,$D296:$D$2500,D296,$E296:$E$2500,E296,$Q296:$Q$2500,Q296,$T296:$T$2500,"○")</f>
        <v>0</v>
      </c>
      <c r="X296" s="130" t="str">
        <f t="shared" si="77"/>
        <v>-</v>
      </c>
      <c r="Y296" s="42">
        <f>COUNTIFS($B296:$B$2500,B296,$D296:$D$2500,D296,$E296:$E$2500,E296,$M296:$M$2500,M296)</f>
        <v>0</v>
      </c>
      <c r="Z296" s="42" t="str">
        <f t="shared" si="83"/>
        <v>-</v>
      </c>
      <c r="AA296" s="125">
        <f>COUNTIFS($B296:$B$2500,B296,$D296:$D$2500,D296,$E296:$E$2500,E296,$M296:$M$2500,M296,$F296:$F$2500,F296)</f>
        <v>0</v>
      </c>
      <c r="AB296" s="125" t="str">
        <f t="shared" si="84"/>
        <v>-</v>
      </c>
      <c r="AC296" s="59">
        <f>COUNTIFS($B296:$B$2500,B296,$D296:$D$2500,D296,$E296:$E$2500,E296,$M296:$M$2500,M296,$O296:$O$2500,O296)</f>
        <v>0</v>
      </c>
      <c r="AD296" s="59" t="str">
        <f t="shared" si="85"/>
        <v>-</v>
      </c>
      <c r="AE296" s="59" t="str">
        <f t="shared" si="86"/>
        <v>-</v>
      </c>
      <c r="AF296" s="59" t="str">
        <f t="shared" si="87"/>
        <v>-</v>
      </c>
      <c r="AG296" s="129">
        <f>COUNTIFS($B296:$B$2500,B296,$D296:$D$2500,D296,$E296:$E$2500,E296,$F296:$F$2500,F296,$M296:$M$2500,M296,$O296:$O$2500,O296)</f>
        <v>0</v>
      </c>
      <c r="AH296" s="125" t="str">
        <f t="shared" si="88"/>
        <v>-</v>
      </c>
      <c r="AI296" s="125" t="str">
        <f t="shared" si="89"/>
        <v>-</v>
      </c>
      <c r="AJ296" s="125" t="str">
        <f t="shared" si="90"/>
        <v>-</v>
      </c>
      <c r="AK296" s="43">
        <f t="shared" si="91"/>
        <v>1</v>
      </c>
      <c r="AL296" s="112">
        <f t="shared" si="92"/>
        <v>0</v>
      </c>
      <c r="AM296" s="43">
        <f t="shared" si="79"/>
        <v>1</v>
      </c>
      <c r="AN296" s="43">
        <f t="shared" si="80"/>
        <v>0</v>
      </c>
      <c r="AO296" s="43">
        <f t="shared" si="81"/>
        <v>1</v>
      </c>
    </row>
    <row r="297" spans="1:41" s="2" customFormat="1" ht="20.100000000000001" customHeight="1">
      <c r="A297" s="63"/>
      <c r="B297" s="64"/>
      <c r="C297" s="65"/>
      <c r="D297" s="64"/>
      <c r="E297" s="64"/>
      <c r="F297" s="66"/>
      <c r="G297" s="64"/>
      <c r="H297" s="67"/>
      <c r="I297" s="68"/>
      <c r="J297" s="69"/>
      <c r="K297" s="70"/>
      <c r="L297" s="71"/>
      <c r="M297" s="71"/>
      <c r="N297" s="72"/>
      <c r="O297" s="72"/>
      <c r="P297" s="72"/>
      <c r="Q297" s="41" t="str">
        <f t="shared" si="78"/>
        <v>未完了</v>
      </c>
      <c r="R297" s="39">
        <f>IF(T297="","",COUNTIFS($B297:$B$2500,B297,$D297:$D$2500,D297,$E297:$E$2500,E297,$T297:$T$2500,"○"))</f>
        <v>0</v>
      </c>
      <c r="S297" s="40" t="str">
        <f t="shared" si="75"/>
        <v>-</v>
      </c>
      <c r="T297" s="40" t="str">
        <f t="shared" si="82"/>
        <v>○</v>
      </c>
      <c r="U297" s="118">
        <f>COUNTIFS($B297:$B$2500,B297,$D297:$D$2500,D297,$E297:$E$2500,E297,$F297:$F$2500,F297)</f>
        <v>0</v>
      </c>
      <c r="V297" s="119" t="str">
        <f t="shared" si="76"/>
        <v>-</v>
      </c>
      <c r="W297" s="130">
        <f>COUNTIFS($B297:$B$2500,B297,$D297:$D$2500,D297,$E297:$E$2500,E297,$Q297:$Q$2500,Q297,$T297:$T$2500,"○")</f>
        <v>0</v>
      </c>
      <c r="X297" s="130" t="str">
        <f t="shared" si="77"/>
        <v>-</v>
      </c>
      <c r="Y297" s="42">
        <f>COUNTIFS($B297:$B$2500,B297,$D297:$D$2500,D297,$E297:$E$2500,E297,$M297:$M$2500,M297)</f>
        <v>0</v>
      </c>
      <c r="Z297" s="42" t="str">
        <f t="shared" si="83"/>
        <v>-</v>
      </c>
      <c r="AA297" s="125">
        <f>COUNTIFS($B297:$B$2500,B297,$D297:$D$2500,D297,$E297:$E$2500,E297,$M297:$M$2500,M297,$F297:$F$2500,F297)</f>
        <v>0</v>
      </c>
      <c r="AB297" s="125" t="str">
        <f t="shared" si="84"/>
        <v>-</v>
      </c>
      <c r="AC297" s="59">
        <f>COUNTIFS($B297:$B$2500,B297,$D297:$D$2500,D297,$E297:$E$2500,E297,$M297:$M$2500,M297,$O297:$O$2500,O297)</f>
        <v>0</v>
      </c>
      <c r="AD297" s="59" t="str">
        <f t="shared" si="85"/>
        <v>-</v>
      </c>
      <c r="AE297" s="59" t="str">
        <f t="shared" si="86"/>
        <v>-</v>
      </c>
      <c r="AF297" s="59" t="str">
        <f t="shared" si="87"/>
        <v>-</v>
      </c>
      <c r="AG297" s="129">
        <f>COUNTIFS($B297:$B$2500,B297,$D297:$D$2500,D297,$E297:$E$2500,E297,$F297:$F$2500,F297,$M297:$M$2500,M297,$O297:$O$2500,O297)</f>
        <v>0</v>
      </c>
      <c r="AH297" s="125" t="str">
        <f t="shared" si="88"/>
        <v>-</v>
      </c>
      <c r="AI297" s="125" t="str">
        <f t="shared" si="89"/>
        <v>-</v>
      </c>
      <c r="AJ297" s="125" t="str">
        <f t="shared" si="90"/>
        <v>-</v>
      </c>
      <c r="AK297" s="43">
        <f t="shared" si="91"/>
        <v>1</v>
      </c>
      <c r="AL297" s="112">
        <f t="shared" si="92"/>
        <v>0</v>
      </c>
      <c r="AM297" s="43">
        <f t="shared" si="79"/>
        <v>1</v>
      </c>
      <c r="AN297" s="43">
        <f t="shared" si="80"/>
        <v>0</v>
      </c>
      <c r="AO297" s="43">
        <f t="shared" si="81"/>
        <v>1</v>
      </c>
    </row>
    <row r="298" spans="1:41" s="2" customFormat="1" ht="20.100000000000001" customHeight="1">
      <c r="A298" s="63"/>
      <c r="B298" s="64"/>
      <c r="C298" s="65"/>
      <c r="D298" s="64"/>
      <c r="E298" s="64"/>
      <c r="F298" s="66"/>
      <c r="G298" s="64"/>
      <c r="H298" s="67"/>
      <c r="I298" s="68"/>
      <c r="J298" s="69"/>
      <c r="K298" s="70"/>
      <c r="L298" s="71"/>
      <c r="M298" s="71"/>
      <c r="N298" s="72"/>
      <c r="O298" s="72"/>
      <c r="P298" s="72"/>
      <c r="Q298" s="41" t="str">
        <f t="shared" si="78"/>
        <v>未完了</v>
      </c>
      <c r="R298" s="39">
        <f>IF(T298="","",COUNTIFS($B298:$B$2500,B298,$D298:$D$2500,D298,$E298:$E$2500,E298,$T298:$T$2500,"○"))</f>
        <v>0</v>
      </c>
      <c r="S298" s="40" t="str">
        <f t="shared" si="75"/>
        <v>-</v>
      </c>
      <c r="T298" s="40" t="str">
        <f t="shared" si="82"/>
        <v>○</v>
      </c>
      <c r="U298" s="118">
        <f>COUNTIFS($B298:$B$2500,B298,$D298:$D$2500,D298,$E298:$E$2500,E298,$F298:$F$2500,F298)</f>
        <v>0</v>
      </c>
      <c r="V298" s="119" t="str">
        <f t="shared" si="76"/>
        <v>-</v>
      </c>
      <c r="W298" s="130">
        <f>COUNTIFS($B298:$B$2500,B298,$D298:$D$2500,D298,$E298:$E$2500,E298,$Q298:$Q$2500,Q298,$T298:$T$2500,"○")</f>
        <v>0</v>
      </c>
      <c r="X298" s="130" t="str">
        <f t="shared" si="77"/>
        <v>-</v>
      </c>
      <c r="Y298" s="42">
        <f>COUNTIFS($B298:$B$2500,B298,$D298:$D$2500,D298,$E298:$E$2500,E298,$M298:$M$2500,M298)</f>
        <v>0</v>
      </c>
      <c r="Z298" s="42" t="str">
        <f t="shared" si="83"/>
        <v>-</v>
      </c>
      <c r="AA298" s="125">
        <f>COUNTIFS($B298:$B$2500,B298,$D298:$D$2500,D298,$E298:$E$2500,E298,$M298:$M$2500,M298,$F298:$F$2500,F298)</f>
        <v>0</v>
      </c>
      <c r="AB298" s="125" t="str">
        <f t="shared" si="84"/>
        <v>-</v>
      </c>
      <c r="AC298" s="59">
        <f>COUNTIFS($B298:$B$2500,B298,$D298:$D$2500,D298,$E298:$E$2500,E298,$M298:$M$2500,M298,$O298:$O$2500,O298)</f>
        <v>0</v>
      </c>
      <c r="AD298" s="59" t="str">
        <f t="shared" si="85"/>
        <v>-</v>
      </c>
      <c r="AE298" s="59" t="str">
        <f t="shared" si="86"/>
        <v>-</v>
      </c>
      <c r="AF298" s="59" t="str">
        <f t="shared" si="87"/>
        <v>-</v>
      </c>
      <c r="AG298" s="129">
        <f>COUNTIFS($B298:$B$2500,B298,$D298:$D$2500,D298,$E298:$E$2500,E298,$F298:$F$2500,F298,$M298:$M$2500,M298,$O298:$O$2500,O298)</f>
        <v>0</v>
      </c>
      <c r="AH298" s="125" t="str">
        <f t="shared" si="88"/>
        <v>-</v>
      </c>
      <c r="AI298" s="125" t="str">
        <f t="shared" si="89"/>
        <v>-</v>
      </c>
      <c r="AJ298" s="125" t="str">
        <f t="shared" si="90"/>
        <v>-</v>
      </c>
      <c r="AK298" s="43">
        <f t="shared" si="91"/>
        <v>1</v>
      </c>
      <c r="AL298" s="112">
        <f t="shared" si="92"/>
        <v>0</v>
      </c>
      <c r="AM298" s="43">
        <f t="shared" si="79"/>
        <v>1</v>
      </c>
      <c r="AN298" s="43">
        <f t="shared" si="80"/>
        <v>0</v>
      </c>
      <c r="AO298" s="43">
        <f t="shared" si="81"/>
        <v>1</v>
      </c>
    </row>
    <row r="299" spans="1:41" s="2" customFormat="1" ht="20.100000000000001" customHeight="1">
      <c r="A299" s="63"/>
      <c r="B299" s="64"/>
      <c r="C299" s="65"/>
      <c r="D299" s="64"/>
      <c r="E299" s="64"/>
      <c r="F299" s="66"/>
      <c r="G299" s="64"/>
      <c r="H299" s="67"/>
      <c r="I299" s="68"/>
      <c r="J299" s="69"/>
      <c r="K299" s="70"/>
      <c r="L299" s="71"/>
      <c r="M299" s="71"/>
      <c r="N299" s="72"/>
      <c r="O299" s="72"/>
      <c r="P299" s="72"/>
      <c r="Q299" s="41" t="str">
        <f t="shared" si="78"/>
        <v>未完了</v>
      </c>
      <c r="R299" s="39">
        <f>IF(T299="","",COUNTIFS($B299:$B$2500,B299,$D299:$D$2500,D299,$E299:$E$2500,E299,$T299:$T$2500,"○"))</f>
        <v>0</v>
      </c>
      <c r="S299" s="40" t="str">
        <f t="shared" si="75"/>
        <v>-</v>
      </c>
      <c r="T299" s="40" t="str">
        <f t="shared" si="82"/>
        <v>○</v>
      </c>
      <c r="U299" s="118">
        <f>COUNTIFS($B299:$B$2500,B299,$D299:$D$2500,D299,$E299:$E$2500,E299,$F299:$F$2500,F299)</f>
        <v>0</v>
      </c>
      <c r="V299" s="119" t="str">
        <f t="shared" si="76"/>
        <v>-</v>
      </c>
      <c r="W299" s="130">
        <f>COUNTIFS($B299:$B$2500,B299,$D299:$D$2500,D299,$E299:$E$2500,E299,$Q299:$Q$2500,Q299,$T299:$T$2500,"○")</f>
        <v>0</v>
      </c>
      <c r="X299" s="130" t="str">
        <f t="shared" si="77"/>
        <v>-</v>
      </c>
      <c r="Y299" s="42">
        <f>COUNTIFS($B299:$B$2500,B299,$D299:$D$2500,D299,$E299:$E$2500,E299,$M299:$M$2500,M299)</f>
        <v>0</v>
      </c>
      <c r="Z299" s="42" t="str">
        <f t="shared" si="83"/>
        <v>-</v>
      </c>
      <c r="AA299" s="125">
        <f>COUNTIFS($B299:$B$2500,B299,$D299:$D$2500,D299,$E299:$E$2500,E299,$M299:$M$2500,M299,$F299:$F$2500,F299)</f>
        <v>0</v>
      </c>
      <c r="AB299" s="125" t="str">
        <f t="shared" si="84"/>
        <v>-</v>
      </c>
      <c r="AC299" s="59">
        <f>COUNTIFS($B299:$B$2500,B299,$D299:$D$2500,D299,$E299:$E$2500,E299,$M299:$M$2500,M299,$O299:$O$2500,O299)</f>
        <v>0</v>
      </c>
      <c r="AD299" s="59" t="str">
        <f t="shared" si="85"/>
        <v>-</v>
      </c>
      <c r="AE299" s="59" t="str">
        <f t="shared" si="86"/>
        <v>-</v>
      </c>
      <c r="AF299" s="59" t="str">
        <f t="shared" si="87"/>
        <v>-</v>
      </c>
      <c r="AG299" s="129">
        <f>COUNTIFS($B299:$B$2500,B299,$D299:$D$2500,D299,$E299:$E$2500,E299,$F299:$F$2500,F299,$M299:$M$2500,M299,$O299:$O$2500,O299)</f>
        <v>0</v>
      </c>
      <c r="AH299" s="125" t="str">
        <f t="shared" si="88"/>
        <v>-</v>
      </c>
      <c r="AI299" s="125" t="str">
        <f t="shared" si="89"/>
        <v>-</v>
      </c>
      <c r="AJ299" s="125" t="str">
        <f t="shared" si="90"/>
        <v>-</v>
      </c>
      <c r="AK299" s="43">
        <f t="shared" si="91"/>
        <v>1</v>
      </c>
      <c r="AL299" s="112">
        <f t="shared" si="92"/>
        <v>0</v>
      </c>
      <c r="AM299" s="43">
        <f t="shared" si="79"/>
        <v>1</v>
      </c>
      <c r="AN299" s="43">
        <f t="shared" si="80"/>
        <v>0</v>
      </c>
      <c r="AO299" s="43">
        <f t="shared" si="81"/>
        <v>1</v>
      </c>
    </row>
    <row r="300" spans="1:41" s="2" customFormat="1" ht="20.100000000000001" customHeight="1">
      <c r="A300" s="63"/>
      <c r="B300" s="64"/>
      <c r="C300" s="65"/>
      <c r="D300" s="64"/>
      <c r="E300" s="64"/>
      <c r="F300" s="66"/>
      <c r="G300" s="64"/>
      <c r="H300" s="67"/>
      <c r="I300" s="68"/>
      <c r="J300" s="69"/>
      <c r="K300" s="70"/>
      <c r="L300" s="71"/>
      <c r="M300" s="71"/>
      <c r="N300" s="72"/>
      <c r="O300" s="72"/>
      <c r="P300" s="72"/>
      <c r="Q300" s="41" t="str">
        <f t="shared" si="78"/>
        <v>未完了</v>
      </c>
      <c r="R300" s="39">
        <f>IF(T300="","",COUNTIFS($B300:$B$2500,B300,$D300:$D$2500,D300,$E300:$E$2500,E300,$T300:$T$2500,"○"))</f>
        <v>0</v>
      </c>
      <c r="S300" s="40" t="str">
        <f t="shared" si="75"/>
        <v>-</v>
      </c>
      <c r="T300" s="40" t="str">
        <f t="shared" si="82"/>
        <v>○</v>
      </c>
      <c r="U300" s="118">
        <f>COUNTIFS($B300:$B$2500,B300,$D300:$D$2500,D300,$E300:$E$2500,E300,$F300:$F$2500,F300)</f>
        <v>0</v>
      </c>
      <c r="V300" s="119" t="str">
        <f t="shared" si="76"/>
        <v>-</v>
      </c>
      <c r="W300" s="130">
        <f>COUNTIFS($B300:$B$2500,B300,$D300:$D$2500,D300,$E300:$E$2500,E300,$Q300:$Q$2500,Q300,$T300:$T$2500,"○")</f>
        <v>0</v>
      </c>
      <c r="X300" s="130" t="str">
        <f t="shared" si="77"/>
        <v>-</v>
      </c>
      <c r="Y300" s="42">
        <f>COUNTIFS($B300:$B$2500,B300,$D300:$D$2500,D300,$E300:$E$2500,E300,$M300:$M$2500,M300)</f>
        <v>0</v>
      </c>
      <c r="Z300" s="42" t="str">
        <f t="shared" si="83"/>
        <v>-</v>
      </c>
      <c r="AA300" s="125">
        <f>COUNTIFS($B300:$B$2500,B300,$D300:$D$2500,D300,$E300:$E$2500,E300,$M300:$M$2500,M300,$F300:$F$2500,F300)</f>
        <v>0</v>
      </c>
      <c r="AB300" s="125" t="str">
        <f t="shared" si="84"/>
        <v>-</v>
      </c>
      <c r="AC300" s="59">
        <f>COUNTIFS($B300:$B$2500,B300,$D300:$D$2500,D300,$E300:$E$2500,E300,$M300:$M$2500,M300,$O300:$O$2500,O300)</f>
        <v>0</v>
      </c>
      <c r="AD300" s="59" t="str">
        <f t="shared" si="85"/>
        <v>-</v>
      </c>
      <c r="AE300" s="59" t="str">
        <f t="shared" si="86"/>
        <v>-</v>
      </c>
      <c r="AF300" s="59" t="str">
        <f t="shared" si="87"/>
        <v>-</v>
      </c>
      <c r="AG300" s="129">
        <f>COUNTIFS($B300:$B$2500,B300,$D300:$D$2500,D300,$E300:$E$2500,E300,$F300:$F$2500,F300,$M300:$M$2500,M300,$O300:$O$2500,O300)</f>
        <v>0</v>
      </c>
      <c r="AH300" s="125" t="str">
        <f t="shared" si="88"/>
        <v>-</v>
      </c>
      <c r="AI300" s="125" t="str">
        <f t="shared" si="89"/>
        <v>-</v>
      </c>
      <c r="AJ300" s="125" t="str">
        <f t="shared" si="90"/>
        <v>-</v>
      </c>
      <c r="AK300" s="43">
        <f t="shared" si="91"/>
        <v>1</v>
      </c>
      <c r="AL300" s="112">
        <f t="shared" si="92"/>
        <v>0</v>
      </c>
      <c r="AM300" s="43">
        <f t="shared" si="79"/>
        <v>1</v>
      </c>
      <c r="AN300" s="43">
        <f t="shared" si="80"/>
        <v>0</v>
      </c>
      <c r="AO300" s="43">
        <f t="shared" si="81"/>
        <v>1</v>
      </c>
    </row>
    <row r="301" spans="1:41" s="2" customFormat="1" ht="20.100000000000001" customHeight="1">
      <c r="A301" s="63"/>
      <c r="B301" s="64"/>
      <c r="C301" s="65"/>
      <c r="D301" s="64"/>
      <c r="E301" s="64"/>
      <c r="F301" s="66"/>
      <c r="G301" s="64"/>
      <c r="H301" s="67"/>
      <c r="I301" s="68"/>
      <c r="J301" s="69"/>
      <c r="K301" s="70"/>
      <c r="L301" s="71"/>
      <c r="M301" s="71"/>
      <c r="N301" s="72"/>
      <c r="O301" s="72"/>
      <c r="P301" s="72"/>
      <c r="Q301" s="41" t="str">
        <f t="shared" si="78"/>
        <v>未完了</v>
      </c>
      <c r="R301" s="39">
        <f>IF(T301="","",COUNTIFS($B301:$B$2500,B301,$D301:$D$2500,D301,$E301:$E$2500,E301,$T301:$T$2500,"○"))</f>
        <v>0</v>
      </c>
      <c r="S301" s="40" t="str">
        <f t="shared" si="75"/>
        <v>-</v>
      </c>
      <c r="T301" s="40" t="str">
        <f t="shared" si="82"/>
        <v>○</v>
      </c>
      <c r="U301" s="118">
        <f>COUNTIFS($B301:$B$2500,B301,$D301:$D$2500,D301,$E301:$E$2500,E301,$F301:$F$2500,F301)</f>
        <v>0</v>
      </c>
      <c r="V301" s="119" t="str">
        <f t="shared" si="76"/>
        <v>-</v>
      </c>
      <c r="W301" s="130">
        <f>COUNTIFS($B301:$B$2500,B301,$D301:$D$2500,D301,$E301:$E$2500,E301,$Q301:$Q$2500,Q301,$T301:$T$2500,"○")</f>
        <v>0</v>
      </c>
      <c r="X301" s="130" t="str">
        <f t="shared" si="77"/>
        <v>-</v>
      </c>
      <c r="Y301" s="42">
        <f>COUNTIFS($B301:$B$2500,B301,$D301:$D$2500,D301,$E301:$E$2500,E301,$M301:$M$2500,M301)</f>
        <v>0</v>
      </c>
      <c r="Z301" s="42" t="str">
        <f t="shared" si="83"/>
        <v>-</v>
      </c>
      <c r="AA301" s="125">
        <f>COUNTIFS($B301:$B$2500,B301,$D301:$D$2500,D301,$E301:$E$2500,E301,$M301:$M$2500,M301,$F301:$F$2500,F301)</f>
        <v>0</v>
      </c>
      <c r="AB301" s="125" t="str">
        <f t="shared" si="84"/>
        <v>-</v>
      </c>
      <c r="AC301" s="59">
        <f>COUNTIFS($B301:$B$2500,B301,$D301:$D$2500,D301,$E301:$E$2500,E301,$M301:$M$2500,M301,$O301:$O$2500,O301)</f>
        <v>0</v>
      </c>
      <c r="AD301" s="59" t="str">
        <f t="shared" si="85"/>
        <v>-</v>
      </c>
      <c r="AE301" s="59" t="str">
        <f t="shared" si="86"/>
        <v>-</v>
      </c>
      <c r="AF301" s="59" t="str">
        <f t="shared" si="87"/>
        <v>-</v>
      </c>
      <c r="AG301" s="129">
        <f>COUNTIFS($B301:$B$2500,B301,$D301:$D$2500,D301,$E301:$E$2500,E301,$F301:$F$2500,F301,$M301:$M$2500,M301,$O301:$O$2500,O301)</f>
        <v>0</v>
      </c>
      <c r="AH301" s="125" t="str">
        <f t="shared" si="88"/>
        <v>-</v>
      </c>
      <c r="AI301" s="125" t="str">
        <f t="shared" si="89"/>
        <v>-</v>
      </c>
      <c r="AJ301" s="125" t="str">
        <f t="shared" si="90"/>
        <v>-</v>
      </c>
      <c r="AK301" s="43">
        <f t="shared" si="91"/>
        <v>1</v>
      </c>
      <c r="AL301" s="112">
        <f t="shared" si="92"/>
        <v>0</v>
      </c>
      <c r="AM301" s="43">
        <f t="shared" si="79"/>
        <v>1</v>
      </c>
      <c r="AN301" s="43">
        <f t="shared" si="80"/>
        <v>0</v>
      </c>
      <c r="AO301" s="43">
        <f t="shared" si="81"/>
        <v>1</v>
      </c>
    </row>
    <row r="302" spans="1:41" s="2" customFormat="1" ht="20.100000000000001" customHeight="1">
      <c r="A302" s="63"/>
      <c r="B302" s="64"/>
      <c r="C302" s="65"/>
      <c r="D302" s="64"/>
      <c r="E302" s="64"/>
      <c r="F302" s="66"/>
      <c r="G302" s="64"/>
      <c r="H302" s="67"/>
      <c r="I302" s="68"/>
      <c r="J302" s="69"/>
      <c r="K302" s="70"/>
      <c r="L302" s="71"/>
      <c r="M302" s="71"/>
      <c r="N302" s="72"/>
      <c r="O302" s="72"/>
      <c r="P302" s="72"/>
      <c r="Q302" s="41" t="str">
        <f t="shared" si="78"/>
        <v>未完了</v>
      </c>
      <c r="R302" s="39">
        <f>IF(T302="","",COUNTIFS($B302:$B$2500,B302,$D302:$D$2500,D302,$E302:$E$2500,E302,$T302:$T$2500,"○"))</f>
        <v>0</v>
      </c>
      <c r="S302" s="40" t="str">
        <f t="shared" si="75"/>
        <v>-</v>
      </c>
      <c r="T302" s="40" t="str">
        <f t="shared" si="82"/>
        <v>○</v>
      </c>
      <c r="U302" s="118">
        <f>COUNTIFS($B302:$B$2500,B302,$D302:$D$2500,D302,$E302:$E$2500,E302,$F302:$F$2500,F302)</f>
        <v>0</v>
      </c>
      <c r="V302" s="119" t="str">
        <f t="shared" si="76"/>
        <v>-</v>
      </c>
      <c r="W302" s="130">
        <f>COUNTIFS($B302:$B$2500,B302,$D302:$D$2500,D302,$E302:$E$2500,E302,$Q302:$Q$2500,Q302,$T302:$T$2500,"○")</f>
        <v>0</v>
      </c>
      <c r="X302" s="130" t="str">
        <f t="shared" si="77"/>
        <v>-</v>
      </c>
      <c r="Y302" s="42">
        <f>COUNTIFS($B302:$B$2500,B302,$D302:$D$2500,D302,$E302:$E$2500,E302,$M302:$M$2500,M302)</f>
        <v>0</v>
      </c>
      <c r="Z302" s="42" t="str">
        <f t="shared" si="83"/>
        <v>-</v>
      </c>
      <c r="AA302" s="125">
        <f>COUNTIFS($B302:$B$2500,B302,$D302:$D$2500,D302,$E302:$E$2500,E302,$M302:$M$2500,M302,$F302:$F$2500,F302)</f>
        <v>0</v>
      </c>
      <c r="AB302" s="125" t="str">
        <f t="shared" si="84"/>
        <v>-</v>
      </c>
      <c r="AC302" s="59">
        <f>COUNTIFS($B302:$B$2500,B302,$D302:$D$2500,D302,$E302:$E$2500,E302,$M302:$M$2500,M302,$O302:$O$2500,O302)</f>
        <v>0</v>
      </c>
      <c r="AD302" s="59" t="str">
        <f t="shared" si="85"/>
        <v>-</v>
      </c>
      <c r="AE302" s="59" t="str">
        <f t="shared" si="86"/>
        <v>-</v>
      </c>
      <c r="AF302" s="59" t="str">
        <f t="shared" si="87"/>
        <v>-</v>
      </c>
      <c r="AG302" s="129">
        <f>COUNTIFS($B302:$B$2500,B302,$D302:$D$2500,D302,$E302:$E$2500,E302,$F302:$F$2500,F302,$M302:$M$2500,M302,$O302:$O$2500,O302)</f>
        <v>0</v>
      </c>
      <c r="AH302" s="125" t="str">
        <f t="shared" si="88"/>
        <v>-</v>
      </c>
      <c r="AI302" s="125" t="str">
        <f t="shared" si="89"/>
        <v>-</v>
      </c>
      <c r="AJ302" s="125" t="str">
        <f t="shared" si="90"/>
        <v>-</v>
      </c>
      <c r="AK302" s="43">
        <f t="shared" si="91"/>
        <v>1</v>
      </c>
      <c r="AL302" s="112">
        <f t="shared" si="92"/>
        <v>0</v>
      </c>
      <c r="AM302" s="43">
        <f t="shared" si="79"/>
        <v>1</v>
      </c>
      <c r="AN302" s="43">
        <f t="shared" si="80"/>
        <v>0</v>
      </c>
      <c r="AO302" s="43">
        <f t="shared" si="81"/>
        <v>1</v>
      </c>
    </row>
    <row r="303" spans="1:41" s="2" customFormat="1" ht="20.100000000000001" customHeight="1">
      <c r="A303" s="63"/>
      <c r="B303" s="64"/>
      <c r="C303" s="65"/>
      <c r="D303" s="64"/>
      <c r="E303" s="64"/>
      <c r="F303" s="66"/>
      <c r="G303" s="64"/>
      <c r="H303" s="67"/>
      <c r="I303" s="68"/>
      <c r="J303" s="69"/>
      <c r="K303" s="70"/>
      <c r="L303" s="71"/>
      <c r="M303" s="71"/>
      <c r="N303" s="72"/>
      <c r="O303" s="72"/>
      <c r="P303" s="72"/>
      <c r="Q303" s="41" t="str">
        <f t="shared" si="78"/>
        <v>未完了</v>
      </c>
      <c r="R303" s="39">
        <f>IF(T303="","",COUNTIFS($B303:$B$2500,B303,$D303:$D$2500,D303,$E303:$E$2500,E303,$T303:$T$2500,"○"))</f>
        <v>0</v>
      </c>
      <c r="S303" s="40" t="str">
        <f t="shared" si="75"/>
        <v>-</v>
      </c>
      <c r="T303" s="40" t="str">
        <f t="shared" si="82"/>
        <v>○</v>
      </c>
      <c r="U303" s="118">
        <f>COUNTIFS($B303:$B$2500,B303,$D303:$D$2500,D303,$E303:$E$2500,E303,$F303:$F$2500,F303)</f>
        <v>0</v>
      </c>
      <c r="V303" s="119" t="str">
        <f t="shared" si="76"/>
        <v>-</v>
      </c>
      <c r="W303" s="130">
        <f>COUNTIFS($B303:$B$2500,B303,$D303:$D$2500,D303,$E303:$E$2500,E303,$Q303:$Q$2500,Q303,$T303:$T$2500,"○")</f>
        <v>0</v>
      </c>
      <c r="X303" s="130" t="str">
        <f t="shared" si="77"/>
        <v>-</v>
      </c>
      <c r="Y303" s="42">
        <f>COUNTIFS($B303:$B$2500,B303,$D303:$D$2500,D303,$E303:$E$2500,E303,$M303:$M$2500,M303)</f>
        <v>0</v>
      </c>
      <c r="Z303" s="42" t="str">
        <f t="shared" si="83"/>
        <v>-</v>
      </c>
      <c r="AA303" s="125">
        <f>COUNTIFS($B303:$B$2500,B303,$D303:$D$2500,D303,$E303:$E$2500,E303,$M303:$M$2500,M303,$F303:$F$2500,F303)</f>
        <v>0</v>
      </c>
      <c r="AB303" s="125" t="str">
        <f t="shared" si="84"/>
        <v>-</v>
      </c>
      <c r="AC303" s="59">
        <f>COUNTIFS($B303:$B$2500,B303,$D303:$D$2500,D303,$E303:$E$2500,E303,$M303:$M$2500,M303,$O303:$O$2500,O303)</f>
        <v>0</v>
      </c>
      <c r="AD303" s="59" t="str">
        <f t="shared" si="85"/>
        <v>-</v>
      </c>
      <c r="AE303" s="59" t="str">
        <f t="shared" si="86"/>
        <v>-</v>
      </c>
      <c r="AF303" s="59" t="str">
        <f t="shared" si="87"/>
        <v>-</v>
      </c>
      <c r="AG303" s="129">
        <f>COUNTIFS($B303:$B$2500,B303,$D303:$D$2500,D303,$E303:$E$2500,E303,$F303:$F$2500,F303,$M303:$M$2500,M303,$O303:$O$2500,O303)</f>
        <v>0</v>
      </c>
      <c r="AH303" s="125" t="str">
        <f t="shared" si="88"/>
        <v>-</v>
      </c>
      <c r="AI303" s="125" t="str">
        <f t="shared" si="89"/>
        <v>-</v>
      </c>
      <c r="AJ303" s="125" t="str">
        <f t="shared" si="90"/>
        <v>-</v>
      </c>
      <c r="AK303" s="43">
        <f t="shared" si="91"/>
        <v>1</v>
      </c>
      <c r="AL303" s="112">
        <f t="shared" si="92"/>
        <v>0</v>
      </c>
      <c r="AM303" s="43">
        <f t="shared" si="79"/>
        <v>1</v>
      </c>
      <c r="AN303" s="43">
        <f t="shared" si="80"/>
        <v>0</v>
      </c>
      <c r="AO303" s="43">
        <f t="shared" si="81"/>
        <v>1</v>
      </c>
    </row>
    <row r="304" spans="1:41" s="2" customFormat="1" ht="20.100000000000001" customHeight="1">
      <c r="A304" s="63"/>
      <c r="B304" s="64"/>
      <c r="C304" s="65"/>
      <c r="D304" s="64"/>
      <c r="E304" s="64"/>
      <c r="F304" s="66"/>
      <c r="G304" s="64"/>
      <c r="H304" s="67"/>
      <c r="I304" s="68"/>
      <c r="J304" s="69"/>
      <c r="K304" s="70"/>
      <c r="L304" s="71"/>
      <c r="M304" s="71"/>
      <c r="N304" s="72"/>
      <c r="O304" s="72"/>
      <c r="P304" s="72"/>
      <c r="Q304" s="41" t="str">
        <f t="shared" si="78"/>
        <v>未完了</v>
      </c>
      <c r="R304" s="39">
        <f>IF(T304="","",COUNTIFS($B304:$B$2500,B304,$D304:$D$2500,D304,$E304:$E$2500,E304,$T304:$T$2500,"○"))</f>
        <v>0</v>
      </c>
      <c r="S304" s="40" t="str">
        <f t="shared" si="75"/>
        <v>-</v>
      </c>
      <c r="T304" s="40" t="str">
        <f t="shared" si="82"/>
        <v>○</v>
      </c>
      <c r="U304" s="118">
        <f>COUNTIFS($B304:$B$2500,B304,$D304:$D$2500,D304,$E304:$E$2500,E304,$F304:$F$2500,F304)</f>
        <v>0</v>
      </c>
      <c r="V304" s="119" t="str">
        <f t="shared" si="76"/>
        <v>-</v>
      </c>
      <c r="W304" s="130">
        <f>COUNTIFS($B304:$B$2500,B304,$D304:$D$2500,D304,$E304:$E$2500,E304,$Q304:$Q$2500,Q304,$T304:$T$2500,"○")</f>
        <v>0</v>
      </c>
      <c r="X304" s="130" t="str">
        <f t="shared" si="77"/>
        <v>-</v>
      </c>
      <c r="Y304" s="42">
        <f>COUNTIFS($B304:$B$2500,B304,$D304:$D$2500,D304,$E304:$E$2500,E304,$M304:$M$2500,M304)</f>
        <v>0</v>
      </c>
      <c r="Z304" s="42" t="str">
        <f t="shared" si="83"/>
        <v>-</v>
      </c>
      <c r="AA304" s="125">
        <f>COUNTIFS($B304:$B$2500,B304,$D304:$D$2500,D304,$E304:$E$2500,E304,$M304:$M$2500,M304,$F304:$F$2500,F304)</f>
        <v>0</v>
      </c>
      <c r="AB304" s="125" t="str">
        <f t="shared" si="84"/>
        <v>-</v>
      </c>
      <c r="AC304" s="59">
        <f>COUNTIFS($B304:$B$2500,B304,$D304:$D$2500,D304,$E304:$E$2500,E304,$M304:$M$2500,M304,$O304:$O$2500,O304)</f>
        <v>0</v>
      </c>
      <c r="AD304" s="59" t="str">
        <f t="shared" si="85"/>
        <v>-</v>
      </c>
      <c r="AE304" s="59" t="str">
        <f t="shared" si="86"/>
        <v>-</v>
      </c>
      <c r="AF304" s="59" t="str">
        <f t="shared" si="87"/>
        <v>-</v>
      </c>
      <c r="AG304" s="129">
        <f>COUNTIFS($B304:$B$2500,B304,$D304:$D$2500,D304,$E304:$E$2500,E304,$F304:$F$2500,F304,$M304:$M$2500,M304,$O304:$O$2500,O304)</f>
        <v>0</v>
      </c>
      <c r="AH304" s="125" t="str">
        <f t="shared" si="88"/>
        <v>-</v>
      </c>
      <c r="AI304" s="125" t="str">
        <f t="shared" si="89"/>
        <v>-</v>
      </c>
      <c r="AJ304" s="125" t="str">
        <f t="shared" si="90"/>
        <v>-</v>
      </c>
      <c r="AK304" s="43">
        <f t="shared" si="91"/>
        <v>1</v>
      </c>
      <c r="AL304" s="112">
        <f t="shared" si="92"/>
        <v>0</v>
      </c>
      <c r="AM304" s="43">
        <f t="shared" si="79"/>
        <v>1</v>
      </c>
      <c r="AN304" s="43">
        <f t="shared" si="80"/>
        <v>0</v>
      </c>
      <c r="AO304" s="43">
        <f t="shared" si="81"/>
        <v>1</v>
      </c>
    </row>
    <row r="305" spans="1:41" s="2" customFormat="1" ht="20.100000000000001" customHeight="1">
      <c r="A305" s="63"/>
      <c r="B305" s="64"/>
      <c r="C305" s="65"/>
      <c r="D305" s="64"/>
      <c r="E305" s="64"/>
      <c r="F305" s="66"/>
      <c r="G305" s="64"/>
      <c r="H305" s="67"/>
      <c r="I305" s="68"/>
      <c r="J305" s="69"/>
      <c r="K305" s="70"/>
      <c r="L305" s="71"/>
      <c r="M305" s="71"/>
      <c r="N305" s="72"/>
      <c r="O305" s="72"/>
      <c r="P305" s="72"/>
      <c r="Q305" s="41" t="str">
        <f t="shared" si="78"/>
        <v>未完了</v>
      </c>
      <c r="R305" s="39">
        <f>IF(T305="","",COUNTIFS($B305:$B$2500,B305,$D305:$D$2500,D305,$E305:$E$2500,E305,$T305:$T$2500,"○"))</f>
        <v>0</v>
      </c>
      <c r="S305" s="40" t="str">
        <f t="shared" si="75"/>
        <v>-</v>
      </c>
      <c r="T305" s="40" t="str">
        <f t="shared" si="82"/>
        <v>○</v>
      </c>
      <c r="U305" s="118">
        <f>COUNTIFS($B305:$B$2500,B305,$D305:$D$2500,D305,$E305:$E$2500,E305,$F305:$F$2500,F305)</f>
        <v>0</v>
      </c>
      <c r="V305" s="119" t="str">
        <f t="shared" si="76"/>
        <v>-</v>
      </c>
      <c r="W305" s="130">
        <f>COUNTIFS($B305:$B$2500,B305,$D305:$D$2500,D305,$E305:$E$2500,E305,$Q305:$Q$2500,Q305,$T305:$T$2500,"○")</f>
        <v>0</v>
      </c>
      <c r="X305" s="130" t="str">
        <f t="shared" si="77"/>
        <v>-</v>
      </c>
      <c r="Y305" s="42">
        <f>COUNTIFS($B305:$B$2500,B305,$D305:$D$2500,D305,$E305:$E$2500,E305,$M305:$M$2500,M305)</f>
        <v>0</v>
      </c>
      <c r="Z305" s="42" t="str">
        <f t="shared" si="83"/>
        <v>-</v>
      </c>
      <c r="AA305" s="125">
        <f>COUNTIFS($B305:$B$2500,B305,$D305:$D$2500,D305,$E305:$E$2500,E305,$M305:$M$2500,M305,$F305:$F$2500,F305)</f>
        <v>0</v>
      </c>
      <c r="AB305" s="125" t="str">
        <f t="shared" si="84"/>
        <v>-</v>
      </c>
      <c r="AC305" s="59">
        <f>COUNTIFS($B305:$B$2500,B305,$D305:$D$2500,D305,$E305:$E$2500,E305,$M305:$M$2500,M305,$O305:$O$2500,O305)</f>
        <v>0</v>
      </c>
      <c r="AD305" s="59" t="str">
        <f t="shared" si="85"/>
        <v>-</v>
      </c>
      <c r="AE305" s="59" t="str">
        <f t="shared" si="86"/>
        <v>-</v>
      </c>
      <c r="AF305" s="59" t="str">
        <f t="shared" si="87"/>
        <v>-</v>
      </c>
      <c r="AG305" s="129">
        <f>COUNTIFS($B305:$B$2500,B305,$D305:$D$2500,D305,$E305:$E$2500,E305,$F305:$F$2500,F305,$M305:$M$2500,M305,$O305:$O$2500,O305)</f>
        <v>0</v>
      </c>
      <c r="AH305" s="125" t="str">
        <f t="shared" si="88"/>
        <v>-</v>
      </c>
      <c r="AI305" s="125" t="str">
        <f t="shared" si="89"/>
        <v>-</v>
      </c>
      <c r="AJ305" s="125" t="str">
        <f t="shared" si="90"/>
        <v>-</v>
      </c>
      <c r="AK305" s="43">
        <f t="shared" si="91"/>
        <v>1</v>
      </c>
      <c r="AL305" s="112">
        <f t="shared" si="92"/>
        <v>0</v>
      </c>
      <c r="AM305" s="43">
        <f t="shared" si="79"/>
        <v>1</v>
      </c>
      <c r="AN305" s="43">
        <f t="shared" si="80"/>
        <v>0</v>
      </c>
      <c r="AO305" s="43">
        <f t="shared" si="81"/>
        <v>1</v>
      </c>
    </row>
    <row r="306" spans="1:41" s="2" customFormat="1" ht="20.100000000000001" customHeight="1">
      <c r="A306" s="63"/>
      <c r="B306" s="64"/>
      <c r="C306" s="65"/>
      <c r="D306" s="64"/>
      <c r="E306" s="64"/>
      <c r="F306" s="66"/>
      <c r="G306" s="64"/>
      <c r="H306" s="67"/>
      <c r="I306" s="68"/>
      <c r="J306" s="69"/>
      <c r="K306" s="70"/>
      <c r="L306" s="71"/>
      <c r="M306" s="71"/>
      <c r="N306" s="72"/>
      <c r="O306" s="72"/>
      <c r="P306" s="72"/>
      <c r="Q306" s="41" t="str">
        <f t="shared" si="78"/>
        <v>未完了</v>
      </c>
      <c r="R306" s="39">
        <f>IF(T306="","",COUNTIFS($B306:$B$2500,B306,$D306:$D$2500,D306,$E306:$E$2500,E306,$T306:$T$2500,"○"))</f>
        <v>0</v>
      </c>
      <c r="S306" s="40" t="str">
        <f t="shared" si="75"/>
        <v>-</v>
      </c>
      <c r="T306" s="40" t="str">
        <f t="shared" si="82"/>
        <v>○</v>
      </c>
      <c r="U306" s="118">
        <f>COUNTIFS($B306:$B$2500,B306,$D306:$D$2500,D306,$E306:$E$2500,E306,$F306:$F$2500,F306)</f>
        <v>0</v>
      </c>
      <c r="V306" s="119" t="str">
        <f t="shared" si="76"/>
        <v>-</v>
      </c>
      <c r="W306" s="130">
        <f>COUNTIFS($B306:$B$2500,B306,$D306:$D$2500,D306,$E306:$E$2500,E306,$Q306:$Q$2500,Q306,$T306:$T$2500,"○")</f>
        <v>0</v>
      </c>
      <c r="X306" s="130" t="str">
        <f t="shared" si="77"/>
        <v>-</v>
      </c>
      <c r="Y306" s="42">
        <f>COUNTIFS($B306:$B$2500,B306,$D306:$D$2500,D306,$E306:$E$2500,E306,$M306:$M$2500,M306)</f>
        <v>0</v>
      </c>
      <c r="Z306" s="42" t="str">
        <f t="shared" si="83"/>
        <v>-</v>
      </c>
      <c r="AA306" s="125">
        <f>COUNTIFS($B306:$B$2500,B306,$D306:$D$2500,D306,$E306:$E$2500,E306,$M306:$M$2500,M306,$F306:$F$2500,F306)</f>
        <v>0</v>
      </c>
      <c r="AB306" s="125" t="str">
        <f t="shared" si="84"/>
        <v>-</v>
      </c>
      <c r="AC306" s="59">
        <f>COUNTIFS($B306:$B$2500,B306,$D306:$D$2500,D306,$E306:$E$2500,E306,$M306:$M$2500,M306,$O306:$O$2500,O306)</f>
        <v>0</v>
      </c>
      <c r="AD306" s="59" t="str">
        <f t="shared" si="85"/>
        <v>-</v>
      </c>
      <c r="AE306" s="59" t="str">
        <f t="shared" si="86"/>
        <v>-</v>
      </c>
      <c r="AF306" s="59" t="str">
        <f t="shared" si="87"/>
        <v>-</v>
      </c>
      <c r="AG306" s="129">
        <f>COUNTIFS($B306:$B$2500,B306,$D306:$D$2500,D306,$E306:$E$2500,E306,$F306:$F$2500,F306,$M306:$M$2500,M306,$O306:$O$2500,O306)</f>
        <v>0</v>
      </c>
      <c r="AH306" s="125" t="str">
        <f t="shared" si="88"/>
        <v>-</v>
      </c>
      <c r="AI306" s="125" t="str">
        <f t="shared" si="89"/>
        <v>-</v>
      </c>
      <c r="AJ306" s="125" t="str">
        <f t="shared" si="90"/>
        <v>-</v>
      </c>
      <c r="AK306" s="43">
        <f t="shared" si="91"/>
        <v>1</v>
      </c>
      <c r="AL306" s="112">
        <f t="shared" si="92"/>
        <v>0</v>
      </c>
      <c r="AM306" s="43">
        <f t="shared" si="79"/>
        <v>1</v>
      </c>
      <c r="AN306" s="43">
        <f t="shared" si="80"/>
        <v>0</v>
      </c>
      <c r="AO306" s="43">
        <f t="shared" si="81"/>
        <v>1</v>
      </c>
    </row>
    <row r="307" spans="1:41" s="2" customFormat="1" ht="20.100000000000001" customHeight="1">
      <c r="A307" s="63"/>
      <c r="B307" s="64"/>
      <c r="C307" s="65"/>
      <c r="D307" s="64"/>
      <c r="E307" s="64"/>
      <c r="F307" s="66"/>
      <c r="G307" s="64"/>
      <c r="H307" s="67"/>
      <c r="I307" s="68"/>
      <c r="J307" s="69"/>
      <c r="K307" s="70"/>
      <c r="L307" s="71"/>
      <c r="M307" s="71"/>
      <c r="N307" s="72"/>
      <c r="O307" s="72"/>
      <c r="P307" s="72"/>
      <c r="Q307" s="41" t="str">
        <f t="shared" si="78"/>
        <v>未完了</v>
      </c>
      <c r="R307" s="39">
        <f>IF(T307="","",COUNTIFS($B307:$B$2500,B307,$D307:$D$2500,D307,$E307:$E$2500,E307,$T307:$T$2500,"○"))</f>
        <v>0</v>
      </c>
      <c r="S307" s="40" t="str">
        <f t="shared" si="75"/>
        <v>-</v>
      </c>
      <c r="T307" s="40" t="str">
        <f t="shared" si="82"/>
        <v>○</v>
      </c>
      <c r="U307" s="118">
        <f>COUNTIFS($B307:$B$2500,B307,$D307:$D$2500,D307,$E307:$E$2500,E307,$F307:$F$2500,F307)</f>
        <v>0</v>
      </c>
      <c r="V307" s="119" t="str">
        <f t="shared" si="76"/>
        <v>-</v>
      </c>
      <c r="W307" s="130">
        <f>COUNTIFS($B307:$B$2500,B307,$D307:$D$2500,D307,$E307:$E$2500,E307,$Q307:$Q$2500,Q307,$T307:$T$2500,"○")</f>
        <v>0</v>
      </c>
      <c r="X307" s="130" t="str">
        <f t="shared" ref="X307:X370" si="93">IF(AND(W307=1,Q307="未完了"),"○","-")</f>
        <v>-</v>
      </c>
      <c r="Y307" s="42">
        <f>COUNTIFS($B307:$B$2500,B307,$D307:$D$2500,D307,$E307:$E$2500,E307,$M307:$M$2500,M307)</f>
        <v>0</v>
      </c>
      <c r="Z307" s="42" t="str">
        <f t="shared" si="83"/>
        <v>-</v>
      </c>
      <c r="AA307" s="125">
        <f>COUNTIFS($B307:$B$2500,B307,$D307:$D$2500,D307,$E307:$E$2500,E307,$M307:$M$2500,M307,$F307:$F$2500,F307)</f>
        <v>0</v>
      </c>
      <c r="AB307" s="125" t="str">
        <f t="shared" si="84"/>
        <v>-</v>
      </c>
      <c r="AC307" s="59">
        <f>COUNTIFS($B307:$B$2500,B307,$D307:$D$2500,D307,$E307:$E$2500,E307,$M307:$M$2500,M307,$O307:$O$2500,O307)</f>
        <v>0</v>
      </c>
      <c r="AD307" s="59" t="str">
        <f t="shared" si="85"/>
        <v>-</v>
      </c>
      <c r="AE307" s="59" t="str">
        <f t="shared" si="86"/>
        <v>-</v>
      </c>
      <c r="AF307" s="59" t="str">
        <f t="shared" si="87"/>
        <v>-</v>
      </c>
      <c r="AG307" s="129">
        <f>COUNTIFS($B307:$B$2500,B307,$D307:$D$2500,D307,$E307:$E$2500,E307,$F307:$F$2500,F307,$M307:$M$2500,M307,$O307:$O$2500,O307)</f>
        <v>0</v>
      </c>
      <c r="AH307" s="125" t="str">
        <f t="shared" si="88"/>
        <v>-</v>
      </c>
      <c r="AI307" s="125" t="str">
        <f t="shared" si="89"/>
        <v>-</v>
      </c>
      <c r="AJ307" s="125" t="str">
        <f t="shared" si="90"/>
        <v>-</v>
      </c>
      <c r="AK307" s="43">
        <f t="shared" si="91"/>
        <v>1</v>
      </c>
      <c r="AL307" s="112">
        <f t="shared" si="92"/>
        <v>0</v>
      </c>
      <c r="AM307" s="43">
        <f t="shared" si="79"/>
        <v>1</v>
      </c>
      <c r="AN307" s="43">
        <f t="shared" si="80"/>
        <v>0</v>
      </c>
      <c r="AO307" s="43">
        <f t="shared" si="81"/>
        <v>1</v>
      </c>
    </row>
    <row r="308" spans="1:41" s="2" customFormat="1" ht="20.100000000000001" customHeight="1">
      <c r="A308" s="63"/>
      <c r="B308" s="64"/>
      <c r="C308" s="65"/>
      <c r="D308" s="64"/>
      <c r="E308" s="64"/>
      <c r="F308" s="66"/>
      <c r="G308" s="64"/>
      <c r="H308" s="67"/>
      <c r="I308" s="68"/>
      <c r="J308" s="69"/>
      <c r="K308" s="70"/>
      <c r="L308" s="71"/>
      <c r="M308" s="71"/>
      <c r="N308" s="72"/>
      <c r="O308" s="72"/>
      <c r="P308" s="72"/>
      <c r="Q308" s="41" t="str">
        <f t="shared" si="78"/>
        <v>未完了</v>
      </c>
      <c r="R308" s="39">
        <f>IF(T308="","",COUNTIFS($B308:$B$2500,B308,$D308:$D$2500,D308,$E308:$E$2500,E308,$T308:$T$2500,"○"))</f>
        <v>0</v>
      </c>
      <c r="S308" s="40" t="str">
        <f t="shared" si="75"/>
        <v>-</v>
      </c>
      <c r="T308" s="40" t="str">
        <f t="shared" si="82"/>
        <v>○</v>
      </c>
      <c r="U308" s="118">
        <f>COUNTIFS($B308:$B$2500,B308,$D308:$D$2500,D308,$E308:$E$2500,E308,$F308:$F$2500,F308)</f>
        <v>0</v>
      </c>
      <c r="V308" s="119" t="str">
        <f t="shared" si="76"/>
        <v>-</v>
      </c>
      <c r="W308" s="130">
        <f>COUNTIFS($B308:$B$2500,B308,$D308:$D$2500,D308,$E308:$E$2500,E308,$Q308:$Q$2500,Q308,$T308:$T$2500,"○")</f>
        <v>0</v>
      </c>
      <c r="X308" s="130" t="str">
        <f t="shared" si="93"/>
        <v>-</v>
      </c>
      <c r="Y308" s="42">
        <f>COUNTIFS($B308:$B$2500,B308,$D308:$D$2500,D308,$E308:$E$2500,E308,$M308:$M$2500,M308)</f>
        <v>0</v>
      </c>
      <c r="Z308" s="42" t="str">
        <f t="shared" si="83"/>
        <v>-</v>
      </c>
      <c r="AA308" s="125">
        <f>COUNTIFS($B308:$B$2500,B308,$D308:$D$2500,D308,$E308:$E$2500,E308,$M308:$M$2500,M308,$F308:$F$2500,F308)</f>
        <v>0</v>
      </c>
      <c r="AB308" s="125" t="str">
        <f t="shared" si="84"/>
        <v>-</v>
      </c>
      <c r="AC308" s="59">
        <f>COUNTIFS($B308:$B$2500,B308,$D308:$D$2500,D308,$E308:$E$2500,E308,$M308:$M$2500,M308,$O308:$O$2500,O308)</f>
        <v>0</v>
      </c>
      <c r="AD308" s="59" t="str">
        <f t="shared" si="85"/>
        <v>-</v>
      </c>
      <c r="AE308" s="59" t="str">
        <f t="shared" si="86"/>
        <v>-</v>
      </c>
      <c r="AF308" s="59" t="str">
        <f t="shared" si="87"/>
        <v>-</v>
      </c>
      <c r="AG308" s="129">
        <f>COUNTIFS($B308:$B$2500,B308,$D308:$D$2500,D308,$E308:$E$2500,E308,$F308:$F$2500,F308,$M308:$M$2500,M308,$O308:$O$2500,O308)</f>
        <v>0</v>
      </c>
      <c r="AH308" s="125" t="str">
        <f t="shared" si="88"/>
        <v>-</v>
      </c>
      <c r="AI308" s="125" t="str">
        <f t="shared" si="89"/>
        <v>-</v>
      </c>
      <c r="AJ308" s="125" t="str">
        <f t="shared" si="90"/>
        <v>-</v>
      </c>
      <c r="AK308" s="43">
        <f t="shared" si="91"/>
        <v>1</v>
      </c>
      <c r="AL308" s="112">
        <f t="shared" si="92"/>
        <v>0</v>
      </c>
      <c r="AM308" s="43">
        <f t="shared" si="79"/>
        <v>1</v>
      </c>
      <c r="AN308" s="43">
        <f t="shared" si="80"/>
        <v>0</v>
      </c>
      <c r="AO308" s="43">
        <f t="shared" si="81"/>
        <v>1</v>
      </c>
    </row>
    <row r="309" spans="1:41" s="2" customFormat="1" ht="20.100000000000001" customHeight="1">
      <c r="A309" s="63"/>
      <c r="B309" s="64"/>
      <c r="C309" s="65"/>
      <c r="D309" s="64"/>
      <c r="E309" s="64"/>
      <c r="F309" s="66"/>
      <c r="G309" s="64"/>
      <c r="H309" s="67"/>
      <c r="I309" s="68"/>
      <c r="J309" s="69"/>
      <c r="K309" s="70"/>
      <c r="L309" s="71"/>
      <c r="M309" s="71"/>
      <c r="N309" s="72"/>
      <c r="O309" s="72"/>
      <c r="P309" s="72"/>
      <c r="Q309" s="41" t="str">
        <f t="shared" si="78"/>
        <v>未完了</v>
      </c>
      <c r="R309" s="39">
        <f>IF(T309="","",COUNTIFS($B309:$B$2500,B309,$D309:$D$2500,D309,$E309:$E$2500,E309,$T309:$T$2500,"○"))</f>
        <v>0</v>
      </c>
      <c r="S309" s="40" t="str">
        <f t="shared" si="75"/>
        <v>-</v>
      </c>
      <c r="T309" s="40" t="str">
        <f t="shared" si="82"/>
        <v>○</v>
      </c>
      <c r="U309" s="118">
        <f>COUNTIFS($B309:$B$2500,B309,$D309:$D$2500,D309,$E309:$E$2500,E309,$F309:$F$2500,F309)</f>
        <v>0</v>
      </c>
      <c r="V309" s="119" t="str">
        <f t="shared" si="76"/>
        <v>-</v>
      </c>
      <c r="W309" s="130">
        <f>COUNTIFS($B309:$B$2500,B309,$D309:$D$2500,D309,$E309:$E$2500,E309,$Q309:$Q$2500,Q309,$T309:$T$2500,"○")</f>
        <v>0</v>
      </c>
      <c r="X309" s="130" t="str">
        <f t="shared" si="93"/>
        <v>-</v>
      </c>
      <c r="Y309" s="42">
        <f>COUNTIFS($B309:$B$2500,B309,$D309:$D$2500,D309,$E309:$E$2500,E309,$M309:$M$2500,M309)</f>
        <v>0</v>
      </c>
      <c r="Z309" s="42" t="str">
        <f t="shared" si="83"/>
        <v>-</v>
      </c>
      <c r="AA309" s="125">
        <f>COUNTIFS($B309:$B$2500,B309,$D309:$D$2500,D309,$E309:$E$2500,E309,$M309:$M$2500,M309,$F309:$F$2500,F309)</f>
        <v>0</v>
      </c>
      <c r="AB309" s="125" t="str">
        <f t="shared" si="84"/>
        <v>-</v>
      </c>
      <c r="AC309" s="59">
        <f>COUNTIFS($B309:$B$2500,B309,$D309:$D$2500,D309,$E309:$E$2500,E309,$M309:$M$2500,M309,$O309:$O$2500,O309)</f>
        <v>0</v>
      </c>
      <c r="AD309" s="59" t="str">
        <f t="shared" si="85"/>
        <v>-</v>
      </c>
      <c r="AE309" s="59" t="str">
        <f t="shared" si="86"/>
        <v>-</v>
      </c>
      <c r="AF309" s="59" t="str">
        <f t="shared" si="87"/>
        <v>-</v>
      </c>
      <c r="AG309" s="129">
        <f>COUNTIFS($B309:$B$2500,B309,$D309:$D$2500,D309,$E309:$E$2500,E309,$F309:$F$2500,F309,$M309:$M$2500,M309,$O309:$O$2500,O309)</f>
        <v>0</v>
      </c>
      <c r="AH309" s="125" t="str">
        <f t="shared" si="88"/>
        <v>-</v>
      </c>
      <c r="AI309" s="125" t="str">
        <f t="shared" si="89"/>
        <v>-</v>
      </c>
      <c r="AJ309" s="125" t="str">
        <f t="shared" si="90"/>
        <v>-</v>
      </c>
      <c r="AK309" s="43">
        <f t="shared" si="91"/>
        <v>1</v>
      </c>
      <c r="AL309" s="112">
        <f t="shared" si="92"/>
        <v>0</v>
      </c>
      <c r="AM309" s="43">
        <f t="shared" si="79"/>
        <v>1</v>
      </c>
      <c r="AN309" s="43">
        <f t="shared" si="80"/>
        <v>0</v>
      </c>
      <c r="AO309" s="43">
        <f t="shared" si="81"/>
        <v>1</v>
      </c>
    </row>
    <row r="310" spans="1:41" s="2" customFormat="1" ht="20.100000000000001" customHeight="1">
      <c r="A310" s="63"/>
      <c r="B310" s="64"/>
      <c r="C310" s="65"/>
      <c r="D310" s="64"/>
      <c r="E310" s="64"/>
      <c r="F310" s="66"/>
      <c r="G310" s="64"/>
      <c r="H310" s="67"/>
      <c r="I310" s="68"/>
      <c r="J310" s="69"/>
      <c r="K310" s="70"/>
      <c r="L310" s="71"/>
      <c r="M310" s="71"/>
      <c r="N310" s="72"/>
      <c r="O310" s="72"/>
      <c r="P310" s="72"/>
      <c r="Q310" s="41" t="str">
        <f t="shared" si="78"/>
        <v>未完了</v>
      </c>
      <c r="R310" s="39">
        <f>IF(T310="","",COUNTIFS($B310:$B$2500,B310,$D310:$D$2500,D310,$E310:$E$2500,E310,$T310:$T$2500,"○"))</f>
        <v>0</v>
      </c>
      <c r="S310" s="40" t="str">
        <f t="shared" si="75"/>
        <v>-</v>
      </c>
      <c r="T310" s="40" t="str">
        <f t="shared" si="82"/>
        <v>○</v>
      </c>
      <c r="U310" s="118">
        <f>COUNTIFS($B310:$B$2500,B310,$D310:$D$2500,D310,$E310:$E$2500,E310,$F310:$F$2500,F310)</f>
        <v>0</v>
      </c>
      <c r="V310" s="119" t="str">
        <f t="shared" si="76"/>
        <v>-</v>
      </c>
      <c r="W310" s="130">
        <f>COUNTIFS($B310:$B$2500,B310,$D310:$D$2500,D310,$E310:$E$2500,E310,$Q310:$Q$2500,Q310,$T310:$T$2500,"○")</f>
        <v>0</v>
      </c>
      <c r="X310" s="130" t="str">
        <f t="shared" si="93"/>
        <v>-</v>
      </c>
      <c r="Y310" s="42">
        <f>COUNTIFS($B310:$B$2500,B310,$D310:$D$2500,D310,$E310:$E$2500,E310,$M310:$M$2500,M310)</f>
        <v>0</v>
      </c>
      <c r="Z310" s="42" t="str">
        <f t="shared" si="83"/>
        <v>-</v>
      </c>
      <c r="AA310" s="125">
        <f>COUNTIFS($B310:$B$2500,B310,$D310:$D$2500,D310,$E310:$E$2500,E310,$M310:$M$2500,M310,$F310:$F$2500,F310)</f>
        <v>0</v>
      </c>
      <c r="AB310" s="125" t="str">
        <f t="shared" si="84"/>
        <v>-</v>
      </c>
      <c r="AC310" s="59">
        <f>COUNTIFS($B310:$B$2500,B310,$D310:$D$2500,D310,$E310:$E$2500,E310,$M310:$M$2500,M310,$O310:$O$2500,O310)</f>
        <v>0</v>
      </c>
      <c r="AD310" s="59" t="str">
        <f t="shared" si="85"/>
        <v>-</v>
      </c>
      <c r="AE310" s="59" t="str">
        <f t="shared" si="86"/>
        <v>-</v>
      </c>
      <c r="AF310" s="59" t="str">
        <f t="shared" si="87"/>
        <v>-</v>
      </c>
      <c r="AG310" s="129">
        <f>COUNTIFS($B310:$B$2500,B310,$D310:$D$2500,D310,$E310:$E$2500,E310,$F310:$F$2500,F310,$M310:$M$2500,M310,$O310:$O$2500,O310)</f>
        <v>0</v>
      </c>
      <c r="AH310" s="125" t="str">
        <f t="shared" si="88"/>
        <v>-</v>
      </c>
      <c r="AI310" s="125" t="str">
        <f t="shared" si="89"/>
        <v>-</v>
      </c>
      <c r="AJ310" s="125" t="str">
        <f t="shared" si="90"/>
        <v>-</v>
      </c>
      <c r="AK310" s="43">
        <f t="shared" si="91"/>
        <v>1</v>
      </c>
      <c r="AL310" s="112">
        <f t="shared" si="92"/>
        <v>0</v>
      </c>
      <c r="AM310" s="43">
        <f t="shared" si="79"/>
        <v>1</v>
      </c>
      <c r="AN310" s="43">
        <f t="shared" si="80"/>
        <v>0</v>
      </c>
      <c r="AO310" s="43">
        <f t="shared" si="81"/>
        <v>1</v>
      </c>
    </row>
    <row r="311" spans="1:41" s="2" customFormat="1" ht="20.100000000000001" customHeight="1">
      <c r="A311" s="63"/>
      <c r="B311" s="64"/>
      <c r="C311" s="65"/>
      <c r="D311" s="64"/>
      <c r="E311" s="64"/>
      <c r="F311" s="66"/>
      <c r="G311" s="64"/>
      <c r="H311" s="67"/>
      <c r="I311" s="68"/>
      <c r="J311" s="69"/>
      <c r="K311" s="70"/>
      <c r="L311" s="71"/>
      <c r="M311" s="71"/>
      <c r="N311" s="72"/>
      <c r="O311" s="72"/>
      <c r="P311" s="72"/>
      <c r="Q311" s="41" t="str">
        <f t="shared" si="78"/>
        <v>未完了</v>
      </c>
      <c r="R311" s="39">
        <f>IF(T311="","",COUNTIFS($B311:$B$2500,B311,$D311:$D$2500,D311,$E311:$E$2500,E311,$T311:$T$2500,"○"))</f>
        <v>0</v>
      </c>
      <c r="S311" s="40" t="str">
        <f t="shared" si="75"/>
        <v>-</v>
      </c>
      <c r="T311" s="40" t="str">
        <f t="shared" si="82"/>
        <v>○</v>
      </c>
      <c r="U311" s="118">
        <f>COUNTIFS($B311:$B$2500,B311,$D311:$D$2500,D311,$E311:$E$2500,E311,$F311:$F$2500,F311)</f>
        <v>0</v>
      </c>
      <c r="V311" s="119" t="str">
        <f t="shared" si="76"/>
        <v>-</v>
      </c>
      <c r="W311" s="130">
        <f>COUNTIFS($B311:$B$2500,B311,$D311:$D$2500,D311,$E311:$E$2500,E311,$Q311:$Q$2500,Q311,$T311:$T$2500,"○")</f>
        <v>0</v>
      </c>
      <c r="X311" s="130" t="str">
        <f t="shared" si="93"/>
        <v>-</v>
      </c>
      <c r="Y311" s="42">
        <f>COUNTIFS($B311:$B$2500,B311,$D311:$D$2500,D311,$E311:$E$2500,E311,$M311:$M$2500,M311)</f>
        <v>0</v>
      </c>
      <c r="Z311" s="42" t="str">
        <f t="shared" si="83"/>
        <v>-</v>
      </c>
      <c r="AA311" s="125">
        <f>COUNTIFS($B311:$B$2500,B311,$D311:$D$2500,D311,$E311:$E$2500,E311,$M311:$M$2500,M311,$F311:$F$2500,F311)</f>
        <v>0</v>
      </c>
      <c r="AB311" s="125" t="str">
        <f t="shared" si="84"/>
        <v>-</v>
      </c>
      <c r="AC311" s="59">
        <f>COUNTIFS($B311:$B$2500,B311,$D311:$D$2500,D311,$E311:$E$2500,E311,$M311:$M$2500,M311,$O311:$O$2500,O311)</f>
        <v>0</v>
      </c>
      <c r="AD311" s="59" t="str">
        <f t="shared" si="85"/>
        <v>-</v>
      </c>
      <c r="AE311" s="59" t="str">
        <f t="shared" si="86"/>
        <v>-</v>
      </c>
      <c r="AF311" s="59" t="str">
        <f t="shared" si="87"/>
        <v>-</v>
      </c>
      <c r="AG311" s="129">
        <f>COUNTIFS($B311:$B$2500,B311,$D311:$D$2500,D311,$E311:$E$2500,E311,$F311:$F$2500,F311,$M311:$M$2500,M311,$O311:$O$2500,O311)</f>
        <v>0</v>
      </c>
      <c r="AH311" s="125" t="str">
        <f t="shared" si="88"/>
        <v>-</v>
      </c>
      <c r="AI311" s="125" t="str">
        <f t="shared" si="89"/>
        <v>-</v>
      </c>
      <c r="AJ311" s="125" t="str">
        <f t="shared" si="90"/>
        <v>-</v>
      </c>
      <c r="AK311" s="43">
        <f t="shared" si="91"/>
        <v>1</v>
      </c>
      <c r="AL311" s="112">
        <f t="shared" si="92"/>
        <v>0</v>
      </c>
      <c r="AM311" s="43">
        <f t="shared" si="79"/>
        <v>1</v>
      </c>
      <c r="AN311" s="43">
        <f t="shared" si="80"/>
        <v>0</v>
      </c>
      <c r="AO311" s="43">
        <f t="shared" si="81"/>
        <v>1</v>
      </c>
    </row>
    <row r="312" spans="1:41" s="2" customFormat="1" ht="20.100000000000001" customHeight="1">
      <c r="A312" s="63"/>
      <c r="B312" s="64"/>
      <c r="C312" s="65"/>
      <c r="D312" s="64"/>
      <c r="E312" s="64"/>
      <c r="F312" s="66"/>
      <c r="G312" s="64"/>
      <c r="H312" s="67"/>
      <c r="I312" s="68"/>
      <c r="J312" s="69"/>
      <c r="K312" s="70"/>
      <c r="L312" s="71"/>
      <c r="M312" s="71"/>
      <c r="N312" s="72"/>
      <c r="O312" s="72"/>
      <c r="P312" s="72"/>
      <c r="Q312" s="41" t="str">
        <f t="shared" si="78"/>
        <v>未完了</v>
      </c>
      <c r="R312" s="39">
        <f>IF(T312="","",COUNTIFS($B312:$B$2500,B312,$D312:$D$2500,D312,$E312:$E$2500,E312,$T312:$T$2500,"○"))</f>
        <v>0</v>
      </c>
      <c r="S312" s="40" t="str">
        <f t="shared" si="75"/>
        <v>-</v>
      </c>
      <c r="T312" s="40" t="str">
        <f t="shared" si="82"/>
        <v>○</v>
      </c>
      <c r="U312" s="118">
        <f>COUNTIFS($B312:$B$2500,B312,$D312:$D$2500,D312,$E312:$E$2500,E312,$F312:$F$2500,F312)</f>
        <v>0</v>
      </c>
      <c r="V312" s="119" t="str">
        <f t="shared" si="76"/>
        <v>-</v>
      </c>
      <c r="W312" s="130">
        <f>COUNTIFS($B312:$B$2500,B312,$D312:$D$2500,D312,$E312:$E$2500,E312,$Q312:$Q$2500,Q312,$T312:$T$2500,"○")</f>
        <v>0</v>
      </c>
      <c r="X312" s="130" t="str">
        <f t="shared" si="93"/>
        <v>-</v>
      </c>
      <c r="Y312" s="42">
        <f>COUNTIFS($B312:$B$2500,B312,$D312:$D$2500,D312,$E312:$E$2500,E312,$M312:$M$2500,M312)</f>
        <v>0</v>
      </c>
      <c r="Z312" s="42" t="str">
        <f t="shared" si="83"/>
        <v>-</v>
      </c>
      <c r="AA312" s="125">
        <f>COUNTIFS($B312:$B$2500,B312,$D312:$D$2500,D312,$E312:$E$2500,E312,$M312:$M$2500,M312,$F312:$F$2500,F312)</f>
        <v>0</v>
      </c>
      <c r="AB312" s="125" t="str">
        <f t="shared" si="84"/>
        <v>-</v>
      </c>
      <c r="AC312" s="59">
        <f>COUNTIFS($B312:$B$2500,B312,$D312:$D$2500,D312,$E312:$E$2500,E312,$M312:$M$2500,M312,$O312:$O$2500,O312)</f>
        <v>0</v>
      </c>
      <c r="AD312" s="59" t="str">
        <f t="shared" si="85"/>
        <v>-</v>
      </c>
      <c r="AE312" s="59" t="str">
        <f t="shared" si="86"/>
        <v>-</v>
      </c>
      <c r="AF312" s="59" t="str">
        <f t="shared" si="87"/>
        <v>-</v>
      </c>
      <c r="AG312" s="129">
        <f>COUNTIFS($B312:$B$2500,B312,$D312:$D$2500,D312,$E312:$E$2500,E312,$F312:$F$2500,F312,$M312:$M$2500,M312,$O312:$O$2500,O312)</f>
        <v>0</v>
      </c>
      <c r="AH312" s="125" t="str">
        <f t="shared" si="88"/>
        <v>-</v>
      </c>
      <c r="AI312" s="125" t="str">
        <f t="shared" si="89"/>
        <v>-</v>
      </c>
      <c r="AJ312" s="125" t="str">
        <f t="shared" si="90"/>
        <v>-</v>
      </c>
      <c r="AK312" s="43">
        <f t="shared" si="91"/>
        <v>1</v>
      </c>
      <c r="AL312" s="112">
        <f t="shared" si="92"/>
        <v>0</v>
      </c>
      <c r="AM312" s="43">
        <f t="shared" si="79"/>
        <v>1</v>
      </c>
      <c r="AN312" s="43">
        <f t="shared" si="80"/>
        <v>0</v>
      </c>
      <c r="AO312" s="43">
        <f t="shared" si="81"/>
        <v>1</v>
      </c>
    </row>
    <row r="313" spans="1:41" s="2" customFormat="1" ht="20.100000000000001" customHeight="1">
      <c r="A313" s="63"/>
      <c r="B313" s="64"/>
      <c r="C313" s="65"/>
      <c r="D313" s="64"/>
      <c r="E313" s="64"/>
      <c r="F313" s="66"/>
      <c r="G313" s="64"/>
      <c r="H313" s="67"/>
      <c r="I313" s="68"/>
      <c r="J313" s="69"/>
      <c r="K313" s="70"/>
      <c r="L313" s="71"/>
      <c r="M313" s="71"/>
      <c r="N313" s="72"/>
      <c r="O313" s="72"/>
      <c r="P313" s="72"/>
      <c r="Q313" s="41" t="str">
        <f t="shared" si="78"/>
        <v>未完了</v>
      </c>
      <c r="R313" s="39">
        <f>IF(T313="","",COUNTIFS($B313:$B$2500,B313,$D313:$D$2500,D313,$E313:$E$2500,E313,$T313:$T$2500,"○"))</f>
        <v>0</v>
      </c>
      <c r="S313" s="40" t="str">
        <f t="shared" si="75"/>
        <v>-</v>
      </c>
      <c r="T313" s="40" t="str">
        <f t="shared" si="82"/>
        <v>○</v>
      </c>
      <c r="U313" s="118">
        <f>COUNTIFS($B313:$B$2500,B313,$D313:$D$2500,D313,$E313:$E$2500,E313,$F313:$F$2500,F313)</f>
        <v>0</v>
      </c>
      <c r="V313" s="119" t="str">
        <f t="shared" si="76"/>
        <v>-</v>
      </c>
      <c r="W313" s="130">
        <f>COUNTIFS($B313:$B$2500,B313,$D313:$D$2500,D313,$E313:$E$2500,E313,$Q313:$Q$2500,Q313,$T313:$T$2500,"○")</f>
        <v>0</v>
      </c>
      <c r="X313" s="130" t="str">
        <f t="shared" si="93"/>
        <v>-</v>
      </c>
      <c r="Y313" s="42">
        <f>COUNTIFS($B313:$B$2500,B313,$D313:$D$2500,D313,$E313:$E$2500,E313,$M313:$M$2500,M313)</f>
        <v>0</v>
      </c>
      <c r="Z313" s="42" t="str">
        <f t="shared" si="83"/>
        <v>-</v>
      </c>
      <c r="AA313" s="125">
        <f>COUNTIFS($B313:$B$2500,B313,$D313:$D$2500,D313,$E313:$E$2500,E313,$M313:$M$2500,M313,$F313:$F$2500,F313)</f>
        <v>0</v>
      </c>
      <c r="AB313" s="125" t="str">
        <f t="shared" si="84"/>
        <v>-</v>
      </c>
      <c r="AC313" s="59">
        <f>COUNTIFS($B313:$B$2500,B313,$D313:$D$2500,D313,$E313:$E$2500,E313,$M313:$M$2500,M313,$O313:$O$2500,O313)</f>
        <v>0</v>
      </c>
      <c r="AD313" s="59" t="str">
        <f t="shared" si="85"/>
        <v>-</v>
      </c>
      <c r="AE313" s="59" t="str">
        <f t="shared" si="86"/>
        <v>-</v>
      </c>
      <c r="AF313" s="59" t="str">
        <f t="shared" si="87"/>
        <v>-</v>
      </c>
      <c r="AG313" s="129">
        <f>COUNTIFS($B313:$B$2500,B313,$D313:$D$2500,D313,$E313:$E$2500,E313,$F313:$F$2500,F313,$M313:$M$2500,M313,$O313:$O$2500,O313)</f>
        <v>0</v>
      </c>
      <c r="AH313" s="125" t="str">
        <f t="shared" si="88"/>
        <v>-</v>
      </c>
      <c r="AI313" s="125" t="str">
        <f t="shared" si="89"/>
        <v>-</v>
      </c>
      <c r="AJ313" s="125" t="str">
        <f t="shared" si="90"/>
        <v>-</v>
      </c>
      <c r="AK313" s="43">
        <f t="shared" si="91"/>
        <v>1</v>
      </c>
      <c r="AL313" s="112">
        <f t="shared" si="92"/>
        <v>0</v>
      </c>
      <c r="AM313" s="43">
        <f t="shared" si="79"/>
        <v>1</v>
      </c>
      <c r="AN313" s="43">
        <f t="shared" si="80"/>
        <v>0</v>
      </c>
      <c r="AO313" s="43">
        <f t="shared" si="81"/>
        <v>1</v>
      </c>
    </row>
    <row r="314" spans="1:41" s="2" customFormat="1" ht="20.100000000000001" customHeight="1">
      <c r="A314" s="63"/>
      <c r="B314" s="64"/>
      <c r="C314" s="65"/>
      <c r="D314" s="64"/>
      <c r="E314" s="64"/>
      <c r="F314" s="66"/>
      <c r="G314" s="64"/>
      <c r="H314" s="67"/>
      <c r="I314" s="68"/>
      <c r="J314" s="69"/>
      <c r="K314" s="70"/>
      <c r="L314" s="71"/>
      <c r="M314" s="71"/>
      <c r="N314" s="72"/>
      <c r="O314" s="72"/>
      <c r="P314" s="72"/>
      <c r="Q314" s="41" t="str">
        <f t="shared" si="78"/>
        <v>未完了</v>
      </c>
      <c r="R314" s="39">
        <f>IF(T314="","",COUNTIFS($B314:$B$2500,B314,$D314:$D$2500,D314,$E314:$E$2500,E314,$T314:$T$2500,"○"))</f>
        <v>0</v>
      </c>
      <c r="S314" s="40" t="str">
        <f t="shared" si="75"/>
        <v>-</v>
      </c>
      <c r="T314" s="40" t="str">
        <f t="shared" si="82"/>
        <v>○</v>
      </c>
      <c r="U314" s="118">
        <f>COUNTIFS($B314:$B$2500,B314,$D314:$D$2500,D314,$E314:$E$2500,E314,$F314:$F$2500,F314)</f>
        <v>0</v>
      </c>
      <c r="V314" s="119" t="str">
        <f t="shared" si="76"/>
        <v>-</v>
      </c>
      <c r="W314" s="130">
        <f>COUNTIFS($B314:$B$2500,B314,$D314:$D$2500,D314,$E314:$E$2500,E314,$Q314:$Q$2500,Q314,$T314:$T$2500,"○")</f>
        <v>0</v>
      </c>
      <c r="X314" s="130" t="str">
        <f t="shared" si="93"/>
        <v>-</v>
      </c>
      <c r="Y314" s="42">
        <f>COUNTIFS($B314:$B$2500,B314,$D314:$D$2500,D314,$E314:$E$2500,E314,$M314:$M$2500,M314)</f>
        <v>0</v>
      </c>
      <c r="Z314" s="42" t="str">
        <f t="shared" si="83"/>
        <v>-</v>
      </c>
      <c r="AA314" s="125">
        <f>COUNTIFS($B314:$B$2500,B314,$D314:$D$2500,D314,$E314:$E$2500,E314,$M314:$M$2500,M314,$F314:$F$2500,F314)</f>
        <v>0</v>
      </c>
      <c r="AB314" s="125" t="str">
        <f t="shared" si="84"/>
        <v>-</v>
      </c>
      <c r="AC314" s="59">
        <f>COUNTIFS($B314:$B$2500,B314,$D314:$D$2500,D314,$E314:$E$2500,E314,$M314:$M$2500,M314,$O314:$O$2500,O314)</f>
        <v>0</v>
      </c>
      <c r="AD314" s="59" t="str">
        <f t="shared" si="85"/>
        <v>-</v>
      </c>
      <c r="AE314" s="59" t="str">
        <f t="shared" si="86"/>
        <v>-</v>
      </c>
      <c r="AF314" s="59" t="str">
        <f t="shared" si="87"/>
        <v>-</v>
      </c>
      <c r="AG314" s="129">
        <f>COUNTIFS($B314:$B$2500,B314,$D314:$D$2500,D314,$E314:$E$2500,E314,$F314:$F$2500,F314,$M314:$M$2500,M314,$O314:$O$2500,O314)</f>
        <v>0</v>
      </c>
      <c r="AH314" s="125" t="str">
        <f t="shared" si="88"/>
        <v>-</v>
      </c>
      <c r="AI314" s="125" t="str">
        <f t="shared" si="89"/>
        <v>-</v>
      </c>
      <c r="AJ314" s="125" t="str">
        <f t="shared" si="90"/>
        <v>-</v>
      </c>
      <c r="AK314" s="43">
        <f t="shared" si="91"/>
        <v>1</v>
      </c>
      <c r="AL314" s="112">
        <f t="shared" si="92"/>
        <v>0</v>
      </c>
      <c r="AM314" s="43">
        <f t="shared" si="79"/>
        <v>1</v>
      </c>
      <c r="AN314" s="43">
        <f t="shared" si="80"/>
        <v>0</v>
      </c>
      <c r="AO314" s="43">
        <f t="shared" si="81"/>
        <v>1</v>
      </c>
    </row>
    <row r="315" spans="1:41" s="2" customFormat="1" ht="20.100000000000001" customHeight="1">
      <c r="A315" s="63"/>
      <c r="B315" s="64"/>
      <c r="C315" s="65"/>
      <c r="D315" s="64"/>
      <c r="E315" s="64"/>
      <c r="F315" s="66"/>
      <c r="G315" s="64"/>
      <c r="H315" s="67"/>
      <c r="I315" s="68"/>
      <c r="J315" s="69"/>
      <c r="K315" s="70"/>
      <c r="L315" s="71"/>
      <c r="M315" s="71"/>
      <c r="N315" s="72"/>
      <c r="O315" s="72"/>
      <c r="P315" s="72"/>
      <c r="Q315" s="41" t="str">
        <f t="shared" si="78"/>
        <v>未完了</v>
      </c>
      <c r="R315" s="39">
        <f>IF(T315="","",COUNTIFS($B315:$B$2500,B315,$D315:$D$2500,D315,$E315:$E$2500,E315,$T315:$T$2500,"○"))</f>
        <v>0</v>
      </c>
      <c r="S315" s="40" t="str">
        <f t="shared" si="75"/>
        <v>-</v>
      </c>
      <c r="T315" s="40" t="str">
        <f t="shared" si="82"/>
        <v>○</v>
      </c>
      <c r="U315" s="118">
        <f>COUNTIFS($B315:$B$2500,B315,$D315:$D$2500,D315,$E315:$E$2500,E315,$F315:$F$2500,F315)</f>
        <v>0</v>
      </c>
      <c r="V315" s="119" t="str">
        <f t="shared" si="76"/>
        <v>-</v>
      </c>
      <c r="W315" s="130">
        <f>COUNTIFS($B315:$B$2500,B315,$D315:$D$2500,D315,$E315:$E$2500,E315,$Q315:$Q$2500,Q315,$T315:$T$2500,"○")</f>
        <v>0</v>
      </c>
      <c r="X315" s="130" t="str">
        <f t="shared" si="93"/>
        <v>-</v>
      </c>
      <c r="Y315" s="42">
        <f>COUNTIFS($B315:$B$2500,B315,$D315:$D$2500,D315,$E315:$E$2500,E315,$M315:$M$2500,M315)</f>
        <v>0</v>
      </c>
      <c r="Z315" s="42" t="str">
        <f t="shared" si="83"/>
        <v>-</v>
      </c>
      <c r="AA315" s="125">
        <f>COUNTIFS($B315:$B$2500,B315,$D315:$D$2500,D315,$E315:$E$2500,E315,$M315:$M$2500,M315,$F315:$F$2500,F315)</f>
        <v>0</v>
      </c>
      <c r="AB315" s="125" t="str">
        <f t="shared" si="84"/>
        <v>-</v>
      </c>
      <c r="AC315" s="59">
        <f>COUNTIFS($B315:$B$2500,B315,$D315:$D$2500,D315,$E315:$E$2500,E315,$M315:$M$2500,M315,$O315:$O$2500,O315)</f>
        <v>0</v>
      </c>
      <c r="AD315" s="59" t="str">
        <f t="shared" si="85"/>
        <v>-</v>
      </c>
      <c r="AE315" s="59" t="str">
        <f t="shared" si="86"/>
        <v>-</v>
      </c>
      <c r="AF315" s="59" t="str">
        <f t="shared" si="87"/>
        <v>-</v>
      </c>
      <c r="AG315" s="129">
        <f>COUNTIFS($B315:$B$2500,B315,$D315:$D$2500,D315,$E315:$E$2500,E315,$F315:$F$2500,F315,$M315:$M$2500,M315,$O315:$O$2500,O315)</f>
        <v>0</v>
      </c>
      <c r="AH315" s="125" t="str">
        <f t="shared" si="88"/>
        <v>-</v>
      </c>
      <c r="AI315" s="125" t="str">
        <f t="shared" si="89"/>
        <v>-</v>
      </c>
      <c r="AJ315" s="125" t="str">
        <f t="shared" si="90"/>
        <v>-</v>
      </c>
      <c r="AK315" s="43">
        <f t="shared" si="91"/>
        <v>1</v>
      </c>
      <c r="AL315" s="112">
        <f t="shared" si="92"/>
        <v>0</v>
      </c>
      <c r="AM315" s="43">
        <f t="shared" si="79"/>
        <v>1</v>
      </c>
      <c r="AN315" s="43">
        <f t="shared" si="80"/>
        <v>0</v>
      </c>
      <c r="AO315" s="43">
        <f t="shared" si="81"/>
        <v>1</v>
      </c>
    </row>
    <row r="316" spans="1:41" s="2" customFormat="1" ht="20.100000000000001" customHeight="1">
      <c r="A316" s="63"/>
      <c r="B316" s="64"/>
      <c r="C316" s="65"/>
      <c r="D316" s="64"/>
      <c r="E316" s="64"/>
      <c r="F316" s="66"/>
      <c r="G316" s="64"/>
      <c r="H316" s="67"/>
      <c r="I316" s="68"/>
      <c r="J316" s="69"/>
      <c r="K316" s="70"/>
      <c r="L316" s="71"/>
      <c r="M316" s="71"/>
      <c r="N316" s="72"/>
      <c r="O316" s="72"/>
      <c r="P316" s="72"/>
      <c r="Q316" s="41" t="str">
        <f t="shared" si="78"/>
        <v>未完了</v>
      </c>
      <c r="R316" s="39">
        <f>IF(T316="","",COUNTIFS($B316:$B$2500,B316,$D316:$D$2500,D316,$E316:$E$2500,E316,$T316:$T$2500,"○"))</f>
        <v>0</v>
      </c>
      <c r="S316" s="40" t="str">
        <f t="shared" si="75"/>
        <v>-</v>
      </c>
      <c r="T316" s="40" t="str">
        <f t="shared" si="82"/>
        <v>○</v>
      </c>
      <c r="U316" s="118">
        <f>COUNTIFS($B316:$B$2500,B316,$D316:$D$2500,D316,$E316:$E$2500,E316,$F316:$F$2500,F316)</f>
        <v>0</v>
      </c>
      <c r="V316" s="119" t="str">
        <f t="shared" si="76"/>
        <v>-</v>
      </c>
      <c r="W316" s="130">
        <f>COUNTIFS($B316:$B$2500,B316,$D316:$D$2500,D316,$E316:$E$2500,E316,$Q316:$Q$2500,Q316,$T316:$T$2500,"○")</f>
        <v>0</v>
      </c>
      <c r="X316" s="130" t="str">
        <f t="shared" si="93"/>
        <v>-</v>
      </c>
      <c r="Y316" s="42">
        <f>COUNTIFS($B316:$B$2500,B316,$D316:$D$2500,D316,$E316:$E$2500,E316,$M316:$M$2500,M316)</f>
        <v>0</v>
      </c>
      <c r="Z316" s="42" t="str">
        <f t="shared" si="83"/>
        <v>-</v>
      </c>
      <c r="AA316" s="125">
        <f>COUNTIFS($B316:$B$2500,B316,$D316:$D$2500,D316,$E316:$E$2500,E316,$M316:$M$2500,M316,$F316:$F$2500,F316)</f>
        <v>0</v>
      </c>
      <c r="AB316" s="125" t="str">
        <f t="shared" si="84"/>
        <v>-</v>
      </c>
      <c r="AC316" s="59">
        <f>COUNTIFS($B316:$B$2500,B316,$D316:$D$2500,D316,$E316:$E$2500,E316,$M316:$M$2500,M316,$O316:$O$2500,O316)</f>
        <v>0</v>
      </c>
      <c r="AD316" s="59" t="str">
        <f t="shared" si="85"/>
        <v>-</v>
      </c>
      <c r="AE316" s="59" t="str">
        <f t="shared" si="86"/>
        <v>-</v>
      </c>
      <c r="AF316" s="59" t="str">
        <f t="shared" si="87"/>
        <v>-</v>
      </c>
      <c r="AG316" s="129">
        <f>COUNTIFS($B316:$B$2500,B316,$D316:$D$2500,D316,$E316:$E$2500,E316,$F316:$F$2500,F316,$M316:$M$2500,M316,$O316:$O$2500,O316)</f>
        <v>0</v>
      </c>
      <c r="AH316" s="125" t="str">
        <f t="shared" si="88"/>
        <v>-</v>
      </c>
      <c r="AI316" s="125" t="str">
        <f t="shared" si="89"/>
        <v>-</v>
      </c>
      <c r="AJ316" s="125" t="str">
        <f t="shared" si="90"/>
        <v>-</v>
      </c>
      <c r="AK316" s="43">
        <f t="shared" si="91"/>
        <v>1</v>
      </c>
      <c r="AL316" s="112">
        <f t="shared" si="92"/>
        <v>0</v>
      </c>
      <c r="AM316" s="43">
        <f t="shared" si="79"/>
        <v>1</v>
      </c>
      <c r="AN316" s="43">
        <f t="shared" si="80"/>
        <v>0</v>
      </c>
      <c r="AO316" s="43">
        <f t="shared" si="81"/>
        <v>1</v>
      </c>
    </row>
    <row r="317" spans="1:41" s="2" customFormat="1" ht="20.100000000000001" customHeight="1">
      <c r="A317" s="63"/>
      <c r="B317" s="64"/>
      <c r="C317" s="65"/>
      <c r="D317" s="64"/>
      <c r="E317" s="64"/>
      <c r="F317" s="66"/>
      <c r="G317" s="64"/>
      <c r="H317" s="67"/>
      <c r="I317" s="68"/>
      <c r="J317" s="69"/>
      <c r="K317" s="70"/>
      <c r="L317" s="71"/>
      <c r="M317" s="71"/>
      <c r="N317" s="72"/>
      <c r="O317" s="72"/>
      <c r="P317" s="72"/>
      <c r="Q317" s="41" t="str">
        <f t="shared" si="78"/>
        <v>未完了</v>
      </c>
      <c r="R317" s="39">
        <f>IF(T317="","",COUNTIFS($B317:$B$2500,B317,$D317:$D$2500,D317,$E317:$E$2500,E317,$T317:$T$2500,"○"))</f>
        <v>0</v>
      </c>
      <c r="S317" s="40" t="str">
        <f t="shared" si="75"/>
        <v>-</v>
      </c>
      <c r="T317" s="40" t="str">
        <f t="shared" si="82"/>
        <v>○</v>
      </c>
      <c r="U317" s="118">
        <f>COUNTIFS($B317:$B$2500,B317,$D317:$D$2500,D317,$E317:$E$2500,E317,$F317:$F$2500,F317)</f>
        <v>0</v>
      </c>
      <c r="V317" s="119" t="str">
        <f t="shared" si="76"/>
        <v>-</v>
      </c>
      <c r="W317" s="130">
        <f>COUNTIFS($B317:$B$2500,B317,$D317:$D$2500,D317,$E317:$E$2500,E317,$Q317:$Q$2500,Q317,$T317:$T$2500,"○")</f>
        <v>0</v>
      </c>
      <c r="X317" s="130" t="str">
        <f t="shared" si="93"/>
        <v>-</v>
      </c>
      <c r="Y317" s="42">
        <f>COUNTIFS($B317:$B$2500,B317,$D317:$D$2500,D317,$E317:$E$2500,E317,$M317:$M$2500,M317)</f>
        <v>0</v>
      </c>
      <c r="Z317" s="42" t="str">
        <f t="shared" si="83"/>
        <v>-</v>
      </c>
      <c r="AA317" s="125">
        <f>COUNTIFS($B317:$B$2500,B317,$D317:$D$2500,D317,$E317:$E$2500,E317,$M317:$M$2500,M317,$F317:$F$2500,F317)</f>
        <v>0</v>
      </c>
      <c r="AB317" s="125" t="str">
        <f t="shared" si="84"/>
        <v>-</v>
      </c>
      <c r="AC317" s="59">
        <f>COUNTIFS($B317:$B$2500,B317,$D317:$D$2500,D317,$E317:$E$2500,E317,$M317:$M$2500,M317,$O317:$O$2500,O317)</f>
        <v>0</v>
      </c>
      <c r="AD317" s="59" t="str">
        <f t="shared" si="85"/>
        <v>-</v>
      </c>
      <c r="AE317" s="59" t="str">
        <f t="shared" si="86"/>
        <v>-</v>
      </c>
      <c r="AF317" s="59" t="str">
        <f t="shared" si="87"/>
        <v>-</v>
      </c>
      <c r="AG317" s="129">
        <f>COUNTIFS($B317:$B$2500,B317,$D317:$D$2500,D317,$E317:$E$2500,E317,$F317:$F$2500,F317,$M317:$M$2500,M317,$O317:$O$2500,O317)</f>
        <v>0</v>
      </c>
      <c r="AH317" s="125" t="str">
        <f t="shared" si="88"/>
        <v>-</v>
      </c>
      <c r="AI317" s="125" t="str">
        <f t="shared" si="89"/>
        <v>-</v>
      </c>
      <c r="AJ317" s="125" t="str">
        <f t="shared" si="90"/>
        <v>-</v>
      </c>
      <c r="AK317" s="43">
        <f t="shared" si="91"/>
        <v>1</v>
      </c>
      <c r="AL317" s="112">
        <f t="shared" si="92"/>
        <v>0</v>
      </c>
      <c r="AM317" s="43">
        <f t="shared" si="79"/>
        <v>1</v>
      </c>
      <c r="AN317" s="43">
        <f t="shared" si="80"/>
        <v>0</v>
      </c>
      <c r="AO317" s="43">
        <f t="shared" si="81"/>
        <v>1</v>
      </c>
    </row>
    <row r="318" spans="1:41" s="2" customFormat="1" ht="20.100000000000001" customHeight="1">
      <c r="A318" s="63"/>
      <c r="B318" s="64"/>
      <c r="C318" s="65"/>
      <c r="D318" s="64"/>
      <c r="E318" s="64"/>
      <c r="F318" s="66"/>
      <c r="G318" s="64"/>
      <c r="H318" s="67"/>
      <c r="I318" s="68"/>
      <c r="J318" s="69"/>
      <c r="K318" s="70"/>
      <c r="L318" s="71"/>
      <c r="M318" s="71"/>
      <c r="N318" s="72"/>
      <c r="O318" s="72"/>
      <c r="P318" s="72"/>
      <c r="Q318" s="41" t="str">
        <f t="shared" si="78"/>
        <v>未完了</v>
      </c>
      <c r="R318" s="39">
        <f>IF(T318="","",COUNTIFS($B318:$B$2500,B318,$D318:$D$2500,D318,$E318:$E$2500,E318,$T318:$T$2500,"○"))</f>
        <v>0</v>
      </c>
      <c r="S318" s="40" t="str">
        <f t="shared" si="75"/>
        <v>-</v>
      </c>
      <c r="T318" s="40" t="str">
        <f t="shared" si="82"/>
        <v>○</v>
      </c>
      <c r="U318" s="118">
        <f>COUNTIFS($B318:$B$2500,B318,$D318:$D$2500,D318,$E318:$E$2500,E318,$F318:$F$2500,F318)</f>
        <v>0</v>
      </c>
      <c r="V318" s="119" t="str">
        <f t="shared" si="76"/>
        <v>-</v>
      </c>
      <c r="W318" s="130">
        <f>COUNTIFS($B318:$B$2500,B318,$D318:$D$2500,D318,$E318:$E$2500,E318,$Q318:$Q$2500,Q318,$T318:$T$2500,"○")</f>
        <v>0</v>
      </c>
      <c r="X318" s="130" t="str">
        <f t="shared" si="93"/>
        <v>-</v>
      </c>
      <c r="Y318" s="42">
        <f>COUNTIFS($B318:$B$2500,B318,$D318:$D$2500,D318,$E318:$E$2500,E318,$M318:$M$2500,M318)</f>
        <v>0</v>
      </c>
      <c r="Z318" s="42" t="str">
        <f t="shared" si="83"/>
        <v>-</v>
      </c>
      <c r="AA318" s="125">
        <f>COUNTIFS($B318:$B$2500,B318,$D318:$D$2500,D318,$E318:$E$2500,E318,$M318:$M$2500,M318,$F318:$F$2500,F318)</f>
        <v>0</v>
      </c>
      <c r="AB318" s="125" t="str">
        <f t="shared" si="84"/>
        <v>-</v>
      </c>
      <c r="AC318" s="59">
        <f>COUNTIFS($B318:$B$2500,B318,$D318:$D$2500,D318,$E318:$E$2500,E318,$M318:$M$2500,M318,$O318:$O$2500,O318)</f>
        <v>0</v>
      </c>
      <c r="AD318" s="59" t="str">
        <f t="shared" si="85"/>
        <v>-</v>
      </c>
      <c r="AE318" s="59" t="str">
        <f t="shared" si="86"/>
        <v>-</v>
      </c>
      <c r="AF318" s="59" t="str">
        <f t="shared" si="87"/>
        <v>-</v>
      </c>
      <c r="AG318" s="129">
        <f>COUNTIFS($B318:$B$2500,B318,$D318:$D$2500,D318,$E318:$E$2500,E318,$F318:$F$2500,F318,$M318:$M$2500,M318,$O318:$O$2500,O318)</f>
        <v>0</v>
      </c>
      <c r="AH318" s="125" t="str">
        <f t="shared" si="88"/>
        <v>-</v>
      </c>
      <c r="AI318" s="125" t="str">
        <f t="shared" si="89"/>
        <v>-</v>
      </c>
      <c r="AJ318" s="125" t="str">
        <f t="shared" si="90"/>
        <v>-</v>
      </c>
      <c r="AK318" s="43">
        <f t="shared" si="91"/>
        <v>1</v>
      </c>
      <c r="AL318" s="112">
        <f t="shared" si="92"/>
        <v>0</v>
      </c>
      <c r="AM318" s="43">
        <f t="shared" si="79"/>
        <v>1</v>
      </c>
      <c r="AN318" s="43">
        <f t="shared" si="80"/>
        <v>0</v>
      </c>
      <c r="AO318" s="43">
        <f t="shared" si="81"/>
        <v>1</v>
      </c>
    </row>
    <row r="319" spans="1:41" s="2" customFormat="1" ht="20.100000000000001" customHeight="1">
      <c r="A319" s="63"/>
      <c r="B319" s="64"/>
      <c r="C319" s="65"/>
      <c r="D319" s="64"/>
      <c r="E319" s="64"/>
      <c r="F319" s="66"/>
      <c r="G319" s="64"/>
      <c r="H319" s="67"/>
      <c r="I319" s="68"/>
      <c r="J319" s="69"/>
      <c r="K319" s="70"/>
      <c r="L319" s="71"/>
      <c r="M319" s="71"/>
      <c r="N319" s="72"/>
      <c r="O319" s="72"/>
      <c r="P319" s="72"/>
      <c r="Q319" s="41" t="str">
        <f t="shared" si="78"/>
        <v>未完了</v>
      </c>
      <c r="R319" s="39">
        <f>IF(T319="","",COUNTIFS($B319:$B$2500,B319,$D319:$D$2500,D319,$E319:$E$2500,E319,$T319:$T$2500,"○"))</f>
        <v>0</v>
      </c>
      <c r="S319" s="40" t="str">
        <f t="shared" si="75"/>
        <v>-</v>
      </c>
      <c r="T319" s="40" t="str">
        <f t="shared" si="82"/>
        <v>○</v>
      </c>
      <c r="U319" s="118">
        <f>COUNTIFS($B319:$B$2500,B319,$D319:$D$2500,D319,$E319:$E$2500,E319,$F319:$F$2500,F319)</f>
        <v>0</v>
      </c>
      <c r="V319" s="119" t="str">
        <f t="shared" si="76"/>
        <v>-</v>
      </c>
      <c r="W319" s="130">
        <f>COUNTIFS($B319:$B$2500,B319,$D319:$D$2500,D319,$E319:$E$2500,E319,$Q319:$Q$2500,Q319,$T319:$T$2500,"○")</f>
        <v>0</v>
      </c>
      <c r="X319" s="130" t="str">
        <f t="shared" si="93"/>
        <v>-</v>
      </c>
      <c r="Y319" s="42">
        <f>COUNTIFS($B319:$B$2500,B319,$D319:$D$2500,D319,$E319:$E$2500,E319,$M319:$M$2500,M319)</f>
        <v>0</v>
      </c>
      <c r="Z319" s="42" t="str">
        <f t="shared" si="83"/>
        <v>-</v>
      </c>
      <c r="AA319" s="125">
        <f>COUNTIFS($B319:$B$2500,B319,$D319:$D$2500,D319,$E319:$E$2500,E319,$M319:$M$2500,M319,$F319:$F$2500,F319)</f>
        <v>0</v>
      </c>
      <c r="AB319" s="125" t="str">
        <f t="shared" si="84"/>
        <v>-</v>
      </c>
      <c r="AC319" s="59">
        <f>COUNTIFS($B319:$B$2500,B319,$D319:$D$2500,D319,$E319:$E$2500,E319,$M319:$M$2500,M319,$O319:$O$2500,O319)</f>
        <v>0</v>
      </c>
      <c r="AD319" s="59" t="str">
        <f t="shared" si="85"/>
        <v>-</v>
      </c>
      <c r="AE319" s="59" t="str">
        <f t="shared" si="86"/>
        <v>-</v>
      </c>
      <c r="AF319" s="59" t="str">
        <f t="shared" si="87"/>
        <v>-</v>
      </c>
      <c r="AG319" s="129">
        <f>COUNTIFS($B319:$B$2500,B319,$D319:$D$2500,D319,$E319:$E$2500,E319,$F319:$F$2500,F319,$M319:$M$2500,M319,$O319:$O$2500,O319)</f>
        <v>0</v>
      </c>
      <c r="AH319" s="125" t="str">
        <f t="shared" si="88"/>
        <v>-</v>
      </c>
      <c r="AI319" s="125" t="str">
        <f t="shared" si="89"/>
        <v>-</v>
      </c>
      <c r="AJ319" s="125" t="str">
        <f t="shared" si="90"/>
        <v>-</v>
      </c>
      <c r="AK319" s="43">
        <f t="shared" si="91"/>
        <v>1</v>
      </c>
      <c r="AL319" s="112">
        <f t="shared" si="92"/>
        <v>0</v>
      </c>
      <c r="AM319" s="43">
        <f t="shared" si="79"/>
        <v>1</v>
      </c>
      <c r="AN319" s="43">
        <f t="shared" si="80"/>
        <v>0</v>
      </c>
      <c r="AO319" s="43">
        <f t="shared" si="81"/>
        <v>1</v>
      </c>
    </row>
    <row r="320" spans="1:41" s="2" customFormat="1" ht="20.100000000000001" customHeight="1">
      <c r="A320" s="63"/>
      <c r="B320" s="64"/>
      <c r="C320" s="65"/>
      <c r="D320" s="64"/>
      <c r="E320" s="64"/>
      <c r="F320" s="66"/>
      <c r="G320" s="64"/>
      <c r="H320" s="67"/>
      <c r="I320" s="68"/>
      <c r="J320" s="69"/>
      <c r="K320" s="70"/>
      <c r="L320" s="71"/>
      <c r="M320" s="71"/>
      <c r="N320" s="72"/>
      <c r="O320" s="72"/>
      <c r="P320" s="72"/>
      <c r="Q320" s="41" t="str">
        <f t="shared" si="78"/>
        <v>未完了</v>
      </c>
      <c r="R320" s="39">
        <f>IF(T320="","",COUNTIFS($B320:$B$2500,B320,$D320:$D$2500,D320,$E320:$E$2500,E320,$T320:$T$2500,"○"))</f>
        <v>0</v>
      </c>
      <c r="S320" s="40" t="str">
        <f t="shared" si="75"/>
        <v>-</v>
      </c>
      <c r="T320" s="40" t="str">
        <f t="shared" si="82"/>
        <v>○</v>
      </c>
      <c r="U320" s="118">
        <f>COUNTIFS($B320:$B$2500,B320,$D320:$D$2500,D320,$E320:$E$2500,E320,$F320:$F$2500,F320)</f>
        <v>0</v>
      </c>
      <c r="V320" s="119" t="str">
        <f t="shared" si="76"/>
        <v>-</v>
      </c>
      <c r="W320" s="130">
        <f>COUNTIFS($B320:$B$2500,B320,$D320:$D$2500,D320,$E320:$E$2500,E320,$Q320:$Q$2500,Q320,$T320:$T$2500,"○")</f>
        <v>0</v>
      </c>
      <c r="X320" s="130" t="str">
        <f t="shared" si="93"/>
        <v>-</v>
      </c>
      <c r="Y320" s="42">
        <f>COUNTIFS($B320:$B$2500,B320,$D320:$D$2500,D320,$E320:$E$2500,E320,$M320:$M$2500,M320)</f>
        <v>0</v>
      </c>
      <c r="Z320" s="42" t="str">
        <f t="shared" si="83"/>
        <v>-</v>
      </c>
      <c r="AA320" s="125">
        <f>COUNTIFS($B320:$B$2500,B320,$D320:$D$2500,D320,$E320:$E$2500,E320,$M320:$M$2500,M320,$F320:$F$2500,F320)</f>
        <v>0</v>
      </c>
      <c r="AB320" s="125" t="str">
        <f t="shared" si="84"/>
        <v>-</v>
      </c>
      <c r="AC320" s="59">
        <f>COUNTIFS($B320:$B$2500,B320,$D320:$D$2500,D320,$E320:$E$2500,E320,$M320:$M$2500,M320,$O320:$O$2500,O320)</f>
        <v>0</v>
      </c>
      <c r="AD320" s="59" t="str">
        <f t="shared" si="85"/>
        <v>-</v>
      </c>
      <c r="AE320" s="59" t="str">
        <f t="shared" si="86"/>
        <v>-</v>
      </c>
      <c r="AF320" s="59" t="str">
        <f t="shared" si="87"/>
        <v>-</v>
      </c>
      <c r="AG320" s="129">
        <f>COUNTIFS($B320:$B$2500,B320,$D320:$D$2500,D320,$E320:$E$2500,E320,$F320:$F$2500,F320,$M320:$M$2500,M320,$O320:$O$2500,O320)</f>
        <v>0</v>
      </c>
      <c r="AH320" s="125" t="str">
        <f t="shared" si="88"/>
        <v>-</v>
      </c>
      <c r="AI320" s="125" t="str">
        <f t="shared" si="89"/>
        <v>-</v>
      </c>
      <c r="AJ320" s="125" t="str">
        <f t="shared" si="90"/>
        <v>-</v>
      </c>
      <c r="AK320" s="43">
        <f t="shared" si="91"/>
        <v>1</v>
      </c>
      <c r="AL320" s="112">
        <f t="shared" si="92"/>
        <v>0</v>
      </c>
      <c r="AM320" s="43">
        <f t="shared" si="79"/>
        <v>1</v>
      </c>
      <c r="AN320" s="43">
        <f t="shared" si="80"/>
        <v>0</v>
      </c>
      <c r="AO320" s="43">
        <f t="shared" si="81"/>
        <v>1</v>
      </c>
    </row>
    <row r="321" spans="1:41" s="2" customFormat="1" ht="20.100000000000001" customHeight="1">
      <c r="A321" s="63"/>
      <c r="B321" s="64"/>
      <c r="C321" s="65"/>
      <c r="D321" s="64"/>
      <c r="E321" s="64"/>
      <c r="F321" s="66"/>
      <c r="G321" s="64"/>
      <c r="H321" s="67"/>
      <c r="I321" s="68"/>
      <c r="J321" s="69"/>
      <c r="K321" s="70"/>
      <c r="L321" s="71"/>
      <c r="M321" s="71"/>
      <c r="N321" s="72"/>
      <c r="O321" s="72"/>
      <c r="P321" s="72"/>
      <c r="Q321" s="41" t="str">
        <f t="shared" si="78"/>
        <v>未完了</v>
      </c>
      <c r="R321" s="39">
        <f>IF(T321="","",COUNTIFS($B321:$B$2500,B321,$D321:$D$2500,D321,$E321:$E$2500,E321,$T321:$T$2500,"○"))</f>
        <v>0</v>
      </c>
      <c r="S321" s="40" t="str">
        <f t="shared" si="75"/>
        <v>-</v>
      </c>
      <c r="T321" s="40" t="str">
        <f t="shared" si="82"/>
        <v>○</v>
      </c>
      <c r="U321" s="118">
        <f>COUNTIFS($B321:$B$2500,B321,$D321:$D$2500,D321,$E321:$E$2500,E321,$F321:$F$2500,F321)</f>
        <v>0</v>
      </c>
      <c r="V321" s="119" t="str">
        <f t="shared" si="76"/>
        <v>-</v>
      </c>
      <c r="W321" s="130">
        <f>COUNTIFS($B321:$B$2500,B321,$D321:$D$2500,D321,$E321:$E$2500,E321,$Q321:$Q$2500,Q321,$T321:$T$2500,"○")</f>
        <v>0</v>
      </c>
      <c r="X321" s="130" t="str">
        <f t="shared" si="93"/>
        <v>-</v>
      </c>
      <c r="Y321" s="42">
        <f>COUNTIFS($B321:$B$2500,B321,$D321:$D$2500,D321,$E321:$E$2500,E321,$M321:$M$2500,M321)</f>
        <v>0</v>
      </c>
      <c r="Z321" s="42" t="str">
        <f t="shared" si="83"/>
        <v>-</v>
      </c>
      <c r="AA321" s="125">
        <f>COUNTIFS($B321:$B$2500,B321,$D321:$D$2500,D321,$E321:$E$2500,E321,$M321:$M$2500,M321,$F321:$F$2500,F321)</f>
        <v>0</v>
      </c>
      <c r="AB321" s="125" t="str">
        <f t="shared" si="84"/>
        <v>-</v>
      </c>
      <c r="AC321" s="59">
        <f>COUNTIFS($B321:$B$2500,B321,$D321:$D$2500,D321,$E321:$E$2500,E321,$M321:$M$2500,M321,$O321:$O$2500,O321)</f>
        <v>0</v>
      </c>
      <c r="AD321" s="59" t="str">
        <f t="shared" si="85"/>
        <v>-</v>
      </c>
      <c r="AE321" s="59" t="str">
        <f t="shared" si="86"/>
        <v>-</v>
      </c>
      <c r="AF321" s="59" t="str">
        <f t="shared" si="87"/>
        <v>-</v>
      </c>
      <c r="AG321" s="129">
        <f>COUNTIFS($B321:$B$2500,B321,$D321:$D$2500,D321,$E321:$E$2500,E321,$F321:$F$2500,F321,$M321:$M$2500,M321,$O321:$O$2500,O321)</f>
        <v>0</v>
      </c>
      <c r="AH321" s="125" t="str">
        <f t="shared" si="88"/>
        <v>-</v>
      </c>
      <c r="AI321" s="125" t="str">
        <f t="shared" si="89"/>
        <v>-</v>
      </c>
      <c r="AJ321" s="125" t="str">
        <f t="shared" si="90"/>
        <v>-</v>
      </c>
      <c r="AK321" s="43">
        <f t="shared" si="91"/>
        <v>1</v>
      </c>
      <c r="AL321" s="112">
        <f t="shared" si="92"/>
        <v>0</v>
      </c>
      <c r="AM321" s="43">
        <f t="shared" si="79"/>
        <v>1</v>
      </c>
      <c r="AN321" s="43">
        <f t="shared" si="80"/>
        <v>0</v>
      </c>
      <c r="AO321" s="43">
        <f t="shared" si="81"/>
        <v>1</v>
      </c>
    </row>
    <row r="322" spans="1:41" s="2" customFormat="1" ht="20.100000000000001" customHeight="1">
      <c r="A322" s="63"/>
      <c r="B322" s="64"/>
      <c r="C322" s="65"/>
      <c r="D322" s="64"/>
      <c r="E322" s="64"/>
      <c r="F322" s="66"/>
      <c r="G322" s="64"/>
      <c r="H322" s="67"/>
      <c r="I322" s="68"/>
      <c r="J322" s="69"/>
      <c r="K322" s="70"/>
      <c r="L322" s="71"/>
      <c r="M322" s="71"/>
      <c r="N322" s="72"/>
      <c r="O322" s="72"/>
      <c r="P322" s="72"/>
      <c r="Q322" s="41" t="str">
        <f t="shared" si="78"/>
        <v>未完了</v>
      </c>
      <c r="R322" s="39">
        <f>IF(T322="","",COUNTIFS($B322:$B$2500,B322,$D322:$D$2500,D322,$E322:$E$2500,E322,$T322:$T$2500,"○"))</f>
        <v>0</v>
      </c>
      <c r="S322" s="40" t="str">
        <f t="shared" si="75"/>
        <v>-</v>
      </c>
      <c r="T322" s="40" t="str">
        <f t="shared" si="82"/>
        <v>○</v>
      </c>
      <c r="U322" s="118">
        <f>COUNTIFS($B322:$B$2500,B322,$D322:$D$2500,D322,$E322:$E$2500,E322,$F322:$F$2500,F322)</f>
        <v>0</v>
      </c>
      <c r="V322" s="119" t="str">
        <f t="shared" si="76"/>
        <v>-</v>
      </c>
      <c r="W322" s="130">
        <f>COUNTIFS($B322:$B$2500,B322,$D322:$D$2500,D322,$E322:$E$2500,E322,$Q322:$Q$2500,Q322,$T322:$T$2500,"○")</f>
        <v>0</v>
      </c>
      <c r="X322" s="130" t="str">
        <f t="shared" si="93"/>
        <v>-</v>
      </c>
      <c r="Y322" s="42">
        <f>COUNTIFS($B322:$B$2500,B322,$D322:$D$2500,D322,$E322:$E$2500,E322,$M322:$M$2500,M322)</f>
        <v>0</v>
      </c>
      <c r="Z322" s="42" t="str">
        <f t="shared" si="83"/>
        <v>-</v>
      </c>
      <c r="AA322" s="125">
        <f>COUNTIFS($B322:$B$2500,B322,$D322:$D$2500,D322,$E322:$E$2500,E322,$M322:$M$2500,M322,$F322:$F$2500,F322)</f>
        <v>0</v>
      </c>
      <c r="AB322" s="125" t="str">
        <f t="shared" si="84"/>
        <v>-</v>
      </c>
      <c r="AC322" s="59">
        <f>COUNTIFS($B322:$B$2500,B322,$D322:$D$2500,D322,$E322:$E$2500,E322,$M322:$M$2500,M322,$O322:$O$2500,O322)</f>
        <v>0</v>
      </c>
      <c r="AD322" s="59" t="str">
        <f t="shared" si="85"/>
        <v>-</v>
      </c>
      <c r="AE322" s="59" t="str">
        <f t="shared" si="86"/>
        <v>-</v>
      </c>
      <c r="AF322" s="59" t="str">
        <f t="shared" si="87"/>
        <v>-</v>
      </c>
      <c r="AG322" s="129">
        <f>COUNTIFS($B322:$B$2500,B322,$D322:$D$2500,D322,$E322:$E$2500,E322,$F322:$F$2500,F322,$M322:$M$2500,M322,$O322:$O$2500,O322)</f>
        <v>0</v>
      </c>
      <c r="AH322" s="125" t="str">
        <f t="shared" si="88"/>
        <v>-</v>
      </c>
      <c r="AI322" s="125" t="str">
        <f t="shared" si="89"/>
        <v>-</v>
      </c>
      <c r="AJ322" s="125" t="str">
        <f t="shared" si="90"/>
        <v>-</v>
      </c>
      <c r="AK322" s="43">
        <f t="shared" si="91"/>
        <v>1</v>
      </c>
      <c r="AL322" s="112">
        <f t="shared" si="92"/>
        <v>0</v>
      </c>
      <c r="AM322" s="43">
        <f t="shared" si="79"/>
        <v>1</v>
      </c>
      <c r="AN322" s="43">
        <f t="shared" si="80"/>
        <v>0</v>
      </c>
      <c r="AO322" s="43">
        <f t="shared" si="81"/>
        <v>1</v>
      </c>
    </row>
    <row r="323" spans="1:41" s="2" customFormat="1" ht="20.100000000000001" customHeight="1">
      <c r="A323" s="63"/>
      <c r="B323" s="64"/>
      <c r="C323" s="65"/>
      <c r="D323" s="64"/>
      <c r="E323" s="64"/>
      <c r="F323" s="66"/>
      <c r="G323" s="64"/>
      <c r="H323" s="67"/>
      <c r="I323" s="68"/>
      <c r="J323" s="69"/>
      <c r="K323" s="70"/>
      <c r="L323" s="71"/>
      <c r="M323" s="71"/>
      <c r="N323" s="72"/>
      <c r="O323" s="72"/>
      <c r="P323" s="72"/>
      <c r="Q323" s="41" t="str">
        <f t="shared" si="78"/>
        <v>未完了</v>
      </c>
      <c r="R323" s="39">
        <f>IF(T323="","",COUNTIFS($B323:$B$2500,B323,$D323:$D$2500,D323,$E323:$E$2500,E323,$T323:$T$2500,"○"))</f>
        <v>0</v>
      </c>
      <c r="S323" s="40" t="str">
        <f t="shared" si="75"/>
        <v>-</v>
      </c>
      <c r="T323" s="40" t="str">
        <f t="shared" si="82"/>
        <v>○</v>
      </c>
      <c r="U323" s="118">
        <f>COUNTIFS($B323:$B$2500,B323,$D323:$D$2500,D323,$E323:$E$2500,E323,$F323:$F$2500,F323)</f>
        <v>0</v>
      </c>
      <c r="V323" s="119" t="str">
        <f t="shared" si="76"/>
        <v>-</v>
      </c>
      <c r="W323" s="130">
        <f>COUNTIFS($B323:$B$2500,B323,$D323:$D$2500,D323,$E323:$E$2500,E323,$Q323:$Q$2500,Q323,$T323:$T$2500,"○")</f>
        <v>0</v>
      </c>
      <c r="X323" s="130" t="str">
        <f t="shared" si="93"/>
        <v>-</v>
      </c>
      <c r="Y323" s="42">
        <f>COUNTIFS($B323:$B$2500,B323,$D323:$D$2500,D323,$E323:$E$2500,E323,$M323:$M$2500,M323)</f>
        <v>0</v>
      </c>
      <c r="Z323" s="42" t="str">
        <f t="shared" si="83"/>
        <v>-</v>
      </c>
      <c r="AA323" s="125">
        <f>COUNTIFS($B323:$B$2500,B323,$D323:$D$2500,D323,$E323:$E$2500,E323,$M323:$M$2500,M323,$F323:$F$2500,F323)</f>
        <v>0</v>
      </c>
      <c r="AB323" s="125" t="str">
        <f t="shared" si="84"/>
        <v>-</v>
      </c>
      <c r="AC323" s="59">
        <f>COUNTIFS($B323:$B$2500,B323,$D323:$D$2500,D323,$E323:$E$2500,E323,$M323:$M$2500,M323,$O323:$O$2500,O323)</f>
        <v>0</v>
      </c>
      <c r="AD323" s="59" t="str">
        <f t="shared" si="85"/>
        <v>-</v>
      </c>
      <c r="AE323" s="59" t="str">
        <f t="shared" si="86"/>
        <v>-</v>
      </c>
      <c r="AF323" s="59" t="str">
        <f t="shared" si="87"/>
        <v>-</v>
      </c>
      <c r="AG323" s="129">
        <f>COUNTIFS($B323:$B$2500,B323,$D323:$D$2500,D323,$E323:$E$2500,E323,$F323:$F$2500,F323,$M323:$M$2500,M323,$O323:$O$2500,O323)</f>
        <v>0</v>
      </c>
      <c r="AH323" s="125" t="str">
        <f t="shared" si="88"/>
        <v>-</v>
      </c>
      <c r="AI323" s="125" t="str">
        <f t="shared" si="89"/>
        <v>-</v>
      </c>
      <c r="AJ323" s="125" t="str">
        <f t="shared" si="90"/>
        <v>-</v>
      </c>
      <c r="AK323" s="43">
        <f t="shared" si="91"/>
        <v>1</v>
      </c>
      <c r="AL323" s="112">
        <f t="shared" si="92"/>
        <v>0</v>
      </c>
      <c r="AM323" s="43">
        <f t="shared" si="79"/>
        <v>1</v>
      </c>
      <c r="AN323" s="43">
        <f t="shared" si="80"/>
        <v>0</v>
      </c>
      <c r="AO323" s="43">
        <f t="shared" si="81"/>
        <v>1</v>
      </c>
    </row>
    <row r="324" spans="1:41" s="2" customFormat="1" ht="20.100000000000001" customHeight="1">
      <c r="A324" s="63"/>
      <c r="B324" s="64"/>
      <c r="C324" s="65"/>
      <c r="D324" s="64"/>
      <c r="E324" s="64"/>
      <c r="F324" s="66"/>
      <c r="G324" s="64"/>
      <c r="H324" s="67"/>
      <c r="I324" s="68"/>
      <c r="J324" s="69"/>
      <c r="K324" s="70"/>
      <c r="L324" s="71"/>
      <c r="M324" s="71"/>
      <c r="N324" s="72"/>
      <c r="O324" s="72"/>
      <c r="P324" s="72"/>
      <c r="Q324" s="41" t="str">
        <f t="shared" si="78"/>
        <v>未完了</v>
      </c>
      <c r="R324" s="39">
        <f>IF(T324="","",COUNTIFS($B324:$B$2500,B324,$D324:$D$2500,D324,$E324:$E$2500,E324,$T324:$T$2500,"○"))</f>
        <v>0</v>
      </c>
      <c r="S324" s="40" t="str">
        <f t="shared" si="75"/>
        <v>-</v>
      </c>
      <c r="T324" s="40" t="str">
        <f t="shared" si="82"/>
        <v>○</v>
      </c>
      <c r="U324" s="118">
        <f>COUNTIFS($B324:$B$2500,B324,$D324:$D$2500,D324,$E324:$E$2500,E324,$F324:$F$2500,F324)</f>
        <v>0</v>
      </c>
      <c r="V324" s="119" t="str">
        <f t="shared" si="76"/>
        <v>-</v>
      </c>
      <c r="W324" s="130">
        <f>COUNTIFS($B324:$B$2500,B324,$D324:$D$2500,D324,$E324:$E$2500,E324,$Q324:$Q$2500,Q324,$T324:$T$2500,"○")</f>
        <v>0</v>
      </c>
      <c r="X324" s="130" t="str">
        <f t="shared" si="93"/>
        <v>-</v>
      </c>
      <c r="Y324" s="42">
        <f>COUNTIFS($B324:$B$2500,B324,$D324:$D$2500,D324,$E324:$E$2500,E324,$M324:$M$2500,M324)</f>
        <v>0</v>
      </c>
      <c r="Z324" s="42" t="str">
        <f t="shared" si="83"/>
        <v>-</v>
      </c>
      <c r="AA324" s="125">
        <f>COUNTIFS($B324:$B$2500,B324,$D324:$D$2500,D324,$E324:$E$2500,E324,$M324:$M$2500,M324,$F324:$F$2500,F324)</f>
        <v>0</v>
      </c>
      <c r="AB324" s="125" t="str">
        <f t="shared" si="84"/>
        <v>-</v>
      </c>
      <c r="AC324" s="59">
        <f>COUNTIFS($B324:$B$2500,B324,$D324:$D$2500,D324,$E324:$E$2500,E324,$M324:$M$2500,M324,$O324:$O$2500,O324)</f>
        <v>0</v>
      </c>
      <c r="AD324" s="59" t="str">
        <f t="shared" si="85"/>
        <v>-</v>
      </c>
      <c r="AE324" s="59" t="str">
        <f t="shared" si="86"/>
        <v>-</v>
      </c>
      <c r="AF324" s="59" t="str">
        <f t="shared" si="87"/>
        <v>-</v>
      </c>
      <c r="AG324" s="129">
        <f>COUNTIFS($B324:$B$2500,B324,$D324:$D$2500,D324,$E324:$E$2500,E324,$F324:$F$2500,F324,$M324:$M$2500,M324,$O324:$O$2500,O324)</f>
        <v>0</v>
      </c>
      <c r="AH324" s="125" t="str">
        <f t="shared" si="88"/>
        <v>-</v>
      </c>
      <c r="AI324" s="125" t="str">
        <f t="shared" si="89"/>
        <v>-</v>
      </c>
      <c r="AJ324" s="125" t="str">
        <f t="shared" si="90"/>
        <v>-</v>
      </c>
      <c r="AK324" s="43">
        <f t="shared" si="91"/>
        <v>1</v>
      </c>
      <c r="AL324" s="112">
        <f t="shared" si="92"/>
        <v>0</v>
      </c>
      <c r="AM324" s="43">
        <f t="shared" si="79"/>
        <v>1</v>
      </c>
      <c r="AN324" s="43">
        <f t="shared" si="80"/>
        <v>0</v>
      </c>
      <c r="AO324" s="43">
        <f t="shared" si="81"/>
        <v>1</v>
      </c>
    </row>
    <row r="325" spans="1:41" s="2" customFormat="1" ht="20.100000000000001" customHeight="1">
      <c r="A325" s="63"/>
      <c r="B325" s="64"/>
      <c r="C325" s="65"/>
      <c r="D325" s="64"/>
      <c r="E325" s="64"/>
      <c r="F325" s="66"/>
      <c r="G325" s="64"/>
      <c r="H325" s="67"/>
      <c r="I325" s="68"/>
      <c r="J325" s="69"/>
      <c r="K325" s="70"/>
      <c r="L325" s="71"/>
      <c r="M325" s="71"/>
      <c r="N325" s="72"/>
      <c r="O325" s="72"/>
      <c r="P325" s="72"/>
      <c r="Q325" s="41" t="str">
        <f t="shared" si="78"/>
        <v>未完了</v>
      </c>
      <c r="R325" s="39">
        <f>IF(T325="","",COUNTIFS($B325:$B$2500,B325,$D325:$D$2500,D325,$E325:$E$2500,E325,$T325:$T$2500,"○"))</f>
        <v>0</v>
      </c>
      <c r="S325" s="40" t="str">
        <f t="shared" si="75"/>
        <v>-</v>
      </c>
      <c r="T325" s="40" t="str">
        <f t="shared" si="82"/>
        <v>○</v>
      </c>
      <c r="U325" s="118">
        <f>COUNTIFS($B325:$B$2500,B325,$D325:$D$2500,D325,$E325:$E$2500,E325,$F325:$F$2500,F325)</f>
        <v>0</v>
      </c>
      <c r="V325" s="119" t="str">
        <f t="shared" si="76"/>
        <v>-</v>
      </c>
      <c r="W325" s="130">
        <f>COUNTIFS($B325:$B$2500,B325,$D325:$D$2500,D325,$E325:$E$2500,E325,$Q325:$Q$2500,Q325,$T325:$T$2500,"○")</f>
        <v>0</v>
      </c>
      <c r="X325" s="130" t="str">
        <f t="shared" si="93"/>
        <v>-</v>
      </c>
      <c r="Y325" s="42">
        <f>COUNTIFS($B325:$B$2500,B325,$D325:$D$2500,D325,$E325:$E$2500,E325,$M325:$M$2500,M325)</f>
        <v>0</v>
      </c>
      <c r="Z325" s="42" t="str">
        <f t="shared" si="83"/>
        <v>-</v>
      </c>
      <c r="AA325" s="125">
        <f>COUNTIFS($B325:$B$2500,B325,$D325:$D$2500,D325,$E325:$E$2500,E325,$M325:$M$2500,M325,$F325:$F$2500,F325)</f>
        <v>0</v>
      </c>
      <c r="AB325" s="125" t="str">
        <f t="shared" si="84"/>
        <v>-</v>
      </c>
      <c r="AC325" s="59">
        <f>COUNTIFS($B325:$B$2500,B325,$D325:$D$2500,D325,$E325:$E$2500,E325,$M325:$M$2500,M325,$O325:$O$2500,O325)</f>
        <v>0</v>
      </c>
      <c r="AD325" s="59" t="str">
        <f t="shared" si="85"/>
        <v>-</v>
      </c>
      <c r="AE325" s="59" t="str">
        <f t="shared" si="86"/>
        <v>-</v>
      </c>
      <c r="AF325" s="59" t="str">
        <f t="shared" si="87"/>
        <v>-</v>
      </c>
      <c r="AG325" s="129">
        <f>COUNTIFS($B325:$B$2500,B325,$D325:$D$2500,D325,$E325:$E$2500,E325,$F325:$F$2500,F325,$M325:$M$2500,M325,$O325:$O$2500,O325)</f>
        <v>0</v>
      </c>
      <c r="AH325" s="125" t="str">
        <f t="shared" si="88"/>
        <v>-</v>
      </c>
      <c r="AI325" s="125" t="str">
        <f t="shared" si="89"/>
        <v>-</v>
      </c>
      <c r="AJ325" s="125" t="str">
        <f t="shared" si="90"/>
        <v>-</v>
      </c>
      <c r="AK325" s="43">
        <f t="shared" si="91"/>
        <v>1</v>
      </c>
      <c r="AL325" s="112">
        <f t="shared" si="92"/>
        <v>0</v>
      </c>
      <c r="AM325" s="43">
        <f t="shared" si="79"/>
        <v>1</v>
      </c>
      <c r="AN325" s="43">
        <f t="shared" si="80"/>
        <v>0</v>
      </c>
      <c r="AO325" s="43">
        <f t="shared" si="81"/>
        <v>1</v>
      </c>
    </row>
    <row r="326" spans="1:41" s="2" customFormat="1" ht="20.100000000000001" customHeight="1">
      <c r="A326" s="63"/>
      <c r="B326" s="64"/>
      <c r="C326" s="65"/>
      <c r="D326" s="64"/>
      <c r="E326" s="64"/>
      <c r="F326" s="66"/>
      <c r="G326" s="64"/>
      <c r="H326" s="67"/>
      <c r="I326" s="68"/>
      <c r="J326" s="69"/>
      <c r="K326" s="70"/>
      <c r="L326" s="71"/>
      <c r="M326" s="71"/>
      <c r="N326" s="72"/>
      <c r="O326" s="72"/>
      <c r="P326" s="72"/>
      <c r="Q326" s="41" t="str">
        <f t="shared" si="78"/>
        <v>未完了</v>
      </c>
      <c r="R326" s="39">
        <f>IF(T326="","",COUNTIFS($B326:$B$2500,B326,$D326:$D$2500,D326,$E326:$E$2500,E326,$T326:$T$2500,"○"))</f>
        <v>0</v>
      </c>
      <c r="S326" s="40" t="str">
        <f t="shared" si="75"/>
        <v>-</v>
      </c>
      <c r="T326" s="40" t="str">
        <f t="shared" si="82"/>
        <v>○</v>
      </c>
      <c r="U326" s="118">
        <f>COUNTIFS($B326:$B$2500,B326,$D326:$D$2500,D326,$E326:$E$2500,E326,$F326:$F$2500,F326)</f>
        <v>0</v>
      </c>
      <c r="V326" s="119" t="str">
        <f t="shared" si="76"/>
        <v>-</v>
      </c>
      <c r="W326" s="130">
        <f>COUNTIFS($B326:$B$2500,B326,$D326:$D$2500,D326,$E326:$E$2500,E326,$Q326:$Q$2500,Q326,$T326:$T$2500,"○")</f>
        <v>0</v>
      </c>
      <c r="X326" s="130" t="str">
        <f t="shared" si="93"/>
        <v>-</v>
      </c>
      <c r="Y326" s="42">
        <f>COUNTIFS($B326:$B$2500,B326,$D326:$D$2500,D326,$E326:$E$2500,E326,$M326:$M$2500,M326)</f>
        <v>0</v>
      </c>
      <c r="Z326" s="42" t="str">
        <f t="shared" si="83"/>
        <v>-</v>
      </c>
      <c r="AA326" s="125">
        <f>COUNTIFS($B326:$B$2500,B326,$D326:$D$2500,D326,$E326:$E$2500,E326,$M326:$M$2500,M326,$F326:$F$2500,F326)</f>
        <v>0</v>
      </c>
      <c r="AB326" s="125" t="str">
        <f t="shared" si="84"/>
        <v>-</v>
      </c>
      <c r="AC326" s="59">
        <f>COUNTIFS($B326:$B$2500,B326,$D326:$D$2500,D326,$E326:$E$2500,E326,$M326:$M$2500,M326,$O326:$O$2500,O326)</f>
        <v>0</v>
      </c>
      <c r="AD326" s="59" t="str">
        <f t="shared" si="85"/>
        <v>-</v>
      </c>
      <c r="AE326" s="59" t="str">
        <f t="shared" si="86"/>
        <v>-</v>
      </c>
      <c r="AF326" s="59" t="str">
        <f t="shared" si="87"/>
        <v>-</v>
      </c>
      <c r="AG326" s="129">
        <f>COUNTIFS($B326:$B$2500,B326,$D326:$D$2500,D326,$E326:$E$2500,E326,$F326:$F$2500,F326,$M326:$M$2500,M326,$O326:$O$2500,O326)</f>
        <v>0</v>
      </c>
      <c r="AH326" s="125" t="str">
        <f t="shared" si="88"/>
        <v>-</v>
      </c>
      <c r="AI326" s="125" t="str">
        <f t="shared" si="89"/>
        <v>-</v>
      </c>
      <c r="AJ326" s="125" t="str">
        <f t="shared" si="90"/>
        <v>-</v>
      </c>
      <c r="AK326" s="43">
        <f t="shared" si="91"/>
        <v>1</v>
      </c>
      <c r="AL326" s="112">
        <f t="shared" si="92"/>
        <v>0</v>
      </c>
      <c r="AM326" s="43">
        <f t="shared" si="79"/>
        <v>1</v>
      </c>
      <c r="AN326" s="43">
        <f t="shared" si="80"/>
        <v>0</v>
      </c>
      <c r="AO326" s="43">
        <f t="shared" si="81"/>
        <v>1</v>
      </c>
    </row>
    <row r="327" spans="1:41" s="2" customFormat="1" ht="20.100000000000001" customHeight="1">
      <c r="A327" s="63"/>
      <c r="B327" s="64"/>
      <c r="C327" s="65"/>
      <c r="D327" s="64"/>
      <c r="E327" s="64"/>
      <c r="F327" s="66"/>
      <c r="G327" s="64"/>
      <c r="H327" s="67"/>
      <c r="I327" s="68"/>
      <c r="J327" s="69"/>
      <c r="K327" s="70"/>
      <c r="L327" s="71"/>
      <c r="M327" s="71"/>
      <c r="N327" s="72"/>
      <c r="O327" s="72"/>
      <c r="P327" s="72"/>
      <c r="Q327" s="41" t="str">
        <f t="shared" si="78"/>
        <v>未完了</v>
      </c>
      <c r="R327" s="39">
        <f>IF(T327="","",COUNTIFS($B327:$B$2500,B327,$D327:$D$2500,D327,$E327:$E$2500,E327,$T327:$T$2500,"○"))</f>
        <v>0</v>
      </c>
      <c r="S327" s="40" t="str">
        <f t="shared" si="75"/>
        <v>-</v>
      </c>
      <c r="T327" s="40" t="str">
        <f t="shared" si="82"/>
        <v>○</v>
      </c>
      <c r="U327" s="118">
        <f>COUNTIFS($B327:$B$2500,B327,$D327:$D$2500,D327,$E327:$E$2500,E327,$F327:$F$2500,F327)</f>
        <v>0</v>
      </c>
      <c r="V327" s="119" t="str">
        <f t="shared" si="76"/>
        <v>-</v>
      </c>
      <c r="W327" s="130">
        <f>COUNTIFS($B327:$B$2500,B327,$D327:$D$2500,D327,$E327:$E$2500,E327,$Q327:$Q$2500,Q327,$T327:$T$2500,"○")</f>
        <v>0</v>
      </c>
      <c r="X327" s="130" t="str">
        <f t="shared" si="93"/>
        <v>-</v>
      </c>
      <c r="Y327" s="42">
        <f>COUNTIFS($B327:$B$2500,B327,$D327:$D$2500,D327,$E327:$E$2500,E327,$M327:$M$2500,M327)</f>
        <v>0</v>
      </c>
      <c r="Z327" s="42" t="str">
        <f t="shared" si="83"/>
        <v>-</v>
      </c>
      <c r="AA327" s="125">
        <f>COUNTIFS($B327:$B$2500,B327,$D327:$D$2500,D327,$E327:$E$2500,E327,$M327:$M$2500,M327,$F327:$F$2500,F327)</f>
        <v>0</v>
      </c>
      <c r="AB327" s="125" t="str">
        <f t="shared" si="84"/>
        <v>-</v>
      </c>
      <c r="AC327" s="59">
        <f>COUNTIFS($B327:$B$2500,B327,$D327:$D$2500,D327,$E327:$E$2500,E327,$M327:$M$2500,M327,$O327:$O$2500,O327)</f>
        <v>0</v>
      </c>
      <c r="AD327" s="59" t="str">
        <f t="shared" si="85"/>
        <v>-</v>
      </c>
      <c r="AE327" s="59" t="str">
        <f t="shared" si="86"/>
        <v>-</v>
      </c>
      <c r="AF327" s="59" t="str">
        <f t="shared" si="87"/>
        <v>-</v>
      </c>
      <c r="AG327" s="129">
        <f>COUNTIFS($B327:$B$2500,B327,$D327:$D$2500,D327,$E327:$E$2500,E327,$F327:$F$2500,F327,$M327:$M$2500,M327,$O327:$O$2500,O327)</f>
        <v>0</v>
      </c>
      <c r="AH327" s="125" t="str">
        <f t="shared" si="88"/>
        <v>-</v>
      </c>
      <c r="AI327" s="125" t="str">
        <f t="shared" si="89"/>
        <v>-</v>
      </c>
      <c r="AJ327" s="125" t="str">
        <f t="shared" si="90"/>
        <v>-</v>
      </c>
      <c r="AK327" s="43">
        <f t="shared" si="91"/>
        <v>1</v>
      </c>
      <c r="AL327" s="112">
        <f t="shared" si="92"/>
        <v>0</v>
      </c>
      <c r="AM327" s="43">
        <f t="shared" si="79"/>
        <v>1</v>
      </c>
      <c r="AN327" s="43">
        <f t="shared" si="80"/>
        <v>0</v>
      </c>
      <c r="AO327" s="43">
        <f t="shared" si="81"/>
        <v>1</v>
      </c>
    </row>
    <row r="328" spans="1:41" s="2" customFormat="1" ht="20.100000000000001" customHeight="1">
      <c r="A328" s="63"/>
      <c r="B328" s="64"/>
      <c r="C328" s="65"/>
      <c r="D328" s="64"/>
      <c r="E328" s="64"/>
      <c r="F328" s="66"/>
      <c r="G328" s="64"/>
      <c r="H328" s="67"/>
      <c r="I328" s="68"/>
      <c r="J328" s="69"/>
      <c r="K328" s="70"/>
      <c r="L328" s="71"/>
      <c r="M328" s="71"/>
      <c r="N328" s="72"/>
      <c r="O328" s="72"/>
      <c r="P328" s="72"/>
      <c r="Q328" s="41" t="str">
        <f t="shared" si="78"/>
        <v>未完了</v>
      </c>
      <c r="R328" s="39">
        <f>IF(T328="","",COUNTIFS($B328:$B$2500,B328,$D328:$D$2500,D328,$E328:$E$2500,E328,$T328:$T$2500,"○"))</f>
        <v>0</v>
      </c>
      <c r="S328" s="40" t="str">
        <f t="shared" si="75"/>
        <v>-</v>
      </c>
      <c r="T328" s="40" t="str">
        <f t="shared" si="82"/>
        <v>○</v>
      </c>
      <c r="U328" s="118">
        <f>COUNTIFS($B328:$B$2500,B328,$D328:$D$2500,D328,$E328:$E$2500,E328,$F328:$F$2500,F328)</f>
        <v>0</v>
      </c>
      <c r="V328" s="119" t="str">
        <f t="shared" si="76"/>
        <v>-</v>
      </c>
      <c r="W328" s="130">
        <f>COUNTIFS($B328:$B$2500,B328,$D328:$D$2500,D328,$E328:$E$2500,E328,$Q328:$Q$2500,Q328,$T328:$T$2500,"○")</f>
        <v>0</v>
      </c>
      <c r="X328" s="130" t="str">
        <f t="shared" si="93"/>
        <v>-</v>
      </c>
      <c r="Y328" s="42">
        <f>COUNTIFS($B328:$B$2500,B328,$D328:$D$2500,D328,$E328:$E$2500,E328,$M328:$M$2500,M328)</f>
        <v>0</v>
      </c>
      <c r="Z328" s="42" t="str">
        <f t="shared" si="83"/>
        <v>-</v>
      </c>
      <c r="AA328" s="125">
        <f>COUNTIFS($B328:$B$2500,B328,$D328:$D$2500,D328,$E328:$E$2500,E328,$M328:$M$2500,M328,$F328:$F$2500,F328)</f>
        <v>0</v>
      </c>
      <c r="AB328" s="125" t="str">
        <f t="shared" si="84"/>
        <v>-</v>
      </c>
      <c r="AC328" s="59">
        <f>COUNTIFS($B328:$B$2500,B328,$D328:$D$2500,D328,$E328:$E$2500,E328,$M328:$M$2500,M328,$O328:$O$2500,O328)</f>
        <v>0</v>
      </c>
      <c r="AD328" s="59" t="str">
        <f t="shared" si="85"/>
        <v>-</v>
      </c>
      <c r="AE328" s="59" t="str">
        <f t="shared" si="86"/>
        <v>-</v>
      </c>
      <c r="AF328" s="59" t="str">
        <f t="shared" si="87"/>
        <v>-</v>
      </c>
      <c r="AG328" s="129">
        <f>COUNTIFS($B328:$B$2500,B328,$D328:$D$2500,D328,$E328:$E$2500,E328,$F328:$F$2500,F328,$M328:$M$2500,M328,$O328:$O$2500,O328)</f>
        <v>0</v>
      </c>
      <c r="AH328" s="125" t="str">
        <f t="shared" si="88"/>
        <v>-</v>
      </c>
      <c r="AI328" s="125" t="str">
        <f t="shared" si="89"/>
        <v>-</v>
      </c>
      <c r="AJ328" s="125" t="str">
        <f t="shared" si="90"/>
        <v>-</v>
      </c>
      <c r="AK328" s="43">
        <f t="shared" si="91"/>
        <v>1</v>
      </c>
      <c r="AL328" s="112">
        <f t="shared" si="92"/>
        <v>0</v>
      </c>
      <c r="AM328" s="43">
        <f t="shared" si="79"/>
        <v>1</v>
      </c>
      <c r="AN328" s="43">
        <f t="shared" si="80"/>
        <v>0</v>
      </c>
      <c r="AO328" s="43">
        <f t="shared" si="81"/>
        <v>1</v>
      </c>
    </row>
    <row r="329" spans="1:41" s="2" customFormat="1" ht="20.100000000000001" customHeight="1">
      <c r="A329" s="63"/>
      <c r="B329" s="64"/>
      <c r="C329" s="65"/>
      <c r="D329" s="64"/>
      <c r="E329" s="64"/>
      <c r="F329" s="66"/>
      <c r="G329" s="64"/>
      <c r="H329" s="67"/>
      <c r="I329" s="68"/>
      <c r="J329" s="69"/>
      <c r="K329" s="70"/>
      <c r="L329" s="71"/>
      <c r="M329" s="71"/>
      <c r="N329" s="72"/>
      <c r="O329" s="72"/>
      <c r="P329" s="72"/>
      <c r="Q329" s="41" t="str">
        <f t="shared" si="78"/>
        <v>未完了</v>
      </c>
      <c r="R329" s="39">
        <f>IF(T329="","",COUNTIFS($B329:$B$2500,B329,$D329:$D$2500,D329,$E329:$E$2500,E329,$T329:$T$2500,"○"))</f>
        <v>0</v>
      </c>
      <c r="S329" s="40" t="str">
        <f t="shared" si="75"/>
        <v>-</v>
      </c>
      <c r="T329" s="40" t="str">
        <f t="shared" si="82"/>
        <v>○</v>
      </c>
      <c r="U329" s="118">
        <f>COUNTIFS($B329:$B$2500,B329,$D329:$D$2500,D329,$E329:$E$2500,E329,$F329:$F$2500,F329)</f>
        <v>0</v>
      </c>
      <c r="V329" s="119" t="str">
        <f t="shared" si="76"/>
        <v>-</v>
      </c>
      <c r="W329" s="130">
        <f>COUNTIFS($B329:$B$2500,B329,$D329:$D$2500,D329,$E329:$E$2500,E329,$Q329:$Q$2500,Q329,$T329:$T$2500,"○")</f>
        <v>0</v>
      </c>
      <c r="X329" s="130" t="str">
        <f t="shared" si="93"/>
        <v>-</v>
      </c>
      <c r="Y329" s="42">
        <f>COUNTIFS($B329:$B$2500,B329,$D329:$D$2500,D329,$E329:$E$2500,E329,$M329:$M$2500,M329)</f>
        <v>0</v>
      </c>
      <c r="Z329" s="42" t="str">
        <f t="shared" si="83"/>
        <v>-</v>
      </c>
      <c r="AA329" s="125">
        <f>COUNTIFS($B329:$B$2500,B329,$D329:$D$2500,D329,$E329:$E$2500,E329,$M329:$M$2500,M329,$F329:$F$2500,F329)</f>
        <v>0</v>
      </c>
      <c r="AB329" s="125" t="str">
        <f t="shared" si="84"/>
        <v>-</v>
      </c>
      <c r="AC329" s="59">
        <f>COUNTIFS($B329:$B$2500,B329,$D329:$D$2500,D329,$E329:$E$2500,E329,$M329:$M$2500,M329,$O329:$O$2500,O329)</f>
        <v>0</v>
      </c>
      <c r="AD329" s="59" t="str">
        <f t="shared" si="85"/>
        <v>-</v>
      </c>
      <c r="AE329" s="59" t="str">
        <f t="shared" si="86"/>
        <v>-</v>
      </c>
      <c r="AF329" s="59" t="str">
        <f t="shared" si="87"/>
        <v>-</v>
      </c>
      <c r="AG329" s="129">
        <f>COUNTIFS($B329:$B$2500,B329,$D329:$D$2500,D329,$E329:$E$2500,E329,$F329:$F$2500,F329,$M329:$M$2500,M329,$O329:$O$2500,O329)</f>
        <v>0</v>
      </c>
      <c r="AH329" s="125" t="str">
        <f t="shared" si="88"/>
        <v>-</v>
      </c>
      <c r="AI329" s="125" t="str">
        <f t="shared" si="89"/>
        <v>-</v>
      </c>
      <c r="AJ329" s="125" t="str">
        <f t="shared" si="90"/>
        <v>-</v>
      </c>
      <c r="AK329" s="43">
        <f t="shared" si="91"/>
        <v>1</v>
      </c>
      <c r="AL329" s="112">
        <f t="shared" si="92"/>
        <v>0</v>
      </c>
      <c r="AM329" s="43">
        <f t="shared" si="79"/>
        <v>1</v>
      </c>
      <c r="AN329" s="43">
        <f t="shared" si="80"/>
        <v>0</v>
      </c>
      <c r="AO329" s="43">
        <f t="shared" si="81"/>
        <v>1</v>
      </c>
    </row>
    <row r="330" spans="1:41" s="2" customFormat="1" ht="20.100000000000001" customHeight="1">
      <c r="A330" s="63"/>
      <c r="B330" s="64"/>
      <c r="C330" s="65"/>
      <c r="D330" s="64"/>
      <c r="E330" s="64"/>
      <c r="F330" s="66"/>
      <c r="G330" s="64"/>
      <c r="H330" s="67"/>
      <c r="I330" s="68"/>
      <c r="J330" s="69"/>
      <c r="K330" s="70"/>
      <c r="L330" s="71"/>
      <c r="M330" s="71"/>
      <c r="N330" s="72"/>
      <c r="O330" s="72"/>
      <c r="P330" s="72"/>
      <c r="Q330" s="41" t="str">
        <f t="shared" si="78"/>
        <v>未完了</v>
      </c>
      <c r="R330" s="39">
        <f>IF(T330="","",COUNTIFS($B330:$B$2500,B330,$D330:$D$2500,D330,$E330:$E$2500,E330,$T330:$T$2500,"○"))</f>
        <v>0</v>
      </c>
      <c r="S330" s="40" t="str">
        <f t="shared" si="75"/>
        <v>-</v>
      </c>
      <c r="T330" s="40" t="str">
        <f t="shared" si="82"/>
        <v>○</v>
      </c>
      <c r="U330" s="118">
        <f>COUNTIFS($B330:$B$2500,B330,$D330:$D$2500,D330,$E330:$E$2500,E330,$F330:$F$2500,F330)</f>
        <v>0</v>
      </c>
      <c r="V330" s="119" t="str">
        <f t="shared" si="76"/>
        <v>-</v>
      </c>
      <c r="W330" s="130">
        <f>COUNTIFS($B330:$B$2500,B330,$D330:$D$2500,D330,$E330:$E$2500,E330,$Q330:$Q$2500,Q330,$T330:$T$2500,"○")</f>
        <v>0</v>
      </c>
      <c r="X330" s="130" t="str">
        <f t="shared" si="93"/>
        <v>-</v>
      </c>
      <c r="Y330" s="42">
        <f>COUNTIFS($B330:$B$2500,B330,$D330:$D$2500,D330,$E330:$E$2500,E330,$M330:$M$2500,M330)</f>
        <v>0</v>
      </c>
      <c r="Z330" s="42" t="str">
        <f t="shared" si="83"/>
        <v>-</v>
      </c>
      <c r="AA330" s="125">
        <f>COUNTIFS($B330:$B$2500,B330,$D330:$D$2500,D330,$E330:$E$2500,E330,$M330:$M$2500,M330,$F330:$F$2500,F330)</f>
        <v>0</v>
      </c>
      <c r="AB330" s="125" t="str">
        <f t="shared" si="84"/>
        <v>-</v>
      </c>
      <c r="AC330" s="59">
        <f>COUNTIFS($B330:$B$2500,B330,$D330:$D$2500,D330,$E330:$E$2500,E330,$M330:$M$2500,M330,$O330:$O$2500,O330)</f>
        <v>0</v>
      </c>
      <c r="AD330" s="59" t="str">
        <f t="shared" si="85"/>
        <v>-</v>
      </c>
      <c r="AE330" s="59" t="str">
        <f t="shared" si="86"/>
        <v>-</v>
      </c>
      <c r="AF330" s="59" t="str">
        <f t="shared" si="87"/>
        <v>-</v>
      </c>
      <c r="AG330" s="129">
        <f>COUNTIFS($B330:$B$2500,B330,$D330:$D$2500,D330,$E330:$E$2500,E330,$F330:$F$2500,F330,$M330:$M$2500,M330,$O330:$O$2500,O330)</f>
        <v>0</v>
      </c>
      <c r="AH330" s="125" t="str">
        <f t="shared" si="88"/>
        <v>-</v>
      </c>
      <c r="AI330" s="125" t="str">
        <f t="shared" si="89"/>
        <v>-</v>
      </c>
      <c r="AJ330" s="125" t="str">
        <f t="shared" si="90"/>
        <v>-</v>
      </c>
      <c r="AK330" s="43">
        <f t="shared" si="91"/>
        <v>1</v>
      </c>
      <c r="AL330" s="112">
        <f t="shared" si="92"/>
        <v>0</v>
      </c>
      <c r="AM330" s="43">
        <f t="shared" si="79"/>
        <v>1</v>
      </c>
      <c r="AN330" s="43">
        <f t="shared" si="80"/>
        <v>0</v>
      </c>
      <c r="AO330" s="43">
        <f t="shared" si="81"/>
        <v>1</v>
      </c>
    </row>
    <row r="331" spans="1:41" s="2" customFormat="1" ht="20.100000000000001" customHeight="1">
      <c r="A331" s="63"/>
      <c r="B331" s="64"/>
      <c r="C331" s="65"/>
      <c r="D331" s="64"/>
      <c r="E331" s="64"/>
      <c r="F331" s="66"/>
      <c r="G331" s="64"/>
      <c r="H331" s="67"/>
      <c r="I331" s="68"/>
      <c r="J331" s="69"/>
      <c r="K331" s="70"/>
      <c r="L331" s="71"/>
      <c r="M331" s="71"/>
      <c r="N331" s="72"/>
      <c r="O331" s="72"/>
      <c r="P331" s="72"/>
      <c r="Q331" s="41" t="str">
        <f t="shared" si="78"/>
        <v>未完了</v>
      </c>
      <c r="R331" s="39">
        <f>IF(T331="","",COUNTIFS($B331:$B$2500,B331,$D331:$D$2500,D331,$E331:$E$2500,E331,$T331:$T$2500,"○"))</f>
        <v>0</v>
      </c>
      <c r="S331" s="40" t="str">
        <f t="shared" si="75"/>
        <v>-</v>
      </c>
      <c r="T331" s="40" t="str">
        <f t="shared" si="82"/>
        <v>○</v>
      </c>
      <c r="U331" s="118">
        <f>COUNTIFS($B331:$B$2500,B331,$D331:$D$2500,D331,$E331:$E$2500,E331,$F331:$F$2500,F331)</f>
        <v>0</v>
      </c>
      <c r="V331" s="119" t="str">
        <f t="shared" si="76"/>
        <v>-</v>
      </c>
      <c r="W331" s="130">
        <f>COUNTIFS($B331:$B$2500,B331,$D331:$D$2500,D331,$E331:$E$2500,E331,$Q331:$Q$2500,Q331,$T331:$T$2500,"○")</f>
        <v>0</v>
      </c>
      <c r="X331" s="130" t="str">
        <f t="shared" si="93"/>
        <v>-</v>
      </c>
      <c r="Y331" s="42">
        <f>COUNTIFS($B331:$B$2500,B331,$D331:$D$2500,D331,$E331:$E$2500,E331,$M331:$M$2500,M331)</f>
        <v>0</v>
      </c>
      <c r="Z331" s="42" t="str">
        <f t="shared" si="83"/>
        <v>-</v>
      </c>
      <c r="AA331" s="125">
        <f>COUNTIFS($B331:$B$2500,B331,$D331:$D$2500,D331,$E331:$E$2500,E331,$M331:$M$2500,M331,$F331:$F$2500,F331)</f>
        <v>0</v>
      </c>
      <c r="AB331" s="125" t="str">
        <f t="shared" si="84"/>
        <v>-</v>
      </c>
      <c r="AC331" s="59">
        <f>COUNTIFS($B331:$B$2500,B331,$D331:$D$2500,D331,$E331:$E$2500,E331,$M331:$M$2500,M331,$O331:$O$2500,O331)</f>
        <v>0</v>
      </c>
      <c r="AD331" s="59" t="str">
        <f t="shared" si="85"/>
        <v>-</v>
      </c>
      <c r="AE331" s="59" t="str">
        <f t="shared" si="86"/>
        <v>-</v>
      </c>
      <c r="AF331" s="59" t="str">
        <f t="shared" si="87"/>
        <v>-</v>
      </c>
      <c r="AG331" s="129">
        <f>COUNTIFS($B331:$B$2500,B331,$D331:$D$2500,D331,$E331:$E$2500,E331,$F331:$F$2500,F331,$M331:$M$2500,M331,$O331:$O$2500,O331)</f>
        <v>0</v>
      </c>
      <c r="AH331" s="125" t="str">
        <f t="shared" si="88"/>
        <v>-</v>
      </c>
      <c r="AI331" s="125" t="str">
        <f t="shared" si="89"/>
        <v>-</v>
      </c>
      <c r="AJ331" s="125" t="str">
        <f t="shared" si="90"/>
        <v>-</v>
      </c>
      <c r="AK331" s="43">
        <f t="shared" si="91"/>
        <v>1</v>
      </c>
      <c r="AL331" s="112">
        <f t="shared" si="92"/>
        <v>0</v>
      </c>
      <c r="AM331" s="43">
        <f t="shared" si="79"/>
        <v>1</v>
      </c>
      <c r="AN331" s="43">
        <f t="shared" si="80"/>
        <v>0</v>
      </c>
      <c r="AO331" s="43">
        <f t="shared" si="81"/>
        <v>1</v>
      </c>
    </row>
    <row r="332" spans="1:41" s="2" customFormat="1" ht="20.100000000000001" customHeight="1">
      <c r="A332" s="63"/>
      <c r="B332" s="64"/>
      <c r="C332" s="65"/>
      <c r="D332" s="64"/>
      <c r="E332" s="64"/>
      <c r="F332" s="66"/>
      <c r="G332" s="64"/>
      <c r="H332" s="67"/>
      <c r="I332" s="68"/>
      <c r="J332" s="69"/>
      <c r="K332" s="70"/>
      <c r="L332" s="71"/>
      <c r="M332" s="71"/>
      <c r="N332" s="72"/>
      <c r="O332" s="72"/>
      <c r="P332" s="72"/>
      <c r="Q332" s="41" t="str">
        <f t="shared" si="78"/>
        <v>未完了</v>
      </c>
      <c r="R332" s="39">
        <f>IF(T332="","",COUNTIFS($B332:$B$2500,B332,$D332:$D$2500,D332,$E332:$E$2500,E332,$T332:$T$2500,"○"))</f>
        <v>0</v>
      </c>
      <c r="S332" s="40" t="str">
        <f t="shared" si="75"/>
        <v>-</v>
      </c>
      <c r="T332" s="40" t="str">
        <f t="shared" si="82"/>
        <v>○</v>
      </c>
      <c r="U332" s="118">
        <f>COUNTIFS($B332:$B$2500,B332,$D332:$D$2500,D332,$E332:$E$2500,E332,$F332:$F$2500,F332)</f>
        <v>0</v>
      </c>
      <c r="V332" s="119" t="str">
        <f t="shared" si="76"/>
        <v>-</v>
      </c>
      <c r="W332" s="130">
        <f>COUNTIFS($B332:$B$2500,B332,$D332:$D$2500,D332,$E332:$E$2500,E332,$Q332:$Q$2500,Q332,$T332:$T$2500,"○")</f>
        <v>0</v>
      </c>
      <c r="X332" s="130" t="str">
        <f t="shared" si="93"/>
        <v>-</v>
      </c>
      <c r="Y332" s="42">
        <f>COUNTIFS($B332:$B$2500,B332,$D332:$D$2500,D332,$E332:$E$2500,E332,$M332:$M$2500,M332)</f>
        <v>0</v>
      </c>
      <c r="Z332" s="42" t="str">
        <f t="shared" si="83"/>
        <v>-</v>
      </c>
      <c r="AA332" s="125">
        <f>COUNTIFS($B332:$B$2500,B332,$D332:$D$2500,D332,$E332:$E$2500,E332,$M332:$M$2500,M332,$F332:$F$2500,F332)</f>
        <v>0</v>
      </c>
      <c r="AB332" s="125" t="str">
        <f t="shared" si="84"/>
        <v>-</v>
      </c>
      <c r="AC332" s="59">
        <f>COUNTIFS($B332:$B$2500,B332,$D332:$D$2500,D332,$E332:$E$2500,E332,$M332:$M$2500,M332,$O332:$O$2500,O332)</f>
        <v>0</v>
      </c>
      <c r="AD332" s="59" t="str">
        <f t="shared" si="85"/>
        <v>-</v>
      </c>
      <c r="AE332" s="59" t="str">
        <f t="shared" si="86"/>
        <v>-</v>
      </c>
      <c r="AF332" s="59" t="str">
        <f t="shared" si="87"/>
        <v>-</v>
      </c>
      <c r="AG332" s="129">
        <f>COUNTIFS($B332:$B$2500,B332,$D332:$D$2500,D332,$E332:$E$2500,E332,$F332:$F$2500,F332,$M332:$M$2500,M332,$O332:$O$2500,O332)</f>
        <v>0</v>
      </c>
      <c r="AH332" s="125" t="str">
        <f t="shared" si="88"/>
        <v>-</v>
      </c>
      <c r="AI332" s="125" t="str">
        <f t="shared" si="89"/>
        <v>-</v>
      </c>
      <c r="AJ332" s="125" t="str">
        <f t="shared" si="90"/>
        <v>-</v>
      </c>
      <c r="AK332" s="43">
        <f t="shared" si="91"/>
        <v>1</v>
      </c>
      <c r="AL332" s="112">
        <f t="shared" si="92"/>
        <v>0</v>
      </c>
      <c r="AM332" s="43">
        <f t="shared" si="79"/>
        <v>1</v>
      </c>
      <c r="AN332" s="43">
        <f t="shared" si="80"/>
        <v>0</v>
      </c>
      <c r="AO332" s="43">
        <f t="shared" si="81"/>
        <v>1</v>
      </c>
    </row>
    <row r="333" spans="1:41" s="2" customFormat="1" ht="20.100000000000001" customHeight="1">
      <c r="A333" s="63"/>
      <c r="B333" s="64"/>
      <c r="C333" s="65"/>
      <c r="D333" s="64"/>
      <c r="E333" s="64"/>
      <c r="F333" s="66"/>
      <c r="G333" s="64"/>
      <c r="H333" s="67"/>
      <c r="I333" s="68"/>
      <c r="J333" s="69"/>
      <c r="K333" s="70"/>
      <c r="L333" s="71"/>
      <c r="M333" s="71"/>
      <c r="N333" s="72"/>
      <c r="O333" s="72"/>
      <c r="P333" s="72"/>
      <c r="Q333" s="41" t="str">
        <f t="shared" si="78"/>
        <v>未完了</v>
      </c>
      <c r="R333" s="39">
        <f>IF(T333="","",COUNTIFS($B333:$B$2500,B333,$D333:$D$2500,D333,$E333:$E$2500,E333,$T333:$T$2500,"○"))</f>
        <v>0</v>
      </c>
      <c r="S333" s="40" t="str">
        <f t="shared" si="75"/>
        <v>-</v>
      </c>
      <c r="T333" s="40" t="str">
        <f t="shared" si="82"/>
        <v>○</v>
      </c>
      <c r="U333" s="118">
        <f>COUNTIFS($B333:$B$2500,B333,$D333:$D$2500,D333,$E333:$E$2500,E333,$F333:$F$2500,F333)</f>
        <v>0</v>
      </c>
      <c r="V333" s="119" t="str">
        <f t="shared" si="76"/>
        <v>-</v>
      </c>
      <c r="W333" s="130">
        <f>COUNTIFS($B333:$B$2500,B333,$D333:$D$2500,D333,$E333:$E$2500,E333,$Q333:$Q$2500,Q333,$T333:$T$2500,"○")</f>
        <v>0</v>
      </c>
      <c r="X333" s="130" t="str">
        <f t="shared" si="93"/>
        <v>-</v>
      </c>
      <c r="Y333" s="42">
        <f>COUNTIFS($B333:$B$2500,B333,$D333:$D$2500,D333,$E333:$E$2500,E333,$M333:$M$2500,M333)</f>
        <v>0</v>
      </c>
      <c r="Z333" s="42" t="str">
        <f t="shared" si="83"/>
        <v>-</v>
      </c>
      <c r="AA333" s="125">
        <f>COUNTIFS($B333:$B$2500,B333,$D333:$D$2500,D333,$E333:$E$2500,E333,$M333:$M$2500,M333,$F333:$F$2500,F333)</f>
        <v>0</v>
      </c>
      <c r="AB333" s="125" t="str">
        <f t="shared" si="84"/>
        <v>-</v>
      </c>
      <c r="AC333" s="59">
        <f>COUNTIFS($B333:$B$2500,B333,$D333:$D$2500,D333,$E333:$E$2500,E333,$M333:$M$2500,M333,$O333:$O$2500,O333)</f>
        <v>0</v>
      </c>
      <c r="AD333" s="59" t="str">
        <f t="shared" si="85"/>
        <v>-</v>
      </c>
      <c r="AE333" s="59" t="str">
        <f t="shared" si="86"/>
        <v>-</v>
      </c>
      <c r="AF333" s="59" t="str">
        <f t="shared" si="87"/>
        <v>-</v>
      </c>
      <c r="AG333" s="129">
        <f>COUNTIFS($B333:$B$2500,B333,$D333:$D$2500,D333,$E333:$E$2500,E333,$F333:$F$2500,F333,$M333:$M$2500,M333,$O333:$O$2500,O333)</f>
        <v>0</v>
      </c>
      <c r="AH333" s="125" t="str">
        <f t="shared" si="88"/>
        <v>-</v>
      </c>
      <c r="AI333" s="125" t="str">
        <f t="shared" si="89"/>
        <v>-</v>
      </c>
      <c r="AJ333" s="125" t="str">
        <f t="shared" si="90"/>
        <v>-</v>
      </c>
      <c r="AK333" s="43">
        <f t="shared" si="91"/>
        <v>1</v>
      </c>
      <c r="AL333" s="112">
        <f t="shared" si="92"/>
        <v>0</v>
      </c>
      <c r="AM333" s="43">
        <f t="shared" si="79"/>
        <v>1</v>
      </c>
      <c r="AN333" s="43">
        <f t="shared" si="80"/>
        <v>0</v>
      </c>
      <c r="AO333" s="43">
        <f t="shared" si="81"/>
        <v>1</v>
      </c>
    </row>
    <row r="334" spans="1:41" s="2" customFormat="1" ht="20.100000000000001" customHeight="1">
      <c r="A334" s="63"/>
      <c r="B334" s="64"/>
      <c r="C334" s="65"/>
      <c r="D334" s="64"/>
      <c r="E334" s="64"/>
      <c r="F334" s="66"/>
      <c r="G334" s="64"/>
      <c r="H334" s="67"/>
      <c r="I334" s="68"/>
      <c r="J334" s="69"/>
      <c r="K334" s="70"/>
      <c r="L334" s="71"/>
      <c r="M334" s="71"/>
      <c r="N334" s="72"/>
      <c r="O334" s="72"/>
      <c r="P334" s="72"/>
      <c r="Q334" s="41" t="str">
        <f t="shared" si="78"/>
        <v>未完了</v>
      </c>
      <c r="R334" s="39">
        <f>IF(T334="","",COUNTIFS($B334:$B$2500,B334,$D334:$D$2500,D334,$E334:$E$2500,E334,$T334:$T$2500,"○"))</f>
        <v>0</v>
      </c>
      <c r="S334" s="40" t="str">
        <f t="shared" si="75"/>
        <v>-</v>
      </c>
      <c r="T334" s="40" t="str">
        <f t="shared" si="82"/>
        <v>○</v>
      </c>
      <c r="U334" s="118">
        <f>COUNTIFS($B334:$B$2500,B334,$D334:$D$2500,D334,$E334:$E$2500,E334,$F334:$F$2500,F334)</f>
        <v>0</v>
      </c>
      <c r="V334" s="119" t="str">
        <f t="shared" si="76"/>
        <v>-</v>
      </c>
      <c r="W334" s="130">
        <f>COUNTIFS($B334:$B$2500,B334,$D334:$D$2500,D334,$E334:$E$2500,E334,$Q334:$Q$2500,Q334,$T334:$T$2500,"○")</f>
        <v>0</v>
      </c>
      <c r="X334" s="130" t="str">
        <f t="shared" si="93"/>
        <v>-</v>
      </c>
      <c r="Y334" s="42">
        <f>COUNTIFS($B334:$B$2500,B334,$D334:$D$2500,D334,$E334:$E$2500,E334,$M334:$M$2500,M334)</f>
        <v>0</v>
      </c>
      <c r="Z334" s="42" t="str">
        <f t="shared" si="83"/>
        <v>-</v>
      </c>
      <c r="AA334" s="125">
        <f>COUNTIFS($B334:$B$2500,B334,$D334:$D$2500,D334,$E334:$E$2500,E334,$M334:$M$2500,M334,$F334:$F$2500,F334)</f>
        <v>0</v>
      </c>
      <c r="AB334" s="125" t="str">
        <f t="shared" si="84"/>
        <v>-</v>
      </c>
      <c r="AC334" s="59">
        <f>COUNTIFS($B334:$B$2500,B334,$D334:$D$2500,D334,$E334:$E$2500,E334,$M334:$M$2500,M334,$O334:$O$2500,O334)</f>
        <v>0</v>
      </c>
      <c r="AD334" s="59" t="str">
        <f t="shared" si="85"/>
        <v>-</v>
      </c>
      <c r="AE334" s="59" t="str">
        <f t="shared" si="86"/>
        <v>-</v>
      </c>
      <c r="AF334" s="59" t="str">
        <f t="shared" si="87"/>
        <v>-</v>
      </c>
      <c r="AG334" s="129">
        <f>COUNTIFS($B334:$B$2500,B334,$D334:$D$2500,D334,$E334:$E$2500,E334,$F334:$F$2500,F334,$M334:$M$2500,M334,$O334:$O$2500,O334)</f>
        <v>0</v>
      </c>
      <c r="AH334" s="125" t="str">
        <f t="shared" si="88"/>
        <v>-</v>
      </c>
      <c r="AI334" s="125" t="str">
        <f t="shared" si="89"/>
        <v>-</v>
      </c>
      <c r="AJ334" s="125" t="str">
        <f t="shared" si="90"/>
        <v>-</v>
      </c>
      <c r="AK334" s="43">
        <f t="shared" si="91"/>
        <v>1</v>
      </c>
      <c r="AL334" s="112">
        <f t="shared" si="92"/>
        <v>0</v>
      </c>
      <c r="AM334" s="43">
        <f t="shared" si="79"/>
        <v>1</v>
      </c>
      <c r="AN334" s="43">
        <f t="shared" si="80"/>
        <v>0</v>
      </c>
      <c r="AO334" s="43">
        <f t="shared" si="81"/>
        <v>1</v>
      </c>
    </row>
    <row r="335" spans="1:41" s="2" customFormat="1" ht="20.100000000000001" customHeight="1">
      <c r="A335" s="63"/>
      <c r="B335" s="64"/>
      <c r="C335" s="65"/>
      <c r="D335" s="64"/>
      <c r="E335" s="64"/>
      <c r="F335" s="66"/>
      <c r="G335" s="64"/>
      <c r="H335" s="67"/>
      <c r="I335" s="68"/>
      <c r="J335" s="69"/>
      <c r="K335" s="70"/>
      <c r="L335" s="71"/>
      <c r="M335" s="71"/>
      <c r="N335" s="72"/>
      <c r="O335" s="72"/>
      <c r="P335" s="72"/>
      <c r="Q335" s="41" t="str">
        <f t="shared" si="78"/>
        <v>未完了</v>
      </c>
      <c r="R335" s="39">
        <f>IF(T335="","",COUNTIFS($B335:$B$2500,B335,$D335:$D$2500,D335,$E335:$E$2500,E335,$T335:$T$2500,"○"))</f>
        <v>0</v>
      </c>
      <c r="S335" s="40" t="str">
        <f t="shared" si="75"/>
        <v>-</v>
      </c>
      <c r="T335" s="40" t="str">
        <f t="shared" si="82"/>
        <v>○</v>
      </c>
      <c r="U335" s="118">
        <f>COUNTIFS($B335:$B$2500,B335,$D335:$D$2500,D335,$E335:$E$2500,E335,$F335:$F$2500,F335)</f>
        <v>0</v>
      </c>
      <c r="V335" s="119" t="str">
        <f t="shared" si="76"/>
        <v>-</v>
      </c>
      <c r="W335" s="130">
        <f>COUNTIFS($B335:$B$2500,B335,$D335:$D$2500,D335,$E335:$E$2500,E335,$Q335:$Q$2500,Q335,$T335:$T$2500,"○")</f>
        <v>0</v>
      </c>
      <c r="X335" s="130" t="str">
        <f t="shared" si="93"/>
        <v>-</v>
      </c>
      <c r="Y335" s="42">
        <f>COUNTIFS($B335:$B$2500,B335,$D335:$D$2500,D335,$E335:$E$2500,E335,$M335:$M$2500,M335)</f>
        <v>0</v>
      </c>
      <c r="Z335" s="42" t="str">
        <f t="shared" si="83"/>
        <v>-</v>
      </c>
      <c r="AA335" s="125">
        <f>COUNTIFS($B335:$B$2500,B335,$D335:$D$2500,D335,$E335:$E$2500,E335,$M335:$M$2500,M335,$F335:$F$2500,F335)</f>
        <v>0</v>
      </c>
      <c r="AB335" s="125" t="str">
        <f t="shared" si="84"/>
        <v>-</v>
      </c>
      <c r="AC335" s="59">
        <f>COUNTIFS($B335:$B$2500,B335,$D335:$D$2500,D335,$E335:$E$2500,E335,$M335:$M$2500,M335,$O335:$O$2500,O335)</f>
        <v>0</v>
      </c>
      <c r="AD335" s="59" t="str">
        <f t="shared" si="85"/>
        <v>-</v>
      </c>
      <c r="AE335" s="59" t="str">
        <f t="shared" si="86"/>
        <v>-</v>
      </c>
      <c r="AF335" s="59" t="str">
        <f t="shared" si="87"/>
        <v>-</v>
      </c>
      <c r="AG335" s="129">
        <f>COUNTIFS($B335:$B$2500,B335,$D335:$D$2500,D335,$E335:$E$2500,E335,$F335:$F$2500,F335,$M335:$M$2500,M335,$O335:$O$2500,O335)</f>
        <v>0</v>
      </c>
      <c r="AH335" s="125" t="str">
        <f t="shared" si="88"/>
        <v>-</v>
      </c>
      <c r="AI335" s="125" t="str">
        <f t="shared" si="89"/>
        <v>-</v>
      </c>
      <c r="AJ335" s="125" t="str">
        <f t="shared" si="90"/>
        <v>-</v>
      </c>
      <c r="AK335" s="43">
        <f t="shared" si="91"/>
        <v>1</v>
      </c>
      <c r="AL335" s="112">
        <f t="shared" si="92"/>
        <v>0</v>
      </c>
      <c r="AM335" s="43">
        <f t="shared" si="79"/>
        <v>1</v>
      </c>
      <c r="AN335" s="43">
        <f t="shared" si="80"/>
        <v>0</v>
      </c>
      <c r="AO335" s="43">
        <f t="shared" si="81"/>
        <v>1</v>
      </c>
    </row>
    <row r="336" spans="1:41" s="2" customFormat="1" ht="20.100000000000001" customHeight="1">
      <c r="A336" s="63"/>
      <c r="B336" s="64"/>
      <c r="C336" s="65"/>
      <c r="D336" s="64"/>
      <c r="E336" s="64"/>
      <c r="F336" s="66"/>
      <c r="G336" s="64"/>
      <c r="H336" s="67"/>
      <c r="I336" s="68"/>
      <c r="J336" s="69"/>
      <c r="K336" s="70"/>
      <c r="L336" s="71"/>
      <c r="M336" s="71"/>
      <c r="N336" s="72"/>
      <c r="O336" s="72"/>
      <c r="P336" s="72"/>
      <c r="Q336" s="41" t="str">
        <f t="shared" si="78"/>
        <v>未完了</v>
      </c>
      <c r="R336" s="39">
        <f>IF(T336="","",COUNTIFS($B336:$B$2500,B336,$D336:$D$2500,D336,$E336:$E$2500,E336,$T336:$T$2500,"○"))</f>
        <v>0</v>
      </c>
      <c r="S336" s="40" t="str">
        <f t="shared" si="75"/>
        <v>-</v>
      </c>
      <c r="T336" s="40" t="str">
        <f t="shared" si="82"/>
        <v>○</v>
      </c>
      <c r="U336" s="118">
        <f>COUNTIFS($B336:$B$2500,B336,$D336:$D$2500,D336,$E336:$E$2500,E336,$F336:$F$2500,F336)</f>
        <v>0</v>
      </c>
      <c r="V336" s="119" t="str">
        <f t="shared" si="76"/>
        <v>-</v>
      </c>
      <c r="W336" s="130">
        <f>COUNTIFS($B336:$B$2500,B336,$D336:$D$2500,D336,$E336:$E$2500,E336,$Q336:$Q$2500,Q336,$T336:$T$2500,"○")</f>
        <v>0</v>
      </c>
      <c r="X336" s="130" t="str">
        <f t="shared" si="93"/>
        <v>-</v>
      </c>
      <c r="Y336" s="42">
        <f>COUNTIFS($B336:$B$2500,B336,$D336:$D$2500,D336,$E336:$E$2500,E336,$M336:$M$2500,M336)</f>
        <v>0</v>
      </c>
      <c r="Z336" s="42" t="str">
        <f t="shared" si="83"/>
        <v>-</v>
      </c>
      <c r="AA336" s="125">
        <f>COUNTIFS($B336:$B$2500,B336,$D336:$D$2500,D336,$E336:$E$2500,E336,$M336:$M$2500,M336,$F336:$F$2500,F336)</f>
        <v>0</v>
      </c>
      <c r="AB336" s="125" t="str">
        <f t="shared" si="84"/>
        <v>-</v>
      </c>
      <c r="AC336" s="59">
        <f>COUNTIFS($B336:$B$2500,B336,$D336:$D$2500,D336,$E336:$E$2500,E336,$M336:$M$2500,M336,$O336:$O$2500,O336)</f>
        <v>0</v>
      </c>
      <c r="AD336" s="59" t="str">
        <f t="shared" si="85"/>
        <v>-</v>
      </c>
      <c r="AE336" s="59" t="str">
        <f t="shared" si="86"/>
        <v>-</v>
      </c>
      <c r="AF336" s="59" t="str">
        <f t="shared" si="87"/>
        <v>-</v>
      </c>
      <c r="AG336" s="129">
        <f>COUNTIFS($B336:$B$2500,B336,$D336:$D$2500,D336,$E336:$E$2500,E336,$F336:$F$2500,F336,$M336:$M$2500,M336,$O336:$O$2500,O336)</f>
        <v>0</v>
      </c>
      <c r="AH336" s="125" t="str">
        <f t="shared" si="88"/>
        <v>-</v>
      </c>
      <c r="AI336" s="125" t="str">
        <f t="shared" si="89"/>
        <v>-</v>
      </c>
      <c r="AJ336" s="125" t="str">
        <f t="shared" si="90"/>
        <v>-</v>
      </c>
      <c r="AK336" s="43">
        <f t="shared" si="91"/>
        <v>1</v>
      </c>
      <c r="AL336" s="112">
        <f t="shared" si="92"/>
        <v>0</v>
      </c>
      <c r="AM336" s="43">
        <f t="shared" si="79"/>
        <v>1</v>
      </c>
      <c r="AN336" s="43">
        <f t="shared" si="80"/>
        <v>0</v>
      </c>
      <c r="AO336" s="43">
        <f t="shared" si="81"/>
        <v>1</v>
      </c>
    </row>
    <row r="337" spans="1:41" s="2" customFormat="1" ht="20.100000000000001" customHeight="1">
      <c r="A337" s="63"/>
      <c r="B337" s="64"/>
      <c r="C337" s="65"/>
      <c r="D337" s="64"/>
      <c r="E337" s="64"/>
      <c r="F337" s="66"/>
      <c r="G337" s="64"/>
      <c r="H337" s="67"/>
      <c r="I337" s="68"/>
      <c r="J337" s="69"/>
      <c r="K337" s="70"/>
      <c r="L337" s="71"/>
      <c r="M337" s="71"/>
      <c r="N337" s="72"/>
      <c r="O337" s="72"/>
      <c r="P337" s="72"/>
      <c r="Q337" s="41" t="str">
        <f t="shared" ref="Q337:Q400" si="94">IF(AK337=0,"完了","未完了")</f>
        <v>未完了</v>
      </c>
      <c r="R337" s="39">
        <f>IF(T337="","",COUNTIFS($B337:$B$2500,B337,$D337:$D$2500,D337,$E337:$E$2500,E337,$T337:$T$2500,"○"))</f>
        <v>0</v>
      </c>
      <c r="S337" s="40" t="str">
        <f t="shared" si="75"/>
        <v>-</v>
      </c>
      <c r="T337" s="40" t="str">
        <f t="shared" si="82"/>
        <v>○</v>
      </c>
      <c r="U337" s="118">
        <f>COUNTIFS($B337:$B$2500,B337,$D337:$D$2500,D337,$E337:$E$2500,E337,$F337:$F$2500,F337)</f>
        <v>0</v>
      </c>
      <c r="V337" s="119" t="str">
        <f t="shared" si="76"/>
        <v>-</v>
      </c>
      <c r="W337" s="130">
        <f>COUNTIFS($B337:$B$2500,B337,$D337:$D$2500,D337,$E337:$E$2500,E337,$Q337:$Q$2500,Q337,$T337:$T$2500,"○")</f>
        <v>0</v>
      </c>
      <c r="X337" s="130" t="str">
        <f t="shared" si="93"/>
        <v>-</v>
      </c>
      <c r="Y337" s="42">
        <f>COUNTIFS($B337:$B$2500,B337,$D337:$D$2500,D337,$E337:$E$2500,E337,$M337:$M$2500,M337)</f>
        <v>0</v>
      </c>
      <c r="Z337" s="42" t="str">
        <f t="shared" si="83"/>
        <v>-</v>
      </c>
      <c r="AA337" s="125">
        <f>COUNTIFS($B337:$B$2500,B337,$D337:$D$2500,D337,$E337:$E$2500,E337,$M337:$M$2500,M337,$F337:$F$2500,F337)</f>
        <v>0</v>
      </c>
      <c r="AB337" s="125" t="str">
        <f t="shared" si="84"/>
        <v>-</v>
      </c>
      <c r="AC337" s="59">
        <f>COUNTIFS($B337:$B$2500,B337,$D337:$D$2500,D337,$E337:$E$2500,E337,$M337:$M$2500,M337,$O337:$O$2500,O337)</f>
        <v>0</v>
      </c>
      <c r="AD337" s="59" t="str">
        <f t="shared" si="85"/>
        <v>-</v>
      </c>
      <c r="AE337" s="59" t="str">
        <f t="shared" si="86"/>
        <v>-</v>
      </c>
      <c r="AF337" s="59" t="str">
        <f t="shared" si="87"/>
        <v>-</v>
      </c>
      <c r="AG337" s="129">
        <f>COUNTIFS($B337:$B$2500,B337,$D337:$D$2500,D337,$E337:$E$2500,E337,$F337:$F$2500,F337,$M337:$M$2500,M337,$O337:$O$2500,O337)</f>
        <v>0</v>
      </c>
      <c r="AH337" s="125" t="str">
        <f t="shared" si="88"/>
        <v>-</v>
      </c>
      <c r="AI337" s="125" t="str">
        <f t="shared" si="89"/>
        <v>-</v>
      </c>
      <c r="AJ337" s="125" t="str">
        <f t="shared" si="90"/>
        <v>-</v>
      </c>
      <c r="AK337" s="43">
        <f t="shared" si="91"/>
        <v>1</v>
      </c>
      <c r="AL337" s="112">
        <f t="shared" si="92"/>
        <v>0</v>
      </c>
      <c r="AM337" s="43">
        <f t="shared" ref="AM337:AM400" si="95">IF(M337="",1,0)</f>
        <v>1</v>
      </c>
      <c r="AN337" s="43">
        <f t="shared" ref="AN337:AN400" si="96">IF(O337="未措置 劣化状況不明",1,0)</f>
        <v>0</v>
      </c>
      <c r="AO337" s="43">
        <f t="shared" ref="AO337:AO400" si="97">IF(O337="",1,0)</f>
        <v>1</v>
      </c>
    </row>
    <row r="338" spans="1:41" s="2" customFormat="1" ht="20.100000000000001" customHeight="1">
      <c r="A338" s="63"/>
      <c r="B338" s="64"/>
      <c r="C338" s="65"/>
      <c r="D338" s="64"/>
      <c r="E338" s="64"/>
      <c r="F338" s="66"/>
      <c r="G338" s="64"/>
      <c r="H338" s="67"/>
      <c r="I338" s="68"/>
      <c r="J338" s="69"/>
      <c r="K338" s="70"/>
      <c r="L338" s="71"/>
      <c r="M338" s="71"/>
      <c r="N338" s="72"/>
      <c r="O338" s="72"/>
      <c r="P338" s="72"/>
      <c r="Q338" s="41" t="str">
        <f t="shared" si="94"/>
        <v>未完了</v>
      </c>
      <c r="R338" s="39">
        <f>IF(T338="","",COUNTIFS($B338:$B$2500,B338,$D338:$D$2500,D338,$E338:$E$2500,E338,$T338:$T$2500,"○"))</f>
        <v>0</v>
      </c>
      <c r="S338" s="40" t="str">
        <f t="shared" si="75"/>
        <v>-</v>
      </c>
      <c r="T338" s="40" t="str">
        <f t="shared" ref="T338:T401" si="98">IF(F338="船舶","","○")</f>
        <v>○</v>
      </c>
      <c r="U338" s="118">
        <f>COUNTIFS($B338:$B$2500,B338,$D338:$D$2500,D338,$E338:$E$2500,E338,$F338:$F$2500,F338)</f>
        <v>0</v>
      </c>
      <c r="V338" s="119" t="str">
        <f t="shared" si="76"/>
        <v>-</v>
      </c>
      <c r="W338" s="130">
        <f>COUNTIFS($B338:$B$2500,B338,$D338:$D$2500,D338,$E338:$E$2500,E338,$Q338:$Q$2500,Q338,$T338:$T$2500,"○")</f>
        <v>0</v>
      </c>
      <c r="X338" s="130" t="str">
        <f t="shared" si="93"/>
        <v>-</v>
      </c>
      <c r="Y338" s="42">
        <f>COUNTIFS($B338:$B$2500,B338,$D338:$D$2500,D338,$E338:$E$2500,E338,$M338:$M$2500,M338)</f>
        <v>0</v>
      </c>
      <c r="Z338" s="42" t="str">
        <f t="shared" ref="Z338:Z401" si="99">IF(AND(Y338=1,M338="有"),"○","-")</f>
        <v>-</v>
      </c>
      <c r="AA338" s="125">
        <f>COUNTIFS($B338:$B$2500,B338,$D338:$D$2500,D338,$E338:$E$2500,E338,$M338:$M$2500,M338,$F338:$F$2500,F338)</f>
        <v>0</v>
      </c>
      <c r="AB338" s="125" t="str">
        <f t="shared" ref="AB338:AB401" si="100">IF(AND(AA338=1,M338="有"),"○","-")</f>
        <v>-</v>
      </c>
      <c r="AC338" s="59">
        <f>COUNTIFS($B338:$B$2500,B338,$D338:$D$2500,D338,$E338:$E$2500,E338,$M338:$M$2500,M338,$O338:$O$2500,O338)</f>
        <v>0</v>
      </c>
      <c r="AD338" s="59" t="str">
        <f t="shared" ref="AD338:AD401" si="101">IF(AND(AC338=1,M338="有",O338="措置済み"),"○","-")</f>
        <v>-</v>
      </c>
      <c r="AE338" s="59" t="str">
        <f t="shared" ref="AE338:AE401" si="102">IF(AND(AC338=1,M338="有",O338="未措置 劣化無"),"○","-")</f>
        <v>-</v>
      </c>
      <c r="AF338" s="59" t="str">
        <f t="shared" ref="AF338:AF401" si="103">IF(AND(AC338=1,M338="有",O338="未措置 劣化有"),"○","-")</f>
        <v>-</v>
      </c>
      <c r="AG338" s="129">
        <f>COUNTIFS($B338:$B$2500,B338,$D338:$D$2500,D338,$E338:$E$2500,E338,$F338:$F$2500,F338,$M338:$M$2500,M338,$O338:$O$2500,O338)</f>
        <v>0</v>
      </c>
      <c r="AH338" s="125" t="str">
        <f t="shared" ref="AH338:AH401" si="104">IF(AND(AG338=1,M338="有",O338="措置済み"),"○","-")</f>
        <v>-</v>
      </c>
      <c r="AI338" s="125" t="str">
        <f t="shared" ref="AI338:AI401" si="105">IF(AND(AG338=1,M338="有",O338="未措置 劣化無"),"○","-")</f>
        <v>-</v>
      </c>
      <c r="AJ338" s="125" t="str">
        <f t="shared" ref="AJ338:AJ401" si="106">IF(AND(AG338=1,M338="有",O338="未措置 劣化有"),"○","-")</f>
        <v>-</v>
      </c>
      <c r="AK338" s="43">
        <f t="shared" ref="AK338:AK401" si="107">IF(AL338+AM338+AN338+AO338&gt;=1,1,0)</f>
        <v>1</v>
      </c>
      <c r="AL338" s="112">
        <f t="shared" ref="AL338:AL401" si="108">IF(M338="不明",1,0)</f>
        <v>0</v>
      </c>
      <c r="AM338" s="43">
        <f t="shared" si="95"/>
        <v>1</v>
      </c>
      <c r="AN338" s="43">
        <f t="shared" si="96"/>
        <v>0</v>
      </c>
      <c r="AO338" s="43">
        <f t="shared" si="97"/>
        <v>1</v>
      </c>
    </row>
    <row r="339" spans="1:41" s="2" customFormat="1" ht="20.100000000000001" customHeight="1">
      <c r="A339" s="63"/>
      <c r="B339" s="64"/>
      <c r="C339" s="65"/>
      <c r="D339" s="64"/>
      <c r="E339" s="64"/>
      <c r="F339" s="66"/>
      <c r="G339" s="64"/>
      <c r="H339" s="67"/>
      <c r="I339" s="68"/>
      <c r="J339" s="69"/>
      <c r="K339" s="70"/>
      <c r="L339" s="71"/>
      <c r="M339" s="71"/>
      <c r="N339" s="72"/>
      <c r="O339" s="72"/>
      <c r="P339" s="72"/>
      <c r="Q339" s="41" t="str">
        <f t="shared" si="94"/>
        <v>未完了</v>
      </c>
      <c r="R339" s="39">
        <f>IF(T339="","",COUNTIFS($B339:$B$2500,B339,$D339:$D$2500,D339,$E339:$E$2500,E339,$T339:$T$2500,"○"))</f>
        <v>0</v>
      </c>
      <c r="S339" s="40" t="str">
        <f t="shared" si="75"/>
        <v>-</v>
      </c>
      <c r="T339" s="40" t="str">
        <f t="shared" si="98"/>
        <v>○</v>
      </c>
      <c r="U339" s="118">
        <f>COUNTIFS($B339:$B$2500,B339,$D339:$D$2500,D339,$E339:$E$2500,E339,$F339:$F$2500,F339)</f>
        <v>0</v>
      </c>
      <c r="V339" s="119" t="str">
        <f t="shared" si="76"/>
        <v>-</v>
      </c>
      <c r="W339" s="130">
        <f>COUNTIFS($B339:$B$2500,B339,$D339:$D$2500,D339,$E339:$E$2500,E339,$Q339:$Q$2500,Q339,$T339:$T$2500,"○")</f>
        <v>0</v>
      </c>
      <c r="X339" s="130" t="str">
        <f t="shared" si="93"/>
        <v>-</v>
      </c>
      <c r="Y339" s="42">
        <f>COUNTIFS($B339:$B$2500,B339,$D339:$D$2500,D339,$E339:$E$2500,E339,$M339:$M$2500,M339)</f>
        <v>0</v>
      </c>
      <c r="Z339" s="42" t="str">
        <f t="shared" si="99"/>
        <v>-</v>
      </c>
      <c r="AA339" s="125">
        <f>COUNTIFS($B339:$B$2500,B339,$D339:$D$2500,D339,$E339:$E$2500,E339,$M339:$M$2500,M339,$F339:$F$2500,F339)</f>
        <v>0</v>
      </c>
      <c r="AB339" s="125" t="str">
        <f t="shared" si="100"/>
        <v>-</v>
      </c>
      <c r="AC339" s="59">
        <f>COUNTIFS($B339:$B$2500,B339,$D339:$D$2500,D339,$E339:$E$2500,E339,$M339:$M$2500,M339,$O339:$O$2500,O339)</f>
        <v>0</v>
      </c>
      <c r="AD339" s="59" t="str">
        <f t="shared" si="101"/>
        <v>-</v>
      </c>
      <c r="AE339" s="59" t="str">
        <f t="shared" si="102"/>
        <v>-</v>
      </c>
      <c r="AF339" s="59" t="str">
        <f t="shared" si="103"/>
        <v>-</v>
      </c>
      <c r="AG339" s="129">
        <f>COUNTIFS($B339:$B$2500,B339,$D339:$D$2500,D339,$E339:$E$2500,E339,$F339:$F$2500,F339,$M339:$M$2500,M339,$O339:$O$2500,O339)</f>
        <v>0</v>
      </c>
      <c r="AH339" s="125" t="str">
        <f t="shared" si="104"/>
        <v>-</v>
      </c>
      <c r="AI339" s="125" t="str">
        <f t="shared" si="105"/>
        <v>-</v>
      </c>
      <c r="AJ339" s="125" t="str">
        <f t="shared" si="106"/>
        <v>-</v>
      </c>
      <c r="AK339" s="43">
        <f t="shared" si="107"/>
        <v>1</v>
      </c>
      <c r="AL339" s="112">
        <f t="shared" si="108"/>
        <v>0</v>
      </c>
      <c r="AM339" s="43">
        <f t="shared" si="95"/>
        <v>1</v>
      </c>
      <c r="AN339" s="43">
        <f t="shared" si="96"/>
        <v>0</v>
      </c>
      <c r="AO339" s="43">
        <f t="shared" si="97"/>
        <v>1</v>
      </c>
    </row>
    <row r="340" spans="1:41" s="2" customFormat="1" ht="20.100000000000001" customHeight="1">
      <c r="A340" s="63"/>
      <c r="B340" s="64"/>
      <c r="C340" s="65"/>
      <c r="D340" s="64"/>
      <c r="E340" s="64"/>
      <c r="F340" s="66"/>
      <c r="G340" s="64"/>
      <c r="H340" s="67"/>
      <c r="I340" s="68"/>
      <c r="J340" s="69"/>
      <c r="K340" s="70"/>
      <c r="L340" s="71"/>
      <c r="M340" s="71"/>
      <c r="N340" s="72"/>
      <c r="O340" s="72"/>
      <c r="P340" s="72"/>
      <c r="Q340" s="41" t="str">
        <f t="shared" si="94"/>
        <v>未完了</v>
      </c>
      <c r="R340" s="39">
        <f>IF(T340="","",COUNTIFS($B340:$B$2500,B340,$D340:$D$2500,D340,$E340:$E$2500,E340,$T340:$T$2500,"○"))</f>
        <v>0</v>
      </c>
      <c r="S340" s="40" t="str">
        <f t="shared" si="75"/>
        <v>-</v>
      </c>
      <c r="T340" s="40" t="str">
        <f t="shared" si="98"/>
        <v>○</v>
      </c>
      <c r="U340" s="118">
        <f>COUNTIFS($B340:$B$2500,B340,$D340:$D$2500,D340,$E340:$E$2500,E340,$F340:$F$2500,F340)</f>
        <v>0</v>
      </c>
      <c r="V340" s="119" t="str">
        <f t="shared" si="76"/>
        <v>-</v>
      </c>
      <c r="W340" s="130">
        <f>COUNTIFS($B340:$B$2500,B340,$D340:$D$2500,D340,$E340:$E$2500,E340,$Q340:$Q$2500,Q340,$T340:$T$2500,"○")</f>
        <v>0</v>
      </c>
      <c r="X340" s="130" t="str">
        <f t="shared" si="93"/>
        <v>-</v>
      </c>
      <c r="Y340" s="42">
        <f>COUNTIFS($B340:$B$2500,B340,$D340:$D$2500,D340,$E340:$E$2500,E340,$M340:$M$2500,M340)</f>
        <v>0</v>
      </c>
      <c r="Z340" s="42" t="str">
        <f t="shared" si="99"/>
        <v>-</v>
      </c>
      <c r="AA340" s="125">
        <f>COUNTIFS($B340:$B$2500,B340,$D340:$D$2500,D340,$E340:$E$2500,E340,$M340:$M$2500,M340,$F340:$F$2500,F340)</f>
        <v>0</v>
      </c>
      <c r="AB340" s="125" t="str">
        <f t="shared" si="100"/>
        <v>-</v>
      </c>
      <c r="AC340" s="59">
        <f>COUNTIFS($B340:$B$2500,B340,$D340:$D$2500,D340,$E340:$E$2500,E340,$M340:$M$2500,M340,$O340:$O$2500,O340)</f>
        <v>0</v>
      </c>
      <c r="AD340" s="59" t="str">
        <f t="shared" si="101"/>
        <v>-</v>
      </c>
      <c r="AE340" s="59" t="str">
        <f t="shared" si="102"/>
        <v>-</v>
      </c>
      <c r="AF340" s="59" t="str">
        <f t="shared" si="103"/>
        <v>-</v>
      </c>
      <c r="AG340" s="129">
        <f>COUNTIFS($B340:$B$2500,B340,$D340:$D$2500,D340,$E340:$E$2500,E340,$F340:$F$2500,F340,$M340:$M$2500,M340,$O340:$O$2500,O340)</f>
        <v>0</v>
      </c>
      <c r="AH340" s="125" t="str">
        <f t="shared" si="104"/>
        <v>-</v>
      </c>
      <c r="AI340" s="125" t="str">
        <f t="shared" si="105"/>
        <v>-</v>
      </c>
      <c r="AJ340" s="125" t="str">
        <f t="shared" si="106"/>
        <v>-</v>
      </c>
      <c r="AK340" s="43">
        <f t="shared" si="107"/>
        <v>1</v>
      </c>
      <c r="AL340" s="112">
        <f t="shared" si="108"/>
        <v>0</v>
      </c>
      <c r="AM340" s="43">
        <f t="shared" si="95"/>
        <v>1</v>
      </c>
      <c r="AN340" s="43">
        <f t="shared" si="96"/>
        <v>0</v>
      </c>
      <c r="AO340" s="43">
        <f t="shared" si="97"/>
        <v>1</v>
      </c>
    </row>
    <row r="341" spans="1:41" s="2" customFormat="1" ht="20.100000000000001" customHeight="1">
      <c r="A341" s="63"/>
      <c r="B341" s="64"/>
      <c r="C341" s="65"/>
      <c r="D341" s="64"/>
      <c r="E341" s="64"/>
      <c r="F341" s="66"/>
      <c r="G341" s="64"/>
      <c r="H341" s="67"/>
      <c r="I341" s="68"/>
      <c r="J341" s="69"/>
      <c r="K341" s="70"/>
      <c r="L341" s="71"/>
      <c r="M341" s="71"/>
      <c r="N341" s="72"/>
      <c r="O341" s="72"/>
      <c r="P341" s="72"/>
      <c r="Q341" s="41" t="str">
        <f t="shared" si="94"/>
        <v>未完了</v>
      </c>
      <c r="R341" s="39">
        <f>IF(T341="","",COUNTIFS($B341:$B$2500,B341,$D341:$D$2500,D341,$E341:$E$2500,E341,$T341:$T$2500,"○"))</f>
        <v>0</v>
      </c>
      <c r="S341" s="40" t="str">
        <f t="shared" si="75"/>
        <v>-</v>
      </c>
      <c r="T341" s="40" t="str">
        <f t="shared" si="98"/>
        <v>○</v>
      </c>
      <c r="U341" s="118">
        <f>COUNTIFS($B341:$B$2500,B341,$D341:$D$2500,D341,$E341:$E$2500,E341,$F341:$F$2500,F341)</f>
        <v>0</v>
      </c>
      <c r="V341" s="119" t="str">
        <f t="shared" si="76"/>
        <v>-</v>
      </c>
      <c r="W341" s="130">
        <f>COUNTIFS($B341:$B$2500,B341,$D341:$D$2500,D341,$E341:$E$2500,E341,$Q341:$Q$2500,Q341,$T341:$T$2500,"○")</f>
        <v>0</v>
      </c>
      <c r="X341" s="130" t="str">
        <f t="shared" si="93"/>
        <v>-</v>
      </c>
      <c r="Y341" s="42">
        <f>COUNTIFS($B341:$B$2500,B341,$D341:$D$2500,D341,$E341:$E$2500,E341,$M341:$M$2500,M341)</f>
        <v>0</v>
      </c>
      <c r="Z341" s="42" t="str">
        <f t="shared" si="99"/>
        <v>-</v>
      </c>
      <c r="AA341" s="125">
        <f>COUNTIFS($B341:$B$2500,B341,$D341:$D$2500,D341,$E341:$E$2500,E341,$M341:$M$2500,M341,$F341:$F$2500,F341)</f>
        <v>0</v>
      </c>
      <c r="AB341" s="125" t="str">
        <f t="shared" si="100"/>
        <v>-</v>
      </c>
      <c r="AC341" s="59">
        <f>COUNTIFS($B341:$B$2500,B341,$D341:$D$2500,D341,$E341:$E$2500,E341,$M341:$M$2500,M341,$O341:$O$2500,O341)</f>
        <v>0</v>
      </c>
      <c r="AD341" s="59" t="str">
        <f t="shared" si="101"/>
        <v>-</v>
      </c>
      <c r="AE341" s="59" t="str">
        <f t="shared" si="102"/>
        <v>-</v>
      </c>
      <c r="AF341" s="59" t="str">
        <f t="shared" si="103"/>
        <v>-</v>
      </c>
      <c r="AG341" s="129">
        <f>COUNTIFS($B341:$B$2500,B341,$D341:$D$2500,D341,$E341:$E$2500,E341,$F341:$F$2500,F341,$M341:$M$2500,M341,$O341:$O$2500,O341)</f>
        <v>0</v>
      </c>
      <c r="AH341" s="125" t="str">
        <f t="shared" si="104"/>
        <v>-</v>
      </c>
      <c r="AI341" s="125" t="str">
        <f t="shared" si="105"/>
        <v>-</v>
      </c>
      <c r="AJ341" s="125" t="str">
        <f t="shared" si="106"/>
        <v>-</v>
      </c>
      <c r="AK341" s="43">
        <f t="shared" si="107"/>
        <v>1</v>
      </c>
      <c r="AL341" s="112">
        <f t="shared" si="108"/>
        <v>0</v>
      </c>
      <c r="AM341" s="43">
        <f t="shared" si="95"/>
        <v>1</v>
      </c>
      <c r="AN341" s="43">
        <f t="shared" si="96"/>
        <v>0</v>
      </c>
      <c r="AO341" s="43">
        <f t="shared" si="97"/>
        <v>1</v>
      </c>
    </row>
    <row r="342" spans="1:41" s="2" customFormat="1" ht="20.100000000000001" customHeight="1">
      <c r="A342" s="63"/>
      <c r="B342" s="64"/>
      <c r="C342" s="65"/>
      <c r="D342" s="64"/>
      <c r="E342" s="64"/>
      <c r="F342" s="66"/>
      <c r="G342" s="64"/>
      <c r="H342" s="67"/>
      <c r="I342" s="68"/>
      <c r="J342" s="69"/>
      <c r="K342" s="70"/>
      <c r="L342" s="71"/>
      <c r="M342" s="71"/>
      <c r="N342" s="72"/>
      <c r="O342" s="72"/>
      <c r="P342" s="72"/>
      <c r="Q342" s="41" t="str">
        <f t="shared" si="94"/>
        <v>未完了</v>
      </c>
      <c r="R342" s="39">
        <f>IF(T342="","",COUNTIFS($B342:$B$2500,B342,$D342:$D$2500,D342,$E342:$E$2500,E342,$T342:$T$2500,"○"))</f>
        <v>0</v>
      </c>
      <c r="S342" s="40" t="str">
        <f t="shared" si="75"/>
        <v>-</v>
      </c>
      <c r="T342" s="40" t="str">
        <f t="shared" si="98"/>
        <v>○</v>
      </c>
      <c r="U342" s="118">
        <f>COUNTIFS($B342:$B$2500,B342,$D342:$D$2500,D342,$E342:$E$2500,E342,$F342:$F$2500,F342)</f>
        <v>0</v>
      </c>
      <c r="V342" s="119" t="str">
        <f t="shared" si="76"/>
        <v>-</v>
      </c>
      <c r="W342" s="130">
        <f>COUNTIFS($B342:$B$2500,B342,$D342:$D$2500,D342,$E342:$E$2500,E342,$Q342:$Q$2500,Q342,$T342:$T$2500,"○")</f>
        <v>0</v>
      </c>
      <c r="X342" s="130" t="str">
        <f t="shared" si="93"/>
        <v>-</v>
      </c>
      <c r="Y342" s="42">
        <f>COUNTIFS($B342:$B$2500,B342,$D342:$D$2500,D342,$E342:$E$2500,E342,$M342:$M$2500,M342)</f>
        <v>0</v>
      </c>
      <c r="Z342" s="42" t="str">
        <f t="shared" si="99"/>
        <v>-</v>
      </c>
      <c r="AA342" s="125">
        <f>COUNTIFS($B342:$B$2500,B342,$D342:$D$2500,D342,$E342:$E$2500,E342,$M342:$M$2500,M342,$F342:$F$2500,F342)</f>
        <v>0</v>
      </c>
      <c r="AB342" s="125" t="str">
        <f t="shared" si="100"/>
        <v>-</v>
      </c>
      <c r="AC342" s="59">
        <f>COUNTIFS($B342:$B$2500,B342,$D342:$D$2500,D342,$E342:$E$2500,E342,$M342:$M$2500,M342,$O342:$O$2500,O342)</f>
        <v>0</v>
      </c>
      <c r="AD342" s="59" t="str">
        <f t="shared" si="101"/>
        <v>-</v>
      </c>
      <c r="AE342" s="59" t="str">
        <f t="shared" si="102"/>
        <v>-</v>
      </c>
      <c r="AF342" s="59" t="str">
        <f t="shared" si="103"/>
        <v>-</v>
      </c>
      <c r="AG342" s="129">
        <f>COUNTIFS($B342:$B$2500,B342,$D342:$D$2500,D342,$E342:$E$2500,E342,$F342:$F$2500,F342,$M342:$M$2500,M342,$O342:$O$2500,O342)</f>
        <v>0</v>
      </c>
      <c r="AH342" s="125" t="str">
        <f t="shared" si="104"/>
        <v>-</v>
      </c>
      <c r="AI342" s="125" t="str">
        <f t="shared" si="105"/>
        <v>-</v>
      </c>
      <c r="AJ342" s="125" t="str">
        <f t="shared" si="106"/>
        <v>-</v>
      </c>
      <c r="AK342" s="43">
        <f t="shared" si="107"/>
        <v>1</v>
      </c>
      <c r="AL342" s="112">
        <f t="shared" si="108"/>
        <v>0</v>
      </c>
      <c r="AM342" s="43">
        <f t="shared" si="95"/>
        <v>1</v>
      </c>
      <c r="AN342" s="43">
        <f t="shared" si="96"/>
        <v>0</v>
      </c>
      <c r="AO342" s="43">
        <f t="shared" si="97"/>
        <v>1</v>
      </c>
    </row>
    <row r="343" spans="1:41" s="2" customFormat="1" ht="20.100000000000001" customHeight="1">
      <c r="A343" s="63"/>
      <c r="B343" s="64"/>
      <c r="C343" s="65"/>
      <c r="D343" s="64"/>
      <c r="E343" s="64"/>
      <c r="F343" s="66"/>
      <c r="G343" s="64"/>
      <c r="H343" s="67"/>
      <c r="I343" s="68"/>
      <c r="J343" s="69"/>
      <c r="K343" s="70"/>
      <c r="L343" s="71"/>
      <c r="M343" s="71"/>
      <c r="N343" s="72"/>
      <c r="O343" s="72"/>
      <c r="P343" s="72"/>
      <c r="Q343" s="41" t="str">
        <f t="shared" si="94"/>
        <v>未完了</v>
      </c>
      <c r="R343" s="39">
        <f>IF(T343="","",COUNTIFS($B343:$B$2500,B343,$D343:$D$2500,D343,$E343:$E$2500,E343,$T343:$T$2500,"○"))</f>
        <v>0</v>
      </c>
      <c r="S343" s="40" t="str">
        <f t="shared" si="75"/>
        <v>-</v>
      </c>
      <c r="T343" s="40" t="str">
        <f t="shared" si="98"/>
        <v>○</v>
      </c>
      <c r="U343" s="118">
        <f>COUNTIFS($B343:$B$2500,B343,$D343:$D$2500,D343,$E343:$E$2500,E343,$F343:$F$2500,F343)</f>
        <v>0</v>
      </c>
      <c r="V343" s="119" t="str">
        <f t="shared" si="76"/>
        <v>-</v>
      </c>
      <c r="W343" s="130">
        <f>COUNTIFS($B343:$B$2500,B343,$D343:$D$2500,D343,$E343:$E$2500,E343,$Q343:$Q$2500,Q343,$T343:$T$2500,"○")</f>
        <v>0</v>
      </c>
      <c r="X343" s="130" t="str">
        <f t="shared" si="93"/>
        <v>-</v>
      </c>
      <c r="Y343" s="42">
        <f>COUNTIFS($B343:$B$2500,B343,$D343:$D$2500,D343,$E343:$E$2500,E343,$M343:$M$2500,M343)</f>
        <v>0</v>
      </c>
      <c r="Z343" s="42" t="str">
        <f t="shared" si="99"/>
        <v>-</v>
      </c>
      <c r="AA343" s="125">
        <f>COUNTIFS($B343:$B$2500,B343,$D343:$D$2500,D343,$E343:$E$2500,E343,$M343:$M$2500,M343,$F343:$F$2500,F343)</f>
        <v>0</v>
      </c>
      <c r="AB343" s="125" t="str">
        <f t="shared" si="100"/>
        <v>-</v>
      </c>
      <c r="AC343" s="59">
        <f>COUNTIFS($B343:$B$2500,B343,$D343:$D$2500,D343,$E343:$E$2500,E343,$M343:$M$2500,M343,$O343:$O$2500,O343)</f>
        <v>0</v>
      </c>
      <c r="AD343" s="59" t="str">
        <f t="shared" si="101"/>
        <v>-</v>
      </c>
      <c r="AE343" s="59" t="str">
        <f t="shared" si="102"/>
        <v>-</v>
      </c>
      <c r="AF343" s="59" t="str">
        <f t="shared" si="103"/>
        <v>-</v>
      </c>
      <c r="AG343" s="129">
        <f>COUNTIFS($B343:$B$2500,B343,$D343:$D$2500,D343,$E343:$E$2500,E343,$F343:$F$2500,F343,$M343:$M$2500,M343,$O343:$O$2500,O343)</f>
        <v>0</v>
      </c>
      <c r="AH343" s="125" t="str">
        <f t="shared" si="104"/>
        <v>-</v>
      </c>
      <c r="AI343" s="125" t="str">
        <f t="shared" si="105"/>
        <v>-</v>
      </c>
      <c r="AJ343" s="125" t="str">
        <f t="shared" si="106"/>
        <v>-</v>
      </c>
      <c r="AK343" s="43">
        <f t="shared" si="107"/>
        <v>1</v>
      </c>
      <c r="AL343" s="112">
        <f t="shared" si="108"/>
        <v>0</v>
      </c>
      <c r="AM343" s="43">
        <f t="shared" si="95"/>
        <v>1</v>
      </c>
      <c r="AN343" s="43">
        <f t="shared" si="96"/>
        <v>0</v>
      </c>
      <c r="AO343" s="43">
        <f t="shared" si="97"/>
        <v>1</v>
      </c>
    </row>
    <row r="344" spans="1:41" s="2" customFormat="1" ht="20.100000000000001" customHeight="1">
      <c r="A344" s="63"/>
      <c r="B344" s="64"/>
      <c r="C344" s="65"/>
      <c r="D344" s="64"/>
      <c r="E344" s="64"/>
      <c r="F344" s="66"/>
      <c r="G344" s="64"/>
      <c r="H344" s="67"/>
      <c r="I344" s="68"/>
      <c r="J344" s="69"/>
      <c r="K344" s="70"/>
      <c r="L344" s="71"/>
      <c r="M344" s="71"/>
      <c r="N344" s="72"/>
      <c r="O344" s="72"/>
      <c r="P344" s="72"/>
      <c r="Q344" s="41" t="str">
        <f t="shared" si="94"/>
        <v>未完了</v>
      </c>
      <c r="R344" s="39">
        <f>IF(T344="","",COUNTIFS($B344:$B$2500,B344,$D344:$D$2500,D344,$E344:$E$2500,E344,$T344:$T$2500,"○"))</f>
        <v>0</v>
      </c>
      <c r="S344" s="40" t="str">
        <f t="shared" si="75"/>
        <v>-</v>
      </c>
      <c r="T344" s="40" t="str">
        <f t="shared" si="98"/>
        <v>○</v>
      </c>
      <c r="U344" s="118">
        <f>COUNTIFS($B344:$B$2500,B344,$D344:$D$2500,D344,$E344:$E$2500,E344,$F344:$F$2500,F344)</f>
        <v>0</v>
      </c>
      <c r="V344" s="119" t="str">
        <f t="shared" si="76"/>
        <v>-</v>
      </c>
      <c r="W344" s="130">
        <f>COUNTIFS($B344:$B$2500,B344,$D344:$D$2500,D344,$E344:$E$2500,E344,$Q344:$Q$2500,Q344,$T344:$T$2500,"○")</f>
        <v>0</v>
      </c>
      <c r="X344" s="130" t="str">
        <f t="shared" si="93"/>
        <v>-</v>
      </c>
      <c r="Y344" s="42">
        <f>COUNTIFS($B344:$B$2500,B344,$D344:$D$2500,D344,$E344:$E$2500,E344,$M344:$M$2500,M344)</f>
        <v>0</v>
      </c>
      <c r="Z344" s="42" t="str">
        <f t="shared" si="99"/>
        <v>-</v>
      </c>
      <c r="AA344" s="125">
        <f>COUNTIFS($B344:$B$2500,B344,$D344:$D$2500,D344,$E344:$E$2500,E344,$M344:$M$2500,M344,$F344:$F$2500,F344)</f>
        <v>0</v>
      </c>
      <c r="AB344" s="125" t="str">
        <f t="shared" si="100"/>
        <v>-</v>
      </c>
      <c r="AC344" s="59">
        <f>COUNTIFS($B344:$B$2500,B344,$D344:$D$2500,D344,$E344:$E$2500,E344,$M344:$M$2500,M344,$O344:$O$2500,O344)</f>
        <v>0</v>
      </c>
      <c r="AD344" s="59" t="str">
        <f t="shared" si="101"/>
        <v>-</v>
      </c>
      <c r="AE344" s="59" t="str">
        <f t="shared" si="102"/>
        <v>-</v>
      </c>
      <c r="AF344" s="59" t="str">
        <f t="shared" si="103"/>
        <v>-</v>
      </c>
      <c r="AG344" s="129">
        <f>COUNTIFS($B344:$B$2500,B344,$D344:$D$2500,D344,$E344:$E$2500,E344,$F344:$F$2500,F344,$M344:$M$2500,M344,$O344:$O$2500,O344)</f>
        <v>0</v>
      </c>
      <c r="AH344" s="125" t="str">
        <f t="shared" si="104"/>
        <v>-</v>
      </c>
      <c r="AI344" s="125" t="str">
        <f t="shared" si="105"/>
        <v>-</v>
      </c>
      <c r="AJ344" s="125" t="str">
        <f t="shared" si="106"/>
        <v>-</v>
      </c>
      <c r="AK344" s="43">
        <f t="shared" si="107"/>
        <v>1</v>
      </c>
      <c r="AL344" s="112">
        <f t="shared" si="108"/>
        <v>0</v>
      </c>
      <c r="AM344" s="43">
        <f t="shared" si="95"/>
        <v>1</v>
      </c>
      <c r="AN344" s="43">
        <f t="shared" si="96"/>
        <v>0</v>
      </c>
      <c r="AO344" s="43">
        <f t="shared" si="97"/>
        <v>1</v>
      </c>
    </row>
    <row r="345" spans="1:41" s="2" customFormat="1" ht="20.100000000000001" customHeight="1">
      <c r="A345" s="63"/>
      <c r="B345" s="64"/>
      <c r="C345" s="65"/>
      <c r="D345" s="64"/>
      <c r="E345" s="64"/>
      <c r="F345" s="66"/>
      <c r="G345" s="64"/>
      <c r="H345" s="67"/>
      <c r="I345" s="68"/>
      <c r="J345" s="69"/>
      <c r="K345" s="70"/>
      <c r="L345" s="71"/>
      <c r="M345" s="71"/>
      <c r="N345" s="72"/>
      <c r="O345" s="72"/>
      <c r="P345" s="72"/>
      <c r="Q345" s="41" t="str">
        <f t="shared" si="94"/>
        <v>未完了</v>
      </c>
      <c r="R345" s="39">
        <f>IF(T345="","",COUNTIFS($B345:$B$2500,B345,$D345:$D$2500,D345,$E345:$E$2500,E345,$T345:$T$2500,"○"))</f>
        <v>0</v>
      </c>
      <c r="S345" s="40" t="str">
        <f t="shared" si="75"/>
        <v>-</v>
      </c>
      <c r="T345" s="40" t="str">
        <f t="shared" si="98"/>
        <v>○</v>
      </c>
      <c r="U345" s="118">
        <f>COUNTIFS($B345:$B$2500,B345,$D345:$D$2500,D345,$E345:$E$2500,E345,$F345:$F$2500,F345)</f>
        <v>0</v>
      </c>
      <c r="V345" s="119" t="str">
        <f t="shared" si="76"/>
        <v>-</v>
      </c>
      <c r="W345" s="130">
        <f>COUNTIFS($B345:$B$2500,B345,$D345:$D$2500,D345,$E345:$E$2500,E345,$Q345:$Q$2500,Q345,$T345:$T$2500,"○")</f>
        <v>0</v>
      </c>
      <c r="X345" s="130" t="str">
        <f t="shared" si="93"/>
        <v>-</v>
      </c>
      <c r="Y345" s="42">
        <f>COUNTIFS($B345:$B$2500,B345,$D345:$D$2500,D345,$E345:$E$2500,E345,$M345:$M$2500,M345)</f>
        <v>0</v>
      </c>
      <c r="Z345" s="42" t="str">
        <f t="shared" si="99"/>
        <v>-</v>
      </c>
      <c r="AA345" s="125">
        <f>COUNTIFS($B345:$B$2500,B345,$D345:$D$2500,D345,$E345:$E$2500,E345,$M345:$M$2500,M345,$F345:$F$2500,F345)</f>
        <v>0</v>
      </c>
      <c r="AB345" s="125" t="str">
        <f t="shared" si="100"/>
        <v>-</v>
      </c>
      <c r="AC345" s="59">
        <f>COUNTIFS($B345:$B$2500,B345,$D345:$D$2500,D345,$E345:$E$2500,E345,$M345:$M$2500,M345,$O345:$O$2500,O345)</f>
        <v>0</v>
      </c>
      <c r="AD345" s="59" t="str">
        <f t="shared" si="101"/>
        <v>-</v>
      </c>
      <c r="AE345" s="59" t="str">
        <f t="shared" si="102"/>
        <v>-</v>
      </c>
      <c r="AF345" s="59" t="str">
        <f t="shared" si="103"/>
        <v>-</v>
      </c>
      <c r="AG345" s="129">
        <f>COUNTIFS($B345:$B$2500,B345,$D345:$D$2500,D345,$E345:$E$2500,E345,$F345:$F$2500,F345,$M345:$M$2500,M345,$O345:$O$2500,O345)</f>
        <v>0</v>
      </c>
      <c r="AH345" s="125" t="str">
        <f t="shared" si="104"/>
        <v>-</v>
      </c>
      <c r="AI345" s="125" t="str">
        <f t="shared" si="105"/>
        <v>-</v>
      </c>
      <c r="AJ345" s="125" t="str">
        <f t="shared" si="106"/>
        <v>-</v>
      </c>
      <c r="AK345" s="43">
        <f t="shared" si="107"/>
        <v>1</v>
      </c>
      <c r="AL345" s="112">
        <f t="shared" si="108"/>
        <v>0</v>
      </c>
      <c r="AM345" s="43">
        <f t="shared" si="95"/>
        <v>1</v>
      </c>
      <c r="AN345" s="43">
        <f t="shared" si="96"/>
        <v>0</v>
      </c>
      <c r="AO345" s="43">
        <f t="shared" si="97"/>
        <v>1</v>
      </c>
    </row>
    <row r="346" spans="1:41" s="2" customFormat="1" ht="20.100000000000001" customHeight="1">
      <c r="A346" s="63"/>
      <c r="B346" s="64"/>
      <c r="C346" s="65"/>
      <c r="D346" s="64"/>
      <c r="E346" s="64"/>
      <c r="F346" s="66"/>
      <c r="G346" s="64"/>
      <c r="H346" s="67"/>
      <c r="I346" s="68"/>
      <c r="J346" s="69"/>
      <c r="K346" s="70"/>
      <c r="L346" s="71"/>
      <c r="M346" s="71"/>
      <c r="N346" s="72"/>
      <c r="O346" s="72"/>
      <c r="P346" s="72"/>
      <c r="Q346" s="41" t="str">
        <f t="shared" si="94"/>
        <v>未完了</v>
      </c>
      <c r="R346" s="39">
        <f>IF(T346="","",COUNTIFS($B346:$B$2500,B346,$D346:$D$2500,D346,$E346:$E$2500,E346,$T346:$T$2500,"○"))</f>
        <v>0</v>
      </c>
      <c r="S346" s="40" t="str">
        <f t="shared" si="75"/>
        <v>-</v>
      </c>
      <c r="T346" s="40" t="str">
        <f t="shared" si="98"/>
        <v>○</v>
      </c>
      <c r="U346" s="118">
        <f>COUNTIFS($B346:$B$2500,B346,$D346:$D$2500,D346,$E346:$E$2500,E346,$F346:$F$2500,F346)</f>
        <v>0</v>
      </c>
      <c r="V346" s="119" t="str">
        <f t="shared" si="76"/>
        <v>-</v>
      </c>
      <c r="W346" s="130">
        <f>COUNTIFS($B346:$B$2500,B346,$D346:$D$2500,D346,$E346:$E$2500,E346,$Q346:$Q$2500,Q346,$T346:$T$2500,"○")</f>
        <v>0</v>
      </c>
      <c r="X346" s="130" t="str">
        <f t="shared" si="93"/>
        <v>-</v>
      </c>
      <c r="Y346" s="42">
        <f>COUNTIFS($B346:$B$2500,B346,$D346:$D$2500,D346,$E346:$E$2500,E346,$M346:$M$2500,M346)</f>
        <v>0</v>
      </c>
      <c r="Z346" s="42" t="str">
        <f t="shared" si="99"/>
        <v>-</v>
      </c>
      <c r="AA346" s="125">
        <f>COUNTIFS($B346:$B$2500,B346,$D346:$D$2500,D346,$E346:$E$2500,E346,$M346:$M$2500,M346,$F346:$F$2500,F346)</f>
        <v>0</v>
      </c>
      <c r="AB346" s="125" t="str">
        <f t="shared" si="100"/>
        <v>-</v>
      </c>
      <c r="AC346" s="59">
        <f>COUNTIFS($B346:$B$2500,B346,$D346:$D$2500,D346,$E346:$E$2500,E346,$M346:$M$2500,M346,$O346:$O$2500,O346)</f>
        <v>0</v>
      </c>
      <c r="AD346" s="59" t="str">
        <f t="shared" si="101"/>
        <v>-</v>
      </c>
      <c r="AE346" s="59" t="str">
        <f t="shared" si="102"/>
        <v>-</v>
      </c>
      <c r="AF346" s="59" t="str">
        <f t="shared" si="103"/>
        <v>-</v>
      </c>
      <c r="AG346" s="129">
        <f>COUNTIFS($B346:$B$2500,B346,$D346:$D$2500,D346,$E346:$E$2500,E346,$F346:$F$2500,F346,$M346:$M$2500,M346,$O346:$O$2500,O346)</f>
        <v>0</v>
      </c>
      <c r="AH346" s="125" t="str">
        <f t="shared" si="104"/>
        <v>-</v>
      </c>
      <c r="AI346" s="125" t="str">
        <f t="shared" si="105"/>
        <v>-</v>
      </c>
      <c r="AJ346" s="125" t="str">
        <f t="shared" si="106"/>
        <v>-</v>
      </c>
      <c r="AK346" s="43">
        <f t="shared" si="107"/>
        <v>1</v>
      </c>
      <c r="AL346" s="112">
        <f t="shared" si="108"/>
        <v>0</v>
      </c>
      <c r="AM346" s="43">
        <f t="shared" si="95"/>
        <v>1</v>
      </c>
      <c r="AN346" s="43">
        <f t="shared" si="96"/>
        <v>0</v>
      </c>
      <c r="AO346" s="43">
        <f t="shared" si="97"/>
        <v>1</v>
      </c>
    </row>
    <row r="347" spans="1:41" s="2" customFormat="1" ht="20.100000000000001" customHeight="1">
      <c r="A347" s="63"/>
      <c r="B347" s="64"/>
      <c r="C347" s="65"/>
      <c r="D347" s="64"/>
      <c r="E347" s="64"/>
      <c r="F347" s="66"/>
      <c r="G347" s="64"/>
      <c r="H347" s="67"/>
      <c r="I347" s="68"/>
      <c r="J347" s="69"/>
      <c r="K347" s="70"/>
      <c r="L347" s="71"/>
      <c r="M347" s="71"/>
      <c r="N347" s="72"/>
      <c r="O347" s="72"/>
      <c r="P347" s="72"/>
      <c r="Q347" s="41" t="str">
        <f t="shared" si="94"/>
        <v>未完了</v>
      </c>
      <c r="R347" s="39">
        <f>IF(T347="","",COUNTIFS($B347:$B$2500,B347,$D347:$D$2500,D347,$E347:$E$2500,E347,$T347:$T$2500,"○"))</f>
        <v>0</v>
      </c>
      <c r="S347" s="40" t="str">
        <f t="shared" si="75"/>
        <v>-</v>
      </c>
      <c r="T347" s="40" t="str">
        <f t="shared" si="98"/>
        <v>○</v>
      </c>
      <c r="U347" s="118">
        <f>COUNTIFS($B347:$B$2500,B347,$D347:$D$2500,D347,$E347:$E$2500,E347,$F347:$F$2500,F347)</f>
        <v>0</v>
      </c>
      <c r="V347" s="119" t="str">
        <f t="shared" si="76"/>
        <v>-</v>
      </c>
      <c r="W347" s="130">
        <f>COUNTIFS($B347:$B$2500,B347,$D347:$D$2500,D347,$E347:$E$2500,E347,$Q347:$Q$2500,Q347,$T347:$T$2500,"○")</f>
        <v>0</v>
      </c>
      <c r="X347" s="130" t="str">
        <f t="shared" si="93"/>
        <v>-</v>
      </c>
      <c r="Y347" s="42">
        <f>COUNTIFS($B347:$B$2500,B347,$D347:$D$2500,D347,$E347:$E$2500,E347,$M347:$M$2500,M347)</f>
        <v>0</v>
      </c>
      <c r="Z347" s="42" t="str">
        <f t="shared" si="99"/>
        <v>-</v>
      </c>
      <c r="AA347" s="125">
        <f>COUNTIFS($B347:$B$2500,B347,$D347:$D$2500,D347,$E347:$E$2500,E347,$M347:$M$2500,M347,$F347:$F$2500,F347)</f>
        <v>0</v>
      </c>
      <c r="AB347" s="125" t="str">
        <f t="shared" si="100"/>
        <v>-</v>
      </c>
      <c r="AC347" s="59">
        <f>COUNTIFS($B347:$B$2500,B347,$D347:$D$2500,D347,$E347:$E$2500,E347,$M347:$M$2500,M347,$O347:$O$2500,O347)</f>
        <v>0</v>
      </c>
      <c r="AD347" s="59" t="str">
        <f t="shared" si="101"/>
        <v>-</v>
      </c>
      <c r="AE347" s="59" t="str">
        <f t="shared" si="102"/>
        <v>-</v>
      </c>
      <c r="AF347" s="59" t="str">
        <f t="shared" si="103"/>
        <v>-</v>
      </c>
      <c r="AG347" s="129">
        <f>COUNTIFS($B347:$B$2500,B347,$D347:$D$2500,D347,$E347:$E$2500,E347,$F347:$F$2500,F347,$M347:$M$2500,M347,$O347:$O$2500,O347)</f>
        <v>0</v>
      </c>
      <c r="AH347" s="125" t="str">
        <f t="shared" si="104"/>
        <v>-</v>
      </c>
      <c r="AI347" s="125" t="str">
        <f t="shared" si="105"/>
        <v>-</v>
      </c>
      <c r="AJ347" s="125" t="str">
        <f t="shared" si="106"/>
        <v>-</v>
      </c>
      <c r="AK347" s="43">
        <f t="shared" si="107"/>
        <v>1</v>
      </c>
      <c r="AL347" s="112">
        <f t="shared" si="108"/>
        <v>0</v>
      </c>
      <c r="AM347" s="43">
        <f t="shared" si="95"/>
        <v>1</v>
      </c>
      <c r="AN347" s="43">
        <f t="shared" si="96"/>
        <v>0</v>
      </c>
      <c r="AO347" s="43">
        <f t="shared" si="97"/>
        <v>1</v>
      </c>
    </row>
    <row r="348" spans="1:41" s="2" customFormat="1" ht="20.100000000000001" customHeight="1">
      <c r="A348" s="63"/>
      <c r="B348" s="64"/>
      <c r="C348" s="65"/>
      <c r="D348" s="64"/>
      <c r="E348" s="64"/>
      <c r="F348" s="66"/>
      <c r="G348" s="64"/>
      <c r="H348" s="67"/>
      <c r="I348" s="68"/>
      <c r="J348" s="69"/>
      <c r="K348" s="70"/>
      <c r="L348" s="71"/>
      <c r="M348" s="71"/>
      <c r="N348" s="72"/>
      <c r="O348" s="72"/>
      <c r="P348" s="72"/>
      <c r="Q348" s="41" t="str">
        <f t="shared" si="94"/>
        <v>未完了</v>
      </c>
      <c r="R348" s="39">
        <f>IF(T348="","",COUNTIFS($B348:$B$2500,B348,$D348:$D$2500,D348,$E348:$E$2500,E348,$T348:$T$2500,"○"))</f>
        <v>0</v>
      </c>
      <c r="S348" s="40" t="str">
        <f t="shared" si="75"/>
        <v>-</v>
      </c>
      <c r="T348" s="40" t="str">
        <f t="shared" si="98"/>
        <v>○</v>
      </c>
      <c r="U348" s="118">
        <f>COUNTIFS($B348:$B$2500,B348,$D348:$D$2500,D348,$E348:$E$2500,E348,$F348:$F$2500,F348)</f>
        <v>0</v>
      </c>
      <c r="V348" s="119" t="str">
        <f t="shared" si="76"/>
        <v>-</v>
      </c>
      <c r="W348" s="130">
        <f>COUNTIFS($B348:$B$2500,B348,$D348:$D$2500,D348,$E348:$E$2500,E348,$Q348:$Q$2500,Q348,$T348:$T$2500,"○")</f>
        <v>0</v>
      </c>
      <c r="X348" s="130" t="str">
        <f t="shared" si="93"/>
        <v>-</v>
      </c>
      <c r="Y348" s="42">
        <f>COUNTIFS($B348:$B$2500,B348,$D348:$D$2500,D348,$E348:$E$2500,E348,$M348:$M$2500,M348)</f>
        <v>0</v>
      </c>
      <c r="Z348" s="42" t="str">
        <f t="shared" si="99"/>
        <v>-</v>
      </c>
      <c r="AA348" s="125">
        <f>COUNTIFS($B348:$B$2500,B348,$D348:$D$2500,D348,$E348:$E$2500,E348,$M348:$M$2500,M348,$F348:$F$2500,F348)</f>
        <v>0</v>
      </c>
      <c r="AB348" s="125" t="str">
        <f t="shared" si="100"/>
        <v>-</v>
      </c>
      <c r="AC348" s="59">
        <f>COUNTIFS($B348:$B$2500,B348,$D348:$D$2500,D348,$E348:$E$2500,E348,$M348:$M$2500,M348,$O348:$O$2500,O348)</f>
        <v>0</v>
      </c>
      <c r="AD348" s="59" t="str">
        <f t="shared" si="101"/>
        <v>-</v>
      </c>
      <c r="AE348" s="59" t="str">
        <f t="shared" si="102"/>
        <v>-</v>
      </c>
      <c r="AF348" s="59" t="str">
        <f t="shared" si="103"/>
        <v>-</v>
      </c>
      <c r="AG348" s="129">
        <f>COUNTIFS($B348:$B$2500,B348,$D348:$D$2500,D348,$E348:$E$2500,E348,$F348:$F$2500,F348,$M348:$M$2500,M348,$O348:$O$2500,O348)</f>
        <v>0</v>
      </c>
      <c r="AH348" s="125" t="str">
        <f t="shared" si="104"/>
        <v>-</v>
      </c>
      <c r="AI348" s="125" t="str">
        <f t="shared" si="105"/>
        <v>-</v>
      </c>
      <c r="AJ348" s="125" t="str">
        <f t="shared" si="106"/>
        <v>-</v>
      </c>
      <c r="AK348" s="43">
        <f t="shared" si="107"/>
        <v>1</v>
      </c>
      <c r="AL348" s="112">
        <f t="shared" si="108"/>
        <v>0</v>
      </c>
      <c r="AM348" s="43">
        <f t="shared" si="95"/>
        <v>1</v>
      </c>
      <c r="AN348" s="43">
        <f t="shared" si="96"/>
        <v>0</v>
      </c>
      <c r="AO348" s="43">
        <f t="shared" si="97"/>
        <v>1</v>
      </c>
    </row>
    <row r="349" spans="1:41" s="2" customFormat="1" ht="20.100000000000001" customHeight="1">
      <c r="A349" s="63"/>
      <c r="B349" s="64"/>
      <c r="C349" s="65"/>
      <c r="D349" s="64"/>
      <c r="E349" s="64"/>
      <c r="F349" s="66"/>
      <c r="G349" s="64"/>
      <c r="H349" s="67"/>
      <c r="I349" s="68"/>
      <c r="J349" s="69"/>
      <c r="K349" s="70"/>
      <c r="L349" s="71"/>
      <c r="M349" s="71"/>
      <c r="N349" s="72"/>
      <c r="O349" s="72"/>
      <c r="P349" s="72"/>
      <c r="Q349" s="41" t="str">
        <f t="shared" si="94"/>
        <v>未完了</v>
      </c>
      <c r="R349" s="39">
        <f>IF(T349="","",COUNTIFS($B349:$B$2500,B349,$D349:$D$2500,D349,$E349:$E$2500,E349,$T349:$T$2500,"○"))</f>
        <v>0</v>
      </c>
      <c r="S349" s="40" t="str">
        <f t="shared" si="75"/>
        <v>-</v>
      </c>
      <c r="T349" s="40" t="str">
        <f t="shared" si="98"/>
        <v>○</v>
      </c>
      <c r="U349" s="118">
        <f>COUNTIFS($B349:$B$2500,B349,$D349:$D$2500,D349,$E349:$E$2500,E349,$F349:$F$2500,F349)</f>
        <v>0</v>
      </c>
      <c r="V349" s="119" t="str">
        <f t="shared" si="76"/>
        <v>-</v>
      </c>
      <c r="W349" s="130">
        <f>COUNTIFS($B349:$B$2500,B349,$D349:$D$2500,D349,$E349:$E$2500,E349,$Q349:$Q$2500,Q349,$T349:$T$2500,"○")</f>
        <v>0</v>
      </c>
      <c r="X349" s="130" t="str">
        <f t="shared" si="93"/>
        <v>-</v>
      </c>
      <c r="Y349" s="42">
        <f>COUNTIFS($B349:$B$2500,B349,$D349:$D$2500,D349,$E349:$E$2500,E349,$M349:$M$2500,M349)</f>
        <v>0</v>
      </c>
      <c r="Z349" s="42" t="str">
        <f t="shared" si="99"/>
        <v>-</v>
      </c>
      <c r="AA349" s="125">
        <f>COUNTIFS($B349:$B$2500,B349,$D349:$D$2500,D349,$E349:$E$2500,E349,$M349:$M$2500,M349,$F349:$F$2500,F349)</f>
        <v>0</v>
      </c>
      <c r="AB349" s="125" t="str">
        <f t="shared" si="100"/>
        <v>-</v>
      </c>
      <c r="AC349" s="59">
        <f>COUNTIFS($B349:$B$2500,B349,$D349:$D$2500,D349,$E349:$E$2500,E349,$M349:$M$2500,M349,$O349:$O$2500,O349)</f>
        <v>0</v>
      </c>
      <c r="AD349" s="59" t="str">
        <f t="shared" si="101"/>
        <v>-</v>
      </c>
      <c r="AE349" s="59" t="str">
        <f t="shared" si="102"/>
        <v>-</v>
      </c>
      <c r="AF349" s="59" t="str">
        <f t="shared" si="103"/>
        <v>-</v>
      </c>
      <c r="AG349" s="129">
        <f>COUNTIFS($B349:$B$2500,B349,$D349:$D$2500,D349,$E349:$E$2500,E349,$F349:$F$2500,F349,$M349:$M$2500,M349,$O349:$O$2500,O349)</f>
        <v>0</v>
      </c>
      <c r="AH349" s="125" t="str">
        <f t="shared" si="104"/>
        <v>-</v>
      </c>
      <c r="AI349" s="125" t="str">
        <f t="shared" si="105"/>
        <v>-</v>
      </c>
      <c r="AJ349" s="125" t="str">
        <f t="shared" si="106"/>
        <v>-</v>
      </c>
      <c r="AK349" s="43">
        <f t="shared" si="107"/>
        <v>1</v>
      </c>
      <c r="AL349" s="112">
        <f t="shared" si="108"/>
        <v>0</v>
      </c>
      <c r="AM349" s="43">
        <f t="shared" si="95"/>
        <v>1</v>
      </c>
      <c r="AN349" s="43">
        <f t="shared" si="96"/>
        <v>0</v>
      </c>
      <c r="AO349" s="43">
        <f t="shared" si="97"/>
        <v>1</v>
      </c>
    </row>
    <row r="350" spans="1:41" s="2" customFormat="1" ht="20.100000000000001" customHeight="1">
      <c r="A350" s="63"/>
      <c r="B350" s="64"/>
      <c r="C350" s="65"/>
      <c r="D350" s="64"/>
      <c r="E350" s="64"/>
      <c r="F350" s="66"/>
      <c r="G350" s="64"/>
      <c r="H350" s="67"/>
      <c r="I350" s="68"/>
      <c r="J350" s="69"/>
      <c r="K350" s="70"/>
      <c r="L350" s="71"/>
      <c r="M350" s="71"/>
      <c r="N350" s="72"/>
      <c r="O350" s="72"/>
      <c r="P350" s="72"/>
      <c r="Q350" s="41" t="str">
        <f t="shared" si="94"/>
        <v>未完了</v>
      </c>
      <c r="R350" s="39">
        <f>IF(T350="","",COUNTIFS($B350:$B$2500,B350,$D350:$D$2500,D350,$E350:$E$2500,E350,$T350:$T$2500,"○"))</f>
        <v>0</v>
      </c>
      <c r="S350" s="40" t="str">
        <f t="shared" si="75"/>
        <v>-</v>
      </c>
      <c r="T350" s="40" t="str">
        <f t="shared" si="98"/>
        <v>○</v>
      </c>
      <c r="U350" s="118">
        <f>COUNTIFS($B350:$B$2500,B350,$D350:$D$2500,D350,$E350:$E$2500,E350,$F350:$F$2500,F350)</f>
        <v>0</v>
      </c>
      <c r="V350" s="119" t="str">
        <f t="shared" si="76"/>
        <v>-</v>
      </c>
      <c r="W350" s="130">
        <f>COUNTIFS($B350:$B$2500,B350,$D350:$D$2500,D350,$E350:$E$2500,E350,$Q350:$Q$2500,Q350,$T350:$T$2500,"○")</f>
        <v>0</v>
      </c>
      <c r="X350" s="130" t="str">
        <f t="shared" si="93"/>
        <v>-</v>
      </c>
      <c r="Y350" s="42">
        <f>COUNTIFS($B350:$B$2500,B350,$D350:$D$2500,D350,$E350:$E$2500,E350,$M350:$M$2500,M350)</f>
        <v>0</v>
      </c>
      <c r="Z350" s="42" t="str">
        <f t="shared" si="99"/>
        <v>-</v>
      </c>
      <c r="AA350" s="125">
        <f>COUNTIFS($B350:$B$2500,B350,$D350:$D$2500,D350,$E350:$E$2500,E350,$M350:$M$2500,M350,$F350:$F$2500,F350)</f>
        <v>0</v>
      </c>
      <c r="AB350" s="125" t="str">
        <f t="shared" si="100"/>
        <v>-</v>
      </c>
      <c r="AC350" s="59">
        <f>COUNTIFS($B350:$B$2500,B350,$D350:$D$2500,D350,$E350:$E$2500,E350,$M350:$M$2500,M350,$O350:$O$2500,O350)</f>
        <v>0</v>
      </c>
      <c r="AD350" s="59" t="str">
        <f t="shared" si="101"/>
        <v>-</v>
      </c>
      <c r="AE350" s="59" t="str">
        <f t="shared" si="102"/>
        <v>-</v>
      </c>
      <c r="AF350" s="59" t="str">
        <f t="shared" si="103"/>
        <v>-</v>
      </c>
      <c r="AG350" s="129">
        <f>COUNTIFS($B350:$B$2500,B350,$D350:$D$2500,D350,$E350:$E$2500,E350,$F350:$F$2500,F350,$M350:$M$2500,M350,$O350:$O$2500,O350)</f>
        <v>0</v>
      </c>
      <c r="AH350" s="125" t="str">
        <f t="shared" si="104"/>
        <v>-</v>
      </c>
      <c r="AI350" s="125" t="str">
        <f t="shared" si="105"/>
        <v>-</v>
      </c>
      <c r="AJ350" s="125" t="str">
        <f t="shared" si="106"/>
        <v>-</v>
      </c>
      <c r="AK350" s="43">
        <f t="shared" si="107"/>
        <v>1</v>
      </c>
      <c r="AL350" s="112">
        <f t="shared" si="108"/>
        <v>0</v>
      </c>
      <c r="AM350" s="43">
        <f t="shared" si="95"/>
        <v>1</v>
      </c>
      <c r="AN350" s="43">
        <f t="shared" si="96"/>
        <v>0</v>
      </c>
      <c r="AO350" s="43">
        <f t="shared" si="97"/>
        <v>1</v>
      </c>
    </row>
    <row r="351" spans="1:41" s="2" customFormat="1" ht="20.100000000000001" customHeight="1">
      <c r="A351" s="63"/>
      <c r="B351" s="64"/>
      <c r="C351" s="65"/>
      <c r="D351" s="64"/>
      <c r="E351" s="64"/>
      <c r="F351" s="66"/>
      <c r="G351" s="64"/>
      <c r="H351" s="67"/>
      <c r="I351" s="68"/>
      <c r="J351" s="69"/>
      <c r="K351" s="70"/>
      <c r="L351" s="71"/>
      <c r="M351" s="71"/>
      <c r="N351" s="72"/>
      <c r="O351" s="72"/>
      <c r="P351" s="72"/>
      <c r="Q351" s="41" t="str">
        <f t="shared" si="94"/>
        <v>未完了</v>
      </c>
      <c r="R351" s="39">
        <f>IF(T351="","",COUNTIFS($B351:$B$2500,B351,$D351:$D$2500,D351,$E351:$E$2500,E351,$T351:$T$2500,"○"))</f>
        <v>0</v>
      </c>
      <c r="S351" s="40" t="str">
        <f t="shared" si="75"/>
        <v>-</v>
      </c>
      <c r="T351" s="40" t="str">
        <f t="shared" si="98"/>
        <v>○</v>
      </c>
      <c r="U351" s="118">
        <f>COUNTIFS($B351:$B$2500,B351,$D351:$D$2500,D351,$E351:$E$2500,E351,$F351:$F$2500,F351)</f>
        <v>0</v>
      </c>
      <c r="V351" s="119" t="str">
        <f t="shared" si="76"/>
        <v>-</v>
      </c>
      <c r="W351" s="130">
        <f>COUNTIFS($B351:$B$2500,B351,$D351:$D$2500,D351,$E351:$E$2500,E351,$Q351:$Q$2500,Q351,$T351:$T$2500,"○")</f>
        <v>0</v>
      </c>
      <c r="X351" s="130" t="str">
        <f t="shared" si="93"/>
        <v>-</v>
      </c>
      <c r="Y351" s="42">
        <f>COUNTIFS($B351:$B$2500,B351,$D351:$D$2500,D351,$E351:$E$2500,E351,$M351:$M$2500,M351)</f>
        <v>0</v>
      </c>
      <c r="Z351" s="42" t="str">
        <f t="shared" si="99"/>
        <v>-</v>
      </c>
      <c r="AA351" s="125">
        <f>COUNTIFS($B351:$B$2500,B351,$D351:$D$2500,D351,$E351:$E$2500,E351,$M351:$M$2500,M351,$F351:$F$2500,F351)</f>
        <v>0</v>
      </c>
      <c r="AB351" s="125" t="str">
        <f t="shared" si="100"/>
        <v>-</v>
      </c>
      <c r="AC351" s="59">
        <f>COUNTIFS($B351:$B$2500,B351,$D351:$D$2500,D351,$E351:$E$2500,E351,$M351:$M$2500,M351,$O351:$O$2500,O351)</f>
        <v>0</v>
      </c>
      <c r="AD351" s="59" t="str">
        <f t="shared" si="101"/>
        <v>-</v>
      </c>
      <c r="AE351" s="59" t="str">
        <f t="shared" si="102"/>
        <v>-</v>
      </c>
      <c r="AF351" s="59" t="str">
        <f t="shared" si="103"/>
        <v>-</v>
      </c>
      <c r="AG351" s="129">
        <f>COUNTIFS($B351:$B$2500,B351,$D351:$D$2500,D351,$E351:$E$2500,E351,$F351:$F$2500,F351,$M351:$M$2500,M351,$O351:$O$2500,O351)</f>
        <v>0</v>
      </c>
      <c r="AH351" s="125" t="str">
        <f t="shared" si="104"/>
        <v>-</v>
      </c>
      <c r="AI351" s="125" t="str">
        <f t="shared" si="105"/>
        <v>-</v>
      </c>
      <c r="AJ351" s="125" t="str">
        <f t="shared" si="106"/>
        <v>-</v>
      </c>
      <c r="AK351" s="43">
        <f t="shared" si="107"/>
        <v>1</v>
      </c>
      <c r="AL351" s="112">
        <f t="shared" si="108"/>
        <v>0</v>
      </c>
      <c r="AM351" s="43">
        <f t="shared" si="95"/>
        <v>1</v>
      </c>
      <c r="AN351" s="43">
        <f t="shared" si="96"/>
        <v>0</v>
      </c>
      <c r="AO351" s="43">
        <f t="shared" si="97"/>
        <v>1</v>
      </c>
    </row>
    <row r="352" spans="1:41" s="2" customFormat="1" ht="20.100000000000001" customHeight="1">
      <c r="A352" s="63"/>
      <c r="B352" s="64"/>
      <c r="C352" s="65"/>
      <c r="D352" s="64"/>
      <c r="E352" s="64"/>
      <c r="F352" s="66"/>
      <c r="G352" s="64"/>
      <c r="H352" s="67"/>
      <c r="I352" s="68"/>
      <c r="J352" s="69"/>
      <c r="K352" s="70"/>
      <c r="L352" s="71"/>
      <c r="M352" s="71"/>
      <c r="N352" s="72"/>
      <c r="O352" s="72"/>
      <c r="P352" s="72"/>
      <c r="Q352" s="41" t="str">
        <f t="shared" si="94"/>
        <v>未完了</v>
      </c>
      <c r="R352" s="39">
        <f>IF(T352="","",COUNTIFS($B352:$B$2500,B352,$D352:$D$2500,D352,$E352:$E$2500,E352,$T352:$T$2500,"○"))</f>
        <v>0</v>
      </c>
      <c r="S352" s="40" t="str">
        <f t="shared" si="75"/>
        <v>-</v>
      </c>
      <c r="T352" s="40" t="str">
        <f t="shared" si="98"/>
        <v>○</v>
      </c>
      <c r="U352" s="118">
        <f>COUNTIFS($B352:$B$2500,B352,$D352:$D$2500,D352,$E352:$E$2500,E352,$F352:$F$2500,F352)</f>
        <v>0</v>
      </c>
      <c r="V352" s="119" t="str">
        <f t="shared" si="76"/>
        <v>-</v>
      </c>
      <c r="W352" s="130">
        <f>COUNTIFS($B352:$B$2500,B352,$D352:$D$2500,D352,$E352:$E$2500,E352,$Q352:$Q$2500,Q352,$T352:$T$2500,"○")</f>
        <v>0</v>
      </c>
      <c r="X352" s="130" t="str">
        <f t="shared" si="93"/>
        <v>-</v>
      </c>
      <c r="Y352" s="42">
        <f>COUNTIFS($B352:$B$2500,B352,$D352:$D$2500,D352,$E352:$E$2500,E352,$M352:$M$2500,M352)</f>
        <v>0</v>
      </c>
      <c r="Z352" s="42" t="str">
        <f t="shared" si="99"/>
        <v>-</v>
      </c>
      <c r="AA352" s="125">
        <f>COUNTIFS($B352:$B$2500,B352,$D352:$D$2500,D352,$E352:$E$2500,E352,$M352:$M$2500,M352,$F352:$F$2500,F352)</f>
        <v>0</v>
      </c>
      <c r="AB352" s="125" t="str">
        <f t="shared" si="100"/>
        <v>-</v>
      </c>
      <c r="AC352" s="59">
        <f>COUNTIFS($B352:$B$2500,B352,$D352:$D$2500,D352,$E352:$E$2500,E352,$M352:$M$2500,M352,$O352:$O$2500,O352)</f>
        <v>0</v>
      </c>
      <c r="AD352" s="59" t="str">
        <f t="shared" si="101"/>
        <v>-</v>
      </c>
      <c r="AE352" s="59" t="str">
        <f t="shared" si="102"/>
        <v>-</v>
      </c>
      <c r="AF352" s="59" t="str">
        <f t="shared" si="103"/>
        <v>-</v>
      </c>
      <c r="AG352" s="129">
        <f>COUNTIFS($B352:$B$2500,B352,$D352:$D$2500,D352,$E352:$E$2500,E352,$F352:$F$2500,F352,$M352:$M$2500,M352,$O352:$O$2500,O352)</f>
        <v>0</v>
      </c>
      <c r="AH352" s="125" t="str">
        <f t="shared" si="104"/>
        <v>-</v>
      </c>
      <c r="AI352" s="125" t="str">
        <f t="shared" si="105"/>
        <v>-</v>
      </c>
      <c r="AJ352" s="125" t="str">
        <f t="shared" si="106"/>
        <v>-</v>
      </c>
      <c r="AK352" s="43">
        <f t="shared" si="107"/>
        <v>1</v>
      </c>
      <c r="AL352" s="112">
        <f t="shared" si="108"/>
        <v>0</v>
      </c>
      <c r="AM352" s="43">
        <f t="shared" si="95"/>
        <v>1</v>
      </c>
      <c r="AN352" s="43">
        <f t="shared" si="96"/>
        <v>0</v>
      </c>
      <c r="AO352" s="43">
        <f t="shared" si="97"/>
        <v>1</v>
      </c>
    </row>
    <row r="353" spans="1:41" s="2" customFormat="1" ht="20.100000000000001" customHeight="1">
      <c r="A353" s="63"/>
      <c r="B353" s="64"/>
      <c r="C353" s="65"/>
      <c r="D353" s="64"/>
      <c r="E353" s="64"/>
      <c r="F353" s="66"/>
      <c r="G353" s="64"/>
      <c r="H353" s="67"/>
      <c r="I353" s="68"/>
      <c r="J353" s="69"/>
      <c r="K353" s="70"/>
      <c r="L353" s="71"/>
      <c r="M353" s="71"/>
      <c r="N353" s="72"/>
      <c r="O353" s="72"/>
      <c r="P353" s="72"/>
      <c r="Q353" s="41" t="str">
        <f t="shared" si="94"/>
        <v>未完了</v>
      </c>
      <c r="R353" s="39">
        <f>IF(T353="","",COUNTIFS($B353:$B$2500,B353,$D353:$D$2500,D353,$E353:$E$2500,E353,$T353:$T$2500,"○"))</f>
        <v>0</v>
      </c>
      <c r="S353" s="40" t="str">
        <f t="shared" si="75"/>
        <v>-</v>
      </c>
      <c r="T353" s="40" t="str">
        <f t="shared" si="98"/>
        <v>○</v>
      </c>
      <c r="U353" s="118">
        <f>COUNTIFS($B353:$B$2500,B353,$D353:$D$2500,D353,$E353:$E$2500,E353,$F353:$F$2500,F353)</f>
        <v>0</v>
      </c>
      <c r="V353" s="119" t="str">
        <f t="shared" si="76"/>
        <v>-</v>
      </c>
      <c r="W353" s="130">
        <f>COUNTIFS($B353:$B$2500,B353,$D353:$D$2500,D353,$E353:$E$2500,E353,$Q353:$Q$2500,Q353,$T353:$T$2500,"○")</f>
        <v>0</v>
      </c>
      <c r="X353" s="130" t="str">
        <f t="shared" si="93"/>
        <v>-</v>
      </c>
      <c r="Y353" s="42">
        <f>COUNTIFS($B353:$B$2500,B353,$D353:$D$2500,D353,$E353:$E$2500,E353,$M353:$M$2500,M353)</f>
        <v>0</v>
      </c>
      <c r="Z353" s="42" t="str">
        <f t="shared" si="99"/>
        <v>-</v>
      </c>
      <c r="AA353" s="125">
        <f>COUNTIFS($B353:$B$2500,B353,$D353:$D$2500,D353,$E353:$E$2500,E353,$M353:$M$2500,M353,$F353:$F$2500,F353)</f>
        <v>0</v>
      </c>
      <c r="AB353" s="125" t="str">
        <f t="shared" si="100"/>
        <v>-</v>
      </c>
      <c r="AC353" s="59">
        <f>COUNTIFS($B353:$B$2500,B353,$D353:$D$2500,D353,$E353:$E$2500,E353,$M353:$M$2500,M353,$O353:$O$2500,O353)</f>
        <v>0</v>
      </c>
      <c r="AD353" s="59" t="str">
        <f t="shared" si="101"/>
        <v>-</v>
      </c>
      <c r="AE353" s="59" t="str">
        <f t="shared" si="102"/>
        <v>-</v>
      </c>
      <c r="AF353" s="59" t="str">
        <f t="shared" si="103"/>
        <v>-</v>
      </c>
      <c r="AG353" s="129">
        <f>COUNTIFS($B353:$B$2500,B353,$D353:$D$2500,D353,$E353:$E$2500,E353,$F353:$F$2500,F353,$M353:$M$2500,M353,$O353:$O$2500,O353)</f>
        <v>0</v>
      </c>
      <c r="AH353" s="125" t="str">
        <f t="shared" si="104"/>
        <v>-</v>
      </c>
      <c r="AI353" s="125" t="str">
        <f t="shared" si="105"/>
        <v>-</v>
      </c>
      <c r="AJ353" s="125" t="str">
        <f t="shared" si="106"/>
        <v>-</v>
      </c>
      <c r="AK353" s="43">
        <f t="shared" si="107"/>
        <v>1</v>
      </c>
      <c r="AL353" s="112">
        <f t="shared" si="108"/>
        <v>0</v>
      </c>
      <c r="AM353" s="43">
        <f t="shared" si="95"/>
        <v>1</v>
      </c>
      <c r="AN353" s="43">
        <f t="shared" si="96"/>
        <v>0</v>
      </c>
      <c r="AO353" s="43">
        <f t="shared" si="97"/>
        <v>1</v>
      </c>
    </row>
    <row r="354" spans="1:41" s="2" customFormat="1" ht="20.100000000000001" customHeight="1">
      <c r="A354" s="63"/>
      <c r="B354" s="64"/>
      <c r="C354" s="65"/>
      <c r="D354" s="64"/>
      <c r="E354" s="64"/>
      <c r="F354" s="66"/>
      <c r="G354" s="64"/>
      <c r="H354" s="67"/>
      <c r="I354" s="68"/>
      <c r="J354" s="69"/>
      <c r="K354" s="70"/>
      <c r="L354" s="71"/>
      <c r="M354" s="71"/>
      <c r="N354" s="72"/>
      <c r="O354" s="72"/>
      <c r="P354" s="72"/>
      <c r="Q354" s="41" t="str">
        <f t="shared" si="94"/>
        <v>未完了</v>
      </c>
      <c r="R354" s="39">
        <f>IF(T354="","",COUNTIFS($B354:$B$2500,B354,$D354:$D$2500,D354,$E354:$E$2500,E354,$T354:$T$2500,"○"))</f>
        <v>0</v>
      </c>
      <c r="S354" s="40" t="str">
        <f t="shared" si="75"/>
        <v>-</v>
      </c>
      <c r="T354" s="40" t="str">
        <f t="shared" si="98"/>
        <v>○</v>
      </c>
      <c r="U354" s="118">
        <f>COUNTIFS($B354:$B$2500,B354,$D354:$D$2500,D354,$E354:$E$2500,E354,$F354:$F$2500,F354)</f>
        <v>0</v>
      </c>
      <c r="V354" s="119" t="str">
        <f t="shared" si="76"/>
        <v>-</v>
      </c>
      <c r="W354" s="130">
        <f>COUNTIFS($B354:$B$2500,B354,$D354:$D$2500,D354,$E354:$E$2500,E354,$Q354:$Q$2500,Q354,$T354:$T$2500,"○")</f>
        <v>0</v>
      </c>
      <c r="X354" s="130" t="str">
        <f t="shared" si="93"/>
        <v>-</v>
      </c>
      <c r="Y354" s="42">
        <f>COUNTIFS($B354:$B$2500,B354,$D354:$D$2500,D354,$E354:$E$2500,E354,$M354:$M$2500,M354)</f>
        <v>0</v>
      </c>
      <c r="Z354" s="42" t="str">
        <f t="shared" si="99"/>
        <v>-</v>
      </c>
      <c r="AA354" s="125">
        <f>COUNTIFS($B354:$B$2500,B354,$D354:$D$2500,D354,$E354:$E$2500,E354,$M354:$M$2500,M354,$F354:$F$2500,F354)</f>
        <v>0</v>
      </c>
      <c r="AB354" s="125" t="str">
        <f t="shared" si="100"/>
        <v>-</v>
      </c>
      <c r="AC354" s="59">
        <f>COUNTIFS($B354:$B$2500,B354,$D354:$D$2500,D354,$E354:$E$2500,E354,$M354:$M$2500,M354,$O354:$O$2500,O354)</f>
        <v>0</v>
      </c>
      <c r="AD354" s="59" t="str">
        <f t="shared" si="101"/>
        <v>-</v>
      </c>
      <c r="AE354" s="59" t="str">
        <f t="shared" si="102"/>
        <v>-</v>
      </c>
      <c r="AF354" s="59" t="str">
        <f t="shared" si="103"/>
        <v>-</v>
      </c>
      <c r="AG354" s="129">
        <f>COUNTIFS($B354:$B$2500,B354,$D354:$D$2500,D354,$E354:$E$2500,E354,$F354:$F$2500,F354,$M354:$M$2500,M354,$O354:$O$2500,O354)</f>
        <v>0</v>
      </c>
      <c r="AH354" s="125" t="str">
        <f t="shared" si="104"/>
        <v>-</v>
      </c>
      <c r="AI354" s="125" t="str">
        <f t="shared" si="105"/>
        <v>-</v>
      </c>
      <c r="AJ354" s="125" t="str">
        <f t="shared" si="106"/>
        <v>-</v>
      </c>
      <c r="AK354" s="43">
        <f t="shared" si="107"/>
        <v>1</v>
      </c>
      <c r="AL354" s="112">
        <f t="shared" si="108"/>
        <v>0</v>
      </c>
      <c r="AM354" s="43">
        <f t="shared" si="95"/>
        <v>1</v>
      </c>
      <c r="AN354" s="43">
        <f t="shared" si="96"/>
        <v>0</v>
      </c>
      <c r="AO354" s="43">
        <f t="shared" si="97"/>
        <v>1</v>
      </c>
    </row>
    <row r="355" spans="1:41" s="2" customFormat="1" ht="20.100000000000001" customHeight="1">
      <c r="A355" s="63"/>
      <c r="B355" s="64"/>
      <c r="C355" s="65"/>
      <c r="D355" s="64"/>
      <c r="E355" s="64"/>
      <c r="F355" s="66"/>
      <c r="G355" s="64"/>
      <c r="H355" s="67"/>
      <c r="I355" s="68"/>
      <c r="J355" s="69"/>
      <c r="K355" s="70"/>
      <c r="L355" s="71"/>
      <c r="M355" s="71"/>
      <c r="N355" s="72"/>
      <c r="O355" s="72"/>
      <c r="P355" s="72"/>
      <c r="Q355" s="41" t="str">
        <f t="shared" si="94"/>
        <v>未完了</v>
      </c>
      <c r="R355" s="39">
        <f>IF(T355="","",COUNTIFS($B355:$B$2500,B355,$D355:$D$2500,D355,$E355:$E$2500,E355,$T355:$T$2500,"○"))</f>
        <v>0</v>
      </c>
      <c r="S355" s="40" t="str">
        <f t="shared" si="75"/>
        <v>-</v>
      </c>
      <c r="T355" s="40" t="str">
        <f t="shared" si="98"/>
        <v>○</v>
      </c>
      <c r="U355" s="118">
        <f>COUNTIFS($B355:$B$2500,B355,$D355:$D$2500,D355,$E355:$E$2500,E355,$F355:$F$2500,F355)</f>
        <v>0</v>
      </c>
      <c r="V355" s="119" t="str">
        <f t="shared" si="76"/>
        <v>-</v>
      </c>
      <c r="W355" s="130">
        <f>COUNTIFS($B355:$B$2500,B355,$D355:$D$2500,D355,$E355:$E$2500,E355,$Q355:$Q$2500,Q355,$T355:$T$2500,"○")</f>
        <v>0</v>
      </c>
      <c r="X355" s="130" t="str">
        <f t="shared" si="93"/>
        <v>-</v>
      </c>
      <c r="Y355" s="42">
        <f>COUNTIFS($B355:$B$2500,B355,$D355:$D$2500,D355,$E355:$E$2500,E355,$M355:$M$2500,M355)</f>
        <v>0</v>
      </c>
      <c r="Z355" s="42" t="str">
        <f t="shared" si="99"/>
        <v>-</v>
      </c>
      <c r="AA355" s="125">
        <f>COUNTIFS($B355:$B$2500,B355,$D355:$D$2500,D355,$E355:$E$2500,E355,$M355:$M$2500,M355,$F355:$F$2500,F355)</f>
        <v>0</v>
      </c>
      <c r="AB355" s="125" t="str">
        <f t="shared" si="100"/>
        <v>-</v>
      </c>
      <c r="AC355" s="59">
        <f>COUNTIFS($B355:$B$2500,B355,$D355:$D$2500,D355,$E355:$E$2500,E355,$M355:$M$2500,M355,$O355:$O$2500,O355)</f>
        <v>0</v>
      </c>
      <c r="AD355" s="59" t="str">
        <f t="shared" si="101"/>
        <v>-</v>
      </c>
      <c r="AE355" s="59" t="str">
        <f t="shared" si="102"/>
        <v>-</v>
      </c>
      <c r="AF355" s="59" t="str">
        <f t="shared" si="103"/>
        <v>-</v>
      </c>
      <c r="AG355" s="129">
        <f>COUNTIFS($B355:$B$2500,B355,$D355:$D$2500,D355,$E355:$E$2500,E355,$F355:$F$2500,F355,$M355:$M$2500,M355,$O355:$O$2500,O355)</f>
        <v>0</v>
      </c>
      <c r="AH355" s="125" t="str">
        <f t="shared" si="104"/>
        <v>-</v>
      </c>
      <c r="AI355" s="125" t="str">
        <f t="shared" si="105"/>
        <v>-</v>
      </c>
      <c r="AJ355" s="125" t="str">
        <f t="shared" si="106"/>
        <v>-</v>
      </c>
      <c r="AK355" s="43">
        <f t="shared" si="107"/>
        <v>1</v>
      </c>
      <c r="AL355" s="112">
        <f t="shared" si="108"/>
        <v>0</v>
      </c>
      <c r="AM355" s="43">
        <f t="shared" si="95"/>
        <v>1</v>
      </c>
      <c r="AN355" s="43">
        <f t="shared" si="96"/>
        <v>0</v>
      </c>
      <c r="AO355" s="43">
        <f t="shared" si="97"/>
        <v>1</v>
      </c>
    </row>
    <row r="356" spans="1:41" s="2" customFormat="1" ht="20.100000000000001" customHeight="1">
      <c r="A356" s="63"/>
      <c r="B356" s="64"/>
      <c r="C356" s="65"/>
      <c r="D356" s="64"/>
      <c r="E356" s="64"/>
      <c r="F356" s="66"/>
      <c r="G356" s="64"/>
      <c r="H356" s="67"/>
      <c r="I356" s="68"/>
      <c r="J356" s="69"/>
      <c r="K356" s="70"/>
      <c r="L356" s="71"/>
      <c r="M356" s="71"/>
      <c r="N356" s="72"/>
      <c r="O356" s="72"/>
      <c r="P356" s="72"/>
      <c r="Q356" s="41" t="str">
        <f t="shared" si="94"/>
        <v>未完了</v>
      </c>
      <c r="R356" s="39">
        <f>IF(T356="","",COUNTIFS($B356:$B$2500,B356,$D356:$D$2500,D356,$E356:$E$2500,E356,$T356:$T$2500,"○"))</f>
        <v>0</v>
      </c>
      <c r="S356" s="40" t="str">
        <f t="shared" si="75"/>
        <v>-</v>
      </c>
      <c r="T356" s="40" t="str">
        <f t="shared" si="98"/>
        <v>○</v>
      </c>
      <c r="U356" s="118">
        <f>COUNTIFS($B356:$B$2500,B356,$D356:$D$2500,D356,$E356:$E$2500,E356,$F356:$F$2500,F356)</f>
        <v>0</v>
      </c>
      <c r="V356" s="119" t="str">
        <f t="shared" si="76"/>
        <v>-</v>
      </c>
      <c r="W356" s="130">
        <f>COUNTIFS($B356:$B$2500,B356,$D356:$D$2500,D356,$E356:$E$2500,E356,$Q356:$Q$2500,Q356,$T356:$T$2500,"○")</f>
        <v>0</v>
      </c>
      <c r="X356" s="130" t="str">
        <f t="shared" si="93"/>
        <v>-</v>
      </c>
      <c r="Y356" s="42">
        <f>COUNTIFS($B356:$B$2500,B356,$D356:$D$2500,D356,$E356:$E$2500,E356,$M356:$M$2500,M356)</f>
        <v>0</v>
      </c>
      <c r="Z356" s="42" t="str">
        <f t="shared" si="99"/>
        <v>-</v>
      </c>
      <c r="AA356" s="125">
        <f>COUNTIFS($B356:$B$2500,B356,$D356:$D$2500,D356,$E356:$E$2500,E356,$M356:$M$2500,M356,$F356:$F$2500,F356)</f>
        <v>0</v>
      </c>
      <c r="AB356" s="125" t="str">
        <f t="shared" si="100"/>
        <v>-</v>
      </c>
      <c r="AC356" s="59">
        <f>COUNTIFS($B356:$B$2500,B356,$D356:$D$2500,D356,$E356:$E$2500,E356,$M356:$M$2500,M356,$O356:$O$2500,O356)</f>
        <v>0</v>
      </c>
      <c r="AD356" s="59" t="str">
        <f t="shared" si="101"/>
        <v>-</v>
      </c>
      <c r="AE356" s="59" t="str">
        <f t="shared" si="102"/>
        <v>-</v>
      </c>
      <c r="AF356" s="59" t="str">
        <f t="shared" si="103"/>
        <v>-</v>
      </c>
      <c r="AG356" s="129">
        <f>COUNTIFS($B356:$B$2500,B356,$D356:$D$2500,D356,$E356:$E$2500,E356,$F356:$F$2500,F356,$M356:$M$2500,M356,$O356:$O$2500,O356)</f>
        <v>0</v>
      </c>
      <c r="AH356" s="125" t="str">
        <f t="shared" si="104"/>
        <v>-</v>
      </c>
      <c r="AI356" s="125" t="str">
        <f t="shared" si="105"/>
        <v>-</v>
      </c>
      <c r="AJ356" s="125" t="str">
        <f t="shared" si="106"/>
        <v>-</v>
      </c>
      <c r="AK356" s="43">
        <f t="shared" si="107"/>
        <v>1</v>
      </c>
      <c r="AL356" s="112">
        <f t="shared" si="108"/>
        <v>0</v>
      </c>
      <c r="AM356" s="43">
        <f t="shared" si="95"/>
        <v>1</v>
      </c>
      <c r="AN356" s="43">
        <f t="shared" si="96"/>
        <v>0</v>
      </c>
      <c r="AO356" s="43">
        <f t="shared" si="97"/>
        <v>1</v>
      </c>
    </row>
    <row r="357" spans="1:41" s="2" customFormat="1" ht="20.100000000000001" customHeight="1">
      <c r="A357" s="63"/>
      <c r="B357" s="64"/>
      <c r="C357" s="65"/>
      <c r="D357" s="64"/>
      <c r="E357" s="64"/>
      <c r="F357" s="66"/>
      <c r="G357" s="64"/>
      <c r="H357" s="67"/>
      <c r="I357" s="68"/>
      <c r="J357" s="69"/>
      <c r="K357" s="70"/>
      <c r="L357" s="71"/>
      <c r="M357" s="71"/>
      <c r="N357" s="72"/>
      <c r="O357" s="72"/>
      <c r="P357" s="72"/>
      <c r="Q357" s="41" t="str">
        <f t="shared" si="94"/>
        <v>未完了</v>
      </c>
      <c r="R357" s="39">
        <f>IF(T357="","",COUNTIFS($B357:$B$2500,B357,$D357:$D$2500,D357,$E357:$E$2500,E357,$T357:$T$2500,"○"))</f>
        <v>0</v>
      </c>
      <c r="S357" s="40" t="str">
        <f t="shared" si="75"/>
        <v>-</v>
      </c>
      <c r="T357" s="40" t="str">
        <f t="shared" si="98"/>
        <v>○</v>
      </c>
      <c r="U357" s="118">
        <f>COUNTIFS($B357:$B$2500,B357,$D357:$D$2500,D357,$E357:$E$2500,E357,$F357:$F$2500,F357)</f>
        <v>0</v>
      </c>
      <c r="V357" s="119" t="str">
        <f t="shared" si="76"/>
        <v>-</v>
      </c>
      <c r="W357" s="130">
        <f>COUNTIFS($B357:$B$2500,B357,$D357:$D$2500,D357,$E357:$E$2500,E357,$Q357:$Q$2500,Q357,$T357:$T$2500,"○")</f>
        <v>0</v>
      </c>
      <c r="X357" s="130" t="str">
        <f t="shared" si="93"/>
        <v>-</v>
      </c>
      <c r="Y357" s="42">
        <f>COUNTIFS($B357:$B$2500,B357,$D357:$D$2500,D357,$E357:$E$2500,E357,$M357:$M$2500,M357)</f>
        <v>0</v>
      </c>
      <c r="Z357" s="42" t="str">
        <f t="shared" si="99"/>
        <v>-</v>
      </c>
      <c r="AA357" s="125">
        <f>COUNTIFS($B357:$B$2500,B357,$D357:$D$2500,D357,$E357:$E$2500,E357,$M357:$M$2500,M357,$F357:$F$2500,F357)</f>
        <v>0</v>
      </c>
      <c r="AB357" s="125" t="str">
        <f t="shared" si="100"/>
        <v>-</v>
      </c>
      <c r="AC357" s="59">
        <f>COUNTIFS($B357:$B$2500,B357,$D357:$D$2500,D357,$E357:$E$2500,E357,$M357:$M$2500,M357,$O357:$O$2500,O357)</f>
        <v>0</v>
      </c>
      <c r="AD357" s="59" t="str">
        <f t="shared" si="101"/>
        <v>-</v>
      </c>
      <c r="AE357" s="59" t="str">
        <f t="shared" si="102"/>
        <v>-</v>
      </c>
      <c r="AF357" s="59" t="str">
        <f t="shared" si="103"/>
        <v>-</v>
      </c>
      <c r="AG357" s="129">
        <f>COUNTIFS($B357:$B$2500,B357,$D357:$D$2500,D357,$E357:$E$2500,E357,$F357:$F$2500,F357,$M357:$M$2500,M357,$O357:$O$2500,O357)</f>
        <v>0</v>
      </c>
      <c r="AH357" s="125" t="str">
        <f t="shared" si="104"/>
        <v>-</v>
      </c>
      <c r="AI357" s="125" t="str">
        <f t="shared" si="105"/>
        <v>-</v>
      </c>
      <c r="AJ357" s="125" t="str">
        <f t="shared" si="106"/>
        <v>-</v>
      </c>
      <c r="AK357" s="43">
        <f t="shared" si="107"/>
        <v>1</v>
      </c>
      <c r="AL357" s="112">
        <f t="shared" si="108"/>
        <v>0</v>
      </c>
      <c r="AM357" s="43">
        <f t="shared" si="95"/>
        <v>1</v>
      </c>
      <c r="AN357" s="43">
        <f t="shared" si="96"/>
        <v>0</v>
      </c>
      <c r="AO357" s="43">
        <f t="shared" si="97"/>
        <v>1</v>
      </c>
    </row>
    <row r="358" spans="1:41" s="2" customFormat="1" ht="20.100000000000001" customHeight="1">
      <c r="A358" s="63"/>
      <c r="B358" s="64"/>
      <c r="C358" s="65"/>
      <c r="D358" s="64"/>
      <c r="E358" s="64"/>
      <c r="F358" s="66"/>
      <c r="G358" s="64"/>
      <c r="H358" s="67"/>
      <c r="I358" s="68"/>
      <c r="J358" s="69"/>
      <c r="K358" s="70"/>
      <c r="L358" s="71"/>
      <c r="M358" s="71"/>
      <c r="N358" s="72"/>
      <c r="O358" s="72"/>
      <c r="P358" s="72"/>
      <c r="Q358" s="41" t="str">
        <f t="shared" si="94"/>
        <v>未完了</v>
      </c>
      <c r="R358" s="39">
        <f>IF(T358="","",COUNTIFS($B358:$B$2500,B358,$D358:$D$2500,D358,$E358:$E$2500,E358,$T358:$T$2500,"○"))</f>
        <v>0</v>
      </c>
      <c r="S358" s="40" t="str">
        <f t="shared" si="75"/>
        <v>-</v>
      </c>
      <c r="T358" s="40" t="str">
        <f t="shared" si="98"/>
        <v>○</v>
      </c>
      <c r="U358" s="118">
        <f>COUNTIFS($B358:$B$2500,B358,$D358:$D$2500,D358,$E358:$E$2500,E358,$F358:$F$2500,F358)</f>
        <v>0</v>
      </c>
      <c r="V358" s="119" t="str">
        <f t="shared" si="76"/>
        <v>-</v>
      </c>
      <c r="W358" s="130">
        <f>COUNTIFS($B358:$B$2500,B358,$D358:$D$2500,D358,$E358:$E$2500,E358,$Q358:$Q$2500,Q358,$T358:$T$2500,"○")</f>
        <v>0</v>
      </c>
      <c r="X358" s="130" t="str">
        <f t="shared" si="93"/>
        <v>-</v>
      </c>
      <c r="Y358" s="42">
        <f>COUNTIFS($B358:$B$2500,B358,$D358:$D$2500,D358,$E358:$E$2500,E358,$M358:$M$2500,M358)</f>
        <v>0</v>
      </c>
      <c r="Z358" s="42" t="str">
        <f t="shared" si="99"/>
        <v>-</v>
      </c>
      <c r="AA358" s="125">
        <f>COUNTIFS($B358:$B$2500,B358,$D358:$D$2500,D358,$E358:$E$2500,E358,$M358:$M$2500,M358,$F358:$F$2500,F358)</f>
        <v>0</v>
      </c>
      <c r="AB358" s="125" t="str">
        <f t="shared" si="100"/>
        <v>-</v>
      </c>
      <c r="AC358" s="59">
        <f>COUNTIFS($B358:$B$2500,B358,$D358:$D$2500,D358,$E358:$E$2500,E358,$M358:$M$2500,M358,$O358:$O$2500,O358)</f>
        <v>0</v>
      </c>
      <c r="AD358" s="59" t="str">
        <f t="shared" si="101"/>
        <v>-</v>
      </c>
      <c r="AE358" s="59" t="str">
        <f t="shared" si="102"/>
        <v>-</v>
      </c>
      <c r="AF358" s="59" t="str">
        <f t="shared" si="103"/>
        <v>-</v>
      </c>
      <c r="AG358" s="129">
        <f>COUNTIFS($B358:$B$2500,B358,$D358:$D$2500,D358,$E358:$E$2500,E358,$F358:$F$2500,F358,$M358:$M$2500,M358,$O358:$O$2500,O358)</f>
        <v>0</v>
      </c>
      <c r="AH358" s="125" t="str">
        <f t="shared" si="104"/>
        <v>-</v>
      </c>
      <c r="AI358" s="125" t="str">
        <f t="shared" si="105"/>
        <v>-</v>
      </c>
      <c r="AJ358" s="125" t="str">
        <f t="shared" si="106"/>
        <v>-</v>
      </c>
      <c r="AK358" s="43">
        <f t="shared" si="107"/>
        <v>1</v>
      </c>
      <c r="AL358" s="112">
        <f t="shared" si="108"/>
        <v>0</v>
      </c>
      <c r="AM358" s="43">
        <f t="shared" si="95"/>
        <v>1</v>
      </c>
      <c r="AN358" s="43">
        <f t="shared" si="96"/>
        <v>0</v>
      </c>
      <c r="AO358" s="43">
        <f t="shared" si="97"/>
        <v>1</v>
      </c>
    </row>
    <row r="359" spans="1:41" s="2" customFormat="1" ht="20.100000000000001" customHeight="1">
      <c r="A359" s="63"/>
      <c r="B359" s="64"/>
      <c r="C359" s="65"/>
      <c r="D359" s="64"/>
      <c r="E359" s="64"/>
      <c r="F359" s="66"/>
      <c r="G359" s="64"/>
      <c r="H359" s="67"/>
      <c r="I359" s="68"/>
      <c r="J359" s="69"/>
      <c r="K359" s="70"/>
      <c r="L359" s="71"/>
      <c r="M359" s="71"/>
      <c r="N359" s="72"/>
      <c r="O359" s="72"/>
      <c r="P359" s="72"/>
      <c r="Q359" s="41" t="str">
        <f t="shared" si="94"/>
        <v>未完了</v>
      </c>
      <c r="R359" s="39">
        <f>IF(T359="","",COUNTIFS($B359:$B$2500,B359,$D359:$D$2500,D359,$E359:$E$2500,E359,$T359:$T$2500,"○"))</f>
        <v>0</v>
      </c>
      <c r="S359" s="40" t="str">
        <f t="shared" si="75"/>
        <v>-</v>
      </c>
      <c r="T359" s="40" t="str">
        <f t="shared" si="98"/>
        <v>○</v>
      </c>
      <c r="U359" s="118">
        <f>COUNTIFS($B359:$B$2500,B359,$D359:$D$2500,D359,$E359:$E$2500,E359,$F359:$F$2500,F359)</f>
        <v>0</v>
      </c>
      <c r="V359" s="119" t="str">
        <f t="shared" si="76"/>
        <v>-</v>
      </c>
      <c r="W359" s="130">
        <f>COUNTIFS($B359:$B$2500,B359,$D359:$D$2500,D359,$E359:$E$2500,E359,$Q359:$Q$2500,Q359,$T359:$T$2500,"○")</f>
        <v>0</v>
      </c>
      <c r="X359" s="130" t="str">
        <f t="shared" si="93"/>
        <v>-</v>
      </c>
      <c r="Y359" s="42">
        <f>COUNTIFS($B359:$B$2500,B359,$D359:$D$2500,D359,$E359:$E$2500,E359,$M359:$M$2500,M359)</f>
        <v>0</v>
      </c>
      <c r="Z359" s="42" t="str">
        <f t="shared" si="99"/>
        <v>-</v>
      </c>
      <c r="AA359" s="125">
        <f>COUNTIFS($B359:$B$2500,B359,$D359:$D$2500,D359,$E359:$E$2500,E359,$M359:$M$2500,M359,$F359:$F$2500,F359)</f>
        <v>0</v>
      </c>
      <c r="AB359" s="125" t="str">
        <f t="shared" si="100"/>
        <v>-</v>
      </c>
      <c r="AC359" s="59">
        <f>COUNTIFS($B359:$B$2500,B359,$D359:$D$2500,D359,$E359:$E$2500,E359,$M359:$M$2500,M359,$O359:$O$2500,O359)</f>
        <v>0</v>
      </c>
      <c r="AD359" s="59" t="str">
        <f t="shared" si="101"/>
        <v>-</v>
      </c>
      <c r="AE359" s="59" t="str">
        <f t="shared" si="102"/>
        <v>-</v>
      </c>
      <c r="AF359" s="59" t="str">
        <f t="shared" si="103"/>
        <v>-</v>
      </c>
      <c r="AG359" s="129">
        <f>COUNTIFS($B359:$B$2500,B359,$D359:$D$2500,D359,$E359:$E$2500,E359,$F359:$F$2500,F359,$M359:$M$2500,M359,$O359:$O$2500,O359)</f>
        <v>0</v>
      </c>
      <c r="AH359" s="125" t="str">
        <f t="shared" si="104"/>
        <v>-</v>
      </c>
      <c r="AI359" s="125" t="str">
        <f t="shared" si="105"/>
        <v>-</v>
      </c>
      <c r="AJ359" s="125" t="str">
        <f t="shared" si="106"/>
        <v>-</v>
      </c>
      <c r="AK359" s="43">
        <f t="shared" si="107"/>
        <v>1</v>
      </c>
      <c r="AL359" s="112">
        <f t="shared" si="108"/>
        <v>0</v>
      </c>
      <c r="AM359" s="43">
        <f t="shared" si="95"/>
        <v>1</v>
      </c>
      <c r="AN359" s="43">
        <f t="shared" si="96"/>
        <v>0</v>
      </c>
      <c r="AO359" s="43">
        <f t="shared" si="97"/>
        <v>1</v>
      </c>
    </row>
    <row r="360" spans="1:41" s="2" customFormat="1" ht="20.100000000000001" customHeight="1">
      <c r="A360" s="63"/>
      <c r="B360" s="64"/>
      <c r="C360" s="65"/>
      <c r="D360" s="64"/>
      <c r="E360" s="64"/>
      <c r="F360" s="66"/>
      <c r="G360" s="64"/>
      <c r="H360" s="67"/>
      <c r="I360" s="68"/>
      <c r="J360" s="69"/>
      <c r="K360" s="70"/>
      <c r="L360" s="71"/>
      <c r="M360" s="71"/>
      <c r="N360" s="72"/>
      <c r="O360" s="72"/>
      <c r="P360" s="72"/>
      <c r="Q360" s="41" t="str">
        <f t="shared" si="94"/>
        <v>未完了</v>
      </c>
      <c r="R360" s="39">
        <f>IF(T360="","",COUNTIFS($B360:$B$2500,B360,$D360:$D$2500,D360,$E360:$E$2500,E360,$T360:$T$2500,"○"))</f>
        <v>0</v>
      </c>
      <c r="S360" s="40" t="str">
        <f t="shared" si="75"/>
        <v>-</v>
      </c>
      <c r="T360" s="40" t="str">
        <f t="shared" si="98"/>
        <v>○</v>
      </c>
      <c r="U360" s="118">
        <f>COUNTIFS($B360:$B$2500,B360,$D360:$D$2500,D360,$E360:$E$2500,E360,$F360:$F$2500,F360)</f>
        <v>0</v>
      </c>
      <c r="V360" s="119" t="str">
        <f t="shared" si="76"/>
        <v>-</v>
      </c>
      <c r="W360" s="130">
        <f>COUNTIFS($B360:$B$2500,B360,$D360:$D$2500,D360,$E360:$E$2500,E360,$Q360:$Q$2500,Q360,$T360:$T$2500,"○")</f>
        <v>0</v>
      </c>
      <c r="X360" s="130" t="str">
        <f t="shared" si="93"/>
        <v>-</v>
      </c>
      <c r="Y360" s="42">
        <f>COUNTIFS($B360:$B$2500,B360,$D360:$D$2500,D360,$E360:$E$2500,E360,$M360:$M$2500,M360)</f>
        <v>0</v>
      </c>
      <c r="Z360" s="42" t="str">
        <f t="shared" si="99"/>
        <v>-</v>
      </c>
      <c r="AA360" s="125">
        <f>COUNTIFS($B360:$B$2500,B360,$D360:$D$2500,D360,$E360:$E$2500,E360,$M360:$M$2500,M360,$F360:$F$2500,F360)</f>
        <v>0</v>
      </c>
      <c r="AB360" s="125" t="str">
        <f t="shared" si="100"/>
        <v>-</v>
      </c>
      <c r="AC360" s="59">
        <f>COUNTIFS($B360:$B$2500,B360,$D360:$D$2500,D360,$E360:$E$2500,E360,$M360:$M$2500,M360,$O360:$O$2500,O360)</f>
        <v>0</v>
      </c>
      <c r="AD360" s="59" t="str">
        <f t="shared" si="101"/>
        <v>-</v>
      </c>
      <c r="AE360" s="59" t="str">
        <f t="shared" si="102"/>
        <v>-</v>
      </c>
      <c r="AF360" s="59" t="str">
        <f t="shared" si="103"/>
        <v>-</v>
      </c>
      <c r="AG360" s="129">
        <f>COUNTIFS($B360:$B$2500,B360,$D360:$D$2500,D360,$E360:$E$2500,E360,$F360:$F$2500,F360,$M360:$M$2500,M360,$O360:$O$2500,O360)</f>
        <v>0</v>
      </c>
      <c r="AH360" s="125" t="str">
        <f t="shared" si="104"/>
        <v>-</v>
      </c>
      <c r="AI360" s="125" t="str">
        <f t="shared" si="105"/>
        <v>-</v>
      </c>
      <c r="AJ360" s="125" t="str">
        <f t="shared" si="106"/>
        <v>-</v>
      </c>
      <c r="AK360" s="43">
        <f t="shared" si="107"/>
        <v>1</v>
      </c>
      <c r="AL360" s="112">
        <f t="shared" si="108"/>
        <v>0</v>
      </c>
      <c r="AM360" s="43">
        <f t="shared" si="95"/>
        <v>1</v>
      </c>
      <c r="AN360" s="43">
        <f t="shared" si="96"/>
        <v>0</v>
      </c>
      <c r="AO360" s="43">
        <f t="shared" si="97"/>
        <v>1</v>
      </c>
    </row>
    <row r="361" spans="1:41" s="2" customFormat="1" ht="20.100000000000001" customHeight="1">
      <c r="A361" s="63"/>
      <c r="B361" s="64"/>
      <c r="C361" s="65"/>
      <c r="D361" s="64"/>
      <c r="E361" s="64"/>
      <c r="F361" s="66"/>
      <c r="G361" s="64"/>
      <c r="H361" s="67"/>
      <c r="I361" s="68"/>
      <c r="J361" s="69"/>
      <c r="K361" s="70"/>
      <c r="L361" s="71"/>
      <c r="M361" s="71"/>
      <c r="N361" s="72"/>
      <c r="O361" s="72"/>
      <c r="P361" s="72"/>
      <c r="Q361" s="41" t="str">
        <f t="shared" si="94"/>
        <v>未完了</v>
      </c>
      <c r="R361" s="39">
        <f>IF(T361="","",COUNTIFS($B361:$B$2500,B361,$D361:$D$2500,D361,$E361:$E$2500,E361,$T361:$T$2500,"○"))</f>
        <v>0</v>
      </c>
      <c r="S361" s="40" t="str">
        <f t="shared" si="75"/>
        <v>-</v>
      </c>
      <c r="T361" s="40" t="str">
        <f t="shared" si="98"/>
        <v>○</v>
      </c>
      <c r="U361" s="118">
        <f>COUNTIFS($B361:$B$2500,B361,$D361:$D$2500,D361,$E361:$E$2500,E361,$F361:$F$2500,F361)</f>
        <v>0</v>
      </c>
      <c r="V361" s="119" t="str">
        <f t="shared" si="76"/>
        <v>-</v>
      </c>
      <c r="W361" s="130">
        <f>COUNTIFS($B361:$B$2500,B361,$D361:$D$2500,D361,$E361:$E$2500,E361,$Q361:$Q$2500,Q361,$T361:$T$2500,"○")</f>
        <v>0</v>
      </c>
      <c r="X361" s="130" t="str">
        <f t="shared" si="93"/>
        <v>-</v>
      </c>
      <c r="Y361" s="42">
        <f>COUNTIFS($B361:$B$2500,B361,$D361:$D$2500,D361,$E361:$E$2500,E361,$M361:$M$2500,M361)</f>
        <v>0</v>
      </c>
      <c r="Z361" s="42" t="str">
        <f t="shared" si="99"/>
        <v>-</v>
      </c>
      <c r="AA361" s="125">
        <f>COUNTIFS($B361:$B$2500,B361,$D361:$D$2500,D361,$E361:$E$2500,E361,$M361:$M$2500,M361,$F361:$F$2500,F361)</f>
        <v>0</v>
      </c>
      <c r="AB361" s="125" t="str">
        <f t="shared" si="100"/>
        <v>-</v>
      </c>
      <c r="AC361" s="59">
        <f>COUNTIFS($B361:$B$2500,B361,$D361:$D$2500,D361,$E361:$E$2500,E361,$M361:$M$2500,M361,$O361:$O$2500,O361)</f>
        <v>0</v>
      </c>
      <c r="AD361" s="59" t="str">
        <f t="shared" si="101"/>
        <v>-</v>
      </c>
      <c r="AE361" s="59" t="str">
        <f t="shared" si="102"/>
        <v>-</v>
      </c>
      <c r="AF361" s="59" t="str">
        <f t="shared" si="103"/>
        <v>-</v>
      </c>
      <c r="AG361" s="129">
        <f>COUNTIFS($B361:$B$2500,B361,$D361:$D$2500,D361,$E361:$E$2500,E361,$F361:$F$2500,F361,$M361:$M$2500,M361,$O361:$O$2500,O361)</f>
        <v>0</v>
      </c>
      <c r="AH361" s="125" t="str">
        <f t="shared" si="104"/>
        <v>-</v>
      </c>
      <c r="AI361" s="125" t="str">
        <f t="shared" si="105"/>
        <v>-</v>
      </c>
      <c r="AJ361" s="125" t="str">
        <f t="shared" si="106"/>
        <v>-</v>
      </c>
      <c r="AK361" s="43">
        <f t="shared" si="107"/>
        <v>1</v>
      </c>
      <c r="AL361" s="112">
        <f t="shared" si="108"/>
        <v>0</v>
      </c>
      <c r="AM361" s="43">
        <f t="shared" si="95"/>
        <v>1</v>
      </c>
      <c r="AN361" s="43">
        <f t="shared" si="96"/>
        <v>0</v>
      </c>
      <c r="AO361" s="43">
        <f t="shared" si="97"/>
        <v>1</v>
      </c>
    </row>
    <row r="362" spans="1:41" s="2" customFormat="1" ht="20.100000000000001" customHeight="1">
      <c r="A362" s="63"/>
      <c r="B362" s="64"/>
      <c r="C362" s="65"/>
      <c r="D362" s="64"/>
      <c r="E362" s="64"/>
      <c r="F362" s="66"/>
      <c r="G362" s="64"/>
      <c r="H362" s="67"/>
      <c r="I362" s="68"/>
      <c r="J362" s="69"/>
      <c r="K362" s="70"/>
      <c r="L362" s="71"/>
      <c r="M362" s="71"/>
      <c r="N362" s="72"/>
      <c r="O362" s="72"/>
      <c r="P362" s="72"/>
      <c r="Q362" s="41" t="str">
        <f t="shared" si="94"/>
        <v>未完了</v>
      </c>
      <c r="R362" s="39">
        <f>IF(T362="","",COUNTIFS($B362:$B$2500,B362,$D362:$D$2500,D362,$E362:$E$2500,E362,$T362:$T$2500,"○"))</f>
        <v>0</v>
      </c>
      <c r="S362" s="40" t="str">
        <f t="shared" si="75"/>
        <v>-</v>
      </c>
      <c r="T362" s="40" t="str">
        <f t="shared" si="98"/>
        <v>○</v>
      </c>
      <c r="U362" s="118">
        <f>COUNTIFS($B362:$B$2500,B362,$D362:$D$2500,D362,$E362:$E$2500,E362,$F362:$F$2500,F362)</f>
        <v>0</v>
      </c>
      <c r="V362" s="119" t="str">
        <f t="shared" si="76"/>
        <v>-</v>
      </c>
      <c r="W362" s="130">
        <f>COUNTIFS($B362:$B$2500,B362,$D362:$D$2500,D362,$E362:$E$2500,E362,$Q362:$Q$2500,Q362,$T362:$T$2500,"○")</f>
        <v>0</v>
      </c>
      <c r="X362" s="130" t="str">
        <f t="shared" si="93"/>
        <v>-</v>
      </c>
      <c r="Y362" s="42">
        <f>COUNTIFS($B362:$B$2500,B362,$D362:$D$2500,D362,$E362:$E$2500,E362,$M362:$M$2500,M362)</f>
        <v>0</v>
      </c>
      <c r="Z362" s="42" t="str">
        <f t="shared" si="99"/>
        <v>-</v>
      </c>
      <c r="AA362" s="125">
        <f>COUNTIFS($B362:$B$2500,B362,$D362:$D$2500,D362,$E362:$E$2500,E362,$M362:$M$2500,M362,$F362:$F$2500,F362)</f>
        <v>0</v>
      </c>
      <c r="AB362" s="125" t="str">
        <f t="shared" si="100"/>
        <v>-</v>
      </c>
      <c r="AC362" s="59">
        <f>COUNTIFS($B362:$B$2500,B362,$D362:$D$2500,D362,$E362:$E$2500,E362,$M362:$M$2500,M362,$O362:$O$2500,O362)</f>
        <v>0</v>
      </c>
      <c r="AD362" s="59" t="str">
        <f t="shared" si="101"/>
        <v>-</v>
      </c>
      <c r="AE362" s="59" t="str">
        <f t="shared" si="102"/>
        <v>-</v>
      </c>
      <c r="AF362" s="59" t="str">
        <f t="shared" si="103"/>
        <v>-</v>
      </c>
      <c r="AG362" s="129">
        <f>COUNTIFS($B362:$B$2500,B362,$D362:$D$2500,D362,$E362:$E$2500,E362,$F362:$F$2500,F362,$M362:$M$2500,M362,$O362:$O$2500,O362)</f>
        <v>0</v>
      </c>
      <c r="AH362" s="125" t="str">
        <f t="shared" si="104"/>
        <v>-</v>
      </c>
      <c r="AI362" s="125" t="str">
        <f t="shared" si="105"/>
        <v>-</v>
      </c>
      <c r="AJ362" s="125" t="str">
        <f t="shared" si="106"/>
        <v>-</v>
      </c>
      <c r="AK362" s="43">
        <f t="shared" si="107"/>
        <v>1</v>
      </c>
      <c r="AL362" s="112">
        <f t="shared" si="108"/>
        <v>0</v>
      </c>
      <c r="AM362" s="43">
        <f t="shared" si="95"/>
        <v>1</v>
      </c>
      <c r="AN362" s="43">
        <f t="shared" si="96"/>
        <v>0</v>
      </c>
      <c r="AO362" s="43">
        <f t="shared" si="97"/>
        <v>1</v>
      </c>
    </row>
    <row r="363" spans="1:41" s="2" customFormat="1" ht="20.100000000000001" customHeight="1">
      <c r="A363" s="63"/>
      <c r="B363" s="64"/>
      <c r="C363" s="65"/>
      <c r="D363" s="64"/>
      <c r="E363" s="64"/>
      <c r="F363" s="66"/>
      <c r="G363" s="64"/>
      <c r="H363" s="67"/>
      <c r="I363" s="68"/>
      <c r="J363" s="69"/>
      <c r="K363" s="70"/>
      <c r="L363" s="71"/>
      <c r="M363" s="71"/>
      <c r="N363" s="72"/>
      <c r="O363" s="72"/>
      <c r="P363" s="72"/>
      <c r="Q363" s="41" t="str">
        <f t="shared" si="94"/>
        <v>未完了</v>
      </c>
      <c r="R363" s="39">
        <f>IF(T363="","",COUNTIFS($B363:$B$2500,B363,$D363:$D$2500,D363,$E363:$E$2500,E363,$T363:$T$2500,"○"))</f>
        <v>0</v>
      </c>
      <c r="S363" s="40" t="str">
        <f t="shared" si="75"/>
        <v>-</v>
      </c>
      <c r="T363" s="40" t="str">
        <f t="shared" si="98"/>
        <v>○</v>
      </c>
      <c r="U363" s="118">
        <f>COUNTIFS($B363:$B$2500,B363,$D363:$D$2500,D363,$E363:$E$2500,E363,$F363:$F$2500,F363)</f>
        <v>0</v>
      </c>
      <c r="V363" s="119" t="str">
        <f t="shared" si="76"/>
        <v>-</v>
      </c>
      <c r="W363" s="130">
        <f>COUNTIFS($B363:$B$2500,B363,$D363:$D$2500,D363,$E363:$E$2500,E363,$Q363:$Q$2500,Q363,$T363:$T$2500,"○")</f>
        <v>0</v>
      </c>
      <c r="X363" s="130" t="str">
        <f t="shared" si="93"/>
        <v>-</v>
      </c>
      <c r="Y363" s="42">
        <f>COUNTIFS($B363:$B$2500,B363,$D363:$D$2500,D363,$E363:$E$2500,E363,$M363:$M$2500,M363)</f>
        <v>0</v>
      </c>
      <c r="Z363" s="42" t="str">
        <f t="shared" si="99"/>
        <v>-</v>
      </c>
      <c r="AA363" s="125">
        <f>COUNTIFS($B363:$B$2500,B363,$D363:$D$2500,D363,$E363:$E$2500,E363,$M363:$M$2500,M363,$F363:$F$2500,F363)</f>
        <v>0</v>
      </c>
      <c r="AB363" s="125" t="str">
        <f t="shared" si="100"/>
        <v>-</v>
      </c>
      <c r="AC363" s="59">
        <f>COUNTIFS($B363:$B$2500,B363,$D363:$D$2500,D363,$E363:$E$2500,E363,$M363:$M$2500,M363,$O363:$O$2500,O363)</f>
        <v>0</v>
      </c>
      <c r="AD363" s="59" t="str">
        <f t="shared" si="101"/>
        <v>-</v>
      </c>
      <c r="AE363" s="59" t="str">
        <f t="shared" si="102"/>
        <v>-</v>
      </c>
      <c r="AF363" s="59" t="str">
        <f t="shared" si="103"/>
        <v>-</v>
      </c>
      <c r="AG363" s="129">
        <f>COUNTIFS($B363:$B$2500,B363,$D363:$D$2500,D363,$E363:$E$2500,E363,$F363:$F$2500,F363,$M363:$M$2500,M363,$O363:$O$2500,O363)</f>
        <v>0</v>
      </c>
      <c r="AH363" s="125" t="str">
        <f t="shared" si="104"/>
        <v>-</v>
      </c>
      <c r="AI363" s="125" t="str">
        <f t="shared" si="105"/>
        <v>-</v>
      </c>
      <c r="AJ363" s="125" t="str">
        <f t="shared" si="106"/>
        <v>-</v>
      </c>
      <c r="AK363" s="43">
        <f t="shared" si="107"/>
        <v>1</v>
      </c>
      <c r="AL363" s="112">
        <f t="shared" si="108"/>
        <v>0</v>
      </c>
      <c r="AM363" s="43">
        <f t="shared" si="95"/>
        <v>1</v>
      </c>
      <c r="AN363" s="43">
        <f t="shared" si="96"/>
        <v>0</v>
      </c>
      <c r="AO363" s="43">
        <f t="shared" si="97"/>
        <v>1</v>
      </c>
    </row>
    <row r="364" spans="1:41" s="2" customFormat="1" ht="20.100000000000001" customHeight="1">
      <c r="A364" s="63"/>
      <c r="B364" s="64"/>
      <c r="C364" s="65"/>
      <c r="D364" s="64"/>
      <c r="E364" s="64"/>
      <c r="F364" s="66"/>
      <c r="G364" s="64"/>
      <c r="H364" s="67"/>
      <c r="I364" s="68"/>
      <c r="J364" s="69"/>
      <c r="K364" s="70"/>
      <c r="L364" s="71"/>
      <c r="M364" s="71"/>
      <c r="N364" s="72"/>
      <c r="O364" s="72"/>
      <c r="P364" s="72"/>
      <c r="Q364" s="41" t="str">
        <f t="shared" si="94"/>
        <v>未完了</v>
      </c>
      <c r="R364" s="39">
        <f>IF(T364="","",COUNTIFS($B364:$B$2500,B364,$D364:$D$2500,D364,$E364:$E$2500,E364,$T364:$T$2500,"○"))</f>
        <v>0</v>
      </c>
      <c r="S364" s="40" t="str">
        <f t="shared" si="75"/>
        <v>-</v>
      </c>
      <c r="T364" s="40" t="str">
        <f t="shared" si="98"/>
        <v>○</v>
      </c>
      <c r="U364" s="118">
        <f>COUNTIFS($B364:$B$2500,B364,$D364:$D$2500,D364,$E364:$E$2500,E364,$F364:$F$2500,F364)</f>
        <v>0</v>
      </c>
      <c r="V364" s="119" t="str">
        <f t="shared" si="76"/>
        <v>-</v>
      </c>
      <c r="W364" s="130">
        <f>COUNTIFS($B364:$B$2500,B364,$D364:$D$2500,D364,$E364:$E$2500,E364,$Q364:$Q$2500,Q364,$T364:$T$2500,"○")</f>
        <v>0</v>
      </c>
      <c r="X364" s="130" t="str">
        <f t="shared" si="93"/>
        <v>-</v>
      </c>
      <c r="Y364" s="42">
        <f>COUNTIFS($B364:$B$2500,B364,$D364:$D$2500,D364,$E364:$E$2500,E364,$M364:$M$2500,M364)</f>
        <v>0</v>
      </c>
      <c r="Z364" s="42" t="str">
        <f t="shared" si="99"/>
        <v>-</v>
      </c>
      <c r="AA364" s="125">
        <f>COUNTIFS($B364:$B$2500,B364,$D364:$D$2500,D364,$E364:$E$2500,E364,$M364:$M$2500,M364,$F364:$F$2500,F364)</f>
        <v>0</v>
      </c>
      <c r="AB364" s="125" t="str">
        <f t="shared" si="100"/>
        <v>-</v>
      </c>
      <c r="AC364" s="59">
        <f>COUNTIFS($B364:$B$2500,B364,$D364:$D$2500,D364,$E364:$E$2500,E364,$M364:$M$2500,M364,$O364:$O$2500,O364)</f>
        <v>0</v>
      </c>
      <c r="AD364" s="59" t="str">
        <f t="shared" si="101"/>
        <v>-</v>
      </c>
      <c r="AE364" s="59" t="str">
        <f t="shared" si="102"/>
        <v>-</v>
      </c>
      <c r="AF364" s="59" t="str">
        <f t="shared" si="103"/>
        <v>-</v>
      </c>
      <c r="AG364" s="129">
        <f>COUNTIFS($B364:$B$2500,B364,$D364:$D$2500,D364,$E364:$E$2500,E364,$F364:$F$2500,F364,$M364:$M$2500,M364,$O364:$O$2500,O364)</f>
        <v>0</v>
      </c>
      <c r="AH364" s="125" t="str">
        <f t="shared" si="104"/>
        <v>-</v>
      </c>
      <c r="AI364" s="125" t="str">
        <f t="shared" si="105"/>
        <v>-</v>
      </c>
      <c r="AJ364" s="125" t="str">
        <f t="shared" si="106"/>
        <v>-</v>
      </c>
      <c r="AK364" s="43">
        <f t="shared" si="107"/>
        <v>1</v>
      </c>
      <c r="AL364" s="112">
        <f t="shared" si="108"/>
        <v>0</v>
      </c>
      <c r="AM364" s="43">
        <f t="shared" si="95"/>
        <v>1</v>
      </c>
      <c r="AN364" s="43">
        <f t="shared" si="96"/>
        <v>0</v>
      </c>
      <c r="AO364" s="43">
        <f t="shared" si="97"/>
        <v>1</v>
      </c>
    </row>
    <row r="365" spans="1:41" s="2" customFormat="1" ht="20.100000000000001" customHeight="1">
      <c r="A365" s="63"/>
      <c r="B365" s="64"/>
      <c r="C365" s="65"/>
      <c r="D365" s="64"/>
      <c r="E365" s="64"/>
      <c r="F365" s="66"/>
      <c r="G365" s="64"/>
      <c r="H365" s="67"/>
      <c r="I365" s="68"/>
      <c r="J365" s="69"/>
      <c r="K365" s="70"/>
      <c r="L365" s="71"/>
      <c r="M365" s="71"/>
      <c r="N365" s="72"/>
      <c r="O365" s="72"/>
      <c r="P365" s="72"/>
      <c r="Q365" s="41" t="str">
        <f t="shared" si="94"/>
        <v>未完了</v>
      </c>
      <c r="R365" s="39">
        <f>IF(T365="","",COUNTIFS($B365:$B$2500,B365,$D365:$D$2500,D365,$E365:$E$2500,E365,$T365:$T$2500,"○"))</f>
        <v>0</v>
      </c>
      <c r="S365" s="40" t="str">
        <f t="shared" si="75"/>
        <v>-</v>
      </c>
      <c r="T365" s="40" t="str">
        <f t="shared" si="98"/>
        <v>○</v>
      </c>
      <c r="U365" s="118">
        <f>COUNTIFS($B365:$B$2500,B365,$D365:$D$2500,D365,$E365:$E$2500,E365,$F365:$F$2500,F365)</f>
        <v>0</v>
      </c>
      <c r="V365" s="119" t="str">
        <f t="shared" si="76"/>
        <v>-</v>
      </c>
      <c r="W365" s="130">
        <f>COUNTIFS($B365:$B$2500,B365,$D365:$D$2500,D365,$E365:$E$2500,E365,$Q365:$Q$2500,Q365,$T365:$T$2500,"○")</f>
        <v>0</v>
      </c>
      <c r="X365" s="130" t="str">
        <f t="shared" si="93"/>
        <v>-</v>
      </c>
      <c r="Y365" s="42">
        <f>COUNTIFS($B365:$B$2500,B365,$D365:$D$2500,D365,$E365:$E$2500,E365,$M365:$M$2500,M365)</f>
        <v>0</v>
      </c>
      <c r="Z365" s="42" t="str">
        <f t="shared" si="99"/>
        <v>-</v>
      </c>
      <c r="AA365" s="125">
        <f>COUNTIFS($B365:$B$2500,B365,$D365:$D$2500,D365,$E365:$E$2500,E365,$M365:$M$2500,M365,$F365:$F$2500,F365)</f>
        <v>0</v>
      </c>
      <c r="AB365" s="125" t="str">
        <f t="shared" si="100"/>
        <v>-</v>
      </c>
      <c r="AC365" s="59">
        <f>COUNTIFS($B365:$B$2500,B365,$D365:$D$2500,D365,$E365:$E$2500,E365,$M365:$M$2500,M365,$O365:$O$2500,O365)</f>
        <v>0</v>
      </c>
      <c r="AD365" s="59" t="str">
        <f t="shared" si="101"/>
        <v>-</v>
      </c>
      <c r="AE365" s="59" t="str">
        <f t="shared" si="102"/>
        <v>-</v>
      </c>
      <c r="AF365" s="59" t="str">
        <f t="shared" si="103"/>
        <v>-</v>
      </c>
      <c r="AG365" s="129">
        <f>COUNTIFS($B365:$B$2500,B365,$D365:$D$2500,D365,$E365:$E$2500,E365,$F365:$F$2500,F365,$M365:$M$2500,M365,$O365:$O$2500,O365)</f>
        <v>0</v>
      </c>
      <c r="AH365" s="125" t="str">
        <f t="shared" si="104"/>
        <v>-</v>
      </c>
      <c r="AI365" s="125" t="str">
        <f t="shared" si="105"/>
        <v>-</v>
      </c>
      <c r="AJ365" s="125" t="str">
        <f t="shared" si="106"/>
        <v>-</v>
      </c>
      <c r="AK365" s="43">
        <f t="shared" si="107"/>
        <v>1</v>
      </c>
      <c r="AL365" s="112">
        <f t="shared" si="108"/>
        <v>0</v>
      </c>
      <c r="AM365" s="43">
        <f t="shared" si="95"/>
        <v>1</v>
      </c>
      <c r="AN365" s="43">
        <f t="shared" si="96"/>
        <v>0</v>
      </c>
      <c r="AO365" s="43">
        <f t="shared" si="97"/>
        <v>1</v>
      </c>
    </row>
    <row r="366" spans="1:41" s="2" customFormat="1" ht="20.100000000000001" customHeight="1">
      <c r="A366" s="63"/>
      <c r="B366" s="64"/>
      <c r="C366" s="65"/>
      <c r="D366" s="64"/>
      <c r="E366" s="64"/>
      <c r="F366" s="66"/>
      <c r="G366" s="64"/>
      <c r="H366" s="67"/>
      <c r="I366" s="68"/>
      <c r="J366" s="69"/>
      <c r="K366" s="70"/>
      <c r="L366" s="71"/>
      <c r="M366" s="71"/>
      <c r="N366" s="72"/>
      <c r="O366" s="72"/>
      <c r="P366" s="72"/>
      <c r="Q366" s="41" t="str">
        <f t="shared" si="94"/>
        <v>未完了</v>
      </c>
      <c r="R366" s="39">
        <f>IF(T366="","",COUNTIFS($B366:$B$2500,B366,$D366:$D$2500,D366,$E366:$E$2500,E366,$T366:$T$2500,"○"))</f>
        <v>0</v>
      </c>
      <c r="S366" s="40" t="str">
        <f t="shared" si="75"/>
        <v>-</v>
      </c>
      <c r="T366" s="40" t="str">
        <f t="shared" si="98"/>
        <v>○</v>
      </c>
      <c r="U366" s="118">
        <f>COUNTIFS($B366:$B$2500,B366,$D366:$D$2500,D366,$E366:$E$2500,E366,$F366:$F$2500,F366)</f>
        <v>0</v>
      </c>
      <c r="V366" s="119" t="str">
        <f t="shared" si="76"/>
        <v>-</v>
      </c>
      <c r="W366" s="130">
        <f>COUNTIFS($B366:$B$2500,B366,$D366:$D$2500,D366,$E366:$E$2500,E366,$Q366:$Q$2500,Q366,$T366:$T$2500,"○")</f>
        <v>0</v>
      </c>
      <c r="X366" s="130" t="str">
        <f t="shared" si="93"/>
        <v>-</v>
      </c>
      <c r="Y366" s="42">
        <f>COUNTIFS($B366:$B$2500,B366,$D366:$D$2500,D366,$E366:$E$2500,E366,$M366:$M$2500,M366)</f>
        <v>0</v>
      </c>
      <c r="Z366" s="42" t="str">
        <f t="shared" si="99"/>
        <v>-</v>
      </c>
      <c r="AA366" s="125">
        <f>COUNTIFS($B366:$B$2500,B366,$D366:$D$2500,D366,$E366:$E$2500,E366,$M366:$M$2500,M366,$F366:$F$2500,F366)</f>
        <v>0</v>
      </c>
      <c r="AB366" s="125" t="str">
        <f t="shared" si="100"/>
        <v>-</v>
      </c>
      <c r="AC366" s="59">
        <f>COUNTIFS($B366:$B$2500,B366,$D366:$D$2500,D366,$E366:$E$2500,E366,$M366:$M$2500,M366,$O366:$O$2500,O366)</f>
        <v>0</v>
      </c>
      <c r="AD366" s="59" t="str">
        <f t="shared" si="101"/>
        <v>-</v>
      </c>
      <c r="AE366" s="59" t="str">
        <f t="shared" si="102"/>
        <v>-</v>
      </c>
      <c r="AF366" s="59" t="str">
        <f t="shared" si="103"/>
        <v>-</v>
      </c>
      <c r="AG366" s="129">
        <f>COUNTIFS($B366:$B$2500,B366,$D366:$D$2500,D366,$E366:$E$2500,E366,$F366:$F$2500,F366,$M366:$M$2500,M366,$O366:$O$2500,O366)</f>
        <v>0</v>
      </c>
      <c r="AH366" s="125" t="str">
        <f t="shared" si="104"/>
        <v>-</v>
      </c>
      <c r="AI366" s="125" t="str">
        <f t="shared" si="105"/>
        <v>-</v>
      </c>
      <c r="AJ366" s="125" t="str">
        <f t="shared" si="106"/>
        <v>-</v>
      </c>
      <c r="AK366" s="43">
        <f t="shared" si="107"/>
        <v>1</v>
      </c>
      <c r="AL366" s="112">
        <f t="shared" si="108"/>
        <v>0</v>
      </c>
      <c r="AM366" s="43">
        <f t="shared" si="95"/>
        <v>1</v>
      </c>
      <c r="AN366" s="43">
        <f t="shared" si="96"/>
        <v>0</v>
      </c>
      <c r="AO366" s="43">
        <f t="shared" si="97"/>
        <v>1</v>
      </c>
    </row>
    <row r="367" spans="1:41" s="2" customFormat="1" ht="20.100000000000001" customHeight="1">
      <c r="A367" s="63"/>
      <c r="B367" s="64"/>
      <c r="C367" s="65"/>
      <c r="D367" s="64"/>
      <c r="E367" s="64"/>
      <c r="F367" s="66"/>
      <c r="G367" s="64"/>
      <c r="H367" s="67"/>
      <c r="I367" s="68"/>
      <c r="J367" s="69"/>
      <c r="K367" s="70"/>
      <c r="L367" s="71"/>
      <c r="M367" s="71"/>
      <c r="N367" s="72"/>
      <c r="O367" s="72"/>
      <c r="P367" s="72"/>
      <c r="Q367" s="41" t="str">
        <f t="shared" si="94"/>
        <v>未完了</v>
      </c>
      <c r="R367" s="39">
        <f>IF(T367="","",COUNTIFS($B367:$B$2500,B367,$D367:$D$2500,D367,$E367:$E$2500,E367,$T367:$T$2500,"○"))</f>
        <v>0</v>
      </c>
      <c r="S367" s="40" t="str">
        <f t="shared" si="75"/>
        <v>-</v>
      </c>
      <c r="T367" s="40" t="str">
        <f t="shared" si="98"/>
        <v>○</v>
      </c>
      <c r="U367" s="118">
        <f>COUNTIFS($B367:$B$2500,B367,$D367:$D$2500,D367,$E367:$E$2500,E367,$F367:$F$2500,F367)</f>
        <v>0</v>
      </c>
      <c r="V367" s="119" t="str">
        <f t="shared" si="76"/>
        <v>-</v>
      </c>
      <c r="W367" s="130">
        <f>COUNTIFS($B367:$B$2500,B367,$D367:$D$2500,D367,$E367:$E$2500,E367,$Q367:$Q$2500,Q367,$T367:$T$2500,"○")</f>
        <v>0</v>
      </c>
      <c r="X367" s="130" t="str">
        <f t="shared" si="93"/>
        <v>-</v>
      </c>
      <c r="Y367" s="42">
        <f>COUNTIFS($B367:$B$2500,B367,$D367:$D$2500,D367,$E367:$E$2500,E367,$M367:$M$2500,M367)</f>
        <v>0</v>
      </c>
      <c r="Z367" s="42" t="str">
        <f t="shared" si="99"/>
        <v>-</v>
      </c>
      <c r="AA367" s="125">
        <f>COUNTIFS($B367:$B$2500,B367,$D367:$D$2500,D367,$E367:$E$2500,E367,$M367:$M$2500,M367,$F367:$F$2500,F367)</f>
        <v>0</v>
      </c>
      <c r="AB367" s="125" t="str">
        <f t="shared" si="100"/>
        <v>-</v>
      </c>
      <c r="AC367" s="59">
        <f>COUNTIFS($B367:$B$2500,B367,$D367:$D$2500,D367,$E367:$E$2500,E367,$M367:$M$2500,M367,$O367:$O$2500,O367)</f>
        <v>0</v>
      </c>
      <c r="AD367" s="59" t="str">
        <f t="shared" si="101"/>
        <v>-</v>
      </c>
      <c r="AE367" s="59" t="str">
        <f t="shared" si="102"/>
        <v>-</v>
      </c>
      <c r="AF367" s="59" t="str">
        <f t="shared" si="103"/>
        <v>-</v>
      </c>
      <c r="AG367" s="129">
        <f>COUNTIFS($B367:$B$2500,B367,$D367:$D$2500,D367,$E367:$E$2500,E367,$F367:$F$2500,F367,$M367:$M$2500,M367,$O367:$O$2500,O367)</f>
        <v>0</v>
      </c>
      <c r="AH367" s="125" t="str">
        <f t="shared" si="104"/>
        <v>-</v>
      </c>
      <c r="AI367" s="125" t="str">
        <f t="shared" si="105"/>
        <v>-</v>
      </c>
      <c r="AJ367" s="125" t="str">
        <f t="shared" si="106"/>
        <v>-</v>
      </c>
      <c r="AK367" s="43">
        <f t="shared" si="107"/>
        <v>1</v>
      </c>
      <c r="AL367" s="112">
        <f t="shared" si="108"/>
        <v>0</v>
      </c>
      <c r="AM367" s="43">
        <f t="shared" si="95"/>
        <v>1</v>
      </c>
      <c r="AN367" s="43">
        <f t="shared" si="96"/>
        <v>0</v>
      </c>
      <c r="AO367" s="43">
        <f t="shared" si="97"/>
        <v>1</v>
      </c>
    </row>
    <row r="368" spans="1:41" s="2" customFormat="1" ht="20.100000000000001" customHeight="1">
      <c r="A368" s="63"/>
      <c r="B368" s="64"/>
      <c r="C368" s="65"/>
      <c r="D368" s="64"/>
      <c r="E368" s="64"/>
      <c r="F368" s="66"/>
      <c r="G368" s="64"/>
      <c r="H368" s="67"/>
      <c r="I368" s="68"/>
      <c r="J368" s="69"/>
      <c r="K368" s="70"/>
      <c r="L368" s="71"/>
      <c r="M368" s="71"/>
      <c r="N368" s="72"/>
      <c r="O368" s="72"/>
      <c r="P368" s="72"/>
      <c r="Q368" s="41" t="str">
        <f t="shared" si="94"/>
        <v>未完了</v>
      </c>
      <c r="R368" s="39">
        <f>IF(T368="","",COUNTIFS($B368:$B$2500,B368,$D368:$D$2500,D368,$E368:$E$2500,E368,$T368:$T$2500,"○"))</f>
        <v>0</v>
      </c>
      <c r="S368" s="40" t="str">
        <f t="shared" si="75"/>
        <v>-</v>
      </c>
      <c r="T368" s="40" t="str">
        <f t="shared" si="98"/>
        <v>○</v>
      </c>
      <c r="U368" s="118">
        <f>COUNTIFS($B368:$B$2500,B368,$D368:$D$2500,D368,$E368:$E$2500,E368,$F368:$F$2500,F368)</f>
        <v>0</v>
      </c>
      <c r="V368" s="119" t="str">
        <f t="shared" si="76"/>
        <v>-</v>
      </c>
      <c r="W368" s="130">
        <f>COUNTIFS($B368:$B$2500,B368,$D368:$D$2500,D368,$E368:$E$2500,E368,$Q368:$Q$2500,Q368,$T368:$T$2500,"○")</f>
        <v>0</v>
      </c>
      <c r="X368" s="130" t="str">
        <f t="shared" si="93"/>
        <v>-</v>
      </c>
      <c r="Y368" s="42">
        <f>COUNTIFS($B368:$B$2500,B368,$D368:$D$2500,D368,$E368:$E$2500,E368,$M368:$M$2500,M368)</f>
        <v>0</v>
      </c>
      <c r="Z368" s="42" t="str">
        <f t="shared" si="99"/>
        <v>-</v>
      </c>
      <c r="AA368" s="125">
        <f>COUNTIFS($B368:$B$2500,B368,$D368:$D$2500,D368,$E368:$E$2500,E368,$M368:$M$2500,M368,$F368:$F$2500,F368)</f>
        <v>0</v>
      </c>
      <c r="AB368" s="125" t="str">
        <f t="shared" si="100"/>
        <v>-</v>
      </c>
      <c r="AC368" s="59">
        <f>COUNTIFS($B368:$B$2500,B368,$D368:$D$2500,D368,$E368:$E$2500,E368,$M368:$M$2500,M368,$O368:$O$2500,O368)</f>
        <v>0</v>
      </c>
      <c r="AD368" s="59" t="str">
        <f t="shared" si="101"/>
        <v>-</v>
      </c>
      <c r="AE368" s="59" t="str">
        <f t="shared" si="102"/>
        <v>-</v>
      </c>
      <c r="AF368" s="59" t="str">
        <f t="shared" si="103"/>
        <v>-</v>
      </c>
      <c r="AG368" s="129">
        <f>COUNTIFS($B368:$B$2500,B368,$D368:$D$2500,D368,$E368:$E$2500,E368,$F368:$F$2500,F368,$M368:$M$2500,M368,$O368:$O$2500,O368)</f>
        <v>0</v>
      </c>
      <c r="AH368" s="125" t="str">
        <f t="shared" si="104"/>
        <v>-</v>
      </c>
      <c r="AI368" s="125" t="str">
        <f t="shared" si="105"/>
        <v>-</v>
      </c>
      <c r="AJ368" s="125" t="str">
        <f t="shared" si="106"/>
        <v>-</v>
      </c>
      <c r="AK368" s="43">
        <f t="shared" si="107"/>
        <v>1</v>
      </c>
      <c r="AL368" s="112">
        <f t="shared" si="108"/>
        <v>0</v>
      </c>
      <c r="AM368" s="43">
        <f t="shared" si="95"/>
        <v>1</v>
      </c>
      <c r="AN368" s="43">
        <f t="shared" si="96"/>
        <v>0</v>
      </c>
      <c r="AO368" s="43">
        <f t="shared" si="97"/>
        <v>1</v>
      </c>
    </row>
    <row r="369" spans="1:41" s="2" customFormat="1" ht="20.100000000000001" customHeight="1">
      <c r="A369" s="63"/>
      <c r="B369" s="64"/>
      <c r="C369" s="65"/>
      <c r="D369" s="64"/>
      <c r="E369" s="64"/>
      <c r="F369" s="66"/>
      <c r="G369" s="64"/>
      <c r="H369" s="67"/>
      <c r="I369" s="68"/>
      <c r="J369" s="69"/>
      <c r="K369" s="70"/>
      <c r="L369" s="71"/>
      <c r="M369" s="71"/>
      <c r="N369" s="72"/>
      <c r="O369" s="72"/>
      <c r="P369" s="72"/>
      <c r="Q369" s="41" t="str">
        <f t="shared" si="94"/>
        <v>未完了</v>
      </c>
      <c r="R369" s="39">
        <f>IF(T369="","",COUNTIFS($B369:$B$2500,B369,$D369:$D$2500,D369,$E369:$E$2500,E369,$T369:$T$2500,"○"))</f>
        <v>0</v>
      </c>
      <c r="S369" s="40" t="str">
        <f t="shared" si="75"/>
        <v>-</v>
      </c>
      <c r="T369" s="40" t="str">
        <f t="shared" si="98"/>
        <v>○</v>
      </c>
      <c r="U369" s="118">
        <f>COUNTIFS($B369:$B$2500,B369,$D369:$D$2500,D369,$E369:$E$2500,E369,$F369:$F$2500,F369)</f>
        <v>0</v>
      </c>
      <c r="V369" s="119" t="str">
        <f t="shared" si="76"/>
        <v>-</v>
      </c>
      <c r="W369" s="130">
        <f>COUNTIFS($B369:$B$2500,B369,$D369:$D$2500,D369,$E369:$E$2500,E369,$Q369:$Q$2500,Q369,$T369:$T$2500,"○")</f>
        <v>0</v>
      </c>
      <c r="X369" s="130" t="str">
        <f t="shared" si="93"/>
        <v>-</v>
      </c>
      <c r="Y369" s="42">
        <f>COUNTIFS($B369:$B$2500,B369,$D369:$D$2500,D369,$E369:$E$2500,E369,$M369:$M$2500,M369)</f>
        <v>0</v>
      </c>
      <c r="Z369" s="42" t="str">
        <f t="shared" si="99"/>
        <v>-</v>
      </c>
      <c r="AA369" s="125">
        <f>COUNTIFS($B369:$B$2500,B369,$D369:$D$2500,D369,$E369:$E$2500,E369,$M369:$M$2500,M369,$F369:$F$2500,F369)</f>
        <v>0</v>
      </c>
      <c r="AB369" s="125" t="str">
        <f t="shared" si="100"/>
        <v>-</v>
      </c>
      <c r="AC369" s="59">
        <f>COUNTIFS($B369:$B$2500,B369,$D369:$D$2500,D369,$E369:$E$2500,E369,$M369:$M$2500,M369,$O369:$O$2500,O369)</f>
        <v>0</v>
      </c>
      <c r="AD369" s="59" t="str">
        <f t="shared" si="101"/>
        <v>-</v>
      </c>
      <c r="AE369" s="59" t="str">
        <f t="shared" si="102"/>
        <v>-</v>
      </c>
      <c r="AF369" s="59" t="str">
        <f t="shared" si="103"/>
        <v>-</v>
      </c>
      <c r="AG369" s="129">
        <f>COUNTIFS($B369:$B$2500,B369,$D369:$D$2500,D369,$E369:$E$2500,E369,$F369:$F$2500,F369,$M369:$M$2500,M369,$O369:$O$2500,O369)</f>
        <v>0</v>
      </c>
      <c r="AH369" s="125" t="str">
        <f t="shared" si="104"/>
        <v>-</v>
      </c>
      <c r="AI369" s="125" t="str">
        <f t="shared" si="105"/>
        <v>-</v>
      </c>
      <c r="AJ369" s="125" t="str">
        <f t="shared" si="106"/>
        <v>-</v>
      </c>
      <c r="AK369" s="43">
        <f t="shared" si="107"/>
        <v>1</v>
      </c>
      <c r="AL369" s="112">
        <f t="shared" si="108"/>
        <v>0</v>
      </c>
      <c r="AM369" s="43">
        <f t="shared" si="95"/>
        <v>1</v>
      </c>
      <c r="AN369" s="43">
        <f t="shared" si="96"/>
        <v>0</v>
      </c>
      <c r="AO369" s="43">
        <f t="shared" si="97"/>
        <v>1</v>
      </c>
    </row>
    <row r="370" spans="1:41" s="2" customFormat="1" ht="20.100000000000001" customHeight="1">
      <c r="A370" s="63"/>
      <c r="B370" s="64"/>
      <c r="C370" s="65"/>
      <c r="D370" s="64"/>
      <c r="E370" s="64"/>
      <c r="F370" s="66"/>
      <c r="G370" s="64"/>
      <c r="H370" s="67"/>
      <c r="I370" s="68"/>
      <c r="J370" s="69"/>
      <c r="K370" s="70"/>
      <c r="L370" s="71"/>
      <c r="M370" s="71"/>
      <c r="N370" s="72"/>
      <c r="O370" s="72"/>
      <c r="P370" s="72"/>
      <c r="Q370" s="41" t="str">
        <f t="shared" si="94"/>
        <v>未完了</v>
      </c>
      <c r="R370" s="39">
        <f>IF(T370="","",COUNTIFS($B370:$B$2500,B370,$D370:$D$2500,D370,$E370:$E$2500,E370,$T370:$T$2500,"○"))</f>
        <v>0</v>
      </c>
      <c r="S370" s="40" t="str">
        <f t="shared" si="75"/>
        <v>-</v>
      </c>
      <c r="T370" s="40" t="str">
        <f t="shared" si="98"/>
        <v>○</v>
      </c>
      <c r="U370" s="118">
        <f>COUNTIFS($B370:$B$2500,B370,$D370:$D$2500,D370,$E370:$E$2500,E370,$F370:$F$2500,F370)</f>
        <v>0</v>
      </c>
      <c r="V370" s="119" t="str">
        <f t="shared" si="76"/>
        <v>-</v>
      </c>
      <c r="W370" s="130">
        <f>COUNTIFS($B370:$B$2500,B370,$D370:$D$2500,D370,$E370:$E$2500,E370,$Q370:$Q$2500,Q370,$T370:$T$2500,"○")</f>
        <v>0</v>
      </c>
      <c r="X370" s="130" t="str">
        <f t="shared" si="93"/>
        <v>-</v>
      </c>
      <c r="Y370" s="42">
        <f>COUNTIFS($B370:$B$2500,B370,$D370:$D$2500,D370,$E370:$E$2500,E370,$M370:$M$2500,M370)</f>
        <v>0</v>
      </c>
      <c r="Z370" s="42" t="str">
        <f t="shared" si="99"/>
        <v>-</v>
      </c>
      <c r="AA370" s="125">
        <f>COUNTIFS($B370:$B$2500,B370,$D370:$D$2500,D370,$E370:$E$2500,E370,$M370:$M$2500,M370,$F370:$F$2500,F370)</f>
        <v>0</v>
      </c>
      <c r="AB370" s="125" t="str">
        <f t="shared" si="100"/>
        <v>-</v>
      </c>
      <c r="AC370" s="59">
        <f>COUNTIFS($B370:$B$2500,B370,$D370:$D$2500,D370,$E370:$E$2500,E370,$M370:$M$2500,M370,$O370:$O$2500,O370)</f>
        <v>0</v>
      </c>
      <c r="AD370" s="59" t="str">
        <f t="shared" si="101"/>
        <v>-</v>
      </c>
      <c r="AE370" s="59" t="str">
        <f t="shared" si="102"/>
        <v>-</v>
      </c>
      <c r="AF370" s="59" t="str">
        <f t="shared" si="103"/>
        <v>-</v>
      </c>
      <c r="AG370" s="129">
        <f>COUNTIFS($B370:$B$2500,B370,$D370:$D$2500,D370,$E370:$E$2500,E370,$F370:$F$2500,F370,$M370:$M$2500,M370,$O370:$O$2500,O370)</f>
        <v>0</v>
      </c>
      <c r="AH370" s="125" t="str">
        <f t="shared" si="104"/>
        <v>-</v>
      </c>
      <c r="AI370" s="125" t="str">
        <f t="shared" si="105"/>
        <v>-</v>
      </c>
      <c r="AJ370" s="125" t="str">
        <f t="shared" si="106"/>
        <v>-</v>
      </c>
      <c r="AK370" s="43">
        <f t="shared" si="107"/>
        <v>1</v>
      </c>
      <c r="AL370" s="112">
        <f t="shared" si="108"/>
        <v>0</v>
      </c>
      <c r="AM370" s="43">
        <f t="shared" si="95"/>
        <v>1</v>
      </c>
      <c r="AN370" s="43">
        <f t="shared" si="96"/>
        <v>0</v>
      </c>
      <c r="AO370" s="43">
        <f t="shared" si="97"/>
        <v>1</v>
      </c>
    </row>
    <row r="371" spans="1:41" s="2" customFormat="1" ht="20.100000000000001" customHeight="1">
      <c r="A371" s="63"/>
      <c r="B371" s="64"/>
      <c r="C371" s="65"/>
      <c r="D371" s="64"/>
      <c r="E371" s="64"/>
      <c r="F371" s="66"/>
      <c r="G371" s="64"/>
      <c r="H371" s="67"/>
      <c r="I371" s="68"/>
      <c r="J371" s="69"/>
      <c r="K371" s="70"/>
      <c r="L371" s="71"/>
      <c r="M371" s="71"/>
      <c r="N371" s="72"/>
      <c r="O371" s="72"/>
      <c r="P371" s="72"/>
      <c r="Q371" s="41" t="str">
        <f t="shared" si="94"/>
        <v>未完了</v>
      </c>
      <c r="R371" s="39">
        <f>IF(T371="","",COUNTIFS($B371:$B$2500,B371,$D371:$D$2500,D371,$E371:$E$2500,E371,$T371:$T$2500,"○"))</f>
        <v>0</v>
      </c>
      <c r="S371" s="40" t="str">
        <f t="shared" si="75"/>
        <v>-</v>
      </c>
      <c r="T371" s="40" t="str">
        <f t="shared" si="98"/>
        <v>○</v>
      </c>
      <c r="U371" s="118">
        <f>COUNTIFS($B371:$B$2500,B371,$D371:$D$2500,D371,$E371:$E$2500,E371,$F371:$F$2500,F371)</f>
        <v>0</v>
      </c>
      <c r="V371" s="119" t="str">
        <f t="shared" si="76"/>
        <v>-</v>
      </c>
      <c r="W371" s="130">
        <f>COUNTIFS($B371:$B$2500,B371,$D371:$D$2500,D371,$E371:$E$2500,E371,$Q371:$Q$2500,Q371,$T371:$T$2500,"○")</f>
        <v>0</v>
      </c>
      <c r="X371" s="130" t="str">
        <f t="shared" ref="X371:X434" si="109">IF(AND(W371=1,Q371="未完了"),"○","-")</f>
        <v>-</v>
      </c>
      <c r="Y371" s="42">
        <f>COUNTIFS($B371:$B$2500,B371,$D371:$D$2500,D371,$E371:$E$2500,E371,$M371:$M$2500,M371)</f>
        <v>0</v>
      </c>
      <c r="Z371" s="42" t="str">
        <f t="shared" si="99"/>
        <v>-</v>
      </c>
      <c r="AA371" s="125">
        <f>COUNTIFS($B371:$B$2500,B371,$D371:$D$2500,D371,$E371:$E$2500,E371,$M371:$M$2500,M371,$F371:$F$2500,F371)</f>
        <v>0</v>
      </c>
      <c r="AB371" s="125" t="str">
        <f t="shared" si="100"/>
        <v>-</v>
      </c>
      <c r="AC371" s="59">
        <f>COUNTIFS($B371:$B$2500,B371,$D371:$D$2500,D371,$E371:$E$2500,E371,$M371:$M$2500,M371,$O371:$O$2500,O371)</f>
        <v>0</v>
      </c>
      <c r="AD371" s="59" t="str">
        <f t="shared" si="101"/>
        <v>-</v>
      </c>
      <c r="AE371" s="59" t="str">
        <f t="shared" si="102"/>
        <v>-</v>
      </c>
      <c r="AF371" s="59" t="str">
        <f t="shared" si="103"/>
        <v>-</v>
      </c>
      <c r="AG371" s="129">
        <f>COUNTIFS($B371:$B$2500,B371,$D371:$D$2500,D371,$E371:$E$2500,E371,$F371:$F$2500,F371,$M371:$M$2500,M371,$O371:$O$2500,O371)</f>
        <v>0</v>
      </c>
      <c r="AH371" s="125" t="str">
        <f t="shared" si="104"/>
        <v>-</v>
      </c>
      <c r="AI371" s="125" t="str">
        <f t="shared" si="105"/>
        <v>-</v>
      </c>
      <c r="AJ371" s="125" t="str">
        <f t="shared" si="106"/>
        <v>-</v>
      </c>
      <c r="AK371" s="43">
        <f t="shared" si="107"/>
        <v>1</v>
      </c>
      <c r="AL371" s="112">
        <f t="shared" si="108"/>
        <v>0</v>
      </c>
      <c r="AM371" s="43">
        <f t="shared" si="95"/>
        <v>1</v>
      </c>
      <c r="AN371" s="43">
        <f t="shared" si="96"/>
        <v>0</v>
      </c>
      <c r="AO371" s="43">
        <f t="shared" si="97"/>
        <v>1</v>
      </c>
    </row>
    <row r="372" spans="1:41" s="2" customFormat="1" ht="20.100000000000001" customHeight="1">
      <c r="A372" s="63"/>
      <c r="B372" s="64"/>
      <c r="C372" s="65"/>
      <c r="D372" s="64"/>
      <c r="E372" s="64"/>
      <c r="F372" s="66"/>
      <c r="G372" s="64"/>
      <c r="H372" s="67"/>
      <c r="I372" s="68"/>
      <c r="J372" s="69"/>
      <c r="K372" s="70"/>
      <c r="L372" s="71"/>
      <c r="M372" s="71"/>
      <c r="N372" s="72"/>
      <c r="O372" s="72"/>
      <c r="P372" s="72"/>
      <c r="Q372" s="41" t="str">
        <f t="shared" si="94"/>
        <v>未完了</v>
      </c>
      <c r="R372" s="39">
        <f>IF(T372="","",COUNTIFS($B372:$B$2500,B372,$D372:$D$2500,D372,$E372:$E$2500,E372,$T372:$T$2500,"○"))</f>
        <v>0</v>
      </c>
      <c r="S372" s="40" t="str">
        <f t="shared" si="75"/>
        <v>-</v>
      </c>
      <c r="T372" s="40" t="str">
        <f t="shared" si="98"/>
        <v>○</v>
      </c>
      <c r="U372" s="118">
        <f>COUNTIFS($B372:$B$2500,B372,$D372:$D$2500,D372,$E372:$E$2500,E372,$F372:$F$2500,F372)</f>
        <v>0</v>
      </c>
      <c r="V372" s="119" t="str">
        <f t="shared" si="76"/>
        <v>-</v>
      </c>
      <c r="W372" s="130">
        <f>COUNTIFS($B372:$B$2500,B372,$D372:$D$2500,D372,$E372:$E$2500,E372,$Q372:$Q$2500,Q372,$T372:$T$2500,"○")</f>
        <v>0</v>
      </c>
      <c r="X372" s="130" t="str">
        <f t="shared" si="109"/>
        <v>-</v>
      </c>
      <c r="Y372" s="42">
        <f>COUNTIFS($B372:$B$2500,B372,$D372:$D$2500,D372,$E372:$E$2500,E372,$M372:$M$2500,M372)</f>
        <v>0</v>
      </c>
      <c r="Z372" s="42" t="str">
        <f t="shared" si="99"/>
        <v>-</v>
      </c>
      <c r="AA372" s="125">
        <f>COUNTIFS($B372:$B$2500,B372,$D372:$D$2500,D372,$E372:$E$2500,E372,$M372:$M$2500,M372,$F372:$F$2500,F372)</f>
        <v>0</v>
      </c>
      <c r="AB372" s="125" t="str">
        <f t="shared" si="100"/>
        <v>-</v>
      </c>
      <c r="AC372" s="59">
        <f>COUNTIFS($B372:$B$2500,B372,$D372:$D$2500,D372,$E372:$E$2500,E372,$M372:$M$2500,M372,$O372:$O$2500,O372)</f>
        <v>0</v>
      </c>
      <c r="AD372" s="59" t="str">
        <f t="shared" si="101"/>
        <v>-</v>
      </c>
      <c r="AE372" s="59" t="str">
        <f t="shared" si="102"/>
        <v>-</v>
      </c>
      <c r="AF372" s="59" t="str">
        <f t="shared" si="103"/>
        <v>-</v>
      </c>
      <c r="AG372" s="129">
        <f>COUNTIFS($B372:$B$2500,B372,$D372:$D$2500,D372,$E372:$E$2500,E372,$F372:$F$2500,F372,$M372:$M$2500,M372,$O372:$O$2500,O372)</f>
        <v>0</v>
      </c>
      <c r="AH372" s="125" t="str">
        <f t="shared" si="104"/>
        <v>-</v>
      </c>
      <c r="AI372" s="125" t="str">
        <f t="shared" si="105"/>
        <v>-</v>
      </c>
      <c r="AJ372" s="125" t="str">
        <f t="shared" si="106"/>
        <v>-</v>
      </c>
      <c r="AK372" s="43">
        <f t="shared" si="107"/>
        <v>1</v>
      </c>
      <c r="AL372" s="112">
        <f t="shared" si="108"/>
        <v>0</v>
      </c>
      <c r="AM372" s="43">
        <f t="shared" si="95"/>
        <v>1</v>
      </c>
      <c r="AN372" s="43">
        <f t="shared" si="96"/>
        <v>0</v>
      </c>
      <c r="AO372" s="43">
        <f t="shared" si="97"/>
        <v>1</v>
      </c>
    </row>
    <row r="373" spans="1:41" s="2" customFormat="1" ht="20.100000000000001" customHeight="1">
      <c r="A373" s="63"/>
      <c r="B373" s="64"/>
      <c r="C373" s="65"/>
      <c r="D373" s="64"/>
      <c r="E373" s="64"/>
      <c r="F373" s="66"/>
      <c r="G373" s="64"/>
      <c r="H373" s="67"/>
      <c r="I373" s="68"/>
      <c r="J373" s="69"/>
      <c r="K373" s="70"/>
      <c r="L373" s="71"/>
      <c r="M373" s="71"/>
      <c r="N373" s="72"/>
      <c r="O373" s="72"/>
      <c r="P373" s="72"/>
      <c r="Q373" s="41" t="str">
        <f t="shared" si="94"/>
        <v>未完了</v>
      </c>
      <c r="R373" s="39">
        <f>IF(T373="","",COUNTIFS($B373:$B$2500,B373,$D373:$D$2500,D373,$E373:$E$2500,E373,$T373:$T$2500,"○"))</f>
        <v>0</v>
      </c>
      <c r="S373" s="40" t="str">
        <f t="shared" si="75"/>
        <v>-</v>
      </c>
      <c r="T373" s="40" t="str">
        <f t="shared" si="98"/>
        <v>○</v>
      </c>
      <c r="U373" s="118">
        <f>COUNTIFS($B373:$B$2500,B373,$D373:$D$2500,D373,$E373:$E$2500,E373,$F373:$F$2500,F373)</f>
        <v>0</v>
      </c>
      <c r="V373" s="119" t="str">
        <f t="shared" si="76"/>
        <v>-</v>
      </c>
      <c r="W373" s="130">
        <f>COUNTIFS($B373:$B$2500,B373,$D373:$D$2500,D373,$E373:$E$2500,E373,$Q373:$Q$2500,Q373,$T373:$T$2500,"○")</f>
        <v>0</v>
      </c>
      <c r="X373" s="130" t="str">
        <f t="shared" si="109"/>
        <v>-</v>
      </c>
      <c r="Y373" s="42">
        <f>COUNTIFS($B373:$B$2500,B373,$D373:$D$2500,D373,$E373:$E$2500,E373,$M373:$M$2500,M373)</f>
        <v>0</v>
      </c>
      <c r="Z373" s="42" t="str">
        <f t="shared" si="99"/>
        <v>-</v>
      </c>
      <c r="AA373" s="125">
        <f>COUNTIFS($B373:$B$2500,B373,$D373:$D$2500,D373,$E373:$E$2500,E373,$M373:$M$2500,M373,$F373:$F$2500,F373)</f>
        <v>0</v>
      </c>
      <c r="AB373" s="125" t="str">
        <f t="shared" si="100"/>
        <v>-</v>
      </c>
      <c r="AC373" s="59">
        <f>COUNTIFS($B373:$B$2500,B373,$D373:$D$2500,D373,$E373:$E$2500,E373,$M373:$M$2500,M373,$O373:$O$2500,O373)</f>
        <v>0</v>
      </c>
      <c r="AD373" s="59" t="str">
        <f t="shared" si="101"/>
        <v>-</v>
      </c>
      <c r="AE373" s="59" t="str">
        <f t="shared" si="102"/>
        <v>-</v>
      </c>
      <c r="AF373" s="59" t="str">
        <f t="shared" si="103"/>
        <v>-</v>
      </c>
      <c r="AG373" s="129">
        <f>COUNTIFS($B373:$B$2500,B373,$D373:$D$2500,D373,$E373:$E$2500,E373,$F373:$F$2500,F373,$M373:$M$2500,M373,$O373:$O$2500,O373)</f>
        <v>0</v>
      </c>
      <c r="AH373" s="125" t="str">
        <f t="shared" si="104"/>
        <v>-</v>
      </c>
      <c r="AI373" s="125" t="str">
        <f t="shared" si="105"/>
        <v>-</v>
      </c>
      <c r="AJ373" s="125" t="str">
        <f t="shared" si="106"/>
        <v>-</v>
      </c>
      <c r="AK373" s="43">
        <f t="shared" si="107"/>
        <v>1</v>
      </c>
      <c r="AL373" s="112">
        <f t="shared" si="108"/>
        <v>0</v>
      </c>
      <c r="AM373" s="43">
        <f t="shared" si="95"/>
        <v>1</v>
      </c>
      <c r="AN373" s="43">
        <f t="shared" si="96"/>
        <v>0</v>
      </c>
      <c r="AO373" s="43">
        <f t="shared" si="97"/>
        <v>1</v>
      </c>
    </row>
    <row r="374" spans="1:41" s="2" customFormat="1" ht="20.100000000000001" customHeight="1">
      <c r="A374" s="63"/>
      <c r="B374" s="64"/>
      <c r="C374" s="65"/>
      <c r="D374" s="64"/>
      <c r="E374" s="64"/>
      <c r="F374" s="66"/>
      <c r="G374" s="64"/>
      <c r="H374" s="67"/>
      <c r="I374" s="68"/>
      <c r="J374" s="69"/>
      <c r="K374" s="70"/>
      <c r="L374" s="71"/>
      <c r="M374" s="71"/>
      <c r="N374" s="72"/>
      <c r="O374" s="72"/>
      <c r="P374" s="72"/>
      <c r="Q374" s="41" t="str">
        <f t="shared" si="94"/>
        <v>未完了</v>
      </c>
      <c r="R374" s="39">
        <f>IF(T374="","",COUNTIFS($B374:$B$2500,B374,$D374:$D$2500,D374,$E374:$E$2500,E374,$T374:$T$2500,"○"))</f>
        <v>0</v>
      </c>
      <c r="S374" s="40" t="str">
        <f t="shared" si="75"/>
        <v>-</v>
      </c>
      <c r="T374" s="40" t="str">
        <f t="shared" si="98"/>
        <v>○</v>
      </c>
      <c r="U374" s="118">
        <f>COUNTIFS($B374:$B$2500,B374,$D374:$D$2500,D374,$E374:$E$2500,E374,$F374:$F$2500,F374)</f>
        <v>0</v>
      </c>
      <c r="V374" s="119" t="str">
        <f t="shared" si="76"/>
        <v>-</v>
      </c>
      <c r="W374" s="130">
        <f>COUNTIFS($B374:$B$2500,B374,$D374:$D$2500,D374,$E374:$E$2500,E374,$Q374:$Q$2500,Q374,$T374:$T$2500,"○")</f>
        <v>0</v>
      </c>
      <c r="X374" s="130" t="str">
        <f t="shared" si="109"/>
        <v>-</v>
      </c>
      <c r="Y374" s="42">
        <f>COUNTIFS($B374:$B$2500,B374,$D374:$D$2500,D374,$E374:$E$2500,E374,$M374:$M$2500,M374)</f>
        <v>0</v>
      </c>
      <c r="Z374" s="42" t="str">
        <f t="shared" si="99"/>
        <v>-</v>
      </c>
      <c r="AA374" s="125">
        <f>COUNTIFS($B374:$B$2500,B374,$D374:$D$2500,D374,$E374:$E$2500,E374,$M374:$M$2500,M374,$F374:$F$2500,F374)</f>
        <v>0</v>
      </c>
      <c r="AB374" s="125" t="str">
        <f t="shared" si="100"/>
        <v>-</v>
      </c>
      <c r="AC374" s="59">
        <f>COUNTIFS($B374:$B$2500,B374,$D374:$D$2500,D374,$E374:$E$2500,E374,$M374:$M$2500,M374,$O374:$O$2500,O374)</f>
        <v>0</v>
      </c>
      <c r="AD374" s="59" t="str">
        <f t="shared" si="101"/>
        <v>-</v>
      </c>
      <c r="AE374" s="59" t="str">
        <f t="shared" si="102"/>
        <v>-</v>
      </c>
      <c r="AF374" s="59" t="str">
        <f t="shared" si="103"/>
        <v>-</v>
      </c>
      <c r="AG374" s="129">
        <f>COUNTIFS($B374:$B$2500,B374,$D374:$D$2500,D374,$E374:$E$2500,E374,$F374:$F$2500,F374,$M374:$M$2500,M374,$O374:$O$2500,O374)</f>
        <v>0</v>
      </c>
      <c r="AH374" s="125" t="str">
        <f t="shared" si="104"/>
        <v>-</v>
      </c>
      <c r="AI374" s="125" t="str">
        <f t="shared" si="105"/>
        <v>-</v>
      </c>
      <c r="AJ374" s="125" t="str">
        <f t="shared" si="106"/>
        <v>-</v>
      </c>
      <c r="AK374" s="43">
        <f t="shared" si="107"/>
        <v>1</v>
      </c>
      <c r="AL374" s="112">
        <f t="shared" si="108"/>
        <v>0</v>
      </c>
      <c r="AM374" s="43">
        <f t="shared" si="95"/>
        <v>1</v>
      </c>
      <c r="AN374" s="43">
        <f t="shared" si="96"/>
        <v>0</v>
      </c>
      <c r="AO374" s="43">
        <f t="shared" si="97"/>
        <v>1</v>
      </c>
    </row>
    <row r="375" spans="1:41" s="2" customFormat="1" ht="20.100000000000001" customHeight="1">
      <c r="A375" s="63"/>
      <c r="B375" s="64"/>
      <c r="C375" s="65"/>
      <c r="D375" s="64"/>
      <c r="E375" s="64"/>
      <c r="F375" s="66"/>
      <c r="G375" s="64"/>
      <c r="H375" s="67"/>
      <c r="I375" s="68"/>
      <c r="J375" s="69"/>
      <c r="K375" s="70"/>
      <c r="L375" s="71"/>
      <c r="M375" s="71"/>
      <c r="N375" s="72"/>
      <c r="O375" s="72"/>
      <c r="P375" s="72"/>
      <c r="Q375" s="41" t="str">
        <f t="shared" si="94"/>
        <v>未完了</v>
      </c>
      <c r="R375" s="39">
        <f>IF(T375="","",COUNTIFS($B375:$B$2500,B375,$D375:$D$2500,D375,$E375:$E$2500,E375,$T375:$T$2500,"○"))</f>
        <v>0</v>
      </c>
      <c r="S375" s="40" t="str">
        <f t="shared" si="75"/>
        <v>-</v>
      </c>
      <c r="T375" s="40" t="str">
        <f t="shared" si="98"/>
        <v>○</v>
      </c>
      <c r="U375" s="118">
        <f>COUNTIFS($B375:$B$2500,B375,$D375:$D$2500,D375,$E375:$E$2500,E375,$F375:$F$2500,F375)</f>
        <v>0</v>
      </c>
      <c r="V375" s="119" t="str">
        <f t="shared" si="76"/>
        <v>-</v>
      </c>
      <c r="W375" s="130">
        <f>COUNTIFS($B375:$B$2500,B375,$D375:$D$2500,D375,$E375:$E$2500,E375,$Q375:$Q$2500,Q375,$T375:$T$2500,"○")</f>
        <v>0</v>
      </c>
      <c r="X375" s="130" t="str">
        <f t="shared" si="109"/>
        <v>-</v>
      </c>
      <c r="Y375" s="42">
        <f>COUNTIFS($B375:$B$2500,B375,$D375:$D$2500,D375,$E375:$E$2500,E375,$M375:$M$2500,M375)</f>
        <v>0</v>
      </c>
      <c r="Z375" s="42" t="str">
        <f t="shared" si="99"/>
        <v>-</v>
      </c>
      <c r="AA375" s="125">
        <f>COUNTIFS($B375:$B$2500,B375,$D375:$D$2500,D375,$E375:$E$2500,E375,$M375:$M$2500,M375,$F375:$F$2500,F375)</f>
        <v>0</v>
      </c>
      <c r="AB375" s="125" t="str">
        <f t="shared" si="100"/>
        <v>-</v>
      </c>
      <c r="AC375" s="59">
        <f>COUNTIFS($B375:$B$2500,B375,$D375:$D$2500,D375,$E375:$E$2500,E375,$M375:$M$2500,M375,$O375:$O$2500,O375)</f>
        <v>0</v>
      </c>
      <c r="AD375" s="59" t="str">
        <f t="shared" si="101"/>
        <v>-</v>
      </c>
      <c r="AE375" s="59" t="str">
        <f t="shared" si="102"/>
        <v>-</v>
      </c>
      <c r="AF375" s="59" t="str">
        <f t="shared" si="103"/>
        <v>-</v>
      </c>
      <c r="AG375" s="129">
        <f>COUNTIFS($B375:$B$2500,B375,$D375:$D$2500,D375,$E375:$E$2500,E375,$F375:$F$2500,F375,$M375:$M$2500,M375,$O375:$O$2500,O375)</f>
        <v>0</v>
      </c>
      <c r="AH375" s="125" t="str">
        <f t="shared" si="104"/>
        <v>-</v>
      </c>
      <c r="AI375" s="125" t="str">
        <f t="shared" si="105"/>
        <v>-</v>
      </c>
      <c r="AJ375" s="125" t="str">
        <f t="shared" si="106"/>
        <v>-</v>
      </c>
      <c r="AK375" s="43">
        <f t="shared" si="107"/>
        <v>1</v>
      </c>
      <c r="AL375" s="112">
        <f t="shared" si="108"/>
        <v>0</v>
      </c>
      <c r="AM375" s="43">
        <f t="shared" si="95"/>
        <v>1</v>
      </c>
      <c r="AN375" s="43">
        <f t="shared" si="96"/>
        <v>0</v>
      </c>
      <c r="AO375" s="43">
        <f t="shared" si="97"/>
        <v>1</v>
      </c>
    </row>
    <row r="376" spans="1:41" s="2" customFormat="1" ht="20.100000000000001" customHeight="1">
      <c r="A376" s="63"/>
      <c r="B376" s="64"/>
      <c r="C376" s="65"/>
      <c r="D376" s="64"/>
      <c r="E376" s="64"/>
      <c r="F376" s="66"/>
      <c r="G376" s="64"/>
      <c r="H376" s="67"/>
      <c r="I376" s="68"/>
      <c r="J376" s="69"/>
      <c r="K376" s="70"/>
      <c r="L376" s="71"/>
      <c r="M376" s="71"/>
      <c r="N376" s="72"/>
      <c r="O376" s="72"/>
      <c r="P376" s="72"/>
      <c r="Q376" s="41" t="str">
        <f t="shared" si="94"/>
        <v>未完了</v>
      </c>
      <c r="R376" s="39">
        <f>IF(T376="","",COUNTIFS($B376:$B$2500,B376,$D376:$D$2500,D376,$E376:$E$2500,E376,$T376:$T$2500,"○"))</f>
        <v>0</v>
      </c>
      <c r="S376" s="40" t="str">
        <f t="shared" si="75"/>
        <v>-</v>
      </c>
      <c r="T376" s="40" t="str">
        <f t="shared" si="98"/>
        <v>○</v>
      </c>
      <c r="U376" s="118">
        <f>COUNTIFS($B376:$B$2500,B376,$D376:$D$2500,D376,$E376:$E$2500,E376,$F376:$F$2500,F376)</f>
        <v>0</v>
      </c>
      <c r="V376" s="119" t="str">
        <f t="shared" si="76"/>
        <v>-</v>
      </c>
      <c r="W376" s="130">
        <f>COUNTIFS($B376:$B$2500,B376,$D376:$D$2500,D376,$E376:$E$2500,E376,$Q376:$Q$2500,Q376,$T376:$T$2500,"○")</f>
        <v>0</v>
      </c>
      <c r="X376" s="130" t="str">
        <f t="shared" si="109"/>
        <v>-</v>
      </c>
      <c r="Y376" s="42">
        <f>COUNTIFS($B376:$B$2500,B376,$D376:$D$2500,D376,$E376:$E$2500,E376,$M376:$M$2500,M376)</f>
        <v>0</v>
      </c>
      <c r="Z376" s="42" t="str">
        <f t="shared" si="99"/>
        <v>-</v>
      </c>
      <c r="AA376" s="125">
        <f>COUNTIFS($B376:$B$2500,B376,$D376:$D$2500,D376,$E376:$E$2500,E376,$M376:$M$2500,M376,$F376:$F$2500,F376)</f>
        <v>0</v>
      </c>
      <c r="AB376" s="125" t="str">
        <f t="shared" si="100"/>
        <v>-</v>
      </c>
      <c r="AC376" s="59">
        <f>COUNTIFS($B376:$B$2500,B376,$D376:$D$2500,D376,$E376:$E$2500,E376,$M376:$M$2500,M376,$O376:$O$2500,O376)</f>
        <v>0</v>
      </c>
      <c r="AD376" s="59" t="str">
        <f t="shared" si="101"/>
        <v>-</v>
      </c>
      <c r="AE376" s="59" t="str">
        <f t="shared" si="102"/>
        <v>-</v>
      </c>
      <c r="AF376" s="59" t="str">
        <f t="shared" si="103"/>
        <v>-</v>
      </c>
      <c r="AG376" s="129">
        <f>COUNTIFS($B376:$B$2500,B376,$D376:$D$2500,D376,$E376:$E$2500,E376,$F376:$F$2500,F376,$M376:$M$2500,M376,$O376:$O$2500,O376)</f>
        <v>0</v>
      </c>
      <c r="AH376" s="125" t="str">
        <f t="shared" si="104"/>
        <v>-</v>
      </c>
      <c r="AI376" s="125" t="str">
        <f t="shared" si="105"/>
        <v>-</v>
      </c>
      <c r="AJ376" s="125" t="str">
        <f t="shared" si="106"/>
        <v>-</v>
      </c>
      <c r="AK376" s="43">
        <f t="shared" si="107"/>
        <v>1</v>
      </c>
      <c r="AL376" s="112">
        <f t="shared" si="108"/>
        <v>0</v>
      </c>
      <c r="AM376" s="43">
        <f t="shared" si="95"/>
        <v>1</v>
      </c>
      <c r="AN376" s="43">
        <f t="shared" si="96"/>
        <v>0</v>
      </c>
      <c r="AO376" s="43">
        <f t="shared" si="97"/>
        <v>1</v>
      </c>
    </row>
    <row r="377" spans="1:41" s="2" customFormat="1" ht="20.100000000000001" customHeight="1">
      <c r="A377" s="63"/>
      <c r="B377" s="64"/>
      <c r="C377" s="65"/>
      <c r="D377" s="64"/>
      <c r="E377" s="64"/>
      <c r="F377" s="66"/>
      <c r="G377" s="64"/>
      <c r="H377" s="67"/>
      <c r="I377" s="68"/>
      <c r="J377" s="69"/>
      <c r="K377" s="70"/>
      <c r="L377" s="71"/>
      <c r="M377" s="71"/>
      <c r="N377" s="72"/>
      <c r="O377" s="72"/>
      <c r="P377" s="72"/>
      <c r="Q377" s="41" t="str">
        <f t="shared" si="94"/>
        <v>未完了</v>
      </c>
      <c r="R377" s="39">
        <f>IF(T377="","",COUNTIFS($B377:$B$2500,B377,$D377:$D$2500,D377,$E377:$E$2500,E377,$T377:$T$2500,"○"))</f>
        <v>0</v>
      </c>
      <c r="S377" s="40" t="str">
        <f t="shared" si="75"/>
        <v>-</v>
      </c>
      <c r="T377" s="40" t="str">
        <f t="shared" si="98"/>
        <v>○</v>
      </c>
      <c r="U377" s="118">
        <f>COUNTIFS($B377:$B$2500,B377,$D377:$D$2500,D377,$E377:$E$2500,E377,$F377:$F$2500,F377)</f>
        <v>0</v>
      </c>
      <c r="V377" s="119" t="str">
        <f t="shared" si="76"/>
        <v>-</v>
      </c>
      <c r="W377" s="130">
        <f>COUNTIFS($B377:$B$2500,B377,$D377:$D$2500,D377,$E377:$E$2500,E377,$Q377:$Q$2500,Q377,$T377:$T$2500,"○")</f>
        <v>0</v>
      </c>
      <c r="X377" s="130" t="str">
        <f t="shared" si="109"/>
        <v>-</v>
      </c>
      <c r="Y377" s="42">
        <f>COUNTIFS($B377:$B$2500,B377,$D377:$D$2500,D377,$E377:$E$2500,E377,$M377:$M$2500,M377)</f>
        <v>0</v>
      </c>
      <c r="Z377" s="42" t="str">
        <f t="shared" si="99"/>
        <v>-</v>
      </c>
      <c r="AA377" s="125">
        <f>COUNTIFS($B377:$B$2500,B377,$D377:$D$2500,D377,$E377:$E$2500,E377,$M377:$M$2500,M377,$F377:$F$2500,F377)</f>
        <v>0</v>
      </c>
      <c r="AB377" s="125" t="str">
        <f t="shared" si="100"/>
        <v>-</v>
      </c>
      <c r="AC377" s="59">
        <f>COUNTIFS($B377:$B$2500,B377,$D377:$D$2500,D377,$E377:$E$2500,E377,$M377:$M$2500,M377,$O377:$O$2500,O377)</f>
        <v>0</v>
      </c>
      <c r="AD377" s="59" t="str">
        <f t="shared" si="101"/>
        <v>-</v>
      </c>
      <c r="AE377" s="59" t="str">
        <f t="shared" si="102"/>
        <v>-</v>
      </c>
      <c r="AF377" s="59" t="str">
        <f t="shared" si="103"/>
        <v>-</v>
      </c>
      <c r="AG377" s="129">
        <f>COUNTIFS($B377:$B$2500,B377,$D377:$D$2500,D377,$E377:$E$2500,E377,$F377:$F$2500,F377,$M377:$M$2500,M377,$O377:$O$2500,O377)</f>
        <v>0</v>
      </c>
      <c r="AH377" s="125" t="str">
        <f t="shared" si="104"/>
        <v>-</v>
      </c>
      <c r="AI377" s="125" t="str">
        <f t="shared" si="105"/>
        <v>-</v>
      </c>
      <c r="AJ377" s="125" t="str">
        <f t="shared" si="106"/>
        <v>-</v>
      </c>
      <c r="AK377" s="43">
        <f t="shared" si="107"/>
        <v>1</v>
      </c>
      <c r="AL377" s="112">
        <f t="shared" si="108"/>
        <v>0</v>
      </c>
      <c r="AM377" s="43">
        <f t="shared" si="95"/>
        <v>1</v>
      </c>
      <c r="AN377" s="43">
        <f t="shared" si="96"/>
        <v>0</v>
      </c>
      <c r="AO377" s="43">
        <f t="shared" si="97"/>
        <v>1</v>
      </c>
    </row>
    <row r="378" spans="1:41" s="2" customFormat="1" ht="20.100000000000001" customHeight="1">
      <c r="A378" s="63"/>
      <c r="B378" s="64"/>
      <c r="C378" s="65"/>
      <c r="D378" s="64"/>
      <c r="E378" s="64"/>
      <c r="F378" s="66"/>
      <c r="G378" s="64"/>
      <c r="H378" s="67"/>
      <c r="I378" s="68"/>
      <c r="J378" s="69"/>
      <c r="K378" s="70"/>
      <c r="L378" s="71"/>
      <c r="M378" s="71"/>
      <c r="N378" s="72"/>
      <c r="O378" s="72"/>
      <c r="P378" s="72"/>
      <c r="Q378" s="41" t="str">
        <f t="shared" si="94"/>
        <v>未完了</v>
      </c>
      <c r="R378" s="39">
        <f>IF(T378="","",COUNTIFS($B378:$B$2500,B378,$D378:$D$2500,D378,$E378:$E$2500,E378,$T378:$T$2500,"○"))</f>
        <v>0</v>
      </c>
      <c r="S378" s="40" t="str">
        <f t="shared" si="75"/>
        <v>-</v>
      </c>
      <c r="T378" s="40" t="str">
        <f t="shared" si="98"/>
        <v>○</v>
      </c>
      <c r="U378" s="118">
        <f>COUNTIFS($B378:$B$2500,B378,$D378:$D$2500,D378,$E378:$E$2500,E378,$F378:$F$2500,F378)</f>
        <v>0</v>
      </c>
      <c r="V378" s="119" t="str">
        <f t="shared" si="76"/>
        <v>-</v>
      </c>
      <c r="W378" s="130">
        <f>COUNTIFS($B378:$B$2500,B378,$D378:$D$2500,D378,$E378:$E$2500,E378,$Q378:$Q$2500,Q378,$T378:$T$2500,"○")</f>
        <v>0</v>
      </c>
      <c r="X378" s="130" t="str">
        <f t="shared" si="109"/>
        <v>-</v>
      </c>
      <c r="Y378" s="42">
        <f>COUNTIFS($B378:$B$2500,B378,$D378:$D$2500,D378,$E378:$E$2500,E378,$M378:$M$2500,M378)</f>
        <v>0</v>
      </c>
      <c r="Z378" s="42" t="str">
        <f t="shared" si="99"/>
        <v>-</v>
      </c>
      <c r="AA378" s="125">
        <f>COUNTIFS($B378:$B$2500,B378,$D378:$D$2500,D378,$E378:$E$2500,E378,$M378:$M$2500,M378,$F378:$F$2500,F378)</f>
        <v>0</v>
      </c>
      <c r="AB378" s="125" t="str">
        <f t="shared" si="100"/>
        <v>-</v>
      </c>
      <c r="AC378" s="59">
        <f>COUNTIFS($B378:$B$2500,B378,$D378:$D$2500,D378,$E378:$E$2500,E378,$M378:$M$2500,M378,$O378:$O$2500,O378)</f>
        <v>0</v>
      </c>
      <c r="AD378" s="59" t="str">
        <f t="shared" si="101"/>
        <v>-</v>
      </c>
      <c r="AE378" s="59" t="str">
        <f t="shared" si="102"/>
        <v>-</v>
      </c>
      <c r="AF378" s="59" t="str">
        <f t="shared" si="103"/>
        <v>-</v>
      </c>
      <c r="AG378" s="129">
        <f>COUNTIFS($B378:$B$2500,B378,$D378:$D$2500,D378,$E378:$E$2500,E378,$F378:$F$2500,F378,$M378:$M$2500,M378,$O378:$O$2500,O378)</f>
        <v>0</v>
      </c>
      <c r="AH378" s="125" t="str">
        <f t="shared" si="104"/>
        <v>-</v>
      </c>
      <c r="AI378" s="125" t="str">
        <f t="shared" si="105"/>
        <v>-</v>
      </c>
      <c r="AJ378" s="125" t="str">
        <f t="shared" si="106"/>
        <v>-</v>
      </c>
      <c r="AK378" s="43">
        <f t="shared" si="107"/>
        <v>1</v>
      </c>
      <c r="AL378" s="112">
        <f t="shared" si="108"/>
        <v>0</v>
      </c>
      <c r="AM378" s="43">
        <f t="shared" si="95"/>
        <v>1</v>
      </c>
      <c r="AN378" s="43">
        <f t="shared" si="96"/>
        <v>0</v>
      </c>
      <c r="AO378" s="43">
        <f t="shared" si="97"/>
        <v>1</v>
      </c>
    </row>
    <row r="379" spans="1:41" s="2" customFormat="1" ht="20.100000000000001" customHeight="1">
      <c r="A379" s="63"/>
      <c r="B379" s="64"/>
      <c r="C379" s="65"/>
      <c r="D379" s="64"/>
      <c r="E379" s="64"/>
      <c r="F379" s="66"/>
      <c r="G379" s="64"/>
      <c r="H379" s="67"/>
      <c r="I379" s="68"/>
      <c r="J379" s="69"/>
      <c r="K379" s="70"/>
      <c r="L379" s="71"/>
      <c r="M379" s="71"/>
      <c r="N379" s="72"/>
      <c r="O379" s="72"/>
      <c r="P379" s="72"/>
      <c r="Q379" s="41" t="str">
        <f t="shared" si="94"/>
        <v>未完了</v>
      </c>
      <c r="R379" s="39">
        <f>IF(T379="","",COUNTIFS($B379:$B$2500,B379,$D379:$D$2500,D379,$E379:$E$2500,E379,$T379:$T$2500,"○"))</f>
        <v>0</v>
      </c>
      <c r="S379" s="40" t="str">
        <f t="shared" si="75"/>
        <v>-</v>
      </c>
      <c r="T379" s="40" t="str">
        <f t="shared" si="98"/>
        <v>○</v>
      </c>
      <c r="U379" s="118">
        <f>COUNTIFS($B379:$B$2500,B379,$D379:$D$2500,D379,$E379:$E$2500,E379,$F379:$F$2500,F379)</f>
        <v>0</v>
      </c>
      <c r="V379" s="119" t="str">
        <f t="shared" si="76"/>
        <v>-</v>
      </c>
      <c r="W379" s="130">
        <f>COUNTIFS($B379:$B$2500,B379,$D379:$D$2500,D379,$E379:$E$2500,E379,$Q379:$Q$2500,Q379,$T379:$T$2500,"○")</f>
        <v>0</v>
      </c>
      <c r="X379" s="130" t="str">
        <f t="shared" si="109"/>
        <v>-</v>
      </c>
      <c r="Y379" s="42">
        <f>COUNTIFS($B379:$B$2500,B379,$D379:$D$2500,D379,$E379:$E$2500,E379,$M379:$M$2500,M379)</f>
        <v>0</v>
      </c>
      <c r="Z379" s="42" t="str">
        <f t="shared" si="99"/>
        <v>-</v>
      </c>
      <c r="AA379" s="125">
        <f>COUNTIFS($B379:$B$2500,B379,$D379:$D$2500,D379,$E379:$E$2500,E379,$M379:$M$2500,M379,$F379:$F$2500,F379)</f>
        <v>0</v>
      </c>
      <c r="AB379" s="125" t="str">
        <f t="shared" si="100"/>
        <v>-</v>
      </c>
      <c r="AC379" s="59">
        <f>COUNTIFS($B379:$B$2500,B379,$D379:$D$2500,D379,$E379:$E$2500,E379,$M379:$M$2500,M379,$O379:$O$2500,O379)</f>
        <v>0</v>
      </c>
      <c r="AD379" s="59" t="str">
        <f t="shared" si="101"/>
        <v>-</v>
      </c>
      <c r="AE379" s="59" t="str">
        <f t="shared" si="102"/>
        <v>-</v>
      </c>
      <c r="AF379" s="59" t="str">
        <f t="shared" si="103"/>
        <v>-</v>
      </c>
      <c r="AG379" s="129">
        <f>COUNTIFS($B379:$B$2500,B379,$D379:$D$2500,D379,$E379:$E$2500,E379,$F379:$F$2500,F379,$M379:$M$2500,M379,$O379:$O$2500,O379)</f>
        <v>0</v>
      </c>
      <c r="AH379" s="125" t="str">
        <f t="shared" si="104"/>
        <v>-</v>
      </c>
      <c r="AI379" s="125" t="str">
        <f t="shared" si="105"/>
        <v>-</v>
      </c>
      <c r="AJ379" s="125" t="str">
        <f t="shared" si="106"/>
        <v>-</v>
      </c>
      <c r="AK379" s="43">
        <f t="shared" si="107"/>
        <v>1</v>
      </c>
      <c r="AL379" s="112">
        <f t="shared" si="108"/>
        <v>0</v>
      </c>
      <c r="AM379" s="43">
        <f t="shared" si="95"/>
        <v>1</v>
      </c>
      <c r="AN379" s="43">
        <f t="shared" si="96"/>
        <v>0</v>
      </c>
      <c r="AO379" s="43">
        <f t="shared" si="97"/>
        <v>1</v>
      </c>
    </row>
    <row r="380" spans="1:41" s="2" customFormat="1" ht="20.100000000000001" customHeight="1">
      <c r="A380" s="63"/>
      <c r="B380" s="64"/>
      <c r="C380" s="65"/>
      <c r="D380" s="64"/>
      <c r="E380" s="64"/>
      <c r="F380" s="66"/>
      <c r="G380" s="64"/>
      <c r="H380" s="67"/>
      <c r="I380" s="68"/>
      <c r="J380" s="69"/>
      <c r="K380" s="70"/>
      <c r="L380" s="71"/>
      <c r="M380" s="71"/>
      <c r="N380" s="72"/>
      <c r="O380" s="72"/>
      <c r="P380" s="72"/>
      <c r="Q380" s="41" t="str">
        <f t="shared" si="94"/>
        <v>未完了</v>
      </c>
      <c r="R380" s="39">
        <f>IF(T380="","",COUNTIFS($B380:$B$2500,B380,$D380:$D$2500,D380,$E380:$E$2500,E380,$T380:$T$2500,"○"))</f>
        <v>0</v>
      </c>
      <c r="S380" s="40" t="str">
        <f t="shared" si="75"/>
        <v>-</v>
      </c>
      <c r="T380" s="40" t="str">
        <f t="shared" si="98"/>
        <v>○</v>
      </c>
      <c r="U380" s="118">
        <f>COUNTIFS($B380:$B$2500,B380,$D380:$D$2500,D380,$E380:$E$2500,E380,$F380:$F$2500,F380)</f>
        <v>0</v>
      </c>
      <c r="V380" s="119" t="str">
        <f t="shared" si="76"/>
        <v>-</v>
      </c>
      <c r="W380" s="130">
        <f>COUNTIFS($B380:$B$2500,B380,$D380:$D$2500,D380,$E380:$E$2500,E380,$Q380:$Q$2500,Q380,$T380:$T$2500,"○")</f>
        <v>0</v>
      </c>
      <c r="X380" s="130" t="str">
        <f t="shared" si="109"/>
        <v>-</v>
      </c>
      <c r="Y380" s="42">
        <f>COUNTIFS($B380:$B$2500,B380,$D380:$D$2500,D380,$E380:$E$2500,E380,$M380:$M$2500,M380)</f>
        <v>0</v>
      </c>
      <c r="Z380" s="42" t="str">
        <f t="shared" si="99"/>
        <v>-</v>
      </c>
      <c r="AA380" s="125">
        <f>COUNTIFS($B380:$B$2500,B380,$D380:$D$2500,D380,$E380:$E$2500,E380,$M380:$M$2500,M380,$F380:$F$2500,F380)</f>
        <v>0</v>
      </c>
      <c r="AB380" s="125" t="str">
        <f t="shared" si="100"/>
        <v>-</v>
      </c>
      <c r="AC380" s="59">
        <f>COUNTIFS($B380:$B$2500,B380,$D380:$D$2500,D380,$E380:$E$2500,E380,$M380:$M$2500,M380,$O380:$O$2500,O380)</f>
        <v>0</v>
      </c>
      <c r="AD380" s="59" t="str">
        <f t="shared" si="101"/>
        <v>-</v>
      </c>
      <c r="AE380" s="59" t="str">
        <f t="shared" si="102"/>
        <v>-</v>
      </c>
      <c r="AF380" s="59" t="str">
        <f t="shared" si="103"/>
        <v>-</v>
      </c>
      <c r="AG380" s="129">
        <f>COUNTIFS($B380:$B$2500,B380,$D380:$D$2500,D380,$E380:$E$2500,E380,$F380:$F$2500,F380,$M380:$M$2500,M380,$O380:$O$2500,O380)</f>
        <v>0</v>
      </c>
      <c r="AH380" s="125" t="str">
        <f t="shared" si="104"/>
        <v>-</v>
      </c>
      <c r="AI380" s="125" t="str">
        <f t="shared" si="105"/>
        <v>-</v>
      </c>
      <c r="AJ380" s="125" t="str">
        <f t="shared" si="106"/>
        <v>-</v>
      </c>
      <c r="AK380" s="43">
        <f t="shared" si="107"/>
        <v>1</v>
      </c>
      <c r="AL380" s="112">
        <f t="shared" si="108"/>
        <v>0</v>
      </c>
      <c r="AM380" s="43">
        <f t="shared" si="95"/>
        <v>1</v>
      </c>
      <c r="AN380" s="43">
        <f t="shared" si="96"/>
        <v>0</v>
      </c>
      <c r="AO380" s="43">
        <f t="shared" si="97"/>
        <v>1</v>
      </c>
    </row>
    <row r="381" spans="1:41" s="2" customFormat="1" ht="20.100000000000001" customHeight="1">
      <c r="A381" s="63"/>
      <c r="B381" s="64"/>
      <c r="C381" s="65"/>
      <c r="D381" s="64"/>
      <c r="E381" s="64"/>
      <c r="F381" s="66"/>
      <c r="G381" s="64"/>
      <c r="H381" s="67"/>
      <c r="I381" s="68"/>
      <c r="J381" s="69"/>
      <c r="K381" s="70"/>
      <c r="L381" s="71"/>
      <c r="M381" s="71"/>
      <c r="N381" s="72"/>
      <c r="O381" s="72"/>
      <c r="P381" s="72"/>
      <c r="Q381" s="41" t="str">
        <f t="shared" si="94"/>
        <v>未完了</v>
      </c>
      <c r="R381" s="39">
        <f>IF(T381="","",COUNTIFS($B381:$B$2500,B381,$D381:$D$2500,D381,$E381:$E$2500,E381,$T381:$T$2500,"○"))</f>
        <v>0</v>
      </c>
      <c r="S381" s="40" t="str">
        <f t="shared" si="75"/>
        <v>-</v>
      </c>
      <c r="T381" s="40" t="str">
        <f t="shared" si="98"/>
        <v>○</v>
      </c>
      <c r="U381" s="118">
        <f>COUNTIFS($B381:$B$2500,B381,$D381:$D$2500,D381,$E381:$E$2500,E381,$F381:$F$2500,F381)</f>
        <v>0</v>
      </c>
      <c r="V381" s="119" t="str">
        <f t="shared" si="76"/>
        <v>-</v>
      </c>
      <c r="W381" s="130">
        <f>COUNTIFS($B381:$B$2500,B381,$D381:$D$2500,D381,$E381:$E$2500,E381,$Q381:$Q$2500,Q381,$T381:$T$2500,"○")</f>
        <v>0</v>
      </c>
      <c r="X381" s="130" t="str">
        <f t="shared" si="109"/>
        <v>-</v>
      </c>
      <c r="Y381" s="42">
        <f>COUNTIFS($B381:$B$2500,B381,$D381:$D$2500,D381,$E381:$E$2500,E381,$M381:$M$2500,M381)</f>
        <v>0</v>
      </c>
      <c r="Z381" s="42" t="str">
        <f t="shared" si="99"/>
        <v>-</v>
      </c>
      <c r="AA381" s="125">
        <f>COUNTIFS($B381:$B$2500,B381,$D381:$D$2500,D381,$E381:$E$2500,E381,$M381:$M$2500,M381,$F381:$F$2500,F381)</f>
        <v>0</v>
      </c>
      <c r="AB381" s="125" t="str">
        <f t="shared" si="100"/>
        <v>-</v>
      </c>
      <c r="AC381" s="59">
        <f>COUNTIFS($B381:$B$2500,B381,$D381:$D$2500,D381,$E381:$E$2500,E381,$M381:$M$2500,M381,$O381:$O$2500,O381)</f>
        <v>0</v>
      </c>
      <c r="AD381" s="59" t="str">
        <f t="shared" si="101"/>
        <v>-</v>
      </c>
      <c r="AE381" s="59" t="str">
        <f t="shared" si="102"/>
        <v>-</v>
      </c>
      <c r="AF381" s="59" t="str">
        <f t="shared" si="103"/>
        <v>-</v>
      </c>
      <c r="AG381" s="129">
        <f>COUNTIFS($B381:$B$2500,B381,$D381:$D$2500,D381,$E381:$E$2500,E381,$F381:$F$2500,F381,$M381:$M$2500,M381,$O381:$O$2500,O381)</f>
        <v>0</v>
      </c>
      <c r="AH381" s="125" t="str">
        <f t="shared" si="104"/>
        <v>-</v>
      </c>
      <c r="AI381" s="125" t="str">
        <f t="shared" si="105"/>
        <v>-</v>
      </c>
      <c r="AJ381" s="125" t="str">
        <f t="shared" si="106"/>
        <v>-</v>
      </c>
      <c r="AK381" s="43">
        <f t="shared" si="107"/>
        <v>1</v>
      </c>
      <c r="AL381" s="112">
        <f t="shared" si="108"/>
        <v>0</v>
      </c>
      <c r="AM381" s="43">
        <f t="shared" si="95"/>
        <v>1</v>
      </c>
      <c r="AN381" s="43">
        <f t="shared" si="96"/>
        <v>0</v>
      </c>
      <c r="AO381" s="43">
        <f t="shared" si="97"/>
        <v>1</v>
      </c>
    </row>
    <row r="382" spans="1:41" s="2" customFormat="1" ht="20.100000000000001" customHeight="1">
      <c r="A382" s="63"/>
      <c r="B382" s="64"/>
      <c r="C382" s="65"/>
      <c r="D382" s="64"/>
      <c r="E382" s="64"/>
      <c r="F382" s="66"/>
      <c r="G382" s="64"/>
      <c r="H382" s="67"/>
      <c r="I382" s="68"/>
      <c r="J382" s="69"/>
      <c r="K382" s="70"/>
      <c r="L382" s="71"/>
      <c r="M382" s="71"/>
      <c r="N382" s="72"/>
      <c r="O382" s="72"/>
      <c r="P382" s="72"/>
      <c r="Q382" s="41" t="str">
        <f t="shared" si="94"/>
        <v>未完了</v>
      </c>
      <c r="R382" s="39">
        <f>IF(T382="","",COUNTIFS($B382:$B$2500,B382,$D382:$D$2500,D382,$E382:$E$2500,E382,$T382:$T$2500,"○"))</f>
        <v>0</v>
      </c>
      <c r="S382" s="40" t="str">
        <f t="shared" si="75"/>
        <v>-</v>
      </c>
      <c r="T382" s="40" t="str">
        <f t="shared" si="98"/>
        <v>○</v>
      </c>
      <c r="U382" s="118">
        <f>COUNTIFS($B382:$B$2500,B382,$D382:$D$2500,D382,$E382:$E$2500,E382,$F382:$F$2500,F382)</f>
        <v>0</v>
      </c>
      <c r="V382" s="119" t="str">
        <f t="shared" si="76"/>
        <v>-</v>
      </c>
      <c r="W382" s="130">
        <f>COUNTIFS($B382:$B$2500,B382,$D382:$D$2500,D382,$E382:$E$2500,E382,$Q382:$Q$2500,Q382,$T382:$T$2500,"○")</f>
        <v>0</v>
      </c>
      <c r="X382" s="130" t="str">
        <f t="shared" si="109"/>
        <v>-</v>
      </c>
      <c r="Y382" s="42">
        <f>COUNTIFS($B382:$B$2500,B382,$D382:$D$2500,D382,$E382:$E$2500,E382,$M382:$M$2500,M382)</f>
        <v>0</v>
      </c>
      <c r="Z382" s="42" t="str">
        <f t="shared" si="99"/>
        <v>-</v>
      </c>
      <c r="AA382" s="125">
        <f>COUNTIFS($B382:$B$2500,B382,$D382:$D$2500,D382,$E382:$E$2500,E382,$M382:$M$2500,M382,$F382:$F$2500,F382)</f>
        <v>0</v>
      </c>
      <c r="AB382" s="125" t="str">
        <f t="shared" si="100"/>
        <v>-</v>
      </c>
      <c r="AC382" s="59">
        <f>COUNTIFS($B382:$B$2500,B382,$D382:$D$2500,D382,$E382:$E$2500,E382,$M382:$M$2500,M382,$O382:$O$2500,O382)</f>
        <v>0</v>
      </c>
      <c r="AD382" s="59" t="str">
        <f t="shared" si="101"/>
        <v>-</v>
      </c>
      <c r="AE382" s="59" t="str">
        <f t="shared" si="102"/>
        <v>-</v>
      </c>
      <c r="AF382" s="59" t="str">
        <f t="shared" si="103"/>
        <v>-</v>
      </c>
      <c r="AG382" s="129">
        <f>COUNTIFS($B382:$B$2500,B382,$D382:$D$2500,D382,$E382:$E$2500,E382,$F382:$F$2500,F382,$M382:$M$2500,M382,$O382:$O$2500,O382)</f>
        <v>0</v>
      </c>
      <c r="AH382" s="125" t="str">
        <f t="shared" si="104"/>
        <v>-</v>
      </c>
      <c r="AI382" s="125" t="str">
        <f t="shared" si="105"/>
        <v>-</v>
      </c>
      <c r="AJ382" s="125" t="str">
        <f t="shared" si="106"/>
        <v>-</v>
      </c>
      <c r="AK382" s="43">
        <f t="shared" si="107"/>
        <v>1</v>
      </c>
      <c r="AL382" s="112">
        <f t="shared" si="108"/>
        <v>0</v>
      </c>
      <c r="AM382" s="43">
        <f t="shared" si="95"/>
        <v>1</v>
      </c>
      <c r="AN382" s="43">
        <f t="shared" si="96"/>
        <v>0</v>
      </c>
      <c r="AO382" s="43">
        <f t="shared" si="97"/>
        <v>1</v>
      </c>
    </row>
    <row r="383" spans="1:41" s="2" customFormat="1" ht="20.100000000000001" customHeight="1">
      <c r="A383" s="63"/>
      <c r="B383" s="64"/>
      <c r="C383" s="65"/>
      <c r="D383" s="64"/>
      <c r="E383" s="64"/>
      <c r="F383" s="66"/>
      <c r="G383" s="64"/>
      <c r="H383" s="67"/>
      <c r="I383" s="68"/>
      <c r="J383" s="69"/>
      <c r="K383" s="70"/>
      <c r="L383" s="71"/>
      <c r="M383" s="71"/>
      <c r="N383" s="72"/>
      <c r="O383" s="72"/>
      <c r="P383" s="72"/>
      <c r="Q383" s="41" t="str">
        <f t="shared" si="94"/>
        <v>未完了</v>
      </c>
      <c r="R383" s="39">
        <f>IF(T383="","",COUNTIFS($B383:$B$2500,B383,$D383:$D$2500,D383,$E383:$E$2500,E383,$T383:$T$2500,"○"))</f>
        <v>0</v>
      </c>
      <c r="S383" s="40" t="str">
        <f t="shared" si="75"/>
        <v>-</v>
      </c>
      <c r="T383" s="40" t="str">
        <f t="shared" si="98"/>
        <v>○</v>
      </c>
      <c r="U383" s="118">
        <f>COUNTIFS($B383:$B$2500,B383,$D383:$D$2500,D383,$E383:$E$2500,E383,$F383:$F$2500,F383)</f>
        <v>0</v>
      </c>
      <c r="V383" s="119" t="str">
        <f t="shared" si="76"/>
        <v>-</v>
      </c>
      <c r="W383" s="130">
        <f>COUNTIFS($B383:$B$2500,B383,$D383:$D$2500,D383,$E383:$E$2500,E383,$Q383:$Q$2500,Q383,$T383:$T$2500,"○")</f>
        <v>0</v>
      </c>
      <c r="X383" s="130" t="str">
        <f t="shared" si="109"/>
        <v>-</v>
      </c>
      <c r="Y383" s="42">
        <f>COUNTIFS($B383:$B$2500,B383,$D383:$D$2500,D383,$E383:$E$2500,E383,$M383:$M$2500,M383)</f>
        <v>0</v>
      </c>
      <c r="Z383" s="42" t="str">
        <f t="shared" si="99"/>
        <v>-</v>
      </c>
      <c r="AA383" s="125">
        <f>COUNTIFS($B383:$B$2500,B383,$D383:$D$2500,D383,$E383:$E$2500,E383,$M383:$M$2500,M383,$F383:$F$2500,F383)</f>
        <v>0</v>
      </c>
      <c r="AB383" s="125" t="str">
        <f t="shared" si="100"/>
        <v>-</v>
      </c>
      <c r="AC383" s="59">
        <f>COUNTIFS($B383:$B$2500,B383,$D383:$D$2500,D383,$E383:$E$2500,E383,$M383:$M$2500,M383,$O383:$O$2500,O383)</f>
        <v>0</v>
      </c>
      <c r="AD383" s="59" t="str">
        <f t="shared" si="101"/>
        <v>-</v>
      </c>
      <c r="AE383" s="59" t="str">
        <f t="shared" si="102"/>
        <v>-</v>
      </c>
      <c r="AF383" s="59" t="str">
        <f t="shared" si="103"/>
        <v>-</v>
      </c>
      <c r="AG383" s="129">
        <f>COUNTIFS($B383:$B$2500,B383,$D383:$D$2500,D383,$E383:$E$2500,E383,$F383:$F$2500,F383,$M383:$M$2500,M383,$O383:$O$2500,O383)</f>
        <v>0</v>
      </c>
      <c r="AH383" s="125" t="str">
        <f t="shared" si="104"/>
        <v>-</v>
      </c>
      <c r="AI383" s="125" t="str">
        <f t="shared" si="105"/>
        <v>-</v>
      </c>
      <c r="AJ383" s="125" t="str">
        <f t="shared" si="106"/>
        <v>-</v>
      </c>
      <c r="AK383" s="43">
        <f t="shared" si="107"/>
        <v>1</v>
      </c>
      <c r="AL383" s="112">
        <f t="shared" si="108"/>
        <v>0</v>
      </c>
      <c r="AM383" s="43">
        <f t="shared" si="95"/>
        <v>1</v>
      </c>
      <c r="AN383" s="43">
        <f t="shared" si="96"/>
        <v>0</v>
      </c>
      <c r="AO383" s="43">
        <f t="shared" si="97"/>
        <v>1</v>
      </c>
    </row>
    <row r="384" spans="1:41" s="2" customFormat="1" ht="20.100000000000001" customHeight="1">
      <c r="A384" s="63"/>
      <c r="B384" s="64"/>
      <c r="C384" s="65"/>
      <c r="D384" s="64"/>
      <c r="E384" s="64"/>
      <c r="F384" s="66"/>
      <c r="G384" s="64"/>
      <c r="H384" s="67"/>
      <c r="I384" s="68"/>
      <c r="J384" s="69"/>
      <c r="K384" s="70"/>
      <c r="L384" s="71"/>
      <c r="M384" s="71"/>
      <c r="N384" s="72"/>
      <c r="O384" s="72"/>
      <c r="P384" s="72"/>
      <c r="Q384" s="41" t="str">
        <f t="shared" si="94"/>
        <v>未完了</v>
      </c>
      <c r="R384" s="39">
        <f>IF(T384="","",COUNTIFS($B384:$B$2500,B384,$D384:$D$2500,D384,$E384:$E$2500,E384,$T384:$T$2500,"○"))</f>
        <v>0</v>
      </c>
      <c r="S384" s="40" t="str">
        <f t="shared" si="75"/>
        <v>-</v>
      </c>
      <c r="T384" s="40" t="str">
        <f t="shared" si="98"/>
        <v>○</v>
      </c>
      <c r="U384" s="118">
        <f>COUNTIFS($B384:$B$2500,B384,$D384:$D$2500,D384,$E384:$E$2500,E384,$F384:$F$2500,F384)</f>
        <v>0</v>
      </c>
      <c r="V384" s="119" t="str">
        <f t="shared" si="76"/>
        <v>-</v>
      </c>
      <c r="W384" s="130">
        <f>COUNTIFS($B384:$B$2500,B384,$D384:$D$2500,D384,$E384:$E$2500,E384,$Q384:$Q$2500,Q384,$T384:$T$2500,"○")</f>
        <v>0</v>
      </c>
      <c r="X384" s="130" t="str">
        <f t="shared" si="109"/>
        <v>-</v>
      </c>
      <c r="Y384" s="42">
        <f>COUNTIFS($B384:$B$2500,B384,$D384:$D$2500,D384,$E384:$E$2500,E384,$M384:$M$2500,M384)</f>
        <v>0</v>
      </c>
      <c r="Z384" s="42" t="str">
        <f t="shared" si="99"/>
        <v>-</v>
      </c>
      <c r="AA384" s="125">
        <f>COUNTIFS($B384:$B$2500,B384,$D384:$D$2500,D384,$E384:$E$2500,E384,$M384:$M$2500,M384,$F384:$F$2500,F384)</f>
        <v>0</v>
      </c>
      <c r="AB384" s="125" t="str">
        <f t="shared" si="100"/>
        <v>-</v>
      </c>
      <c r="AC384" s="59">
        <f>COUNTIFS($B384:$B$2500,B384,$D384:$D$2500,D384,$E384:$E$2500,E384,$M384:$M$2500,M384,$O384:$O$2500,O384)</f>
        <v>0</v>
      </c>
      <c r="AD384" s="59" t="str">
        <f t="shared" si="101"/>
        <v>-</v>
      </c>
      <c r="AE384" s="59" t="str">
        <f t="shared" si="102"/>
        <v>-</v>
      </c>
      <c r="AF384" s="59" t="str">
        <f t="shared" si="103"/>
        <v>-</v>
      </c>
      <c r="AG384" s="129">
        <f>COUNTIFS($B384:$B$2500,B384,$D384:$D$2500,D384,$E384:$E$2500,E384,$F384:$F$2500,F384,$M384:$M$2500,M384,$O384:$O$2500,O384)</f>
        <v>0</v>
      </c>
      <c r="AH384" s="125" t="str">
        <f t="shared" si="104"/>
        <v>-</v>
      </c>
      <c r="AI384" s="125" t="str">
        <f t="shared" si="105"/>
        <v>-</v>
      </c>
      <c r="AJ384" s="125" t="str">
        <f t="shared" si="106"/>
        <v>-</v>
      </c>
      <c r="AK384" s="43">
        <f t="shared" si="107"/>
        <v>1</v>
      </c>
      <c r="AL384" s="112">
        <f t="shared" si="108"/>
        <v>0</v>
      </c>
      <c r="AM384" s="43">
        <f t="shared" si="95"/>
        <v>1</v>
      </c>
      <c r="AN384" s="43">
        <f t="shared" si="96"/>
        <v>0</v>
      </c>
      <c r="AO384" s="43">
        <f t="shared" si="97"/>
        <v>1</v>
      </c>
    </row>
    <row r="385" spans="1:41" s="2" customFormat="1" ht="20.100000000000001" customHeight="1">
      <c r="A385" s="63"/>
      <c r="B385" s="64"/>
      <c r="C385" s="65"/>
      <c r="D385" s="64"/>
      <c r="E385" s="64"/>
      <c r="F385" s="66"/>
      <c r="G385" s="64"/>
      <c r="H385" s="67"/>
      <c r="I385" s="68"/>
      <c r="J385" s="69"/>
      <c r="K385" s="70"/>
      <c r="L385" s="71"/>
      <c r="M385" s="71"/>
      <c r="N385" s="72"/>
      <c r="O385" s="72"/>
      <c r="P385" s="72"/>
      <c r="Q385" s="41" t="str">
        <f t="shared" si="94"/>
        <v>未完了</v>
      </c>
      <c r="R385" s="39">
        <f>IF(T385="","",COUNTIFS($B385:$B$2500,B385,$D385:$D$2500,D385,$E385:$E$2500,E385,$T385:$T$2500,"○"))</f>
        <v>0</v>
      </c>
      <c r="S385" s="40" t="str">
        <f t="shared" si="75"/>
        <v>-</v>
      </c>
      <c r="T385" s="40" t="str">
        <f t="shared" si="98"/>
        <v>○</v>
      </c>
      <c r="U385" s="118">
        <f>COUNTIFS($B385:$B$2500,B385,$D385:$D$2500,D385,$E385:$E$2500,E385,$F385:$F$2500,F385)</f>
        <v>0</v>
      </c>
      <c r="V385" s="119" t="str">
        <f t="shared" si="76"/>
        <v>-</v>
      </c>
      <c r="W385" s="130">
        <f>COUNTIFS($B385:$B$2500,B385,$D385:$D$2500,D385,$E385:$E$2500,E385,$Q385:$Q$2500,Q385,$T385:$T$2500,"○")</f>
        <v>0</v>
      </c>
      <c r="X385" s="130" t="str">
        <f t="shared" si="109"/>
        <v>-</v>
      </c>
      <c r="Y385" s="42">
        <f>COUNTIFS($B385:$B$2500,B385,$D385:$D$2500,D385,$E385:$E$2500,E385,$M385:$M$2500,M385)</f>
        <v>0</v>
      </c>
      <c r="Z385" s="42" t="str">
        <f t="shared" si="99"/>
        <v>-</v>
      </c>
      <c r="AA385" s="125">
        <f>COUNTIFS($B385:$B$2500,B385,$D385:$D$2500,D385,$E385:$E$2500,E385,$M385:$M$2500,M385,$F385:$F$2500,F385)</f>
        <v>0</v>
      </c>
      <c r="AB385" s="125" t="str">
        <f t="shared" si="100"/>
        <v>-</v>
      </c>
      <c r="AC385" s="59">
        <f>COUNTIFS($B385:$B$2500,B385,$D385:$D$2500,D385,$E385:$E$2500,E385,$M385:$M$2500,M385,$O385:$O$2500,O385)</f>
        <v>0</v>
      </c>
      <c r="AD385" s="59" t="str">
        <f t="shared" si="101"/>
        <v>-</v>
      </c>
      <c r="AE385" s="59" t="str">
        <f t="shared" si="102"/>
        <v>-</v>
      </c>
      <c r="AF385" s="59" t="str">
        <f t="shared" si="103"/>
        <v>-</v>
      </c>
      <c r="AG385" s="129">
        <f>COUNTIFS($B385:$B$2500,B385,$D385:$D$2500,D385,$E385:$E$2500,E385,$F385:$F$2500,F385,$M385:$M$2500,M385,$O385:$O$2500,O385)</f>
        <v>0</v>
      </c>
      <c r="AH385" s="125" t="str">
        <f t="shared" si="104"/>
        <v>-</v>
      </c>
      <c r="AI385" s="125" t="str">
        <f t="shared" si="105"/>
        <v>-</v>
      </c>
      <c r="AJ385" s="125" t="str">
        <f t="shared" si="106"/>
        <v>-</v>
      </c>
      <c r="AK385" s="43">
        <f t="shared" si="107"/>
        <v>1</v>
      </c>
      <c r="AL385" s="112">
        <f t="shared" si="108"/>
        <v>0</v>
      </c>
      <c r="AM385" s="43">
        <f t="shared" si="95"/>
        <v>1</v>
      </c>
      <c r="AN385" s="43">
        <f t="shared" si="96"/>
        <v>0</v>
      </c>
      <c r="AO385" s="43">
        <f t="shared" si="97"/>
        <v>1</v>
      </c>
    </row>
    <row r="386" spans="1:41" s="2" customFormat="1" ht="20.100000000000001" customHeight="1">
      <c r="A386" s="63"/>
      <c r="B386" s="64"/>
      <c r="C386" s="65"/>
      <c r="D386" s="64"/>
      <c r="E386" s="64"/>
      <c r="F386" s="66"/>
      <c r="G386" s="64"/>
      <c r="H386" s="67"/>
      <c r="I386" s="68"/>
      <c r="J386" s="69"/>
      <c r="K386" s="70"/>
      <c r="L386" s="71"/>
      <c r="M386" s="71"/>
      <c r="N386" s="72"/>
      <c r="O386" s="72"/>
      <c r="P386" s="72"/>
      <c r="Q386" s="41" t="str">
        <f t="shared" si="94"/>
        <v>未完了</v>
      </c>
      <c r="R386" s="39">
        <f>IF(T386="","",COUNTIFS($B386:$B$2500,B386,$D386:$D$2500,D386,$E386:$E$2500,E386,$T386:$T$2500,"○"))</f>
        <v>0</v>
      </c>
      <c r="S386" s="40" t="str">
        <f t="shared" si="75"/>
        <v>-</v>
      </c>
      <c r="T386" s="40" t="str">
        <f t="shared" si="98"/>
        <v>○</v>
      </c>
      <c r="U386" s="118">
        <f>COUNTIFS($B386:$B$2500,B386,$D386:$D$2500,D386,$E386:$E$2500,E386,$F386:$F$2500,F386)</f>
        <v>0</v>
      </c>
      <c r="V386" s="119" t="str">
        <f t="shared" si="76"/>
        <v>-</v>
      </c>
      <c r="W386" s="130">
        <f>COUNTIFS($B386:$B$2500,B386,$D386:$D$2500,D386,$E386:$E$2500,E386,$Q386:$Q$2500,Q386,$T386:$T$2500,"○")</f>
        <v>0</v>
      </c>
      <c r="X386" s="130" t="str">
        <f t="shared" si="109"/>
        <v>-</v>
      </c>
      <c r="Y386" s="42">
        <f>COUNTIFS($B386:$B$2500,B386,$D386:$D$2500,D386,$E386:$E$2500,E386,$M386:$M$2500,M386)</f>
        <v>0</v>
      </c>
      <c r="Z386" s="42" t="str">
        <f t="shared" si="99"/>
        <v>-</v>
      </c>
      <c r="AA386" s="125">
        <f>COUNTIFS($B386:$B$2500,B386,$D386:$D$2500,D386,$E386:$E$2500,E386,$M386:$M$2500,M386,$F386:$F$2500,F386)</f>
        <v>0</v>
      </c>
      <c r="AB386" s="125" t="str">
        <f t="shared" si="100"/>
        <v>-</v>
      </c>
      <c r="AC386" s="59">
        <f>COUNTIFS($B386:$B$2500,B386,$D386:$D$2500,D386,$E386:$E$2500,E386,$M386:$M$2500,M386,$O386:$O$2500,O386)</f>
        <v>0</v>
      </c>
      <c r="AD386" s="59" t="str">
        <f t="shared" si="101"/>
        <v>-</v>
      </c>
      <c r="AE386" s="59" t="str">
        <f t="shared" si="102"/>
        <v>-</v>
      </c>
      <c r="AF386" s="59" t="str">
        <f t="shared" si="103"/>
        <v>-</v>
      </c>
      <c r="AG386" s="129">
        <f>COUNTIFS($B386:$B$2500,B386,$D386:$D$2500,D386,$E386:$E$2500,E386,$F386:$F$2500,F386,$M386:$M$2500,M386,$O386:$O$2500,O386)</f>
        <v>0</v>
      </c>
      <c r="AH386" s="125" t="str">
        <f t="shared" si="104"/>
        <v>-</v>
      </c>
      <c r="AI386" s="125" t="str">
        <f t="shared" si="105"/>
        <v>-</v>
      </c>
      <c r="AJ386" s="125" t="str">
        <f t="shared" si="106"/>
        <v>-</v>
      </c>
      <c r="AK386" s="43">
        <f t="shared" si="107"/>
        <v>1</v>
      </c>
      <c r="AL386" s="112">
        <f t="shared" si="108"/>
        <v>0</v>
      </c>
      <c r="AM386" s="43">
        <f t="shared" si="95"/>
        <v>1</v>
      </c>
      <c r="AN386" s="43">
        <f t="shared" si="96"/>
        <v>0</v>
      </c>
      <c r="AO386" s="43">
        <f t="shared" si="97"/>
        <v>1</v>
      </c>
    </row>
    <row r="387" spans="1:41" s="2" customFormat="1" ht="20.100000000000001" customHeight="1">
      <c r="A387" s="63"/>
      <c r="B387" s="64"/>
      <c r="C387" s="65"/>
      <c r="D387" s="64"/>
      <c r="E387" s="64"/>
      <c r="F387" s="66"/>
      <c r="G387" s="64"/>
      <c r="H387" s="67"/>
      <c r="I387" s="68"/>
      <c r="J387" s="69"/>
      <c r="K387" s="70"/>
      <c r="L387" s="71"/>
      <c r="M387" s="71"/>
      <c r="N387" s="72"/>
      <c r="O387" s="72"/>
      <c r="P387" s="72"/>
      <c r="Q387" s="41" t="str">
        <f t="shared" si="94"/>
        <v>未完了</v>
      </c>
      <c r="R387" s="39">
        <f>IF(T387="","",COUNTIFS($B387:$B$2500,B387,$D387:$D$2500,D387,$E387:$E$2500,E387,$T387:$T$2500,"○"))</f>
        <v>0</v>
      </c>
      <c r="S387" s="40" t="str">
        <f t="shared" si="75"/>
        <v>-</v>
      </c>
      <c r="T387" s="40" t="str">
        <f t="shared" si="98"/>
        <v>○</v>
      </c>
      <c r="U387" s="118">
        <f>COUNTIFS($B387:$B$2500,B387,$D387:$D$2500,D387,$E387:$E$2500,E387,$F387:$F$2500,F387)</f>
        <v>0</v>
      </c>
      <c r="V387" s="119" t="str">
        <f t="shared" si="76"/>
        <v>-</v>
      </c>
      <c r="W387" s="130">
        <f>COUNTIFS($B387:$B$2500,B387,$D387:$D$2500,D387,$E387:$E$2500,E387,$Q387:$Q$2500,Q387,$T387:$T$2500,"○")</f>
        <v>0</v>
      </c>
      <c r="X387" s="130" t="str">
        <f t="shared" si="109"/>
        <v>-</v>
      </c>
      <c r="Y387" s="42">
        <f>COUNTIFS($B387:$B$2500,B387,$D387:$D$2500,D387,$E387:$E$2500,E387,$M387:$M$2500,M387)</f>
        <v>0</v>
      </c>
      <c r="Z387" s="42" t="str">
        <f t="shared" si="99"/>
        <v>-</v>
      </c>
      <c r="AA387" s="125">
        <f>COUNTIFS($B387:$B$2500,B387,$D387:$D$2500,D387,$E387:$E$2500,E387,$M387:$M$2500,M387,$F387:$F$2500,F387)</f>
        <v>0</v>
      </c>
      <c r="AB387" s="125" t="str">
        <f t="shared" si="100"/>
        <v>-</v>
      </c>
      <c r="AC387" s="59">
        <f>COUNTIFS($B387:$B$2500,B387,$D387:$D$2500,D387,$E387:$E$2500,E387,$M387:$M$2500,M387,$O387:$O$2500,O387)</f>
        <v>0</v>
      </c>
      <c r="AD387" s="59" t="str">
        <f t="shared" si="101"/>
        <v>-</v>
      </c>
      <c r="AE387" s="59" t="str">
        <f t="shared" si="102"/>
        <v>-</v>
      </c>
      <c r="AF387" s="59" t="str">
        <f t="shared" si="103"/>
        <v>-</v>
      </c>
      <c r="AG387" s="129">
        <f>COUNTIFS($B387:$B$2500,B387,$D387:$D$2500,D387,$E387:$E$2500,E387,$F387:$F$2500,F387,$M387:$M$2500,M387,$O387:$O$2500,O387)</f>
        <v>0</v>
      </c>
      <c r="AH387" s="125" t="str">
        <f t="shared" si="104"/>
        <v>-</v>
      </c>
      <c r="AI387" s="125" t="str">
        <f t="shared" si="105"/>
        <v>-</v>
      </c>
      <c r="AJ387" s="125" t="str">
        <f t="shared" si="106"/>
        <v>-</v>
      </c>
      <c r="AK387" s="43">
        <f t="shared" si="107"/>
        <v>1</v>
      </c>
      <c r="AL387" s="112">
        <f t="shared" si="108"/>
        <v>0</v>
      </c>
      <c r="AM387" s="43">
        <f t="shared" si="95"/>
        <v>1</v>
      </c>
      <c r="AN387" s="43">
        <f t="shared" si="96"/>
        <v>0</v>
      </c>
      <c r="AO387" s="43">
        <f t="shared" si="97"/>
        <v>1</v>
      </c>
    </row>
    <row r="388" spans="1:41" s="2" customFormat="1" ht="20.100000000000001" customHeight="1">
      <c r="A388" s="63"/>
      <c r="B388" s="64"/>
      <c r="C388" s="65"/>
      <c r="D388" s="64"/>
      <c r="E388" s="64"/>
      <c r="F388" s="66"/>
      <c r="G388" s="64"/>
      <c r="H388" s="67"/>
      <c r="I388" s="68"/>
      <c r="J388" s="69"/>
      <c r="K388" s="70"/>
      <c r="L388" s="71"/>
      <c r="M388" s="71"/>
      <c r="N388" s="72"/>
      <c r="O388" s="72"/>
      <c r="P388" s="72"/>
      <c r="Q388" s="41" t="str">
        <f t="shared" si="94"/>
        <v>未完了</v>
      </c>
      <c r="R388" s="39">
        <f>IF(T388="","",COUNTIFS($B388:$B$2500,B388,$D388:$D$2500,D388,$E388:$E$2500,E388,$T388:$T$2500,"○"))</f>
        <v>0</v>
      </c>
      <c r="S388" s="40" t="str">
        <f t="shared" si="75"/>
        <v>-</v>
      </c>
      <c r="T388" s="40" t="str">
        <f t="shared" si="98"/>
        <v>○</v>
      </c>
      <c r="U388" s="118">
        <f>COUNTIFS($B388:$B$2500,B388,$D388:$D$2500,D388,$E388:$E$2500,E388,$F388:$F$2500,F388)</f>
        <v>0</v>
      </c>
      <c r="V388" s="119" t="str">
        <f t="shared" si="76"/>
        <v>-</v>
      </c>
      <c r="W388" s="130">
        <f>COUNTIFS($B388:$B$2500,B388,$D388:$D$2500,D388,$E388:$E$2500,E388,$Q388:$Q$2500,Q388,$T388:$T$2500,"○")</f>
        <v>0</v>
      </c>
      <c r="X388" s="130" t="str">
        <f t="shared" si="109"/>
        <v>-</v>
      </c>
      <c r="Y388" s="42">
        <f>COUNTIFS($B388:$B$2500,B388,$D388:$D$2500,D388,$E388:$E$2500,E388,$M388:$M$2500,M388)</f>
        <v>0</v>
      </c>
      <c r="Z388" s="42" t="str">
        <f t="shared" si="99"/>
        <v>-</v>
      </c>
      <c r="AA388" s="125">
        <f>COUNTIFS($B388:$B$2500,B388,$D388:$D$2500,D388,$E388:$E$2500,E388,$M388:$M$2500,M388,$F388:$F$2500,F388)</f>
        <v>0</v>
      </c>
      <c r="AB388" s="125" t="str">
        <f t="shared" si="100"/>
        <v>-</v>
      </c>
      <c r="AC388" s="59">
        <f>COUNTIFS($B388:$B$2500,B388,$D388:$D$2500,D388,$E388:$E$2500,E388,$M388:$M$2500,M388,$O388:$O$2500,O388)</f>
        <v>0</v>
      </c>
      <c r="AD388" s="59" t="str">
        <f t="shared" si="101"/>
        <v>-</v>
      </c>
      <c r="AE388" s="59" t="str">
        <f t="shared" si="102"/>
        <v>-</v>
      </c>
      <c r="AF388" s="59" t="str">
        <f t="shared" si="103"/>
        <v>-</v>
      </c>
      <c r="AG388" s="129">
        <f>COUNTIFS($B388:$B$2500,B388,$D388:$D$2500,D388,$E388:$E$2500,E388,$F388:$F$2500,F388,$M388:$M$2500,M388,$O388:$O$2500,O388)</f>
        <v>0</v>
      </c>
      <c r="AH388" s="125" t="str">
        <f t="shared" si="104"/>
        <v>-</v>
      </c>
      <c r="AI388" s="125" t="str">
        <f t="shared" si="105"/>
        <v>-</v>
      </c>
      <c r="AJ388" s="125" t="str">
        <f t="shared" si="106"/>
        <v>-</v>
      </c>
      <c r="AK388" s="43">
        <f t="shared" si="107"/>
        <v>1</v>
      </c>
      <c r="AL388" s="112">
        <f t="shared" si="108"/>
        <v>0</v>
      </c>
      <c r="AM388" s="43">
        <f t="shared" si="95"/>
        <v>1</v>
      </c>
      <c r="AN388" s="43">
        <f t="shared" si="96"/>
        <v>0</v>
      </c>
      <c r="AO388" s="43">
        <f t="shared" si="97"/>
        <v>1</v>
      </c>
    </row>
    <row r="389" spans="1:41" s="2" customFormat="1" ht="20.100000000000001" customHeight="1">
      <c r="A389" s="63"/>
      <c r="B389" s="64"/>
      <c r="C389" s="65"/>
      <c r="D389" s="64"/>
      <c r="E389" s="64"/>
      <c r="F389" s="66"/>
      <c r="G389" s="64"/>
      <c r="H389" s="67"/>
      <c r="I389" s="68"/>
      <c r="J389" s="69"/>
      <c r="K389" s="70"/>
      <c r="L389" s="71"/>
      <c r="M389" s="71"/>
      <c r="N389" s="72"/>
      <c r="O389" s="72"/>
      <c r="P389" s="72"/>
      <c r="Q389" s="41" t="str">
        <f t="shared" si="94"/>
        <v>未完了</v>
      </c>
      <c r="R389" s="39">
        <f>IF(T389="","",COUNTIFS($B389:$B$2500,B389,$D389:$D$2500,D389,$E389:$E$2500,E389,$T389:$T$2500,"○"))</f>
        <v>0</v>
      </c>
      <c r="S389" s="40" t="str">
        <f t="shared" si="75"/>
        <v>-</v>
      </c>
      <c r="T389" s="40" t="str">
        <f t="shared" si="98"/>
        <v>○</v>
      </c>
      <c r="U389" s="118">
        <f>COUNTIFS($B389:$B$2500,B389,$D389:$D$2500,D389,$E389:$E$2500,E389,$F389:$F$2500,F389)</f>
        <v>0</v>
      </c>
      <c r="V389" s="119" t="str">
        <f t="shared" si="76"/>
        <v>-</v>
      </c>
      <c r="W389" s="130">
        <f>COUNTIFS($B389:$B$2500,B389,$D389:$D$2500,D389,$E389:$E$2500,E389,$Q389:$Q$2500,Q389,$T389:$T$2500,"○")</f>
        <v>0</v>
      </c>
      <c r="X389" s="130" t="str">
        <f t="shared" si="109"/>
        <v>-</v>
      </c>
      <c r="Y389" s="42">
        <f>COUNTIFS($B389:$B$2500,B389,$D389:$D$2500,D389,$E389:$E$2500,E389,$M389:$M$2500,M389)</f>
        <v>0</v>
      </c>
      <c r="Z389" s="42" t="str">
        <f t="shared" si="99"/>
        <v>-</v>
      </c>
      <c r="AA389" s="125">
        <f>COUNTIFS($B389:$B$2500,B389,$D389:$D$2500,D389,$E389:$E$2500,E389,$M389:$M$2500,M389,$F389:$F$2500,F389)</f>
        <v>0</v>
      </c>
      <c r="AB389" s="125" t="str">
        <f t="shared" si="100"/>
        <v>-</v>
      </c>
      <c r="AC389" s="59">
        <f>COUNTIFS($B389:$B$2500,B389,$D389:$D$2500,D389,$E389:$E$2500,E389,$M389:$M$2500,M389,$O389:$O$2500,O389)</f>
        <v>0</v>
      </c>
      <c r="AD389" s="59" t="str">
        <f t="shared" si="101"/>
        <v>-</v>
      </c>
      <c r="AE389" s="59" t="str">
        <f t="shared" si="102"/>
        <v>-</v>
      </c>
      <c r="AF389" s="59" t="str">
        <f t="shared" si="103"/>
        <v>-</v>
      </c>
      <c r="AG389" s="129">
        <f>COUNTIFS($B389:$B$2500,B389,$D389:$D$2500,D389,$E389:$E$2500,E389,$F389:$F$2500,F389,$M389:$M$2500,M389,$O389:$O$2500,O389)</f>
        <v>0</v>
      </c>
      <c r="AH389" s="125" t="str">
        <f t="shared" si="104"/>
        <v>-</v>
      </c>
      <c r="AI389" s="125" t="str">
        <f t="shared" si="105"/>
        <v>-</v>
      </c>
      <c r="AJ389" s="125" t="str">
        <f t="shared" si="106"/>
        <v>-</v>
      </c>
      <c r="AK389" s="43">
        <f t="shared" si="107"/>
        <v>1</v>
      </c>
      <c r="AL389" s="112">
        <f t="shared" si="108"/>
        <v>0</v>
      </c>
      <c r="AM389" s="43">
        <f t="shared" si="95"/>
        <v>1</v>
      </c>
      <c r="AN389" s="43">
        <f t="shared" si="96"/>
        <v>0</v>
      </c>
      <c r="AO389" s="43">
        <f t="shared" si="97"/>
        <v>1</v>
      </c>
    </row>
    <row r="390" spans="1:41" s="2" customFormat="1" ht="20.100000000000001" customHeight="1">
      <c r="A390" s="63"/>
      <c r="B390" s="64"/>
      <c r="C390" s="65"/>
      <c r="D390" s="64"/>
      <c r="E390" s="64"/>
      <c r="F390" s="66"/>
      <c r="G390" s="64"/>
      <c r="H390" s="67"/>
      <c r="I390" s="68"/>
      <c r="J390" s="69"/>
      <c r="K390" s="70"/>
      <c r="L390" s="71"/>
      <c r="M390" s="71"/>
      <c r="N390" s="72"/>
      <c r="O390" s="72"/>
      <c r="P390" s="72"/>
      <c r="Q390" s="41" t="str">
        <f t="shared" si="94"/>
        <v>未完了</v>
      </c>
      <c r="R390" s="39">
        <f>IF(T390="","",COUNTIFS($B390:$B$2500,B390,$D390:$D$2500,D390,$E390:$E$2500,E390,$T390:$T$2500,"○"))</f>
        <v>0</v>
      </c>
      <c r="S390" s="40" t="str">
        <f t="shared" si="75"/>
        <v>-</v>
      </c>
      <c r="T390" s="40" t="str">
        <f t="shared" si="98"/>
        <v>○</v>
      </c>
      <c r="U390" s="118">
        <f>COUNTIFS($B390:$B$2500,B390,$D390:$D$2500,D390,$E390:$E$2500,E390,$F390:$F$2500,F390)</f>
        <v>0</v>
      </c>
      <c r="V390" s="119" t="str">
        <f t="shared" si="76"/>
        <v>-</v>
      </c>
      <c r="W390" s="130">
        <f>COUNTIFS($B390:$B$2500,B390,$D390:$D$2500,D390,$E390:$E$2500,E390,$Q390:$Q$2500,Q390,$T390:$T$2500,"○")</f>
        <v>0</v>
      </c>
      <c r="X390" s="130" t="str">
        <f t="shared" si="109"/>
        <v>-</v>
      </c>
      <c r="Y390" s="42">
        <f>COUNTIFS($B390:$B$2500,B390,$D390:$D$2500,D390,$E390:$E$2500,E390,$M390:$M$2500,M390)</f>
        <v>0</v>
      </c>
      <c r="Z390" s="42" t="str">
        <f t="shared" si="99"/>
        <v>-</v>
      </c>
      <c r="AA390" s="125">
        <f>COUNTIFS($B390:$B$2500,B390,$D390:$D$2500,D390,$E390:$E$2500,E390,$M390:$M$2500,M390,$F390:$F$2500,F390)</f>
        <v>0</v>
      </c>
      <c r="AB390" s="125" t="str">
        <f t="shared" si="100"/>
        <v>-</v>
      </c>
      <c r="AC390" s="59">
        <f>COUNTIFS($B390:$B$2500,B390,$D390:$D$2500,D390,$E390:$E$2500,E390,$M390:$M$2500,M390,$O390:$O$2500,O390)</f>
        <v>0</v>
      </c>
      <c r="AD390" s="59" t="str">
        <f t="shared" si="101"/>
        <v>-</v>
      </c>
      <c r="AE390" s="59" t="str">
        <f t="shared" si="102"/>
        <v>-</v>
      </c>
      <c r="AF390" s="59" t="str">
        <f t="shared" si="103"/>
        <v>-</v>
      </c>
      <c r="AG390" s="129">
        <f>COUNTIFS($B390:$B$2500,B390,$D390:$D$2500,D390,$E390:$E$2500,E390,$F390:$F$2500,F390,$M390:$M$2500,M390,$O390:$O$2500,O390)</f>
        <v>0</v>
      </c>
      <c r="AH390" s="125" t="str">
        <f t="shared" si="104"/>
        <v>-</v>
      </c>
      <c r="AI390" s="125" t="str">
        <f t="shared" si="105"/>
        <v>-</v>
      </c>
      <c r="AJ390" s="125" t="str">
        <f t="shared" si="106"/>
        <v>-</v>
      </c>
      <c r="AK390" s="43">
        <f t="shared" si="107"/>
        <v>1</v>
      </c>
      <c r="AL390" s="112">
        <f t="shared" si="108"/>
        <v>0</v>
      </c>
      <c r="AM390" s="43">
        <f t="shared" si="95"/>
        <v>1</v>
      </c>
      <c r="AN390" s="43">
        <f t="shared" si="96"/>
        <v>0</v>
      </c>
      <c r="AO390" s="43">
        <f t="shared" si="97"/>
        <v>1</v>
      </c>
    </row>
    <row r="391" spans="1:41" s="2" customFormat="1" ht="20.100000000000001" customHeight="1">
      <c r="A391" s="63"/>
      <c r="B391" s="64"/>
      <c r="C391" s="65"/>
      <c r="D391" s="64"/>
      <c r="E391" s="64"/>
      <c r="F391" s="66"/>
      <c r="G391" s="64"/>
      <c r="H391" s="67"/>
      <c r="I391" s="68"/>
      <c r="J391" s="69"/>
      <c r="K391" s="70"/>
      <c r="L391" s="71"/>
      <c r="M391" s="71"/>
      <c r="N391" s="72"/>
      <c r="O391" s="72"/>
      <c r="P391" s="72"/>
      <c r="Q391" s="41" t="str">
        <f t="shared" si="94"/>
        <v>未完了</v>
      </c>
      <c r="R391" s="39">
        <f>IF(T391="","",COUNTIFS($B391:$B$2500,B391,$D391:$D$2500,D391,$E391:$E$2500,E391,$T391:$T$2500,"○"))</f>
        <v>0</v>
      </c>
      <c r="S391" s="40" t="str">
        <f t="shared" si="75"/>
        <v>-</v>
      </c>
      <c r="T391" s="40" t="str">
        <f t="shared" si="98"/>
        <v>○</v>
      </c>
      <c r="U391" s="118">
        <f>COUNTIFS($B391:$B$2500,B391,$D391:$D$2500,D391,$E391:$E$2500,E391,$F391:$F$2500,F391)</f>
        <v>0</v>
      </c>
      <c r="V391" s="119" t="str">
        <f t="shared" si="76"/>
        <v>-</v>
      </c>
      <c r="W391" s="130">
        <f>COUNTIFS($B391:$B$2500,B391,$D391:$D$2500,D391,$E391:$E$2500,E391,$Q391:$Q$2500,Q391,$T391:$T$2500,"○")</f>
        <v>0</v>
      </c>
      <c r="X391" s="130" t="str">
        <f t="shared" si="109"/>
        <v>-</v>
      </c>
      <c r="Y391" s="42">
        <f>COUNTIFS($B391:$B$2500,B391,$D391:$D$2500,D391,$E391:$E$2500,E391,$M391:$M$2500,M391)</f>
        <v>0</v>
      </c>
      <c r="Z391" s="42" t="str">
        <f t="shared" si="99"/>
        <v>-</v>
      </c>
      <c r="AA391" s="125">
        <f>COUNTIFS($B391:$B$2500,B391,$D391:$D$2500,D391,$E391:$E$2500,E391,$M391:$M$2500,M391,$F391:$F$2500,F391)</f>
        <v>0</v>
      </c>
      <c r="AB391" s="125" t="str">
        <f t="shared" si="100"/>
        <v>-</v>
      </c>
      <c r="AC391" s="59">
        <f>COUNTIFS($B391:$B$2500,B391,$D391:$D$2500,D391,$E391:$E$2500,E391,$M391:$M$2500,M391,$O391:$O$2500,O391)</f>
        <v>0</v>
      </c>
      <c r="AD391" s="59" t="str">
        <f t="shared" si="101"/>
        <v>-</v>
      </c>
      <c r="AE391" s="59" t="str">
        <f t="shared" si="102"/>
        <v>-</v>
      </c>
      <c r="AF391" s="59" t="str">
        <f t="shared" si="103"/>
        <v>-</v>
      </c>
      <c r="AG391" s="129">
        <f>COUNTIFS($B391:$B$2500,B391,$D391:$D$2500,D391,$E391:$E$2500,E391,$F391:$F$2500,F391,$M391:$M$2500,M391,$O391:$O$2500,O391)</f>
        <v>0</v>
      </c>
      <c r="AH391" s="125" t="str">
        <f t="shared" si="104"/>
        <v>-</v>
      </c>
      <c r="AI391" s="125" t="str">
        <f t="shared" si="105"/>
        <v>-</v>
      </c>
      <c r="AJ391" s="125" t="str">
        <f t="shared" si="106"/>
        <v>-</v>
      </c>
      <c r="AK391" s="43">
        <f t="shared" si="107"/>
        <v>1</v>
      </c>
      <c r="AL391" s="112">
        <f t="shared" si="108"/>
        <v>0</v>
      </c>
      <c r="AM391" s="43">
        <f t="shared" si="95"/>
        <v>1</v>
      </c>
      <c r="AN391" s="43">
        <f t="shared" si="96"/>
        <v>0</v>
      </c>
      <c r="AO391" s="43">
        <f t="shared" si="97"/>
        <v>1</v>
      </c>
    </row>
    <row r="392" spans="1:41" s="2" customFormat="1" ht="20.100000000000001" customHeight="1">
      <c r="A392" s="63"/>
      <c r="B392" s="64"/>
      <c r="C392" s="65"/>
      <c r="D392" s="64"/>
      <c r="E392" s="64"/>
      <c r="F392" s="66"/>
      <c r="G392" s="64"/>
      <c r="H392" s="67"/>
      <c r="I392" s="68"/>
      <c r="J392" s="69"/>
      <c r="K392" s="70"/>
      <c r="L392" s="71"/>
      <c r="M392" s="71"/>
      <c r="N392" s="72"/>
      <c r="O392" s="72"/>
      <c r="P392" s="72"/>
      <c r="Q392" s="41" t="str">
        <f t="shared" si="94"/>
        <v>未完了</v>
      </c>
      <c r="R392" s="39">
        <f>IF(T392="","",COUNTIFS($B392:$B$2500,B392,$D392:$D$2500,D392,$E392:$E$2500,E392,$T392:$T$2500,"○"))</f>
        <v>0</v>
      </c>
      <c r="S392" s="40" t="str">
        <f t="shared" si="75"/>
        <v>-</v>
      </c>
      <c r="T392" s="40" t="str">
        <f t="shared" si="98"/>
        <v>○</v>
      </c>
      <c r="U392" s="118">
        <f>COUNTIFS($B392:$B$2500,B392,$D392:$D$2500,D392,$E392:$E$2500,E392,$F392:$F$2500,F392)</f>
        <v>0</v>
      </c>
      <c r="V392" s="119" t="str">
        <f t="shared" si="76"/>
        <v>-</v>
      </c>
      <c r="W392" s="130">
        <f>COUNTIFS($B392:$B$2500,B392,$D392:$D$2500,D392,$E392:$E$2500,E392,$Q392:$Q$2500,Q392,$T392:$T$2500,"○")</f>
        <v>0</v>
      </c>
      <c r="X392" s="130" t="str">
        <f t="shared" si="109"/>
        <v>-</v>
      </c>
      <c r="Y392" s="42">
        <f>COUNTIFS($B392:$B$2500,B392,$D392:$D$2500,D392,$E392:$E$2500,E392,$M392:$M$2500,M392)</f>
        <v>0</v>
      </c>
      <c r="Z392" s="42" t="str">
        <f t="shared" si="99"/>
        <v>-</v>
      </c>
      <c r="AA392" s="125">
        <f>COUNTIFS($B392:$B$2500,B392,$D392:$D$2500,D392,$E392:$E$2500,E392,$M392:$M$2500,M392,$F392:$F$2500,F392)</f>
        <v>0</v>
      </c>
      <c r="AB392" s="125" t="str">
        <f t="shared" si="100"/>
        <v>-</v>
      </c>
      <c r="AC392" s="59">
        <f>COUNTIFS($B392:$B$2500,B392,$D392:$D$2500,D392,$E392:$E$2500,E392,$M392:$M$2500,M392,$O392:$O$2500,O392)</f>
        <v>0</v>
      </c>
      <c r="AD392" s="59" t="str">
        <f t="shared" si="101"/>
        <v>-</v>
      </c>
      <c r="AE392" s="59" t="str">
        <f t="shared" si="102"/>
        <v>-</v>
      </c>
      <c r="AF392" s="59" t="str">
        <f t="shared" si="103"/>
        <v>-</v>
      </c>
      <c r="AG392" s="129">
        <f>COUNTIFS($B392:$B$2500,B392,$D392:$D$2500,D392,$E392:$E$2500,E392,$F392:$F$2500,F392,$M392:$M$2500,M392,$O392:$O$2500,O392)</f>
        <v>0</v>
      </c>
      <c r="AH392" s="125" t="str">
        <f t="shared" si="104"/>
        <v>-</v>
      </c>
      <c r="AI392" s="125" t="str">
        <f t="shared" si="105"/>
        <v>-</v>
      </c>
      <c r="AJ392" s="125" t="str">
        <f t="shared" si="106"/>
        <v>-</v>
      </c>
      <c r="AK392" s="43">
        <f t="shared" si="107"/>
        <v>1</v>
      </c>
      <c r="AL392" s="112">
        <f t="shared" si="108"/>
        <v>0</v>
      </c>
      <c r="AM392" s="43">
        <f t="shared" si="95"/>
        <v>1</v>
      </c>
      <c r="AN392" s="43">
        <f t="shared" si="96"/>
        <v>0</v>
      </c>
      <c r="AO392" s="43">
        <f t="shared" si="97"/>
        <v>1</v>
      </c>
    </row>
    <row r="393" spans="1:41" s="2" customFormat="1" ht="20.100000000000001" customHeight="1">
      <c r="A393" s="63"/>
      <c r="B393" s="64"/>
      <c r="C393" s="65"/>
      <c r="D393" s="64"/>
      <c r="E393" s="64"/>
      <c r="F393" s="66"/>
      <c r="G393" s="64"/>
      <c r="H393" s="67"/>
      <c r="I393" s="68"/>
      <c r="J393" s="69"/>
      <c r="K393" s="70"/>
      <c r="L393" s="71"/>
      <c r="M393" s="71"/>
      <c r="N393" s="72"/>
      <c r="O393" s="72"/>
      <c r="P393" s="72"/>
      <c r="Q393" s="41" t="str">
        <f t="shared" si="94"/>
        <v>未完了</v>
      </c>
      <c r="R393" s="39">
        <f>IF(T393="","",COUNTIFS($B393:$B$2500,B393,$D393:$D$2500,D393,$E393:$E$2500,E393,$T393:$T$2500,"○"))</f>
        <v>0</v>
      </c>
      <c r="S393" s="40" t="str">
        <f t="shared" si="75"/>
        <v>-</v>
      </c>
      <c r="T393" s="40" t="str">
        <f t="shared" si="98"/>
        <v>○</v>
      </c>
      <c r="U393" s="118">
        <f>COUNTIFS($B393:$B$2500,B393,$D393:$D$2500,D393,$E393:$E$2500,E393,$F393:$F$2500,F393)</f>
        <v>0</v>
      </c>
      <c r="V393" s="119" t="str">
        <f t="shared" si="76"/>
        <v>-</v>
      </c>
      <c r="W393" s="130">
        <f>COUNTIFS($B393:$B$2500,B393,$D393:$D$2500,D393,$E393:$E$2500,E393,$Q393:$Q$2500,Q393,$T393:$T$2500,"○")</f>
        <v>0</v>
      </c>
      <c r="X393" s="130" t="str">
        <f t="shared" si="109"/>
        <v>-</v>
      </c>
      <c r="Y393" s="42">
        <f>COUNTIFS($B393:$B$2500,B393,$D393:$D$2500,D393,$E393:$E$2500,E393,$M393:$M$2500,M393)</f>
        <v>0</v>
      </c>
      <c r="Z393" s="42" t="str">
        <f t="shared" si="99"/>
        <v>-</v>
      </c>
      <c r="AA393" s="125">
        <f>COUNTIFS($B393:$B$2500,B393,$D393:$D$2500,D393,$E393:$E$2500,E393,$M393:$M$2500,M393,$F393:$F$2500,F393)</f>
        <v>0</v>
      </c>
      <c r="AB393" s="125" t="str">
        <f t="shared" si="100"/>
        <v>-</v>
      </c>
      <c r="AC393" s="59">
        <f>COUNTIFS($B393:$B$2500,B393,$D393:$D$2500,D393,$E393:$E$2500,E393,$M393:$M$2500,M393,$O393:$O$2500,O393)</f>
        <v>0</v>
      </c>
      <c r="AD393" s="59" t="str">
        <f t="shared" si="101"/>
        <v>-</v>
      </c>
      <c r="AE393" s="59" t="str">
        <f t="shared" si="102"/>
        <v>-</v>
      </c>
      <c r="AF393" s="59" t="str">
        <f t="shared" si="103"/>
        <v>-</v>
      </c>
      <c r="AG393" s="129">
        <f>COUNTIFS($B393:$B$2500,B393,$D393:$D$2500,D393,$E393:$E$2500,E393,$F393:$F$2500,F393,$M393:$M$2500,M393,$O393:$O$2500,O393)</f>
        <v>0</v>
      </c>
      <c r="AH393" s="125" t="str">
        <f t="shared" si="104"/>
        <v>-</v>
      </c>
      <c r="AI393" s="125" t="str">
        <f t="shared" si="105"/>
        <v>-</v>
      </c>
      <c r="AJ393" s="125" t="str">
        <f t="shared" si="106"/>
        <v>-</v>
      </c>
      <c r="AK393" s="43">
        <f t="shared" si="107"/>
        <v>1</v>
      </c>
      <c r="AL393" s="112">
        <f t="shared" si="108"/>
        <v>0</v>
      </c>
      <c r="AM393" s="43">
        <f t="shared" si="95"/>
        <v>1</v>
      </c>
      <c r="AN393" s="43">
        <f t="shared" si="96"/>
        <v>0</v>
      </c>
      <c r="AO393" s="43">
        <f t="shared" si="97"/>
        <v>1</v>
      </c>
    </row>
    <row r="394" spans="1:41" s="2" customFormat="1" ht="20.100000000000001" customHeight="1">
      <c r="A394" s="63"/>
      <c r="B394" s="64"/>
      <c r="C394" s="65"/>
      <c r="D394" s="64"/>
      <c r="E394" s="64"/>
      <c r="F394" s="66"/>
      <c r="G394" s="64"/>
      <c r="H394" s="67"/>
      <c r="I394" s="68"/>
      <c r="J394" s="69"/>
      <c r="K394" s="70"/>
      <c r="L394" s="71"/>
      <c r="M394" s="71"/>
      <c r="N394" s="72"/>
      <c r="O394" s="72"/>
      <c r="P394" s="72"/>
      <c r="Q394" s="41" t="str">
        <f t="shared" si="94"/>
        <v>未完了</v>
      </c>
      <c r="R394" s="39">
        <f>IF(T394="","",COUNTIFS($B394:$B$2500,B394,$D394:$D$2500,D394,$E394:$E$2500,E394,$T394:$T$2500,"○"))</f>
        <v>0</v>
      </c>
      <c r="S394" s="40" t="str">
        <f t="shared" si="75"/>
        <v>-</v>
      </c>
      <c r="T394" s="40" t="str">
        <f t="shared" si="98"/>
        <v>○</v>
      </c>
      <c r="U394" s="118">
        <f>COUNTIFS($B394:$B$2500,B394,$D394:$D$2500,D394,$E394:$E$2500,E394,$F394:$F$2500,F394)</f>
        <v>0</v>
      </c>
      <c r="V394" s="119" t="str">
        <f t="shared" si="76"/>
        <v>-</v>
      </c>
      <c r="W394" s="130">
        <f>COUNTIFS($B394:$B$2500,B394,$D394:$D$2500,D394,$E394:$E$2500,E394,$Q394:$Q$2500,Q394,$T394:$T$2500,"○")</f>
        <v>0</v>
      </c>
      <c r="X394" s="130" t="str">
        <f t="shared" si="109"/>
        <v>-</v>
      </c>
      <c r="Y394" s="42">
        <f>COUNTIFS($B394:$B$2500,B394,$D394:$D$2500,D394,$E394:$E$2500,E394,$M394:$M$2500,M394)</f>
        <v>0</v>
      </c>
      <c r="Z394" s="42" t="str">
        <f t="shared" si="99"/>
        <v>-</v>
      </c>
      <c r="AA394" s="125">
        <f>COUNTIFS($B394:$B$2500,B394,$D394:$D$2500,D394,$E394:$E$2500,E394,$M394:$M$2500,M394,$F394:$F$2500,F394)</f>
        <v>0</v>
      </c>
      <c r="AB394" s="125" t="str">
        <f t="shared" si="100"/>
        <v>-</v>
      </c>
      <c r="AC394" s="59">
        <f>COUNTIFS($B394:$B$2500,B394,$D394:$D$2500,D394,$E394:$E$2500,E394,$M394:$M$2500,M394,$O394:$O$2500,O394)</f>
        <v>0</v>
      </c>
      <c r="AD394" s="59" t="str">
        <f t="shared" si="101"/>
        <v>-</v>
      </c>
      <c r="AE394" s="59" t="str">
        <f t="shared" si="102"/>
        <v>-</v>
      </c>
      <c r="AF394" s="59" t="str">
        <f t="shared" si="103"/>
        <v>-</v>
      </c>
      <c r="AG394" s="129">
        <f>COUNTIFS($B394:$B$2500,B394,$D394:$D$2500,D394,$E394:$E$2500,E394,$F394:$F$2500,F394,$M394:$M$2500,M394,$O394:$O$2500,O394)</f>
        <v>0</v>
      </c>
      <c r="AH394" s="125" t="str">
        <f t="shared" si="104"/>
        <v>-</v>
      </c>
      <c r="AI394" s="125" t="str">
        <f t="shared" si="105"/>
        <v>-</v>
      </c>
      <c r="AJ394" s="125" t="str">
        <f t="shared" si="106"/>
        <v>-</v>
      </c>
      <c r="AK394" s="43">
        <f t="shared" si="107"/>
        <v>1</v>
      </c>
      <c r="AL394" s="112">
        <f t="shared" si="108"/>
        <v>0</v>
      </c>
      <c r="AM394" s="43">
        <f t="shared" si="95"/>
        <v>1</v>
      </c>
      <c r="AN394" s="43">
        <f t="shared" si="96"/>
        <v>0</v>
      </c>
      <c r="AO394" s="43">
        <f t="shared" si="97"/>
        <v>1</v>
      </c>
    </row>
    <row r="395" spans="1:41" s="2" customFormat="1" ht="20.100000000000001" customHeight="1">
      <c r="A395" s="63"/>
      <c r="B395" s="64"/>
      <c r="C395" s="65"/>
      <c r="D395" s="64"/>
      <c r="E395" s="64"/>
      <c r="F395" s="66"/>
      <c r="G395" s="64"/>
      <c r="H395" s="67"/>
      <c r="I395" s="68"/>
      <c r="J395" s="69"/>
      <c r="K395" s="70"/>
      <c r="L395" s="71"/>
      <c r="M395" s="71"/>
      <c r="N395" s="72"/>
      <c r="O395" s="72"/>
      <c r="P395" s="72"/>
      <c r="Q395" s="41" t="str">
        <f t="shared" si="94"/>
        <v>未完了</v>
      </c>
      <c r="R395" s="39">
        <f>IF(T395="","",COUNTIFS($B395:$B$2500,B395,$D395:$D$2500,D395,$E395:$E$2500,E395,$T395:$T$2500,"○"))</f>
        <v>0</v>
      </c>
      <c r="S395" s="40" t="str">
        <f t="shared" si="75"/>
        <v>-</v>
      </c>
      <c r="T395" s="40" t="str">
        <f t="shared" si="98"/>
        <v>○</v>
      </c>
      <c r="U395" s="118">
        <f>COUNTIFS($B395:$B$2500,B395,$D395:$D$2500,D395,$E395:$E$2500,E395,$F395:$F$2500,F395)</f>
        <v>0</v>
      </c>
      <c r="V395" s="119" t="str">
        <f t="shared" si="76"/>
        <v>-</v>
      </c>
      <c r="W395" s="130">
        <f>COUNTIFS($B395:$B$2500,B395,$D395:$D$2500,D395,$E395:$E$2500,E395,$Q395:$Q$2500,Q395,$T395:$T$2500,"○")</f>
        <v>0</v>
      </c>
      <c r="X395" s="130" t="str">
        <f t="shared" si="109"/>
        <v>-</v>
      </c>
      <c r="Y395" s="42">
        <f>COUNTIFS($B395:$B$2500,B395,$D395:$D$2500,D395,$E395:$E$2500,E395,$M395:$M$2500,M395)</f>
        <v>0</v>
      </c>
      <c r="Z395" s="42" t="str">
        <f t="shared" si="99"/>
        <v>-</v>
      </c>
      <c r="AA395" s="125">
        <f>COUNTIFS($B395:$B$2500,B395,$D395:$D$2500,D395,$E395:$E$2500,E395,$M395:$M$2500,M395,$F395:$F$2500,F395)</f>
        <v>0</v>
      </c>
      <c r="AB395" s="125" t="str">
        <f t="shared" si="100"/>
        <v>-</v>
      </c>
      <c r="AC395" s="59">
        <f>COUNTIFS($B395:$B$2500,B395,$D395:$D$2500,D395,$E395:$E$2500,E395,$M395:$M$2500,M395,$O395:$O$2500,O395)</f>
        <v>0</v>
      </c>
      <c r="AD395" s="59" t="str">
        <f t="shared" si="101"/>
        <v>-</v>
      </c>
      <c r="AE395" s="59" t="str">
        <f t="shared" si="102"/>
        <v>-</v>
      </c>
      <c r="AF395" s="59" t="str">
        <f t="shared" si="103"/>
        <v>-</v>
      </c>
      <c r="AG395" s="129">
        <f>COUNTIFS($B395:$B$2500,B395,$D395:$D$2500,D395,$E395:$E$2500,E395,$F395:$F$2500,F395,$M395:$M$2500,M395,$O395:$O$2500,O395)</f>
        <v>0</v>
      </c>
      <c r="AH395" s="125" t="str">
        <f t="shared" si="104"/>
        <v>-</v>
      </c>
      <c r="AI395" s="125" t="str">
        <f t="shared" si="105"/>
        <v>-</v>
      </c>
      <c r="AJ395" s="125" t="str">
        <f t="shared" si="106"/>
        <v>-</v>
      </c>
      <c r="AK395" s="43">
        <f t="shared" si="107"/>
        <v>1</v>
      </c>
      <c r="AL395" s="112">
        <f t="shared" si="108"/>
        <v>0</v>
      </c>
      <c r="AM395" s="43">
        <f t="shared" si="95"/>
        <v>1</v>
      </c>
      <c r="AN395" s="43">
        <f t="shared" si="96"/>
        <v>0</v>
      </c>
      <c r="AO395" s="43">
        <f t="shared" si="97"/>
        <v>1</v>
      </c>
    </row>
    <row r="396" spans="1:41" s="2" customFormat="1" ht="20.100000000000001" customHeight="1">
      <c r="A396" s="63"/>
      <c r="B396" s="64"/>
      <c r="C396" s="65"/>
      <c r="D396" s="64"/>
      <c r="E396" s="64"/>
      <c r="F396" s="66"/>
      <c r="G396" s="64"/>
      <c r="H396" s="67"/>
      <c r="I396" s="68"/>
      <c r="J396" s="69"/>
      <c r="K396" s="70"/>
      <c r="L396" s="71"/>
      <c r="M396" s="71"/>
      <c r="N396" s="72"/>
      <c r="O396" s="72"/>
      <c r="P396" s="72"/>
      <c r="Q396" s="41" t="str">
        <f t="shared" si="94"/>
        <v>未完了</v>
      </c>
      <c r="R396" s="39">
        <f>IF(T396="","",COUNTIFS($B396:$B$2500,B396,$D396:$D$2500,D396,$E396:$E$2500,E396,$T396:$T$2500,"○"))</f>
        <v>0</v>
      </c>
      <c r="S396" s="40" t="str">
        <f t="shared" si="75"/>
        <v>-</v>
      </c>
      <c r="T396" s="40" t="str">
        <f t="shared" si="98"/>
        <v>○</v>
      </c>
      <c r="U396" s="118">
        <f>COUNTIFS($B396:$B$2500,B396,$D396:$D$2500,D396,$E396:$E$2500,E396,$F396:$F$2500,F396)</f>
        <v>0</v>
      </c>
      <c r="V396" s="119" t="str">
        <f t="shared" si="76"/>
        <v>-</v>
      </c>
      <c r="W396" s="130">
        <f>COUNTIFS($B396:$B$2500,B396,$D396:$D$2500,D396,$E396:$E$2500,E396,$Q396:$Q$2500,Q396,$T396:$T$2500,"○")</f>
        <v>0</v>
      </c>
      <c r="X396" s="130" t="str">
        <f t="shared" si="109"/>
        <v>-</v>
      </c>
      <c r="Y396" s="42">
        <f>COUNTIFS($B396:$B$2500,B396,$D396:$D$2500,D396,$E396:$E$2500,E396,$M396:$M$2500,M396)</f>
        <v>0</v>
      </c>
      <c r="Z396" s="42" t="str">
        <f t="shared" si="99"/>
        <v>-</v>
      </c>
      <c r="AA396" s="125">
        <f>COUNTIFS($B396:$B$2500,B396,$D396:$D$2500,D396,$E396:$E$2500,E396,$M396:$M$2500,M396,$F396:$F$2500,F396)</f>
        <v>0</v>
      </c>
      <c r="AB396" s="125" t="str">
        <f t="shared" si="100"/>
        <v>-</v>
      </c>
      <c r="AC396" s="59">
        <f>COUNTIFS($B396:$B$2500,B396,$D396:$D$2500,D396,$E396:$E$2500,E396,$M396:$M$2500,M396,$O396:$O$2500,O396)</f>
        <v>0</v>
      </c>
      <c r="AD396" s="59" t="str">
        <f t="shared" si="101"/>
        <v>-</v>
      </c>
      <c r="AE396" s="59" t="str">
        <f t="shared" si="102"/>
        <v>-</v>
      </c>
      <c r="AF396" s="59" t="str">
        <f t="shared" si="103"/>
        <v>-</v>
      </c>
      <c r="AG396" s="129">
        <f>COUNTIFS($B396:$B$2500,B396,$D396:$D$2500,D396,$E396:$E$2500,E396,$F396:$F$2500,F396,$M396:$M$2500,M396,$O396:$O$2500,O396)</f>
        <v>0</v>
      </c>
      <c r="AH396" s="125" t="str">
        <f t="shared" si="104"/>
        <v>-</v>
      </c>
      <c r="AI396" s="125" t="str">
        <f t="shared" si="105"/>
        <v>-</v>
      </c>
      <c r="AJ396" s="125" t="str">
        <f t="shared" si="106"/>
        <v>-</v>
      </c>
      <c r="AK396" s="43">
        <f t="shared" si="107"/>
        <v>1</v>
      </c>
      <c r="AL396" s="112">
        <f t="shared" si="108"/>
        <v>0</v>
      </c>
      <c r="AM396" s="43">
        <f t="shared" si="95"/>
        <v>1</v>
      </c>
      <c r="AN396" s="43">
        <f t="shared" si="96"/>
        <v>0</v>
      </c>
      <c r="AO396" s="43">
        <f t="shared" si="97"/>
        <v>1</v>
      </c>
    </row>
    <row r="397" spans="1:41" s="2" customFormat="1" ht="20.100000000000001" customHeight="1">
      <c r="A397" s="63"/>
      <c r="B397" s="64"/>
      <c r="C397" s="65"/>
      <c r="D397" s="64"/>
      <c r="E397" s="64"/>
      <c r="F397" s="66"/>
      <c r="G397" s="64"/>
      <c r="H397" s="67"/>
      <c r="I397" s="68"/>
      <c r="J397" s="69"/>
      <c r="K397" s="70"/>
      <c r="L397" s="71"/>
      <c r="M397" s="71"/>
      <c r="N397" s="72"/>
      <c r="O397" s="72"/>
      <c r="P397" s="72"/>
      <c r="Q397" s="41" t="str">
        <f t="shared" si="94"/>
        <v>未完了</v>
      </c>
      <c r="R397" s="39">
        <f>IF(T397="","",COUNTIFS($B397:$B$2500,B397,$D397:$D$2500,D397,$E397:$E$2500,E397,$T397:$T$2500,"○"))</f>
        <v>0</v>
      </c>
      <c r="S397" s="40" t="str">
        <f t="shared" si="75"/>
        <v>-</v>
      </c>
      <c r="T397" s="40" t="str">
        <f t="shared" si="98"/>
        <v>○</v>
      </c>
      <c r="U397" s="118">
        <f>COUNTIFS($B397:$B$2500,B397,$D397:$D$2500,D397,$E397:$E$2500,E397,$F397:$F$2500,F397)</f>
        <v>0</v>
      </c>
      <c r="V397" s="119" t="str">
        <f t="shared" si="76"/>
        <v>-</v>
      </c>
      <c r="W397" s="130">
        <f>COUNTIFS($B397:$B$2500,B397,$D397:$D$2500,D397,$E397:$E$2500,E397,$Q397:$Q$2500,Q397,$T397:$T$2500,"○")</f>
        <v>0</v>
      </c>
      <c r="X397" s="130" t="str">
        <f t="shared" si="109"/>
        <v>-</v>
      </c>
      <c r="Y397" s="42">
        <f>COUNTIFS($B397:$B$2500,B397,$D397:$D$2500,D397,$E397:$E$2500,E397,$M397:$M$2500,M397)</f>
        <v>0</v>
      </c>
      <c r="Z397" s="42" t="str">
        <f t="shared" si="99"/>
        <v>-</v>
      </c>
      <c r="AA397" s="125">
        <f>COUNTIFS($B397:$B$2500,B397,$D397:$D$2500,D397,$E397:$E$2500,E397,$M397:$M$2500,M397,$F397:$F$2500,F397)</f>
        <v>0</v>
      </c>
      <c r="AB397" s="125" t="str">
        <f t="shared" si="100"/>
        <v>-</v>
      </c>
      <c r="AC397" s="59">
        <f>COUNTIFS($B397:$B$2500,B397,$D397:$D$2500,D397,$E397:$E$2500,E397,$M397:$M$2500,M397,$O397:$O$2500,O397)</f>
        <v>0</v>
      </c>
      <c r="AD397" s="59" t="str">
        <f t="shared" si="101"/>
        <v>-</v>
      </c>
      <c r="AE397" s="59" t="str">
        <f t="shared" si="102"/>
        <v>-</v>
      </c>
      <c r="AF397" s="59" t="str">
        <f t="shared" si="103"/>
        <v>-</v>
      </c>
      <c r="AG397" s="129">
        <f>COUNTIFS($B397:$B$2500,B397,$D397:$D$2500,D397,$E397:$E$2500,E397,$F397:$F$2500,F397,$M397:$M$2500,M397,$O397:$O$2500,O397)</f>
        <v>0</v>
      </c>
      <c r="AH397" s="125" t="str">
        <f t="shared" si="104"/>
        <v>-</v>
      </c>
      <c r="AI397" s="125" t="str">
        <f t="shared" si="105"/>
        <v>-</v>
      </c>
      <c r="AJ397" s="125" t="str">
        <f t="shared" si="106"/>
        <v>-</v>
      </c>
      <c r="AK397" s="43">
        <f t="shared" si="107"/>
        <v>1</v>
      </c>
      <c r="AL397" s="112">
        <f t="shared" si="108"/>
        <v>0</v>
      </c>
      <c r="AM397" s="43">
        <f t="shared" si="95"/>
        <v>1</v>
      </c>
      <c r="AN397" s="43">
        <f t="shared" si="96"/>
        <v>0</v>
      </c>
      <c r="AO397" s="43">
        <f t="shared" si="97"/>
        <v>1</v>
      </c>
    </row>
    <row r="398" spans="1:41" s="2" customFormat="1" ht="20.100000000000001" customHeight="1">
      <c r="A398" s="63"/>
      <c r="B398" s="64"/>
      <c r="C398" s="65"/>
      <c r="D398" s="64"/>
      <c r="E398" s="64"/>
      <c r="F398" s="66"/>
      <c r="G398" s="64"/>
      <c r="H398" s="67"/>
      <c r="I398" s="68"/>
      <c r="J398" s="69"/>
      <c r="K398" s="70"/>
      <c r="L398" s="71"/>
      <c r="M398" s="71"/>
      <c r="N398" s="72"/>
      <c r="O398" s="72"/>
      <c r="P398" s="72"/>
      <c r="Q398" s="41" t="str">
        <f t="shared" si="94"/>
        <v>未完了</v>
      </c>
      <c r="R398" s="39">
        <f>IF(T398="","",COUNTIFS($B398:$B$2500,B398,$D398:$D$2500,D398,$E398:$E$2500,E398,$T398:$T$2500,"○"))</f>
        <v>0</v>
      </c>
      <c r="S398" s="40" t="str">
        <f t="shared" si="75"/>
        <v>-</v>
      </c>
      <c r="T398" s="40" t="str">
        <f t="shared" si="98"/>
        <v>○</v>
      </c>
      <c r="U398" s="118">
        <f>COUNTIFS($B398:$B$2500,B398,$D398:$D$2500,D398,$E398:$E$2500,E398,$F398:$F$2500,F398)</f>
        <v>0</v>
      </c>
      <c r="V398" s="119" t="str">
        <f t="shared" si="76"/>
        <v>-</v>
      </c>
      <c r="W398" s="130">
        <f>COUNTIFS($B398:$B$2500,B398,$D398:$D$2500,D398,$E398:$E$2500,E398,$Q398:$Q$2500,Q398,$T398:$T$2500,"○")</f>
        <v>0</v>
      </c>
      <c r="X398" s="130" t="str">
        <f t="shared" si="109"/>
        <v>-</v>
      </c>
      <c r="Y398" s="42">
        <f>COUNTIFS($B398:$B$2500,B398,$D398:$D$2500,D398,$E398:$E$2500,E398,$M398:$M$2500,M398)</f>
        <v>0</v>
      </c>
      <c r="Z398" s="42" t="str">
        <f t="shared" si="99"/>
        <v>-</v>
      </c>
      <c r="AA398" s="125">
        <f>COUNTIFS($B398:$B$2500,B398,$D398:$D$2500,D398,$E398:$E$2500,E398,$M398:$M$2500,M398,$F398:$F$2500,F398)</f>
        <v>0</v>
      </c>
      <c r="AB398" s="125" t="str">
        <f t="shared" si="100"/>
        <v>-</v>
      </c>
      <c r="AC398" s="59">
        <f>COUNTIFS($B398:$B$2500,B398,$D398:$D$2500,D398,$E398:$E$2500,E398,$M398:$M$2500,M398,$O398:$O$2500,O398)</f>
        <v>0</v>
      </c>
      <c r="AD398" s="59" t="str">
        <f t="shared" si="101"/>
        <v>-</v>
      </c>
      <c r="AE398" s="59" t="str">
        <f t="shared" si="102"/>
        <v>-</v>
      </c>
      <c r="AF398" s="59" t="str">
        <f t="shared" si="103"/>
        <v>-</v>
      </c>
      <c r="AG398" s="129">
        <f>COUNTIFS($B398:$B$2500,B398,$D398:$D$2500,D398,$E398:$E$2500,E398,$F398:$F$2500,F398,$M398:$M$2500,M398,$O398:$O$2500,O398)</f>
        <v>0</v>
      </c>
      <c r="AH398" s="125" t="str">
        <f t="shared" si="104"/>
        <v>-</v>
      </c>
      <c r="AI398" s="125" t="str">
        <f t="shared" si="105"/>
        <v>-</v>
      </c>
      <c r="AJ398" s="125" t="str">
        <f t="shared" si="106"/>
        <v>-</v>
      </c>
      <c r="AK398" s="43">
        <f t="shared" si="107"/>
        <v>1</v>
      </c>
      <c r="AL398" s="112">
        <f t="shared" si="108"/>
        <v>0</v>
      </c>
      <c r="AM398" s="43">
        <f t="shared" si="95"/>
        <v>1</v>
      </c>
      <c r="AN398" s="43">
        <f t="shared" si="96"/>
        <v>0</v>
      </c>
      <c r="AO398" s="43">
        <f t="shared" si="97"/>
        <v>1</v>
      </c>
    </row>
    <row r="399" spans="1:41" s="2" customFormat="1" ht="20.100000000000001" customHeight="1">
      <c r="A399" s="63"/>
      <c r="B399" s="64"/>
      <c r="C399" s="65"/>
      <c r="D399" s="64"/>
      <c r="E399" s="64"/>
      <c r="F399" s="66"/>
      <c r="G399" s="64"/>
      <c r="H399" s="67"/>
      <c r="I399" s="68"/>
      <c r="J399" s="69"/>
      <c r="K399" s="70"/>
      <c r="L399" s="71"/>
      <c r="M399" s="71"/>
      <c r="N399" s="72"/>
      <c r="O399" s="72"/>
      <c r="P399" s="72"/>
      <c r="Q399" s="41" t="str">
        <f t="shared" si="94"/>
        <v>未完了</v>
      </c>
      <c r="R399" s="39">
        <f>IF(T399="","",COUNTIFS($B399:$B$2500,B399,$D399:$D$2500,D399,$E399:$E$2500,E399,$T399:$T$2500,"○"))</f>
        <v>0</v>
      </c>
      <c r="S399" s="40" t="str">
        <f t="shared" si="75"/>
        <v>-</v>
      </c>
      <c r="T399" s="40" t="str">
        <f t="shared" si="98"/>
        <v>○</v>
      </c>
      <c r="U399" s="118">
        <f>COUNTIFS($B399:$B$2500,B399,$D399:$D$2500,D399,$E399:$E$2500,E399,$F399:$F$2500,F399)</f>
        <v>0</v>
      </c>
      <c r="V399" s="119" t="str">
        <f t="shared" si="76"/>
        <v>-</v>
      </c>
      <c r="W399" s="130">
        <f>COUNTIFS($B399:$B$2500,B399,$D399:$D$2500,D399,$E399:$E$2500,E399,$Q399:$Q$2500,Q399,$T399:$T$2500,"○")</f>
        <v>0</v>
      </c>
      <c r="X399" s="130" t="str">
        <f t="shared" si="109"/>
        <v>-</v>
      </c>
      <c r="Y399" s="42">
        <f>COUNTIFS($B399:$B$2500,B399,$D399:$D$2500,D399,$E399:$E$2500,E399,$M399:$M$2500,M399)</f>
        <v>0</v>
      </c>
      <c r="Z399" s="42" t="str">
        <f t="shared" si="99"/>
        <v>-</v>
      </c>
      <c r="AA399" s="125">
        <f>COUNTIFS($B399:$B$2500,B399,$D399:$D$2500,D399,$E399:$E$2500,E399,$M399:$M$2500,M399,$F399:$F$2500,F399)</f>
        <v>0</v>
      </c>
      <c r="AB399" s="125" t="str">
        <f t="shared" si="100"/>
        <v>-</v>
      </c>
      <c r="AC399" s="59">
        <f>COUNTIFS($B399:$B$2500,B399,$D399:$D$2500,D399,$E399:$E$2500,E399,$M399:$M$2500,M399,$O399:$O$2500,O399)</f>
        <v>0</v>
      </c>
      <c r="AD399" s="59" t="str">
        <f t="shared" si="101"/>
        <v>-</v>
      </c>
      <c r="AE399" s="59" t="str">
        <f t="shared" si="102"/>
        <v>-</v>
      </c>
      <c r="AF399" s="59" t="str">
        <f t="shared" si="103"/>
        <v>-</v>
      </c>
      <c r="AG399" s="129">
        <f>COUNTIFS($B399:$B$2500,B399,$D399:$D$2500,D399,$E399:$E$2500,E399,$F399:$F$2500,F399,$M399:$M$2500,M399,$O399:$O$2500,O399)</f>
        <v>0</v>
      </c>
      <c r="AH399" s="125" t="str">
        <f t="shared" si="104"/>
        <v>-</v>
      </c>
      <c r="AI399" s="125" t="str">
        <f t="shared" si="105"/>
        <v>-</v>
      </c>
      <c r="AJ399" s="125" t="str">
        <f t="shared" si="106"/>
        <v>-</v>
      </c>
      <c r="AK399" s="43">
        <f t="shared" si="107"/>
        <v>1</v>
      </c>
      <c r="AL399" s="112">
        <f t="shared" si="108"/>
        <v>0</v>
      </c>
      <c r="AM399" s="43">
        <f t="shared" si="95"/>
        <v>1</v>
      </c>
      <c r="AN399" s="43">
        <f t="shared" si="96"/>
        <v>0</v>
      </c>
      <c r="AO399" s="43">
        <f t="shared" si="97"/>
        <v>1</v>
      </c>
    </row>
    <row r="400" spans="1:41" s="2" customFormat="1" ht="20.100000000000001" customHeight="1">
      <c r="A400" s="63"/>
      <c r="B400" s="64"/>
      <c r="C400" s="65"/>
      <c r="D400" s="64"/>
      <c r="E400" s="64"/>
      <c r="F400" s="66"/>
      <c r="G400" s="64"/>
      <c r="H400" s="67"/>
      <c r="I400" s="68"/>
      <c r="J400" s="69"/>
      <c r="K400" s="70"/>
      <c r="L400" s="71"/>
      <c r="M400" s="71"/>
      <c r="N400" s="72"/>
      <c r="O400" s="72"/>
      <c r="P400" s="72"/>
      <c r="Q400" s="41" t="str">
        <f t="shared" si="94"/>
        <v>未完了</v>
      </c>
      <c r="R400" s="39">
        <f>IF(T400="","",COUNTIFS($B400:$B$2500,B400,$D400:$D$2500,D400,$E400:$E$2500,E400,$T400:$T$2500,"○"))</f>
        <v>0</v>
      </c>
      <c r="S400" s="40" t="str">
        <f t="shared" si="75"/>
        <v>-</v>
      </c>
      <c r="T400" s="40" t="str">
        <f t="shared" si="98"/>
        <v>○</v>
      </c>
      <c r="U400" s="118">
        <f>COUNTIFS($B400:$B$2500,B400,$D400:$D$2500,D400,$E400:$E$2500,E400,$F400:$F$2500,F400)</f>
        <v>0</v>
      </c>
      <c r="V400" s="119" t="str">
        <f t="shared" si="76"/>
        <v>-</v>
      </c>
      <c r="W400" s="130">
        <f>COUNTIFS($B400:$B$2500,B400,$D400:$D$2500,D400,$E400:$E$2500,E400,$Q400:$Q$2500,Q400,$T400:$T$2500,"○")</f>
        <v>0</v>
      </c>
      <c r="X400" s="130" t="str">
        <f t="shared" si="109"/>
        <v>-</v>
      </c>
      <c r="Y400" s="42">
        <f>COUNTIFS($B400:$B$2500,B400,$D400:$D$2500,D400,$E400:$E$2500,E400,$M400:$M$2500,M400)</f>
        <v>0</v>
      </c>
      <c r="Z400" s="42" t="str">
        <f t="shared" si="99"/>
        <v>-</v>
      </c>
      <c r="AA400" s="125">
        <f>COUNTIFS($B400:$B$2500,B400,$D400:$D$2500,D400,$E400:$E$2500,E400,$M400:$M$2500,M400,$F400:$F$2500,F400)</f>
        <v>0</v>
      </c>
      <c r="AB400" s="125" t="str">
        <f t="shared" si="100"/>
        <v>-</v>
      </c>
      <c r="AC400" s="59">
        <f>COUNTIFS($B400:$B$2500,B400,$D400:$D$2500,D400,$E400:$E$2500,E400,$M400:$M$2500,M400,$O400:$O$2500,O400)</f>
        <v>0</v>
      </c>
      <c r="AD400" s="59" t="str">
        <f t="shared" si="101"/>
        <v>-</v>
      </c>
      <c r="AE400" s="59" t="str">
        <f t="shared" si="102"/>
        <v>-</v>
      </c>
      <c r="AF400" s="59" t="str">
        <f t="shared" si="103"/>
        <v>-</v>
      </c>
      <c r="AG400" s="129">
        <f>COUNTIFS($B400:$B$2500,B400,$D400:$D$2500,D400,$E400:$E$2500,E400,$F400:$F$2500,F400,$M400:$M$2500,M400,$O400:$O$2500,O400)</f>
        <v>0</v>
      </c>
      <c r="AH400" s="125" t="str">
        <f t="shared" si="104"/>
        <v>-</v>
      </c>
      <c r="AI400" s="125" t="str">
        <f t="shared" si="105"/>
        <v>-</v>
      </c>
      <c r="AJ400" s="125" t="str">
        <f t="shared" si="106"/>
        <v>-</v>
      </c>
      <c r="AK400" s="43">
        <f t="shared" si="107"/>
        <v>1</v>
      </c>
      <c r="AL400" s="112">
        <f t="shared" si="108"/>
        <v>0</v>
      </c>
      <c r="AM400" s="43">
        <f t="shared" si="95"/>
        <v>1</v>
      </c>
      <c r="AN400" s="43">
        <f t="shared" si="96"/>
        <v>0</v>
      </c>
      <c r="AO400" s="43">
        <f t="shared" si="97"/>
        <v>1</v>
      </c>
    </row>
    <row r="401" spans="1:41" s="2" customFormat="1" ht="20.100000000000001" customHeight="1">
      <c r="A401" s="63"/>
      <c r="B401" s="64"/>
      <c r="C401" s="65"/>
      <c r="D401" s="64"/>
      <c r="E401" s="64"/>
      <c r="F401" s="66"/>
      <c r="G401" s="64"/>
      <c r="H401" s="67"/>
      <c r="I401" s="68"/>
      <c r="J401" s="69"/>
      <c r="K401" s="70"/>
      <c r="L401" s="71"/>
      <c r="M401" s="71"/>
      <c r="N401" s="72"/>
      <c r="O401" s="72"/>
      <c r="P401" s="72"/>
      <c r="Q401" s="41" t="str">
        <f t="shared" ref="Q401:Q464" si="110">IF(AK401=0,"完了","未完了")</f>
        <v>未完了</v>
      </c>
      <c r="R401" s="39">
        <f>IF(T401="","",COUNTIFS($B401:$B$2500,B401,$D401:$D$2500,D401,$E401:$E$2500,E401,$T401:$T$2500,"○"))</f>
        <v>0</v>
      </c>
      <c r="S401" s="40" t="str">
        <f t="shared" si="75"/>
        <v>-</v>
      </c>
      <c r="T401" s="40" t="str">
        <f t="shared" si="98"/>
        <v>○</v>
      </c>
      <c r="U401" s="118">
        <f>COUNTIFS($B401:$B$2500,B401,$D401:$D$2500,D401,$E401:$E$2500,E401,$F401:$F$2500,F401)</f>
        <v>0</v>
      </c>
      <c r="V401" s="119" t="str">
        <f t="shared" si="76"/>
        <v>-</v>
      </c>
      <c r="W401" s="130">
        <f>COUNTIFS($B401:$B$2500,B401,$D401:$D$2500,D401,$E401:$E$2500,E401,$Q401:$Q$2500,Q401,$T401:$T$2500,"○")</f>
        <v>0</v>
      </c>
      <c r="X401" s="130" t="str">
        <f t="shared" si="109"/>
        <v>-</v>
      </c>
      <c r="Y401" s="42">
        <f>COUNTIFS($B401:$B$2500,B401,$D401:$D$2500,D401,$E401:$E$2500,E401,$M401:$M$2500,M401)</f>
        <v>0</v>
      </c>
      <c r="Z401" s="42" t="str">
        <f t="shared" si="99"/>
        <v>-</v>
      </c>
      <c r="AA401" s="125">
        <f>COUNTIFS($B401:$B$2500,B401,$D401:$D$2500,D401,$E401:$E$2500,E401,$M401:$M$2500,M401,$F401:$F$2500,F401)</f>
        <v>0</v>
      </c>
      <c r="AB401" s="125" t="str">
        <f t="shared" si="100"/>
        <v>-</v>
      </c>
      <c r="AC401" s="59">
        <f>COUNTIFS($B401:$B$2500,B401,$D401:$D$2500,D401,$E401:$E$2500,E401,$M401:$M$2500,M401,$O401:$O$2500,O401)</f>
        <v>0</v>
      </c>
      <c r="AD401" s="59" t="str">
        <f t="shared" si="101"/>
        <v>-</v>
      </c>
      <c r="AE401" s="59" t="str">
        <f t="shared" si="102"/>
        <v>-</v>
      </c>
      <c r="AF401" s="59" t="str">
        <f t="shared" si="103"/>
        <v>-</v>
      </c>
      <c r="AG401" s="129">
        <f>COUNTIFS($B401:$B$2500,B401,$D401:$D$2500,D401,$E401:$E$2500,E401,$F401:$F$2500,F401,$M401:$M$2500,M401,$O401:$O$2500,O401)</f>
        <v>0</v>
      </c>
      <c r="AH401" s="125" t="str">
        <f t="shared" si="104"/>
        <v>-</v>
      </c>
      <c r="AI401" s="125" t="str">
        <f t="shared" si="105"/>
        <v>-</v>
      </c>
      <c r="AJ401" s="125" t="str">
        <f t="shared" si="106"/>
        <v>-</v>
      </c>
      <c r="AK401" s="43">
        <f t="shared" si="107"/>
        <v>1</v>
      </c>
      <c r="AL401" s="112">
        <f t="shared" si="108"/>
        <v>0</v>
      </c>
      <c r="AM401" s="43">
        <f t="shared" ref="AM401:AM464" si="111">IF(M401="",1,0)</f>
        <v>1</v>
      </c>
      <c r="AN401" s="43">
        <f t="shared" ref="AN401:AN464" si="112">IF(O401="未措置 劣化状況不明",1,0)</f>
        <v>0</v>
      </c>
      <c r="AO401" s="43">
        <f t="shared" ref="AO401:AO464" si="113">IF(O401="",1,0)</f>
        <v>1</v>
      </c>
    </row>
    <row r="402" spans="1:41" s="2" customFormat="1" ht="20.100000000000001" customHeight="1">
      <c r="A402" s="63"/>
      <c r="B402" s="64"/>
      <c r="C402" s="65"/>
      <c r="D402" s="64"/>
      <c r="E402" s="64"/>
      <c r="F402" s="66"/>
      <c r="G402" s="64"/>
      <c r="H402" s="67"/>
      <c r="I402" s="68"/>
      <c r="J402" s="69"/>
      <c r="K402" s="70"/>
      <c r="L402" s="71"/>
      <c r="M402" s="71"/>
      <c r="N402" s="72"/>
      <c r="O402" s="72"/>
      <c r="P402" s="72"/>
      <c r="Q402" s="41" t="str">
        <f t="shared" si="110"/>
        <v>未完了</v>
      </c>
      <c r="R402" s="39">
        <f>IF(T402="","",COUNTIFS($B402:$B$2500,B402,$D402:$D$2500,D402,$E402:$E$2500,E402,$T402:$T$2500,"○"))</f>
        <v>0</v>
      </c>
      <c r="S402" s="40" t="str">
        <f t="shared" si="75"/>
        <v>-</v>
      </c>
      <c r="T402" s="40" t="str">
        <f t="shared" ref="T402:T465" si="114">IF(F402="船舶","","○")</f>
        <v>○</v>
      </c>
      <c r="U402" s="118">
        <f>COUNTIFS($B402:$B$2500,B402,$D402:$D$2500,D402,$E402:$E$2500,E402,$F402:$F$2500,F402)</f>
        <v>0</v>
      </c>
      <c r="V402" s="119" t="str">
        <f t="shared" si="76"/>
        <v>-</v>
      </c>
      <c r="W402" s="130">
        <f>COUNTIFS($B402:$B$2500,B402,$D402:$D$2500,D402,$E402:$E$2500,E402,$Q402:$Q$2500,Q402,$T402:$T$2500,"○")</f>
        <v>0</v>
      </c>
      <c r="X402" s="130" t="str">
        <f t="shared" si="109"/>
        <v>-</v>
      </c>
      <c r="Y402" s="42">
        <f>COUNTIFS($B402:$B$2500,B402,$D402:$D$2500,D402,$E402:$E$2500,E402,$M402:$M$2500,M402)</f>
        <v>0</v>
      </c>
      <c r="Z402" s="42" t="str">
        <f t="shared" ref="Z402:Z465" si="115">IF(AND(Y402=1,M402="有"),"○","-")</f>
        <v>-</v>
      </c>
      <c r="AA402" s="125">
        <f>COUNTIFS($B402:$B$2500,B402,$D402:$D$2500,D402,$E402:$E$2500,E402,$M402:$M$2500,M402,$F402:$F$2500,F402)</f>
        <v>0</v>
      </c>
      <c r="AB402" s="125" t="str">
        <f t="shared" ref="AB402:AB465" si="116">IF(AND(AA402=1,M402="有"),"○","-")</f>
        <v>-</v>
      </c>
      <c r="AC402" s="59">
        <f>COUNTIFS($B402:$B$2500,B402,$D402:$D$2500,D402,$E402:$E$2500,E402,$M402:$M$2500,M402,$O402:$O$2500,O402)</f>
        <v>0</v>
      </c>
      <c r="AD402" s="59" t="str">
        <f t="shared" ref="AD402:AD465" si="117">IF(AND(AC402=1,M402="有",O402="措置済み"),"○","-")</f>
        <v>-</v>
      </c>
      <c r="AE402" s="59" t="str">
        <f t="shared" ref="AE402:AE465" si="118">IF(AND(AC402=1,M402="有",O402="未措置 劣化無"),"○","-")</f>
        <v>-</v>
      </c>
      <c r="AF402" s="59" t="str">
        <f t="shared" ref="AF402:AF465" si="119">IF(AND(AC402=1,M402="有",O402="未措置 劣化有"),"○","-")</f>
        <v>-</v>
      </c>
      <c r="AG402" s="129">
        <f>COUNTIFS($B402:$B$2500,B402,$D402:$D$2500,D402,$E402:$E$2500,E402,$F402:$F$2500,F402,$M402:$M$2500,M402,$O402:$O$2500,O402)</f>
        <v>0</v>
      </c>
      <c r="AH402" s="125" t="str">
        <f t="shared" ref="AH402:AH465" si="120">IF(AND(AG402=1,M402="有",O402="措置済み"),"○","-")</f>
        <v>-</v>
      </c>
      <c r="AI402" s="125" t="str">
        <f t="shared" ref="AI402:AI465" si="121">IF(AND(AG402=1,M402="有",O402="未措置 劣化無"),"○","-")</f>
        <v>-</v>
      </c>
      <c r="AJ402" s="125" t="str">
        <f t="shared" ref="AJ402:AJ465" si="122">IF(AND(AG402=1,M402="有",O402="未措置 劣化有"),"○","-")</f>
        <v>-</v>
      </c>
      <c r="AK402" s="43">
        <f t="shared" ref="AK402:AK465" si="123">IF(AL402+AM402+AN402+AO402&gt;=1,1,0)</f>
        <v>1</v>
      </c>
      <c r="AL402" s="112">
        <f t="shared" ref="AL402:AL465" si="124">IF(M402="不明",1,0)</f>
        <v>0</v>
      </c>
      <c r="AM402" s="43">
        <f t="shared" si="111"/>
        <v>1</v>
      </c>
      <c r="AN402" s="43">
        <f t="shared" si="112"/>
        <v>0</v>
      </c>
      <c r="AO402" s="43">
        <f t="shared" si="113"/>
        <v>1</v>
      </c>
    </row>
    <row r="403" spans="1:41" s="2" customFormat="1" ht="20.100000000000001" customHeight="1">
      <c r="A403" s="63"/>
      <c r="B403" s="64"/>
      <c r="C403" s="65"/>
      <c r="D403" s="64"/>
      <c r="E403" s="64"/>
      <c r="F403" s="66"/>
      <c r="G403" s="64"/>
      <c r="H403" s="67"/>
      <c r="I403" s="68"/>
      <c r="J403" s="69"/>
      <c r="K403" s="70"/>
      <c r="L403" s="71"/>
      <c r="M403" s="71"/>
      <c r="N403" s="72"/>
      <c r="O403" s="72"/>
      <c r="P403" s="72"/>
      <c r="Q403" s="41" t="str">
        <f t="shared" si="110"/>
        <v>未完了</v>
      </c>
      <c r="R403" s="39">
        <f>IF(T403="","",COUNTIFS($B403:$B$2500,B403,$D403:$D$2500,D403,$E403:$E$2500,E403,$T403:$T$2500,"○"))</f>
        <v>0</v>
      </c>
      <c r="S403" s="40" t="str">
        <f t="shared" si="75"/>
        <v>-</v>
      </c>
      <c r="T403" s="40" t="str">
        <f t="shared" si="114"/>
        <v>○</v>
      </c>
      <c r="U403" s="118">
        <f>COUNTIFS($B403:$B$2500,B403,$D403:$D$2500,D403,$E403:$E$2500,E403,$F403:$F$2500,F403)</f>
        <v>0</v>
      </c>
      <c r="V403" s="119" t="str">
        <f t="shared" si="76"/>
        <v>-</v>
      </c>
      <c r="W403" s="130">
        <f>COUNTIFS($B403:$B$2500,B403,$D403:$D$2500,D403,$E403:$E$2500,E403,$Q403:$Q$2500,Q403,$T403:$T$2500,"○")</f>
        <v>0</v>
      </c>
      <c r="X403" s="130" t="str">
        <f t="shared" si="109"/>
        <v>-</v>
      </c>
      <c r="Y403" s="42">
        <f>COUNTIFS($B403:$B$2500,B403,$D403:$D$2500,D403,$E403:$E$2500,E403,$M403:$M$2500,M403)</f>
        <v>0</v>
      </c>
      <c r="Z403" s="42" t="str">
        <f t="shared" si="115"/>
        <v>-</v>
      </c>
      <c r="AA403" s="125">
        <f>COUNTIFS($B403:$B$2500,B403,$D403:$D$2500,D403,$E403:$E$2500,E403,$M403:$M$2500,M403,$F403:$F$2500,F403)</f>
        <v>0</v>
      </c>
      <c r="AB403" s="125" t="str">
        <f t="shared" si="116"/>
        <v>-</v>
      </c>
      <c r="AC403" s="59">
        <f>COUNTIFS($B403:$B$2500,B403,$D403:$D$2500,D403,$E403:$E$2500,E403,$M403:$M$2500,M403,$O403:$O$2500,O403)</f>
        <v>0</v>
      </c>
      <c r="AD403" s="59" t="str">
        <f t="shared" si="117"/>
        <v>-</v>
      </c>
      <c r="AE403" s="59" t="str">
        <f t="shared" si="118"/>
        <v>-</v>
      </c>
      <c r="AF403" s="59" t="str">
        <f t="shared" si="119"/>
        <v>-</v>
      </c>
      <c r="AG403" s="129">
        <f>COUNTIFS($B403:$B$2500,B403,$D403:$D$2500,D403,$E403:$E$2500,E403,$F403:$F$2500,F403,$M403:$M$2500,M403,$O403:$O$2500,O403)</f>
        <v>0</v>
      </c>
      <c r="AH403" s="125" t="str">
        <f t="shared" si="120"/>
        <v>-</v>
      </c>
      <c r="AI403" s="125" t="str">
        <f t="shared" si="121"/>
        <v>-</v>
      </c>
      <c r="AJ403" s="125" t="str">
        <f t="shared" si="122"/>
        <v>-</v>
      </c>
      <c r="AK403" s="43">
        <f t="shared" si="123"/>
        <v>1</v>
      </c>
      <c r="AL403" s="112">
        <f t="shared" si="124"/>
        <v>0</v>
      </c>
      <c r="AM403" s="43">
        <f t="shared" si="111"/>
        <v>1</v>
      </c>
      <c r="AN403" s="43">
        <f t="shared" si="112"/>
        <v>0</v>
      </c>
      <c r="AO403" s="43">
        <f t="shared" si="113"/>
        <v>1</v>
      </c>
    </row>
    <row r="404" spans="1:41" s="2" customFormat="1" ht="20.100000000000001" customHeight="1">
      <c r="A404" s="63"/>
      <c r="B404" s="64"/>
      <c r="C404" s="65"/>
      <c r="D404" s="64"/>
      <c r="E404" s="64"/>
      <c r="F404" s="66"/>
      <c r="G404" s="64"/>
      <c r="H404" s="67"/>
      <c r="I404" s="68"/>
      <c r="J404" s="69"/>
      <c r="K404" s="70"/>
      <c r="L404" s="71"/>
      <c r="M404" s="71"/>
      <c r="N404" s="72"/>
      <c r="O404" s="72"/>
      <c r="P404" s="72"/>
      <c r="Q404" s="41" t="str">
        <f t="shared" si="110"/>
        <v>未完了</v>
      </c>
      <c r="R404" s="39">
        <f>IF(T404="","",COUNTIFS($B404:$B$2500,B404,$D404:$D$2500,D404,$E404:$E$2500,E404,$T404:$T$2500,"○"))</f>
        <v>0</v>
      </c>
      <c r="S404" s="40" t="str">
        <f t="shared" si="75"/>
        <v>-</v>
      </c>
      <c r="T404" s="40" t="str">
        <f t="shared" si="114"/>
        <v>○</v>
      </c>
      <c r="U404" s="118">
        <f>COUNTIFS($B404:$B$2500,B404,$D404:$D$2500,D404,$E404:$E$2500,E404,$F404:$F$2500,F404)</f>
        <v>0</v>
      </c>
      <c r="V404" s="119" t="str">
        <f t="shared" si="76"/>
        <v>-</v>
      </c>
      <c r="W404" s="130">
        <f>COUNTIFS($B404:$B$2500,B404,$D404:$D$2500,D404,$E404:$E$2500,E404,$Q404:$Q$2500,Q404,$T404:$T$2500,"○")</f>
        <v>0</v>
      </c>
      <c r="X404" s="130" t="str">
        <f t="shared" si="109"/>
        <v>-</v>
      </c>
      <c r="Y404" s="42">
        <f>COUNTIFS($B404:$B$2500,B404,$D404:$D$2500,D404,$E404:$E$2500,E404,$M404:$M$2500,M404)</f>
        <v>0</v>
      </c>
      <c r="Z404" s="42" t="str">
        <f t="shared" si="115"/>
        <v>-</v>
      </c>
      <c r="AA404" s="125">
        <f>COUNTIFS($B404:$B$2500,B404,$D404:$D$2500,D404,$E404:$E$2500,E404,$M404:$M$2500,M404,$F404:$F$2500,F404)</f>
        <v>0</v>
      </c>
      <c r="AB404" s="125" t="str">
        <f t="shared" si="116"/>
        <v>-</v>
      </c>
      <c r="AC404" s="59">
        <f>COUNTIFS($B404:$B$2500,B404,$D404:$D$2500,D404,$E404:$E$2500,E404,$M404:$M$2500,M404,$O404:$O$2500,O404)</f>
        <v>0</v>
      </c>
      <c r="AD404" s="59" t="str">
        <f t="shared" si="117"/>
        <v>-</v>
      </c>
      <c r="AE404" s="59" t="str">
        <f t="shared" si="118"/>
        <v>-</v>
      </c>
      <c r="AF404" s="59" t="str">
        <f t="shared" si="119"/>
        <v>-</v>
      </c>
      <c r="AG404" s="129">
        <f>COUNTIFS($B404:$B$2500,B404,$D404:$D$2500,D404,$E404:$E$2500,E404,$F404:$F$2500,F404,$M404:$M$2500,M404,$O404:$O$2500,O404)</f>
        <v>0</v>
      </c>
      <c r="AH404" s="125" t="str">
        <f t="shared" si="120"/>
        <v>-</v>
      </c>
      <c r="AI404" s="125" t="str">
        <f t="shared" si="121"/>
        <v>-</v>
      </c>
      <c r="AJ404" s="125" t="str">
        <f t="shared" si="122"/>
        <v>-</v>
      </c>
      <c r="AK404" s="43">
        <f t="shared" si="123"/>
        <v>1</v>
      </c>
      <c r="AL404" s="112">
        <f t="shared" si="124"/>
        <v>0</v>
      </c>
      <c r="AM404" s="43">
        <f t="shared" si="111"/>
        <v>1</v>
      </c>
      <c r="AN404" s="43">
        <f t="shared" si="112"/>
        <v>0</v>
      </c>
      <c r="AO404" s="43">
        <f t="shared" si="113"/>
        <v>1</v>
      </c>
    </row>
    <row r="405" spans="1:41" s="2" customFormat="1" ht="20.100000000000001" customHeight="1">
      <c r="A405" s="63"/>
      <c r="B405" s="64"/>
      <c r="C405" s="65"/>
      <c r="D405" s="64"/>
      <c r="E405" s="64"/>
      <c r="F405" s="66"/>
      <c r="G405" s="64"/>
      <c r="H405" s="67"/>
      <c r="I405" s="68"/>
      <c r="J405" s="69"/>
      <c r="K405" s="70"/>
      <c r="L405" s="71"/>
      <c r="M405" s="71"/>
      <c r="N405" s="72"/>
      <c r="O405" s="72"/>
      <c r="P405" s="72"/>
      <c r="Q405" s="41" t="str">
        <f t="shared" si="110"/>
        <v>未完了</v>
      </c>
      <c r="R405" s="39">
        <f>IF(T405="","",COUNTIFS($B405:$B$2500,B405,$D405:$D$2500,D405,$E405:$E$2500,E405,$T405:$T$2500,"○"))</f>
        <v>0</v>
      </c>
      <c r="S405" s="40" t="str">
        <f t="shared" si="75"/>
        <v>-</v>
      </c>
      <c r="T405" s="40" t="str">
        <f t="shared" si="114"/>
        <v>○</v>
      </c>
      <c r="U405" s="118">
        <f>COUNTIFS($B405:$B$2500,B405,$D405:$D$2500,D405,$E405:$E$2500,E405,$F405:$F$2500,F405)</f>
        <v>0</v>
      </c>
      <c r="V405" s="119" t="str">
        <f t="shared" si="76"/>
        <v>-</v>
      </c>
      <c r="W405" s="130">
        <f>COUNTIFS($B405:$B$2500,B405,$D405:$D$2500,D405,$E405:$E$2500,E405,$Q405:$Q$2500,Q405,$T405:$T$2500,"○")</f>
        <v>0</v>
      </c>
      <c r="X405" s="130" t="str">
        <f t="shared" si="109"/>
        <v>-</v>
      </c>
      <c r="Y405" s="42">
        <f>COUNTIFS($B405:$B$2500,B405,$D405:$D$2500,D405,$E405:$E$2500,E405,$M405:$M$2500,M405)</f>
        <v>0</v>
      </c>
      <c r="Z405" s="42" t="str">
        <f t="shared" si="115"/>
        <v>-</v>
      </c>
      <c r="AA405" s="125">
        <f>COUNTIFS($B405:$B$2500,B405,$D405:$D$2500,D405,$E405:$E$2500,E405,$M405:$M$2500,M405,$F405:$F$2500,F405)</f>
        <v>0</v>
      </c>
      <c r="AB405" s="125" t="str">
        <f t="shared" si="116"/>
        <v>-</v>
      </c>
      <c r="AC405" s="59">
        <f>COUNTIFS($B405:$B$2500,B405,$D405:$D$2500,D405,$E405:$E$2500,E405,$M405:$M$2500,M405,$O405:$O$2500,O405)</f>
        <v>0</v>
      </c>
      <c r="AD405" s="59" t="str">
        <f t="shared" si="117"/>
        <v>-</v>
      </c>
      <c r="AE405" s="59" t="str">
        <f t="shared" si="118"/>
        <v>-</v>
      </c>
      <c r="AF405" s="59" t="str">
        <f t="shared" si="119"/>
        <v>-</v>
      </c>
      <c r="AG405" s="129">
        <f>COUNTIFS($B405:$B$2500,B405,$D405:$D$2500,D405,$E405:$E$2500,E405,$F405:$F$2500,F405,$M405:$M$2500,M405,$O405:$O$2500,O405)</f>
        <v>0</v>
      </c>
      <c r="AH405" s="125" t="str">
        <f t="shared" si="120"/>
        <v>-</v>
      </c>
      <c r="AI405" s="125" t="str">
        <f t="shared" si="121"/>
        <v>-</v>
      </c>
      <c r="AJ405" s="125" t="str">
        <f t="shared" si="122"/>
        <v>-</v>
      </c>
      <c r="AK405" s="43">
        <f t="shared" si="123"/>
        <v>1</v>
      </c>
      <c r="AL405" s="112">
        <f t="shared" si="124"/>
        <v>0</v>
      </c>
      <c r="AM405" s="43">
        <f t="shared" si="111"/>
        <v>1</v>
      </c>
      <c r="AN405" s="43">
        <f t="shared" si="112"/>
        <v>0</v>
      </c>
      <c r="AO405" s="43">
        <f t="shared" si="113"/>
        <v>1</v>
      </c>
    </row>
    <row r="406" spans="1:41" s="2" customFormat="1" ht="20.100000000000001" customHeight="1">
      <c r="A406" s="63"/>
      <c r="B406" s="64"/>
      <c r="C406" s="65"/>
      <c r="D406" s="64"/>
      <c r="E406" s="64"/>
      <c r="F406" s="66"/>
      <c r="G406" s="64"/>
      <c r="H406" s="67"/>
      <c r="I406" s="68"/>
      <c r="J406" s="69"/>
      <c r="K406" s="70"/>
      <c r="L406" s="71"/>
      <c r="M406" s="71"/>
      <c r="N406" s="72"/>
      <c r="O406" s="72"/>
      <c r="P406" s="72"/>
      <c r="Q406" s="41" t="str">
        <f t="shared" si="110"/>
        <v>未完了</v>
      </c>
      <c r="R406" s="39">
        <f>IF(T406="","",COUNTIFS($B406:$B$2500,B406,$D406:$D$2500,D406,$E406:$E$2500,E406,$T406:$T$2500,"○"))</f>
        <v>0</v>
      </c>
      <c r="S406" s="40" t="str">
        <f t="shared" si="75"/>
        <v>-</v>
      </c>
      <c r="T406" s="40" t="str">
        <f t="shared" si="114"/>
        <v>○</v>
      </c>
      <c r="U406" s="118">
        <f>COUNTIFS($B406:$B$2500,B406,$D406:$D$2500,D406,$E406:$E$2500,E406,$F406:$F$2500,F406)</f>
        <v>0</v>
      </c>
      <c r="V406" s="119" t="str">
        <f t="shared" si="76"/>
        <v>-</v>
      </c>
      <c r="W406" s="130">
        <f>COUNTIFS($B406:$B$2500,B406,$D406:$D$2500,D406,$E406:$E$2500,E406,$Q406:$Q$2500,Q406,$T406:$T$2500,"○")</f>
        <v>0</v>
      </c>
      <c r="X406" s="130" t="str">
        <f t="shared" si="109"/>
        <v>-</v>
      </c>
      <c r="Y406" s="42">
        <f>COUNTIFS($B406:$B$2500,B406,$D406:$D$2500,D406,$E406:$E$2500,E406,$M406:$M$2500,M406)</f>
        <v>0</v>
      </c>
      <c r="Z406" s="42" t="str">
        <f t="shared" si="115"/>
        <v>-</v>
      </c>
      <c r="AA406" s="125">
        <f>COUNTIFS($B406:$B$2500,B406,$D406:$D$2500,D406,$E406:$E$2500,E406,$M406:$M$2500,M406,$F406:$F$2500,F406)</f>
        <v>0</v>
      </c>
      <c r="AB406" s="125" t="str">
        <f t="shared" si="116"/>
        <v>-</v>
      </c>
      <c r="AC406" s="59">
        <f>COUNTIFS($B406:$B$2500,B406,$D406:$D$2500,D406,$E406:$E$2500,E406,$M406:$M$2500,M406,$O406:$O$2500,O406)</f>
        <v>0</v>
      </c>
      <c r="AD406" s="59" t="str">
        <f t="shared" si="117"/>
        <v>-</v>
      </c>
      <c r="AE406" s="59" t="str">
        <f t="shared" si="118"/>
        <v>-</v>
      </c>
      <c r="AF406" s="59" t="str">
        <f t="shared" si="119"/>
        <v>-</v>
      </c>
      <c r="AG406" s="129">
        <f>COUNTIFS($B406:$B$2500,B406,$D406:$D$2500,D406,$E406:$E$2500,E406,$F406:$F$2500,F406,$M406:$M$2500,M406,$O406:$O$2500,O406)</f>
        <v>0</v>
      </c>
      <c r="AH406" s="125" t="str">
        <f t="shared" si="120"/>
        <v>-</v>
      </c>
      <c r="AI406" s="125" t="str">
        <f t="shared" si="121"/>
        <v>-</v>
      </c>
      <c r="AJ406" s="125" t="str">
        <f t="shared" si="122"/>
        <v>-</v>
      </c>
      <c r="AK406" s="43">
        <f t="shared" si="123"/>
        <v>1</v>
      </c>
      <c r="AL406" s="112">
        <f t="shared" si="124"/>
        <v>0</v>
      </c>
      <c r="AM406" s="43">
        <f t="shared" si="111"/>
        <v>1</v>
      </c>
      <c r="AN406" s="43">
        <f t="shared" si="112"/>
        <v>0</v>
      </c>
      <c r="AO406" s="43">
        <f t="shared" si="113"/>
        <v>1</v>
      </c>
    </row>
    <row r="407" spans="1:41" s="2" customFormat="1" ht="20.100000000000001" customHeight="1">
      <c r="A407" s="63"/>
      <c r="B407" s="64"/>
      <c r="C407" s="65"/>
      <c r="D407" s="64"/>
      <c r="E407" s="64"/>
      <c r="F407" s="66"/>
      <c r="G407" s="64"/>
      <c r="H407" s="67"/>
      <c r="I407" s="68"/>
      <c r="J407" s="69"/>
      <c r="K407" s="70"/>
      <c r="L407" s="71"/>
      <c r="M407" s="71"/>
      <c r="N407" s="72"/>
      <c r="O407" s="72"/>
      <c r="P407" s="72"/>
      <c r="Q407" s="41" t="str">
        <f t="shared" si="110"/>
        <v>未完了</v>
      </c>
      <c r="R407" s="39">
        <f>IF(T407="","",COUNTIFS($B407:$B$2500,B407,$D407:$D$2500,D407,$E407:$E$2500,E407,$T407:$T$2500,"○"))</f>
        <v>0</v>
      </c>
      <c r="S407" s="40" t="str">
        <f t="shared" si="75"/>
        <v>-</v>
      </c>
      <c r="T407" s="40" t="str">
        <f t="shared" si="114"/>
        <v>○</v>
      </c>
      <c r="U407" s="118">
        <f>COUNTIFS($B407:$B$2500,B407,$D407:$D$2500,D407,$E407:$E$2500,E407,$F407:$F$2500,F407)</f>
        <v>0</v>
      </c>
      <c r="V407" s="119" t="str">
        <f t="shared" si="76"/>
        <v>-</v>
      </c>
      <c r="W407" s="130">
        <f>COUNTIFS($B407:$B$2500,B407,$D407:$D$2500,D407,$E407:$E$2500,E407,$Q407:$Q$2500,Q407,$T407:$T$2500,"○")</f>
        <v>0</v>
      </c>
      <c r="X407" s="130" t="str">
        <f t="shared" si="109"/>
        <v>-</v>
      </c>
      <c r="Y407" s="42">
        <f>COUNTIFS($B407:$B$2500,B407,$D407:$D$2500,D407,$E407:$E$2500,E407,$M407:$M$2500,M407)</f>
        <v>0</v>
      </c>
      <c r="Z407" s="42" t="str">
        <f t="shared" si="115"/>
        <v>-</v>
      </c>
      <c r="AA407" s="125">
        <f>COUNTIFS($B407:$B$2500,B407,$D407:$D$2500,D407,$E407:$E$2500,E407,$M407:$M$2500,M407,$F407:$F$2500,F407)</f>
        <v>0</v>
      </c>
      <c r="AB407" s="125" t="str">
        <f t="shared" si="116"/>
        <v>-</v>
      </c>
      <c r="AC407" s="59">
        <f>COUNTIFS($B407:$B$2500,B407,$D407:$D$2500,D407,$E407:$E$2500,E407,$M407:$M$2500,M407,$O407:$O$2500,O407)</f>
        <v>0</v>
      </c>
      <c r="AD407" s="59" t="str">
        <f t="shared" si="117"/>
        <v>-</v>
      </c>
      <c r="AE407" s="59" t="str">
        <f t="shared" si="118"/>
        <v>-</v>
      </c>
      <c r="AF407" s="59" t="str">
        <f t="shared" si="119"/>
        <v>-</v>
      </c>
      <c r="AG407" s="129">
        <f>COUNTIFS($B407:$B$2500,B407,$D407:$D$2500,D407,$E407:$E$2500,E407,$F407:$F$2500,F407,$M407:$M$2500,M407,$O407:$O$2500,O407)</f>
        <v>0</v>
      </c>
      <c r="AH407" s="125" t="str">
        <f t="shared" si="120"/>
        <v>-</v>
      </c>
      <c r="AI407" s="125" t="str">
        <f t="shared" si="121"/>
        <v>-</v>
      </c>
      <c r="AJ407" s="125" t="str">
        <f t="shared" si="122"/>
        <v>-</v>
      </c>
      <c r="AK407" s="43">
        <f t="shared" si="123"/>
        <v>1</v>
      </c>
      <c r="AL407" s="112">
        <f t="shared" si="124"/>
        <v>0</v>
      </c>
      <c r="AM407" s="43">
        <f t="shared" si="111"/>
        <v>1</v>
      </c>
      <c r="AN407" s="43">
        <f t="shared" si="112"/>
        <v>0</v>
      </c>
      <c r="AO407" s="43">
        <f t="shared" si="113"/>
        <v>1</v>
      </c>
    </row>
    <row r="408" spans="1:41" s="2" customFormat="1" ht="20.100000000000001" customHeight="1">
      <c r="A408" s="63"/>
      <c r="B408" s="64"/>
      <c r="C408" s="65"/>
      <c r="D408" s="64"/>
      <c r="E408" s="64"/>
      <c r="F408" s="66"/>
      <c r="G408" s="64"/>
      <c r="H408" s="67"/>
      <c r="I408" s="68"/>
      <c r="J408" s="69"/>
      <c r="K408" s="70"/>
      <c r="L408" s="71"/>
      <c r="M408" s="71"/>
      <c r="N408" s="72"/>
      <c r="O408" s="72"/>
      <c r="P408" s="72"/>
      <c r="Q408" s="41" t="str">
        <f t="shared" si="110"/>
        <v>未完了</v>
      </c>
      <c r="R408" s="39">
        <f>IF(T408="","",COUNTIFS($B408:$B$2500,B408,$D408:$D$2500,D408,$E408:$E$2500,E408,$T408:$T$2500,"○"))</f>
        <v>0</v>
      </c>
      <c r="S408" s="40" t="str">
        <f t="shared" si="75"/>
        <v>-</v>
      </c>
      <c r="T408" s="40" t="str">
        <f t="shared" si="114"/>
        <v>○</v>
      </c>
      <c r="U408" s="118">
        <f>COUNTIFS($B408:$B$2500,B408,$D408:$D$2500,D408,$E408:$E$2500,E408,$F408:$F$2500,F408)</f>
        <v>0</v>
      </c>
      <c r="V408" s="119" t="str">
        <f t="shared" si="76"/>
        <v>-</v>
      </c>
      <c r="W408" s="130">
        <f>COUNTIFS($B408:$B$2500,B408,$D408:$D$2500,D408,$E408:$E$2500,E408,$Q408:$Q$2500,Q408,$T408:$T$2500,"○")</f>
        <v>0</v>
      </c>
      <c r="X408" s="130" t="str">
        <f t="shared" si="109"/>
        <v>-</v>
      </c>
      <c r="Y408" s="42">
        <f>COUNTIFS($B408:$B$2500,B408,$D408:$D$2500,D408,$E408:$E$2500,E408,$M408:$M$2500,M408)</f>
        <v>0</v>
      </c>
      <c r="Z408" s="42" t="str">
        <f t="shared" si="115"/>
        <v>-</v>
      </c>
      <c r="AA408" s="125">
        <f>COUNTIFS($B408:$B$2500,B408,$D408:$D$2500,D408,$E408:$E$2500,E408,$M408:$M$2500,M408,$F408:$F$2500,F408)</f>
        <v>0</v>
      </c>
      <c r="AB408" s="125" t="str">
        <f t="shared" si="116"/>
        <v>-</v>
      </c>
      <c r="AC408" s="59">
        <f>COUNTIFS($B408:$B$2500,B408,$D408:$D$2500,D408,$E408:$E$2500,E408,$M408:$M$2500,M408,$O408:$O$2500,O408)</f>
        <v>0</v>
      </c>
      <c r="AD408" s="59" t="str">
        <f t="shared" si="117"/>
        <v>-</v>
      </c>
      <c r="AE408" s="59" t="str">
        <f t="shared" si="118"/>
        <v>-</v>
      </c>
      <c r="AF408" s="59" t="str">
        <f t="shared" si="119"/>
        <v>-</v>
      </c>
      <c r="AG408" s="129">
        <f>COUNTIFS($B408:$B$2500,B408,$D408:$D$2500,D408,$E408:$E$2500,E408,$F408:$F$2500,F408,$M408:$M$2500,M408,$O408:$O$2500,O408)</f>
        <v>0</v>
      </c>
      <c r="AH408" s="125" t="str">
        <f t="shared" si="120"/>
        <v>-</v>
      </c>
      <c r="AI408" s="125" t="str">
        <f t="shared" si="121"/>
        <v>-</v>
      </c>
      <c r="AJ408" s="125" t="str">
        <f t="shared" si="122"/>
        <v>-</v>
      </c>
      <c r="AK408" s="43">
        <f t="shared" si="123"/>
        <v>1</v>
      </c>
      <c r="AL408" s="112">
        <f t="shared" si="124"/>
        <v>0</v>
      </c>
      <c r="AM408" s="43">
        <f t="shared" si="111"/>
        <v>1</v>
      </c>
      <c r="AN408" s="43">
        <f t="shared" si="112"/>
        <v>0</v>
      </c>
      <c r="AO408" s="43">
        <f t="shared" si="113"/>
        <v>1</v>
      </c>
    </row>
    <row r="409" spans="1:41" s="2" customFormat="1" ht="20.100000000000001" customHeight="1">
      <c r="A409" s="63"/>
      <c r="B409" s="64"/>
      <c r="C409" s="65"/>
      <c r="D409" s="64"/>
      <c r="E409" s="64"/>
      <c r="F409" s="66"/>
      <c r="G409" s="64"/>
      <c r="H409" s="67"/>
      <c r="I409" s="68"/>
      <c r="J409" s="69"/>
      <c r="K409" s="70"/>
      <c r="L409" s="71"/>
      <c r="M409" s="71"/>
      <c r="N409" s="72"/>
      <c r="O409" s="72"/>
      <c r="P409" s="72"/>
      <c r="Q409" s="41" t="str">
        <f t="shared" si="110"/>
        <v>未完了</v>
      </c>
      <c r="R409" s="39">
        <f>IF(T409="","",COUNTIFS($B409:$B$2500,B409,$D409:$D$2500,D409,$E409:$E$2500,E409,$T409:$T$2500,"○"))</f>
        <v>0</v>
      </c>
      <c r="S409" s="40" t="str">
        <f t="shared" si="75"/>
        <v>-</v>
      </c>
      <c r="T409" s="40" t="str">
        <f t="shared" si="114"/>
        <v>○</v>
      </c>
      <c r="U409" s="118">
        <f>COUNTIFS($B409:$B$2500,B409,$D409:$D$2500,D409,$E409:$E$2500,E409,$F409:$F$2500,F409)</f>
        <v>0</v>
      </c>
      <c r="V409" s="119" t="str">
        <f t="shared" si="76"/>
        <v>-</v>
      </c>
      <c r="W409" s="130">
        <f>COUNTIFS($B409:$B$2500,B409,$D409:$D$2500,D409,$E409:$E$2500,E409,$Q409:$Q$2500,Q409,$T409:$T$2500,"○")</f>
        <v>0</v>
      </c>
      <c r="X409" s="130" t="str">
        <f t="shared" si="109"/>
        <v>-</v>
      </c>
      <c r="Y409" s="42">
        <f>COUNTIFS($B409:$B$2500,B409,$D409:$D$2500,D409,$E409:$E$2500,E409,$M409:$M$2500,M409)</f>
        <v>0</v>
      </c>
      <c r="Z409" s="42" t="str">
        <f t="shared" si="115"/>
        <v>-</v>
      </c>
      <c r="AA409" s="125">
        <f>COUNTIFS($B409:$B$2500,B409,$D409:$D$2500,D409,$E409:$E$2500,E409,$M409:$M$2500,M409,$F409:$F$2500,F409)</f>
        <v>0</v>
      </c>
      <c r="AB409" s="125" t="str">
        <f t="shared" si="116"/>
        <v>-</v>
      </c>
      <c r="AC409" s="59">
        <f>COUNTIFS($B409:$B$2500,B409,$D409:$D$2500,D409,$E409:$E$2500,E409,$M409:$M$2500,M409,$O409:$O$2500,O409)</f>
        <v>0</v>
      </c>
      <c r="AD409" s="59" t="str">
        <f t="shared" si="117"/>
        <v>-</v>
      </c>
      <c r="AE409" s="59" t="str">
        <f t="shared" si="118"/>
        <v>-</v>
      </c>
      <c r="AF409" s="59" t="str">
        <f t="shared" si="119"/>
        <v>-</v>
      </c>
      <c r="AG409" s="129">
        <f>COUNTIFS($B409:$B$2500,B409,$D409:$D$2500,D409,$E409:$E$2500,E409,$F409:$F$2500,F409,$M409:$M$2500,M409,$O409:$O$2500,O409)</f>
        <v>0</v>
      </c>
      <c r="AH409" s="125" t="str">
        <f t="shared" si="120"/>
        <v>-</v>
      </c>
      <c r="AI409" s="125" t="str">
        <f t="shared" si="121"/>
        <v>-</v>
      </c>
      <c r="AJ409" s="125" t="str">
        <f t="shared" si="122"/>
        <v>-</v>
      </c>
      <c r="AK409" s="43">
        <f t="shared" si="123"/>
        <v>1</v>
      </c>
      <c r="AL409" s="112">
        <f t="shared" si="124"/>
        <v>0</v>
      </c>
      <c r="AM409" s="43">
        <f t="shared" si="111"/>
        <v>1</v>
      </c>
      <c r="AN409" s="43">
        <f t="shared" si="112"/>
        <v>0</v>
      </c>
      <c r="AO409" s="43">
        <f t="shared" si="113"/>
        <v>1</v>
      </c>
    </row>
    <row r="410" spans="1:41" s="2" customFormat="1" ht="20.100000000000001" customHeight="1">
      <c r="A410" s="63"/>
      <c r="B410" s="64"/>
      <c r="C410" s="65"/>
      <c r="D410" s="64"/>
      <c r="E410" s="64"/>
      <c r="F410" s="66"/>
      <c r="G410" s="64"/>
      <c r="H410" s="67"/>
      <c r="I410" s="68"/>
      <c r="J410" s="69"/>
      <c r="K410" s="70"/>
      <c r="L410" s="71"/>
      <c r="M410" s="71"/>
      <c r="N410" s="72"/>
      <c r="O410" s="72"/>
      <c r="P410" s="72"/>
      <c r="Q410" s="41" t="str">
        <f t="shared" si="110"/>
        <v>未完了</v>
      </c>
      <c r="R410" s="39">
        <f>IF(T410="","",COUNTIFS($B410:$B$2500,B410,$D410:$D$2500,D410,$E410:$E$2500,E410,$T410:$T$2500,"○"))</f>
        <v>0</v>
      </c>
      <c r="S410" s="40" t="str">
        <f t="shared" si="75"/>
        <v>-</v>
      </c>
      <c r="T410" s="40" t="str">
        <f t="shared" si="114"/>
        <v>○</v>
      </c>
      <c r="U410" s="118">
        <f>COUNTIFS($B410:$B$2500,B410,$D410:$D$2500,D410,$E410:$E$2500,E410,$F410:$F$2500,F410)</f>
        <v>0</v>
      </c>
      <c r="V410" s="119" t="str">
        <f t="shared" si="76"/>
        <v>-</v>
      </c>
      <c r="W410" s="130">
        <f>COUNTIFS($B410:$B$2500,B410,$D410:$D$2500,D410,$E410:$E$2500,E410,$Q410:$Q$2500,Q410,$T410:$T$2500,"○")</f>
        <v>0</v>
      </c>
      <c r="X410" s="130" t="str">
        <f t="shared" si="109"/>
        <v>-</v>
      </c>
      <c r="Y410" s="42">
        <f>COUNTIFS($B410:$B$2500,B410,$D410:$D$2500,D410,$E410:$E$2500,E410,$M410:$M$2500,M410)</f>
        <v>0</v>
      </c>
      <c r="Z410" s="42" t="str">
        <f t="shared" si="115"/>
        <v>-</v>
      </c>
      <c r="AA410" s="125">
        <f>COUNTIFS($B410:$B$2500,B410,$D410:$D$2500,D410,$E410:$E$2500,E410,$M410:$M$2500,M410,$F410:$F$2500,F410)</f>
        <v>0</v>
      </c>
      <c r="AB410" s="125" t="str">
        <f t="shared" si="116"/>
        <v>-</v>
      </c>
      <c r="AC410" s="59">
        <f>COUNTIFS($B410:$B$2500,B410,$D410:$D$2500,D410,$E410:$E$2500,E410,$M410:$M$2500,M410,$O410:$O$2500,O410)</f>
        <v>0</v>
      </c>
      <c r="AD410" s="59" t="str">
        <f t="shared" si="117"/>
        <v>-</v>
      </c>
      <c r="AE410" s="59" t="str">
        <f t="shared" si="118"/>
        <v>-</v>
      </c>
      <c r="AF410" s="59" t="str">
        <f t="shared" si="119"/>
        <v>-</v>
      </c>
      <c r="AG410" s="129">
        <f>COUNTIFS($B410:$B$2500,B410,$D410:$D$2500,D410,$E410:$E$2500,E410,$F410:$F$2500,F410,$M410:$M$2500,M410,$O410:$O$2500,O410)</f>
        <v>0</v>
      </c>
      <c r="AH410" s="125" t="str">
        <f t="shared" si="120"/>
        <v>-</v>
      </c>
      <c r="AI410" s="125" t="str">
        <f t="shared" si="121"/>
        <v>-</v>
      </c>
      <c r="AJ410" s="125" t="str">
        <f t="shared" si="122"/>
        <v>-</v>
      </c>
      <c r="AK410" s="43">
        <f t="shared" si="123"/>
        <v>1</v>
      </c>
      <c r="AL410" s="112">
        <f t="shared" si="124"/>
        <v>0</v>
      </c>
      <c r="AM410" s="43">
        <f t="shared" si="111"/>
        <v>1</v>
      </c>
      <c r="AN410" s="43">
        <f t="shared" si="112"/>
        <v>0</v>
      </c>
      <c r="AO410" s="43">
        <f t="shared" si="113"/>
        <v>1</v>
      </c>
    </row>
    <row r="411" spans="1:41" s="2" customFormat="1" ht="20.100000000000001" customHeight="1">
      <c r="A411" s="63"/>
      <c r="B411" s="64"/>
      <c r="C411" s="65"/>
      <c r="D411" s="64"/>
      <c r="E411" s="64"/>
      <c r="F411" s="66"/>
      <c r="G411" s="64"/>
      <c r="H411" s="67"/>
      <c r="I411" s="68"/>
      <c r="J411" s="69"/>
      <c r="K411" s="70"/>
      <c r="L411" s="71"/>
      <c r="M411" s="71"/>
      <c r="N411" s="72"/>
      <c r="O411" s="72"/>
      <c r="P411" s="72"/>
      <c r="Q411" s="41" t="str">
        <f t="shared" si="110"/>
        <v>未完了</v>
      </c>
      <c r="R411" s="39">
        <f>IF(T411="","",COUNTIFS($B411:$B$2500,B411,$D411:$D$2500,D411,$E411:$E$2500,E411,$T411:$T$2500,"○"))</f>
        <v>0</v>
      </c>
      <c r="S411" s="40" t="str">
        <f t="shared" si="75"/>
        <v>-</v>
      </c>
      <c r="T411" s="40" t="str">
        <f t="shared" si="114"/>
        <v>○</v>
      </c>
      <c r="U411" s="118">
        <f>COUNTIFS($B411:$B$2500,B411,$D411:$D$2500,D411,$E411:$E$2500,E411,$F411:$F$2500,F411)</f>
        <v>0</v>
      </c>
      <c r="V411" s="119" t="str">
        <f t="shared" si="76"/>
        <v>-</v>
      </c>
      <c r="W411" s="130">
        <f>COUNTIFS($B411:$B$2500,B411,$D411:$D$2500,D411,$E411:$E$2500,E411,$Q411:$Q$2500,Q411,$T411:$T$2500,"○")</f>
        <v>0</v>
      </c>
      <c r="X411" s="130" t="str">
        <f t="shared" si="109"/>
        <v>-</v>
      </c>
      <c r="Y411" s="42">
        <f>COUNTIFS($B411:$B$2500,B411,$D411:$D$2500,D411,$E411:$E$2500,E411,$M411:$M$2500,M411)</f>
        <v>0</v>
      </c>
      <c r="Z411" s="42" t="str">
        <f t="shared" si="115"/>
        <v>-</v>
      </c>
      <c r="AA411" s="125">
        <f>COUNTIFS($B411:$B$2500,B411,$D411:$D$2500,D411,$E411:$E$2500,E411,$M411:$M$2500,M411,$F411:$F$2500,F411)</f>
        <v>0</v>
      </c>
      <c r="AB411" s="125" t="str">
        <f t="shared" si="116"/>
        <v>-</v>
      </c>
      <c r="AC411" s="59">
        <f>COUNTIFS($B411:$B$2500,B411,$D411:$D$2500,D411,$E411:$E$2500,E411,$M411:$M$2500,M411,$O411:$O$2500,O411)</f>
        <v>0</v>
      </c>
      <c r="AD411" s="59" t="str">
        <f t="shared" si="117"/>
        <v>-</v>
      </c>
      <c r="AE411" s="59" t="str">
        <f t="shared" si="118"/>
        <v>-</v>
      </c>
      <c r="AF411" s="59" t="str">
        <f t="shared" si="119"/>
        <v>-</v>
      </c>
      <c r="AG411" s="129">
        <f>COUNTIFS($B411:$B$2500,B411,$D411:$D$2500,D411,$E411:$E$2500,E411,$F411:$F$2500,F411,$M411:$M$2500,M411,$O411:$O$2500,O411)</f>
        <v>0</v>
      </c>
      <c r="AH411" s="125" t="str">
        <f t="shared" si="120"/>
        <v>-</v>
      </c>
      <c r="AI411" s="125" t="str">
        <f t="shared" si="121"/>
        <v>-</v>
      </c>
      <c r="AJ411" s="125" t="str">
        <f t="shared" si="122"/>
        <v>-</v>
      </c>
      <c r="AK411" s="43">
        <f t="shared" si="123"/>
        <v>1</v>
      </c>
      <c r="AL411" s="112">
        <f t="shared" si="124"/>
        <v>0</v>
      </c>
      <c r="AM411" s="43">
        <f t="shared" si="111"/>
        <v>1</v>
      </c>
      <c r="AN411" s="43">
        <f t="shared" si="112"/>
        <v>0</v>
      </c>
      <c r="AO411" s="43">
        <f t="shared" si="113"/>
        <v>1</v>
      </c>
    </row>
    <row r="412" spans="1:41" s="2" customFormat="1" ht="20.100000000000001" customHeight="1">
      <c r="A412" s="63"/>
      <c r="B412" s="64"/>
      <c r="C412" s="65"/>
      <c r="D412" s="64"/>
      <c r="E412" s="64"/>
      <c r="F412" s="66"/>
      <c r="G412" s="64"/>
      <c r="H412" s="67"/>
      <c r="I412" s="68"/>
      <c r="J412" s="69"/>
      <c r="K412" s="70"/>
      <c r="L412" s="71"/>
      <c r="M412" s="71"/>
      <c r="N412" s="72"/>
      <c r="O412" s="72"/>
      <c r="P412" s="72"/>
      <c r="Q412" s="41" t="str">
        <f t="shared" si="110"/>
        <v>未完了</v>
      </c>
      <c r="R412" s="39">
        <f>IF(T412="","",COUNTIFS($B412:$B$2500,B412,$D412:$D$2500,D412,$E412:$E$2500,E412,$T412:$T$2500,"○"))</f>
        <v>0</v>
      </c>
      <c r="S412" s="40" t="str">
        <f t="shared" si="75"/>
        <v>-</v>
      </c>
      <c r="T412" s="40" t="str">
        <f t="shared" si="114"/>
        <v>○</v>
      </c>
      <c r="U412" s="118">
        <f>COUNTIFS($B412:$B$2500,B412,$D412:$D$2500,D412,$E412:$E$2500,E412,$F412:$F$2500,F412)</f>
        <v>0</v>
      </c>
      <c r="V412" s="119" t="str">
        <f t="shared" si="76"/>
        <v>-</v>
      </c>
      <c r="W412" s="130">
        <f>COUNTIFS($B412:$B$2500,B412,$D412:$D$2500,D412,$E412:$E$2500,E412,$Q412:$Q$2500,Q412,$T412:$T$2500,"○")</f>
        <v>0</v>
      </c>
      <c r="X412" s="130" t="str">
        <f t="shared" si="109"/>
        <v>-</v>
      </c>
      <c r="Y412" s="42">
        <f>COUNTIFS($B412:$B$2500,B412,$D412:$D$2500,D412,$E412:$E$2500,E412,$M412:$M$2500,M412)</f>
        <v>0</v>
      </c>
      <c r="Z412" s="42" t="str">
        <f t="shared" si="115"/>
        <v>-</v>
      </c>
      <c r="AA412" s="125">
        <f>COUNTIFS($B412:$B$2500,B412,$D412:$D$2500,D412,$E412:$E$2500,E412,$M412:$M$2500,M412,$F412:$F$2500,F412)</f>
        <v>0</v>
      </c>
      <c r="AB412" s="125" t="str">
        <f t="shared" si="116"/>
        <v>-</v>
      </c>
      <c r="AC412" s="59">
        <f>COUNTIFS($B412:$B$2500,B412,$D412:$D$2500,D412,$E412:$E$2500,E412,$M412:$M$2500,M412,$O412:$O$2500,O412)</f>
        <v>0</v>
      </c>
      <c r="AD412" s="59" t="str">
        <f t="shared" si="117"/>
        <v>-</v>
      </c>
      <c r="AE412" s="59" t="str">
        <f t="shared" si="118"/>
        <v>-</v>
      </c>
      <c r="AF412" s="59" t="str">
        <f t="shared" si="119"/>
        <v>-</v>
      </c>
      <c r="AG412" s="129">
        <f>COUNTIFS($B412:$B$2500,B412,$D412:$D$2500,D412,$E412:$E$2500,E412,$F412:$F$2500,F412,$M412:$M$2500,M412,$O412:$O$2500,O412)</f>
        <v>0</v>
      </c>
      <c r="AH412" s="125" t="str">
        <f t="shared" si="120"/>
        <v>-</v>
      </c>
      <c r="AI412" s="125" t="str">
        <f t="shared" si="121"/>
        <v>-</v>
      </c>
      <c r="AJ412" s="125" t="str">
        <f t="shared" si="122"/>
        <v>-</v>
      </c>
      <c r="AK412" s="43">
        <f t="shared" si="123"/>
        <v>1</v>
      </c>
      <c r="AL412" s="112">
        <f t="shared" si="124"/>
        <v>0</v>
      </c>
      <c r="AM412" s="43">
        <f t="shared" si="111"/>
        <v>1</v>
      </c>
      <c r="AN412" s="43">
        <f t="shared" si="112"/>
        <v>0</v>
      </c>
      <c r="AO412" s="43">
        <f t="shared" si="113"/>
        <v>1</v>
      </c>
    </row>
    <row r="413" spans="1:41" s="2" customFormat="1" ht="20.100000000000001" customHeight="1">
      <c r="A413" s="63"/>
      <c r="B413" s="64"/>
      <c r="C413" s="65"/>
      <c r="D413" s="64"/>
      <c r="E413" s="64"/>
      <c r="F413" s="66"/>
      <c r="G413" s="64"/>
      <c r="H413" s="67"/>
      <c r="I413" s="68"/>
      <c r="J413" s="69"/>
      <c r="K413" s="70"/>
      <c r="L413" s="71"/>
      <c r="M413" s="71"/>
      <c r="N413" s="72"/>
      <c r="O413" s="72"/>
      <c r="P413" s="72"/>
      <c r="Q413" s="41" t="str">
        <f t="shared" si="110"/>
        <v>未完了</v>
      </c>
      <c r="R413" s="39">
        <f>IF(T413="","",COUNTIFS($B413:$B$2500,B413,$D413:$D$2500,D413,$E413:$E$2500,E413,$T413:$T$2500,"○"))</f>
        <v>0</v>
      </c>
      <c r="S413" s="40" t="str">
        <f t="shared" si="75"/>
        <v>-</v>
      </c>
      <c r="T413" s="40" t="str">
        <f t="shared" si="114"/>
        <v>○</v>
      </c>
      <c r="U413" s="118">
        <f>COUNTIFS($B413:$B$2500,B413,$D413:$D$2500,D413,$E413:$E$2500,E413,$F413:$F$2500,F413)</f>
        <v>0</v>
      </c>
      <c r="V413" s="119" t="str">
        <f t="shared" si="76"/>
        <v>-</v>
      </c>
      <c r="W413" s="130">
        <f>COUNTIFS($B413:$B$2500,B413,$D413:$D$2500,D413,$E413:$E$2500,E413,$Q413:$Q$2500,Q413,$T413:$T$2500,"○")</f>
        <v>0</v>
      </c>
      <c r="X413" s="130" t="str">
        <f t="shared" si="109"/>
        <v>-</v>
      </c>
      <c r="Y413" s="42">
        <f>COUNTIFS($B413:$B$2500,B413,$D413:$D$2500,D413,$E413:$E$2500,E413,$M413:$M$2500,M413)</f>
        <v>0</v>
      </c>
      <c r="Z413" s="42" t="str">
        <f t="shared" si="115"/>
        <v>-</v>
      </c>
      <c r="AA413" s="125">
        <f>COUNTIFS($B413:$B$2500,B413,$D413:$D$2500,D413,$E413:$E$2500,E413,$M413:$M$2500,M413,$F413:$F$2500,F413)</f>
        <v>0</v>
      </c>
      <c r="AB413" s="125" t="str">
        <f t="shared" si="116"/>
        <v>-</v>
      </c>
      <c r="AC413" s="59">
        <f>COUNTIFS($B413:$B$2500,B413,$D413:$D$2500,D413,$E413:$E$2500,E413,$M413:$M$2500,M413,$O413:$O$2500,O413)</f>
        <v>0</v>
      </c>
      <c r="AD413" s="59" t="str">
        <f t="shared" si="117"/>
        <v>-</v>
      </c>
      <c r="AE413" s="59" t="str">
        <f t="shared" si="118"/>
        <v>-</v>
      </c>
      <c r="AF413" s="59" t="str">
        <f t="shared" si="119"/>
        <v>-</v>
      </c>
      <c r="AG413" s="129">
        <f>COUNTIFS($B413:$B$2500,B413,$D413:$D$2500,D413,$E413:$E$2500,E413,$F413:$F$2500,F413,$M413:$M$2500,M413,$O413:$O$2500,O413)</f>
        <v>0</v>
      </c>
      <c r="AH413" s="125" t="str">
        <f t="shared" si="120"/>
        <v>-</v>
      </c>
      <c r="AI413" s="125" t="str">
        <f t="shared" si="121"/>
        <v>-</v>
      </c>
      <c r="AJ413" s="125" t="str">
        <f t="shared" si="122"/>
        <v>-</v>
      </c>
      <c r="AK413" s="43">
        <f t="shared" si="123"/>
        <v>1</v>
      </c>
      <c r="AL413" s="112">
        <f t="shared" si="124"/>
        <v>0</v>
      </c>
      <c r="AM413" s="43">
        <f t="shared" si="111"/>
        <v>1</v>
      </c>
      <c r="AN413" s="43">
        <f t="shared" si="112"/>
        <v>0</v>
      </c>
      <c r="AO413" s="43">
        <f t="shared" si="113"/>
        <v>1</v>
      </c>
    </row>
    <row r="414" spans="1:41" s="2" customFormat="1" ht="20.100000000000001" customHeight="1">
      <c r="A414" s="63"/>
      <c r="B414" s="64"/>
      <c r="C414" s="65"/>
      <c r="D414" s="64"/>
      <c r="E414" s="64"/>
      <c r="F414" s="66"/>
      <c r="G414" s="64"/>
      <c r="H414" s="67"/>
      <c r="I414" s="68"/>
      <c r="J414" s="69"/>
      <c r="K414" s="70"/>
      <c r="L414" s="71"/>
      <c r="M414" s="71"/>
      <c r="N414" s="72"/>
      <c r="O414" s="72"/>
      <c r="P414" s="72"/>
      <c r="Q414" s="41" t="str">
        <f t="shared" si="110"/>
        <v>未完了</v>
      </c>
      <c r="R414" s="39">
        <f>IF(T414="","",COUNTIFS($B414:$B$2500,B414,$D414:$D$2500,D414,$E414:$E$2500,E414,$T414:$T$2500,"○"))</f>
        <v>0</v>
      </c>
      <c r="S414" s="40" t="str">
        <f t="shared" si="75"/>
        <v>-</v>
      </c>
      <c r="T414" s="40" t="str">
        <f t="shared" si="114"/>
        <v>○</v>
      </c>
      <c r="U414" s="118">
        <f>COUNTIFS($B414:$B$2500,B414,$D414:$D$2500,D414,$E414:$E$2500,E414,$F414:$F$2500,F414)</f>
        <v>0</v>
      </c>
      <c r="V414" s="119" t="str">
        <f t="shared" si="76"/>
        <v>-</v>
      </c>
      <c r="W414" s="130">
        <f>COUNTIFS($B414:$B$2500,B414,$D414:$D$2500,D414,$E414:$E$2500,E414,$Q414:$Q$2500,Q414,$T414:$T$2500,"○")</f>
        <v>0</v>
      </c>
      <c r="X414" s="130" t="str">
        <f t="shared" si="109"/>
        <v>-</v>
      </c>
      <c r="Y414" s="42">
        <f>COUNTIFS($B414:$B$2500,B414,$D414:$D$2500,D414,$E414:$E$2500,E414,$M414:$M$2500,M414)</f>
        <v>0</v>
      </c>
      <c r="Z414" s="42" t="str">
        <f t="shared" si="115"/>
        <v>-</v>
      </c>
      <c r="AA414" s="125">
        <f>COUNTIFS($B414:$B$2500,B414,$D414:$D$2500,D414,$E414:$E$2500,E414,$M414:$M$2500,M414,$F414:$F$2500,F414)</f>
        <v>0</v>
      </c>
      <c r="AB414" s="125" t="str">
        <f t="shared" si="116"/>
        <v>-</v>
      </c>
      <c r="AC414" s="59">
        <f>COUNTIFS($B414:$B$2500,B414,$D414:$D$2500,D414,$E414:$E$2500,E414,$M414:$M$2500,M414,$O414:$O$2500,O414)</f>
        <v>0</v>
      </c>
      <c r="AD414" s="59" t="str">
        <f t="shared" si="117"/>
        <v>-</v>
      </c>
      <c r="AE414" s="59" t="str">
        <f t="shared" si="118"/>
        <v>-</v>
      </c>
      <c r="AF414" s="59" t="str">
        <f t="shared" si="119"/>
        <v>-</v>
      </c>
      <c r="AG414" s="129">
        <f>COUNTIFS($B414:$B$2500,B414,$D414:$D$2500,D414,$E414:$E$2500,E414,$F414:$F$2500,F414,$M414:$M$2500,M414,$O414:$O$2500,O414)</f>
        <v>0</v>
      </c>
      <c r="AH414" s="125" t="str">
        <f t="shared" si="120"/>
        <v>-</v>
      </c>
      <c r="AI414" s="125" t="str">
        <f t="shared" si="121"/>
        <v>-</v>
      </c>
      <c r="AJ414" s="125" t="str">
        <f t="shared" si="122"/>
        <v>-</v>
      </c>
      <c r="AK414" s="43">
        <f t="shared" si="123"/>
        <v>1</v>
      </c>
      <c r="AL414" s="112">
        <f t="shared" si="124"/>
        <v>0</v>
      </c>
      <c r="AM414" s="43">
        <f t="shared" si="111"/>
        <v>1</v>
      </c>
      <c r="AN414" s="43">
        <f t="shared" si="112"/>
        <v>0</v>
      </c>
      <c r="AO414" s="43">
        <f t="shared" si="113"/>
        <v>1</v>
      </c>
    </row>
    <row r="415" spans="1:41" s="2" customFormat="1" ht="20.100000000000001" customHeight="1">
      <c r="A415" s="63"/>
      <c r="B415" s="64"/>
      <c r="C415" s="65"/>
      <c r="D415" s="64"/>
      <c r="E415" s="64"/>
      <c r="F415" s="66"/>
      <c r="G415" s="64"/>
      <c r="H415" s="67"/>
      <c r="I415" s="68"/>
      <c r="J415" s="69"/>
      <c r="K415" s="70"/>
      <c r="L415" s="71"/>
      <c r="M415" s="71"/>
      <c r="N415" s="72"/>
      <c r="O415" s="72"/>
      <c r="P415" s="72"/>
      <c r="Q415" s="41" t="str">
        <f t="shared" si="110"/>
        <v>未完了</v>
      </c>
      <c r="R415" s="39">
        <f>IF(T415="","",COUNTIFS($B415:$B$2500,B415,$D415:$D$2500,D415,$E415:$E$2500,E415,$T415:$T$2500,"○"))</f>
        <v>0</v>
      </c>
      <c r="S415" s="40" t="str">
        <f t="shared" si="75"/>
        <v>-</v>
      </c>
      <c r="T415" s="40" t="str">
        <f t="shared" si="114"/>
        <v>○</v>
      </c>
      <c r="U415" s="118">
        <f>COUNTIFS($B415:$B$2500,B415,$D415:$D$2500,D415,$E415:$E$2500,E415,$F415:$F$2500,F415)</f>
        <v>0</v>
      </c>
      <c r="V415" s="119" t="str">
        <f t="shared" si="76"/>
        <v>-</v>
      </c>
      <c r="W415" s="130">
        <f>COUNTIFS($B415:$B$2500,B415,$D415:$D$2500,D415,$E415:$E$2500,E415,$Q415:$Q$2500,Q415,$T415:$T$2500,"○")</f>
        <v>0</v>
      </c>
      <c r="X415" s="130" t="str">
        <f t="shared" si="109"/>
        <v>-</v>
      </c>
      <c r="Y415" s="42">
        <f>COUNTIFS($B415:$B$2500,B415,$D415:$D$2500,D415,$E415:$E$2500,E415,$M415:$M$2500,M415)</f>
        <v>0</v>
      </c>
      <c r="Z415" s="42" t="str">
        <f t="shared" si="115"/>
        <v>-</v>
      </c>
      <c r="AA415" s="125">
        <f>COUNTIFS($B415:$B$2500,B415,$D415:$D$2500,D415,$E415:$E$2500,E415,$M415:$M$2500,M415,$F415:$F$2500,F415)</f>
        <v>0</v>
      </c>
      <c r="AB415" s="125" t="str">
        <f t="shared" si="116"/>
        <v>-</v>
      </c>
      <c r="AC415" s="59">
        <f>COUNTIFS($B415:$B$2500,B415,$D415:$D$2500,D415,$E415:$E$2500,E415,$M415:$M$2500,M415,$O415:$O$2500,O415)</f>
        <v>0</v>
      </c>
      <c r="AD415" s="59" t="str">
        <f t="shared" si="117"/>
        <v>-</v>
      </c>
      <c r="AE415" s="59" t="str">
        <f t="shared" si="118"/>
        <v>-</v>
      </c>
      <c r="AF415" s="59" t="str">
        <f t="shared" si="119"/>
        <v>-</v>
      </c>
      <c r="AG415" s="129">
        <f>COUNTIFS($B415:$B$2500,B415,$D415:$D$2500,D415,$E415:$E$2500,E415,$F415:$F$2500,F415,$M415:$M$2500,M415,$O415:$O$2500,O415)</f>
        <v>0</v>
      </c>
      <c r="AH415" s="125" t="str">
        <f t="shared" si="120"/>
        <v>-</v>
      </c>
      <c r="AI415" s="125" t="str">
        <f t="shared" si="121"/>
        <v>-</v>
      </c>
      <c r="AJ415" s="125" t="str">
        <f t="shared" si="122"/>
        <v>-</v>
      </c>
      <c r="AK415" s="43">
        <f t="shared" si="123"/>
        <v>1</v>
      </c>
      <c r="AL415" s="112">
        <f t="shared" si="124"/>
        <v>0</v>
      </c>
      <c r="AM415" s="43">
        <f t="shared" si="111"/>
        <v>1</v>
      </c>
      <c r="AN415" s="43">
        <f t="shared" si="112"/>
        <v>0</v>
      </c>
      <c r="AO415" s="43">
        <f t="shared" si="113"/>
        <v>1</v>
      </c>
    </row>
    <row r="416" spans="1:41" s="2" customFormat="1" ht="20.100000000000001" customHeight="1">
      <c r="A416" s="63"/>
      <c r="B416" s="64"/>
      <c r="C416" s="65"/>
      <c r="D416" s="64"/>
      <c r="E416" s="64"/>
      <c r="F416" s="66"/>
      <c r="G416" s="64"/>
      <c r="H416" s="67"/>
      <c r="I416" s="68"/>
      <c r="J416" s="69"/>
      <c r="K416" s="70"/>
      <c r="L416" s="71"/>
      <c r="M416" s="71"/>
      <c r="N416" s="72"/>
      <c r="O416" s="72"/>
      <c r="P416" s="72"/>
      <c r="Q416" s="41" t="str">
        <f t="shared" si="110"/>
        <v>未完了</v>
      </c>
      <c r="R416" s="39">
        <f>IF(T416="","",COUNTIFS($B416:$B$2500,B416,$D416:$D$2500,D416,$E416:$E$2500,E416,$T416:$T$2500,"○"))</f>
        <v>0</v>
      </c>
      <c r="S416" s="40" t="str">
        <f t="shared" si="75"/>
        <v>-</v>
      </c>
      <c r="T416" s="40" t="str">
        <f t="shared" si="114"/>
        <v>○</v>
      </c>
      <c r="U416" s="118">
        <f>COUNTIFS($B416:$B$2500,B416,$D416:$D$2500,D416,$E416:$E$2500,E416,$F416:$F$2500,F416)</f>
        <v>0</v>
      </c>
      <c r="V416" s="119" t="str">
        <f t="shared" si="76"/>
        <v>-</v>
      </c>
      <c r="W416" s="130">
        <f>COUNTIFS($B416:$B$2500,B416,$D416:$D$2500,D416,$E416:$E$2500,E416,$Q416:$Q$2500,Q416,$T416:$T$2500,"○")</f>
        <v>0</v>
      </c>
      <c r="X416" s="130" t="str">
        <f t="shared" si="109"/>
        <v>-</v>
      </c>
      <c r="Y416" s="42">
        <f>COUNTIFS($B416:$B$2500,B416,$D416:$D$2500,D416,$E416:$E$2500,E416,$M416:$M$2500,M416)</f>
        <v>0</v>
      </c>
      <c r="Z416" s="42" t="str">
        <f t="shared" si="115"/>
        <v>-</v>
      </c>
      <c r="AA416" s="125">
        <f>COUNTIFS($B416:$B$2500,B416,$D416:$D$2500,D416,$E416:$E$2500,E416,$M416:$M$2500,M416,$F416:$F$2500,F416)</f>
        <v>0</v>
      </c>
      <c r="AB416" s="125" t="str">
        <f t="shared" si="116"/>
        <v>-</v>
      </c>
      <c r="AC416" s="59">
        <f>COUNTIFS($B416:$B$2500,B416,$D416:$D$2500,D416,$E416:$E$2500,E416,$M416:$M$2500,M416,$O416:$O$2500,O416)</f>
        <v>0</v>
      </c>
      <c r="AD416" s="59" t="str">
        <f t="shared" si="117"/>
        <v>-</v>
      </c>
      <c r="AE416" s="59" t="str">
        <f t="shared" si="118"/>
        <v>-</v>
      </c>
      <c r="AF416" s="59" t="str">
        <f t="shared" si="119"/>
        <v>-</v>
      </c>
      <c r="AG416" s="129">
        <f>COUNTIFS($B416:$B$2500,B416,$D416:$D$2500,D416,$E416:$E$2500,E416,$F416:$F$2500,F416,$M416:$M$2500,M416,$O416:$O$2500,O416)</f>
        <v>0</v>
      </c>
      <c r="AH416" s="125" t="str">
        <f t="shared" si="120"/>
        <v>-</v>
      </c>
      <c r="AI416" s="125" t="str">
        <f t="shared" si="121"/>
        <v>-</v>
      </c>
      <c r="AJ416" s="125" t="str">
        <f t="shared" si="122"/>
        <v>-</v>
      </c>
      <c r="AK416" s="43">
        <f t="shared" si="123"/>
        <v>1</v>
      </c>
      <c r="AL416" s="112">
        <f t="shared" si="124"/>
        <v>0</v>
      </c>
      <c r="AM416" s="43">
        <f t="shared" si="111"/>
        <v>1</v>
      </c>
      <c r="AN416" s="43">
        <f t="shared" si="112"/>
        <v>0</v>
      </c>
      <c r="AO416" s="43">
        <f t="shared" si="113"/>
        <v>1</v>
      </c>
    </row>
    <row r="417" spans="1:41" s="2" customFormat="1" ht="20.100000000000001" customHeight="1">
      <c r="A417" s="63"/>
      <c r="B417" s="64"/>
      <c r="C417" s="65"/>
      <c r="D417" s="64"/>
      <c r="E417" s="64"/>
      <c r="F417" s="66"/>
      <c r="G417" s="64"/>
      <c r="H417" s="67"/>
      <c r="I417" s="68"/>
      <c r="J417" s="69"/>
      <c r="K417" s="70"/>
      <c r="L417" s="71"/>
      <c r="M417" s="71"/>
      <c r="N417" s="72"/>
      <c r="O417" s="72"/>
      <c r="P417" s="72"/>
      <c r="Q417" s="41" t="str">
        <f t="shared" si="110"/>
        <v>未完了</v>
      </c>
      <c r="R417" s="39">
        <f>IF(T417="","",COUNTIFS($B417:$B$2500,B417,$D417:$D$2500,D417,$E417:$E$2500,E417,$T417:$T$2500,"○"))</f>
        <v>0</v>
      </c>
      <c r="S417" s="40" t="str">
        <f t="shared" si="75"/>
        <v>-</v>
      </c>
      <c r="T417" s="40" t="str">
        <f t="shared" si="114"/>
        <v>○</v>
      </c>
      <c r="U417" s="118">
        <f>COUNTIFS($B417:$B$2500,B417,$D417:$D$2500,D417,$E417:$E$2500,E417,$F417:$F$2500,F417)</f>
        <v>0</v>
      </c>
      <c r="V417" s="119" t="str">
        <f t="shared" si="76"/>
        <v>-</v>
      </c>
      <c r="W417" s="130">
        <f>COUNTIFS($B417:$B$2500,B417,$D417:$D$2500,D417,$E417:$E$2500,E417,$Q417:$Q$2500,Q417,$T417:$T$2500,"○")</f>
        <v>0</v>
      </c>
      <c r="X417" s="130" t="str">
        <f t="shared" si="109"/>
        <v>-</v>
      </c>
      <c r="Y417" s="42">
        <f>COUNTIFS($B417:$B$2500,B417,$D417:$D$2500,D417,$E417:$E$2500,E417,$M417:$M$2500,M417)</f>
        <v>0</v>
      </c>
      <c r="Z417" s="42" t="str">
        <f t="shared" si="115"/>
        <v>-</v>
      </c>
      <c r="AA417" s="125">
        <f>COUNTIFS($B417:$B$2500,B417,$D417:$D$2500,D417,$E417:$E$2500,E417,$M417:$M$2500,M417,$F417:$F$2500,F417)</f>
        <v>0</v>
      </c>
      <c r="AB417" s="125" t="str">
        <f t="shared" si="116"/>
        <v>-</v>
      </c>
      <c r="AC417" s="59">
        <f>COUNTIFS($B417:$B$2500,B417,$D417:$D$2500,D417,$E417:$E$2500,E417,$M417:$M$2500,M417,$O417:$O$2500,O417)</f>
        <v>0</v>
      </c>
      <c r="AD417" s="59" t="str">
        <f t="shared" si="117"/>
        <v>-</v>
      </c>
      <c r="AE417" s="59" t="str">
        <f t="shared" si="118"/>
        <v>-</v>
      </c>
      <c r="AF417" s="59" t="str">
        <f t="shared" si="119"/>
        <v>-</v>
      </c>
      <c r="AG417" s="129">
        <f>COUNTIFS($B417:$B$2500,B417,$D417:$D$2500,D417,$E417:$E$2500,E417,$F417:$F$2500,F417,$M417:$M$2500,M417,$O417:$O$2500,O417)</f>
        <v>0</v>
      </c>
      <c r="AH417" s="125" t="str">
        <f t="shared" si="120"/>
        <v>-</v>
      </c>
      <c r="AI417" s="125" t="str">
        <f t="shared" si="121"/>
        <v>-</v>
      </c>
      <c r="AJ417" s="125" t="str">
        <f t="shared" si="122"/>
        <v>-</v>
      </c>
      <c r="AK417" s="43">
        <f t="shared" si="123"/>
        <v>1</v>
      </c>
      <c r="AL417" s="112">
        <f t="shared" si="124"/>
        <v>0</v>
      </c>
      <c r="AM417" s="43">
        <f t="shared" si="111"/>
        <v>1</v>
      </c>
      <c r="AN417" s="43">
        <f t="shared" si="112"/>
        <v>0</v>
      </c>
      <c r="AO417" s="43">
        <f t="shared" si="113"/>
        <v>1</v>
      </c>
    </row>
    <row r="418" spans="1:41" s="2" customFormat="1" ht="20.100000000000001" customHeight="1">
      <c r="A418" s="63"/>
      <c r="B418" s="64"/>
      <c r="C418" s="65"/>
      <c r="D418" s="64"/>
      <c r="E418" s="64"/>
      <c r="F418" s="66"/>
      <c r="G418" s="64"/>
      <c r="H418" s="67"/>
      <c r="I418" s="68"/>
      <c r="J418" s="69"/>
      <c r="K418" s="70"/>
      <c r="L418" s="71"/>
      <c r="M418" s="71"/>
      <c r="N418" s="72"/>
      <c r="O418" s="72"/>
      <c r="P418" s="72"/>
      <c r="Q418" s="41" t="str">
        <f t="shared" si="110"/>
        <v>未完了</v>
      </c>
      <c r="R418" s="39">
        <f>IF(T418="","",COUNTIFS($B418:$B$2500,B418,$D418:$D$2500,D418,$E418:$E$2500,E418,$T418:$T$2500,"○"))</f>
        <v>0</v>
      </c>
      <c r="S418" s="40" t="str">
        <f t="shared" si="75"/>
        <v>-</v>
      </c>
      <c r="T418" s="40" t="str">
        <f t="shared" si="114"/>
        <v>○</v>
      </c>
      <c r="U418" s="118">
        <f>COUNTIFS($B418:$B$2500,B418,$D418:$D$2500,D418,$E418:$E$2500,E418,$F418:$F$2500,F418)</f>
        <v>0</v>
      </c>
      <c r="V418" s="119" t="str">
        <f t="shared" si="76"/>
        <v>-</v>
      </c>
      <c r="W418" s="130">
        <f>COUNTIFS($B418:$B$2500,B418,$D418:$D$2500,D418,$E418:$E$2500,E418,$Q418:$Q$2500,Q418,$T418:$T$2500,"○")</f>
        <v>0</v>
      </c>
      <c r="X418" s="130" t="str">
        <f t="shared" si="109"/>
        <v>-</v>
      </c>
      <c r="Y418" s="42">
        <f>COUNTIFS($B418:$B$2500,B418,$D418:$D$2500,D418,$E418:$E$2500,E418,$M418:$M$2500,M418)</f>
        <v>0</v>
      </c>
      <c r="Z418" s="42" t="str">
        <f t="shared" si="115"/>
        <v>-</v>
      </c>
      <c r="AA418" s="125">
        <f>COUNTIFS($B418:$B$2500,B418,$D418:$D$2500,D418,$E418:$E$2500,E418,$M418:$M$2500,M418,$F418:$F$2500,F418)</f>
        <v>0</v>
      </c>
      <c r="AB418" s="125" t="str">
        <f t="shared" si="116"/>
        <v>-</v>
      </c>
      <c r="AC418" s="59">
        <f>COUNTIFS($B418:$B$2500,B418,$D418:$D$2500,D418,$E418:$E$2500,E418,$M418:$M$2500,M418,$O418:$O$2500,O418)</f>
        <v>0</v>
      </c>
      <c r="AD418" s="59" t="str">
        <f t="shared" si="117"/>
        <v>-</v>
      </c>
      <c r="AE418" s="59" t="str">
        <f t="shared" si="118"/>
        <v>-</v>
      </c>
      <c r="AF418" s="59" t="str">
        <f t="shared" si="119"/>
        <v>-</v>
      </c>
      <c r="AG418" s="129">
        <f>COUNTIFS($B418:$B$2500,B418,$D418:$D$2500,D418,$E418:$E$2500,E418,$F418:$F$2500,F418,$M418:$M$2500,M418,$O418:$O$2500,O418)</f>
        <v>0</v>
      </c>
      <c r="AH418" s="125" t="str">
        <f t="shared" si="120"/>
        <v>-</v>
      </c>
      <c r="AI418" s="125" t="str">
        <f t="shared" si="121"/>
        <v>-</v>
      </c>
      <c r="AJ418" s="125" t="str">
        <f t="shared" si="122"/>
        <v>-</v>
      </c>
      <c r="AK418" s="43">
        <f t="shared" si="123"/>
        <v>1</v>
      </c>
      <c r="AL418" s="112">
        <f t="shared" si="124"/>
        <v>0</v>
      </c>
      <c r="AM418" s="43">
        <f t="shared" si="111"/>
        <v>1</v>
      </c>
      <c r="AN418" s="43">
        <f t="shared" si="112"/>
        <v>0</v>
      </c>
      <c r="AO418" s="43">
        <f t="shared" si="113"/>
        <v>1</v>
      </c>
    </row>
    <row r="419" spans="1:41" s="2" customFormat="1" ht="20.100000000000001" customHeight="1">
      <c r="A419" s="63"/>
      <c r="B419" s="64"/>
      <c r="C419" s="65"/>
      <c r="D419" s="64"/>
      <c r="E419" s="64"/>
      <c r="F419" s="66"/>
      <c r="G419" s="64"/>
      <c r="H419" s="67"/>
      <c r="I419" s="68"/>
      <c r="J419" s="69"/>
      <c r="K419" s="70"/>
      <c r="L419" s="71"/>
      <c r="M419" s="71"/>
      <c r="N419" s="72"/>
      <c r="O419" s="72"/>
      <c r="P419" s="72"/>
      <c r="Q419" s="41" t="str">
        <f t="shared" si="110"/>
        <v>未完了</v>
      </c>
      <c r="R419" s="39">
        <f>IF(T419="","",COUNTIFS($B419:$B$2500,B419,$D419:$D$2500,D419,$E419:$E$2500,E419,$T419:$T$2500,"○"))</f>
        <v>0</v>
      </c>
      <c r="S419" s="40" t="str">
        <f t="shared" si="75"/>
        <v>-</v>
      </c>
      <c r="T419" s="40" t="str">
        <f t="shared" si="114"/>
        <v>○</v>
      </c>
      <c r="U419" s="118">
        <f>COUNTIFS($B419:$B$2500,B419,$D419:$D$2500,D419,$E419:$E$2500,E419,$F419:$F$2500,F419)</f>
        <v>0</v>
      </c>
      <c r="V419" s="119" t="str">
        <f t="shared" si="76"/>
        <v>-</v>
      </c>
      <c r="W419" s="130">
        <f>COUNTIFS($B419:$B$2500,B419,$D419:$D$2500,D419,$E419:$E$2500,E419,$Q419:$Q$2500,Q419,$T419:$T$2500,"○")</f>
        <v>0</v>
      </c>
      <c r="X419" s="130" t="str">
        <f t="shared" si="109"/>
        <v>-</v>
      </c>
      <c r="Y419" s="42">
        <f>COUNTIFS($B419:$B$2500,B419,$D419:$D$2500,D419,$E419:$E$2500,E419,$M419:$M$2500,M419)</f>
        <v>0</v>
      </c>
      <c r="Z419" s="42" t="str">
        <f t="shared" si="115"/>
        <v>-</v>
      </c>
      <c r="AA419" s="125">
        <f>COUNTIFS($B419:$B$2500,B419,$D419:$D$2500,D419,$E419:$E$2500,E419,$M419:$M$2500,M419,$F419:$F$2500,F419)</f>
        <v>0</v>
      </c>
      <c r="AB419" s="125" t="str">
        <f t="shared" si="116"/>
        <v>-</v>
      </c>
      <c r="AC419" s="59">
        <f>COUNTIFS($B419:$B$2500,B419,$D419:$D$2500,D419,$E419:$E$2500,E419,$M419:$M$2500,M419,$O419:$O$2500,O419)</f>
        <v>0</v>
      </c>
      <c r="AD419" s="59" t="str">
        <f t="shared" si="117"/>
        <v>-</v>
      </c>
      <c r="AE419" s="59" t="str">
        <f t="shared" si="118"/>
        <v>-</v>
      </c>
      <c r="AF419" s="59" t="str">
        <f t="shared" si="119"/>
        <v>-</v>
      </c>
      <c r="AG419" s="129">
        <f>COUNTIFS($B419:$B$2500,B419,$D419:$D$2500,D419,$E419:$E$2500,E419,$F419:$F$2500,F419,$M419:$M$2500,M419,$O419:$O$2500,O419)</f>
        <v>0</v>
      </c>
      <c r="AH419" s="125" t="str">
        <f t="shared" si="120"/>
        <v>-</v>
      </c>
      <c r="AI419" s="125" t="str">
        <f t="shared" si="121"/>
        <v>-</v>
      </c>
      <c r="AJ419" s="125" t="str">
        <f t="shared" si="122"/>
        <v>-</v>
      </c>
      <c r="AK419" s="43">
        <f t="shared" si="123"/>
        <v>1</v>
      </c>
      <c r="AL419" s="112">
        <f t="shared" si="124"/>
        <v>0</v>
      </c>
      <c r="AM419" s="43">
        <f t="shared" si="111"/>
        <v>1</v>
      </c>
      <c r="AN419" s="43">
        <f t="shared" si="112"/>
        <v>0</v>
      </c>
      <c r="AO419" s="43">
        <f t="shared" si="113"/>
        <v>1</v>
      </c>
    </row>
    <row r="420" spans="1:41" s="2" customFormat="1" ht="20.100000000000001" customHeight="1">
      <c r="A420" s="63"/>
      <c r="B420" s="64"/>
      <c r="C420" s="65"/>
      <c r="D420" s="64"/>
      <c r="E420" s="64"/>
      <c r="F420" s="66"/>
      <c r="G420" s="64"/>
      <c r="H420" s="67"/>
      <c r="I420" s="68"/>
      <c r="J420" s="69"/>
      <c r="K420" s="70"/>
      <c r="L420" s="71"/>
      <c r="M420" s="71"/>
      <c r="N420" s="72"/>
      <c r="O420" s="72"/>
      <c r="P420" s="72"/>
      <c r="Q420" s="41" t="str">
        <f t="shared" si="110"/>
        <v>未完了</v>
      </c>
      <c r="R420" s="39">
        <f>IF(T420="","",COUNTIFS($B420:$B$2500,B420,$D420:$D$2500,D420,$E420:$E$2500,E420,$T420:$T$2500,"○"))</f>
        <v>0</v>
      </c>
      <c r="S420" s="40" t="str">
        <f t="shared" si="75"/>
        <v>-</v>
      </c>
      <c r="T420" s="40" t="str">
        <f t="shared" si="114"/>
        <v>○</v>
      </c>
      <c r="U420" s="118">
        <f>COUNTIFS($B420:$B$2500,B420,$D420:$D$2500,D420,$E420:$E$2500,E420,$F420:$F$2500,F420)</f>
        <v>0</v>
      </c>
      <c r="V420" s="119" t="str">
        <f t="shared" si="76"/>
        <v>-</v>
      </c>
      <c r="W420" s="130">
        <f>COUNTIFS($B420:$B$2500,B420,$D420:$D$2500,D420,$E420:$E$2500,E420,$Q420:$Q$2500,Q420,$T420:$T$2500,"○")</f>
        <v>0</v>
      </c>
      <c r="X420" s="130" t="str">
        <f t="shared" si="109"/>
        <v>-</v>
      </c>
      <c r="Y420" s="42">
        <f>COUNTIFS($B420:$B$2500,B420,$D420:$D$2500,D420,$E420:$E$2500,E420,$M420:$M$2500,M420)</f>
        <v>0</v>
      </c>
      <c r="Z420" s="42" t="str">
        <f t="shared" si="115"/>
        <v>-</v>
      </c>
      <c r="AA420" s="125">
        <f>COUNTIFS($B420:$B$2500,B420,$D420:$D$2500,D420,$E420:$E$2500,E420,$M420:$M$2500,M420,$F420:$F$2500,F420)</f>
        <v>0</v>
      </c>
      <c r="AB420" s="125" t="str">
        <f t="shared" si="116"/>
        <v>-</v>
      </c>
      <c r="AC420" s="59">
        <f>COUNTIFS($B420:$B$2500,B420,$D420:$D$2500,D420,$E420:$E$2500,E420,$M420:$M$2500,M420,$O420:$O$2500,O420)</f>
        <v>0</v>
      </c>
      <c r="AD420" s="59" t="str">
        <f t="shared" si="117"/>
        <v>-</v>
      </c>
      <c r="AE420" s="59" t="str">
        <f t="shared" si="118"/>
        <v>-</v>
      </c>
      <c r="AF420" s="59" t="str">
        <f t="shared" si="119"/>
        <v>-</v>
      </c>
      <c r="AG420" s="129">
        <f>COUNTIFS($B420:$B$2500,B420,$D420:$D$2500,D420,$E420:$E$2500,E420,$F420:$F$2500,F420,$M420:$M$2500,M420,$O420:$O$2500,O420)</f>
        <v>0</v>
      </c>
      <c r="AH420" s="125" t="str">
        <f t="shared" si="120"/>
        <v>-</v>
      </c>
      <c r="AI420" s="125" t="str">
        <f t="shared" si="121"/>
        <v>-</v>
      </c>
      <c r="AJ420" s="125" t="str">
        <f t="shared" si="122"/>
        <v>-</v>
      </c>
      <c r="AK420" s="43">
        <f t="shared" si="123"/>
        <v>1</v>
      </c>
      <c r="AL420" s="112">
        <f t="shared" si="124"/>
        <v>0</v>
      </c>
      <c r="AM420" s="43">
        <f t="shared" si="111"/>
        <v>1</v>
      </c>
      <c r="AN420" s="43">
        <f t="shared" si="112"/>
        <v>0</v>
      </c>
      <c r="AO420" s="43">
        <f t="shared" si="113"/>
        <v>1</v>
      </c>
    </row>
    <row r="421" spans="1:41" s="2" customFormat="1" ht="20.100000000000001" customHeight="1">
      <c r="A421" s="63"/>
      <c r="B421" s="64"/>
      <c r="C421" s="65"/>
      <c r="D421" s="64"/>
      <c r="E421" s="64"/>
      <c r="F421" s="66"/>
      <c r="G421" s="64"/>
      <c r="H421" s="67"/>
      <c r="I421" s="68"/>
      <c r="J421" s="69"/>
      <c r="K421" s="70"/>
      <c r="L421" s="71"/>
      <c r="M421" s="71"/>
      <c r="N421" s="72"/>
      <c r="O421" s="72"/>
      <c r="P421" s="72"/>
      <c r="Q421" s="41" t="str">
        <f t="shared" si="110"/>
        <v>未完了</v>
      </c>
      <c r="R421" s="39">
        <f>IF(T421="","",COUNTIFS($B421:$B$2500,B421,$D421:$D$2500,D421,$E421:$E$2500,E421,$T421:$T$2500,"○"))</f>
        <v>0</v>
      </c>
      <c r="S421" s="40" t="str">
        <f t="shared" si="75"/>
        <v>-</v>
      </c>
      <c r="T421" s="40" t="str">
        <f t="shared" si="114"/>
        <v>○</v>
      </c>
      <c r="U421" s="118">
        <f>COUNTIFS($B421:$B$2500,B421,$D421:$D$2500,D421,$E421:$E$2500,E421,$F421:$F$2500,F421)</f>
        <v>0</v>
      </c>
      <c r="V421" s="119" t="str">
        <f t="shared" si="76"/>
        <v>-</v>
      </c>
      <c r="W421" s="130">
        <f>COUNTIFS($B421:$B$2500,B421,$D421:$D$2500,D421,$E421:$E$2500,E421,$Q421:$Q$2500,Q421,$T421:$T$2500,"○")</f>
        <v>0</v>
      </c>
      <c r="X421" s="130" t="str">
        <f t="shared" si="109"/>
        <v>-</v>
      </c>
      <c r="Y421" s="42">
        <f>COUNTIFS($B421:$B$2500,B421,$D421:$D$2500,D421,$E421:$E$2500,E421,$M421:$M$2500,M421)</f>
        <v>0</v>
      </c>
      <c r="Z421" s="42" t="str">
        <f t="shared" si="115"/>
        <v>-</v>
      </c>
      <c r="AA421" s="125">
        <f>COUNTIFS($B421:$B$2500,B421,$D421:$D$2500,D421,$E421:$E$2500,E421,$M421:$M$2500,M421,$F421:$F$2500,F421)</f>
        <v>0</v>
      </c>
      <c r="AB421" s="125" t="str">
        <f t="shared" si="116"/>
        <v>-</v>
      </c>
      <c r="AC421" s="59">
        <f>COUNTIFS($B421:$B$2500,B421,$D421:$D$2500,D421,$E421:$E$2500,E421,$M421:$M$2500,M421,$O421:$O$2500,O421)</f>
        <v>0</v>
      </c>
      <c r="AD421" s="59" t="str">
        <f t="shared" si="117"/>
        <v>-</v>
      </c>
      <c r="AE421" s="59" t="str">
        <f t="shared" si="118"/>
        <v>-</v>
      </c>
      <c r="AF421" s="59" t="str">
        <f t="shared" si="119"/>
        <v>-</v>
      </c>
      <c r="AG421" s="129">
        <f>COUNTIFS($B421:$B$2500,B421,$D421:$D$2500,D421,$E421:$E$2500,E421,$F421:$F$2500,F421,$M421:$M$2500,M421,$O421:$O$2500,O421)</f>
        <v>0</v>
      </c>
      <c r="AH421" s="125" t="str">
        <f t="shared" si="120"/>
        <v>-</v>
      </c>
      <c r="AI421" s="125" t="str">
        <f t="shared" si="121"/>
        <v>-</v>
      </c>
      <c r="AJ421" s="125" t="str">
        <f t="shared" si="122"/>
        <v>-</v>
      </c>
      <c r="AK421" s="43">
        <f t="shared" si="123"/>
        <v>1</v>
      </c>
      <c r="AL421" s="112">
        <f t="shared" si="124"/>
        <v>0</v>
      </c>
      <c r="AM421" s="43">
        <f t="shared" si="111"/>
        <v>1</v>
      </c>
      <c r="AN421" s="43">
        <f t="shared" si="112"/>
        <v>0</v>
      </c>
      <c r="AO421" s="43">
        <f t="shared" si="113"/>
        <v>1</v>
      </c>
    </row>
    <row r="422" spans="1:41" s="2" customFormat="1" ht="20.100000000000001" customHeight="1">
      <c r="A422" s="63"/>
      <c r="B422" s="64"/>
      <c r="C422" s="65"/>
      <c r="D422" s="64"/>
      <c r="E422" s="64"/>
      <c r="F422" s="66"/>
      <c r="G422" s="64"/>
      <c r="H422" s="67"/>
      <c r="I422" s="68"/>
      <c r="J422" s="69"/>
      <c r="K422" s="70"/>
      <c r="L422" s="71"/>
      <c r="M422" s="71"/>
      <c r="N422" s="72"/>
      <c r="O422" s="72"/>
      <c r="P422" s="72"/>
      <c r="Q422" s="41" t="str">
        <f t="shared" si="110"/>
        <v>未完了</v>
      </c>
      <c r="R422" s="39">
        <f>IF(T422="","",COUNTIFS($B422:$B$2500,B422,$D422:$D$2500,D422,$E422:$E$2500,E422,$T422:$T$2500,"○"))</f>
        <v>0</v>
      </c>
      <c r="S422" s="40" t="str">
        <f t="shared" si="75"/>
        <v>-</v>
      </c>
      <c r="T422" s="40" t="str">
        <f t="shared" si="114"/>
        <v>○</v>
      </c>
      <c r="U422" s="118">
        <f>COUNTIFS($B422:$B$2500,B422,$D422:$D$2500,D422,$E422:$E$2500,E422,$F422:$F$2500,F422)</f>
        <v>0</v>
      </c>
      <c r="V422" s="119" t="str">
        <f t="shared" si="76"/>
        <v>-</v>
      </c>
      <c r="W422" s="130">
        <f>COUNTIFS($B422:$B$2500,B422,$D422:$D$2500,D422,$E422:$E$2500,E422,$Q422:$Q$2500,Q422,$T422:$T$2500,"○")</f>
        <v>0</v>
      </c>
      <c r="X422" s="130" t="str">
        <f t="shared" si="109"/>
        <v>-</v>
      </c>
      <c r="Y422" s="42">
        <f>COUNTIFS($B422:$B$2500,B422,$D422:$D$2500,D422,$E422:$E$2500,E422,$M422:$M$2500,M422)</f>
        <v>0</v>
      </c>
      <c r="Z422" s="42" t="str">
        <f t="shared" si="115"/>
        <v>-</v>
      </c>
      <c r="AA422" s="125">
        <f>COUNTIFS($B422:$B$2500,B422,$D422:$D$2500,D422,$E422:$E$2500,E422,$M422:$M$2500,M422,$F422:$F$2500,F422)</f>
        <v>0</v>
      </c>
      <c r="AB422" s="125" t="str">
        <f t="shared" si="116"/>
        <v>-</v>
      </c>
      <c r="AC422" s="59">
        <f>COUNTIFS($B422:$B$2500,B422,$D422:$D$2500,D422,$E422:$E$2500,E422,$M422:$M$2500,M422,$O422:$O$2500,O422)</f>
        <v>0</v>
      </c>
      <c r="AD422" s="59" t="str">
        <f t="shared" si="117"/>
        <v>-</v>
      </c>
      <c r="AE422" s="59" t="str">
        <f t="shared" si="118"/>
        <v>-</v>
      </c>
      <c r="AF422" s="59" t="str">
        <f t="shared" si="119"/>
        <v>-</v>
      </c>
      <c r="AG422" s="129">
        <f>COUNTIFS($B422:$B$2500,B422,$D422:$D$2500,D422,$E422:$E$2500,E422,$F422:$F$2500,F422,$M422:$M$2500,M422,$O422:$O$2500,O422)</f>
        <v>0</v>
      </c>
      <c r="AH422" s="125" t="str">
        <f t="shared" si="120"/>
        <v>-</v>
      </c>
      <c r="AI422" s="125" t="str">
        <f t="shared" si="121"/>
        <v>-</v>
      </c>
      <c r="AJ422" s="125" t="str">
        <f t="shared" si="122"/>
        <v>-</v>
      </c>
      <c r="AK422" s="43">
        <f t="shared" si="123"/>
        <v>1</v>
      </c>
      <c r="AL422" s="112">
        <f t="shared" si="124"/>
        <v>0</v>
      </c>
      <c r="AM422" s="43">
        <f t="shared" si="111"/>
        <v>1</v>
      </c>
      <c r="AN422" s="43">
        <f t="shared" si="112"/>
        <v>0</v>
      </c>
      <c r="AO422" s="43">
        <f t="shared" si="113"/>
        <v>1</v>
      </c>
    </row>
    <row r="423" spans="1:41" s="2" customFormat="1" ht="20.100000000000001" customHeight="1">
      <c r="A423" s="63"/>
      <c r="B423" s="64"/>
      <c r="C423" s="65"/>
      <c r="D423" s="64"/>
      <c r="E423" s="64"/>
      <c r="F423" s="66"/>
      <c r="G423" s="64"/>
      <c r="H423" s="67"/>
      <c r="I423" s="68"/>
      <c r="J423" s="69"/>
      <c r="K423" s="70"/>
      <c r="L423" s="71"/>
      <c r="M423" s="71"/>
      <c r="N423" s="72"/>
      <c r="O423" s="72"/>
      <c r="P423" s="72"/>
      <c r="Q423" s="41" t="str">
        <f t="shared" si="110"/>
        <v>未完了</v>
      </c>
      <c r="R423" s="39">
        <f>IF(T423="","",COUNTIFS($B423:$B$2500,B423,$D423:$D$2500,D423,$E423:$E$2500,E423,$T423:$T$2500,"○"))</f>
        <v>0</v>
      </c>
      <c r="S423" s="40" t="str">
        <f t="shared" si="75"/>
        <v>-</v>
      </c>
      <c r="T423" s="40" t="str">
        <f t="shared" si="114"/>
        <v>○</v>
      </c>
      <c r="U423" s="118">
        <f>COUNTIFS($B423:$B$2500,B423,$D423:$D$2500,D423,$E423:$E$2500,E423,$F423:$F$2500,F423)</f>
        <v>0</v>
      </c>
      <c r="V423" s="119" t="str">
        <f t="shared" si="76"/>
        <v>-</v>
      </c>
      <c r="W423" s="130">
        <f>COUNTIFS($B423:$B$2500,B423,$D423:$D$2500,D423,$E423:$E$2500,E423,$Q423:$Q$2500,Q423,$T423:$T$2500,"○")</f>
        <v>0</v>
      </c>
      <c r="X423" s="130" t="str">
        <f t="shared" si="109"/>
        <v>-</v>
      </c>
      <c r="Y423" s="42">
        <f>COUNTIFS($B423:$B$2500,B423,$D423:$D$2500,D423,$E423:$E$2500,E423,$M423:$M$2500,M423)</f>
        <v>0</v>
      </c>
      <c r="Z423" s="42" t="str">
        <f t="shared" si="115"/>
        <v>-</v>
      </c>
      <c r="AA423" s="125">
        <f>COUNTIFS($B423:$B$2500,B423,$D423:$D$2500,D423,$E423:$E$2500,E423,$M423:$M$2500,M423,$F423:$F$2500,F423)</f>
        <v>0</v>
      </c>
      <c r="AB423" s="125" t="str">
        <f t="shared" si="116"/>
        <v>-</v>
      </c>
      <c r="AC423" s="59">
        <f>COUNTIFS($B423:$B$2500,B423,$D423:$D$2500,D423,$E423:$E$2500,E423,$M423:$M$2500,M423,$O423:$O$2500,O423)</f>
        <v>0</v>
      </c>
      <c r="AD423" s="59" t="str">
        <f t="shared" si="117"/>
        <v>-</v>
      </c>
      <c r="AE423" s="59" t="str">
        <f t="shared" si="118"/>
        <v>-</v>
      </c>
      <c r="AF423" s="59" t="str">
        <f t="shared" si="119"/>
        <v>-</v>
      </c>
      <c r="AG423" s="129">
        <f>COUNTIFS($B423:$B$2500,B423,$D423:$D$2500,D423,$E423:$E$2500,E423,$F423:$F$2500,F423,$M423:$M$2500,M423,$O423:$O$2500,O423)</f>
        <v>0</v>
      </c>
      <c r="AH423" s="125" t="str">
        <f t="shared" si="120"/>
        <v>-</v>
      </c>
      <c r="AI423" s="125" t="str">
        <f t="shared" si="121"/>
        <v>-</v>
      </c>
      <c r="AJ423" s="125" t="str">
        <f t="shared" si="122"/>
        <v>-</v>
      </c>
      <c r="AK423" s="43">
        <f t="shared" si="123"/>
        <v>1</v>
      </c>
      <c r="AL423" s="112">
        <f t="shared" si="124"/>
        <v>0</v>
      </c>
      <c r="AM423" s="43">
        <f t="shared" si="111"/>
        <v>1</v>
      </c>
      <c r="AN423" s="43">
        <f t="shared" si="112"/>
        <v>0</v>
      </c>
      <c r="AO423" s="43">
        <f t="shared" si="113"/>
        <v>1</v>
      </c>
    </row>
    <row r="424" spans="1:41" s="2" customFormat="1" ht="20.100000000000001" customHeight="1">
      <c r="A424" s="63"/>
      <c r="B424" s="64"/>
      <c r="C424" s="65"/>
      <c r="D424" s="64"/>
      <c r="E424" s="64"/>
      <c r="F424" s="66"/>
      <c r="G424" s="64"/>
      <c r="H424" s="67"/>
      <c r="I424" s="68"/>
      <c r="J424" s="69"/>
      <c r="K424" s="70"/>
      <c r="L424" s="71"/>
      <c r="M424" s="71"/>
      <c r="N424" s="72"/>
      <c r="O424" s="72"/>
      <c r="P424" s="72"/>
      <c r="Q424" s="41" t="str">
        <f t="shared" si="110"/>
        <v>未完了</v>
      </c>
      <c r="R424" s="39">
        <f>IF(T424="","",COUNTIFS($B424:$B$2500,B424,$D424:$D$2500,D424,$E424:$E$2500,E424,$T424:$T$2500,"○"))</f>
        <v>0</v>
      </c>
      <c r="S424" s="40" t="str">
        <f t="shared" si="75"/>
        <v>-</v>
      </c>
      <c r="T424" s="40" t="str">
        <f t="shared" si="114"/>
        <v>○</v>
      </c>
      <c r="U424" s="118">
        <f>COUNTIFS($B424:$B$2500,B424,$D424:$D$2500,D424,$E424:$E$2500,E424,$F424:$F$2500,F424)</f>
        <v>0</v>
      </c>
      <c r="V424" s="119" t="str">
        <f t="shared" si="76"/>
        <v>-</v>
      </c>
      <c r="W424" s="130">
        <f>COUNTIFS($B424:$B$2500,B424,$D424:$D$2500,D424,$E424:$E$2500,E424,$Q424:$Q$2500,Q424,$T424:$T$2500,"○")</f>
        <v>0</v>
      </c>
      <c r="X424" s="130" t="str">
        <f t="shared" si="109"/>
        <v>-</v>
      </c>
      <c r="Y424" s="42">
        <f>COUNTIFS($B424:$B$2500,B424,$D424:$D$2500,D424,$E424:$E$2500,E424,$M424:$M$2500,M424)</f>
        <v>0</v>
      </c>
      <c r="Z424" s="42" t="str">
        <f t="shared" si="115"/>
        <v>-</v>
      </c>
      <c r="AA424" s="125">
        <f>COUNTIFS($B424:$B$2500,B424,$D424:$D$2500,D424,$E424:$E$2500,E424,$M424:$M$2500,M424,$F424:$F$2500,F424)</f>
        <v>0</v>
      </c>
      <c r="AB424" s="125" t="str">
        <f t="shared" si="116"/>
        <v>-</v>
      </c>
      <c r="AC424" s="59">
        <f>COUNTIFS($B424:$B$2500,B424,$D424:$D$2500,D424,$E424:$E$2500,E424,$M424:$M$2500,M424,$O424:$O$2500,O424)</f>
        <v>0</v>
      </c>
      <c r="AD424" s="59" t="str">
        <f t="shared" si="117"/>
        <v>-</v>
      </c>
      <c r="AE424" s="59" t="str">
        <f t="shared" si="118"/>
        <v>-</v>
      </c>
      <c r="AF424" s="59" t="str">
        <f t="shared" si="119"/>
        <v>-</v>
      </c>
      <c r="AG424" s="129">
        <f>COUNTIFS($B424:$B$2500,B424,$D424:$D$2500,D424,$E424:$E$2500,E424,$F424:$F$2500,F424,$M424:$M$2500,M424,$O424:$O$2500,O424)</f>
        <v>0</v>
      </c>
      <c r="AH424" s="125" t="str">
        <f t="shared" si="120"/>
        <v>-</v>
      </c>
      <c r="AI424" s="125" t="str">
        <f t="shared" si="121"/>
        <v>-</v>
      </c>
      <c r="AJ424" s="125" t="str">
        <f t="shared" si="122"/>
        <v>-</v>
      </c>
      <c r="AK424" s="43">
        <f t="shared" si="123"/>
        <v>1</v>
      </c>
      <c r="AL424" s="112">
        <f t="shared" si="124"/>
        <v>0</v>
      </c>
      <c r="AM424" s="43">
        <f t="shared" si="111"/>
        <v>1</v>
      </c>
      <c r="AN424" s="43">
        <f t="shared" si="112"/>
        <v>0</v>
      </c>
      <c r="AO424" s="43">
        <f t="shared" si="113"/>
        <v>1</v>
      </c>
    </row>
    <row r="425" spans="1:41" s="2" customFormat="1" ht="20.100000000000001" customHeight="1">
      <c r="A425" s="63"/>
      <c r="B425" s="64"/>
      <c r="C425" s="65"/>
      <c r="D425" s="64"/>
      <c r="E425" s="64"/>
      <c r="F425" s="66"/>
      <c r="G425" s="64"/>
      <c r="H425" s="67"/>
      <c r="I425" s="68"/>
      <c r="J425" s="69"/>
      <c r="K425" s="70"/>
      <c r="L425" s="71"/>
      <c r="M425" s="71"/>
      <c r="N425" s="72"/>
      <c r="O425" s="72"/>
      <c r="P425" s="72"/>
      <c r="Q425" s="41" t="str">
        <f t="shared" si="110"/>
        <v>未完了</v>
      </c>
      <c r="R425" s="39">
        <f>IF(T425="","",COUNTIFS($B425:$B$2500,B425,$D425:$D$2500,D425,$E425:$E$2500,E425,$T425:$T$2500,"○"))</f>
        <v>0</v>
      </c>
      <c r="S425" s="40" t="str">
        <f t="shared" si="75"/>
        <v>-</v>
      </c>
      <c r="T425" s="40" t="str">
        <f t="shared" si="114"/>
        <v>○</v>
      </c>
      <c r="U425" s="118">
        <f>COUNTIFS($B425:$B$2500,B425,$D425:$D$2500,D425,$E425:$E$2500,E425,$F425:$F$2500,F425)</f>
        <v>0</v>
      </c>
      <c r="V425" s="119" t="str">
        <f t="shared" si="76"/>
        <v>-</v>
      </c>
      <c r="W425" s="130">
        <f>COUNTIFS($B425:$B$2500,B425,$D425:$D$2500,D425,$E425:$E$2500,E425,$Q425:$Q$2500,Q425,$T425:$T$2500,"○")</f>
        <v>0</v>
      </c>
      <c r="X425" s="130" t="str">
        <f t="shared" si="109"/>
        <v>-</v>
      </c>
      <c r="Y425" s="42">
        <f>COUNTIFS($B425:$B$2500,B425,$D425:$D$2500,D425,$E425:$E$2500,E425,$M425:$M$2500,M425)</f>
        <v>0</v>
      </c>
      <c r="Z425" s="42" t="str">
        <f t="shared" si="115"/>
        <v>-</v>
      </c>
      <c r="AA425" s="125">
        <f>COUNTIFS($B425:$B$2500,B425,$D425:$D$2500,D425,$E425:$E$2500,E425,$M425:$M$2500,M425,$F425:$F$2500,F425)</f>
        <v>0</v>
      </c>
      <c r="AB425" s="125" t="str">
        <f t="shared" si="116"/>
        <v>-</v>
      </c>
      <c r="AC425" s="59">
        <f>COUNTIFS($B425:$B$2500,B425,$D425:$D$2500,D425,$E425:$E$2500,E425,$M425:$M$2500,M425,$O425:$O$2500,O425)</f>
        <v>0</v>
      </c>
      <c r="AD425" s="59" t="str">
        <f t="shared" si="117"/>
        <v>-</v>
      </c>
      <c r="AE425" s="59" t="str">
        <f t="shared" si="118"/>
        <v>-</v>
      </c>
      <c r="AF425" s="59" t="str">
        <f t="shared" si="119"/>
        <v>-</v>
      </c>
      <c r="AG425" s="129">
        <f>COUNTIFS($B425:$B$2500,B425,$D425:$D$2500,D425,$E425:$E$2500,E425,$F425:$F$2500,F425,$M425:$M$2500,M425,$O425:$O$2500,O425)</f>
        <v>0</v>
      </c>
      <c r="AH425" s="125" t="str">
        <f t="shared" si="120"/>
        <v>-</v>
      </c>
      <c r="AI425" s="125" t="str">
        <f t="shared" si="121"/>
        <v>-</v>
      </c>
      <c r="AJ425" s="125" t="str">
        <f t="shared" si="122"/>
        <v>-</v>
      </c>
      <c r="AK425" s="43">
        <f t="shared" si="123"/>
        <v>1</v>
      </c>
      <c r="AL425" s="112">
        <f t="shared" si="124"/>
        <v>0</v>
      </c>
      <c r="AM425" s="43">
        <f t="shared" si="111"/>
        <v>1</v>
      </c>
      <c r="AN425" s="43">
        <f t="shared" si="112"/>
        <v>0</v>
      </c>
      <c r="AO425" s="43">
        <f t="shared" si="113"/>
        <v>1</v>
      </c>
    </row>
    <row r="426" spans="1:41" s="2" customFormat="1" ht="20.100000000000001" customHeight="1">
      <c r="A426" s="63"/>
      <c r="B426" s="64"/>
      <c r="C426" s="65"/>
      <c r="D426" s="64"/>
      <c r="E426" s="64"/>
      <c r="F426" s="66"/>
      <c r="G426" s="64"/>
      <c r="H426" s="67"/>
      <c r="I426" s="68"/>
      <c r="J426" s="69"/>
      <c r="K426" s="70"/>
      <c r="L426" s="71"/>
      <c r="M426" s="71"/>
      <c r="N426" s="72"/>
      <c r="O426" s="72"/>
      <c r="P426" s="72"/>
      <c r="Q426" s="41" t="str">
        <f t="shared" si="110"/>
        <v>未完了</v>
      </c>
      <c r="R426" s="39">
        <f>IF(T426="","",COUNTIFS($B426:$B$2500,B426,$D426:$D$2500,D426,$E426:$E$2500,E426,$T426:$T$2500,"○"))</f>
        <v>0</v>
      </c>
      <c r="S426" s="40" t="str">
        <f t="shared" si="75"/>
        <v>-</v>
      </c>
      <c r="T426" s="40" t="str">
        <f t="shared" si="114"/>
        <v>○</v>
      </c>
      <c r="U426" s="118">
        <f>COUNTIFS($B426:$B$2500,B426,$D426:$D$2500,D426,$E426:$E$2500,E426,$F426:$F$2500,F426)</f>
        <v>0</v>
      </c>
      <c r="V426" s="119" t="str">
        <f t="shared" si="76"/>
        <v>-</v>
      </c>
      <c r="W426" s="130">
        <f>COUNTIFS($B426:$B$2500,B426,$D426:$D$2500,D426,$E426:$E$2500,E426,$Q426:$Q$2500,Q426,$T426:$T$2500,"○")</f>
        <v>0</v>
      </c>
      <c r="X426" s="130" t="str">
        <f t="shared" si="109"/>
        <v>-</v>
      </c>
      <c r="Y426" s="42">
        <f>COUNTIFS($B426:$B$2500,B426,$D426:$D$2500,D426,$E426:$E$2500,E426,$M426:$M$2500,M426)</f>
        <v>0</v>
      </c>
      <c r="Z426" s="42" t="str">
        <f t="shared" si="115"/>
        <v>-</v>
      </c>
      <c r="AA426" s="125">
        <f>COUNTIFS($B426:$B$2500,B426,$D426:$D$2500,D426,$E426:$E$2500,E426,$M426:$M$2500,M426,$F426:$F$2500,F426)</f>
        <v>0</v>
      </c>
      <c r="AB426" s="125" t="str">
        <f t="shared" si="116"/>
        <v>-</v>
      </c>
      <c r="AC426" s="59">
        <f>COUNTIFS($B426:$B$2500,B426,$D426:$D$2500,D426,$E426:$E$2500,E426,$M426:$M$2500,M426,$O426:$O$2500,O426)</f>
        <v>0</v>
      </c>
      <c r="AD426" s="59" t="str">
        <f t="shared" si="117"/>
        <v>-</v>
      </c>
      <c r="AE426" s="59" t="str">
        <f t="shared" si="118"/>
        <v>-</v>
      </c>
      <c r="AF426" s="59" t="str">
        <f t="shared" si="119"/>
        <v>-</v>
      </c>
      <c r="AG426" s="129">
        <f>COUNTIFS($B426:$B$2500,B426,$D426:$D$2500,D426,$E426:$E$2500,E426,$F426:$F$2500,F426,$M426:$M$2500,M426,$O426:$O$2500,O426)</f>
        <v>0</v>
      </c>
      <c r="AH426" s="125" t="str">
        <f t="shared" si="120"/>
        <v>-</v>
      </c>
      <c r="AI426" s="125" t="str">
        <f t="shared" si="121"/>
        <v>-</v>
      </c>
      <c r="AJ426" s="125" t="str">
        <f t="shared" si="122"/>
        <v>-</v>
      </c>
      <c r="AK426" s="43">
        <f t="shared" si="123"/>
        <v>1</v>
      </c>
      <c r="AL426" s="112">
        <f t="shared" si="124"/>
        <v>0</v>
      </c>
      <c r="AM426" s="43">
        <f t="shared" si="111"/>
        <v>1</v>
      </c>
      <c r="AN426" s="43">
        <f t="shared" si="112"/>
        <v>0</v>
      </c>
      <c r="AO426" s="43">
        <f t="shared" si="113"/>
        <v>1</v>
      </c>
    </row>
    <row r="427" spans="1:41" s="2" customFormat="1" ht="20.100000000000001" customHeight="1">
      <c r="A427" s="63"/>
      <c r="B427" s="64"/>
      <c r="C427" s="65"/>
      <c r="D427" s="64"/>
      <c r="E427" s="64"/>
      <c r="F427" s="66"/>
      <c r="G427" s="64"/>
      <c r="H427" s="67"/>
      <c r="I427" s="68"/>
      <c r="J427" s="69"/>
      <c r="K427" s="70"/>
      <c r="L427" s="71"/>
      <c r="M427" s="71"/>
      <c r="N427" s="72"/>
      <c r="O427" s="72"/>
      <c r="P427" s="72"/>
      <c r="Q427" s="41" t="str">
        <f t="shared" si="110"/>
        <v>未完了</v>
      </c>
      <c r="R427" s="39">
        <f>IF(T427="","",COUNTIFS($B427:$B$2500,B427,$D427:$D$2500,D427,$E427:$E$2500,E427,$T427:$T$2500,"○"))</f>
        <v>0</v>
      </c>
      <c r="S427" s="40" t="str">
        <f t="shared" si="75"/>
        <v>-</v>
      </c>
      <c r="T427" s="40" t="str">
        <f t="shared" si="114"/>
        <v>○</v>
      </c>
      <c r="U427" s="118">
        <f>COUNTIFS($B427:$B$2500,B427,$D427:$D$2500,D427,$E427:$E$2500,E427,$F427:$F$2500,F427)</f>
        <v>0</v>
      </c>
      <c r="V427" s="119" t="str">
        <f t="shared" si="76"/>
        <v>-</v>
      </c>
      <c r="W427" s="130">
        <f>COUNTIFS($B427:$B$2500,B427,$D427:$D$2500,D427,$E427:$E$2500,E427,$Q427:$Q$2500,Q427,$T427:$T$2500,"○")</f>
        <v>0</v>
      </c>
      <c r="X427" s="130" t="str">
        <f t="shared" si="109"/>
        <v>-</v>
      </c>
      <c r="Y427" s="42">
        <f>COUNTIFS($B427:$B$2500,B427,$D427:$D$2500,D427,$E427:$E$2500,E427,$M427:$M$2500,M427)</f>
        <v>0</v>
      </c>
      <c r="Z427" s="42" t="str">
        <f t="shared" si="115"/>
        <v>-</v>
      </c>
      <c r="AA427" s="125">
        <f>COUNTIFS($B427:$B$2500,B427,$D427:$D$2500,D427,$E427:$E$2500,E427,$M427:$M$2500,M427,$F427:$F$2500,F427)</f>
        <v>0</v>
      </c>
      <c r="AB427" s="125" t="str">
        <f t="shared" si="116"/>
        <v>-</v>
      </c>
      <c r="AC427" s="59">
        <f>COUNTIFS($B427:$B$2500,B427,$D427:$D$2500,D427,$E427:$E$2500,E427,$M427:$M$2500,M427,$O427:$O$2500,O427)</f>
        <v>0</v>
      </c>
      <c r="AD427" s="59" t="str">
        <f t="shared" si="117"/>
        <v>-</v>
      </c>
      <c r="AE427" s="59" t="str">
        <f t="shared" si="118"/>
        <v>-</v>
      </c>
      <c r="AF427" s="59" t="str">
        <f t="shared" si="119"/>
        <v>-</v>
      </c>
      <c r="AG427" s="129">
        <f>COUNTIFS($B427:$B$2500,B427,$D427:$D$2500,D427,$E427:$E$2500,E427,$F427:$F$2500,F427,$M427:$M$2500,M427,$O427:$O$2500,O427)</f>
        <v>0</v>
      </c>
      <c r="AH427" s="125" t="str">
        <f t="shared" si="120"/>
        <v>-</v>
      </c>
      <c r="AI427" s="125" t="str">
        <f t="shared" si="121"/>
        <v>-</v>
      </c>
      <c r="AJ427" s="125" t="str">
        <f t="shared" si="122"/>
        <v>-</v>
      </c>
      <c r="AK427" s="43">
        <f t="shared" si="123"/>
        <v>1</v>
      </c>
      <c r="AL427" s="112">
        <f t="shared" si="124"/>
        <v>0</v>
      </c>
      <c r="AM427" s="43">
        <f t="shared" si="111"/>
        <v>1</v>
      </c>
      <c r="AN427" s="43">
        <f t="shared" si="112"/>
        <v>0</v>
      </c>
      <c r="AO427" s="43">
        <f t="shared" si="113"/>
        <v>1</v>
      </c>
    </row>
    <row r="428" spans="1:41" s="2" customFormat="1" ht="20.100000000000001" customHeight="1">
      <c r="A428" s="63"/>
      <c r="B428" s="64"/>
      <c r="C428" s="65"/>
      <c r="D428" s="64"/>
      <c r="E428" s="64"/>
      <c r="F428" s="66"/>
      <c r="G428" s="64"/>
      <c r="H428" s="67"/>
      <c r="I428" s="68"/>
      <c r="J428" s="69"/>
      <c r="K428" s="70"/>
      <c r="L428" s="71"/>
      <c r="M428" s="71"/>
      <c r="N428" s="72"/>
      <c r="O428" s="72"/>
      <c r="P428" s="72"/>
      <c r="Q428" s="41" t="str">
        <f t="shared" si="110"/>
        <v>未完了</v>
      </c>
      <c r="R428" s="39">
        <f>IF(T428="","",COUNTIFS($B428:$B$2500,B428,$D428:$D$2500,D428,$E428:$E$2500,E428,$T428:$T$2500,"○"))</f>
        <v>0</v>
      </c>
      <c r="S428" s="40" t="str">
        <f t="shared" si="75"/>
        <v>-</v>
      </c>
      <c r="T428" s="40" t="str">
        <f t="shared" si="114"/>
        <v>○</v>
      </c>
      <c r="U428" s="118">
        <f>COUNTIFS($B428:$B$2500,B428,$D428:$D$2500,D428,$E428:$E$2500,E428,$F428:$F$2500,F428)</f>
        <v>0</v>
      </c>
      <c r="V428" s="119" t="str">
        <f t="shared" si="76"/>
        <v>-</v>
      </c>
      <c r="W428" s="130">
        <f>COUNTIFS($B428:$B$2500,B428,$D428:$D$2500,D428,$E428:$E$2500,E428,$Q428:$Q$2500,Q428,$T428:$T$2500,"○")</f>
        <v>0</v>
      </c>
      <c r="X428" s="130" t="str">
        <f t="shared" si="109"/>
        <v>-</v>
      </c>
      <c r="Y428" s="42">
        <f>COUNTIFS($B428:$B$2500,B428,$D428:$D$2500,D428,$E428:$E$2500,E428,$M428:$M$2500,M428)</f>
        <v>0</v>
      </c>
      <c r="Z428" s="42" t="str">
        <f t="shared" si="115"/>
        <v>-</v>
      </c>
      <c r="AA428" s="125">
        <f>COUNTIFS($B428:$B$2500,B428,$D428:$D$2500,D428,$E428:$E$2500,E428,$M428:$M$2500,M428,$F428:$F$2500,F428)</f>
        <v>0</v>
      </c>
      <c r="AB428" s="125" t="str">
        <f t="shared" si="116"/>
        <v>-</v>
      </c>
      <c r="AC428" s="59">
        <f>COUNTIFS($B428:$B$2500,B428,$D428:$D$2500,D428,$E428:$E$2500,E428,$M428:$M$2500,M428,$O428:$O$2500,O428)</f>
        <v>0</v>
      </c>
      <c r="AD428" s="59" t="str">
        <f t="shared" si="117"/>
        <v>-</v>
      </c>
      <c r="AE428" s="59" t="str">
        <f t="shared" si="118"/>
        <v>-</v>
      </c>
      <c r="AF428" s="59" t="str">
        <f t="shared" si="119"/>
        <v>-</v>
      </c>
      <c r="AG428" s="129">
        <f>COUNTIFS($B428:$B$2500,B428,$D428:$D$2500,D428,$E428:$E$2500,E428,$F428:$F$2500,F428,$M428:$M$2500,M428,$O428:$O$2500,O428)</f>
        <v>0</v>
      </c>
      <c r="AH428" s="125" t="str">
        <f t="shared" si="120"/>
        <v>-</v>
      </c>
      <c r="AI428" s="125" t="str">
        <f t="shared" si="121"/>
        <v>-</v>
      </c>
      <c r="AJ428" s="125" t="str">
        <f t="shared" si="122"/>
        <v>-</v>
      </c>
      <c r="AK428" s="43">
        <f t="shared" si="123"/>
        <v>1</v>
      </c>
      <c r="AL428" s="112">
        <f t="shared" si="124"/>
        <v>0</v>
      </c>
      <c r="AM428" s="43">
        <f t="shared" si="111"/>
        <v>1</v>
      </c>
      <c r="AN428" s="43">
        <f t="shared" si="112"/>
        <v>0</v>
      </c>
      <c r="AO428" s="43">
        <f t="shared" si="113"/>
        <v>1</v>
      </c>
    </row>
    <row r="429" spans="1:41" s="2" customFormat="1" ht="20.100000000000001" customHeight="1">
      <c r="A429" s="63"/>
      <c r="B429" s="64"/>
      <c r="C429" s="65"/>
      <c r="D429" s="64"/>
      <c r="E429" s="64"/>
      <c r="F429" s="66"/>
      <c r="G429" s="64"/>
      <c r="H429" s="67"/>
      <c r="I429" s="68"/>
      <c r="J429" s="69"/>
      <c r="K429" s="70"/>
      <c r="L429" s="71"/>
      <c r="M429" s="71"/>
      <c r="N429" s="72"/>
      <c r="O429" s="72"/>
      <c r="P429" s="72"/>
      <c r="Q429" s="41" t="str">
        <f t="shared" si="110"/>
        <v>未完了</v>
      </c>
      <c r="R429" s="39">
        <f>IF(T429="","",COUNTIFS($B429:$B$2500,B429,$D429:$D$2500,D429,$E429:$E$2500,E429,$T429:$T$2500,"○"))</f>
        <v>0</v>
      </c>
      <c r="S429" s="40" t="str">
        <f t="shared" si="75"/>
        <v>-</v>
      </c>
      <c r="T429" s="40" t="str">
        <f t="shared" si="114"/>
        <v>○</v>
      </c>
      <c r="U429" s="118">
        <f>COUNTIFS($B429:$B$2500,B429,$D429:$D$2500,D429,$E429:$E$2500,E429,$F429:$F$2500,F429)</f>
        <v>0</v>
      </c>
      <c r="V429" s="119" t="str">
        <f t="shared" si="76"/>
        <v>-</v>
      </c>
      <c r="W429" s="130">
        <f>COUNTIFS($B429:$B$2500,B429,$D429:$D$2500,D429,$E429:$E$2500,E429,$Q429:$Q$2500,Q429,$T429:$T$2500,"○")</f>
        <v>0</v>
      </c>
      <c r="X429" s="130" t="str">
        <f t="shared" si="109"/>
        <v>-</v>
      </c>
      <c r="Y429" s="42">
        <f>COUNTIFS($B429:$B$2500,B429,$D429:$D$2500,D429,$E429:$E$2500,E429,$M429:$M$2500,M429)</f>
        <v>0</v>
      </c>
      <c r="Z429" s="42" t="str">
        <f t="shared" si="115"/>
        <v>-</v>
      </c>
      <c r="AA429" s="125">
        <f>COUNTIFS($B429:$B$2500,B429,$D429:$D$2500,D429,$E429:$E$2500,E429,$M429:$M$2500,M429,$F429:$F$2500,F429)</f>
        <v>0</v>
      </c>
      <c r="AB429" s="125" t="str">
        <f t="shared" si="116"/>
        <v>-</v>
      </c>
      <c r="AC429" s="59">
        <f>COUNTIFS($B429:$B$2500,B429,$D429:$D$2500,D429,$E429:$E$2500,E429,$M429:$M$2500,M429,$O429:$O$2500,O429)</f>
        <v>0</v>
      </c>
      <c r="AD429" s="59" t="str">
        <f t="shared" si="117"/>
        <v>-</v>
      </c>
      <c r="AE429" s="59" t="str">
        <f t="shared" si="118"/>
        <v>-</v>
      </c>
      <c r="AF429" s="59" t="str">
        <f t="shared" si="119"/>
        <v>-</v>
      </c>
      <c r="AG429" s="129">
        <f>COUNTIFS($B429:$B$2500,B429,$D429:$D$2500,D429,$E429:$E$2500,E429,$F429:$F$2500,F429,$M429:$M$2500,M429,$O429:$O$2500,O429)</f>
        <v>0</v>
      </c>
      <c r="AH429" s="125" t="str">
        <f t="shared" si="120"/>
        <v>-</v>
      </c>
      <c r="AI429" s="125" t="str">
        <f t="shared" si="121"/>
        <v>-</v>
      </c>
      <c r="AJ429" s="125" t="str">
        <f t="shared" si="122"/>
        <v>-</v>
      </c>
      <c r="AK429" s="43">
        <f t="shared" si="123"/>
        <v>1</v>
      </c>
      <c r="AL429" s="112">
        <f t="shared" si="124"/>
        <v>0</v>
      </c>
      <c r="AM429" s="43">
        <f t="shared" si="111"/>
        <v>1</v>
      </c>
      <c r="AN429" s="43">
        <f t="shared" si="112"/>
        <v>0</v>
      </c>
      <c r="AO429" s="43">
        <f t="shared" si="113"/>
        <v>1</v>
      </c>
    </row>
    <row r="430" spans="1:41" s="2" customFormat="1" ht="20.100000000000001" customHeight="1">
      <c r="A430" s="63"/>
      <c r="B430" s="64"/>
      <c r="C430" s="65"/>
      <c r="D430" s="64"/>
      <c r="E430" s="64"/>
      <c r="F430" s="66"/>
      <c r="G430" s="64"/>
      <c r="H430" s="67"/>
      <c r="I430" s="68"/>
      <c r="J430" s="69"/>
      <c r="K430" s="70"/>
      <c r="L430" s="71"/>
      <c r="M430" s="71"/>
      <c r="N430" s="72"/>
      <c r="O430" s="72"/>
      <c r="P430" s="72"/>
      <c r="Q430" s="41" t="str">
        <f t="shared" si="110"/>
        <v>未完了</v>
      </c>
      <c r="R430" s="39">
        <f>IF(T430="","",COUNTIFS($B430:$B$2500,B430,$D430:$D$2500,D430,$E430:$E$2500,E430,$T430:$T$2500,"○"))</f>
        <v>0</v>
      </c>
      <c r="S430" s="40" t="str">
        <f t="shared" si="75"/>
        <v>-</v>
      </c>
      <c r="T430" s="40" t="str">
        <f t="shared" si="114"/>
        <v>○</v>
      </c>
      <c r="U430" s="118">
        <f>COUNTIFS($B430:$B$2500,B430,$D430:$D$2500,D430,$E430:$E$2500,E430,$F430:$F$2500,F430)</f>
        <v>0</v>
      </c>
      <c r="V430" s="119" t="str">
        <f t="shared" si="76"/>
        <v>-</v>
      </c>
      <c r="W430" s="130">
        <f>COUNTIFS($B430:$B$2500,B430,$D430:$D$2500,D430,$E430:$E$2500,E430,$Q430:$Q$2500,Q430,$T430:$T$2500,"○")</f>
        <v>0</v>
      </c>
      <c r="X430" s="130" t="str">
        <f t="shared" si="109"/>
        <v>-</v>
      </c>
      <c r="Y430" s="42">
        <f>COUNTIFS($B430:$B$2500,B430,$D430:$D$2500,D430,$E430:$E$2500,E430,$M430:$M$2500,M430)</f>
        <v>0</v>
      </c>
      <c r="Z430" s="42" t="str">
        <f t="shared" si="115"/>
        <v>-</v>
      </c>
      <c r="AA430" s="125">
        <f>COUNTIFS($B430:$B$2500,B430,$D430:$D$2500,D430,$E430:$E$2500,E430,$M430:$M$2500,M430,$F430:$F$2500,F430)</f>
        <v>0</v>
      </c>
      <c r="AB430" s="125" t="str">
        <f t="shared" si="116"/>
        <v>-</v>
      </c>
      <c r="AC430" s="59">
        <f>COUNTIFS($B430:$B$2500,B430,$D430:$D$2500,D430,$E430:$E$2500,E430,$M430:$M$2500,M430,$O430:$O$2500,O430)</f>
        <v>0</v>
      </c>
      <c r="AD430" s="59" t="str">
        <f t="shared" si="117"/>
        <v>-</v>
      </c>
      <c r="AE430" s="59" t="str">
        <f t="shared" si="118"/>
        <v>-</v>
      </c>
      <c r="AF430" s="59" t="str">
        <f t="shared" si="119"/>
        <v>-</v>
      </c>
      <c r="AG430" s="129">
        <f>COUNTIFS($B430:$B$2500,B430,$D430:$D$2500,D430,$E430:$E$2500,E430,$F430:$F$2500,F430,$M430:$M$2500,M430,$O430:$O$2500,O430)</f>
        <v>0</v>
      </c>
      <c r="AH430" s="125" t="str">
        <f t="shared" si="120"/>
        <v>-</v>
      </c>
      <c r="AI430" s="125" t="str">
        <f t="shared" si="121"/>
        <v>-</v>
      </c>
      <c r="AJ430" s="125" t="str">
        <f t="shared" si="122"/>
        <v>-</v>
      </c>
      <c r="AK430" s="43">
        <f t="shared" si="123"/>
        <v>1</v>
      </c>
      <c r="AL430" s="112">
        <f t="shared" si="124"/>
        <v>0</v>
      </c>
      <c r="AM430" s="43">
        <f t="shared" si="111"/>
        <v>1</v>
      </c>
      <c r="AN430" s="43">
        <f t="shared" si="112"/>
        <v>0</v>
      </c>
      <c r="AO430" s="43">
        <f t="shared" si="113"/>
        <v>1</v>
      </c>
    </row>
    <row r="431" spans="1:41" s="2" customFormat="1" ht="20.100000000000001" customHeight="1">
      <c r="A431" s="63"/>
      <c r="B431" s="64"/>
      <c r="C431" s="65"/>
      <c r="D431" s="64"/>
      <c r="E431" s="64"/>
      <c r="F431" s="66"/>
      <c r="G431" s="64"/>
      <c r="H431" s="67"/>
      <c r="I431" s="68"/>
      <c r="J431" s="69"/>
      <c r="K431" s="70"/>
      <c r="L431" s="71"/>
      <c r="M431" s="71"/>
      <c r="N431" s="72"/>
      <c r="O431" s="72"/>
      <c r="P431" s="72"/>
      <c r="Q431" s="41" t="str">
        <f t="shared" si="110"/>
        <v>未完了</v>
      </c>
      <c r="R431" s="39">
        <f>IF(T431="","",COUNTIFS($B431:$B$2500,B431,$D431:$D$2500,D431,$E431:$E$2500,E431,$T431:$T$2500,"○"))</f>
        <v>0</v>
      </c>
      <c r="S431" s="40" t="str">
        <f t="shared" si="75"/>
        <v>-</v>
      </c>
      <c r="T431" s="40" t="str">
        <f t="shared" si="114"/>
        <v>○</v>
      </c>
      <c r="U431" s="118">
        <f>COUNTIFS($B431:$B$2500,B431,$D431:$D$2500,D431,$E431:$E$2500,E431,$F431:$F$2500,F431)</f>
        <v>0</v>
      </c>
      <c r="V431" s="119" t="str">
        <f t="shared" si="76"/>
        <v>-</v>
      </c>
      <c r="W431" s="130">
        <f>COUNTIFS($B431:$B$2500,B431,$D431:$D$2500,D431,$E431:$E$2500,E431,$Q431:$Q$2500,Q431,$T431:$T$2500,"○")</f>
        <v>0</v>
      </c>
      <c r="X431" s="130" t="str">
        <f t="shared" si="109"/>
        <v>-</v>
      </c>
      <c r="Y431" s="42">
        <f>COUNTIFS($B431:$B$2500,B431,$D431:$D$2500,D431,$E431:$E$2500,E431,$M431:$M$2500,M431)</f>
        <v>0</v>
      </c>
      <c r="Z431" s="42" t="str">
        <f t="shared" si="115"/>
        <v>-</v>
      </c>
      <c r="AA431" s="125">
        <f>COUNTIFS($B431:$B$2500,B431,$D431:$D$2500,D431,$E431:$E$2500,E431,$M431:$M$2500,M431,$F431:$F$2500,F431)</f>
        <v>0</v>
      </c>
      <c r="AB431" s="125" t="str">
        <f t="shared" si="116"/>
        <v>-</v>
      </c>
      <c r="AC431" s="59">
        <f>COUNTIFS($B431:$B$2500,B431,$D431:$D$2500,D431,$E431:$E$2500,E431,$M431:$M$2500,M431,$O431:$O$2500,O431)</f>
        <v>0</v>
      </c>
      <c r="AD431" s="59" t="str">
        <f t="shared" si="117"/>
        <v>-</v>
      </c>
      <c r="AE431" s="59" t="str">
        <f t="shared" si="118"/>
        <v>-</v>
      </c>
      <c r="AF431" s="59" t="str">
        <f t="shared" si="119"/>
        <v>-</v>
      </c>
      <c r="AG431" s="129">
        <f>COUNTIFS($B431:$B$2500,B431,$D431:$D$2500,D431,$E431:$E$2500,E431,$F431:$F$2500,F431,$M431:$M$2500,M431,$O431:$O$2500,O431)</f>
        <v>0</v>
      </c>
      <c r="AH431" s="125" t="str">
        <f t="shared" si="120"/>
        <v>-</v>
      </c>
      <c r="AI431" s="125" t="str">
        <f t="shared" si="121"/>
        <v>-</v>
      </c>
      <c r="AJ431" s="125" t="str">
        <f t="shared" si="122"/>
        <v>-</v>
      </c>
      <c r="AK431" s="43">
        <f t="shared" si="123"/>
        <v>1</v>
      </c>
      <c r="AL431" s="112">
        <f t="shared" si="124"/>
        <v>0</v>
      </c>
      <c r="AM431" s="43">
        <f t="shared" si="111"/>
        <v>1</v>
      </c>
      <c r="AN431" s="43">
        <f t="shared" si="112"/>
        <v>0</v>
      </c>
      <c r="AO431" s="43">
        <f t="shared" si="113"/>
        <v>1</v>
      </c>
    </row>
    <row r="432" spans="1:41" s="2" customFormat="1" ht="20.100000000000001" customHeight="1">
      <c r="A432" s="63"/>
      <c r="B432" s="64"/>
      <c r="C432" s="65"/>
      <c r="D432" s="64"/>
      <c r="E432" s="64"/>
      <c r="F432" s="66"/>
      <c r="G432" s="64"/>
      <c r="H432" s="67"/>
      <c r="I432" s="68"/>
      <c r="J432" s="69"/>
      <c r="K432" s="70"/>
      <c r="L432" s="71"/>
      <c r="M432" s="71"/>
      <c r="N432" s="72"/>
      <c r="O432" s="72"/>
      <c r="P432" s="72"/>
      <c r="Q432" s="41" t="str">
        <f t="shared" si="110"/>
        <v>未完了</v>
      </c>
      <c r="R432" s="39">
        <f>IF(T432="","",COUNTIFS($B432:$B$2500,B432,$D432:$D$2500,D432,$E432:$E$2500,E432,$T432:$T$2500,"○"))</f>
        <v>0</v>
      </c>
      <c r="S432" s="40" t="str">
        <f t="shared" si="75"/>
        <v>-</v>
      </c>
      <c r="T432" s="40" t="str">
        <f t="shared" si="114"/>
        <v>○</v>
      </c>
      <c r="U432" s="118">
        <f>COUNTIFS($B432:$B$2500,B432,$D432:$D$2500,D432,$E432:$E$2500,E432,$F432:$F$2500,F432)</f>
        <v>0</v>
      </c>
      <c r="V432" s="119" t="str">
        <f t="shared" si="76"/>
        <v>-</v>
      </c>
      <c r="W432" s="130">
        <f>COUNTIFS($B432:$B$2500,B432,$D432:$D$2500,D432,$E432:$E$2500,E432,$Q432:$Q$2500,Q432,$T432:$T$2500,"○")</f>
        <v>0</v>
      </c>
      <c r="X432" s="130" t="str">
        <f t="shared" si="109"/>
        <v>-</v>
      </c>
      <c r="Y432" s="42">
        <f>COUNTIFS($B432:$B$2500,B432,$D432:$D$2500,D432,$E432:$E$2500,E432,$M432:$M$2500,M432)</f>
        <v>0</v>
      </c>
      <c r="Z432" s="42" t="str">
        <f t="shared" si="115"/>
        <v>-</v>
      </c>
      <c r="AA432" s="125">
        <f>COUNTIFS($B432:$B$2500,B432,$D432:$D$2500,D432,$E432:$E$2500,E432,$M432:$M$2500,M432,$F432:$F$2500,F432)</f>
        <v>0</v>
      </c>
      <c r="AB432" s="125" t="str">
        <f t="shared" si="116"/>
        <v>-</v>
      </c>
      <c r="AC432" s="59">
        <f>COUNTIFS($B432:$B$2500,B432,$D432:$D$2500,D432,$E432:$E$2500,E432,$M432:$M$2500,M432,$O432:$O$2500,O432)</f>
        <v>0</v>
      </c>
      <c r="AD432" s="59" t="str">
        <f t="shared" si="117"/>
        <v>-</v>
      </c>
      <c r="AE432" s="59" t="str">
        <f t="shared" si="118"/>
        <v>-</v>
      </c>
      <c r="AF432" s="59" t="str">
        <f t="shared" si="119"/>
        <v>-</v>
      </c>
      <c r="AG432" s="129">
        <f>COUNTIFS($B432:$B$2500,B432,$D432:$D$2500,D432,$E432:$E$2500,E432,$F432:$F$2500,F432,$M432:$M$2500,M432,$O432:$O$2500,O432)</f>
        <v>0</v>
      </c>
      <c r="AH432" s="125" t="str">
        <f t="shared" si="120"/>
        <v>-</v>
      </c>
      <c r="AI432" s="125" t="str">
        <f t="shared" si="121"/>
        <v>-</v>
      </c>
      <c r="AJ432" s="125" t="str">
        <f t="shared" si="122"/>
        <v>-</v>
      </c>
      <c r="AK432" s="43">
        <f t="shared" si="123"/>
        <v>1</v>
      </c>
      <c r="AL432" s="112">
        <f t="shared" si="124"/>
        <v>0</v>
      </c>
      <c r="AM432" s="43">
        <f t="shared" si="111"/>
        <v>1</v>
      </c>
      <c r="AN432" s="43">
        <f t="shared" si="112"/>
        <v>0</v>
      </c>
      <c r="AO432" s="43">
        <f t="shared" si="113"/>
        <v>1</v>
      </c>
    </row>
    <row r="433" spans="1:41" s="2" customFormat="1" ht="20.100000000000001" customHeight="1">
      <c r="A433" s="63"/>
      <c r="B433" s="64"/>
      <c r="C433" s="65"/>
      <c r="D433" s="64"/>
      <c r="E433" s="64"/>
      <c r="F433" s="66"/>
      <c r="G433" s="64"/>
      <c r="H433" s="67"/>
      <c r="I433" s="68"/>
      <c r="J433" s="69"/>
      <c r="K433" s="70"/>
      <c r="L433" s="71"/>
      <c r="M433" s="71"/>
      <c r="N433" s="72"/>
      <c r="O433" s="72"/>
      <c r="P433" s="72"/>
      <c r="Q433" s="41" t="str">
        <f t="shared" si="110"/>
        <v>未完了</v>
      </c>
      <c r="R433" s="39">
        <f>IF(T433="","",COUNTIFS($B433:$B$2500,B433,$D433:$D$2500,D433,$E433:$E$2500,E433,$T433:$T$2500,"○"))</f>
        <v>0</v>
      </c>
      <c r="S433" s="40" t="str">
        <f t="shared" si="75"/>
        <v>-</v>
      </c>
      <c r="T433" s="40" t="str">
        <f t="shared" si="114"/>
        <v>○</v>
      </c>
      <c r="U433" s="118">
        <f>COUNTIFS($B433:$B$2500,B433,$D433:$D$2500,D433,$E433:$E$2500,E433,$F433:$F$2500,F433)</f>
        <v>0</v>
      </c>
      <c r="V433" s="119" t="str">
        <f t="shared" si="76"/>
        <v>-</v>
      </c>
      <c r="W433" s="130">
        <f>COUNTIFS($B433:$B$2500,B433,$D433:$D$2500,D433,$E433:$E$2500,E433,$Q433:$Q$2500,Q433,$T433:$T$2500,"○")</f>
        <v>0</v>
      </c>
      <c r="X433" s="130" t="str">
        <f t="shared" si="109"/>
        <v>-</v>
      </c>
      <c r="Y433" s="42">
        <f>COUNTIFS($B433:$B$2500,B433,$D433:$D$2500,D433,$E433:$E$2500,E433,$M433:$M$2500,M433)</f>
        <v>0</v>
      </c>
      <c r="Z433" s="42" t="str">
        <f t="shared" si="115"/>
        <v>-</v>
      </c>
      <c r="AA433" s="125">
        <f>COUNTIFS($B433:$B$2500,B433,$D433:$D$2500,D433,$E433:$E$2500,E433,$M433:$M$2500,M433,$F433:$F$2500,F433)</f>
        <v>0</v>
      </c>
      <c r="AB433" s="125" t="str">
        <f t="shared" si="116"/>
        <v>-</v>
      </c>
      <c r="AC433" s="59">
        <f>COUNTIFS($B433:$B$2500,B433,$D433:$D$2500,D433,$E433:$E$2500,E433,$M433:$M$2500,M433,$O433:$O$2500,O433)</f>
        <v>0</v>
      </c>
      <c r="AD433" s="59" t="str">
        <f t="shared" si="117"/>
        <v>-</v>
      </c>
      <c r="AE433" s="59" t="str">
        <f t="shared" si="118"/>
        <v>-</v>
      </c>
      <c r="AF433" s="59" t="str">
        <f t="shared" si="119"/>
        <v>-</v>
      </c>
      <c r="AG433" s="129">
        <f>COUNTIFS($B433:$B$2500,B433,$D433:$D$2500,D433,$E433:$E$2500,E433,$F433:$F$2500,F433,$M433:$M$2500,M433,$O433:$O$2500,O433)</f>
        <v>0</v>
      </c>
      <c r="AH433" s="125" t="str">
        <f t="shared" si="120"/>
        <v>-</v>
      </c>
      <c r="AI433" s="125" t="str">
        <f t="shared" si="121"/>
        <v>-</v>
      </c>
      <c r="AJ433" s="125" t="str">
        <f t="shared" si="122"/>
        <v>-</v>
      </c>
      <c r="AK433" s="43">
        <f t="shared" si="123"/>
        <v>1</v>
      </c>
      <c r="AL433" s="112">
        <f t="shared" si="124"/>
        <v>0</v>
      </c>
      <c r="AM433" s="43">
        <f t="shared" si="111"/>
        <v>1</v>
      </c>
      <c r="AN433" s="43">
        <f t="shared" si="112"/>
        <v>0</v>
      </c>
      <c r="AO433" s="43">
        <f t="shared" si="113"/>
        <v>1</v>
      </c>
    </row>
    <row r="434" spans="1:41" s="2" customFormat="1" ht="20.100000000000001" customHeight="1">
      <c r="A434" s="63"/>
      <c r="B434" s="64"/>
      <c r="C434" s="65"/>
      <c r="D434" s="64"/>
      <c r="E434" s="64"/>
      <c r="F434" s="66"/>
      <c r="G434" s="64"/>
      <c r="H434" s="67"/>
      <c r="I434" s="68"/>
      <c r="J434" s="69"/>
      <c r="K434" s="70"/>
      <c r="L434" s="71"/>
      <c r="M434" s="71"/>
      <c r="N434" s="72"/>
      <c r="O434" s="72"/>
      <c r="P434" s="72"/>
      <c r="Q434" s="41" t="str">
        <f t="shared" si="110"/>
        <v>未完了</v>
      </c>
      <c r="R434" s="39">
        <f>IF(T434="","",COUNTIFS($B434:$B$2500,B434,$D434:$D$2500,D434,$E434:$E$2500,E434,$T434:$T$2500,"○"))</f>
        <v>0</v>
      </c>
      <c r="S434" s="40" t="str">
        <f t="shared" si="75"/>
        <v>-</v>
      </c>
      <c r="T434" s="40" t="str">
        <f t="shared" si="114"/>
        <v>○</v>
      </c>
      <c r="U434" s="118">
        <f>COUNTIFS($B434:$B$2500,B434,$D434:$D$2500,D434,$E434:$E$2500,E434,$F434:$F$2500,F434)</f>
        <v>0</v>
      </c>
      <c r="V434" s="119" t="str">
        <f t="shared" si="76"/>
        <v>-</v>
      </c>
      <c r="W434" s="130">
        <f>COUNTIFS($B434:$B$2500,B434,$D434:$D$2500,D434,$E434:$E$2500,E434,$Q434:$Q$2500,Q434,$T434:$T$2500,"○")</f>
        <v>0</v>
      </c>
      <c r="X434" s="130" t="str">
        <f t="shared" si="109"/>
        <v>-</v>
      </c>
      <c r="Y434" s="42">
        <f>COUNTIFS($B434:$B$2500,B434,$D434:$D$2500,D434,$E434:$E$2500,E434,$M434:$M$2500,M434)</f>
        <v>0</v>
      </c>
      <c r="Z434" s="42" t="str">
        <f t="shared" si="115"/>
        <v>-</v>
      </c>
      <c r="AA434" s="125">
        <f>COUNTIFS($B434:$B$2500,B434,$D434:$D$2500,D434,$E434:$E$2500,E434,$M434:$M$2500,M434,$F434:$F$2500,F434)</f>
        <v>0</v>
      </c>
      <c r="AB434" s="125" t="str">
        <f t="shared" si="116"/>
        <v>-</v>
      </c>
      <c r="AC434" s="59">
        <f>COUNTIFS($B434:$B$2500,B434,$D434:$D$2500,D434,$E434:$E$2500,E434,$M434:$M$2500,M434,$O434:$O$2500,O434)</f>
        <v>0</v>
      </c>
      <c r="AD434" s="59" t="str">
        <f t="shared" si="117"/>
        <v>-</v>
      </c>
      <c r="AE434" s="59" t="str">
        <f t="shared" si="118"/>
        <v>-</v>
      </c>
      <c r="AF434" s="59" t="str">
        <f t="shared" si="119"/>
        <v>-</v>
      </c>
      <c r="AG434" s="129">
        <f>COUNTIFS($B434:$B$2500,B434,$D434:$D$2500,D434,$E434:$E$2500,E434,$F434:$F$2500,F434,$M434:$M$2500,M434,$O434:$O$2500,O434)</f>
        <v>0</v>
      </c>
      <c r="AH434" s="125" t="str">
        <f t="shared" si="120"/>
        <v>-</v>
      </c>
      <c r="AI434" s="125" t="str">
        <f t="shared" si="121"/>
        <v>-</v>
      </c>
      <c r="AJ434" s="125" t="str">
        <f t="shared" si="122"/>
        <v>-</v>
      </c>
      <c r="AK434" s="43">
        <f t="shared" si="123"/>
        <v>1</v>
      </c>
      <c r="AL434" s="112">
        <f t="shared" si="124"/>
        <v>0</v>
      </c>
      <c r="AM434" s="43">
        <f t="shared" si="111"/>
        <v>1</v>
      </c>
      <c r="AN434" s="43">
        <f t="shared" si="112"/>
        <v>0</v>
      </c>
      <c r="AO434" s="43">
        <f t="shared" si="113"/>
        <v>1</v>
      </c>
    </row>
    <row r="435" spans="1:41" s="2" customFormat="1" ht="20.100000000000001" customHeight="1">
      <c r="A435" s="63"/>
      <c r="B435" s="64"/>
      <c r="C435" s="65"/>
      <c r="D435" s="64"/>
      <c r="E435" s="64"/>
      <c r="F435" s="66"/>
      <c r="G435" s="64"/>
      <c r="H435" s="67"/>
      <c r="I435" s="68"/>
      <c r="J435" s="69"/>
      <c r="K435" s="70"/>
      <c r="L435" s="71"/>
      <c r="M435" s="71"/>
      <c r="N435" s="72"/>
      <c r="O435" s="72"/>
      <c r="P435" s="72"/>
      <c r="Q435" s="41" t="str">
        <f t="shared" si="110"/>
        <v>未完了</v>
      </c>
      <c r="R435" s="39">
        <f>IF(T435="","",COUNTIFS($B435:$B$2500,B435,$D435:$D$2500,D435,$E435:$E$2500,E435,$T435:$T$2500,"○"))</f>
        <v>0</v>
      </c>
      <c r="S435" s="40" t="str">
        <f t="shared" si="75"/>
        <v>-</v>
      </c>
      <c r="T435" s="40" t="str">
        <f t="shared" si="114"/>
        <v>○</v>
      </c>
      <c r="U435" s="118">
        <f>COUNTIFS($B435:$B$2500,B435,$D435:$D$2500,D435,$E435:$E$2500,E435,$F435:$F$2500,F435)</f>
        <v>0</v>
      </c>
      <c r="V435" s="119" t="str">
        <f t="shared" si="76"/>
        <v>-</v>
      </c>
      <c r="W435" s="130">
        <f>COUNTIFS($B435:$B$2500,B435,$D435:$D$2500,D435,$E435:$E$2500,E435,$Q435:$Q$2500,Q435,$T435:$T$2500,"○")</f>
        <v>0</v>
      </c>
      <c r="X435" s="130" t="str">
        <f t="shared" ref="X435:X498" si="125">IF(AND(W435=1,Q435="未完了"),"○","-")</f>
        <v>-</v>
      </c>
      <c r="Y435" s="42">
        <f>COUNTIFS($B435:$B$2500,B435,$D435:$D$2500,D435,$E435:$E$2500,E435,$M435:$M$2500,M435)</f>
        <v>0</v>
      </c>
      <c r="Z435" s="42" t="str">
        <f t="shared" si="115"/>
        <v>-</v>
      </c>
      <c r="AA435" s="125">
        <f>COUNTIFS($B435:$B$2500,B435,$D435:$D$2500,D435,$E435:$E$2500,E435,$M435:$M$2500,M435,$F435:$F$2500,F435)</f>
        <v>0</v>
      </c>
      <c r="AB435" s="125" t="str">
        <f t="shared" si="116"/>
        <v>-</v>
      </c>
      <c r="AC435" s="59">
        <f>COUNTIFS($B435:$B$2500,B435,$D435:$D$2500,D435,$E435:$E$2500,E435,$M435:$M$2500,M435,$O435:$O$2500,O435)</f>
        <v>0</v>
      </c>
      <c r="AD435" s="59" t="str">
        <f t="shared" si="117"/>
        <v>-</v>
      </c>
      <c r="AE435" s="59" t="str">
        <f t="shared" si="118"/>
        <v>-</v>
      </c>
      <c r="AF435" s="59" t="str">
        <f t="shared" si="119"/>
        <v>-</v>
      </c>
      <c r="AG435" s="129">
        <f>COUNTIFS($B435:$B$2500,B435,$D435:$D$2500,D435,$E435:$E$2500,E435,$F435:$F$2500,F435,$M435:$M$2500,M435,$O435:$O$2500,O435)</f>
        <v>0</v>
      </c>
      <c r="AH435" s="125" t="str">
        <f t="shared" si="120"/>
        <v>-</v>
      </c>
      <c r="AI435" s="125" t="str">
        <f t="shared" si="121"/>
        <v>-</v>
      </c>
      <c r="AJ435" s="125" t="str">
        <f t="shared" si="122"/>
        <v>-</v>
      </c>
      <c r="AK435" s="43">
        <f t="shared" si="123"/>
        <v>1</v>
      </c>
      <c r="AL435" s="112">
        <f t="shared" si="124"/>
        <v>0</v>
      </c>
      <c r="AM435" s="43">
        <f t="shared" si="111"/>
        <v>1</v>
      </c>
      <c r="AN435" s="43">
        <f t="shared" si="112"/>
        <v>0</v>
      </c>
      <c r="AO435" s="43">
        <f t="shared" si="113"/>
        <v>1</v>
      </c>
    </row>
    <row r="436" spans="1:41" s="2" customFormat="1" ht="20.100000000000001" customHeight="1">
      <c r="A436" s="63"/>
      <c r="B436" s="64"/>
      <c r="C436" s="65"/>
      <c r="D436" s="64"/>
      <c r="E436" s="64"/>
      <c r="F436" s="66"/>
      <c r="G436" s="64"/>
      <c r="H436" s="67"/>
      <c r="I436" s="68"/>
      <c r="J436" s="69"/>
      <c r="K436" s="70"/>
      <c r="L436" s="71"/>
      <c r="M436" s="71"/>
      <c r="N436" s="72"/>
      <c r="O436" s="72"/>
      <c r="P436" s="72"/>
      <c r="Q436" s="41" t="str">
        <f t="shared" si="110"/>
        <v>未完了</v>
      </c>
      <c r="R436" s="39">
        <f>IF(T436="","",COUNTIFS($B436:$B$2500,B436,$D436:$D$2500,D436,$E436:$E$2500,E436,$T436:$T$2500,"○"))</f>
        <v>0</v>
      </c>
      <c r="S436" s="40" t="str">
        <f t="shared" si="75"/>
        <v>-</v>
      </c>
      <c r="T436" s="40" t="str">
        <f t="shared" si="114"/>
        <v>○</v>
      </c>
      <c r="U436" s="118">
        <f>COUNTIFS($B436:$B$2500,B436,$D436:$D$2500,D436,$E436:$E$2500,E436,$F436:$F$2500,F436)</f>
        <v>0</v>
      </c>
      <c r="V436" s="119" t="str">
        <f t="shared" si="76"/>
        <v>-</v>
      </c>
      <c r="W436" s="130">
        <f>COUNTIFS($B436:$B$2500,B436,$D436:$D$2500,D436,$E436:$E$2500,E436,$Q436:$Q$2500,Q436,$T436:$T$2500,"○")</f>
        <v>0</v>
      </c>
      <c r="X436" s="130" t="str">
        <f t="shared" si="125"/>
        <v>-</v>
      </c>
      <c r="Y436" s="42">
        <f>COUNTIFS($B436:$B$2500,B436,$D436:$D$2500,D436,$E436:$E$2500,E436,$M436:$M$2500,M436)</f>
        <v>0</v>
      </c>
      <c r="Z436" s="42" t="str">
        <f t="shared" si="115"/>
        <v>-</v>
      </c>
      <c r="AA436" s="125">
        <f>COUNTIFS($B436:$B$2500,B436,$D436:$D$2500,D436,$E436:$E$2500,E436,$M436:$M$2500,M436,$F436:$F$2500,F436)</f>
        <v>0</v>
      </c>
      <c r="AB436" s="125" t="str">
        <f t="shared" si="116"/>
        <v>-</v>
      </c>
      <c r="AC436" s="59">
        <f>COUNTIFS($B436:$B$2500,B436,$D436:$D$2500,D436,$E436:$E$2500,E436,$M436:$M$2500,M436,$O436:$O$2500,O436)</f>
        <v>0</v>
      </c>
      <c r="AD436" s="59" t="str">
        <f t="shared" si="117"/>
        <v>-</v>
      </c>
      <c r="AE436" s="59" t="str">
        <f t="shared" si="118"/>
        <v>-</v>
      </c>
      <c r="AF436" s="59" t="str">
        <f t="shared" si="119"/>
        <v>-</v>
      </c>
      <c r="AG436" s="129">
        <f>COUNTIFS($B436:$B$2500,B436,$D436:$D$2500,D436,$E436:$E$2500,E436,$F436:$F$2500,F436,$M436:$M$2500,M436,$O436:$O$2500,O436)</f>
        <v>0</v>
      </c>
      <c r="AH436" s="125" t="str">
        <f t="shared" si="120"/>
        <v>-</v>
      </c>
      <c r="AI436" s="125" t="str">
        <f t="shared" si="121"/>
        <v>-</v>
      </c>
      <c r="AJ436" s="125" t="str">
        <f t="shared" si="122"/>
        <v>-</v>
      </c>
      <c r="AK436" s="43">
        <f t="shared" si="123"/>
        <v>1</v>
      </c>
      <c r="AL436" s="112">
        <f t="shared" si="124"/>
        <v>0</v>
      </c>
      <c r="AM436" s="43">
        <f t="shared" si="111"/>
        <v>1</v>
      </c>
      <c r="AN436" s="43">
        <f t="shared" si="112"/>
        <v>0</v>
      </c>
      <c r="AO436" s="43">
        <f t="shared" si="113"/>
        <v>1</v>
      </c>
    </row>
    <row r="437" spans="1:41" s="2" customFormat="1" ht="20.100000000000001" customHeight="1">
      <c r="A437" s="63"/>
      <c r="B437" s="64"/>
      <c r="C437" s="65"/>
      <c r="D437" s="64"/>
      <c r="E437" s="64"/>
      <c r="F437" s="66"/>
      <c r="G437" s="64"/>
      <c r="H437" s="67"/>
      <c r="I437" s="68"/>
      <c r="J437" s="69"/>
      <c r="K437" s="70"/>
      <c r="L437" s="71"/>
      <c r="M437" s="71"/>
      <c r="N437" s="72"/>
      <c r="O437" s="72"/>
      <c r="P437" s="72"/>
      <c r="Q437" s="41" t="str">
        <f t="shared" si="110"/>
        <v>未完了</v>
      </c>
      <c r="R437" s="39">
        <f>IF(T437="","",COUNTIFS($B437:$B$2500,B437,$D437:$D$2500,D437,$E437:$E$2500,E437,$T437:$T$2500,"○"))</f>
        <v>0</v>
      </c>
      <c r="S437" s="40" t="str">
        <f t="shared" si="75"/>
        <v>-</v>
      </c>
      <c r="T437" s="40" t="str">
        <f t="shared" si="114"/>
        <v>○</v>
      </c>
      <c r="U437" s="118">
        <f>COUNTIFS($B437:$B$2500,B437,$D437:$D$2500,D437,$E437:$E$2500,E437,$F437:$F$2500,F437)</f>
        <v>0</v>
      </c>
      <c r="V437" s="119" t="str">
        <f t="shared" si="76"/>
        <v>-</v>
      </c>
      <c r="W437" s="130">
        <f>COUNTIFS($B437:$B$2500,B437,$D437:$D$2500,D437,$E437:$E$2500,E437,$Q437:$Q$2500,Q437,$T437:$T$2500,"○")</f>
        <v>0</v>
      </c>
      <c r="X437" s="130" t="str">
        <f t="shared" si="125"/>
        <v>-</v>
      </c>
      <c r="Y437" s="42">
        <f>COUNTIFS($B437:$B$2500,B437,$D437:$D$2500,D437,$E437:$E$2500,E437,$M437:$M$2500,M437)</f>
        <v>0</v>
      </c>
      <c r="Z437" s="42" t="str">
        <f t="shared" si="115"/>
        <v>-</v>
      </c>
      <c r="AA437" s="125">
        <f>COUNTIFS($B437:$B$2500,B437,$D437:$D$2500,D437,$E437:$E$2500,E437,$M437:$M$2500,M437,$F437:$F$2500,F437)</f>
        <v>0</v>
      </c>
      <c r="AB437" s="125" t="str">
        <f t="shared" si="116"/>
        <v>-</v>
      </c>
      <c r="AC437" s="59">
        <f>COUNTIFS($B437:$B$2500,B437,$D437:$D$2500,D437,$E437:$E$2500,E437,$M437:$M$2500,M437,$O437:$O$2500,O437)</f>
        <v>0</v>
      </c>
      <c r="AD437" s="59" t="str">
        <f t="shared" si="117"/>
        <v>-</v>
      </c>
      <c r="AE437" s="59" t="str">
        <f t="shared" si="118"/>
        <v>-</v>
      </c>
      <c r="AF437" s="59" t="str">
        <f t="shared" si="119"/>
        <v>-</v>
      </c>
      <c r="AG437" s="129">
        <f>COUNTIFS($B437:$B$2500,B437,$D437:$D$2500,D437,$E437:$E$2500,E437,$F437:$F$2500,F437,$M437:$M$2500,M437,$O437:$O$2500,O437)</f>
        <v>0</v>
      </c>
      <c r="AH437" s="125" t="str">
        <f t="shared" si="120"/>
        <v>-</v>
      </c>
      <c r="AI437" s="125" t="str">
        <f t="shared" si="121"/>
        <v>-</v>
      </c>
      <c r="AJ437" s="125" t="str">
        <f t="shared" si="122"/>
        <v>-</v>
      </c>
      <c r="AK437" s="43">
        <f t="shared" si="123"/>
        <v>1</v>
      </c>
      <c r="AL437" s="112">
        <f t="shared" si="124"/>
        <v>0</v>
      </c>
      <c r="AM437" s="43">
        <f t="shared" si="111"/>
        <v>1</v>
      </c>
      <c r="AN437" s="43">
        <f t="shared" si="112"/>
        <v>0</v>
      </c>
      <c r="AO437" s="43">
        <f t="shared" si="113"/>
        <v>1</v>
      </c>
    </row>
    <row r="438" spans="1:41" s="2" customFormat="1" ht="20.100000000000001" customHeight="1">
      <c r="A438" s="63"/>
      <c r="B438" s="64"/>
      <c r="C438" s="65"/>
      <c r="D438" s="64"/>
      <c r="E438" s="64"/>
      <c r="F438" s="66"/>
      <c r="G438" s="64"/>
      <c r="H438" s="67"/>
      <c r="I438" s="68"/>
      <c r="J438" s="69"/>
      <c r="K438" s="70"/>
      <c r="L438" s="71"/>
      <c r="M438" s="71"/>
      <c r="N438" s="72"/>
      <c r="O438" s="72"/>
      <c r="P438" s="72"/>
      <c r="Q438" s="41" t="str">
        <f t="shared" si="110"/>
        <v>未完了</v>
      </c>
      <c r="R438" s="39">
        <f>IF(T438="","",COUNTIFS($B438:$B$2500,B438,$D438:$D$2500,D438,$E438:$E$2500,E438,$T438:$T$2500,"○"))</f>
        <v>0</v>
      </c>
      <c r="S438" s="40" t="str">
        <f t="shared" si="75"/>
        <v>-</v>
      </c>
      <c r="T438" s="40" t="str">
        <f t="shared" si="114"/>
        <v>○</v>
      </c>
      <c r="U438" s="118">
        <f>COUNTIFS($B438:$B$2500,B438,$D438:$D$2500,D438,$E438:$E$2500,E438,$F438:$F$2500,F438)</f>
        <v>0</v>
      </c>
      <c r="V438" s="119" t="str">
        <f t="shared" si="76"/>
        <v>-</v>
      </c>
      <c r="W438" s="130">
        <f>COUNTIFS($B438:$B$2500,B438,$D438:$D$2500,D438,$E438:$E$2500,E438,$Q438:$Q$2500,Q438,$T438:$T$2500,"○")</f>
        <v>0</v>
      </c>
      <c r="X438" s="130" t="str">
        <f t="shared" si="125"/>
        <v>-</v>
      </c>
      <c r="Y438" s="42">
        <f>COUNTIFS($B438:$B$2500,B438,$D438:$D$2500,D438,$E438:$E$2500,E438,$M438:$M$2500,M438)</f>
        <v>0</v>
      </c>
      <c r="Z438" s="42" t="str">
        <f t="shared" si="115"/>
        <v>-</v>
      </c>
      <c r="AA438" s="125">
        <f>COUNTIFS($B438:$B$2500,B438,$D438:$D$2500,D438,$E438:$E$2500,E438,$M438:$M$2500,M438,$F438:$F$2500,F438)</f>
        <v>0</v>
      </c>
      <c r="AB438" s="125" t="str">
        <f t="shared" si="116"/>
        <v>-</v>
      </c>
      <c r="AC438" s="59">
        <f>COUNTIFS($B438:$B$2500,B438,$D438:$D$2500,D438,$E438:$E$2500,E438,$M438:$M$2500,M438,$O438:$O$2500,O438)</f>
        <v>0</v>
      </c>
      <c r="AD438" s="59" t="str">
        <f t="shared" si="117"/>
        <v>-</v>
      </c>
      <c r="AE438" s="59" t="str">
        <f t="shared" si="118"/>
        <v>-</v>
      </c>
      <c r="AF438" s="59" t="str">
        <f t="shared" si="119"/>
        <v>-</v>
      </c>
      <c r="AG438" s="129">
        <f>COUNTIFS($B438:$B$2500,B438,$D438:$D$2500,D438,$E438:$E$2500,E438,$F438:$F$2500,F438,$M438:$M$2500,M438,$O438:$O$2500,O438)</f>
        <v>0</v>
      </c>
      <c r="AH438" s="125" t="str">
        <f t="shared" si="120"/>
        <v>-</v>
      </c>
      <c r="AI438" s="125" t="str">
        <f t="shared" si="121"/>
        <v>-</v>
      </c>
      <c r="AJ438" s="125" t="str">
        <f t="shared" si="122"/>
        <v>-</v>
      </c>
      <c r="AK438" s="43">
        <f t="shared" si="123"/>
        <v>1</v>
      </c>
      <c r="AL438" s="112">
        <f t="shared" si="124"/>
        <v>0</v>
      </c>
      <c r="AM438" s="43">
        <f t="shared" si="111"/>
        <v>1</v>
      </c>
      <c r="AN438" s="43">
        <f t="shared" si="112"/>
        <v>0</v>
      </c>
      <c r="AO438" s="43">
        <f t="shared" si="113"/>
        <v>1</v>
      </c>
    </row>
    <row r="439" spans="1:41" s="2" customFormat="1" ht="20.100000000000001" customHeight="1">
      <c r="A439" s="63"/>
      <c r="B439" s="64"/>
      <c r="C439" s="65"/>
      <c r="D439" s="64"/>
      <c r="E439" s="64"/>
      <c r="F439" s="66"/>
      <c r="G439" s="64"/>
      <c r="H439" s="67"/>
      <c r="I439" s="68"/>
      <c r="J439" s="69"/>
      <c r="K439" s="70"/>
      <c r="L439" s="71"/>
      <c r="M439" s="71"/>
      <c r="N439" s="72"/>
      <c r="O439" s="72"/>
      <c r="P439" s="72"/>
      <c r="Q439" s="41" t="str">
        <f t="shared" si="110"/>
        <v>未完了</v>
      </c>
      <c r="R439" s="39">
        <f>IF(T439="","",COUNTIFS($B439:$B$2500,B439,$D439:$D$2500,D439,$E439:$E$2500,E439,$T439:$T$2500,"○"))</f>
        <v>0</v>
      </c>
      <c r="S439" s="40" t="str">
        <f t="shared" si="75"/>
        <v>-</v>
      </c>
      <c r="T439" s="40" t="str">
        <f t="shared" si="114"/>
        <v>○</v>
      </c>
      <c r="U439" s="118">
        <f>COUNTIFS($B439:$B$2500,B439,$D439:$D$2500,D439,$E439:$E$2500,E439,$F439:$F$2500,F439)</f>
        <v>0</v>
      </c>
      <c r="V439" s="119" t="str">
        <f t="shared" si="76"/>
        <v>-</v>
      </c>
      <c r="W439" s="130">
        <f>COUNTIFS($B439:$B$2500,B439,$D439:$D$2500,D439,$E439:$E$2500,E439,$Q439:$Q$2500,Q439,$T439:$T$2500,"○")</f>
        <v>0</v>
      </c>
      <c r="X439" s="130" t="str">
        <f t="shared" si="125"/>
        <v>-</v>
      </c>
      <c r="Y439" s="42">
        <f>COUNTIFS($B439:$B$2500,B439,$D439:$D$2500,D439,$E439:$E$2500,E439,$M439:$M$2500,M439)</f>
        <v>0</v>
      </c>
      <c r="Z439" s="42" t="str">
        <f t="shared" si="115"/>
        <v>-</v>
      </c>
      <c r="AA439" s="125">
        <f>COUNTIFS($B439:$B$2500,B439,$D439:$D$2500,D439,$E439:$E$2500,E439,$M439:$M$2500,M439,$F439:$F$2500,F439)</f>
        <v>0</v>
      </c>
      <c r="AB439" s="125" t="str">
        <f t="shared" si="116"/>
        <v>-</v>
      </c>
      <c r="AC439" s="59">
        <f>COUNTIFS($B439:$B$2500,B439,$D439:$D$2500,D439,$E439:$E$2500,E439,$M439:$M$2500,M439,$O439:$O$2500,O439)</f>
        <v>0</v>
      </c>
      <c r="AD439" s="59" t="str">
        <f t="shared" si="117"/>
        <v>-</v>
      </c>
      <c r="AE439" s="59" t="str">
        <f t="shared" si="118"/>
        <v>-</v>
      </c>
      <c r="AF439" s="59" t="str">
        <f t="shared" si="119"/>
        <v>-</v>
      </c>
      <c r="AG439" s="129">
        <f>COUNTIFS($B439:$B$2500,B439,$D439:$D$2500,D439,$E439:$E$2500,E439,$F439:$F$2500,F439,$M439:$M$2500,M439,$O439:$O$2500,O439)</f>
        <v>0</v>
      </c>
      <c r="AH439" s="125" t="str">
        <f t="shared" si="120"/>
        <v>-</v>
      </c>
      <c r="AI439" s="125" t="str">
        <f t="shared" si="121"/>
        <v>-</v>
      </c>
      <c r="AJ439" s="125" t="str">
        <f t="shared" si="122"/>
        <v>-</v>
      </c>
      <c r="AK439" s="43">
        <f t="shared" si="123"/>
        <v>1</v>
      </c>
      <c r="AL439" s="112">
        <f t="shared" si="124"/>
        <v>0</v>
      </c>
      <c r="AM439" s="43">
        <f t="shared" si="111"/>
        <v>1</v>
      </c>
      <c r="AN439" s="43">
        <f t="shared" si="112"/>
        <v>0</v>
      </c>
      <c r="AO439" s="43">
        <f t="shared" si="113"/>
        <v>1</v>
      </c>
    </row>
    <row r="440" spans="1:41" s="2" customFormat="1" ht="20.100000000000001" customHeight="1">
      <c r="A440" s="63"/>
      <c r="B440" s="64"/>
      <c r="C440" s="65"/>
      <c r="D440" s="64"/>
      <c r="E440" s="64"/>
      <c r="F440" s="66"/>
      <c r="G440" s="64"/>
      <c r="H440" s="67"/>
      <c r="I440" s="68"/>
      <c r="J440" s="69"/>
      <c r="K440" s="70"/>
      <c r="L440" s="71"/>
      <c r="M440" s="71"/>
      <c r="N440" s="72"/>
      <c r="O440" s="72"/>
      <c r="P440" s="72"/>
      <c r="Q440" s="41" t="str">
        <f t="shared" si="110"/>
        <v>未完了</v>
      </c>
      <c r="R440" s="39">
        <f>IF(T440="","",COUNTIFS($B440:$B$2500,B440,$D440:$D$2500,D440,$E440:$E$2500,E440,$T440:$T$2500,"○"))</f>
        <v>0</v>
      </c>
      <c r="S440" s="40" t="str">
        <f t="shared" si="75"/>
        <v>-</v>
      </c>
      <c r="T440" s="40" t="str">
        <f t="shared" si="114"/>
        <v>○</v>
      </c>
      <c r="U440" s="118">
        <f>COUNTIFS($B440:$B$2500,B440,$D440:$D$2500,D440,$E440:$E$2500,E440,$F440:$F$2500,F440)</f>
        <v>0</v>
      </c>
      <c r="V440" s="119" t="str">
        <f t="shared" si="76"/>
        <v>-</v>
      </c>
      <c r="W440" s="130">
        <f>COUNTIFS($B440:$B$2500,B440,$D440:$D$2500,D440,$E440:$E$2500,E440,$Q440:$Q$2500,Q440,$T440:$T$2500,"○")</f>
        <v>0</v>
      </c>
      <c r="X440" s="130" t="str">
        <f t="shared" si="125"/>
        <v>-</v>
      </c>
      <c r="Y440" s="42">
        <f>COUNTIFS($B440:$B$2500,B440,$D440:$D$2500,D440,$E440:$E$2500,E440,$M440:$M$2500,M440)</f>
        <v>0</v>
      </c>
      <c r="Z440" s="42" t="str">
        <f t="shared" si="115"/>
        <v>-</v>
      </c>
      <c r="AA440" s="125">
        <f>COUNTIFS($B440:$B$2500,B440,$D440:$D$2500,D440,$E440:$E$2500,E440,$M440:$M$2500,M440,$F440:$F$2500,F440)</f>
        <v>0</v>
      </c>
      <c r="AB440" s="125" t="str">
        <f t="shared" si="116"/>
        <v>-</v>
      </c>
      <c r="AC440" s="59">
        <f>COUNTIFS($B440:$B$2500,B440,$D440:$D$2500,D440,$E440:$E$2500,E440,$M440:$M$2500,M440,$O440:$O$2500,O440)</f>
        <v>0</v>
      </c>
      <c r="AD440" s="59" t="str">
        <f t="shared" si="117"/>
        <v>-</v>
      </c>
      <c r="AE440" s="59" t="str">
        <f t="shared" si="118"/>
        <v>-</v>
      </c>
      <c r="AF440" s="59" t="str">
        <f t="shared" si="119"/>
        <v>-</v>
      </c>
      <c r="AG440" s="129">
        <f>COUNTIFS($B440:$B$2500,B440,$D440:$D$2500,D440,$E440:$E$2500,E440,$F440:$F$2500,F440,$M440:$M$2500,M440,$O440:$O$2500,O440)</f>
        <v>0</v>
      </c>
      <c r="AH440" s="125" t="str">
        <f t="shared" si="120"/>
        <v>-</v>
      </c>
      <c r="AI440" s="125" t="str">
        <f t="shared" si="121"/>
        <v>-</v>
      </c>
      <c r="AJ440" s="125" t="str">
        <f t="shared" si="122"/>
        <v>-</v>
      </c>
      <c r="AK440" s="43">
        <f t="shared" si="123"/>
        <v>1</v>
      </c>
      <c r="AL440" s="112">
        <f t="shared" si="124"/>
        <v>0</v>
      </c>
      <c r="AM440" s="43">
        <f t="shared" si="111"/>
        <v>1</v>
      </c>
      <c r="AN440" s="43">
        <f t="shared" si="112"/>
        <v>0</v>
      </c>
      <c r="AO440" s="43">
        <f t="shared" si="113"/>
        <v>1</v>
      </c>
    </row>
    <row r="441" spans="1:41" s="2" customFormat="1" ht="20.100000000000001" customHeight="1">
      <c r="A441" s="63"/>
      <c r="B441" s="64"/>
      <c r="C441" s="65"/>
      <c r="D441" s="64"/>
      <c r="E441" s="64"/>
      <c r="F441" s="66"/>
      <c r="G441" s="64"/>
      <c r="H441" s="67"/>
      <c r="I441" s="68"/>
      <c r="J441" s="69"/>
      <c r="K441" s="70"/>
      <c r="L441" s="71"/>
      <c r="M441" s="71"/>
      <c r="N441" s="72"/>
      <c r="O441" s="72"/>
      <c r="P441" s="72"/>
      <c r="Q441" s="41" t="str">
        <f t="shared" si="110"/>
        <v>未完了</v>
      </c>
      <c r="R441" s="39">
        <f>IF(T441="","",COUNTIFS($B441:$B$2500,B441,$D441:$D$2500,D441,$E441:$E$2500,E441,$T441:$T$2500,"○"))</f>
        <v>0</v>
      </c>
      <c r="S441" s="40" t="str">
        <f t="shared" si="75"/>
        <v>-</v>
      </c>
      <c r="T441" s="40" t="str">
        <f t="shared" si="114"/>
        <v>○</v>
      </c>
      <c r="U441" s="118">
        <f>COUNTIFS($B441:$B$2500,B441,$D441:$D$2500,D441,$E441:$E$2500,E441,$F441:$F$2500,F441)</f>
        <v>0</v>
      </c>
      <c r="V441" s="119" t="str">
        <f t="shared" si="76"/>
        <v>-</v>
      </c>
      <c r="W441" s="130">
        <f>COUNTIFS($B441:$B$2500,B441,$D441:$D$2500,D441,$E441:$E$2500,E441,$Q441:$Q$2500,Q441,$T441:$T$2500,"○")</f>
        <v>0</v>
      </c>
      <c r="X441" s="130" t="str">
        <f t="shared" si="125"/>
        <v>-</v>
      </c>
      <c r="Y441" s="42">
        <f>COUNTIFS($B441:$B$2500,B441,$D441:$D$2500,D441,$E441:$E$2500,E441,$M441:$M$2500,M441)</f>
        <v>0</v>
      </c>
      <c r="Z441" s="42" t="str">
        <f t="shared" si="115"/>
        <v>-</v>
      </c>
      <c r="AA441" s="125">
        <f>COUNTIFS($B441:$B$2500,B441,$D441:$D$2500,D441,$E441:$E$2500,E441,$M441:$M$2500,M441,$F441:$F$2500,F441)</f>
        <v>0</v>
      </c>
      <c r="AB441" s="125" t="str">
        <f t="shared" si="116"/>
        <v>-</v>
      </c>
      <c r="AC441" s="59">
        <f>COUNTIFS($B441:$B$2500,B441,$D441:$D$2500,D441,$E441:$E$2500,E441,$M441:$M$2500,M441,$O441:$O$2500,O441)</f>
        <v>0</v>
      </c>
      <c r="AD441" s="59" t="str">
        <f t="shared" si="117"/>
        <v>-</v>
      </c>
      <c r="AE441" s="59" t="str">
        <f t="shared" si="118"/>
        <v>-</v>
      </c>
      <c r="AF441" s="59" t="str">
        <f t="shared" si="119"/>
        <v>-</v>
      </c>
      <c r="AG441" s="129">
        <f>COUNTIFS($B441:$B$2500,B441,$D441:$D$2500,D441,$E441:$E$2500,E441,$F441:$F$2500,F441,$M441:$M$2500,M441,$O441:$O$2500,O441)</f>
        <v>0</v>
      </c>
      <c r="AH441" s="125" t="str">
        <f t="shared" si="120"/>
        <v>-</v>
      </c>
      <c r="AI441" s="125" t="str">
        <f t="shared" si="121"/>
        <v>-</v>
      </c>
      <c r="AJ441" s="125" t="str">
        <f t="shared" si="122"/>
        <v>-</v>
      </c>
      <c r="AK441" s="43">
        <f t="shared" si="123"/>
        <v>1</v>
      </c>
      <c r="AL441" s="112">
        <f t="shared" si="124"/>
        <v>0</v>
      </c>
      <c r="AM441" s="43">
        <f t="shared" si="111"/>
        <v>1</v>
      </c>
      <c r="AN441" s="43">
        <f t="shared" si="112"/>
        <v>0</v>
      </c>
      <c r="AO441" s="43">
        <f t="shared" si="113"/>
        <v>1</v>
      </c>
    </row>
    <row r="442" spans="1:41" s="2" customFormat="1" ht="20.100000000000001" customHeight="1">
      <c r="A442" s="63"/>
      <c r="B442" s="64"/>
      <c r="C442" s="65"/>
      <c r="D442" s="64"/>
      <c r="E442" s="64"/>
      <c r="F442" s="66"/>
      <c r="G442" s="64"/>
      <c r="H442" s="67"/>
      <c r="I442" s="68"/>
      <c r="J442" s="69"/>
      <c r="K442" s="70"/>
      <c r="L442" s="71"/>
      <c r="M442" s="71"/>
      <c r="N442" s="72"/>
      <c r="O442" s="72"/>
      <c r="P442" s="72"/>
      <c r="Q442" s="41" t="str">
        <f t="shared" si="110"/>
        <v>未完了</v>
      </c>
      <c r="R442" s="39">
        <f>IF(T442="","",COUNTIFS($B442:$B$2500,B442,$D442:$D$2500,D442,$E442:$E$2500,E442,$T442:$T$2500,"○"))</f>
        <v>0</v>
      </c>
      <c r="S442" s="40" t="str">
        <f t="shared" si="75"/>
        <v>-</v>
      </c>
      <c r="T442" s="40" t="str">
        <f t="shared" si="114"/>
        <v>○</v>
      </c>
      <c r="U442" s="118">
        <f>COUNTIFS($B442:$B$2500,B442,$D442:$D$2500,D442,$E442:$E$2500,E442,$F442:$F$2500,F442)</f>
        <v>0</v>
      </c>
      <c r="V442" s="119" t="str">
        <f t="shared" si="76"/>
        <v>-</v>
      </c>
      <c r="W442" s="130">
        <f>COUNTIFS($B442:$B$2500,B442,$D442:$D$2500,D442,$E442:$E$2500,E442,$Q442:$Q$2500,Q442,$T442:$T$2500,"○")</f>
        <v>0</v>
      </c>
      <c r="X442" s="130" t="str">
        <f t="shared" si="125"/>
        <v>-</v>
      </c>
      <c r="Y442" s="42">
        <f>COUNTIFS($B442:$B$2500,B442,$D442:$D$2500,D442,$E442:$E$2500,E442,$M442:$M$2500,M442)</f>
        <v>0</v>
      </c>
      <c r="Z442" s="42" t="str">
        <f t="shared" si="115"/>
        <v>-</v>
      </c>
      <c r="AA442" s="125">
        <f>COUNTIFS($B442:$B$2500,B442,$D442:$D$2500,D442,$E442:$E$2500,E442,$M442:$M$2500,M442,$F442:$F$2500,F442)</f>
        <v>0</v>
      </c>
      <c r="AB442" s="125" t="str">
        <f t="shared" si="116"/>
        <v>-</v>
      </c>
      <c r="AC442" s="59">
        <f>COUNTIFS($B442:$B$2500,B442,$D442:$D$2500,D442,$E442:$E$2500,E442,$M442:$M$2500,M442,$O442:$O$2500,O442)</f>
        <v>0</v>
      </c>
      <c r="AD442" s="59" t="str">
        <f t="shared" si="117"/>
        <v>-</v>
      </c>
      <c r="AE442" s="59" t="str">
        <f t="shared" si="118"/>
        <v>-</v>
      </c>
      <c r="AF442" s="59" t="str">
        <f t="shared" si="119"/>
        <v>-</v>
      </c>
      <c r="AG442" s="129">
        <f>COUNTIFS($B442:$B$2500,B442,$D442:$D$2500,D442,$E442:$E$2500,E442,$F442:$F$2500,F442,$M442:$M$2500,M442,$O442:$O$2500,O442)</f>
        <v>0</v>
      </c>
      <c r="AH442" s="125" t="str">
        <f t="shared" si="120"/>
        <v>-</v>
      </c>
      <c r="AI442" s="125" t="str">
        <f t="shared" si="121"/>
        <v>-</v>
      </c>
      <c r="AJ442" s="125" t="str">
        <f t="shared" si="122"/>
        <v>-</v>
      </c>
      <c r="AK442" s="43">
        <f t="shared" si="123"/>
        <v>1</v>
      </c>
      <c r="AL442" s="112">
        <f t="shared" si="124"/>
        <v>0</v>
      </c>
      <c r="AM442" s="43">
        <f t="shared" si="111"/>
        <v>1</v>
      </c>
      <c r="AN442" s="43">
        <f t="shared" si="112"/>
        <v>0</v>
      </c>
      <c r="AO442" s="43">
        <f t="shared" si="113"/>
        <v>1</v>
      </c>
    </row>
    <row r="443" spans="1:41" s="2" customFormat="1" ht="20.100000000000001" customHeight="1">
      <c r="A443" s="63"/>
      <c r="B443" s="64"/>
      <c r="C443" s="65"/>
      <c r="D443" s="64"/>
      <c r="E443" s="64"/>
      <c r="F443" s="66"/>
      <c r="G443" s="64"/>
      <c r="H443" s="67"/>
      <c r="I443" s="68"/>
      <c r="J443" s="69"/>
      <c r="K443" s="70"/>
      <c r="L443" s="71"/>
      <c r="M443" s="71"/>
      <c r="N443" s="72"/>
      <c r="O443" s="72"/>
      <c r="P443" s="72"/>
      <c r="Q443" s="41" t="str">
        <f t="shared" si="110"/>
        <v>未完了</v>
      </c>
      <c r="R443" s="39">
        <f>IF(T443="","",COUNTIFS($B443:$B$2500,B443,$D443:$D$2500,D443,$E443:$E$2500,E443,$T443:$T$2500,"○"))</f>
        <v>0</v>
      </c>
      <c r="S443" s="40" t="str">
        <f t="shared" si="75"/>
        <v>-</v>
      </c>
      <c r="T443" s="40" t="str">
        <f t="shared" si="114"/>
        <v>○</v>
      </c>
      <c r="U443" s="118">
        <f>COUNTIFS($B443:$B$2500,B443,$D443:$D$2500,D443,$E443:$E$2500,E443,$F443:$F$2500,F443)</f>
        <v>0</v>
      </c>
      <c r="V443" s="119" t="str">
        <f t="shared" si="76"/>
        <v>-</v>
      </c>
      <c r="W443" s="130">
        <f>COUNTIFS($B443:$B$2500,B443,$D443:$D$2500,D443,$E443:$E$2500,E443,$Q443:$Q$2500,Q443,$T443:$T$2500,"○")</f>
        <v>0</v>
      </c>
      <c r="X443" s="130" t="str">
        <f t="shared" si="125"/>
        <v>-</v>
      </c>
      <c r="Y443" s="42">
        <f>COUNTIFS($B443:$B$2500,B443,$D443:$D$2500,D443,$E443:$E$2500,E443,$M443:$M$2500,M443)</f>
        <v>0</v>
      </c>
      <c r="Z443" s="42" t="str">
        <f t="shared" si="115"/>
        <v>-</v>
      </c>
      <c r="AA443" s="125">
        <f>COUNTIFS($B443:$B$2500,B443,$D443:$D$2500,D443,$E443:$E$2500,E443,$M443:$M$2500,M443,$F443:$F$2500,F443)</f>
        <v>0</v>
      </c>
      <c r="AB443" s="125" t="str">
        <f t="shared" si="116"/>
        <v>-</v>
      </c>
      <c r="AC443" s="59">
        <f>COUNTIFS($B443:$B$2500,B443,$D443:$D$2500,D443,$E443:$E$2500,E443,$M443:$M$2500,M443,$O443:$O$2500,O443)</f>
        <v>0</v>
      </c>
      <c r="AD443" s="59" t="str">
        <f t="shared" si="117"/>
        <v>-</v>
      </c>
      <c r="AE443" s="59" t="str">
        <f t="shared" si="118"/>
        <v>-</v>
      </c>
      <c r="AF443" s="59" t="str">
        <f t="shared" si="119"/>
        <v>-</v>
      </c>
      <c r="AG443" s="129">
        <f>COUNTIFS($B443:$B$2500,B443,$D443:$D$2500,D443,$E443:$E$2500,E443,$F443:$F$2500,F443,$M443:$M$2500,M443,$O443:$O$2500,O443)</f>
        <v>0</v>
      </c>
      <c r="AH443" s="125" t="str">
        <f t="shared" si="120"/>
        <v>-</v>
      </c>
      <c r="AI443" s="125" t="str">
        <f t="shared" si="121"/>
        <v>-</v>
      </c>
      <c r="AJ443" s="125" t="str">
        <f t="shared" si="122"/>
        <v>-</v>
      </c>
      <c r="AK443" s="43">
        <f t="shared" si="123"/>
        <v>1</v>
      </c>
      <c r="AL443" s="112">
        <f t="shared" si="124"/>
        <v>0</v>
      </c>
      <c r="AM443" s="43">
        <f t="shared" si="111"/>
        <v>1</v>
      </c>
      <c r="AN443" s="43">
        <f t="shared" si="112"/>
        <v>0</v>
      </c>
      <c r="AO443" s="43">
        <f t="shared" si="113"/>
        <v>1</v>
      </c>
    </row>
    <row r="444" spans="1:41" s="2" customFormat="1" ht="20.100000000000001" customHeight="1">
      <c r="A444" s="63"/>
      <c r="B444" s="64"/>
      <c r="C444" s="65"/>
      <c r="D444" s="64"/>
      <c r="E444" s="64"/>
      <c r="F444" s="66"/>
      <c r="G444" s="64"/>
      <c r="H444" s="67"/>
      <c r="I444" s="68"/>
      <c r="J444" s="69"/>
      <c r="K444" s="70"/>
      <c r="L444" s="71"/>
      <c r="M444" s="71"/>
      <c r="N444" s="72"/>
      <c r="O444" s="72"/>
      <c r="P444" s="72"/>
      <c r="Q444" s="41" t="str">
        <f t="shared" si="110"/>
        <v>未完了</v>
      </c>
      <c r="R444" s="39">
        <f>IF(T444="","",COUNTIFS($B444:$B$2500,B444,$D444:$D$2500,D444,$E444:$E$2500,E444,$T444:$T$2500,"○"))</f>
        <v>0</v>
      </c>
      <c r="S444" s="40" t="str">
        <f t="shared" si="75"/>
        <v>-</v>
      </c>
      <c r="T444" s="40" t="str">
        <f t="shared" si="114"/>
        <v>○</v>
      </c>
      <c r="U444" s="118">
        <f>COUNTIFS($B444:$B$2500,B444,$D444:$D$2500,D444,$E444:$E$2500,E444,$F444:$F$2500,F444)</f>
        <v>0</v>
      </c>
      <c r="V444" s="119" t="str">
        <f t="shared" si="76"/>
        <v>-</v>
      </c>
      <c r="W444" s="130">
        <f>COUNTIFS($B444:$B$2500,B444,$D444:$D$2500,D444,$E444:$E$2500,E444,$Q444:$Q$2500,Q444,$T444:$T$2500,"○")</f>
        <v>0</v>
      </c>
      <c r="X444" s="130" t="str">
        <f t="shared" si="125"/>
        <v>-</v>
      </c>
      <c r="Y444" s="42">
        <f>COUNTIFS($B444:$B$2500,B444,$D444:$D$2500,D444,$E444:$E$2500,E444,$M444:$M$2500,M444)</f>
        <v>0</v>
      </c>
      <c r="Z444" s="42" t="str">
        <f t="shared" si="115"/>
        <v>-</v>
      </c>
      <c r="AA444" s="125">
        <f>COUNTIFS($B444:$B$2500,B444,$D444:$D$2500,D444,$E444:$E$2500,E444,$M444:$M$2500,M444,$F444:$F$2500,F444)</f>
        <v>0</v>
      </c>
      <c r="AB444" s="125" t="str">
        <f t="shared" si="116"/>
        <v>-</v>
      </c>
      <c r="AC444" s="59">
        <f>COUNTIFS($B444:$B$2500,B444,$D444:$D$2500,D444,$E444:$E$2500,E444,$M444:$M$2500,M444,$O444:$O$2500,O444)</f>
        <v>0</v>
      </c>
      <c r="AD444" s="59" t="str">
        <f t="shared" si="117"/>
        <v>-</v>
      </c>
      <c r="AE444" s="59" t="str">
        <f t="shared" si="118"/>
        <v>-</v>
      </c>
      <c r="AF444" s="59" t="str">
        <f t="shared" si="119"/>
        <v>-</v>
      </c>
      <c r="AG444" s="129">
        <f>COUNTIFS($B444:$B$2500,B444,$D444:$D$2500,D444,$E444:$E$2500,E444,$F444:$F$2500,F444,$M444:$M$2500,M444,$O444:$O$2500,O444)</f>
        <v>0</v>
      </c>
      <c r="AH444" s="125" t="str">
        <f t="shared" si="120"/>
        <v>-</v>
      </c>
      <c r="AI444" s="125" t="str">
        <f t="shared" si="121"/>
        <v>-</v>
      </c>
      <c r="AJ444" s="125" t="str">
        <f t="shared" si="122"/>
        <v>-</v>
      </c>
      <c r="AK444" s="43">
        <f t="shared" si="123"/>
        <v>1</v>
      </c>
      <c r="AL444" s="112">
        <f t="shared" si="124"/>
        <v>0</v>
      </c>
      <c r="AM444" s="43">
        <f t="shared" si="111"/>
        <v>1</v>
      </c>
      <c r="AN444" s="43">
        <f t="shared" si="112"/>
        <v>0</v>
      </c>
      <c r="AO444" s="43">
        <f t="shared" si="113"/>
        <v>1</v>
      </c>
    </row>
    <row r="445" spans="1:41" s="2" customFormat="1" ht="20.100000000000001" customHeight="1">
      <c r="A445" s="63"/>
      <c r="B445" s="64"/>
      <c r="C445" s="65"/>
      <c r="D445" s="64"/>
      <c r="E445" s="64"/>
      <c r="F445" s="66"/>
      <c r="G445" s="64"/>
      <c r="H445" s="67"/>
      <c r="I445" s="68"/>
      <c r="J445" s="69"/>
      <c r="K445" s="70"/>
      <c r="L445" s="71"/>
      <c r="M445" s="71"/>
      <c r="N445" s="72"/>
      <c r="O445" s="72"/>
      <c r="P445" s="72"/>
      <c r="Q445" s="41" t="str">
        <f t="shared" si="110"/>
        <v>未完了</v>
      </c>
      <c r="R445" s="39">
        <f>IF(T445="","",COUNTIFS($B445:$B$2500,B445,$D445:$D$2500,D445,$E445:$E$2500,E445,$T445:$T$2500,"○"))</f>
        <v>0</v>
      </c>
      <c r="S445" s="40" t="str">
        <f t="shared" si="75"/>
        <v>-</v>
      </c>
      <c r="T445" s="40" t="str">
        <f t="shared" si="114"/>
        <v>○</v>
      </c>
      <c r="U445" s="118">
        <f>COUNTIFS($B445:$B$2500,B445,$D445:$D$2500,D445,$E445:$E$2500,E445,$F445:$F$2500,F445)</f>
        <v>0</v>
      </c>
      <c r="V445" s="119" t="str">
        <f t="shared" si="76"/>
        <v>-</v>
      </c>
      <c r="W445" s="130">
        <f>COUNTIFS($B445:$B$2500,B445,$D445:$D$2500,D445,$E445:$E$2500,E445,$Q445:$Q$2500,Q445,$T445:$T$2500,"○")</f>
        <v>0</v>
      </c>
      <c r="X445" s="130" t="str">
        <f t="shared" si="125"/>
        <v>-</v>
      </c>
      <c r="Y445" s="42">
        <f>COUNTIFS($B445:$B$2500,B445,$D445:$D$2500,D445,$E445:$E$2500,E445,$M445:$M$2500,M445)</f>
        <v>0</v>
      </c>
      <c r="Z445" s="42" t="str">
        <f t="shared" si="115"/>
        <v>-</v>
      </c>
      <c r="AA445" s="125">
        <f>COUNTIFS($B445:$B$2500,B445,$D445:$D$2500,D445,$E445:$E$2500,E445,$M445:$M$2500,M445,$F445:$F$2500,F445)</f>
        <v>0</v>
      </c>
      <c r="AB445" s="125" t="str">
        <f t="shared" si="116"/>
        <v>-</v>
      </c>
      <c r="AC445" s="59">
        <f>COUNTIFS($B445:$B$2500,B445,$D445:$D$2500,D445,$E445:$E$2500,E445,$M445:$M$2500,M445,$O445:$O$2500,O445)</f>
        <v>0</v>
      </c>
      <c r="AD445" s="59" t="str">
        <f t="shared" si="117"/>
        <v>-</v>
      </c>
      <c r="AE445" s="59" t="str">
        <f t="shared" si="118"/>
        <v>-</v>
      </c>
      <c r="AF445" s="59" t="str">
        <f t="shared" si="119"/>
        <v>-</v>
      </c>
      <c r="AG445" s="129">
        <f>COUNTIFS($B445:$B$2500,B445,$D445:$D$2500,D445,$E445:$E$2500,E445,$F445:$F$2500,F445,$M445:$M$2500,M445,$O445:$O$2500,O445)</f>
        <v>0</v>
      </c>
      <c r="AH445" s="125" t="str">
        <f t="shared" si="120"/>
        <v>-</v>
      </c>
      <c r="AI445" s="125" t="str">
        <f t="shared" si="121"/>
        <v>-</v>
      </c>
      <c r="AJ445" s="125" t="str">
        <f t="shared" si="122"/>
        <v>-</v>
      </c>
      <c r="AK445" s="43">
        <f t="shared" si="123"/>
        <v>1</v>
      </c>
      <c r="AL445" s="112">
        <f t="shared" si="124"/>
        <v>0</v>
      </c>
      <c r="AM445" s="43">
        <f t="shared" si="111"/>
        <v>1</v>
      </c>
      <c r="AN445" s="43">
        <f t="shared" si="112"/>
        <v>0</v>
      </c>
      <c r="AO445" s="43">
        <f t="shared" si="113"/>
        <v>1</v>
      </c>
    </row>
    <row r="446" spans="1:41" s="2" customFormat="1" ht="20.100000000000001" customHeight="1">
      <c r="A446" s="63"/>
      <c r="B446" s="64"/>
      <c r="C446" s="65"/>
      <c r="D446" s="64"/>
      <c r="E446" s="64"/>
      <c r="F446" s="66"/>
      <c r="G446" s="64"/>
      <c r="H446" s="67"/>
      <c r="I446" s="68"/>
      <c r="J446" s="69"/>
      <c r="K446" s="70"/>
      <c r="L446" s="71"/>
      <c r="M446" s="71"/>
      <c r="N446" s="72"/>
      <c r="O446" s="72"/>
      <c r="P446" s="72"/>
      <c r="Q446" s="41" t="str">
        <f t="shared" si="110"/>
        <v>未完了</v>
      </c>
      <c r="R446" s="39">
        <f>IF(T446="","",COUNTIFS($B446:$B$2500,B446,$D446:$D$2500,D446,$E446:$E$2500,E446,$T446:$T$2500,"○"))</f>
        <v>0</v>
      </c>
      <c r="S446" s="40" t="str">
        <f t="shared" si="75"/>
        <v>-</v>
      </c>
      <c r="T446" s="40" t="str">
        <f t="shared" si="114"/>
        <v>○</v>
      </c>
      <c r="U446" s="118">
        <f>COUNTIFS($B446:$B$2500,B446,$D446:$D$2500,D446,$E446:$E$2500,E446,$F446:$F$2500,F446)</f>
        <v>0</v>
      </c>
      <c r="V446" s="119" t="str">
        <f t="shared" si="76"/>
        <v>-</v>
      </c>
      <c r="W446" s="130">
        <f>COUNTIFS($B446:$B$2500,B446,$D446:$D$2500,D446,$E446:$E$2500,E446,$Q446:$Q$2500,Q446,$T446:$T$2500,"○")</f>
        <v>0</v>
      </c>
      <c r="X446" s="130" t="str">
        <f t="shared" si="125"/>
        <v>-</v>
      </c>
      <c r="Y446" s="42">
        <f>COUNTIFS($B446:$B$2500,B446,$D446:$D$2500,D446,$E446:$E$2500,E446,$M446:$M$2500,M446)</f>
        <v>0</v>
      </c>
      <c r="Z446" s="42" t="str">
        <f t="shared" si="115"/>
        <v>-</v>
      </c>
      <c r="AA446" s="125">
        <f>COUNTIFS($B446:$B$2500,B446,$D446:$D$2500,D446,$E446:$E$2500,E446,$M446:$M$2500,M446,$F446:$F$2500,F446)</f>
        <v>0</v>
      </c>
      <c r="AB446" s="125" t="str">
        <f t="shared" si="116"/>
        <v>-</v>
      </c>
      <c r="AC446" s="59">
        <f>COUNTIFS($B446:$B$2500,B446,$D446:$D$2500,D446,$E446:$E$2500,E446,$M446:$M$2500,M446,$O446:$O$2500,O446)</f>
        <v>0</v>
      </c>
      <c r="AD446" s="59" t="str">
        <f t="shared" si="117"/>
        <v>-</v>
      </c>
      <c r="AE446" s="59" t="str">
        <f t="shared" si="118"/>
        <v>-</v>
      </c>
      <c r="AF446" s="59" t="str">
        <f t="shared" si="119"/>
        <v>-</v>
      </c>
      <c r="AG446" s="129">
        <f>COUNTIFS($B446:$B$2500,B446,$D446:$D$2500,D446,$E446:$E$2500,E446,$F446:$F$2500,F446,$M446:$M$2500,M446,$O446:$O$2500,O446)</f>
        <v>0</v>
      </c>
      <c r="AH446" s="125" t="str">
        <f t="shared" si="120"/>
        <v>-</v>
      </c>
      <c r="AI446" s="125" t="str">
        <f t="shared" si="121"/>
        <v>-</v>
      </c>
      <c r="AJ446" s="125" t="str">
        <f t="shared" si="122"/>
        <v>-</v>
      </c>
      <c r="AK446" s="43">
        <f t="shared" si="123"/>
        <v>1</v>
      </c>
      <c r="AL446" s="112">
        <f t="shared" si="124"/>
        <v>0</v>
      </c>
      <c r="AM446" s="43">
        <f t="shared" si="111"/>
        <v>1</v>
      </c>
      <c r="AN446" s="43">
        <f t="shared" si="112"/>
        <v>0</v>
      </c>
      <c r="AO446" s="43">
        <f t="shared" si="113"/>
        <v>1</v>
      </c>
    </row>
    <row r="447" spans="1:41" s="2" customFormat="1" ht="20.100000000000001" customHeight="1">
      <c r="A447" s="63"/>
      <c r="B447" s="64"/>
      <c r="C447" s="65"/>
      <c r="D447" s="64"/>
      <c r="E447" s="64"/>
      <c r="F447" s="66"/>
      <c r="G447" s="64"/>
      <c r="H447" s="67"/>
      <c r="I447" s="68"/>
      <c r="J447" s="69"/>
      <c r="K447" s="70"/>
      <c r="L447" s="71"/>
      <c r="M447" s="71"/>
      <c r="N447" s="72"/>
      <c r="O447" s="72"/>
      <c r="P447" s="72"/>
      <c r="Q447" s="41" t="str">
        <f t="shared" si="110"/>
        <v>未完了</v>
      </c>
      <c r="R447" s="39">
        <f>IF(T447="","",COUNTIFS($B447:$B$2500,B447,$D447:$D$2500,D447,$E447:$E$2500,E447,$T447:$T$2500,"○"))</f>
        <v>0</v>
      </c>
      <c r="S447" s="40" t="str">
        <f t="shared" si="75"/>
        <v>-</v>
      </c>
      <c r="T447" s="40" t="str">
        <f t="shared" si="114"/>
        <v>○</v>
      </c>
      <c r="U447" s="118">
        <f>COUNTIFS($B447:$B$2500,B447,$D447:$D$2500,D447,$E447:$E$2500,E447,$F447:$F$2500,F447)</f>
        <v>0</v>
      </c>
      <c r="V447" s="119" t="str">
        <f t="shared" si="76"/>
        <v>-</v>
      </c>
      <c r="W447" s="130">
        <f>COUNTIFS($B447:$B$2500,B447,$D447:$D$2500,D447,$E447:$E$2500,E447,$Q447:$Q$2500,Q447,$T447:$T$2500,"○")</f>
        <v>0</v>
      </c>
      <c r="X447" s="130" t="str">
        <f t="shared" si="125"/>
        <v>-</v>
      </c>
      <c r="Y447" s="42">
        <f>COUNTIFS($B447:$B$2500,B447,$D447:$D$2500,D447,$E447:$E$2500,E447,$M447:$M$2500,M447)</f>
        <v>0</v>
      </c>
      <c r="Z447" s="42" t="str">
        <f t="shared" si="115"/>
        <v>-</v>
      </c>
      <c r="AA447" s="125">
        <f>COUNTIFS($B447:$B$2500,B447,$D447:$D$2500,D447,$E447:$E$2500,E447,$M447:$M$2500,M447,$F447:$F$2500,F447)</f>
        <v>0</v>
      </c>
      <c r="AB447" s="125" t="str">
        <f t="shared" si="116"/>
        <v>-</v>
      </c>
      <c r="AC447" s="59">
        <f>COUNTIFS($B447:$B$2500,B447,$D447:$D$2500,D447,$E447:$E$2500,E447,$M447:$M$2500,M447,$O447:$O$2500,O447)</f>
        <v>0</v>
      </c>
      <c r="AD447" s="59" t="str">
        <f t="shared" si="117"/>
        <v>-</v>
      </c>
      <c r="AE447" s="59" t="str">
        <f t="shared" si="118"/>
        <v>-</v>
      </c>
      <c r="AF447" s="59" t="str">
        <f t="shared" si="119"/>
        <v>-</v>
      </c>
      <c r="AG447" s="129">
        <f>COUNTIFS($B447:$B$2500,B447,$D447:$D$2500,D447,$E447:$E$2500,E447,$F447:$F$2500,F447,$M447:$M$2500,M447,$O447:$O$2500,O447)</f>
        <v>0</v>
      </c>
      <c r="AH447" s="125" t="str">
        <f t="shared" si="120"/>
        <v>-</v>
      </c>
      <c r="AI447" s="125" t="str">
        <f t="shared" si="121"/>
        <v>-</v>
      </c>
      <c r="AJ447" s="125" t="str">
        <f t="shared" si="122"/>
        <v>-</v>
      </c>
      <c r="AK447" s="43">
        <f t="shared" si="123"/>
        <v>1</v>
      </c>
      <c r="AL447" s="112">
        <f t="shared" si="124"/>
        <v>0</v>
      </c>
      <c r="AM447" s="43">
        <f t="shared" si="111"/>
        <v>1</v>
      </c>
      <c r="AN447" s="43">
        <f t="shared" si="112"/>
        <v>0</v>
      </c>
      <c r="AO447" s="43">
        <f t="shared" si="113"/>
        <v>1</v>
      </c>
    </row>
    <row r="448" spans="1:41" s="2" customFormat="1" ht="20.100000000000001" customHeight="1">
      <c r="A448" s="63"/>
      <c r="B448" s="64"/>
      <c r="C448" s="65"/>
      <c r="D448" s="64"/>
      <c r="E448" s="64"/>
      <c r="F448" s="66"/>
      <c r="G448" s="64"/>
      <c r="H448" s="67"/>
      <c r="I448" s="68"/>
      <c r="J448" s="69"/>
      <c r="K448" s="70"/>
      <c r="L448" s="71"/>
      <c r="M448" s="71"/>
      <c r="N448" s="72"/>
      <c r="O448" s="72"/>
      <c r="P448" s="72"/>
      <c r="Q448" s="41" t="str">
        <f t="shared" si="110"/>
        <v>未完了</v>
      </c>
      <c r="R448" s="39">
        <f>IF(T448="","",COUNTIFS($B448:$B$2500,B448,$D448:$D$2500,D448,$E448:$E$2500,E448,$T448:$T$2500,"○"))</f>
        <v>0</v>
      </c>
      <c r="S448" s="40" t="str">
        <f t="shared" si="75"/>
        <v>-</v>
      </c>
      <c r="T448" s="40" t="str">
        <f t="shared" si="114"/>
        <v>○</v>
      </c>
      <c r="U448" s="118">
        <f>COUNTIFS($B448:$B$2500,B448,$D448:$D$2500,D448,$E448:$E$2500,E448,$F448:$F$2500,F448)</f>
        <v>0</v>
      </c>
      <c r="V448" s="119" t="str">
        <f t="shared" si="76"/>
        <v>-</v>
      </c>
      <c r="W448" s="130">
        <f>COUNTIFS($B448:$B$2500,B448,$D448:$D$2500,D448,$E448:$E$2500,E448,$Q448:$Q$2500,Q448,$T448:$T$2500,"○")</f>
        <v>0</v>
      </c>
      <c r="X448" s="130" t="str">
        <f t="shared" si="125"/>
        <v>-</v>
      </c>
      <c r="Y448" s="42">
        <f>COUNTIFS($B448:$B$2500,B448,$D448:$D$2500,D448,$E448:$E$2500,E448,$M448:$M$2500,M448)</f>
        <v>0</v>
      </c>
      <c r="Z448" s="42" t="str">
        <f t="shared" si="115"/>
        <v>-</v>
      </c>
      <c r="AA448" s="125">
        <f>COUNTIFS($B448:$B$2500,B448,$D448:$D$2500,D448,$E448:$E$2500,E448,$M448:$M$2500,M448,$F448:$F$2500,F448)</f>
        <v>0</v>
      </c>
      <c r="AB448" s="125" t="str">
        <f t="shared" si="116"/>
        <v>-</v>
      </c>
      <c r="AC448" s="59">
        <f>COUNTIFS($B448:$B$2500,B448,$D448:$D$2500,D448,$E448:$E$2500,E448,$M448:$M$2500,M448,$O448:$O$2500,O448)</f>
        <v>0</v>
      </c>
      <c r="AD448" s="59" t="str">
        <f t="shared" si="117"/>
        <v>-</v>
      </c>
      <c r="AE448" s="59" t="str">
        <f t="shared" si="118"/>
        <v>-</v>
      </c>
      <c r="AF448" s="59" t="str">
        <f t="shared" si="119"/>
        <v>-</v>
      </c>
      <c r="AG448" s="129">
        <f>COUNTIFS($B448:$B$2500,B448,$D448:$D$2500,D448,$E448:$E$2500,E448,$F448:$F$2500,F448,$M448:$M$2500,M448,$O448:$O$2500,O448)</f>
        <v>0</v>
      </c>
      <c r="AH448" s="125" t="str">
        <f t="shared" si="120"/>
        <v>-</v>
      </c>
      <c r="AI448" s="125" t="str">
        <f t="shared" si="121"/>
        <v>-</v>
      </c>
      <c r="AJ448" s="125" t="str">
        <f t="shared" si="122"/>
        <v>-</v>
      </c>
      <c r="AK448" s="43">
        <f t="shared" si="123"/>
        <v>1</v>
      </c>
      <c r="AL448" s="112">
        <f t="shared" si="124"/>
        <v>0</v>
      </c>
      <c r="AM448" s="43">
        <f t="shared" si="111"/>
        <v>1</v>
      </c>
      <c r="AN448" s="43">
        <f t="shared" si="112"/>
        <v>0</v>
      </c>
      <c r="AO448" s="43">
        <f t="shared" si="113"/>
        <v>1</v>
      </c>
    </row>
    <row r="449" spans="1:41" s="2" customFormat="1" ht="20.100000000000001" customHeight="1">
      <c r="A449" s="63"/>
      <c r="B449" s="64"/>
      <c r="C449" s="65"/>
      <c r="D449" s="64"/>
      <c r="E449" s="64"/>
      <c r="F449" s="66"/>
      <c r="G449" s="64"/>
      <c r="H449" s="67"/>
      <c r="I449" s="68"/>
      <c r="J449" s="69"/>
      <c r="K449" s="70"/>
      <c r="L449" s="71"/>
      <c r="M449" s="71"/>
      <c r="N449" s="72"/>
      <c r="O449" s="72"/>
      <c r="P449" s="72"/>
      <c r="Q449" s="41" t="str">
        <f t="shared" si="110"/>
        <v>未完了</v>
      </c>
      <c r="R449" s="39">
        <f>IF(T449="","",COUNTIFS($B449:$B$2500,B449,$D449:$D$2500,D449,$E449:$E$2500,E449,$T449:$T$2500,"○"))</f>
        <v>0</v>
      </c>
      <c r="S449" s="40" t="str">
        <f t="shared" si="75"/>
        <v>-</v>
      </c>
      <c r="T449" s="40" t="str">
        <f t="shared" si="114"/>
        <v>○</v>
      </c>
      <c r="U449" s="118">
        <f>COUNTIFS($B449:$B$2500,B449,$D449:$D$2500,D449,$E449:$E$2500,E449,$F449:$F$2500,F449)</f>
        <v>0</v>
      </c>
      <c r="V449" s="119" t="str">
        <f t="shared" si="76"/>
        <v>-</v>
      </c>
      <c r="W449" s="130">
        <f>COUNTIFS($B449:$B$2500,B449,$D449:$D$2500,D449,$E449:$E$2500,E449,$Q449:$Q$2500,Q449,$T449:$T$2500,"○")</f>
        <v>0</v>
      </c>
      <c r="X449" s="130" t="str">
        <f t="shared" si="125"/>
        <v>-</v>
      </c>
      <c r="Y449" s="42">
        <f>COUNTIFS($B449:$B$2500,B449,$D449:$D$2500,D449,$E449:$E$2500,E449,$M449:$M$2500,M449)</f>
        <v>0</v>
      </c>
      <c r="Z449" s="42" t="str">
        <f t="shared" si="115"/>
        <v>-</v>
      </c>
      <c r="AA449" s="125">
        <f>COUNTIFS($B449:$B$2500,B449,$D449:$D$2500,D449,$E449:$E$2500,E449,$M449:$M$2500,M449,$F449:$F$2500,F449)</f>
        <v>0</v>
      </c>
      <c r="AB449" s="125" t="str">
        <f t="shared" si="116"/>
        <v>-</v>
      </c>
      <c r="AC449" s="59">
        <f>COUNTIFS($B449:$B$2500,B449,$D449:$D$2500,D449,$E449:$E$2500,E449,$M449:$M$2500,M449,$O449:$O$2500,O449)</f>
        <v>0</v>
      </c>
      <c r="AD449" s="59" t="str">
        <f t="shared" si="117"/>
        <v>-</v>
      </c>
      <c r="AE449" s="59" t="str">
        <f t="shared" si="118"/>
        <v>-</v>
      </c>
      <c r="AF449" s="59" t="str">
        <f t="shared" si="119"/>
        <v>-</v>
      </c>
      <c r="AG449" s="129">
        <f>COUNTIFS($B449:$B$2500,B449,$D449:$D$2500,D449,$E449:$E$2500,E449,$F449:$F$2500,F449,$M449:$M$2500,M449,$O449:$O$2500,O449)</f>
        <v>0</v>
      </c>
      <c r="AH449" s="125" t="str">
        <f t="shared" si="120"/>
        <v>-</v>
      </c>
      <c r="AI449" s="125" t="str">
        <f t="shared" si="121"/>
        <v>-</v>
      </c>
      <c r="AJ449" s="125" t="str">
        <f t="shared" si="122"/>
        <v>-</v>
      </c>
      <c r="AK449" s="43">
        <f t="shared" si="123"/>
        <v>1</v>
      </c>
      <c r="AL449" s="112">
        <f t="shared" si="124"/>
        <v>0</v>
      </c>
      <c r="AM449" s="43">
        <f t="shared" si="111"/>
        <v>1</v>
      </c>
      <c r="AN449" s="43">
        <f t="shared" si="112"/>
        <v>0</v>
      </c>
      <c r="AO449" s="43">
        <f t="shared" si="113"/>
        <v>1</v>
      </c>
    </row>
    <row r="450" spans="1:41" s="2" customFormat="1" ht="20.100000000000001" customHeight="1">
      <c r="A450" s="63"/>
      <c r="B450" s="64"/>
      <c r="C450" s="65"/>
      <c r="D450" s="64"/>
      <c r="E450" s="64"/>
      <c r="F450" s="66"/>
      <c r="G450" s="64"/>
      <c r="H450" s="67"/>
      <c r="I450" s="68"/>
      <c r="J450" s="69"/>
      <c r="K450" s="70"/>
      <c r="L450" s="71"/>
      <c r="M450" s="71"/>
      <c r="N450" s="72"/>
      <c r="O450" s="72"/>
      <c r="P450" s="72"/>
      <c r="Q450" s="41" t="str">
        <f t="shared" si="110"/>
        <v>未完了</v>
      </c>
      <c r="R450" s="39">
        <f>IF(T450="","",COUNTIFS($B450:$B$2500,B450,$D450:$D$2500,D450,$E450:$E$2500,E450,$T450:$T$2500,"○"))</f>
        <v>0</v>
      </c>
      <c r="S450" s="40" t="str">
        <f t="shared" si="75"/>
        <v>-</v>
      </c>
      <c r="T450" s="40" t="str">
        <f t="shared" si="114"/>
        <v>○</v>
      </c>
      <c r="U450" s="118">
        <f>COUNTIFS($B450:$B$2500,B450,$D450:$D$2500,D450,$E450:$E$2500,E450,$F450:$F$2500,F450)</f>
        <v>0</v>
      </c>
      <c r="V450" s="119" t="str">
        <f t="shared" si="76"/>
        <v>-</v>
      </c>
      <c r="W450" s="130">
        <f>COUNTIFS($B450:$B$2500,B450,$D450:$D$2500,D450,$E450:$E$2500,E450,$Q450:$Q$2500,Q450,$T450:$T$2500,"○")</f>
        <v>0</v>
      </c>
      <c r="X450" s="130" t="str">
        <f t="shared" si="125"/>
        <v>-</v>
      </c>
      <c r="Y450" s="42">
        <f>COUNTIFS($B450:$B$2500,B450,$D450:$D$2500,D450,$E450:$E$2500,E450,$M450:$M$2500,M450)</f>
        <v>0</v>
      </c>
      <c r="Z450" s="42" t="str">
        <f t="shared" si="115"/>
        <v>-</v>
      </c>
      <c r="AA450" s="125">
        <f>COUNTIFS($B450:$B$2500,B450,$D450:$D$2500,D450,$E450:$E$2500,E450,$M450:$M$2500,M450,$F450:$F$2500,F450)</f>
        <v>0</v>
      </c>
      <c r="AB450" s="125" t="str">
        <f t="shared" si="116"/>
        <v>-</v>
      </c>
      <c r="AC450" s="59">
        <f>COUNTIFS($B450:$B$2500,B450,$D450:$D$2500,D450,$E450:$E$2500,E450,$M450:$M$2500,M450,$O450:$O$2500,O450)</f>
        <v>0</v>
      </c>
      <c r="AD450" s="59" t="str">
        <f t="shared" si="117"/>
        <v>-</v>
      </c>
      <c r="AE450" s="59" t="str">
        <f t="shared" si="118"/>
        <v>-</v>
      </c>
      <c r="AF450" s="59" t="str">
        <f t="shared" si="119"/>
        <v>-</v>
      </c>
      <c r="AG450" s="129">
        <f>COUNTIFS($B450:$B$2500,B450,$D450:$D$2500,D450,$E450:$E$2500,E450,$F450:$F$2500,F450,$M450:$M$2500,M450,$O450:$O$2500,O450)</f>
        <v>0</v>
      </c>
      <c r="AH450" s="125" t="str">
        <f t="shared" si="120"/>
        <v>-</v>
      </c>
      <c r="AI450" s="125" t="str">
        <f t="shared" si="121"/>
        <v>-</v>
      </c>
      <c r="AJ450" s="125" t="str">
        <f t="shared" si="122"/>
        <v>-</v>
      </c>
      <c r="AK450" s="43">
        <f t="shared" si="123"/>
        <v>1</v>
      </c>
      <c r="AL450" s="112">
        <f t="shared" si="124"/>
        <v>0</v>
      </c>
      <c r="AM450" s="43">
        <f t="shared" si="111"/>
        <v>1</v>
      </c>
      <c r="AN450" s="43">
        <f t="shared" si="112"/>
        <v>0</v>
      </c>
      <c r="AO450" s="43">
        <f t="shared" si="113"/>
        <v>1</v>
      </c>
    </row>
    <row r="451" spans="1:41" s="2" customFormat="1" ht="20.100000000000001" customHeight="1">
      <c r="A451" s="63"/>
      <c r="B451" s="64"/>
      <c r="C451" s="65"/>
      <c r="D451" s="64"/>
      <c r="E451" s="64"/>
      <c r="F451" s="66"/>
      <c r="G451" s="64"/>
      <c r="H451" s="67"/>
      <c r="I451" s="68"/>
      <c r="J451" s="69"/>
      <c r="K451" s="70"/>
      <c r="L451" s="71"/>
      <c r="M451" s="71"/>
      <c r="N451" s="72"/>
      <c r="O451" s="72"/>
      <c r="P451" s="72"/>
      <c r="Q451" s="41" t="str">
        <f t="shared" si="110"/>
        <v>未完了</v>
      </c>
      <c r="R451" s="39">
        <f>IF(T451="","",COUNTIFS($B451:$B$2500,B451,$D451:$D$2500,D451,$E451:$E$2500,E451,$T451:$T$2500,"○"))</f>
        <v>0</v>
      </c>
      <c r="S451" s="40" t="str">
        <f t="shared" si="75"/>
        <v>-</v>
      </c>
      <c r="T451" s="40" t="str">
        <f t="shared" si="114"/>
        <v>○</v>
      </c>
      <c r="U451" s="118">
        <f>COUNTIFS($B451:$B$2500,B451,$D451:$D$2500,D451,$E451:$E$2500,E451,$F451:$F$2500,F451)</f>
        <v>0</v>
      </c>
      <c r="V451" s="119" t="str">
        <f t="shared" si="76"/>
        <v>-</v>
      </c>
      <c r="W451" s="130">
        <f>COUNTIFS($B451:$B$2500,B451,$D451:$D$2500,D451,$E451:$E$2500,E451,$Q451:$Q$2500,Q451,$T451:$T$2500,"○")</f>
        <v>0</v>
      </c>
      <c r="X451" s="130" t="str">
        <f t="shared" si="125"/>
        <v>-</v>
      </c>
      <c r="Y451" s="42">
        <f>COUNTIFS($B451:$B$2500,B451,$D451:$D$2500,D451,$E451:$E$2500,E451,$M451:$M$2500,M451)</f>
        <v>0</v>
      </c>
      <c r="Z451" s="42" t="str">
        <f t="shared" si="115"/>
        <v>-</v>
      </c>
      <c r="AA451" s="125">
        <f>COUNTIFS($B451:$B$2500,B451,$D451:$D$2500,D451,$E451:$E$2500,E451,$M451:$M$2500,M451,$F451:$F$2500,F451)</f>
        <v>0</v>
      </c>
      <c r="AB451" s="125" t="str">
        <f t="shared" si="116"/>
        <v>-</v>
      </c>
      <c r="AC451" s="59">
        <f>COUNTIFS($B451:$B$2500,B451,$D451:$D$2500,D451,$E451:$E$2500,E451,$M451:$M$2500,M451,$O451:$O$2500,O451)</f>
        <v>0</v>
      </c>
      <c r="AD451" s="59" t="str">
        <f t="shared" si="117"/>
        <v>-</v>
      </c>
      <c r="AE451" s="59" t="str">
        <f t="shared" si="118"/>
        <v>-</v>
      </c>
      <c r="AF451" s="59" t="str">
        <f t="shared" si="119"/>
        <v>-</v>
      </c>
      <c r="AG451" s="129">
        <f>COUNTIFS($B451:$B$2500,B451,$D451:$D$2500,D451,$E451:$E$2500,E451,$F451:$F$2500,F451,$M451:$M$2500,M451,$O451:$O$2500,O451)</f>
        <v>0</v>
      </c>
      <c r="AH451" s="125" t="str">
        <f t="shared" si="120"/>
        <v>-</v>
      </c>
      <c r="AI451" s="125" t="str">
        <f t="shared" si="121"/>
        <v>-</v>
      </c>
      <c r="AJ451" s="125" t="str">
        <f t="shared" si="122"/>
        <v>-</v>
      </c>
      <c r="AK451" s="43">
        <f t="shared" si="123"/>
        <v>1</v>
      </c>
      <c r="AL451" s="112">
        <f t="shared" si="124"/>
        <v>0</v>
      </c>
      <c r="AM451" s="43">
        <f t="shared" si="111"/>
        <v>1</v>
      </c>
      <c r="AN451" s="43">
        <f t="shared" si="112"/>
        <v>0</v>
      </c>
      <c r="AO451" s="43">
        <f t="shared" si="113"/>
        <v>1</v>
      </c>
    </row>
    <row r="452" spans="1:41" s="2" customFormat="1" ht="20.100000000000001" customHeight="1">
      <c r="A452" s="63"/>
      <c r="B452" s="64"/>
      <c r="C452" s="65"/>
      <c r="D452" s="64"/>
      <c r="E452" s="64"/>
      <c r="F452" s="66"/>
      <c r="G452" s="64"/>
      <c r="H452" s="67"/>
      <c r="I452" s="68"/>
      <c r="J452" s="69"/>
      <c r="K452" s="70"/>
      <c r="L452" s="71"/>
      <c r="M452" s="71"/>
      <c r="N452" s="72"/>
      <c r="O452" s="72"/>
      <c r="P452" s="72"/>
      <c r="Q452" s="41" t="str">
        <f t="shared" si="110"/>
        <v>未完了</v>
      </c>
      <c r="R452" s="39">
        <f>IF(T452="","",COUNTIFS($B452:$B$2500,B452,$D452:$D$2500,D452,$E452:$E$2500,E452,$T452:$T$2500,"○"))</f>
        <v>0</v>
      </c>
      <c r="S452" s="40" t="str">
        <f t="shared" si="75"/>
        <v>-</v>
      </c>
      <c r="T452" s="40" t="str">
        <f t="shared" si="114"/>
        <v>○</v>
      </c>
      <c r="U452" s="118">
        <f>COUNTIFS($B452:$B$2500,B452,$D452:$D$2500,D452,$E452:$E$2500,E452,$F452:$F$2500,F452)</f>
        <v>0</v>
      </c>
      <c r="V452" s="119" t="str">
        <f t="shared" si="76"/>
        <v>-</v>
      </c>
      <c r="W452" s="130">
        <f>COUNTIFS($B452:$B$2500,B452,$D452:$D$2500,D452,$E452:$E$2500,E452,$Q452:$Q$2500,Q452,$T452:$T$2500,"○")</f>
        <v>0</v>
      </c>
      <c r="X452" s="130" t="str">
        <f t="shared" si="125"/>
        <v>-</v>
      </c>
      <c r="Y452" s="42">
        <f>COUNTIFS($B452:$B$2500,B452,$D452:$D$2500,D452,$E452:$E$2500,E452,$M452:$M$2500,M452)</f>
        <v>0</v>
      </c>
      <c r="Z452" s="42" t="str">
        <f t="shared" si="115"/>
        <v>-</v>
      </c>
      <c r="AA452" s="125">
        <f>COUNTIFS($B452:$B$2500,B452,$D452:$D$2500,D452,$E452:$E$2500,E452,$M452:$M$2500,M452,$F452:$F$2500,F452)</f>
        <v>0</v>
      </c>
      <c r="AB452" s="125" t="str">
        <f t="shared" si="116"/>
        <v>-</v>
      </c>
      <c r="AC452" s="59">
        <f>COUNTIFS($B452:$B$2500,B452,$D452:$D$2500,D452,$E452:$E$2500,E452,$M452:$M$2500,M452,$O452:$O$2500,O452)</f>
        <v>0</v>
      </c>
      <c r="AD452" s="59" t="str">
        <f t="shared" si="117"/>
        <v>-</v>
      </c>
      <c r="AE452" s="59" t="str">
        <f t="shared" si="118"/>
        <v>-</v>
      </c>
      <c r="AF452" s="59" t="str">
        <f t="shared" si="119"/>
        <v>-</v>
      </c>
      <c r="AG452" s="129">
        <f>COUNTIFS($B452:$B$2500,B452,$D452:$D$2500,D452,$E452:$E$2500,E452,$F452:$F$2500,F452,$M452:$M$2500,M452,$O452:$O$2500,O452)</f>
        <v>0</v>
      </c>
      <c r="AH452" s="125" t="str">
        <f t="shared" si="120"/>
        <v>-</v>
      </c>
      <c r="AI452" s="125" t="str">
        <f t="shared" si="121"/>
        <v>-</v>
      </c>
      <c r="AJ452" s="125" t="str">
        <f t="shared" si="122"/>
        <v>-</v>
      </c>
      <c r="AK452" s="43">
        <f t="shared" si="123"/>
        <v>1</v>
      </c>
      <c r="AL452" s="112">
        <f t="shared" si="124"/>
        <v>0</v>
      </c>
      <c r="AM452" s="43">
        <f t="shared" si="111"/>
        <v>1</v>
      </c>
      <c r="AN452" s="43">
        <f t="shared" si="112"/>
        <v>0</v>
      </c>
      <c r="AO452" s="43">
        <f t="shared" si="113"/>
        <v>1</v>
      </c>
    </row>
    <row r="453" spans="1:41" s="2" customFormat="1" ht="20.100000000000001" customHeight="1">
      <c r="A453" s="63"/>
      <c r="B453" s="64"/>
      <c r="C453" s="65"/>
      <c r="D453" s="64"/>
      <c r="E453" s="64"/>
      <c r="F453" s="66"/>
      <c r="G453" s="64"/>
      <c r="H453" s="67"/>
      <c r="I453" s="68"/>
      <c r="J453" s="69"/>
      <c r="K453" s="70"/>
      <c r="L453" s="71"/>
      <c r="M453" s="71"/>
      <c r="N453" s="72"/>
      <c r="O453" s="72"/>
      <c r="P453" s="72"/>
      <c r="Q453" s="41" t="str">
        <f t="shared" si="110"/>
        <v>未完了</v>
      </c>
      <c r="R453" s="39">
        <f>IF(T453="","",COUNTIFS($B453:$B$2500,B453,$D453:$D$2500,D453,$E453:$E$2500,E453,$T453:$T$2500,"○"))</f>
        <v>0</v>
      </c>
      <c r="S453" s="40" t="str">
        <f t="shared" si="75"/>
        <v>-</v>
      </c>
      <c r="T453" s="40" t="str">
        <f t="shared" si="114"/>
        <v>○</v>
      </c>
      <c r="U453" s="118">
        <f>COUNTIFS($B453:$B$2500,B453,$D453:$D$2500,D453,$E453:$E$2500,E453,$F453:$F$2500,F453)</f>
        <v>0</v>
      </c>
      <c r="V453" s="119" t="str">
        <f t="shared" si="76"/>
        <v>-</v>
      </c>
      <c r="W453" s="130">
        <f>COUNTIFS($B453:$B$2500,B453,$D453:$D$2500,D453,$E453:$E$2500,E453,$Q453:$Q$2500,Q453,$T453:$T$2500,"○")</f>
        <v>0</v>
      </c>
      <c r="X453" s="130" t="str">
        <f t="shared" si="125"/>
        <v>-</v>
      </c>
      <c r="Y453" s="42">
        <f>COUNTIFS($B453:$B$2500,B453,$D453:$D$2500,D453,$E453:$E$2500,E453,$M453:$M$2500,M453)</f>
        <v>0</v>
      </c>
      <c r="Z453" s="42" t="str">
        <f t="shared" si="115"/>
        <v>-</v>
      </c>
      <c r="AA453" s="125">
        <f>COUNTIFS($B453:$B$2500,B453,$D453:$D$2500,D453,$E453:$E$2500,E453,$M453:$M$2500,M453,$F453:$F$2500,F453)</f>
        <v>0</v>
      </c>
      <c r="AB453" s="125" t="str">
        <f t="shared" si="116"/>
        <v>-</v>
      </c>
      <c r="AC453" s="59">
        <f>COUNTIFS($B453:$B$2500,B453,$D453:$D$2500,D453,$E453:$E$2500,E453,$M453:$M$2500,M453,$O453:$O$2500,O453)</f>
        <v>0</v>
      </c>
      <c r="AD453" s="59" t="str">
        <f t="shared" si="117"/>
        <v>-</v>
      </c>
      <c r="AE453" s="59" t="str">
        <f t="shared" si="118"/>
        <v>-</v>
      </c>
      <c r="AF453" s="59" t="str">
        <f t="shared" si="119"/>
        <v>-</v>
      </c>
      <c r="AG453" s="129">
        <f>COUNTIFS($B453:$B$2500,B453,$D453:$D$2500,D453,$E453:$E$2500,E453,$F453:$F$2500,F453,$M453:$M$2500,M453,$O453:$O$2500,O453)</f>
        <v>0</v>
      </c>
      <c r="AH453" s="125" t="str">
        <f t="shared" si="120"/>
        <v>-</v>
      </c>
      <c r="AI453" s="125" t="str">
        <f t="shared" si="121"/>
        <v>-</v>
      </c>
      <c r="AJ453" s="125" t="str">
        <f t="shared" si="122"/>
        <v>-</v>
      </c>
      <c r="AK453" s="43">
        <f t="shared" si="123"/>
        <v>1</v>
      </c>
      <c r="AL453" s="112">
        <f t="shared" si="124"/>
        <v>0</v>
      </c>
      <c r="AM453" s="43">
        <f t="shared" si="111"/>
        <v>1</v>
      </c>
      <c r="AN453" s="43">
        <f t="shared" si="112"/>
        <v>0</v>
      </c>
      <c r="AO453" s="43">
        <f t="shared" si="113"/>
        <v>1</v>
      </c>
    </row>
    <row r="454" spans="1:41" s="2" customFormat="1" ht="20.100000000000001" customHeight="1">
      <c r="A454" s="63"/>
      <c r="B454" s="64"/>
      <c r="C454" s="65"/>
      <c r="D454" s="64"/>
      <c r="E454" s="64"/>
      <c r="F454" s="66"/>
      <c r="G454" s="64"/>
      <c r="H454" s="67"/>
      <c r="I454" s="68"/>
      <c r="J454" s="69"/>
      <c r="K454" s="70"/>
      <c r="L454" s="71"/>
      <c r="M454" s="71"/>
      <c r="N454" s="72"/>
      <c r="O454" s="72"/>
      <c r="P454" s="72"/>
      <c r="Q454" s="41" t="str">
        <f t="shared" si="110"/>
        <v>未完了</v>
      </c>
      <c r="R454" s="39">
        <f>IF(T454="","",COUNTIFS($B454:$B$2500,B454,$D454:$D$2500,D454,$E454:$E$2500,E454,$T454:$T$2500,"○"))</f>
        <v>0</v>
      </c>
      <c r="S454" s="40" t="str">
        <f t="shared" si="75"/>
        <v>-</v>
      </c>
      <c r="T454" s="40" t="str">
        <f t="shared" si="114"/>
        <v>○</v>
      </c>
      <c r="U454" s="118">
        <f>COUNTIFS($B454:$B$2500,B454,$D454:$D$2500,D454,$E454:$E$2500,E454,$F454:$F$2500,F454)</f>
        <v>0</v>
      </c>
      <c r="V454" s="119" t="str">
        <f t="shared" si="76"/>
        <v>-</v>
      </c>
      <c r="W454" s="130">
        <f>COUNTIFS($B454:$B$2500,B454,$D454:$D$2500,D454,$E454:$E$2500,E454,$Q454:$Q$2500,Q454,$T454:$T$2500,"○")</f>
        <v>0</v>
      </c>
      <c r="X454" s="130" t="str">
        <f t="shared" si="125"/>
        <v>-</v>
      </c>
      <c r="Y454" s="42">
        <f>COUNTIFS($B454:$B$2500,B454,$D454:$D$2500,D454,$E454:$E$2500,E454,$M454:$M$2500,M454)</f>
        <v>0</v>
      </c>
      <c r="Z454" s="42" t="str">
        <f t="shared" si="115"/>
        <v>-</v>
      </c>
      <c r="AA454" s="125">
        <f>COUNTIFS($B454:$B$2500,B454,$D454:$D$2500,D454,$E454:$E$2500,E454,$M454:$M$2500,M454,$F454:$F$2500,F454)</f>
        <v>0</v>
      </c>
      <c r="AB454" s="125" t="str">
        <f t="shared" si="116"/>
        <v>-</v>
      </c>
      <c r="AC454" s="59">
        <f>COUNTIFS($B454:$B$2500,B454,$D454:$D$2500,D454,$E454:$E$2500,E454,$M454:$M$2500,M454,$O454:$O$2500,O454)</f>
        <v>0</v>
      </c>
      <c r="AD454" s="59" t="str">
        <f t="shared" si="117"/>
        <v>-</v>
      </c>
      <c r="AE454" s="59" t="str">
        <f t="shared" si="118"/>
        <v>-</v>
      </c>
      <c r="AF454" s="59" t="str">
        <f t="shared" si="119"/>
        <v>-</v>
      </c>
      <c r="AG454" s="129">
        <f>COUNTIFS($B454:$B$2500,B454,$D454:$D$2500,D454,$E454:$E$2500,E454,$F454:$F$2500,F454,$M454:$M$2500,M454,$O454:$O$2500,O454)</f>
        <v>0</v>
      </c>
      <c r="AH454" s="125" t="str">
        <f t="shared" si="120"/>
        <v>-</v>
      </c>
      <c r="AI454" s="125" t="str">
        <f t="shared" si="121"/>
        <v>-</v>
      </c>
      <c r="AJ454" s="125" t="str">
        <f t="shared" si="122"/>
        <v>-</v>
      </c>
      <c r="AK454" s="43">
        <f t="shared" si="123"/>
        <v>1</v>
      </c>
      <c r="AL454" s="112">
        <f t="shared" si="124"/>
        <v>0</v>
      </c>
      <c r="AM454" s="43">
        <f t="shared" si="111"/>
        <v>1</v>
      </c>
      <c r="AN454" s="43">
        <f t="shared" si="112"/>
        <v>0</v>
      </c>
      <c r="AO454" s="43">
        <f t="shared" si="113"/>
        <v>1</v>
      </c>
    </row>
    <row r="455" spans="1:41" s="2" customFormat="1" ht="20.100000000000001" customHeight="1">
      <c r="A455" s="63"/>
      <c r="B455" s="64"/>
      <c r="C455" s="65"/>
      <c r="D455" s="64"/>
      <c r="E455" s="64"/>
      <c r="F455" s="66"/>
      <c r="G455" s="64"/>
      <c r="H455" s="67"/>
      <c r="I455" s="68"/>
      <c r="J455" s="69"/>
      <c r="K455" s="70"/>
      <c r="L455" s="71"/>
      <c r="M455" s="71"/>
      <c r="N455" s="72"/>
      <c r="O455" s="72"/>
      <c r="P455" s="72"/>
      <c r="Q455" s="41" t="str">
        <f t="shared" si="110"/>
        <v>未完了</v>
      </c>
      <c r="R455" s="39">
        <f>IF(T455="","",COUNTIFS($B455:$B$2500,B455,$D455:$D$2500,D455,$E455:$E$2500,E455,$T455:$T$2500,"○"))</f>
        <v>0</v>
      </c>
      <c r="S455" s="40" t="str">
        <f t="shared" si="75"/>
        <v>-</v>
      </c>
      <c r="T455" s="40" t="str">
        <f t="shared" si="114"/>
        <v>○</v>
      </c>
      <c r="U455" s="118">
        <f>COUNTIFS($B455:$B$2500,B455,$D455:$D$2500,D455,$E455:$E$2500,E455,$F455:$F$2500,F455)</f>
        <v>0</v>
      </c>
      <c r="V455" s="119" t="str">
        <f t="shared" si="76"/>
        <v>-</v>
      </c>
      <c r="W455" s="130">
        <f>COUNTIFS($B455:$B$2500,B455,$D455:$D$2500,D455,$E455:$E$2500,E455,$Q455:$Q$2500,Q455,$T455:$T$2500,"○")</f>
        <v>0</v>
      </c>
      <c r="X455" s="130" t="str">
        <f t="shared" si="125"/>
        <v>-</v>
      </c>
      <c r="Y455" s="42">
        <f>COUNTIFS($B455:$B$2500,B455,$D455:$D$2500,D455,$E455:$E$2500,E455,$M455:$M$2500,M455)</f>
        <v>0</v>
      </c>
      <c r="Z455" s="42" t="str">
        <f t="shared" si="115"/>
        <v>-</v>
      </c>
      <c r="AA455" s="125">
        <f>COUNTIFS($B455:$B$2500,B455,$D455:$D$2500,D455,$E455:$E$2500,E455,$M455:$M$2500,M455,$F455:$F$2500,F455)</f>
        <v>0</v>
      </c>
      <c r="AB455" s="125" t="str">
        <f t="shared" si="116"/>
        <v>-</v>
      </c>
      <c r="AC455" s="59">
        <f>COUNTIFS($B455:$B$2500,B455,$D455:$D$2500,D455,$E455:$E$2500,E455,$M455:$M$2500,M455,$O455:$O$2500,O455)</f>
        <v>0</v>
      </c>
      <c r="AD455" s="59" t="str">
        <f t="shared" si="117"/>
        <v>-</v>
      </c>
      <c r="AE455" s="59" t="str">
        <f t="shared" si="118"/>
        <v>-</v>
      </c>
      <c r="AF455" s="59" t="str">
        <f t="shared" si="119"/>
        <v>-</v>
      </c>
      <c r="AG455" s="129">
        <f>COUNTIFS($B455:$B$2500,B455,$D455:$D$2500,D455,$E455:$E$2500,E455,$F455:$F$2500,F455,$M455:$M$2500,M455,$O455:$O$2500,O455)</f>
        <v>0</v>
      </c>
      <c r="AH455" s="125" t="str">
        <f t="shared" si="120"/>
        <v>-</v>
      </c>
      <c r="AI455" s="125" t="str">
        <f t="shared" si="121"/>
        <v>-</v>
      </c>
      <c r="AJ455" s="125" t="str">
        <f t="shared" si="122"/>
        <v>-</v>
      </c>
      <c r="AK455" s="43">
        <f t="shared" si="123"/>
        <v>1</v>
      </c>
      <c r="AL455" s="112">
        <f t="shared" si="124"/>
        <v>0</v>
      </c>
      <c r="AM455" s="43">
        <f t="shared" si="111"/>
        <v>1</v>
      </c>
      <c r="AN455" s="43">
        <f t="shared" si="112"/>
        <v>0</v>
      </c>
      <c r="AO455" s="43">
        <f t="shared" si="113"/>
        <v>1</v>
      </c>
    </row>
    <row r="456" spans="1:41" s="2" customFormat="1" ht="20.100000000000001" customHeight="1">
      <c r="A456" s="63"/>
      <c r="B456" s="64"/>
      <c r="C456" s="65"/>
      <c r="D456" s="64"/>
      <c r="E456" s="64"/>
      <c r="F456" s="66"/>
      <c r="G456" s="64"/>
      <c r="H456" s="67"/>
      <c r="I456" s="68"/>
      <c r="J456" s="69"/>
      <c r="K456" s="70"/>
      <c r="L456" s="71"/>
      <c r="M456" s="71"/>
      <c r="N456" s="72"/>
      <c r="O456" s="72"/>
      <c r="P456" s="72"/>
      <c r="Q456" s="41" t="str">
        <f t="shared" si="110"/>
        <v>未完了</v>
      </c>
      <c r="R456" s="39">
        <f>IF(T456="","",COUNTIFS($B456:$B$2500,B456,$D456:$D$2500,D456,$E456:$E$2500,E456,$T456:$T$2500,"○"))</f>
        <v>0</v>
      </c>
      <c r="S456" s="40" t="str">
        <f t="shared" si="75"/>
        <v>-</v>
      </c>
      <c r="T456" s="40" t="str">
        <f t="shared" si="114"/>
        <v>○</v>
      </c>
      <c r="U456" s="118">
        <f>COUNTIFS($B456:$B$2500,B456,$D456:$D$2500,D456,$E456:$E$2500,E456,$F456:$F$2500,F456)</f>
        <v>0</v>
      </c>
      <c r="V456" s="119" t="str">
        <f t="shared" si="76"/>
        <v>-</v>
      </c>
      <c r="W456" s="130">
        <f>COUNTIFS($B456:$B$2500,B456,$D456:$D$2500,D456,$E456:$E$2500,E456,$Q456:$Q$2500,Q456,$T456:$T$2500,"○")</f>
        <v>0</v>
      </c>
      <c r="X456" s="130" t="str">
        <f t="shared" si="125"/>
        <v>-</v>
      </c>
      <c r="Y456" s="42">
        <f>COUNTIFS($B456:$B$2500,B456,$D456:$D$2500,D456,$E456:$E$2500,E456,$M456:$M$2500,M456)</f>
        <v>0</v>
      </c>
      <c r="Z456" s="42" t="str">
        <f t="shared" si="115"/>
        <v>-</v>
      </c>
      <c r="AA456" s="125">
        <f>COUNTIFS($B456:$B$2500,B456,$D456:$D$2500,D456,$E456:$E$2500,E456,$M456:$M$2500,M456,$F456:$F$2500,F456)</f>
        <v>0</v>
      </c>
      <c r="AB456" s="125" t="str">
        <f t="shared" si="116"/>
        <v>-</v>
      </c>
      <c r="AC456" s="59">
        <f>COUNTIFS($B456:$B$2500,B456,$D456:$D$2500,D456,$E456:$E$2500,E456,$M456:$M$2500,M456,$O456:$O$2500,O456)</f>
        <v>0</v>
      </c>
      <c r="AD456" s="59" t="str">
        <f t="shared" si="117"/>
        <v>-</v>
      </c>
      <c r="AE456" s="59" t="str">
        <f t="shared" si="118"/>
        <v>-</v>
      </c>
      <c r="AF456" s="59" t="str">
        <f t="shared" si="119"/>
        <v>-</v>
      </c>
      <c r="AG456" s="129">
        <f>COUNTIFS($B456:$B$2500,B456,$D456:$D$2500,D456,$E456:$E$2500,E456,$F456:$F$2500,F456,$M456:$M$2500,M456,$O456:$O$2500,O456)</f>
        <v>0</v>
      </c>
      <c r="AH456" s="125" t="str">
        <f t="shared" si="120"/>
        <v>-</v>
      </c>
      <c r="AI456" s="125" t="str">
        <f t="shared" si="121"/>
        <v>-</v>
      </c>
      <c r="AJ456" s="125" t="str">
        <f t="shared" si="122"/>
        <v>-</v>
      </c>
      <c r="AK456" s="43">
        <f t="shared" si="123"/>
        <v>1</v>
      </c>
      <c r="AL456" s="112">
        <f t="shared" si="124"/>
        <v>0</v>
      </c>
      <c r="AM456" s="43">
        <f t="shared" si="111"/>
        <v>1</v>
      </c>
      <c r="AN456" s="43">
        <f t="shared" si="112"/>
        <v>0</v>
      </c>
      <c r="AO456" s="43">
        <f t="shared" si="113"/>
        <v>1</v>
      </c>
    </row>
    <row r="457" spans="1:41" s="2" customFormat="1" ht="20.100000000000001" customHeight="1">
      <c r="A457" s="63"/>
      <c r="B457" s="64"/>
      <c r="C457" s="65"/>
      <c r="D457" s="64"/>
      <c r="E457" s="64"/>
      <c r="F457" s="66"/>
      <c r="G457" s="64"/>
      <c r="H457" s="67"/>
      <c r="I457" s="68"/>
      <c r="J457" s="69"/>
      <c r="K457" s="70"/>
      <c r="L457" s="71"/>
      <c r="M457" s="71"/>
      <c r="N457" s="72"/>
      <c r="O457" s="72"/>
      <c r="P457" s="72"/>
      <c r="Q457" s="41" t="str">
        <f t="shared" si="110"/>
        <v>未完了</v>
      </c>
      <c r="R457" s="39">
        <f>IF(T457="","",COUNTIFS($B457:$B$2500,B457,$D457:$D$2500,D457,$E457:$E$2500,E457,$T457:$T$2500,"○"))</f>
        <v>0</v>
      </c>
      <c r="S457" s="40" t="str">
        <f t="shared" si="75"/>
        <v>-</v>
      </c>
      <c r="T457" s="40" t="str">
        <f t="shared" si="114"/>
        <v>○</v>
      </c>
      <c r="U457" s="118">
        <f>COUNTIFS($B457:$B$2500,B457,$D457:$D$2500,D457,$E457:$E$2500,E457,$F457:$F$2500,F457)</f>
        <v>0</v>
      </c>
      <c r="V457" s="119" t="str">
        <f t="shared" si="76"/>
        <v>-</v>
      </c>
      <c r="W457" s="130">
        <f>COUNTIFS($B457:$B$2500,B457,$D457:$D$2500,D457,$E457:$E$2500,E457,$Q457:$Q$2500,Q457,$T457:$T$2500,"○")</f>
        <v>0</v>
      </c>
      <c r="X457" s="130" t="str">
        <f t="shared" si="125"/>
        <v>-</v>
      </c>
      <c r="Y457" s="42">
        <f>COUNTIFS($B457:$B$2500,B457,$D457:$D$2500,D457,$E457:$E$2500,E457,$M457:$M$2500,M457)</f>
        <v>0</v>
      </c>
      <c r="Z457" s="42" t="str">
        <f t="shared" si="115"/>
        <v>-</v>
      </c>
      <c r="AA457" s="125">
        <f>COUNTIFS($B457:$B$2500,B457,$D457:$D$2500,D457,$E457:$E$2500,E457,$M457:$M$2500,M457,$F457:$F$2500,F457)</f>
        <v>0</v>
      </c>
      <c r="AB457" s="125" t="str">
        <f t="shared" si="116"/>
        <v>-</v>
      </c>
      <c r="AC457" s="59">
        <f>COUNTIFS($B457:$B$2500,B457,$D457:$D$2500,D457,$E457:$E$2500,E457,$M457:$M$2500,M457,$O457:$O$2500,O457)</f>
        <v>0</v>
      </c>
      <c r="AD457" s="59" t="str">
        <f t="shared" si="117"/>
        <v>-</v>
      </c>
      <c r="AE457" s="59" t="str">
        <f t="shared" si="118"/>
        <v>-</v>
      </c>
      <c r="AF457" s="59" t="str">
        <f t="shared" si="119"/>
        <v>-</v>
      </c>
      <c r="AG457" s="129">
        <f>COUNTIFS($B457:$B$2500,B457,$D457:$D$2500,D457,$E457:$E$2500,E457,$F457:$F$2500,F457,$M457:$M$2500,M457,$O457:$O$2500,O457)</f>
        <v>0</v>
      </c>
      <c r="AH457" s="125" t="str">
        <f t="shared" si="120"/>
        <v>-</v>
      </c>
      <c r="AI457" s="125" t="str">
        <f t="shared" si="121"/>
        <v>-</v>
      </c>
      <c r="AJ457" s="125" t="str">
        <f t="shared" si="122"/>
        <v>-</v>
      </c>
      <c r="AK457" s="43">
        <f t="shared" si="123"/>
        <v>1</v>
      </c>
      <c r="AL457" s="112">
        <f t="shared" si="124"/>
        <v>0</v>
      </c>
      <c r="AM457" s="43">
        <f t="shared" si="111"/>
        <v>1</v>
      </c>
      <c r="AN457" s="43">
        <f t="shared" si="112"/>
        <v>0</v>
      </c>
      <c r="AO457" s="43">
        <f t="shared" si="113"/>
        <v>1</v>
      </c>
    </row>
    <row r="458" spans="1:41" s="2" customFormat="1" ht="20.100000000000001" customHeight="1">
      <c r="A458" s="63"/>
      <c r="B458" s="64"/>
      <c r="C458" s="65"/>
      <c r="D458" s="64"/>
      <c r="E458" s="64"/>
      <c r="F458" s="66"/>
      <c r="G458" s="64"/>
      <c r="H458" s="67"/>
      <c r="I458" s="68"/>
      <c r="J458" s="69"/>
      <c r="K458" s="70"/>
      <c r="L458" s="71"/>
      <c r="M458" s="71"/>
      <c r="N458" s="72"/>
      <c r="O458" s="72"/>
      <c r="P458" s="72"/>
      <c r="Q458" s="41" t="str">
        <f t="shared" si="110"/>
        <v>未完了</v>
      </c>
      <c r="R458" s="39">
        <f>IF(T458="","",COUNTIFS($B458:$B$2500,B458,$D458:$D$2500,D458,$E458:$E$2500,E458,$T458:$T$2500,"○"))</f>
        <v>0</v>
      </c>
      <c r="S458" s="40" t="str">
        <f t="shared" si="75"/>
        <v>-</v>
      </c>
      <c r="T458" s="40" t="str">
        <f t="shared" si="114"/>
        <v>○</v>
      </c>
      <c r="U458" s="118">
        <f>COUNTIFS($B458:$B$2500,B458,$D458:$D$2500,D458,$E458:$E$2500,E458,$F458:$F$2500,F458)</f>
        <v>0</v>
      </c>
      <c r="V458" s="119" t="str">
        <f t="shared" si="76"/>
        <v>-</v>
      </c>
      <c r="W458" s="130">
        <f>COUNTIFS($B458:$B$2500,B458,$D458:$D$2500,D458,$E458:$E$2500,E458,$Q458:$Q$2500,Q458,$T458:$T$2500,"○")</f>
        <v>0</v>
      </c>
      <c r="X458" s="130" t="str">
        <f t="shared" si="125"/>
        <v>-</v>
      </c>
      <c r="Y458" s="42">
        <f>COUNTIFS($B458:$B$2500,B458,$D458:$D$2500,D458,$E458:$E$2500,E458,$M458:$M$2500,M458)</f>
        <v>0</v>
      </c>
      <c r="Z458" s="42" t="str">
        <f t="shared" si="115"/>
        <v>-</v>
      </c>
      <c r="AA458" s="125">
        <f>COUNTIFS($B458:$B$2500,B458,$D458:$D$2500,D458,$E458:$E$2500,E458,$M458:$M$2500,M458,$F458:$F$2500,F458)</f>
        <v>0</v>
      </c>
      <c r="AB458" s="125" t="str">
        <f t="shared" si="116"/>
        <v>-</v>
      </c>
      <c r="AC458" s="59">
        <f>COUNTIFS($B458:$B$2500,B458,$D458:$D$2500,D458,$E458:$E$2500,E458,$M458:$M$2500,M458,$O458:$O$2500,O458)</f>
        <v>0</v>
      </c>
      <c r="AD458" s="59" t="str">
        <f t="shared" si="117"/>
        <v>-</v>
      </c>
      <c r="AE458" s="59" t="str">
        <f t="shared" si="118"/>
        <v>-</v>
      </c>
      <c r="AF458" s="59" t="str">
        <f t="shared" si="119"/>
        <v>-</v>
      </c>
      <c r="AG458" s="129">
        <f>COUNTIFS($B458:$B$2500,B458,$D458:$D$2500,D458,$E458:$E$2500,E458,$F458:$F$2500,F458,$M458:$M$2500,M458,$O458:$O$2500,O458)</f>
        <v>0</v>
      </c>
      <c r="AH458" s="125" t="str">
        <f t="shared" si="120"/>
        <v>-</v>
      </c>
      <c r="AI458" s="125" t="str">
        <f t="shared" si="121"/>
        <v>-</v>
      </c>
      <c r="AJ458" s="125" t="str">
        <f t="shared" si="122"/>
        <v>-</v>
      </c>
      <c r="AK458" s="43">
        <f t="shared" si="123"/>
        <v>1</v>
      </c>
      <c r="AL458" s="112">
        <f t="shared" si="124"/>
        <v>0</v>
      </c>
      <c r="AM458" s="43">
        <f t="shared" si="111"/>
        <v>1</v>
      </c>
      <c r="AN458" s="43">
        <f t="shared" si="112"/>
        <v>0</v>
      </c>
      <c r="AO458" s="43">
        <f t="shared" si="113"/>
        <v>1</v>
      </c>
    </row>
    <row r="459" spans="1:41" s="2" customFormat="1" ht="20.100000000000001" customHeight="1">
      <c r="A459" s="63"/>
      <c r="B459" s="64"/>
      <c r="C459" s="65"/>
      <c r="D459" s="64"/>
      <c r="E459" s="64"/>
      <c r="F459" s="66"/>
      <c r="G459" s="64"/>
      <c r="H459" s="67"/>
      <c r="I459" s="68"/>
      <c r="J459" s="69"/>
      <c r="K459" s="70"/>
      <c r="L459" s="71"/>
      <c r="M459" s="71"/>
      <c r="N459" s="72"/>
      <c r="O459" s="72"/>
      <c r="P459" s="72"/>
      <c r="Q459" s="41" t="str">
        <f t="shared" si="110"/>
        <v>未完了</v>
      </c>
      <c r="R459" s="39">
        <f>IF(T459="","",COUNTIFS($B459:$B$2500,B459,$D459:$D$2500,D459,$E459:$E$2500,E459,$T459:$T$2500,"○"))</f>
        <v>0</v>
      </c>
      <c r="S459" s="40" t="str">
        <f t="shared" si="75"/>
        <v>-</v>
      </c>
      <c r="T459" s="40" t="str">
        <f t="shared" si="114"/>
        <v>○</v>
      </c>
      <c r="U459" s="118">
        <f>COUNTIFS($B459:$B$2500,B459,$D459:$D$2500,D459,$E459:$E$2500,E459,$F459:$F$2500,F459)</f>
        <v>0</v>
      </c>
      <c r="V459" s="119" t="str">
        <f t="shared" si="76"/>
        <v>-</v>
      </c>
      <c r="W459" s="130">
        <f>COUNTIFS($B459:$B$2500,B459,$D459:$D$2500,D459,$E459:$E$2500,E459,$Q459:$Q$2500,Q459,$T459:$T$2500,"○")</f>
        <v>0</v>
      </c>
      <c r="X459" s="130" t="str">
        <f t="shared" si="125"/>
        <v>-</v>
      </c>
      <c r="Y459" s="42">
        <f>COUNTIFS($B459:$B$2500,B459,$D459:$D$2500,D459,$E459:$E$2500,E459,$M459:$M$2500,M459)</f>
        <v>0</v>
      </c>
      <c r="Z459" s="42" t="str">
        <f t="shared" si="115"/>
        <v>-</v>
      </c>
      <c r="AA459" s="125">
        <f>COUNTIFS($B459:$B$2500,B459,$D459:$D$2500,D459,$E459:$E$2500,E459,$M459:$M$2500,M459,$F459:$F$2500,F459)</f>
        <v>0</v>
      </c>
      <c r="AB459" s="125" t="str">
        <f t="shared" si="116"/>
        <v>-</v>
      </c>
      <c r="AC459" s="59">
        <f>COUNTIFS($B459:$B$2500,B459,$D459:$D$2500,D459,$E459:$E$2500,E459,$M459:$M$2500,M459,$O459:$O$2500,O459)</f>
        <v>0</v>
      </c>
      <c r="AD459" s="59" t="str">
        <f t="shared" si="117"/>
        <v>-</v>
      </c>
      <c r="AE459" s="59" t="str">
        <f t="shared" si="118"/>
        <v>-</v>
      </c>
      <c r="AF459" s="59" t="str">
        <f t="shared" si="119"/>
        <v>-</v>
      </c>
      <c r="AG459" s="129">
        <f>COUNTIFS($B459:$B$2500,B459,$D459:$D$2500,D459,$E459:$E$2500,E459,$F459:$F$2500,F459,$M459:$M$2500,M459,$O459:$O$2500,O459)</f>
        <v>0</v>
      </c>
      <c r="AH459" s="125" t="str">
        <f t="shared" si="120"/>
        <v>-</v>
      </c>
      <c r="AI459" s="125" t="str">
        <f t="shared" si="121"/>
        <v>-</v>
      </c>
      <c r="AJ459" s="125" t="str">
        <f t="shared" si="122"/>
        <v>-</v>
      </c>
      <c r="AK459" s="43">
        <f t="shared" si="123"/>
        <v>1</v>
      </c>
      <c r="AL459" s="112">
        <f t="shared" si="124"/>
        <v>0</v>
      </c>
      <c r="AM459" s="43">
        <f t="shared" si="111"/>
        <v>1</v>
      </c>
      <c r="AN459" s="43">
        <f t="shared" si="112"/>
        <v>0</v>
      </c>
      <c r="AO459" s="43">
        <f t="shared" si="113"/>
        <v>1</v>
      </c>
    </row>
    <row r="460" spans="1:41" s="2" customFormat="1" ht="20.100000000000001" customHeight="1">
      <c r="A460" s="63"/>
      <c r="B460" s="64"/>
      <c r="C460" s="65"/>
      <c r="D460" s="64"/>
      <c r="E460" s="64"/>
      <c r="F460" s="66"/>
      <c r="G460" s="64"/>
      <c r="H460" s="67"/>
      <c r="I460" s="68"/>
      <c r="J460" s="69"/>
      <c r="K460" s="70"/>
      <c r="L460" s="71"/>
      <c r="M460" s="71"/>
      <c r="N460" s="72"/>
      <c r="O460" s="72"/>
      <c r="P460" s="72"/>
      <c r="Q460" s="41" t="str">
        <f t="shared" si="110"/>
        <v>未完了</v>
      </c>
      <c r="R460" s="39">
        <f>IF(T460="","",COUNTIFS($B460:$B$2500,B460,$D460:$D$2500,D460,$E460:$E$2500,E460,$T460:$T$2500,"○"))</f>
        <v>0</v>
      </c>
      <c r="S460" s="40" t="str">
        <f t="shared" si="75"/>
        <v>-</v>
      </c>
      <c r="T460" s="40" t="str">
        <f t="shared" si="114"/>
        <v>○</v>
      </c>
      <c r="U460" s="118">
        <f>COUNTIFS($B460:$B$2500,B460,$D460:$D$2500,D460,$E460:$E$2500,E460,$F460:$F$2500,F460)</f>
        <v>0</v>
      </c>
      <c r="V460" s="119" t="str">
        <f t="shared" si="76"/>
        <v>-</v>
      </c>
      <c r="W460" s="130">
        <f>COUNTIFS($B460:$B$2500,B460,$D460:$D$2500,D460,$E460:$E$2500,E460,$Q460:$Q$2500,Q460,$T460:$T$2500,"○")</f>
        <v>0</v>
      </c>
      <c r="X460" s="130" t="str">
        <f t="shared" si="125"/>
        <v>-</v>
      </c>
      <c r="Y460" s="42">
        <f>COUNTIFS($B460:$B$2500,B460,$D460:$D$2500,D460,$E460:$E$2500,E460,$M460:$M$2500,M460)</f>
        <v>0</v>
      </c>
      <c r="Z460" s="42" t="str">
        <f t="shared" si="115"/>
        <v>-</v>
      </c>
      <c r="AA460" s="125">
        <f>COUNTIFS($B460:$B$2500,B460,$D460:$D$2500,D460,$E460:$E$2500,E460,$M460:$M$2500,M460,$F460:$F$2500,F460)</f>
        <v>0</v>
      </c>
      <c r="AB460" s="125" t="str">
        <f t="shared" si="116"/>
        <v>-</v>
      </c>
      <c r="AC460" s="59">
        <f>COUNTIFS($B460:$B$2500,B460,$D460:$D$2500,D460,$E460:$E$2500,E460,$M460:$M$2500,M460,$O460:$O$2500,O460)</f>
        <v>0</v>
      </c>
      <c r="AD460" s="59" t="str">
        <f t="shared" si="117"/>
        <v>-</v>
      </c>
      <c r="AE460" s="59" t="str">
        <f t="shared" si="118"/>
        <v>-</v>
      </c>
      <c r="AF460" s="59" t="str">
        <f t="shared" si="119"/>
        <v>-</v>
      </c>
      <c r="AG460" s="129">
        <f>COUNTIFS($B460:$B$2500,B460,$D460:$D$2500,D460,$E460:$E$2500,E460,$F460:$F$2500,F460,$M460:$M$2500,M460,$O460:$O$2500,O460)</f>
        <v>0</v>
      </c>
      <c r="AH460" s="125" t="str">
        <f t="shared" si="120"/>
        <v>-</v>
      </c>
      <c r="AI460" s="125" t="str">
        <f t="shared" si="121"/>
        <v>-</v>
      </c>
      <c r="AJ460" s="125" t="str">
        <f t="shared" si="122"/>
        <v>-</v>
      </c>
      <c r="AK460" s="43">
        <f t="shared" si="123"/>
        <v>1</v>
      </c>
      <c r="AL460" s="112">
        <f t="shared" si="124"/>
        <v>0</v>
      </c>
      <c r="AM460" s="43">
        <f t="shared" si="111"/>
        <v>1</v>
      </c>
      <c r="AN460" s="43">
        <f t="shared" si="112"/>
        <v>0</v>
      </c>
      <c r="AO460" s="43">
        <f t="shared" si="113"/>
        <v>1</v>
      </c>
    </row>
    <row r="461" spans="1:41" s="2" customFormat="1" ht="20.100000000000001" customHeight="1">
      <c r="A461" s="63"/>
      <c r="B461" s="64"/>
      <c r="C461" s="65"/>
      <c r="D461" s="64"/>
      <c r="E461" s="64"/>
      <c r="F461" s="66"/>
      <c r="G461" s="64"/>
      <c r="H461" s="67"/>
      <c r="I461" s="68"/>
      <c r="J461" s="69"/>
      <c r="K461" s="70"/>
      <c r="L461" s="71"/>
      <c r="M461" s="71"/>
      <c r="N461" s="72"/>
      <c r="O461" s="72"/>
      <c r="P461" s="72"/>
      <c r="Q461" s="41" t="str">
        <f t="shared" si="110"/>
        <v>未完了</v>
      </c>
      <c r="R461" s="39">
        <f>IF(T461="","",COUNTIFS($B461:$B$2500,B461,$D461:$D$2500,D461,$E461:$E$2500,E461,$T461:$T$2500,"○"))</f>
        <v>0</v>
      </c>
      <c r="S461" s="40" t="str">
        <f t="shared" si="75"/>
        <v>-</v>
      </c>
      <c r="T461" s="40" t="str">
        <f t="shared" si="114"/>
        <v>○</v>
      </c>
      <c r="U461" s="118">
        <f>COUNTIFS($B461:$B$2500,B461,$D461:$D$2500,D461,$E461:$E$2500,E461,$F461:$F$2500,F461)</f>
        <v>0</v>
      </c>
      <c r="V461" s="119" t="str">
        <f t="shared" si="76"/>
        <v>-</v>
      </c>
      <c r="W461" s="130">
        <f>COUNTIFS($B461:$B$2500,B461,$D461:$D$2500,D461,$E461:$E$2500,E461,$Q461:$Q$2500,Q461,$T461:$T$2500,"○")</f>
        <v>0</v>
      </c>
      <c r="X461" s="130" t="str">
        <f t="shared" si="125"/>
        <v>-</v>
      </c>
      <c r="Y461" s="42">
        <f>COUNTIFS($B461:$B$2500,B461,$D461:$D$2500,D461,$E461:$E$2500,E461,$M461:$M$2500,M461)</f>
        <v>0</v>
      </c>
      <c r="Z461" s="42" t="str">
        <f t="shared" si="115"/>
        <v>-</v>
      </c>
      <c r="AA461" s="125">
        <f>COUNTIFS($B461:$B$2500,B461,$D461:$D$2500,D461,$E461:$E$2500,E461,$M461:$M$2500,M461,$F461:$F$2500,F461)</f>
        <v>0</v>
      </c>
      <c r="AB461" s="125" t="str">
        <f t="shared" si="116"/>
        <v>-</v>
      </c>
      <c r="AC461" s="59">
        <f>COUNTIFS($B461:$B$2500,B461,$D461:$D$2500,D461,$E461:$E$2500,E461,$M461:$M$2500,M461,$O461:$O$2500,O461)</f>
        <v>0</v>
      </c>
      <c r="AD461" s="59" t="str">
        <f t="shared" si="117"/>
        <v>-</v>
      </c>
      <c r="AE461" s="59" t="str">
        <f t="shared" si="118"/>
        <v>-</v>
      </c>
      <c r="AF461" s="59" t="str">
        <f t="shared" si="119"/>
        <v>-</v>
      </c>
      <c r="AG461" s="129">
        <f>COUNTIFS($B461:$B$2500,B461,$D461:$D$2500,D461,$E461:$E$2500,E461,$F461:$F$2500,F461,$M461:$M$2500,M461,$O461:$O$2500,O461)</f>
        <v>0</v>
      </c>
      <c r="AH461" s="125" t="str">
        <f t="shared" si="120"/>
        <v>-</v>
      </c>
      <c r="AI461" s="125" t="str">
        <f t="shared" si="121"/>
        <v>-</v>
      </c>
      <c r="AJ461" s="125" t="str">
        <f t="shared" si="122"/>
        <v>-</v>
      </c>
      <c r="AK461" s="43">
        <f t="shared" si="123"/>
        <v>1</v>
      </c>
      <c r="AL461" s="112">
        <f t="shared" si="124"/>
        <v>0</v>
      </c>
      <c r="AM461" s="43">
        <f t="shared" si="111"/>
        <v>1</v>
      </c>
      <c r="AN461" s="43">
        <f t="shared" si="112"/>
        <v>0</v>
      </c>
      <c r="AO461" s="43">
        <f t="shared" si="113"/>
        <v>1</v>
      </c>
    </row>
    <row r="462" spans="1:41" s="2" customFormat="1" ht="20.100000000000001" customHeight="1">
      <c r="A462" s="63"/>
      <c r="B462" s="64"/>
      <c r="C462" s="65"/>
      <c r="D462" s="64"/>
      <c r="E462" s="64"/>
      <c r="F462" s="66"/>
      <c r="G462" s="64"/>
      <c r="H462" s="67"/>
      <c r="I462" s="68"/>
      <c r="J462" s="69"/>
      <c r="K462" s="70"/>
      <c r="L462" s="71"/>
      <c r="M462" s="71"/>
      <c r="N462" s="72"/>
      <c r="O462" s="72"/>
      <c r="P462" s="72"/>
      <c r="Q462" s="41" t="str">
        <f t="shared" si="110"/>
        <v>未完了</v>
      </c>
      <c r="R462" s="39">
        <f>IF(T462="","",COUNTIFS($B462:$B$2500,B462,$D462:$D$2500,D462,$E462:$E$2500,E462,$T462:$T$2500,"○"))</f>
        <v>0</v>
      </c>
      <c r="S462" s="40" t="str">
        <f t="shared" si="75"/>
        <v>-</v>
      </c>
      <c r="T462" s="40" t="str">
        <f t="shared" si="114"/>
        <v>○</v>
      </c>
      <c r="U462" s="118">
        <f>COUNTIFS($B462:$B$2500,B462,$D462:$D$2500,D462,$E462:$E$2500,E462,$F462:$F$2500,F462)</f>
        <v>0</v>
      </c>
      <c r="V462" s="119" t="str">
        <f t="shared" si="76"/>
        <v>-</v>
      </c>
      <c r="W462" s="130">
        <f>COUNTIFS($B462:$B$2500,B462,$D462:$D$2500,D462,$E462:$E$2500,E462,$Q462:$Q$2500,Q462,$T462:$T$2500,"○")</f>
        <v>0</v>
      </c>
      <c r="X462" s="130" t="str">
        <f t="shared" si="125"/>
        <v>-</v>
      </c>
      <c r="Y462" s="42">
        <f>COUNTIFS($B462:$B$2500,B462,$D462:$D$2500,D462,$E462:$E$2500,E462,$M462:$M$2500,M462)</f>
        <v>0</v>
      </c>
      <c r="Z462" s="42" t="str">
        <f t="shared" si="115"/>
        <v>-</v>
      </c>
      <c r="AA462" s="125">
        <f>COUNTIFS($B462:$B$2500,B462,$D462:$D$2500,D462,$E462:$E$2500,E462,$M462:$M$2500,M462,$F462:$F$2500,F462)</f>
        <v>0</v>
      </c>
      <c r="AB462" s="125" t="str">
        <f t="shared" si="116"/>
        <v>-</v>
      </c>
      <c r="AC462" s="59">
        <f>COUNTIFS($B462:$B$2500,B462,$D462:$D$2500,D462,$E462:$E$2500,E462,$M462:$M$2500,M462,$O462:$O$2500,O462)</f>
        <v>0</v>
      </c>
      <c r="AD462" s="59" t="str">
        <f t="shared" si="117"/>
        <v>-</v>
      </c>
      <c r="AE462" s="59" t="str">
        <f t="shared" si="118"/>
        <v>-</v>
      </c>
      <c r="AF462" s="59" t="str">
        <f t="shared" si="119"/>
        <v>-</v>
      </c>
      <c r="AG462" s="129">
        <f>COUNTIFS($B462:$B$2500,B462,$D462:$D$2500,D462,$E462:$E$2500,E462,$F462:$F$2500,F462,$M462:$M$2500,M462,$O462:$O$2500,O462)</f>
        <v>0</v>
      </c>
      <c r="AH462" s="125" t="str">
        <f t="shared" si="120"/>
        <v>-</v>
      </c>
      <c r="AI462" s="125" t="str">
        <f t="shared" si="121"/>
        <v>-</v>
      </c>
      <c r="AJ462" s="125" t="str">
        <f t="shared" si="122"/>
        <v>-</v>
      </c>
      <c r="AK462" s="43">
        <f t="shared" si="123"/>
        <v>1</v>
      </c>
      <c r="AL462" s="112">
        <f t="shared" si="124"/>
        <v>0</v>
      </c>
      <c r="AM462" s="43">
        <f t="shared" si="111"/>
        <v>1</v>
      </c>
      <c r="AN462" s="43">
        <f t="shared" si="112"/>
        <v>0</v>
      </c>
      <c r="AO462" s="43">
        <f t="shared" si="113"/>
        <v>1</v>
      </c>
    </row>
    <row r="463" spans="1:41" s="2" customFormat="1" ht="20.100000000000001" customHeight="1">
      <c r="A463" s="63"/>
      <c r="B463" s="64"/>
      <c r="C463" s="65"/>
      <c r="D463" s="64"/>
      <c r="E463" s="64"/>
      <c r="F463" s="66"/>
      <c r="G463" s="64"/>
      <c r="H463" s="67"/>
      <c r="I463" s="68"/>
      <c r="J463" s="69"/>
      <c r="K463" s="70"/>
      <c r="L463" s="71"/>
      <c r="M463" s="71"/>
      <c r="N463" s="72"/>
      <c r="O463" s="72"/>
      <c r="P463" s="72"/>
      <c r="Q463" s="41" t="str">
        <f t="shared" si="110"/>
        <v>未完了</v>
      </c>
      <c r="R463" s="39">
        <f>IF(T463="","",COUNTIFS($B463:$B$2500,B463,$D463:$D$2500,D463,$E463:$E$2500,E463,$T463:$T$2500,"○"))</f>
        <v>0</v>
      </c>
      <c r="S463" s="40" t="str">
        <f t="shared" si="75"/>
        <v>-</v>
      </c>
      <c r="T463" s="40" t="str">
        <f t="shared" si="114"/>
        <v>○</v>
      </c>
      <c r="U463" s="118">
        <f>COUNTIFS($B463:$B$2500,B463,$D463:$D$2500,D463,$E463:$E$2500,E463,$F463:$F$2500,F463)</f>
        <v>0</v>
      </c>
      <c r="V463" s="119" t="str">
        <f t="shared" si="76"/>
        <v>-</v>
      </c>
      <c r="W463" s="130">
        <f>COUNTIFS($B463:$B$2500,B463,$D463:$D$2500,D463,$E463:$E$2500,E463,$Q463:$Q$2500,Q463,$T463:$T$2500,"○")</f>
        <v>0</v>
      </c>
      <c r="X463" s="130" t="str">
        <f t="shared" si="125"/>
        <v>-</v>
      </c>
      <c r="Y463" s="42">
        <f>COUNTIFS($B463:$B$2500,B463,$D463:$D$2500,D463,$E463:$E$2500,E463,$M463:$M$2500,M463)</f>
        <v>0</v>
      </c>
      <c r="Z463" s="42" t="str">
        <f t="shared" si="115"/>
        <v>-</v>
      </c>
      <c r="AA463" s="125">
        <f>COUNTIFS($B463:$B$2500,B463,$D463:$D$2500,D463,$E463:$E$2500,E463,$M463:$M$2500,M463,$F463:$F$2500,F463)</f>
        <v>0</v>
      </c>
      <c r="AB463" s="125" t="str">
        <f t="shared" si="116"/>
        <v>-</v>
      </c>
      <c r="AC463" s="59">
        <f>COUNTIFS($B463:$B$2500,B463,$D463:$D$2500,D463,$E463:$E$2500,E463,$M463:$M$2500,M463,$O463:$O$2500,O463)</f>
        <v>0</v>
      </c>
      <c r="AD463" s="59" t="str">
        <f t="shared" si="117"/>
        <v>-</v>
      </c>
      <c r="AE463" s="59" t="str">
        <f t="shared" si="118"/>
        <v>-</v>
      </c>
      <c r="AF463" s="59" t="str">
        <f t="shared" si="119"/>
        <v>-</v>
      </c>
      <c r="AG463" s="129">
        <f>COUNTIFS($B463:$B$2500,B463,$D463:$D$2500,D463,$E463:$E$2500,E463,$F463:$F$2500,F463,$M463:$M$2500,M463,$O463:$O$2500,O463)</f>
        <v>0</v>
      </c>
      <c r="AH463" s="125" t="str">
        <f t="shared" si="120"/>
        <v>-</v>
      </c>
      <c r="AI463" s="125" t="str">
        <f t="shared" si="121"/>
        <v>-</v>
      </c>
      <c r="AJ463" s="125" t="str">
        <f t="shared" si="122"/>
        <v>-</v>
      </c>
      <c r="AK463" s="43">
        <f t="shared" si="123"/>
        <v>1</v>
      </c>
      <c r="AL463" s="112">
        <f t="shared" si="124"/>
        <v>0</v>
      </c>
      <c r="AM463" s="43">
        <f t="shared" si="111"/>
        <v>1</v>
      </c>
      <c r="AN463" s="43">
        <f t="shared" si="112"/>
        <v>0</v>
      </c>
      <c r="AO463" s="43">
        <f t="shared" si="113"/>
        <v>1</v>
      </c>
    </row>
    <row r="464" spans="1:41" s="2" customFormat="1" ht="20.100000000000001" customHeight="1">
      <c r="A464" s="63"/>
      <c r="B464" s="64"/>
      <c r="C464" s="65"/>
      <c r="D464" s="64"/>
      <c r="E464" s="64"/>
      <c r="F464" s="66"/>
      <c r="G464" s="64"/>
      <c r="H464" s="67"/>
      <c r="I464" s="68"/>
      <c r="J464" s="69"/>
      <c r="K464" s="70"/>
      <c r="L464" s="71"/>
      <c r="M464" s="71"/>
      <c r="N464" s="72"/>
      <c r="O464" s="72"/>
      <c r="P464" s="72"/>
      <c r="Q464" s="41" t="str">
        <f t="shared" si="110"/>
        <v>未完了</v>
      </c>
      <c r="R464" s="39">
        <f>IF(T464="","",COUNTIFS($B464:$B$2500,B464,$D464:$D$2500,D464,$E464:$E$2500,E464,$T464:$T$2500,"○"))</f>
        <v>0</v>
      </c>
      <c r="S464" s="40" t="str">
        <f t="shared" si="75"/>
        <v>-</v>
      </c>
      <c r="T464" s="40" t="str">
        <f t="shared" si="114"/>
        <v>○</v>
      </c>
      <c r="U464" s="118">
        <f>COUNTIFS($B464:$B$2500,B464,$D464:$D$2500,D464,$E464:$E$2500,E464,$F464:$F$2500,F464)</f>
        <v>0</v>
      </c>
      <c r="V464" s="119" t="str">
        <f t="shared" si="76"/>
        <v>-</v>
      </c>
      <c r="W464" s="130">
        <f>COUNTIFS($B464:$B$2500,B464,$D464:$D$2500,D464,$E464:$E$2500,E464,$Q464:$Q$2500,Q464,$T464:$T$2500,"○")</f>
        <v>0</v>
      </c>
      <c r="X464" s="130" t="str">
        <f t="shared" si="125"/>
        <v>-</v>
      </c>
      <c r="Y464" s="42">
        <f>COUNTIFS($B464:$B$2500,B464,$D464:$D$2500,D464,$E464:$E$2500,E464,$M464:$M$2500,M464)</f>
        <v>0</v>
      </c>
      <c r="Z464" s="42" t="str">
        <f t="shared" si="115"/>
        <v>-</v>
      </c>
      <c r="AA464" s="125">
        <f>COUNTIFS($B464:$B$2500,B464,$D464:$D$2500,D464,$E464:$E$2500,E464,$M464:$M$2500,M464,$F464:$F$2500,F464)</f>
        <v>0</v>
      </c>
      <c r="AB464" s="125" t="str">
        <f t="shared" si="116"/>
        <v>-</v>
      </c>
      <c r="AC464" s="59">
        <f>COUNTIFS($B464:$B$2500,B464,$D464:$D$2500,D464,$E464:$E$2500,E464,$M464:$M$2500,M464,$O464:$O$2500,O464)</f>
        <v>0</v>
      </c>
      <c r="AD464" s="59" t="str">
        <f t="shared" si="117"/>
        <v>-</v>
      </c>
      <c r="AE464" s="59" t="str">
        <f t="shared" si="118"/>
        <v>-</v>
      </c>
      <c r="AF464" s="59" t="str">
        <f t="shared" si="119"/>
        <v>-</v>
      </c>
      <c r="AG464" s="129">
        <f>COUNTIFS($B464:$B$2500,B464,$D464:$D$2500,D464,$E464:$E$2500,E464,$F464:$F$2500,F464,$M464:$M$2500,M464,$O464:$O$2500,O464)</f>
        <v>0</v>
      </c>
      <c r="AH464" s="125" t="str">
        <f t="shared" si="120"/>
        <v>-</v>
      </c>
      <c r="AI464" s="125" t="str">
        <f t="shared" si="121"/>
        <v>-</v>
      </c>
      <c r="AJ464" s="125" t="str">
        <f t="shared" si="122"/>
        <v>-</v>
      </c>
      <c r="AK464" s="43">
        <f t="shared" si="123"/>
        <v>1</v>
      </c>
      <c r="AL464" s="112">
        <f t="shared" si="124"/>
        <v>0</v>
      </c>
      <c r="AM464" s="43">
        <f t="shared" si="111"/>
        <v>1</v>
      </c>
      <c r="AN464" s="43">
        <f t="shared" si="112"/>
        <v>0</v>
      </c>
      <c r="AO464" s="43">
        <f t="shared" si="113"/>
        <v>1</v>
      </c>
    </row>
    <row r="465" spans="1:41" s="2" customFormat="1" ht="20.100000000000001" customHeight="1">
      <c r="A465" s="63"/>
      <c r="B465" s="64"/>
      <c r="C465" s="65"/>
      <c r="D465" s="64"/>
      <c r="E465" s="64"/>
      <c r="F465" s="66"/>
      <c r="G465" s="64"/>
      <c r="H465" s="67"/>
      <c r="I465" s="68"/>
      <c r="J465" s="69"/>
      <c r="K465" s="70"/>
      <c r="L465" s="71"/>
      <c r="M465" s="71"/>
      <c r="N465" s="72"/>
      <c r="O465" s="72"/>
      <c r="P465" s="72"/>
      <c r="Q465" s="41" t="str">
        <f t="shared" ref="Q465:Q528" si="126">IF(AK465=0,"完了","未完了")</f>
        <v>未完了</v>
      </c>
      <c r="R465" s="39">
        <f>IF(T465="","",COUNTIFS($B465:$B$2500,B465,$D465:$D$2500,D465,$E465:$E$2500,E465,$T465:$T$2500,"○"))</f>
        <v>0</v>
      </c>
      <c r="S465" s="40" t="str">
        <f t="shared" si="75"/>
        <v>-</v>
      </c>
      <c r="T465" s="40" t="str">
        <f t="shared" si="114"/>
        <v>○</v>
      </c>
      <c r="U465" s="118">
        <f>COUNTIFS($B465:$B$2500,B465,$D465:$D$2500,D465,$E465:$E$2500,E465,$F465:$F$2500,F465)</f>
        <v>0</v>
      </c>
      <c r="V465" s="119" t="str">
        <f t="shared" si="76"/>
        <v>-</v>
      </c>
      <c r="W465" s="130">
        <f>COUNTIFS($B465:$B$2500,B465,$D465:$D$2500,D465,$E465:$E$2500,E465,$Q465:$Q$2500,Q465,$T465:$T$2500,"○")</f>
        <v>0</v>
      </c>
      <c r="X465" s="130" t="str">
        <f t="shared" si="125"/>
        <v>-</v>
      </c>
      <c r="Y465" s="42">
        <f>COUNTIFS($B465:$B$2500,B465,$D465:$D$2500,D465,$E465:$E$2500,E465,$M465:$M$2500,M465)</f>
        <v>0</v>
      </c>
      <c r="Z465" s="42" t="str">
        <f t="shared" si="115"/>
        <v>-</v>
      </c>
      <c r="AA465" s="125">
        <f>COUNTIFS($B465:$B$2500,B465,$D465:$D$2500,D465,$E465:$E$2500,E465,$M465:$M$2500,M465,$F465:$F$2500,F465)</f>
        <v>0</v>
      </c>
      <c r="AB465" s="125" t="str">
        <f t="shared" si="116"/>
        <v>-</v>
      </c>
      <c r="AC465" s="59">
        <f>COUNTIFS($B465:$B$2500,B465,$D465:$D$2500,D465,$E465:$E$2500,E465,$M465:$M$2500,M465,$O465:$O$2500,O465)</f>
        <v>0</v>
      </c>
      <c r="AD465" s="59" t="str">
        <f t="shared" si="117"/>
        <v>-</v>
      </c>
      <c r="AE465" s="59" t="str">
        <f t="shared" si="118"/>
        <v>-</v>
      </c>
      <c r="AF465" s="59" t="str">
        <f t="shared" si="119"/>
        <v>-</v>
      </c>
      <c r="AG465" s="129">
        <f>COUNTIFS($B465:$B$2500,B465,$D465:$D$2500,D465,$E465:$E$2500,E465,$F465:$F$2500,F465,$M465:$M$2500,M465,$O465:$O$2500,O465)</f>
        <v>0</v>
      </c>
      <c r="AH465" s="125" t="str">
        <f t="shared" si="120"/>
        <v>-</v>
      </c>
      <c r="AI465" s="125" t="str">
        <f t="shared" si="121"/>
        <v>-</v>
      </c>
      <c r="AJ465" s="125" t="str">
        <f t="shared" si="122"/>
        <v>-</v>
      </c>
      <c r="AK465" s="43">
        <f t="shared" si="123"/>
        <v>1</v>
      </c>
      <c r="AL465" s="112">
        <f t="shared" si="124"/>
        <v>0</v>
      </c>
      <c r="AM465" s="43">
        <f t="shared" ref="AM465:AM528" si="127">IF(M465="",1,0)</f>
        <v>1</v>
      </c>
      <c r="AN465" s="43">
        <f t="shared" ref="AN465:AN528" si="128">IF(O465="未措置 劣化状況不明",1,0)</f>
        <v>0</v>
      </c>
      <c r="AO465" s="43">
        <f t="shared" ref="AO465:AO528" si="129">IF(O465="",1,0)</f>
        <v>1</v>
      </c>
    </row>
    <row r="466" spans="1:41" s="2" customFormat="1" ht="20.100000000000001" customHeight="1">
      <c r="A466" s="63"/>
      <c r="B466" s="64"/>
      <c r="C466" s="65"/>
      <c r="D466" s="64"/>
      <c r="E466" s="64"/>
      <c r="F466" s="66"/>
      <c r="G466" s="64"/>
      <c r="H466" s="67"/>
      <c r="I466" s="68"/>
      <c r="J466" s="69"/>
      <c r="K466" s="70"/>
      <c r="L466" s="71"/>
      <c r="M466" s="71"/>
      <c r="N466" s="72"/>
      <c r="O466" s="72"/>
      <c r="P466" s="72"/>
      <c r="Q466" s="41" t="str">
        <f t="shared" si="126"/>
        <v>未完了</v>
      </c>
      <c r="R466" s="39">
        <f>IF(T466="","",COUNTIFS($B466:$B$2500,B466,$D466:$D$2500,D466,$E466:$E$2500,E466,$T466:$T$2500,"○"))</f>
        <v>0</v>
      </c>
      <c r="S466" s="40" t="str">
        <f t="shared" si="75"/>
        <v>-</v>
      </c>
      <c r="T466" s="40" t="str">
        <f t="shared" ref="T466:T470" si="130">IF(F466="船舶","","○")</f>
        <v>○</v>
      </c>
      <c r="U466" s="118">
        <f>COUNTIFS($B466:$B$2500,B466,$D466:$D$2500,D466,$E466:$E$2500,E466,$F466:$F$2500,F466)</f>
        <v>0</v>
      </c>
      <c r="V466" s="119" t="str">
        <f t="shared" si="76"/>
        <v>-</v>
      </c>
      <c r="W466" s="130">
        <f>COUNTIFS($B466:$B$2500,B466,$D466:$D$2500,D466,$E466:$E$2500,E466,$Q466:$Q$2500,Q466,$T466:$T$2500,"○")</f>
        <v>0</v>
      </c>
      <c r="X466" s="130" t="str">
        <f t="shared" si="125"/>
        <v>-</v>
      </c>
      <c r="Y466" s="42">
        <f>COUNTIFS($B466:$B$2500,B466,$D466:$D$2500,D466,$E466:$E$2500,E466,$M466:$M$2500,M466)</f>
        <v>0</v>
      </c>
      <c r="Z466" s="42" t="str">
        <f t="shared" ref="Z466:Z529" si="131">IF(AND(Y466=1,M466="有"),"○","-")</f>
        <v>-</v>
      </c>
      <c r="AA466" s="125">
        <f>COUNTIFS($B466:$B$2500,B466,$D466:$D$2500,D466,$E466:$E$2500,E466,$M466:$M$2500,M466,$F466:$F$2500,F466)</f>
        <v>0</v>
      </c>
      <c r="AB466" s="125" t="str">
        <f t="shared" ref="AB466:AB529" si="132">IF(AND(AA466=1,M466="有"),"○","-")</f>
        <v>-</v>
      </c>
      <c r="AC466" s="59">
        <f>COUNTIFS($B466:$B$2500,B466,$D466:$D$2500,D466,$E466:$E$2500,E466,$M466:$M$2500,M466,$O466:$O$2500,O466)</f>
        <v>0</v>
      </c>
      <c r="AD466" s="59" t="str">
        <f t="shared" ref="AD466:AD529" si="133">IF(AND(AC466=1,M466="有",O466="措置済み"),"○","-")</f>
        <v>-</v>
      </c>
      <c r="AE466" s="59" t="str">
        <f t="shared" ref="AE466:AE529" si="134">IF(AND(AC466=1,M466="有",O466="未措置 劣化無"),"○","-")</f>
        <v>-</v>
      </c>
      <c r="AF466" s="59" t="str">
        <f t="shared" ref="AF466:AF529" si="135">IF(AND(AC466=1,M466="有",O466="未措置 劣化有"),"○","-")</f>
        <v>-</v>
      </c>
      <c r="AG466" s="129">
        <f>COUNTIFS($B466:$B$2500,B466,$D466:$D$2500,D466,$E466:$E$2500,E466,$F466:$F$2500,F466,$M466:$M$2500,M466,$O466:$O$2500,O466)</f>
        <v>0</v>
      </c>
      <c r="AH466" s="125" t="str">
        <f t="shared" ref="AH466:AH529" si="136">IF(AND(AG466=1,M466="有",O466="措置済み"),"○","-")</f>
        <v>-</v>
      </c>
      <c r="AI466" s="125" t="str">
        <f t="shared" ref="AI466:AI529" si="137">IF(AND(AG466=1,M466="有",O466="未措置 劣化無"),"○","-")</f>
        <v>-</v>
      </c>
      <c r="AJ466" s="125" t="str">
        <f t="shared" ref="AJ466:AJ529" si="138">IF(AND(AG466=1,M466="有",O466="未措置 劣化有"),"○","-")</f>
        <v>-</v>
      </c>
      <c r="AK466" s="43">
        <f t="shared" ref="AK466:AK529" si="139">IF(AL466+AM466+AN466+AO466&gt;=1,1,0)</f>
        <v>1</v>
      </c>
      <c r="AL466" s="112">
        <f t="shared" ref="AL466:AL529" si="140">IF(M466="不明",1,0)</f>
        <v>0</v>
      </c>
      <c r="AM466" s="43">
        <f t="shared" si="127"/>
        <v>1</v>
      </c>
      <c r="AN466" s="43">
        <f t="shared" si="128"/>
        <v>0</v>
      </c>
      <c r="AO466" s="43">
        <f t="shared" si="129"/>
        <v>1</v>
      </c>
    </row>
    <row r="467" spans="1:41" s="2" customFormat="1" ht="20.100000000000001" customHeight="1">
      <c r="A467" s="63"/>
      <c r="B467" s="64"/>
      <c r="C467" s="65"/>
      <c r="D467" s="64"/>
      <c r="E467" s="64"/>
      <c r="F467" s="66"/>
      <c r="G467" s="64"/>
      <c r="H467" s="67"/>
      <c r="I467" s="68"/>
      <c r="J467" s="69"/>
      <c r="K467" s="70"/>
      <c r="L467" s="71"/>
      <c r="M467" s="71"/>
      <c r="N467" s="72"/>
      <c r="O467" s="72"/>
      <c r="P467" s="72"/>
      <c r="Q467" s="41" t="str">
        <f t="shared" si="126"/>
        <v>未完了</v>
      </c>
      <c r="R467" s="39">
        <f>IF(T467="","",COUNTIFS($B467:$B$2500,B467,$D467:$D$2500,D467,$E467:$E$2500,E467,$T467:$T$2500,"○"))</f>
        <v>0</v>
      </c>
      <c r="S467" s="40" t="str">
        <f t="shared" ref="S467:S470" si="141">IF(R467=1,"○","-")</f>
        <v>-</v>
      </c>
      <c r="T467" s="40" t="str">
        <f t="shared" si="130"/>
        <v>○</v>
      </c>
      <c r="U467" s="118">
        <f>COUNTIFS($B467:$B$2500,B467,$D467:$D$2500,D467,$E467:$E$2500,E467,$F467:$F$2500,F467)</f>
        <v>0</v>
      </c>
      <c r="V467" s="119" t="str">
        <f t="shared" ref="V467:V470" si="142">IF(U467=1,"○","-")</f>
        <v>-</v>
      </c>
      <c r="W467" s="130">
        <f>COUNTIFS($B467:$B$2500,B467,$D467:$D$2500,D467,$E467:$E$2500,E467,$Q467:$Q$2500,Q467,$T467:$T$2500,"○")</f>
        <v>0</v>
      </c>
      <c r="X467" s="130" t="str">
        <f t="shared" si="125"/>
        <v>-</v>
      </c>
      <c r="Y467" s="42">
        <f>COUNTIFS($B467:$B$2500,B467,$D467:$D$2500,D467,$E467:$E$2500,E467,$M467:$M$2500,M467)</f>
        <v>0</v>
      </c>
      <c r="Z467" s="42" t="str">
        <f t="shared" si="131"/>
        <v>-</v>
      </c>
      <c r="AA467" s="125">
        <f>COUNTIFS($B467:$B$2500,B467,$D467:$D$2500,D467,$E467:$E$2500,E467,$M467:$M$2500,M467,$F467:$F$2500,F467)</f>
        <v>0</v>
      </c>
      <c r="AB467" s="125" t="str">
        <f t="shared" si="132"/>
        <v>-</v>
      </c>
      <c r="AC467" s="59">
        <f>COUNTIFS($B467:$B$2500,B467,$D467:$D$2500,D467,$E467:$E$2500,E467,$M467:$M$2500,M467,$O467:$O$2500,O467)</f>
        <v>0</v>
      </c>
      <c r="AD467" s="59" t="str">
        <f t="shared" si="133"/>
        <v>-</v>
      </c>
      <c r="AE467" s="59" t="str">
        <f t="shared" si="134"/>
        <v>-</v>
      </c>
      <c r="AF467" s="59" t="str">
        <f t="shared" si="135"/>
        <v>-</v>
      </c>
      <c r="AG467" s="129">
        <f>COUNTIFS($B467:$B$2500,B467,$D467:$D$2500,D467,$E467:$E$2500,E467,$F467:$F$2500,F467,$M467:$M$2500,M467,$O467:$O$2500,O467)</f>
        <v>0</v>
      </c>
      <c r="AH467" s="125" t="str">
        <f t="shared" si="136"/>
        <v>-</v>
      </c>
      <c r="AI467" s="125" t="str">
        <f t="shared" si="137"/>
        <v>-</v>
      </c>
      <c r="AJ467" s="125" t="str">
        <f t="shared" si="138"/>
        <v>-</v>
      </c>
      <c r="AK467" s="43">
        <f t="shared" si="139"/>
        <v>1</v>
      </c>
      <c r="AL467" s="112">
        <f t="shared" si="140"/>
        <v>0</v>
      </c>
      <c r="AM467" s="43">
        <f t="shared" si="127"/>
        <v>1</v>
      </c>
      <c r="AN467" s="43">
        <f t="shared" si="128"/>
        <v>0</v>
      </c>
      <c r="AO467" s="43">
        <f t="shared" si="129"/>
        <v>1</v>
      </c>
    </row>
    <row r="468" spans="1:41" s="2" customFormat="1" ht="20.100000000000001" customHeight="1">
      <c r="A468" s="63"/>
      <c r="B468" s="64"/>
      <c r="C468" s="65"/>
      <c r="D468" s="64"/>
      <c r="E468" s="64"/>
      <c r="F468" s="66"/>
      <c r="G468" s="64"/>
      <c r="H468" s="67"/>
      <c r="I468" s="68"/>
      <c r="J468" s="69"/>
      <c r="K468" s="70"/>
      <c r="L468" s="71"/>
      <c r="M468" s="71"/>
      <c r="N468" s="72"/>
      <c r="O468" s="72"/>
      <c r="P468" s="72"/>
      <c r="Q468" s="41" t="str">
        <f t="shared" si="126"/>
        <v>未完了</v>
      </c>
      <c r="R468" s="39">
        <f>IF(T468="","",COUNTIFS($B468:$B$2500,B468,$D468:$D$2500,D468,$E468:$E$2500,E468,$T468:$T$2500,"○"))</f>
        <v>0</v>
      </c>
      <c r="S468" s="40" t="str">
        <f t="shared" si="141"/>
        <v>-</v>
      </c>
      <c r="T468" s="40" t="str">
        <f t="shared" si="130"/>
        <v>○</v>
      </c>
      <c r="U468" s="118">
        <f>COUNTIFS($B468:$B$2500,B468,$D468:$D$2500,D468,$E468:$E$2500,E468,$F468:$F$2500,F468)</f>
        <v>0</v>
      </c>
      <c r="V468" s="119" t="str">
        <f t="shared" si="142"/>
        <v>-</v>
      </c>
      <c r="W468" s="130">
        <f>COUNTIFS($B468:$B$2500,B468,$D468:$D$2500,D468,$E468:$E$2500,E468,$Q468:$Q$2500,Q468,$T468:$T$2500,"○")</f>
        <v>0</v>
      </c>
      <c r="X468" s="130" t="str">
        <f t="shared" si="125"/>
        <v>-</v>
      </c>
      <c r="Y468" s="42">
        <f>COUNTIFS($B468:$B$2500,B468,$D468:$D$2500,D468,$E468:$E$2500,E468,$M468:$M$2500,M468)</f>
        <v>0</v>
      </c>
      <c r="Z468" s="42" t="str">
        <f t="shared" si="131"/>
        <v>-</v>
      </c>
      <c r="AA468" s="125">
        <f>COUNTIFS($B468:$B$2500,B468,$D468:$D$2500,D468,$E468:$E$2500,E468,$M468:$M$2500,M468,$F468:$F$2500,F468)</f>
        <v>0</v>
      </c>
      <c r="AB468" s="125" t="str">
        <f t="shared" si="132"/>
        <v>-</v>
      </c>
      <c r="AC468" s="59">
        <f>COUNTIFS($B468:$B$2500,B468,$D468:$D$2500,D468,$E468:$E$2500,E468,$M468:$M$2500,M468,$O468:$O$2500,O468)</f>
        <v>0</v>
      </c>
      <c r="AD468" s="59" t="str">
        <f t="shared" si="133"/>
        <v>-</v>
      </c>
      <c r="AE468" s="59" t="str">
        <f t="shared" si="134"/>
        <v>-</v>
      </c>
      <c r="AF468" s="59" t="str">
        <f t="shared" si="135"/>
        <v>-</v>
      </c>
      <c r="AG468" s="129">
        <f>COUNTIFS($B468:$B$2500,B468,$D468:$D$2500,D468,$E468:$E$2500,E468,$F468:$F$2500,F468,$M468:$M$2500,M468,$O468:$O$2500,O468)</f>
        <v>0</v>
      </c>
      <c r="AH468" s="125" t="str">
        <f t="shared" si="136"/>
        <v>-</v>
      </c>
      <c r="AI468" s="125" t="str">
        <f t="shared" si="137"/>
        <v>-</v>
      </c>
      <c r="AJ468" s="125" t="str">
        <f t="shared" si="138"/>
        <v>-</v>
      </c>
      <c r="AK468" s="43">
        <f t="shared" si="139"/>
        <v>1</v>
      </c>
      <c r="AL468" s="112">
        <f t="shared" si="140"/>
        <v>0</v>
      </c>
      <c r="AM468" s="43">
        <f t="shared" si="127"/>
        <v>1</v>
      </c>
      <c r="AN468" s="43">
        <f t="shared" si="128"/>
        <v>0</v>
      </c>
      <c r="AO468" s="43">
        <f t="shared" si="129"/>
        <v>1</v>
      </c>
    </row>
    <row r="469" spans="1:41" s="2" customFormat="1" ht="20.100000000000001" customHeight="1">
      <c r="A469" s="63"/>
      <c r="B469" s="64"/>
      <c r="C469" s="65"/>
      <c r="D469" s="64"/>
      <c r="E469" s="64"/>
      <c r="F469" s="66"/>
      <c r="G469" s="64"/>
      <c r="H469" s="67"/>
      <c r="I469" s="68"/>
      <c r="J469" s="69"/>
      <c r="K469" s="70"/>
      <c r="L469" s="71"/>
      <c r="M469" s="71"/>
      <c r="N469" s="72"/>
      <c r="O469" s="72"/>
      <c r="P469" s="72"/>
      <c r="Q469" s="41" t="str">
        <f t="shared" si="126"/>
        <v>未完了</v>
      </c>
      <c r="R469" s="39">
        <f>IF(T469="","",COUNTIFS($B469:$B$2500,B469,$D469:$D$2500,D469,$E469:$E$2500,E469,$T469:$T$2500,"○"))</f>
        <v>0</v>
      </c>
      <c r="S469" s="40" t="str">
        <f t="shared" si="141"/>
        <v>-</v>
      </c>
      <c r="T469" s="40" t="str">
        <f t="shared" si="130"/>
        <v>○</v>
      </c>
      <c r="U469" s="118">
        <f>COUNTIFS($B469:$B$2500,B469,$D469:$D$2500,D469,$E469:$E$2500,E469,$F469:$F$2500,F469)</f>
        <v>0</v>
      </c>
      <c r="V469" s="119" t="str">
        <f t="shared" si="142"/>
        <v>-</v>
      </c>
      <c r="W469" s="130">
        <f>COUNTIFS($B469:$B$2500,B469,$D469:$D$2500,D469,$E469:$E$2500,E469,$Q469:$Q$2500,Q469,$T469:$T$2500,"○")</f>
        <v>0</v>
      </c>
      <c r="X469" s="130" t="str">
        <f t="shared" si="125"/>
        <v>-</v>
      </c>
      <c r="Y469" s="42">
        <f>COUNTIFS($B469:$B$2500,B469,$D469:$D$2500,D469,$E469:$E$2500,E469,$M469:$M$2500,M469)</f>
        <v>0</v>
      </c>
      <c r="Z469" s="42" t="str">
        <f t="shared" si="131"/>
        <v>-</v>
      </c>
      <c r="AA469" s="125">
        <f>COUNTIFS($B469:$B$2500,B469,$D469:$D$2500,D469,$E469:$E$2500,E469,$M469:$M$2500,M469,$F469:$F$2500,F469)</f>
        <v>0</v>
      </c>
      <c r="AB469" s="125" t="str">
        <f t="shared" si="132"/>
        <v>-</v>
      </c>
      <c r="AC469" s="59">
        <f>COUNTIFS($B469:$B$2500,B469,$D469:$D$2500,D469,$E469:$E$2500,E469,$M469:$M$2500,M469,$O469:$O$2500,O469)</f>
        <v>0</v>
      </c>
      <c r="AD469" s="59" t="str">
        <f t="shared" si="133"/>
        <v>-</v>
      </c>
      <c r="AE469" s="59" t="str">
        <f t="shared" si="134"/>
        <v>-</v>
      </c>
      <c r="AF469" s="59" t="str">
        <f t="shared" si="135"/>
        <v>-</v>
      </c>
      <c r="AG469" s="129">
        <f>COUNTIFS($B469:$B$2500,B469,$D469:$D$2500,D469,$E469:$E$2500,E469,$F469:$F$2500,F469,$M469:$M$2500,M469,$O469:$O$2500,O469)</f>
        <v>0</v>
      </c>
      <c r="AH469" s="125" t="str">
        <f t="shared" si="136"/>
        <v>-</v>
      </c>
      <c r="AI469" s="125" t="str">
        <f t="shared" si="137"/>
        <v>-</v>
      </c>
      <c r="AJ469" s="125" t="str">
        <f t="shared" si="138"/>
        <v>-</v>
      </c>
      <c r="AK469" s="43">
        <f t="shared" si="139"/>
        <v>1</v>
      </c>
      <c r="AL469" s="112">
        <f t="shared" si="140"/>
        <v>0</v>
      </c>
      <c r="AM469" s="43">
        <f t="shared" si="127"/>
        <v>1</v>
      </c>
      <c r="AN469" s="43">
        <f t="shared" si="128"/>
        <v>0</v>
      </c>
      <c r="AO469" s="43">
        <f t="shared" si="129"/>
        <v>1</v>
      </c>
    </row>
    <row r="470" spans="1:41" s="2" customFormat="1" ht="20.100000000000001" customHeight="1">
      <c r="A470" s="63"/>
      <c r="B470" s="64"/>
      <c r="C470" s="65"/>
      <c r="D470" s="64"/>
      <c r="E470" s="64"/>
      <c r="F470" s="66"/>
      <c r="G470" s="64"/>
      <c r="H470" s="67"/>
      <c r="I470" s="68"/>
      <c r="J470" s="69"/>
      <c r="K470" s="70"/>
      <c r="L470" s="71"/>
      <c r="M470" s="71"/>
      <c r="N470" s="72"/>
      <c r="O470" s="72"/>
      <c r="P470" s="72"/>
      <c r="Q470" s="41" t="str">
        <f t="shared" si="126"/>
        <v>未完了</v>
      </c>
      <c r="R470" s="39">
        <f>IF(T470="","",COUNTIFS($B470:$B$2500,B470,$D470:$D$2500,D470,$E470:$E$2500,E470,$T470:$T$2500,"○"))</f>
        <v>0</v>
      </c>
      <c r="S470" s="40" t="str">
        <f t="shared" si="141"/>
        <v>-</v>
      </c>
      <c r="T470" s="40" t="str">
        <f t="shared" si="130"/>
        <v>○</v>
      </c>
      <c r="U470" s="118">
        <f>COUNTIFS($B470:$B$2500,B470,$D470:$D$2500,D470,$E470:$E$2500,E470,$F470:$F$2500,F470)</f>
        <v>0</v>
      </c>
      <c r="V470" s="119" t="str">
        <f t="shared" si="142"/>
        <v>-</v>
      </c>
      <c r="W470" s="130">
        <f>COUNTIFS($B470:$B$2500,B470,$D470:$D$2500,D470,$E470:$E$2500,E470,$Q470:$Q$2500,Q470,$T470:$T$2500,"○")</f>
        <v>0</v>
      </c>
      <c r="X470" s="130" t="str">
        <f t="shared" si="125"/>
        <v>-</v>
      </c>
      <c r="Y470" s="42">
        <f>COUNTIFS($B470:$B$2500,B470,$D470:$D$2500,D470,$E470:$E$2500,E470,$M470:$M$2500,M470)</f>
        <v>0</v>
      </c>
      <c r="Z470" s="42" t="str">
        <f t="shared" si="131"/>
        <v>-</v>
      </c>
      <c r="AA470" s="125">
        <f>COUNTIFS($B470:$B$2500,B470,$D470:$D$2500,D470,$E470:$E$2500,E470,$M470:$M$2500,M470,$F470:$F$2500,F470)</f>
        <v>0</v>
      </c>
      <c r="AB470" s="125" t="str">
        <f t="shared" si="132"/>
        <v>-</v>
      </c>
      <c r="AC470" s="59">
        <f>COUNTIFS($B470:$B$2500,B470,$D470:$D$2500,D470,$E470:$E$2500,E470,$M470:$M$2500,M470,$O470:$O$2500,O470)</f>
        <v>0</v>
      </c>
      <c r="AD470" s="59" t="str">
        <f t="shared" si="133"/>
        <v>-</v>
      </c>
      <c r="AE470" s="59" t="str">
        <f t="shared" si="134"/>
        <v>-</v>
      </c>
      <c r="AF470" s="59" t="str">
        <f t="shared" si="135"/>
        <v>-</v>
      </c>
      <c r="AG470" s="129">
        <f>COUNTIFS($B470:$B$2500,B470,$D470:$D$2500,D470,$E470:$E$2500,E470,$F470:$F$2500,F470,$M470:$M$2500,M470,$O470:$O$2500,O470)</f>
        <v>0</v>
      </c>
      <c r="AH470" s="125" t="str">
        <f t="shared" si="136"/>
        <v>-</v>
      </c>
      <c r="AI470" s="125" t="str">
        <f t="shared" si="137"/>
        <v>-</v>
      </c>
      <c r="AJ470" s="125" t="str">
        <f t="shared" si="138"/>
        <v>-</v>
      </c>
      <c r="AK470" s="43">
        <f t="shared" si="139"/>
        <v>1</v>
      </c>
      <c r="AL470" s="112">
        <f t="shared" si="140"/>
        <v>0</v>
      </c>
      <c r="AM470" s="43">
        <f t="shared" si="127"/>
        <v>1</v>
      </c>
      <c r="AN470" s="43">
        <f t="shared" si="128"/>
        <v>0</v>
      </c>
      <c r="AO470" s="43">
        <f t="shared" si="129"/>
        <v>1</v>
      </c>
    </row>
    <row r="471" spans="1:41" s="2" customFormat="1" ht="20.100000000000001" customHeight="1">
      <c r="A471" s="63"/>
      <c r="B471" s="64"/>
      <c r="C471" s="65"/>
      <c r="D471" s="64"/>
      <c r="E471" s="64"/>
      <c r="F471" s="66"/>
      <c r="G471" s="64"/>
      <c r="H471" s="67"/>
      <c r="I471" s="68"/>
      <c r="J471" s="69"/>
      <c r="K471" s="70"/>
      <c r="L471" s="71"/>
      <c r="M471" s="71"/>
      <c r="N471" s="72"/>
      <c r="O471" s="72"/>
      <c r="P471" s="72"/>
      <c r="Q471" s="41" t="str">
        <f t="shared" si="126"/>
        <v>未完了</v>
      </c>
      <c r="R471" s="39">
        <f>IF(T471="","",COUNTIFS($B471:$B$2500,B471,$D471:$D$2500,D471,$E471:$E$2500,E471,$T471:$T$2500,"○"))</f>
        <v>0</v>
      </c>
      <c r="S471" s="40" t="str">
        <f t="shared" ref="S471:S725" si="143">IF(R471=1,"○","-")</f>
        <v>-</v>
      </c>
      <c r="T471" s="40" t="str">
        <f t="shared" ref="T471:T502" si="144">IF(F471="船舶","","○")</f>
        <v>○</v>
      </c>
      <c r="U471" s="118">
        <f>COUNTIFS($B471:$B$2500,B471,$D471:$D$2500,D471,$E471:$E$2500,E471,$F471:$F$2500,F471)</f>
        <v>0</v>
      </c>
      <c r="V471" s="119" t="str">
        <f t="shared" ref="V471:V725" si="145">IF(U471=1,"○","-")</f>
        <v>-</v>
      </c>
      <c r="W471" s="130">
        <f>COUNTIFS($B471:$B$2500,B471,$D471:$D$2500,D471,$E471:$E$2500,E471,$Q471:$Q$2500,Q471,$T471:$T$2500,"○")</f>
        <v>0</v>
      </c>
      <c r="X471" s="130" t="str">
        <f t="shared" si="125"/>
        <v>-</v>
      </c>
      <c r="Y471" s="42">
        <f>COUNTIFS($B471:$B$2500,B471,$D471:$D$2500,D471,$E471:$E$2500,E471,$M471:$M$2500,M471)</f>
        <v>0</v>
      </c>
      <c r="Z471" s="42" t="str">
        <f t="shared" si="131"/>
        <v>-</v>
      </c>
      <c r="AA471" s="125">
        <f>COUNTIFS($B471:$B$2500,B471,$D471:$D$2500,D471,$E471:$E$2500,E471,$M471:$M$2500,M471,$F471:$F$2500,F471)</f>
        <v>0</v>
      </c>
      <c r="AB471" s="125" t="str">
        <f t="shared" si="132"/>
        <v>-</v>
      </c>
      <c r="AC471" s="59">
        <f>COUNTIFS($B471:$B$2500,B471,$D471:$D$2500,D471,$E471:$E$2500,E471,$M471:$M$2500,M471,$O471:$O$2500,O471)</f>
        <v>0</v>
      </c>
      <c r="AD471" s="59" t="str">
        <f t="shared" si="133"/>
        <v>-</v>
      </c>
      <c r="AE471" s="59" t="str">
        <f t="shared" si="134"/>
        <v>-</v>
      </c>
      <c r="AF471" s="59" t="str">
        <f t="shared" si="135"/>
        <v>-</v>
      </c>
      <c r="AG471" s="129">
        <f>COUNTIFS($B471:$B$2500,B471,$D471:$D$2500,D471,$E471:$E$2500,E471,$F471:$F$2500,F471,$M471:$M$2500,M471,$O471:$O$2500,O471)</f>
        <v>0</v>
      </c>
      <c r="AH471" s="125" t="str">
        <f t="shared" si="136"/>
        <v>-</v>
      </c>
      <c r="AI471" s="125" t="str">
        <f t="shared" si="137"/>
        <v>-</v>
      </c>
      <c r="AJ471" s="125" t="str">
        <f t="shared" si="138"/>
        <v>-</v>
      </c>
      <c r="AK471" s="43">
        <f t="shared" si="139"/>
        <v>1</v>
      </c>
      <c r="AL471" s="112">
        <f t="shared" si="140"/>
        <v>0</v>
      </c>
      <c r="AM471" s="43">
        <f t="shared" si="127"/>
        <v>1</v>
      </c>
      <c r="AN471" s="43">
        <f t="shared" si="128"/>
        <v>0</v>
      </c>
      <c r="AO471" s="43">
        <f t="shared" si="129"/>
        <v>1</v>
      </c>
    </row>
    <row r="472" spans="1:41" s="2" customFormat="1" ht="20.100000000000001" customHeight="1">
      <c r="A472" s="63"/>
      <c r="B472" s="64"/>
      <c r="C472" s="65"/>
      <c r="D472" s="64"/>
      <c r="E472" s="64"/>
      <c r="F472" s="66"/>
      <c r="G472" s="64"/>
      <c r="H472" s="67"/>
      <c r="I472" s="68"/>
      <c r="J472" s="69"/>
      <c r="K472" s="70"/>
      <c r="L472" s="71"/>
      <c r="M472" s="71"/>
      <c r="N472" s="72"/>
      <c r="O472" s="72"/>
      <c r="P472" s="72"/>
      <c r="Q472" s="41" t="str">
        <f t="shared" si="126"/>
        <v>未完了</v>
      </c>
      <c r="R472" s="39">
        <f>IF(T472="","",COUNTIFS($B472:$B$2500,B472,$D472:$D$2500,D472,$E472:$E$2500,E472,$T472:$T$2500,"○"))</f>
        <v>0</v>
      </c>
      <c r="S472" s="40" t="str">
        <f t="shared" si="143"/>
        <v>-</v>
      </c>
      <c r="T472" s="40" t="str">
        <f t="shared" si="144"/>
        <v>○</v>
      </c>
      <c r="U472" s="118">
        <f>COUNTIFS($B472:$B$2500,B472,$D472:$D$2500,D472,$E472:$E$2500,E472,$F472:$F$2500,F472)</f>
        <v>0</v>
      </c>
      <c r="V472" s="119" t="str">
        <f t="shared" si="145"/>
        <v>-</v>
      </c>
      <c r="W472" s="130">
        <f>COUNTIFS($B472:$B$2500,B472,$D472:$D$2500,D472,$E472:$E$2500,E472,$Q472:$Q$2500,Q472,$T472:$T$2500,"○")</f>
        <v>0</v>
      </c>
      <c r="X472" s="130" t="str">
        <f t="shared" si="125"/>
        <v>-</v>
      </c>
      <c r="Y472" s="42">
        <f>COUNTIFS($B472:$B$2500,B472,$D472:$D$2500,D472,$E472:$E$2500,E472,$M472:$M$2500,M472)</f>
        <v>0</v>
      </c>
      <c r="Z472" s="42" t="str">
        <f t="shared" si="131"/>
        <v>-</v>
      </c>
      <c r="AA472" s="125">
        <f>COUNTIFS($B472:$B$2500,B472,$D472:$D$2500,D472,$E472:$E$2500,E472,$M472:$M$2500,M472,$F472:$F$2500,F472)</f>
        <v>0</v>
      </c>
      <c r="AB472" s="125" t="str">
        <f t="shared" si="132"/>
        <v>-</v>
      </c>
      <c r="AC472" s="59">
        <f>COUNTIFS($B472:$B$2500,B472,$D472:$D$2500,D472,$E472:$E$2500,E472,$M472:$M$2500,M472,$O472:$O$2500,O472)</f>
        <v>0</v>
      </c>
      <c r="AD472" s="59" t="str">
        <f t="shared" si="133"/>
        <v>-</v>
      </c>
      <c r="AE472" s="59" t="str">
        <f t="shared" si="134"/>
        <v>-</v>
      </c>
      <c r="AF472" s="59" t="str">
        <f t="shared" si="135"/>
        <v>-</v>
      </c>
      <c r="AG472" s="129">
        <f>COUNTIFS($B472:$B$2500,B472,$D472:$D$2500,D472,$E472:$E$2500,E472,$F472:$F$2500,F472,$M472:$M$2500,M472,$O472:$O$2500,O472)</f>
        <v>0</v>
      </c>
      <c r="AH472" s="125" t="str">
        <f t="shared" si="136"/>
        <v>-</v>
      </c>
      <c r="AI472" s="125" t="str">
        <f t="shared" si="137"/>
        <v>-</v>
      </c>
      <c r="AJ472" s="125" t="str">
        <f t="shared" si="138"/>
        <v>-</v>
      </c>
      <c r="AK472" s="43">
        <f t="shared" si="139"/>
        <v>1</v>
      </c>
      <c r="AL472" s="112">
        <f t="shared" si="140"/>
        <v>0</v>
      </c>
      <c r="AM472" s="43">
        <f t="shared" si="127"/>
        <v>1</v>
      </c>
      <c r="AN472" s="43">
        <f t="shared" si="128"/>
        <v>0</v>
      </c>
      <c r="AO472" s="43">
        <f t="shared" si="129"/>
        <v>1</v>
      </c>
    </row>
    <row r="473" spans="1:41" s="2" customFormat="1" ht="20.100000000000001" customHeight="1">
      <c r="A473" s="63"/>
      <c r="B473" s="64"/>
      <c r="C473" s="65"/>
      <c r="D473" s="64"/>
      <c r="E473" s="64"/>
      <c r="F473" s="66"/>
      <c r="G473" s="64"/>
      <c r="H473" s="67"/>
      <c r="I473" s="68"/>
      <c r="J473" s="69"/>
      <c r="K473" s="70"/>
      <c r="L473" s="71"/>
      <c r="M473" s="71"/>
      <c r="N473" s="72"/>
      <c r="O473" s="72"/>
      <c r="P473" s="72"/>
      <c r="Q473" s="41" t="str">
        <f t="shared" si="126"/>
        <v>未完了</v>
      </c>
      <c r="R473" s="39">
        <f>IF(T473="","",COUNTIFS($B473:$B$2500,B473,$D473:$D$2500,D473,$E473:$E$2500,E473,$T473:$T$2500,"○"))</f>
        <v>0</v>
      </c>
      <c r="S473" s="40" t="str">
        <f t="shared" si="143"/>
        <v>-</v>
      </c>
      <c r="T473" s="40" t="str">
        <f t="shared" si="144"/>
        <v>○</v>
      </c>
      <c r="U473" s="118">
        <f>COUNTIFS($B473:$B$2500,B473,$D473:$D$2500,D473,$E473:$E$2500,E473,$F473:$F$2500,F473)</f>
        <v>0</v>
      </c>
      <c r="V473" s="119" t="str">
        <f t="shared" si="145"/>
        <v>-</v>
      </c>
      <c r="W473" s="130">
        <f>COUNTIFS($B473:$B$2500,B473,$D473:$D$2500,D473,$E473:$E$2500,E473,$Q473:$Q$2500,Q473,$T473:$T$2500,"○")</f>
        <v>0</v>
      </c>
      <c r="X473" s="130" t="str">
        <f t="shared" si="125"/>
        <v>-</v>
      </c>
      <c r="Y473" s="42">
        <f>COUNTIFS($B473:$B$2500,B473,$D473:$D$2500,D473,$E473:$E$2500,E473,$M473:$M$2500,M473)</f>
        <v>0</v>
      </c>
      <c r="Z473" s="42" t="str">
        <f t="shared" si="131"/>
        <v>-</v>
      </c>
      <c r="AA473" s="125">
        <f>COUNTIFS($B473:$B$2500,B473,$D473:$D$2500,D473,$E473:$E$2500,E473,$M473:$M$2500,M473,$F473:$F$2500,F473)</f>
        <v>0</v>
      </c>
      <c r="AB473" s="125" t="str">
        <f t="shared" si="132"/>
        <v>-</v>
      </c>
      <c r="AC473" s="59">
        <f>COUNTIFS($B473:$B$2500,B473,$D473:$D$2500,D473,$E473:$E$2500,E473,$M473:$M$2500,M473,$O473:$O$2500,O473)</f>
        <v>0</v>
      </c>
      <c r="AD473" s="59" t="str">
        <f t="shared" si="133"/>
        <v>-</v>
      </c>
      <c r="AE473" s="59" t="str">
        <f t="shared" si="134"/>
        <v>-</v>
      </c>
      <c r="AF473" s="59" t="str">
        <f t="shared" si="135"/>
        <v>-</v>
      </c>
      <c r="AG473" s="129">
        <f>COUNTIFS($B473:$B$2500,B473,$D473:$D$2500,D473,$E473:$E$2500,E473,$F473:$F$2500,F473,$M473:$M$2500,M473,$O473:$O$2500,O473)</f>
        <v>0</v>
      </c>
      <c r="AH473" s="125" t="str">
        <f t="shared" si="136"/>
        <v>-</v>
      </c>
      <c r="AI473" s="125" t="str">
        <f t="shared" si="137"/>
        <v>-</v>
      </c>
      <c r="AJ473" s="125" t="str">
        <f t="shared" si="138"/>
        <v>-</v>
      </c>
      <c r="AK473" s="43">
        <f t="shared" si="139"/>
        <v>1</v>
      </c>
      <c r="AL473" s="112">
        <f t="shared" si="140"/>
        <v>0</v>
      </c>
      <c r="AM473" s="43">
        <f t="shared" si="127"/>
        <v>1</v>
      </c>
      <c r="AN473" s="43">
        <f t="shared" si="128"/>
        <v>0</v>
      </c>
      <c r="AO473" s="43">
        <f t="shared" si="129"/>
        <v>1</v>
      </c>
    </row>
    <row r="474" spans="1:41" s="2" customFormat="1" ht="20.100000000000001" customHeight="1">
      <c r="A474" s="63"/>
      <c r="B474" s="64"/>
      <c r="C474" s="65"/>
      <c r="D474" s="64"/>
      <c r="E474" s="64"/>
      <c r="F474" s="66"/>
      <c r="G474" s="64"/>
      <c r="H474" s="67"/>
      <c r="I474" s="68"/>
      <c r="J474" s="69"/>
      <c r="K474" s="70"/>
      <c r="L474" s="71"/>
      <c r="M474" s="71"/>
      <c r="N474" s="72"/>
      <c r="O474" s="72"/>
      <c r="P474" s="72"/>
      <c r="Q474" s="41" t="str">
        <f t="shared" si="126"/>
        <v>未完了</v>
      </c>
      <c r="R474" s="39">
        <f>IF(T474="","",COUNTIFS($B474:$B$2500,B474,$D474:$D$2500,D474,$E474:$E$2500,E474,$T474:$T$2500,"○"))</f>
        <v>0</v>
      </c>
      <c r="S474" s="40" t="str">
        <f t="shared" si="143"/>
        <v>-</v>
      </c>
      <c r="T474" s="40" t="str">
        <f t="shared" si="144"/>
        <v>○</v>
      </c>
      <c r="U474" s="118">
        <f>COUNTIFS($B474:$B$2500,B474,$D474:$D$2500,D474,$E474:$E$2500,E474,$F474:$F$2500,F474)</f>
        <v>0</v>
      </c>
      <c r="V474" s="119" t="str">
        <f t="shared" si="145"/>
        <v>-</v>
      </c>
      <c r="W474" s="130">
        <f>COUNTIFS($B474:$B$2500,B474,$D474:$D$2500,D474,$E474:$E$2500,E474,$Q474:$Q$2500,Q474,$T474:$T$2500,"○")</f>
        <v>0</v>
      </c>
      <c r="X474" s="130" t="str">
        <f t="shared" si="125"/>
        <v>-</v>
      </c>
      <c r="Y474" s="42">
        <f>COUNTIFS($B474:$B$2500,B474,$D474:$D$2500,D474,$E474:$E$2500,E474,$M474:$M$2500,M474)</f>
        <v>0</v>
      </c>
      <c r="Z474" s="42" t="str">
        <f t="shared" si="131"/>
        <v>-</v>
      </c>
      <c r="AA474" s="125">
        <f>COUNTIFS($B474:$B$2500,B474,$D474:$D$2500,D474,$E474:$E$2500,E474,$M474:$M$2500,M474,$F474:$F$2500,F474)</f>
        <v>0</v>
      </c>
      <c r="AB474" s="125" t="str">
        <f t="shared" si="132"/>
        <v>-</v>
      </c>
      <c r="AC474" s="59">
        <f>COUNTIFS($B474:$B$2500,B474,$D474:$D$2500,D474,$E474:$E$2500,E474,$M474:$M$2500,M474,$O474:$O$2500,O474)</f>
        <v>0</v>
      </c>
      <c r="AD474" s="59" t="str">
        <f t="shared" si="133"/>
        <v>-</v>
      </c>
      <c r="AE474" s="59" t="str">
        <f t="shared" si="134"/>
        <v>-</v>
      </c>
      <c r="AF474" s="59" t="str">
        <f t="shared" si="135"/>
        <v>-</v>
      </c>
      <c r="AG474" s="129">
        <f>COUNTIFS($B474:$B$2500,B474,$D474:$D$2500,D474,$E474:$E$2500,E474,$F474:$F$2500,F474,$M474:$M$2500,M474,$O474:$O$2500,O474)</f>
        <v>0</v>
      </c>
      <c r="AH474" s="125" t="str">
        <f t="shared" si="136"/>
        <v>-</v>
      </c>
      <c r="AI474" s="125" t="str">
        <f t="shared" si="137"/>
        <v>-</v>
      </c>
      <c r="AJ474" s="125" t="str">
        <f t="shared" si="138"/>
        <v>-</v>
      </c>
      <c r="AK474" s="43">
        <f t="shared" si="139"/>
        <v>1</v>
      </c>
      <c r="AL474" s="112">
        <f t="shared" si="140"/>
        <v>0</v>
      </c>
      <c r="AM474" s="43">
        <f t="shared" si="127"/>
        <v>1</v>
      </c>
      <c r="AN474" s="43">
        <f t="shared" si="128"/>
        <v>0</v>
      </c>
      <c r="AO474" s="43">
        <f t="shared" si="129"/>
        <v>1</v>
      </c>
    </row>
    <row r="475" spans="1:41" s="2" customFormat="1" ht="20.100000000000001" customHeight="1">
      <c r="A475" s="63"/>
      <c r="B475" s="64"/>
      <c r="C475" s="65"/>
      <c r="D475" s="64"/>
      <c r="E475" s="64"/>
      <c r="F475" s="66"/>
      <c r="G475" s="64"/>
      <c r="H475" s="67"/>
      <c r="I475" s="68"/>
      <c r="J475" s="69"/>
      <c r="K475" s="70"/>
      <c r="L475" s="71"/>
      <c r="M475" s="71"/>
      <c r="N475" s="72"/>
      <c r="O475" s="72"/>
      <c r="P475" s="72"/>
      <c r="Q475" s="41" t="str">
        <f t="shared" si="126"/>
        <v>未完了</v>
      </c>
      <c r="R475" s="39">
        <f>IF(T475="","",COUNTIFS($B475:$B$2500,B475,$D475:$D$2500,D475,$E475:$E$2500,E475,$T475:$T$2500,"○"))</f>
        <v>0</v>
      </c>
      <c r="S475" s="40" t="str">
        <f t="shared" si="143"/>
        <v>-</v>
      </c>
      <c r="T475" s="40" t="str">
        <f t="shared" si="144"/>
        <v>○</v>
      </c>
      <c r="U475" s="118">
        <f>COUNTIFS($B475:$B$2500,B475,$D475:$D$2500,D475,$E475:$E$2500,E475,$F475:$F$2500,F475)</f>
        <v>0</v>
      </c>
      <c r="V475" s="119" t="str">
        <f t="shared" si="145"/>
        <v>-</v>
      </c>
      <c r="W475" s="130">
        <f>COUNTIFS($B475:$B$2500,B475,$D475:$D$2500,D475,$E475:$E$2500,E475,$Q475:$Q$2500,Q475,$T475:$T$2500,"○")</f>
        <v>0</v>
      </c>
      <c r="X475" s="130" t="str">
        <f t="shared" si="125"/>
        <v>-</v>
      </c>
      <c r="Y475" s="42">
        <f>COUNTIFS($B475:$B$2500,B475,$D475:$D$2500,D475,$E475:$E$2500,E475,$M475:$M$2500,M475)</f>
        <v>0</v>
      </c>
      <c r="Z475" s="42" t="str">
        <f t="shared" si="131"/>
        <v>-</v>
      </c>
      <c r="AA475" s="125">
        <f>COUNTIFS($B475:$B$2500,B475,$D475:$D$2500,D475,$E475:$E$2500,E475,$M475:$M$2500,M475,$F475:$F$2500,F475)</f>
        <v>0</v>
      </c>
      <c r="AB475" s="125" t="str">
        <f t="shared" si="132"/>
        <v>-</v>
      </c>
      <c r="AC475" s="59">
        <f>COUNTIFS($B475:$B$2500,B475,$D475:$D$2500,D475,$E475:$E$2500,E475,$M475:$M$2500,M475,$O475:$O$2500,O475)</f>
        <v>0</v>
      </c>
      <c r="AD475" s="59" t="str">
        <f t="shared" si="133"/>
        <v>-</v>
      </c>
      <c r="AE475" s="59" t="str">
        <f t="shared" si="134"/>
        <v>-</v>
      </c>
      <c r="AF475" s="59" t="str">
        <f t="shared" si="135"/>
        <v>-</v>
      </c>
      <c r="AG475" s="129">
        <f>COUNTIFS($B475:$B$2500,B475,$D475:$D$2500,D475,$E475:$E$2500,E475,$F475:$F$2500,F475,$M475:$M$2500,M475,$O475:$O$2500,O475)</f>
        <v>0</v>
      </c>
      <c r="AH475" s="125" t="str">
        <f t="shared" si="136"/>
        <v>-</v>
      </c>
      <c r="AI475" s="125" t="str">
        <f t="shared" si="137"/>
        <v>-</v>
      </c>
      <c r="AJ475" s="125" t="str">
        <f t="shared" si="138"/>
        <v>-</v>
      </c>
      <c r="AK475" s="43">
        <f t="shared" si="139"/>
        <v>1</v>
      </c>
      <c r="AL475" s="112">
        <f t="shared" si="140"/>
        <v>0</v>
      </c>
      <c r="AM475" s="43">
        <f t="shared" si="127"/>
        <v>1</v>
      </c>
      <c r="AN475" s="43">
        <f t="shared" si="128"/>
        <v>0</v>
      </c>
      <c r="AO475" s="43">
        <f t="shared" si="129"/>
        <v>1</v>
      </c>
    </row>
    <row r="476" spans="1:41" s="2" customFormat="1" ht="20.100000000000001" customHeight="1">
      <c r="A476" s="63"/>
      <c r="B476" s="64"/>
      <c r="C476" s="65"/>
      <c r="D476" s="64"/>
      <c r="E476" s="64"/>
      <c r="F476" s="66"/>
      <c r="G476" s="64"/>
      <c r="H476" s="67"/>
      <c r="I476" s="68"/>
      <c r="J476" s="69"/>
      <c r="K476" s="70"/>
      <c r="L476" s="71"/>
      <c r="M476" s="71"/>
      <c r="N476" s="72"/>
      <c r="O476" s="72"/>
      <c r="P476" s="72"/>
      <c r="Q476" s="41" t="str">
        <f t="shared" si="126"/>
        <v>未完了</v>
      </c>
      <c r="R476" s="39">
        <f>IF(T476="","",COUNTIFS($B476:$B$2500,B476,$D476:$D$2500,D476,$E476:$E$2500,E476,$T476:$T$2500,"○"))</f>
        <v>0</v>
      </c>
      <c r="S476" s="40" t="str">
        <f t="shared" si="143"/>
        <v>-</v>
      </c>
      <c r="T476" s="40" t="str">
        <f t="shared" si="144"/>
        <v>○</v>
      </c>
      <c r="U476" s="118">
        <f>COUNTIFS($B476:$B$2500,B476,$D476:$D$2500,D476,$E476:$E$2500,E476,$F476:$F$2500,F476)</f>
        <v>0</v>
      </c>
      <c r="V476" s="119" t="str">
        <f t="shared" si="145"/>
        <v>-</v>
      </c>
      <c r="W476" s="130">
        <f>COUNTIFS($B476:$B$2500,B476,$D476:$D$2500,D476,$E476:$E$2500,E476,$Q476:$Q$2500,Q476,$T476:$T$2500,"○")</f>
        <v>0</v>
      </c>
      <c r="X476" s="130" t="str">
        <f t="shared" si="125"/>
        <v>-</v>
      </c>
      <c r="Y476" s="42">
        <f>COUNTIFS($B476:$B$2500,B476,$D476:$D$2500,D476,$E476:$E$2500,E476,$M476:$M$2500,M476)</f>
        <v>0</v>
      </c>
      <c r="Z476" s="42" t="str">
        <f t="shared" si="131"/>
        <v>-</v>
      </c>
      <c r="AA476" s="125">
        <f>COUNTIFS($B476:$B$2500,B476,$D476:$D$2500,D476,$E476:$E$2500,E476,$M476:$M$2500,M476,$F476:$F$2500,F476)</f>
        <v>0</v>
      </c>
      <c r="AB476" s="125" t="str">
        <f t="shared" si="132"/>
        <v>-</v>
      </c>
      <c r="AC476" s="59">
        <f>COUNTIFS($B476:$B$2500,B476,$D476:$D$2500,D476,$E476:$E$2500,E476,$M476:$M$2500,M476,$O476:$O$2500,O476)</f>
        <v>0</v>
      </c>
      <c r="AD476" s="59" t="str">
        <f t="shared" si="133"/>
        <v>-</v>
      </c>
      <c r="AE476" s="59" t="str">
        <f t="shared" si="134"/>
        <v>-</v>
      </c>
      <c r="AF476" s="59" t="str">
        <f t="shared" si="135"/>
        <v>-</v>
      </c>
      <c r="AG476" s="129">
        <f>COUNTIFS($B476:$B$2500,B476,$D476:$D$2500,D476,$E476:$E$2500,E476,$F476:$F$2500,F476,$M476:$M$2500,M476,$O476:$O$2500,O476)</f>
        <v>0</v>
      </c>
      <c r="AH476" s="125" t="str">
        <f t="shared" si="136"/>
        <v>-</v>
      </c>
      <c r="AI476" s="125" t="str">
        <f t="shared" si="137"/>
        <v>-</v>
      </c>
      <c r="AJ476" s="125" t="str">
        <f t="shared" si="138"/>
        <v>-</v>
      </c>
      <c r="AK476" s="43">
        <f t="shared" si="139"/>
        <v>1</v>
      </c>
      <c r="AL476" s="112">
        <f t="shared" si="140"/>
        <v>0</v>
      </c>
      <c r="AM476" s="43">
        <f t="shared" si="127"/>
        <v>1</v>
      </c>
      <c r="AN476" s="43">
        <f t="shared" si="128"/>
        <v>0</v>
      </c>
      <c r="AO476" s="43">
        <f t="shared" si="129"/>
        <v>1</v>
      </c>
    </row>
    <row r="477" spans="1:41" s="2" customFormat="1" ht="20.100000000000001" customHeight="1">
      <c r="A477" s="63"/>
      <c r="B477" s="64"/>
      <c r="C477" s="65"/>
      <c r="D477" s="64"/>
      <c r="E477" s="64"/>
      <c r="F477" s="66"/>
      <c r="G477" s="64"/>
      <c r="H477" s="67"/>
      <c r="I477" s="68"/>
      <c r="J477" s="69"/>
      <c r="K477" s="70"/>
      <c r="L477" s="71"/>
      <c r="M477" s="71"/>
      <c r="N477" s="72"/>
      <c r="O477" s="72"/>
      <c r="P477" s="72"/>
      <c r="Q477" s="41" t="str">
        <f t="shared" si="126"/>
        <v>未完了</v>
      </c>
      <c r="R477" s="39">
        <f>IF(T477="","",COUNTIFS($B477:$B$2500,B477,$D477:$D$2500,D477,$E477:$E$2500,E477,$T477:$T$2500,"○"))</f>
        <v>0</v>
      </c>
      <c r="S477" s="40" t="str">
        <f t="shared" si="143"/>
        <v>-</v>
      </c>
      <c r="T477" s="40" t="str">
        <f t="shared" si="144"/>
        <v>○</v>
      </c>
      <c r="U477" s="118">
        <f>COUNTIFS($B477:$B$2500,B477,$D477:$D$2500,D477,$E477:$E$2500,E477,$F477:$F$2500,F477)</f>
        <v>0</v>
      </c>
      <c r="V477" s="119" t="str">
        <f t="shared" si="145"/>
        <v>-</v>
      </c>
      <c r="W477" s="130">
        <f>COUNTIFS($B477:$B$2500,B477,$D477:$D$2500,D477,$E477:$E$2500,E477,$Q477:$Q$2500,Q477,$T477:$T$2500,"○")</f>
        <v>0</v>
      </c>
      <c r="X477" s="130" t="str">
        <f t="shared" si="125"/>
        <v>-</v>
      </c>
      <c r="Y477" s="42">
        <f>COUNTIFS($B477:$B$2500,B477,$D477:$D$2500,D477,$E477:$E$2500,E477,$M477:$M$2500,M477)</f>
        <v>0</v>
      </c>
      <c r="Z477" s="42" t="str">
        <f t="shared" si="131"/>
        <v>-</v>
      </c>
      <c r="AA477" s="125">
        <f>COUNTIFS($B477:$B$2500,B477,$D477:$D$2500,D477,$E477:$E$2500,E477,$M477:$M$2500,M477,$F477:$F$2500,F477)</f>
        <v>0</v>
      </c>
      <c r="AB477" s="125" t="str">
        <f t="shared" si="132"/>
        <v>-</v>
      </c>
      <c r="AC477" s="59">
        <f>COUNTIFS($B477:$B$2500,B477,$D477:$D$2500,D477,$E477:$E$2500,E477,$M477:$M$2500,M477,$O477:$O$2500,O477)</f>
        <v>0</v>
      </c>
      <c r="AD477" s="59" t="str">
        <f t="shared" si="133"/>
        <v>-</v>
      </c>
      <c r="AE477" s="59" t="str">
        <f t="shared" si="134"/>
        <v>-</v>
      </c>
      <c r="AF477" s="59" t="str">
        <f t="shared" si="135"/>
        <v>-</v>
      </c>
      <c r="AG477" s="129">
        <f>COUNTIFS($B477:$B$2500,B477,$D477:$D$2500,D477,$E477:$E$2500,E477,$F477:$F$2500,F477,$M477:$M$2500,M477,$O477:$O$2500,O477)</f>
        <v>0</v>
      </c>
      <c r="AH477" s="125" t="str">
        <f t="shared" si="136"/>
        <v>-</v>
      </c>
      <c r="AI477" s="125" t="str">
        <f t="shared" si="137"/>
        <v>-</v>
      </c>
      <c r="AJ477" s="125" t="str">
        <f t="shared" si="138"/>
        <v>-</v>
      </c>
      <c r="AK477" s="43">
        <f t="shared" si="139"/>
        <v>1</v>
      </c>
      <c r="AL477" s="112">
        <f t="shared" si="140"/>
        <v>0</v>
      </c>
      <c r="AM477" s="43">
        <f t="shared" si="127"/>
        <v>1</v>
      </c>
      <c r="AN477" s="43">
        <f t="shared" si="128"/>
        <v>0</v>
      </c>
      <c r="AO477" s="43">
        <f t="shared" si="129"/>
        <v>1</v>
      </c>
    </row>
    <row r="478" spans="1:41" s="2" customFormat="1" ht="20.100000000000001" customHeight="1">
      <c r="A478" s="63"/>
      <c r="B478" s="64"/>
      <c r="C478" s="65"/>
      <c r="D478" s="64"/>
      <c r="E478" s="64"/>
      <c r="F478" s="66"/>
      <c r="G478" s="64"/>
      <c r="H478" s="67"/>
      <c r="I478" s="68"/>
      <c r="J478" s="69"/>
      <c r="K478" s="70"/>
      <c r="L478" s="71"/>
      <c r="M478" s="71"/>
      <c r="N478" s="72"/>
      <c r="O478" s="72"/>
      <c r="P478" s="72"/>
      <c r="Q478" s="41" t="str">
        <f t="shared" si="126"/>
        <v>未完了</v>
      </c>
      <c r="R478" s="39">
        <f>IF(T478="","",COUNTIFS($B478:$B$2500,B478,$D478:$D$2500,D478,$E478:$E$2500,E478,$T478:$T$2500,"○"))</f>
        <v>0</v>
      </c>
      <c r="S478" s="40" t="str">
        <f t="shared" si="143"/>
        <v>-</v>
      </c>
      <c r="T478" s="40" t="str">
        <f t="shared" si="144"/>
        <v>○</v>
      </c>
      <c r="U478" s="118">
        <f>COUNTIFS($B478:$B$2500,B478,$D478:$D$2500,D478,$E478:$E$2500,E478,$F478:$F$2500,F478)</f>
        <v>0</v>
      </c>
      <c r="V478" s="119" t="str">
        <f t="shared" si="145"/>
        <v>-</v>
      </c>
      <c r="W478" s="130">
        <f>COUNTIFS($B478:$B$2500,B478,$D478:$D$2500,D478,$E478:$E$2500,E478,$Q478:$Q$2500,Q478,$T478:$T$2500,"○")</f>
        <v>0</v>
      </c>
      <c r="X478" s="130" t="str">
        <f t="shared" si="125"/>
        <v>-</v>
      </c>
      <c r="Y478" s="42">
        <f>COUNTIFS($B478:$B$2500,B478,$D478:$D$2500,D478,$E478:$E$2500,E478,$M478:$M$2500,M478)</f>
        <v>0</v>
      </c>
      <c r="Z478" s="42" t="str">
        <f t="shared" si="131"/>
        <v>-</v>
      </c>
      <c r="AA478" s="125">
        <f>COUNTIFS($B478:$B$2500,B478,$D478:$D$2500,D478,$E478:$E$2500,E478,$M478:$M$2500,M478,$F478:$F$2500,F478)</f>
        <v>0</v>
      </c>
      <c r="AB478" s="125" t="str">
        <f t="shared" si="132"/>
        <v>-</v>
      </c>
      <c r="AC478" s="59">
        <f>COUNTIFS($B478:$B$2500,B478,$D478:$D$2500,D478,$E478:$E$2500,E478,$M478:$M$2500,M478,$O478:$O$2500,O478)</f>
        <v>0</v>
      </c>
      <c r="AD478" s="59" t="str">
        <f t="shared" si="133"/>
        <v>-</v>
      </c>
      <c r="AE478" s="59" t="str">
        <f t="shared" si="134"/>
        <v>-</v>
      </c>
      <c r="AF478" s="59" t="str">
        <f t="shared" si="135"/>
        <v>-</v>
      </c>
      <c r="AG478" s="129">
        <f>COUNTIFS($B478:$B$2500,B478,$D478:$D$2500,D478,$E478:$E$2500,E478,$F478:$F$2500,F478,$M478:$M$2500,M478,$O478:$O$2500,O478)</f>
        <v>0</v>
      </c>
      <c r="AH478" s="125" t="str">
        <f t="shared" si="136"/>
        <v>-</v>
      </c>
      <c r="AI478" s="125" t="str">
        <f t="shared" si="137"/>
        <v>-</v>
      </c>
      <c r="AJ478" s="125" t="str">
        <f t="shared" si="138"/>
        <v>-</v>
      </c>
      <c r="AK478" s="43">
        <f t="shared" si="139"/>
        <v>1</v>
      </c>
      <c r="AL478" s="112">
        <f t="shared" si="140"/>
        <v>0</v>
      </c>
      <c r="AM478" s="43">
        <f t="shared" si="127"/>
        <v>1</v>
      </c>
      <c r="AN478" s="43">
        <f t="shared" si="128"/>
        <v>0</v>
      </c>
      <c r="AO478" s="43">
        <f t="shared" si="129"/>
        <v>1</v>
      </c>
    </row>
    <row r="479" spans="1:41" s="2" customFormat="1" ht="20.100000000000001" customHeight="1">
      <c r="A479" s="63"/>
      <c r="B479" s="64"/>
      <c r="C479" s="65"/>
      <c r="D479" s="64"/>
      <c r="E479" s="64"/>
      <c r="F479" s="66"/>
      <c r="G479" s="64"/>
      <c r="H479" s="67"/>
      <c r="I479" s="68"/>
      <c r="J479" s="69"/>
      <c r="K479" s="70"/>
      <c r="L479" s="71"/>
      <c r="M479" s="71"/>
      <c r="N479" s="72"/>
      <c r="O479" s="72"/>
      <c r="P479" s="72"/>
      <c r="Q479" s="41" t="str">
        <f t="shared" si="126"/>
        <v>未完了</v>
      </c>
      <c r="R479" s="39">
        <f>IF(T479="","",COUNTIFS($B479:$B$2500,B479,$D479:$D$2500,D479,$E479:$E$2500,E479,$T479:$T$2500,"○"))</f>
        <v>0</v>
      </c>
      <c r="S479" s="40" t="str">
        <f t="shared" si="143"/>
        <v>-</v>
      </c>
      <c r="T479" s="40" t="str">
        <f t="shared" si="144"/>
        <v>○</v>
      </c>
      <c r="U479" s="118">
        <f>COUNTIFS($B479:$B$2500,B479,$D479:$D$2500,D479,$E479:$E$2500,E479,$F479:$F$2500,F479)</f>
        <v>0</v>
      </c>
      <c r="V479" s="119" t="str">
        <f t="shared" si="145"/>
        <v>-</v>
      </c>
      <c r="W479" s="130">
        <f>COUNTIFS($B479:$B$2500,B479,$D479:$D$2500,D479,$E479:$E$2500,E479,$Q479:$Q$2500,Q479,$T479:$T$2500,"○")</f>
        <v>0</v>
      </c>
      <c r="X479" s="130" t="str">
        <f t="shared" si="125"/>
        <v>-</v>
      </c>
      <c r="Y479" s="42">
        <f>COUNTIFS($B479:$B$2500,B479,$D479:$D$2500,D479,$E479:$E$2500,E479,$M479:$M$2500,M479)</f>
        <v>0</v>
      </c>
      <c r="Z479" s="42" t="str">
        <f t="shared" si="131"/>
        <v>-</v>
      </c>
      <c r="AA479" s="125">
        <f>COUNTIFS($B479:$B$2500,B479,$D479:$D$2500,D479,$E479:$E$2500,E479,$M479:$M$2500,M479,$F479:$F$2500,F479)</f>
        <v>0</v>
      </c>
      <c r="AB479" s="125" t="str">
        <f t="shared" si="132"/>
        <v>-</v>
      </c>
      <c r="AC479" s="59">
        <f>COUNTIFS($B479:$B$2500,B479,$D479:$D$2500,D479,$E479:$E$2500,E479,$M479:$M$2500,M479,$O479:$O$2500,O479)</f>
        <v>0</v>
      </c>
      <c r="AD479" s="59" t="str">
        <f t="shared" si="133"/>
        <v>-</v>
      </c>
      <c r="AE479" s="59" t="str">
        <f t="shared" si="134"/>
        <v>-</v>
      </c>
      <c r="AF479" s="59" t="str">
        <f t="shared" si="135"/>
        <v>-</v>
      </c>
      <c r="AG479" s="129">
        <f>COUNTIFS($B479:$B$2500,B479,$D479:$D$2500,D479,$E479:$E$2500,E479,$F479:$F$2500,F479,$M479:$M$2500,M479,$O479:$O$2500,O479)</f>
        <v>0</v>
      </c>
      <c r="AH479" s="125" t="str">
        <f t="shared" si="136"/>
        <v>-</v>
      </c>
      <c r="AI479" s="125" t="str">
        <f t="shared" si="137"/>
        <v>-</v>
      </c>
      <c r="AJ479" s="125" t="str">
        <f t="shared" si="138"/>
        <v>-</v>
      </c>
      <c r="AK479" s="43">
        <f t="shared" si="139"/>
        <v>1</v>
      </c>
      <c r="AL479" s="112">
        <f t="shared" si="140"/>
        <v>0</v>
      </c>
      <c r="AM479" s="43">
        <f t="shared" si="127"/>
        <v>1</v>
      </c>
      <c r="AN479" s="43">
        <f t="shared" si="128"/>
        <v>0</v>
      </c>
      <c r="AO479" s="43">
        <f t="shared" si="129"/>
        <v>1</v>
      </c>
    </row>
    <row r="480" spans="1:41" s="2" customFormat="1" ht="20.100000000000001" customHeight="1">
      <c r="A480" s="63"/>
      <c r="B480" s="64"/>
      <c r="C480" s="65"/>
      <c r="D480" s="64"/>
      <c r="E480" s="64"/>
      <c r="F480" s="66"/>
      <c r="G480" s="64"/>
      <c r="H480" s="67"/>
      <c r="I480" s="68"/>
      <c r="J480" s="69"/>
      <c r="K480" s="70"/>
      <c r="L480" s="71"/>
      <c r="M480" s="71"/>
      <c r="N480" s="72"/>
      <c r="O480" s="72"/>
      <c r="P480" s="72"/>
      <c r="Q480" s="41" t="str">
        <f t="shared" si="126"/>
        <v>未完了</v>
      </c>
      <c r="R480" s="39">
        <f>IF(T480="","",COUNTIFS($B480:$B$2500,B480,$D480:$D$2500,D480,$E480:$E$2500,E480,$T480:$T$2500,"○"))</f>
        <v>0</v>
      </c>
      <c r="S480" s="40" t="str">
        <f t="shared" si="143"/>
        <v>-</v>
      </c>
      <c r="T480" s="40" t="str">
        <f t="shared" si="144"/>
        <v>○</v>
      </c>
      <c r="U480" s="118">
        <f>COUNTIFS($B480:$B$2500,B480,$D480:$D$2500,D480,$E480:$E$2500,E480,$F480:$F$2500,F480)</f>
        <v>0</v>
      </c>
      <c r="V480" s="119" t="str">
        <f t="shared" si="145"/>
        <v>-</v>
      </c>
      <c r="W480" s="130">
        <f>COUNTIFS($B480:$B$2500,B480,$D480:$D$2500,D480,$E480:$E$2500,E480,$Q480:$Q$2500,Q480,$T480:$T$2500,"○")</f>
        <v>0</v>
      </c>
      <c r="X480" s="130" t="str">
        <f t="shared" si="125"/>
        <v>-</v>
      </c>
      <c r="Y480" s="42">
        <f>COUNTIFS($B480:$B$2500,B480,$D480:$D$2500,D480,$E480:$E$2500,E480,$M480:$M$2500,M480)</f>
        <v>0</v>
      </c>
      <c r="Z480" s="42" t="str">
        <f t="shared" si="131"/>
        <v>-</v>
      </c>
      <c r="AA480" s="125">
        <f>COUNTIFS($B480:$B$2500,B480,$D480:$D$2500,D480,$E480:$E$2500,E480,$M480:$M$2500,M480,$F480:$F$2500,F480)</f>
        <v>0</v>
      </c>
      <c r="AB480" s="125" t="str">
        <f t="shared" si="132"/>
        <v>-</v>
      </c>
      <c r="AC480" s="59">
        <f>COUNTIFS($B480:$B$2500,B480,$D480:$D$2500,D480,$E480:$E$2500,E480,$M480:$M$2500,M480,$O480:$O$2500,O480)</f>
        <v>0</v>
      </c>
      <c r="AD480" s="59" t="str">
        <f t="shared" si="133"/>
        <v>-</v>
      </c>
      <c r="AE480" s="59" t="str">
        <f t="shared" si="134"/>
        <v>-</v>
      </c>
      <c r="AF480" s="59" t="str">
        <f t="shared" si="135"/>
        <v>-</v>
      </c>
      <c r="AG480" s="129">
        <f>COUNTIFS($B480:$B$2500,B480,$D480:$D$2500,D480,$E480:$E$2500,E480,$F480:$F$2500,F480,$M480:$M$2500,M480,$O480:$O$2500,O480)</f>
        <v>0</v>
      </c>
      <c r="AH480" s="125" t="str">
        <f t="shared" si="136"/>
        <v>-</v>
      </c>
      <c r="AI480" s="125" t="str">
        <f t="shared" si="137"/>
        <v>-</v>
      </c>
      <c r="AJ480" s="125" t="str">
        <f t="shared" si="138"/>
        <v>-</v>
      </c>
      <c r="AK480" s="43">
        <f t="shared" si="139"/>
        <v>1</v>
      </c>
      <c r="AL480" s="112">
        <f t="shared" si="140"/>
        <v>0</v>
      </c>
      <c r="AM480" s="43">
        <f t="shared" si="127"/>
        <v>1</v>
      </c>
      <c r="AN480" s="43">
        <f t="shared" si="128"/>
        <v>0</v>
      </c>
      <c r="AO480" s="43">
        <f t="shared" si="129"/>
        <v>1</v>
      </c>
    </row>
    <row r="481" spans="1:41" s="2" customFormat="1" ht="20.100000000000001" customHeight="1">
      <c r="A481" s="63"/>
      <c r="B481" s="64"/>
      <c r="C481" s="65"/>
      <c r="D481" s="64"/>
      <c r="E481" s="64"/>
      <c r="F481" s="66"/>
      <c r="G481" s="64"/>
      <c r="H481" s="67"/>
      <c r="I481" s="68"/>
      <c r="J481" s="69"/>
      <c r="K481" s="70"/>
      <c r="L481" s="71"/>
      <c r="M481" s="71"/>
      <c r="N481" s="72"/>
      <c r="O481" s="72"/>
      <c r="P481" s="72"/>
      <c r="Q481" s="41" t="str">
        <f t="shared" si="126"/>
        <v>未完了</v>
      </c>
      <c r="R481" s="39">
        <f>IF(T481="","",COUNTIFS($B481:$B$2500,B481,$D481:$D$2500,D481,$E481:$E$2500,E481,$T481:$T$2500,"○"))</f>
        <v>0</v>
      </c>
      <c r="S481" s="40" t="str">
        <f t="shared" si="143"/>
        <v>-</v>
      </c>
      <c r="T481" s="40" t="str">
        <f t="shared" si="144"/>
        <v>○</v>
      </c>
      <c r="U481" s="118">
        <f>COUNTIFS($B481:$B$2500,B481,$D481:$D$2500,D481,$E481:$E$2500,E481,$F481:$F$2500,F481)</f>
        <v>0</v>
      </c>
      <c r="V481" s="119" t="str">
        <f t="shared" si="145"/>
        <v>-</v>
      </c>
      <c r="W481" s="130">
        <f>COUNTIFS($B481:$B$2500,B481,$D481:$D$2500,D481,$E481:$E$2500,E481,$Q481:$Q$2500,Q481,$T481:$T$2500,"○")</f>
        <v>0</v>
      </c>
      <c r="X481" s="130" t="str">
        <f t="shared" si="125"/>
        <v>-</v>
      </c>
      <c r="Y481" s="42">
        <f>COUNTIFS($B481:$B$2500,B481,$D481:$D$2500,D481,$E481:$E$2500,E481,$M481:$M$2500,M481)</f>
        <v>0</v>
      </c>
      <c r="Z481" s="42" t="str">
        <f t="shared" si="131"/>
        <v>-</v>
      </c>
      <c r="AA481" s="125">
        <f>COUNTIFS($B481:$B$2500,B481,$D481:$D$2500,D481,$E481:$E$2500,E481,$M481:$M$2500,M481,$F481:$F$2500,F481)</f>
        <v>0</v>
      </c>
      <c r="AB481" s="125" t="str">
        <f t="shared" si="132"/>
        <v>-</v>
      </c>
      <c r="AC481" s="59">
        <f>COUNTIFS($B481:$B$2500,B481,$D481:$D$2500,D481,$E481:$E$2500,E481,$M481:$M$2500,M481,$O481:$O$2500,O481)</f>
        <v>0</v>
      </c>
      <c r="AD481" s="59" t="str">
        <f t="shared" si="133"/>
        <v>-</v>
      </c>
      <c r="AE481" s="59" t="str">
        <f t="shared" si="134"/>
        <v>-</v>
      </c>
      <c r="AF481" s="59" t="str">
        <f t="shared" si="135"/>
        <v>-</v>
      </c>
      <c r="AG481" s="129">
        <f>COUNTIFS($B481:$B$2500,B481,$D481:$D$2500,D481,$E481:$E$2500,E481,$F481:$F$2500,F481,$M481:$M$2500,M481,$O481:$O$2500,O481)</f>
        <v>0</v>
      </c>
      <c r="AH481" s="125" t="str">
        <f t="shared" si="136"/>
        <v>-</v>
      </c>
      <c r="AI481" s="125" t="str">
        <f t="shared" si="137"/>
        <v>-</v>
      </c>
      <c r="AJ481" s="125" t="str">
        <f t="shared" si="138"/>
        <v>-</v>
      </c>
      <c r="AK481" s="43">
        <f t="shared" si="139"/>
        <v>1</v>
      </c>
      <c r="AL481" s="112">
        <f t="shared" si="140"/>
        <v>0</v>
      </c>
      <c r="AM481" s="43">
        <f t="shared" si="127"/>
        <v>1</v>
      </c>
      <c r="AN481" s="43">
        <f t="shared" si="128"/>
        <v>0</v>
      </c>
      <c r="AO481" s="43">
        <f t="shared" si="129"/>
        <v>1</v>
      </c>
    </row>
    <row r="482" spans="1:41" s="2" customFormat="1" ht="20.100000000000001" customHeight="1">
      <c r="A482" s="63"/>
      <c r="B482" s="64"/>
      <c r="C482" s="65"/>
      <c r="D482" s="64"/>
      <c r="E482" s="64"/>
      <c r="F482" s="66"/>
      <c r="G482" s="64"/>
      <c r="H482" s="67"/>
      <c r="I482" s="68"/>
      <c r="J482" s="69"/>
      <c r="K482" s="70"/>
      <c r="L482" s="71"/>
      <c r="M482" s="71"/>
      <c r="N482" s="72"/>
      <c r="O482" s="72"/>
      <c r="P482" s="72"/>
      <c r="Q482" s="41" t="str">
        <f t="shared" si="126"/>
        <v>未完了</v>
      </c>
      <c r="R482" s="39">
        <f>IF(T482="","",COUNTIFS($B482:$B$2500,B482,$D482:$D$2500,D482,$E482:$E$2500,E482,$T482:$T$2500,"○"))</f>
        <v>0</v>
      </c>
      <c r="S482" s="40" t="str">
        <f t="shared" si="143"/>
        <v>-</v>
      </c>
      <c r="T482" s="40" t="str">
        <f t="shared" si="144"/>
        <v>○</v>
      </c>
      <c r="U482" s="118">
        <f>COUNTIFS($B482:$B$2500,B482,$D482:$D$2500,D482,$E482:$E$2500,E482,$F482:$F$2500,F482)</f>
        <v>0</v>
      </c>
      <c r="V482" s="119" t="str">
        <f t="shared" si="145"/>
        <v>-</v>
      </c>
      <c r="W482" s="130">
        <f>COUNTIFS($B482:$B$2500,B482,$D482:$D$2500,D482,$E482:$E$2500,E482,$Q482:$Q$2500,Q482,$T482:$T$2500,"○")</f>
        <v>0</v>
      </c>
      <c r="X482" s="130" t="str">
        <f t="shared" si="125"/>
        <v>-</v>
      </c>
      <c r="Y482" s="42">
        <f>COUNTIFS($B482:$B$2500,B482,$D482:$D$2500,D482,$E482:$E$2500,E482,$M482:$M$2500,M482)</f>
        <v>0</v>
      </c>
      <c r="Z482" s="42" t="str">
        <f t="shared" si="131"/>
        <v>-</v>
      </c>
      <c r="AA482" s="125">
        <f>COUNTIFS($B482:$B$2500,B482,$D482:$D$2500,D482,$E482:$E$2500,E482,$M482:$M$2500,M482,$F482:$F$2500,F482)</f>
        <v>0</v>
      </c>
      <c r="AB482" s="125" t="str">
        <f t="shared" si="132"/>
        <v>-</v>
      </c>
      <c r="AC482" s="59">
        <f>COUNTIFS($B482:$B$2500,B482,$D482:$D$2500,D482,$E482:$E$2500,E482,$M482:$M$2500,M482,$O482:$O$2500,O482)</f>
        <v>0</v>
      </c>
      <c r="AD482" s="59" t="str">
        <f t="shared" si="133"/>
        <v>-</v>
      </c>
      <c r="AE482" s="59" t="str">
        <f t="shared" si="134"/>
        <v>-</v>
      </c>
      <c r="AF482" s="59" t="str">
        <f t="shared" si="135"/>
        <v>-</v>
      </c>
      <c r="AG482" s="129">
        <f>COUNTIFS($B482:$B$2500,B482,$D482:$D$2500,D482,$E482:$E$2500,E482,$F482:$F$2500,F482,$M482:$M$2500,M482,$O482:$O$2500,O482)</f>
        <v>0</v>
      </c>
      <c r="AH482" s="125" t="str">
        <f t="shared" si="136"/>
        <v>-</v>
      </c>
      <c r="AI482" s="125" t="str">
        <f t="shared" si="137"/>
        <v>-</v>
      </c>
      <c r="AJ482" s="125" t="str">
        <f t="shared" si="138"/>
        <v>-</v>
      </c>
      <c r="AK482" s="43">
        <f t="shared" si="139"/>
        <v>1</v>
      </c>
      <c r="AL482" s="112">
        <f t="shared" si="140"/>
        <v>0</v>
      </c>
      <c r="AM482" s="43">
        <f t="shared" si="127"/>
        <v>1</v>
      </c>
      <c r="AN482" s="43">
        <f t="shared" si="128"/>
        <v>0</v>
      </c>
      <c r="AO482" s="43">
        <f t="shared" si="129"/>
        <v>1</v>
      </c>
    </row>
    <row r="483" spans="1:41" s="2" customFormat="1" ht="20.100000000000001" customHeight="1">
      <c r="A483" s="63"/>
      <c r="B483" s="64"/>
      <c r="C483" s="65"/>
      <c r="D483" s="64"/>
      <c r="E483" s="64"/>
      <c r="F483" s="66"/>
      <c r="G483" s="64"/>
      <c r="H483" s="67"/>
      <c r="I483" s="68"/>
      <c r="J483" s="69"/>
      <c r="K483" s="70"/>
      <c r="L483" s="71"/>
      <c r="M483" s="71"/>
      <c r="N483" s="72"/>
      <c r="O483" s="72"/>
      <c r="P483" s="72"/>
      <c r="Q483" s="41" t="str">
        <f t="shared" si="126"/>
        <v>未完了</v>
      </c>
      <c r="R483" s="39">
        <f>IF(T483="","",COUNTIFS($B483:$B$2500,B483,$D483:$D$2500,D483,$E483:$E$2500,E483,$T483:$T$2500,"○"))</f>
        <v>0</v>
      </c>
      <c r="S483" s="40" t="str">
        <f t="shared" si="143"/>
        <v>-</v>
      </c>
      <c r="T483" s="40" t="str">
        <f t="shared" si="144"/>
        <v>○</v>
      </c>
      <c r="U483" s="118">
        <f>COUNTIFS($B483:$B$2500,B483,$D483:$D$2500,D483,$E483:$E$2500,E483,$F483:$F$2500,F483)</f>
        <v>0</v>
      </c>
      <c r="V483" s="119" t="str">
        <f t="shared" si="145"/>
        <v>-</v>
      </c>
      <c r="W483" s="130">
        <f>COUNTIFS($B483:$B$2500,B483,$D483:$D$2500,D483,$E483:$E$2500,E483,$Q483:$Q$2500,Q483,$T483:$T$2500,"○")</f>
        <v>0</v>
      </c>
      <c r="X483" s="130" t="str">
        <f t="shared" si="125"/>
        <v>-</v>
      </c>
      <c r="Y483" s="42">
        <f>COUNTIFS($B483:$B$2500,B483,$D483:$D$2500,D483,$E483:$E$2500,E483,$M483:$M$2500,M483)</f>
        <v>0</v>
      </c>
      <c r="Z483" s="42" t="str">
        <f t="shared" si="131"/>
        <v>-</v>
      </c>
      <c r="AA483" s="125">
        <f>COUNTIFS($B483:$B$2500,B483,$D483:$D$2500,D483,$E483:$E$2500,E483,$M483:$M$2500,M483,$F483:$F$2500,F483)</f>
        <v>0</v>
      </c>
      <c r="AB483" s="125" t="str">
        <f t="shared" si="132"/>
        <v>-</v>
      </c>
      <c r="AC483" s="59">
        <f>COUNTIFS($B483:$B$2500,B483,$D483:$D$2500,D483,$E483:$E$2500,E483,$M483:$M$2500,M483,$O483:$O$2500,O483)</f>
        <v>0</v>
      </c>
      <c r="AD483" s="59" t="str">
        <f t="shared" si="133"/>
        <v>-</v>
      </c>
      <c r="AE483" s="59" t="str">
        <f t="shared" si="134"/>
        <v>-</v>
      </c>
      <c r="AF483" s="59" t="str">
        <f t="shared" si="135"/>
        <v>-</v>
      </c>
      <c r="AG483" s="129">
        <f>COUNTIFS($B483:$B$2500,B483,$D483:$D$2500,D483,$E483:$E$2500,E483,$F483:$F$2500,F483,$M483:$M$2500,M483,$O483:$O$2500,O483)</f>
        <v>0</v>
      </c>
      <c r="AH483" s="125" t="str">
        <f t="shared" si="136"/>
        <v>-</v>
      </c>
      <c r="AI483" s="125" t="str">
        <f t="shared" si="137"/>
        <v>-</v>
      </c>
      <c r="AJ483" s="125" t="str">
        <f t="shared" si="138"/>
        <v>-</v>
      </c>
      <c r="AK483" s="43">
        <f t="shared" si="139"/>
        <v>1</v>
      </c>
      <c r="AL483" s="112">
        <f t="shared" si="140"/>
        <v>0</v>
      </c>
      <c r="AM483" s="43">
        <f t="shared" si="127"/>
        <v>1</v>
      </c>
      <c r="AN483" s="43">
        <f t="shared" si="128"/>
        <v>0</v>
      </c>
      <c r="AO483" s="43">
        <f t="shared" si="129"/>
        <v>1</v>
      </c>
    </row>
    <row r="484" spans="1:41" s="2" customFormat="1" ht="20.100000000000001" customHeight="1">
      <c r="A484" s="63"/>
      <c r="B484" s="64"/>
      <c r="C484" s="65"/>
      <c r="D484" s="64"/>
      <c r="E484" s="64"/>
      <c r="F484" s="66"/>
      <c r="G484" s="64"/>
      <c r="H484" s="67"/>
      <c r="I484" s="68"/>
      <c r="J484" s="69"/>
      <c r="K484" s="70"/>
      <c r="L484" s="71"/>
      <c r="M484" s="71"/>
      <c r="N484" s="72"/>
      <c r="O484" s="72"/>
      <c r="P484" s="72"/>
      <c r="Q484" s="41" t="str">
        <f t="shared" si="126"/>
        <v>未完了</v>
      </c>
      <c r="R484" s="39">
        <f>IF(T484="","",COUNTIFS($B484:$B$2500,B484,$D484:$D$2500,D484,$E484:$E$2500,E484,$T484:$T$2500,"○"))</f>
        <v>0</v>
      </c>
      <c r="S484" s="40" t="str">
        <f t="shared" si="143"/>
        <v>-</v>
      </c>
      <c r="T484" s="40" t="str">
        <f t="shared" si="144"/>
        <v>○</v>
      </c>
      <c r="U484" s="118">
        <f>COUNTIFS($B484:$B$2500,B484,$D484:$D$2500,D484,$E484:$E$2500,E484,$F484:$F$2500,F484)</f>
        <v>0</v>
      </c>
      <c r="V484" s="119" t="str">
        <f t="shared" si="145"/>
        <v>-</v>
      </c>
      <c r="W484" s="130">
        <f>COUNTIFS($B484:$B$2500,B484,$D484:$D$2500,D484,$E484:$E$2500,E484,$Q484:$Q$2500,Q484,$T484:$T$2500,"○")</f>
        <v>0</v>
      </c>
      <c r="X484" s="130" t="str">
        <f t="shared" si="125"/>
        <v>-</v>
      </c>
      <c r="Y484" s="42">
        <f>COUNTIFS($B484:$B$2500,B484,$D484:$D$2500,D484,$E484:$E$2500,E484,$M484:$M$2500,M484)</f>
        <v>0</v>
      </c>
      <c r="Z484" s="42" t="str">
        <f t="shared" si="131"/>
        <v>-</v>
      </c>
      <c r="AA484" s="125">
        <f>COUNTIFS($B484:$B$2500,B484,$D484:$D$2500,D484,$E484:$E$2500,E484,$M484:$M$2500,M484,$F484:$F$2500,F484)</f>
        <v>0</v>
      </c>
      <c r="AB484" s="125" t="str">
        <f t="shared" si="132"/>
        <v>-</v>
      </c>
      <c r="AC484" s="59">
        <f>COUNTIFS($B484:$B$2500,B484,$D484:$D$2500,D484,$E484:$E$2500,E484,$M484:$M$2500,M484,$O484:$O$2500,O484)</f>
        <v>0</v>
      </c>
      <c r="AD484" s="59" t="str">
        <f t="shared" si="133"/>
        <v>-</v>
      </c>
      <c r="AE484" s="59" t="str">
        <f t="shared" si="134"/>
        <v>-</v>
      </c>
      <c r="AF484" s="59" t="str">
        <f t="shared" si="135"/>
        <v>-</v>
      </c>
      <c r="AG484" s="129">
        <f>COUNTIFS($B484:$B$2500,B484,$D484:$D$2500,D484,$E484:$E$2500,E484,$F484:$F$2500,F484,$M484:$M$2500,M484,$O484:$O$2500,O484)</f>
        <v>0</v>
      </c>
      <c r="AH484" s="125" t="str">
        <f t="shared" si="136"/>
        <v>-</v>
      </c>
      <c r="AI484" s="125" t="str">
        <f t="shared" si="137"/>
        <v>-</v>
      </c>
      <c r="AJ484" s="125" t="str">
        <f t="shared" si="138"/>
        <v>-</v>
      </c>
      <c r="AK484" s="43">
        <f t="shared" si="139"/>
        <v>1</v>
      </c>
      <c r="AL484" s="112">
        <f t="shared" si="140"/>
        <v>0</v>
      </c>
      <c r="AM484" s="43">
        <f t="shared" si="127"/>
        <v>1</v>
      </c>
      <c r="AN484" s="43">
        <f t="shared" si="128"/>
        <v>0</v>
      </c>
      <c r="AO484" s="43">
        <f t="shared" si="129"/>
        <v>1</v>
      </c>
    </row>
    <row r="485" spans="1:41" s="2" customFormat="1" ht="20.100000000000001" customHeight="1">
      <c r="A485" s="63"/>
      <c r="B485" s="64"/>
      <c r="C485" s="65"/>
      <c r="D485" s="64"/>
      <c r="E485" s="64"/>
      <c r="F485" s="66"/>
      <c r="G485" s="64"/>
      <c r="H485" s="67"/>
      <c r="I485" s="68"/>
      <c r="J485" s="69"/>
      <c r="K485" s="70"/>
      <c r="L485" s="71"/>
      <c r="M485" s="71"/>
      <c r="N485" s="72"/>
      <c r="O485" s="72"/>
      <c r="P485" s="72"/>
      <c r="Q485" s="41" t="str">
        <f t="shared" si="126"/>
        <v>未完了</v>
      </c>
      <c r="R485" s="39">
        <f>IF(T485="","",COUNTIFS($B485:$B$2500,B485,$D485:$D$2500,D485,$E485:$E$2500,E485,$T485:$T$2500,"○"))</f>
        <v>0</v>
      </c>
      <c r="S485" s="40" t="str">
        <f t="shared" si="143"/>
        <v>-</v>
      </c>
      <c r="T485" s="40" t="str">
        <f t="shared" si="144"/>
        <v>○</v>
      </c>
      <c r="U485" s="118">
        <f>COUNTIFS($B485:$B$2500,B485,$D485:$D$2500,D485,$E485:$E$2500,E485,$F485:$F$2500,F485)</f>
        <v>0</v>
      </c>
      <c r="V485" s="119" t="str">
        <f t="shared" si="145"/>
        <v>-</v>
      </c>
      <c r="W485" s="130">
        <f>COUNTIFS($B485:$B$2500,B485,$D485:$D$2500,D485,$E485:$E$2500,E485,$Q485:$Q$2500,Q485,$T485:$T$2500,"○")</f>
        <v>0</v>
      </c>
      <c r="X485" s="130" t="str">
        <f t="shared" si="125"/>
        <v>-</v>
      </c>
      <c r="Y485" s="42">
        <f>COUNTIFS($B485:$B$2500,B485,$D485:$D$2500,D485,$E485:$E$2500,E485,$M485:$M$2500,M485)</f>
        <v>0</v>
      </c>
      <c r="Z485" s="42" t="str">
        <f t="shared" si="131"/>
        <v>-</v>
      </c>
      <c r="AA485" s="125">
        <f>COUNTIFS($B485:$B$2500,B485,$D485:$D$2500,D485,$E485:$E$2500,E485,$M485:$M$2500,M485,$F485:$F$2500,F485)</f>
        <v>0</v>
      </c>
      <c r="AB485" s="125" t="str">
        <f t="shared" si="132"/>
        <v>-</v>
      </c>
      <c r="AC485" s="59">
        <f>COUNTIFS($B485:$B$2500,B485,$D485:$D$2500,D485,$E485:$E$2500,E485,$M485:$M$2500,M485,$O485:$O$2500,O485)</f>
        <v>0</v>
      </c>
      <c r="AD485" s="59" t="str">
        <f t="shared" si="133"/>
        <v>-</v>
      </c>
      <c r="AE485" s="59" t="str">
        <f t="shared" si="134"/>
        <v>-</v>
      </c>
      <c r="AF485" s="59" t="str">
        <f t="shared" si="135"/>
        <v>-</v>
      </c>
      <c r="AG485" s="129">
        <f>COUNTIFS($B485:$B$2500,B485,$D485:$D$2500,D485,$E485:$E$2500,E485,$F485:$F$2500,F485,$M485:$M$2500,M485,$O485:$O$2500,O485)</f>
        <v>0</v>
      </c>
      <c r="AH485" s="125" t="str">
        <f t="shared" si="136"/>
        <v>-</v>
      </c>
      <c r="AI485" s="125" t="str">
        <f t="shared" si="137"/>
        <v>-</v>
      </c>
      <c r="AJ485" s="125" t="str">
        <f t="shared" si="138"/>
        <v>-</v>
      </c>
      <c r="AK485" s="43">
        <f t="shared" si="139"/>
        <v>1</v>
      </c>
      <c r="AL485" s="112">
        <f t="shared" si="140"/>
        <v>0</v>
      </c>
      <c r="AM485" s="43">
        <f t="shared" si="127"/>
        <v>1</v>
      </c>
      <c r="AN485" s="43">
        <f t="shared" si="128"/>
        <v>0</v>
      </c>
      <c r="AO485" s="43">
        <f t="shared" si="129"/>
        <v>1</v>
      </c>
    </row>
    <row r="486" spans="1:41" s="2" customFormat="1" ht="20.100000000000001" customHeight="1">
      <c r="A486" s="63"/>
      <c r="B486" s="64"/>
      <c r="C486" s="65"/>
      <c r="D486" s="64"/>
      <c r="E486" s="64"/>
      <c r="F486" s="66"/>
      <c r="G486" s="64"/>
      <c r="H486" s="67"/>
      <c r="I486" s="68"/>
      <c r="J486" s="69"/>
      <c r="K486" s="70"/>
      <c r="L486" s="71"/>
      <c r="M486" s="71"/>
      <c r="N486" s="72"/>
      <c r="O486" s="72"/>
      <c r="P486" s="72"/>
      <c r="Q486" s="41" t="str">
        <f t="shared" si="126"/>
        <v>未完了</v>
      </c>
      <c r="R486" s="39">
        <f>IF(T486="","",COUNTIFS($B486:$B$2500,B486,$D486:$D$2500,D486,$E486:$E$2500,E486,$T486:$T$2500,"○"))</f>
        <v>0</v>
      </c>
      <c r="S486" s="40" t="str">
        <f t="shared" si="143"/>
        <v>-</v>
      </c>
      <c r="T486" s="40" t="str">
        <f t="shared" si="144"/>
        <v>○</v>
      </c>
      <c r="U486" s="118">
        <f>COUNTIFS($B486:$B$2500,B486,$D486:$D$2500,D486,$E486:$E$2500,E486,$F486:$F$2500,F486)</f>
        <v>0</v>
      </c>
      <c r="V486" s="119" t="str">
        <f t="shared" si="145"/>
        <v>-</v>
      </c>
      <c r="W486" s="130">
        <f>COUNTIFS($B486:$B$2500,B486,$D486:$D$2500,D486,$E486:$E$2500,E486,$Q486:$Q$2500,Q486,$T486:$T$2500,"○")</f>
        <v>0</v>
      </c>
      <c r="X486" s="130" t="str">
        <f t="shared" si="125"/>
        <v>-</v>
      </c>
      <c r="Y486" s="42">
        <f>COUNTIFS($B486:$B$2500,B486,$D486:$D$2500,D486,$E486:$E$2500,E486,$M486:$M$2500,M486)</f>
        <v>0</v>
      </c>
      <c r="Z486" s="42" t="str">
        <f t="shared" si="131"/>
        <v>-</v>
      </c>
      <c r="AA486" s="125">
        <f>COUNTIFS($B486:$B$2500,B486,$D486:$D$2500,D486,$E486:$E$2500,E486,$M486:$M$2500,M486,$F486:$F$2500,F486)</f>
        <v>0</v>
      </c>
      <c r="AB486" s="125" t="str">
        <f t="shared" si="132"/>
        <v>-</v>
      </c>
      <c r="AC486" s="59">
        <f>COUNTIFS($B486:$B$2500,B486,$D486:$D$2500,D486,$E486:$E$2500,E486,$M486:$M$2500,M486,$O486:$O$2500,O486)</f>
        <v>0</v>
      </c>
      <c r="AD486" s="59" t="str">
        <f t="shared" si="133"/>
        <v>-</v>
      </c>
      <c r="AE486" s="59" t="str">
        <f t="shared" si="134"/>
        <v>-</v>
      </c>
      <c r="AF486" s="59" t="str">
        <f t="shared" si="135"/>
        <v>-</v>
      </c>
      <c r="AG486" s="129">
        <f>COUNTIFS($B486:$B$2500,B486,$D486:$D$2500,D486,$E486:$E$2500,E486,$F486:$F$2500,F486,$M486:$M$2500,M486,$O486:$O$2500,O486)</f>
        <v>0</v>
      </c>
      <c r="AH486" s="125" t="str">
        <f t="shared" si="136"/>
        <v>-</v>
      </c>
      <c r="AI486" s="125" t="str">
        <f t="shared" si="137"/>
        <v>-</v>
      </c>
      <c r="AJ486" s="125" t="str">
        <f t="shared" si="138"/>
        <v>-</v>
      </c>
      <c r="AK486" s="43">
        <f t="shared" si="139"/>
        <v>1</v>
      </c>
      <c r="AL486" s="112">
        <f t="shared" si="140"/>
        <v>0</v>
      </c>
      <c r="AM486" s="43">
        <f t="shared" si="127"/>
        <v>1</v>
      </c>
      <c r="AN486" s="43">
        <f t="shared" si="128"/>
        <v>0</v>
      </c>
      <c r="AO486" s="43">
        <f t="shared" si="129"/>
        <v>1</v>
      </c>
    </row>
    <row r="487" spans="1:41" s="2" customFormat="1" ht="20.100000000000001" customHeight="1">
      <c r="A487" s="63"/>
      <c r="B487" s="64"/>
      <c r="C487" s="65"/>
      <c r="D487" s="64"/>
      <c r="E487" s="64"/>
      <c r="F487" s="66"/>
      <c r="G487" s="64"/>
      <c r="H487" s="67"/>
      <c r="I487" s="68"/>
      <c r="J487" s="69"/>
      <c r="K487" s="70"/>
      <c r="L487" s="71"/>
      <c r="M487" s="71"/>
      <c r="N487" s="72"/>
      <c r="O487" s="72"/>
      <c r="P487" s="72"/>
      <c r="Q487" s="41" t="str">
        <f t="shared" si="126"/>
        <v>未完了</v>
      </c>
      <c r="R487" s="39">
        <f>IF(T487="","",COUNTIFS($B487:$B$2500,B487,$D487:$D$2500,D487,$E487:$E$2500,E487,$T487:$T$2500,"○"))</f>
        <v>0</v>
      </c>
      <c r="S487" s="40" t="str">
        <f t="shared" si="143"/>
        <v>-</v>
      </c>
      <c r="T487" s="40" t="str">
        <f t="shared" si="144"/>
        <v>○</v>
      </c>
      <c r="U487" s="118">
        <f>COUNTIFS($B487:$B$2500,B487,$D487:$D$2500,D487,$E487:$E$2500,E487,$F487:$F$2500,F487)</f>
        <v>0</v>
      </c>
      <c r="V487" s="119" t="str">
        <f t="shared" si="145"/>
        <v>-</v>
      </c>
      <c r="W487" s="130">
        <f>COUNTIFS($B487:$B$2500,B487,$D487:$D$2500,D487,$E487:$E$2500,E487,$Q487:$Q$2500,Q487,$T487:$T$2500,"○")</f>
        <v>0</v>
      </c>
      <c r="X487" s="130" t="str">
        <f t="shared" si="125"/>
        <v>-</v>
      </c>
      <c r="Y487" s="42">
        <f>COUNTIFS($B487:$B$2500,B487,$D487:$D$2500,D487,$E487:$E$2500,E487,$M487:$M$2500,M487)</f>
        <v>0</v>
      </c>
      <c r="Z487" s="42" t="str">
        <f t="shared" si="131"/>
        <v>-</v>
      </c>
      <c r="AA487" s="125">
        <f>COUNTIFS($B487:$B$2500,B487,$D487:$D$2500,D487,$E487:$E$2500,E487,$M487:$M$2500,M487,$F487:$F$2500,F487)</f>
        <v>0</v>
      </c>
      <c r="AB487" s="125" t="str">
        <f t="shared" si="132"/>
        <v>-</v>
      </c>
      <c r="AC487" s="59">
        <f>COUNTIFS($B487:$B$2500,B487,$D487:$D$2500,D487,$E487:$E$2500,E487,$M487:$M$2500,M487,$O487:$O$2500,O487)</f>
        <v>0</v>
      </c>
      <c r="AD487" s="59" t="str">
        <f t="shared" si="133"/>
        <v>-</v>
      </c>
      <c r="AE487" s="59" t="str">
        <f t="shared" si="134"/>
        <v>-</v>
      </c>
      <c r="AF487" s="59" t="str">
        <f t="shared" si="135"/>
        <v>-</v>
      </c>
      <c r="AG487" s="129">
        <f>COUNTIFS($B487:$B$2500,B487,$D487:$D$2500,D487,$E487:$E$2500,E487,$F487:$F$2500,F487,$M487:$M$2500,M487,$O487:$O$2500,O487)</f>
        <v>0</v>
      </c>
      <c r="AH487" s="125" t="str">
        <f t="shared" si="136"/>
        <v>-</v>
      </c>
      <c r="AI487" s="125" t="str">
        <f t="shared" si="137"/>
        <v>-</v>
      </c>
      <c r="AJ487" s="125" t="str">
        <f t="shared" si="138"/>
        <v>-</v>
      </c>
      <c r="AK487" s="43">
        <f t="shared" si="139"/>
        <v>1</v>
      </c>
      <c r="AL487" s="112">
        <f t="shared" si="140"/>
        <v>0</v>
      </c>
      <c r="AM487" s="43">
        <f t="shared" si="127"/>
        <v>1</v>
      </c>
      <c r="AN487" s="43">
        <f t="shared" si="128"/>
        <v>0</v>
      </c>
      <c r="AO487" s="43">
        <f t="shared" si="129"/>
        <v>1</v>
      </c>
    </row>
    <row r="488" spans="1:41" s="2" customFormat="1" ht="20.100000000000001" customHeight="1">
      <c r="A488" s="63"/>
      <c r="B488" s="64"/>
      <c r="C488" s="65"/>
      <c r="D488" s="64"/>
      <c r="E488" s="64"/>
      <c r="F488" s="66"/>
      <c r="G488" s="64"/>
      <c r="H488" s="67"/>
      <c r="I488" s="68"/>
      <c r="J488" s="69"/>
      <c r="K488" s="70"/>
      <c r="L488" s="71"/>
      <c r="M488" s="71"/>
      <c r="N488" s="72"/>
      <c r="O488" s="72"/>
      <c r="P488" s="72"/>
      <c r="Q488" s="41" t="str">
        <f t="shared" si="126"/>
        <v>未完了</v>
      </c>
      <c r="R488" s="39">
        <f>IF(T488="","",COUNTIFS($B488:$B$2500,B488,$D488:$D$2500,D488,$E488:$E$2500,E488,$T488:$T$2500,"○"))</f>
        <v>0</v>
      </c>
      <c r="S488" s="40" t="str">
        <f t="shared" si="143"/>
        <v>-</v>
      </c>
      <c r="T488" s="40" t="str">
        <f t="shared" si="144"/>
        <v>○</v>
      </c>
      <c r="U488" s="118">
        <f>COUNTIFS($B488:$B$2500,B488,$D488:$D$2500,D488,$E488:$E$2500,E488,$F488:$F$2500,F488)</f>
        <v>0</v>
      </c>
      <c r="V488" s="119" t="str">
        <f t="shared" si="145"/>
        <v>-</v>
      </c>
      <c r="W488" s="130">
        <f>COUNTIFS($B488:$B$2500,B488,$D488:$D$2500,D488,$E488:$E$2500,E488,$Q488:$Q$2500,Q488,$T488:$T$2500,"○")</f>
        <v>0</v>
      </c>
      <c r="X488" s="130" t="str">
        <f t="shared" si="125"/>
        <v>-</v>
      </c>
      <c r="Y488" s="42">
        <f>COUNTIFS($B488:$B$2500,B488,$D488:$D$2500,D488,$E488:$E$2500,E488,$M488:$M$2500,M488)</f>
        <v>0</v>
      </c>
      <c r="Z488" s="42" t="str">
        <f t="shared" si="131"/>
        <v>-</v>
      </c>
      <c r="AA488" s="125">
        <f>COUNTIFS($B488:$B$2500,B488,$D488:$D$2500,D488,$E488:$E$2500,E488,$M488:$M$2500,M488,$F488:$F$2500,F488)</f>
        <v>0</v>
      </c>
      <c r="AB488" s="125" t="str">
        <f t="shared" si="132"/>
        <v>-</v>
      </c>
      <c r="AC488" s="59">
        <f>COUNTIFS($B488:$B$2500,B488,$D488:$D$2500,D488,$E488:$E$2500,E488,$M488:$M$2500,M488,$O488:$O$2500,O488)</f>
        <v>0</v>
      </c>
      <c r="AD488" s="59" t="str">
        <f t="shared" si="133"/>
        <v>-</v>
      </c>
      <c r="AE488" s="59" t="str">
        <f t="shared" si="134"/>
        <v>-</v>
      </c>
      <c r="AF488" s="59" t="str">
        <f t="shared" si="135"/>
        <v>-</v>
      </c>
      <c r="AG488" s="129">
        <f>COUNTIFS($B488:$B$2500,B488,$D488:$D$2500,D488,$E488:$E$2500,E488,$F488:$F$2500,F488,$M488:$M$2500,M488,$O488:$O$2500,O488)</f>
        <v>0</v>
      </c>
      <c r="AH488" s="125" t="str">
        <f t="shared" si="136"/>
        <v>-</v>
      </c>
      <c r="AI488" s="125" t="str">
        <f t="shared" si="137"/>
        <v>-</v>
      </c>
      <c r="AJ488" s="125" t="str">
        <f t="shared" si="138"/>
        <v>-</v>
      </c>
      <c r="AK488" s="43">
        <f t="shared" si="139"/>
        <v>1</v>
      </c>
      <c r="AL488" s="112">
        <f t="shared" si="140"/>
        <v>0</v>
      </c>
      <c r="AM488" s="43">
        <f t="shared" si="127"/>
        <v>1</v>
      </c>
      <c r="AN488" s="43">
        <f t="shared" si="128"/>
        <v>0</v>
      </c>
      <c r="AO488" s="43">
        <f t="shared" si="129"/>
        <v>1</v>
      </c>
    </row>
    <row r="489" spans="1:41" s="2" customFormat="1" ht="20.100000000000001" customHeight="1">
      <c r="A489" s="63"/>
      <c r="B489" s="64"/>
      <c r="C489" s="65"/>
      <c r="D489" s="64"/>
      <c r="E489" s="64"/>
      <c r="F489" s="66"/>
      <c r="G489" s="64"/>
      <c r="H489" s="67"/>
      <c r="I489" s="68"/>
      <c r="J489" s="69"/>
      <c r="K489" s="70"/>
      <c r="L489" s="71"/>
      <c r="M489" s="71"/>
      <c r="N489" s="72"/>
      <c r="O489" s="72"/>
      <c r="P489" s="72"/>
      <c r="Q489" s="41" t="str">
        <f t="shared" si="126"/>
        <v>未完了</v>
      </c>
      <c r="R489" s="39">
        <f>IF(T489="","",COUNTIFS($B489:$B$2500,B489,$D489:$D$2500,D489,$E489:$E$2500,E489,$T489:$T$2500,"○"))</f>
        <v>0</v>
      </c>
      <c r="S489" s="40" t="str">
        <f t="shared" si="143"/>
        <v>-</v>
      </c>
      <c r="T489" s="40" t="str">
        <f t="shared" si="144"/>
        <v>○</v>
      </c>
      <c r="U489" s="118">
        <f>COUNTIFS($B489:$B$2500,B489,$D489:$D$2500,D489,$E489:$E$2500,E489,$F489:$F$2500,F489)</f>
        <v>0</v>
      </c>
      <c r="V489" s="119" t="str">
        <f t="shared" si="145"/>
        <v>-</v>
      </c>
      <c r="W489" s="130">
        <f>COUNTIFS($B489:$B$2500,B489,$D489:$D$2500,D489,$E489:$E$2500,E489,$Q489:$Q$2500,Q489,$T489:$T$2500,"○")</f>
        <v>0</v>
      </c>
      <c r="X489" s="130" t="str">
        <f t="shared" si="125"/>
        <v>-</v>
      </c>
      <c r="Y489" s="42">
        <f>COUNTIFS($B489:$B$2500,B489,$D489:$D$2500,D489,$E489:$E$2500,E489,$M489:$M$2500,M489)</f>
        <v>0</v>
      </c>
      <c r="Z489" s="42" t="str">
        <f t="shared" si="131"/>
        <v>-</v>
      </c>
      <c r="AA489" s="125">
        <f>COUNTIFS($B489:$B$2500,B489,$D489:$D$2500,D489,$E489:$E$2500,E489,$M489:$M$2500,M489,$F489:$F$2500,F489)</f>
        <v>0</v>
      </c>
      <c r="AB489" s="125" t="str">
        <f t="shared" si="132"/>
        <v>-</v>
      </c>
      <c r="AC489" s="59">
        <f>COUNTIFS($B489:$B$2500,B489,$D489:$D$2500,D489,$E489:$E$2500,E489,$M489:$M$2500,M489,$O489:$O$2500,O489)</f>
        <v>0</v>
      </c>
      <c r="AD489" s="59" t="str">
        <f t="shared" si="133"/>
        <v>-</v>
      </c>
      <c r="AE489" s="59" t="str">
        <f t="shared" si="134"/>
        <v>-</v>
      </c>
      <c r="AF489" s="59" t="str">
        <f t="shared" si="135"/>
        <v>-</v>
      </c>
      <c r="AG489" s="129">
        <f>COUNTIFS($B489:$B$2500,B489,$D489:$D$2500,D489,$E489:$E$2500,E489,$F489:$F$2500,F489,$M489:$M$2500,M489,$O489:$O$2500,O489)</f>
        <v>0</v>
      </c>
      <c r="AH489" s="125" t="str">
        <f t="shared" si="136"/>
        <v>-</v>
      </c>
      <c r="AI489" s="125" t="str">
        <f t="shared" si="137"/>
        <v>-</v>
      </c>
      <c r="AJ489" s="125" t="str">
        <f t="shared" si="138"/>
        <v>-</v>
      </c>
      <c r="AK489" s="43">
        <f t="shared" si="139"/>
        <v>1</v>
      </c>
      <c r="AL489" s="112">
        <f t="shared" si="140"/>
        <v>0</v>
      </c>
      <c r="AM489" s="43">
        <f t="shared" si="127"/>
        <v>1</v>
      </c>
      <c r="AN489" s="43">
        <f t="shared" si="128"/>
        <v>0</v>
      </c>
      <c r="AO489" s="43">
        <f t="shared" si="129"/>
        <v>1</v>
      </c>
    </row>
    <row r="490" spans="1:41" s="2" customFormat="1" ht="20.100000000000001" customHeight="1">
      <c r="A490" s="63"/>
      <c r="B490" s="64"/>
      <c r="C490" s="65"/>
      <c r="D490" s="64"/>
      <c r="E490" s="64"/>
      <c r="F490" s="66"/>
      <c r="G490" s="64"/>
      <c r="H490" s="67"/>
      <c r="I490" s="68"/>
      <c r="J490" s="69"/>
      <c r="K490" s="70"/>
      <c r="L490" s="71"/>
      <c r="M490" s="71"/>
      <c r="N490" s="72"/>
      <c r="O490" s="72"/>
      <c r="P490" s="72"/>
      <c r="Q490" s="41" t="str">
        <f t="shared" si="126"/>
        <v>未完了</v>
      </c>
      <c r="R490" s="39">
        <f>IF(T490="","",COUNTIFS($B490:$B$2500,B490,$D490:$D$2500,D490,$E490:$E$2500,E490,$T490:$T$2500,"○"))</f>
        <v>0</v>
      </c>
      <c r="S490" s="40" t="str">
        <f t="shared" si="143"/>
        <v>-</v>
      </c>
      <c r="T490" s="40" t="str">
        <f t="shared" si="144"/>
        <v>○</v>
      </c>
      <c r="U490" s="118">
        <f>COUNTIFS($B490:$B$2500,B490,$D490:$D$2500,D490,$E490:$E$2500,E490,$F490:$F$2500,F490)</f>
        <v>0</v>
      </c>
      <c r="V490" s="119" t="str">
        <f t="shared" si="145"/>
        <v>-</v>
      </c>
      <c r="W490" s="130">
        <f>COUNTIFS($B490:$B$2500,B490,$D490:$D$2500,D490,$E490:$E$2500,E490,$Q490:$Q$2500,Q490,$T490:$T$2500,"○")</f>
        <v>0</v>
      </c>
      <c r="X490" s="130" t="str">
        <f t="shared" si="125"/>
        <v>-</v>
      </c>
      <c r="Y490" s="42">
        <f>COUNTIFS($B490:$B$2500,B490,$D490:$D$2500,D490,$E490:$E$2500,E490,$M490:$M$2500,M490)</f>
        <v>0</v>
      </c>
      <c r="Z490" s="42" t="str">
        <f t="shared" si="131"/>
        <v>-</v>
      </c>
      <c r="AA490" s="125">
        <f>COUNTIFS($B490:$B$2500,B490,$D490:$D$2500,D490,$E490:$E$2500,E490,$M490:$M$2500,M490,$F490:$F$2500,F490)</f>
        <v>0</v>
      </c>
      <c r="AB490" s="125" t="str">
        <f t="shared" si="132"/>
        <v>-</v>
      </c>
      <c r="AC490" s="59">
        <f>COUNTIFS($B490:$B$2500,B490,$D490:$D$2500,D490,$E490:$E$2500,E490,$M490:$M$2500,M490,$O490:$O$2500,O490)</f>
        <v>0</v>
      </c>
      <c r="AD490" s="59" t="str">
        <f t="shared" si="133"/>
        <v>-</v>
      </c>
      <c r="AE490" s="59" t="str">
        <f t="shared" si="134"/>
        <v>-</v>
      </c>
      <c r="AF490" s="59" t="str">
        <f t="shared" si="135"/>
        <v>-</v>
      </c>
      <c r="AG490" s="129">
        <f>COUNTIFS($B490:$B$2500,B490,$D490:$D$2500,D490,$E490:$E$2500,E490,$F490:$F$2500,F490,$M490:$M$2500,M490,$O490:$O$2500,O490)</f>
        <v>0</v>
      </c>
      <c r="AH490" s="125" t="str">
        <f t="shared" si="136"/>
        <v>-</v>
      </c>
      <c r="AI490" s="125" t="str">
        <f t="shared" si="137"/>
        <v>-</v>
      </c>
      <c r="AJ490" s="125" t="str">
        <f t="shared" si="138"/>
        <v>-</v>
      </c>
      <c r="AK490" s="43">
        <f t="shared" si="139"/>
        <v>1</v>
      </c>
      <c r="AL490" s="112">
        <f t="shared" si="140"/>
        <v>0</v>
      </c>
      <c r="AM490" s="43">
        <f t="shared" si="127"/>
        <v>1</v>
      </c>
      <c r="AN490" s="43">
        <f t="shared" si="128"/>
        <v>0</v>
      </c>
      <c r="AO490" s="43">
        <f t="shared" si="129"/>
        <v>1</v>
      </c>
    </row>
    <row r="491" spans="1:41" s="2" customFormat="1" ht="20.100000000000001" customHeight="1">
      <c r="A491" s="63"/>
      <c r="B491" s="64"/>
      <c r="C491" s="65"/>
      <c r="D491" s="64"/>
      <c r="E491" s="64"/>
      <c r="F491" s="66"/>
      <c r="G491" s="64"/>
      <c r="H491" s="67"/>
      <c r="I491" s="68"/>
      <c r="J491" s="69"/>
      <c r="K491" s="70"/>
      <c r="L491" s="71"/>
      <c r="M491" s="71"/>
      <c r="N491" s="72"/>
      <c r="O491" s="72"/>
      <c r="P491" s="72"/>
      <c r="Q491" s="41" t="str">
        <f t="shared" si="126"/>
        <v>未完了</v>
      </c>
      <c r="R491" s="39">
        <f>IF(T491="","",COUNTIFS($B491:$B$2500,B491,$D491:$D$2500,D491,$E491:$E$2500,E491,$T491:$T$2500,"○"))</f>
        <v>0</v>
      </c>
      <c r="S491" s="40" t="str">
        <f t="shared" si="143"/>
        <v>-</v>
      </c>
      <c r="T491" s="40" t="str">
        <f t="shared" si="144"/>
        <v>○</v>
      </c>
      <c r="U491" s="118">
        <f>COUNTIFS($B491:$B$2500,B491,$D491:$D$2500,D491,$E491:$E$2500,E491,$F491:$F$2500,F491)</f>
        <v>0</v>
      </c>
      <c r="V491" s="119" t="str">
        <f t="shared" si="145"/>
        <v>-</v>
      </c>
      <c r="W491" s="130">
        <f>COUNTIFS($B491:$B$2500,B491,$D491:$D$2500,D491,$E491:$E$2500,E491,$Q491:$Q$2500,Q491,$T491:$T$2500,"○")</f>
        <v>0</v>
      </c>
      <c r="X491" s="130" t="str">
        <f t="shared" si="125"/>
        <v>-</v>
      </c>
      <c r="Y491" s="42">
        <f>COUNTIFS($B491:$B$2500,B491,$D491:$D$2500,D491,$E491:$E$2500,E491,$M491:$M$2500,M491)</f>
        <v>0</v>
      </c>
      <c r="Z491" s="42" t="str">
        <f t="shared" si="131"/>
        <v>-</v>
      </c>
      <c r="AA491" s="125">
        <f>COUNTIFS($B491:$B$2500,B491,$D491:$D$2500,D491,$E491:$E$2500,E491,$M491:$M$2500,M491,$F491:$F$2500,F491)</f>
        <v>0</v>
      </c>
      <c r="AB491" s="125" t="str">
        <f t="shared" si="132"/>
        <v>-</v>
      </c>
      <c r="AC491" s="59">
        <f>COUNTIFS($B491:$B$2500,B491,$D491:$D$2500,D491,$E491:$E$2500,E491,$M491:$M$2500,M491,$O491:$O$2500,O491)</f>
        <v>0</v>
      </c>
      <c r="AD491" s="59" t="str">
        <f t="shared" si="133"/>
        <v>-</v>
      </c>
      <c r="AE491" s="59" t="str">
        <f t="shared" si="134"/>
        <v>-</v>
      </c>
      <c r="AF491" s="59" t="str">
        <f t="shared" si="135"/>
        <v>-</v>
      </c>
      <c r="AG491" s="129">
        <f>COUNTIFS($B491:$B$2500,B491,$D491:$D$2500,D491,$E491:$E$2500,E491,$F491:$F$2500,F491,$M491:$M$2500,M491,$O491:$O$2500,O491)</f>
        <v>0</v>
      </c>
      <c r="AH491" s="125" t="str">
        <f t="shared" si="136"/>
        <v>-</v>
      </c>
      <c r="AI491" s="125" t="str">
        <f t="shared" si="137"/>
        <v>-</v>
      </c>
      <c r="AJ491" s="125" t="str">
        <f t="shared" si="138"/>
        <v>-</v>
      </c>
      <c r="AK491" s="43">
        <f t="shared" si="139"/>
        <v>1</v>
      </c>
      <c r="AL491" s="112">
        <f t="shared" si="140"/>
        <v>0</v>
      </c>
      <c r="AM491" s="43">
        <f t="shared" si="127"/>
        <v>1</v>
      </c>
      <c r="AN491" s="43">
        <f t="shared" si="128"/>
        <v>0</v>
      </c>
      <c r="AO491" s="43">
        <f t="shared" si="129"/>
        <v>1</v>
      </c>
    </row>
    <row r="492" spans="1:41" s="2" customFormat="1" ht="20.100000000000001" customHeight="1">
      <c r="A492" s="63"/>
      <c r="B492" s="64"/>
      <c r="C492" s="65"/>
      <c r="D492" s="64"/>
      <c r="E492" s="64"/>
      <c r="F492" s="66"/>
      <c r="G492" s="64"/>
      <c r="H492" s="67"/>
      <c r="I492" s="68"/>
      <c r="J492" s="69"/>
      <c r="K492" s="70"/>
      <c r="L492" s="71"/>
      <c r="M492" s="71"/>
      <c r="N492" s="72"/>
      <c r="O492" s="72"/>
      <c r="P492" s="72"/>
      <c r="Q492" s="41" t="str">
        <f t="shared" si="126"/>
        <v>未完了</v>
      </c>
      <c r="R492" s="39">
        <f>IF(T492="","",COUNTIFS($B492:$B$2500,B492,$D492:$D$2500,D492,$E492:$E$2500,E492,$T492:$T$2500,"○"))</f>
        <v>0</v>
      </c>
      <c r="S492" s="40" t="str">
        <f t="shared" si="143"/>
        <v>-</v>
      </c>
      <c r="T492" s="40" t="str">
        <f t="shared" si="144"/>
        <v>○</v>
      </c>
      <c r="U492" s="118">
        <f>COUNTIFS($B492:$B$2500,B492,$D492:$D$2500,D492,$E492:$E$2500,E492,$F492:$F$2500,F492)</f>
        <v>0</v>
      </c>
      <c r="V492" s="119" t="str">
        <f t="shared" si="145"/>
        <v>-</v>
      </c>
      <c r="W492" s="130">
        <f>COUNTIFS($B492:$B$2500,B492,$D492:$D$2500,D492,$E492:$E$2500,E492,$Q492:$Q$2500,Q492,$T492:$T$2500,"○")</f>
        <v>0</v>
      </c>
      <c r="X492" s="130" t="str">
        <f t="shared" si="125"/>
        <v>-</v>
      </c>
      <c r="Y492" s="42">
        <f>COUNTIFS($B492:$B$2500,B492,$D492:$D$2500,D492,$E492:$E$2500,E492,$M492:$M$2500,M492)</f>
        <v>0</v>
      </c>
      <c r="Z492" s="42" t="str">
        <f t="shared" si="131"/>
        <v>-</v>
      </c>
      <c r="AA492" s="125">
        <f>COUNTIFS($B492:$B$2500,B492,$D492:$D$2500,D492,$E492:$E$2500,E492,$M492:$M$2500,M492,$F492:$F$2500,F492)</f>
        <v>0</v>
      </c>
      <c r="AB492" s="125" t="str">
        <f t="shared" si="132"/>
        <v>-</v>
      </c>
      <c r="AC492" s="59">
        <f>COUNTIFS($B492:$B$2500,B492,$D492:$D$2500,D492,$E492:$E$2500,E492,$M492:$M$2500,M492,$O492:$O$2500,O492)</f>
        <v>0</v>
      </c>
      <c r="AD492" s="59" t="str">
        <f t="shared" si="133"/>
        <v>-</v>
      </c>
      <c r="AE492" s="59" t="str">
        <f t="shared" si="134"/>
        <v>-</v>
      </c>
      <c r="AF492" s="59" t="str">
        <f t="shared" si="135"/>
        <v>-</v>
      </c>
      <c r="AG492" s="129">
        <f>COUNTIFS($B492:$B$2500,B492,$D492:$D$2500,D492,$E492:$E$2500,E492,$F492:$F$2500,F492,$M492:$M$2500,M492,$O492:$O$2500,O492)</f>
        <v>0</v>
      </c>
      <c r="AH492" s="125" t="str">
        <f t="shared" si="136"/>
        <v>-</v>
      </c>
      <c r="AI492" s="125" t="str">
        <f t="shared" si="137"/>
        <v>-</v>
      </c>
      <c r="AJ492" s="125" t="str">
        <f t="shared" si="138"/>
        <v>-</v>
      </c>
      <c r="AK492" s="43">
        <f t="shared" si="139"/>
        <v>1</v>
      </c>
      <c r="AL492" s="112">
        <f t="shared" si="140"/>
        <v>0</v>
      </c>
      <c r="AM492" s="43">
        <f t="shared" si="127"/>
        <v>1</v>
      </c>
      <c r="AN492" s="43">
        <f t="shared" si="128"/>
        <v>0</v>
      </c>
      <c r="AO492" s="43">
        <f t="shared" si="129"/>
        <v>1</v>
      </c>
    </row>
    <row r="493" spans="1:41" s="2" customFormat="1" ht="20.100000000000001" customHeight="1">
      <c r="A493" s="63"/>
      <c r="B493" s="64"/>
      <c r="C493" s="65"/>
      <c r="D493" s="64"/>
      <c r="E493" s="64"/>
      <c r="F493" s="66"/>
      <c r="G493" s="64"/>
      <c r="H493" s="67"/>
      <c r="I493" s="68"/>
      <c r="J493" s="69"/>
      <c r="K493" s="70"/>
      <c r="L493" s="71"/>
      <c r="M493" s="71"/>
      <c r="N493" s="72"/>
      <c r="O493" s="72"/>
      <c r="P493" s="72"/>
      <c r="Q493" s="41" t="str">
        <f t="shared" si="126"/>
        <v>未完了</v>
      </c>
      <c r="R493" s="39">
        <f>IF(T493="","",COUNTIFS($B493:$B$2500,B493,$D493:$D$2500,D493,$E493:$E$2500,E493,$T493:$T$2500,"○"))</f>
        <v>0</v>
      </c>
      <c r="S493" s="40" t="str">
        <f t="shared" si="143"/>
        <v>-</v>
      </c>
      <c r="T493" s="40" t="str">
        <f t="shared" si="144"/>
        <v>○</v>
      </c>
      <c r="U493" s="118">
        <f>COUNTIFS($B493:$B$2500,B493,$D493:$D$2500,D493,$E493:$E$2500,E493,$F493:$F$2500,F493)</f>
        <v>0</v>
      </c>
      <c r="V493" s="119" t="str">
        <f t="shared" si="145"/>
        <v>-</v>
      </c>
      <c r="W493" s="130">
        <f>COUNTIFS($B493:$B$2500,B493,$D493:$D$2500,D493,$E493:$E$2500,E493,$Q493:$Q$2500,Q493,$T493:$T$2500,"○")</f>
        <v>0</v>
      </c>
      <c r="X493" s="130" t="str">
        <f t="shared" si="125"/>
        <v>-</v>
      </c>
      <c r="Y493" s="42">
        <f>COUNTIFS($B493:$B$2500,B493,$D493:$D$2500,D493,$E493:$E$2500,E493,$M493:$M$2500,M493)</f>
        <v>0</v>
      </c>
      <c r="Z493" s="42" t="str">
        <f t="shared" si="131"/>
        <v>-</v>
      </c>
      <c r="AA493" s="125">
        <f>COUNTIFS($B493:$B$2500,B493,$D493:$D$2500,D493,$E493:$E$2500,E493,$M493:$M$2500,M493,$F493:$F$2500,F493)</f>
        <v>0</v>
      </c>
      <c r="AB493" s="125" t="str">
        <f t="shared" si="132"/>
        <v>-</v>
      </c>
      <c r="AC493" s="59">
        <f>COUNTIFS($B493:$B$2500,B493,$D493:$D$2500,D493,$E493:$E$2500,E493,$M493:$M$2500,M493,$O493:$O$2500,O493)</f>
        <v>0</v>
      </c>
      <c r="AD493" s="59" t="str">
        <f t="shared" si="133"/>
        <v>-</v>
      </c>
      <c r="AE493" s="59" t="str">
        <f t="shared" si="134"/>
        <v>-</v>
      </c>
      <c r="AF493" s="59" t="str">
        <f t="shared" si="135"/>
        <v>-</v>
      </c>
      <c r="AG493" s="129">
        <f>COUNTIFS($B493:$B$2500,B493,$D493:$D$2500,D493,$E493:$E$2500,E493,$F493:$F$2500,F493,$M493:$M$2500,M493,$O493:$O$2500,O493)</f>
        <v>0</v>
      </c>
      <c r="AH493" s="125" t="str">
        <f t="shared" si="136"/>
        <v>-</v>
      </c>
      <c r="AI493" s="125" t="str">
        <f t="shared" si="137"/>
        <v>-</v>
      </c>
      <c r="AJ493" s="125" t="str">
        <f t="shared" si="138"/>
        <v>-</v>
      </c>
      <c r="AK493" s="43">
        <f t="shared" si="139"/>
        <v>1</v>
      </c>
      <c r="AL493" s="112">
        <f t="shared" si="140"/>
        <v>0</v>
      </c>
      <c r="AM493" s="43">
        <f t="shared" si="127"/>
        <v>1</v>
      </c>
      <c r="AN493" s="43">
        <f t="shared" si="128"/>
        <v>0</v>
      </c>
      <c r="AO493" s="43">
        <f t="shared" si="129"/>
        <v>1</v>
      </c>
    </row>
    <row r="494" spans="1:41" s="2" customFormat="1" ht="20.100000000000001" customHeight="1">
      <c r="A494" s="63"/>
      <c r="B494" s="64"/>
      <c r="C494" s="65"/>
      <c r="D494" s="64"/>
      <c r="E494" s="64"/>
      <c r="F494" s="66"/>
      <c r="G494" s="64"/>
      <c r="H494" s="67"/>
      <c r="I494" s="68"/>
      <c r="J494" s="69"/>
      <c r="K494" s="70"/>
      <c r="L494" s="71"/>
      <c r="M494" s="71"/>
      <c r="N494" s="72"/>
      <c r="O494" s="72"/>
      <c r="P494" s="72"/>
      <c r="Q494" s="41" t="str">
        <f t="shared" si="126"/>
        <v>未完了</v>
      </c>
      <c r="R494" s="39">
        <f>IF(T494="","",COUNTIFS($B494:$B$2500,B494,$D494:$D$2500,D494,$E494:$E$2500,E494,$T494:$T$2500,"○"))</f>
        <v>0</v>
      </c>
      <c r="S494" s="40" t="str">
        <f t="shared" si="143"/>
        <v>-</v>
      </c>
      <c r="T494" s="40" t="str">
        <f t="shared" si="144"/>
        <v>○</v>
      </c>
      <c r="U494" s="118">
        <f>COUNTIFS($B494:$B$2500,B494,$D494:$D$2500,D494,$E494:$E$2500,E494,$F494:$F$2500,F494)</f>
        <v>0</v>
      </c>
      <c r="V494" s="119" t="str">
        <f t="shared" si="145"/>
        <v>-</v>
      </c>
      <c r="W494" s="130">
        <f>COUNTIFS($B494:$B$2500,B494,$D494:$D$2500,D494,$E494:$E$2500,E494,$Q494:$Q$2500,Q494,$T494:$T$2500,"○")</f>
        <v>0</v>
      </c>
      <c r="X494" s="130" t="str">
        <f t="shared" si="125"/>
        <v>-</v>
      </c>
      <c r="Y494" s="42">
        <f>COUNTIFS($B494:$B$2500,B494,$D494:$D$2500,D494,$E494:$E$2500,E494,$M494:$M$2500,M494)</f>
        <v>0</v>
      </c>
      <c r="Z494" s="42" t="str">
        <f t="shared" si="131"/>
        <v>-</v>
      </c>
      <c r="AA494" s="125">
        <f>COUNTIFS($B494:$B$2500,B494,$D494:$D$2500,D494,$E494:$E$2500,E494,$M494:$M$2500,M494,$F494:$F$2500,F494)</f>
        <v>0</v>
      </c>
      <c r="AB494" s="125" t="str">
        <f t="shared" si="132"/>
        <v>-</v>
      </c>
      <c r="AC494" s="59">
        <f>COUNTIFS($B494:$B$2500,B494,$D494:$D$2500,D494,$E494:$E$2500,E494,$M494:$M$2500,M494,$O494:$O$2500,O494)</f>
        <v>0</v>
      </c>
      <c r="AD494" s="59" t="str">
        <f t="shared" si="133"/>
        <v>-</v>
      </c>
      <c r="AE494" s="59" t="str">
        <f t="shared" si="134"/>
        <v>-</v>
      </c>
      <c r="AF494" s="59" t="str">
        <f t="shared" si="135"/>
        <v>-</v>
      </c>
      <c r="AG494" s="129">
        <f>COUNTIFS($B494:$B$2500,B494,$D494:$D$2500,D494,$E494:$E$2500,E494,$F494:$F$2500,F494,$M494:$M$2500,M494,$O494:$O$2500,O494)</f>
        <v>0</v>
      </c>
      <c r="AH494" s="125" t="str">
        <f t="shared" si="136"/>
        <v>-</v>
      </c>
      <c r="AI494" s="125" t="str">
        <f t="shared" si="137"/>
        <v>-</v>
      </c>
      <c r="AJ494" s="125" t="str">
        <f t="shared" si="138"/>
        <v>-</v>
      </c>
      <c r="AK494" s="43">
        <f t="shared" si="139"/>
        <v>1</v>
      </c>
      <c r="AL494" s="112">
        <f t="shared" si="140"/>
        <v>0</v>
      </c>
      <c r="AM494" s="43">
        <f t="shared" si="127"/>
        <v>1</v>
      </c>
      <c r="AN494" s="43">
        <f t="shared" si="128"/>
        <v>0</v>
      </c>
      <c r="AO494" s="43">
        <f t="shared" si="129"/>
        <v>1</v>
      </c>
    </row>
    <row r="495" spans="1:41" s="2" customFormat="1" ht="20.100000000000001" customHeight="1">
      <c r="A495" s="63"/>
      <c r="B495" s="64"/>
      <c r="C495" s="65"/>
      <c r="D495" s="64"/>
      <c r="E495" s="64"/>
      <c r="F495" s="66"/>
      <c r="G495" s="64"/>
      <c r="H495" s="67"/>
      <c r="I495" s="68"/>
      <c r="J495" s="69"/>
      <c r="K495" s="70"/>
      <c r="L495" s="71"/>
      <c r="M495" s="71"/>
      <c r="N495" s="72"/>
      <c r="O495" s="72"/>
      <c r="P495" s="72"/>
      <c r="Q495" s="41" t="str">
        <f t="shared" si="126"/>
        <v>未完了</v>
      </c>
      <c r="R495" s="39">
        <f>IF(T495="","",COUNTIFS($B495:$B$2500,B495,$D495:$D$2500,D495,$E495:$E$2500,E495,$T495:$T$2500,"○"))</f>
        <v>0</v>
      </c>
      <c r="S495" s="40" t="str">
        <f t="shared" si="143"/>
        <v>-</v>
      </c>
      <c r="T495" s="40" t="str">
        <f t="shared" si="144"/>
        <v>○</v>
      </c>
      <c r="U495" s="118">
        <f>COUNTIFS($B495:$B$2500,B495,$D495:$D$2500,D495,$E495:$E$2500,E495,$F495:$F$2500,F495)</f>
        <v>0</v>
      </c>
      <c r="V495" s="119" t="str">
        <f t="shared" si="145"/>
        <v>-</v>
      </c>
      <c r="W495" s="130">
        <f>COUNTIFS($B495:$B$2500,B495,$D495:$D$2500,D495,$E495:$E$2500,E495,$Q495:$Q$2500,Q495,$T495:$T$2500,"○")</f>
        <v>0</v>
      </c>
      <c r="X495" s="130" t="str">
        <f t="shared" si="125"/>
        <v>-</v>
      </c>
      <c r="Y495" s="42">
        <f>COUNTIFS($B495:$B$2500,B495,$D495:$D$2500,D495,$E495:$E$2500,E495,$M495:$M$2500,M495)</f>
        <v>0</v>
      </c>
      <c r="Z495" s="42" t="str">
        <f t="shared" si="131"/>
        <v>-</v>
      </c>
      <c r="AA495" s="125">
        <f>COUNTIFS($B495:$B$2500,B495,$D495:$D$2500,D495,$E495:$E$2500,E495,$M495:$M$2500,M495,$F495:$F$2500,F495)</f>
        <v>0</v>
      </c>
      <c r="AB495" s="125" t="str">
        <f t="shared" si="132"/>
        <v>-</v>
      </c>
      <c r="AC495" s="59">
        <f>COUNTIFS($B495:$B$2500,B495,$D495:$D$2500,D495,$E495:$E$2500,E495,$M495:$M$2500,M495,$O495:$O$2500,O495)</f>
        <v>0</v>
      </c>
      <c r="AD495" s="59" t="str">
        <f t="shared" si="133"/>
        <v>-</v>
      </c>
      <c r="AE495" s="59" t="str">
        <f t="shared" si="134"/>
        <v>-</v>
      </c>
      <c r="AF495" s="59" t="str">
        <f t="shared" si="135"/>
        <v>-</v>
      </c>
      <c r="AG495" s="129">
        <f>COUNTIFS($B495:$B$2500,B495,$D495:$D$2500,D495,$E495:$E$2500,E495,$F495:$F$2500,F495,$M495:$M$2500,M495,$O495:$O$2500,O495)</f>
        <v>0</v>
      </c>
      <c r="AH495" s="125" t="str">
        <f t="shared" si="136"/>
        <v>-</v>
      </c>
      <c r="AI495" s="125" t="str">
        <f t="shared" si="137"/>
        <v>-</v>
      </c>
      <c r="AJ495" s="125" t="str">
        <f t="shared" si="138"/>
        <v>-</v>
      </c>
      <c r="AK495" s="43">
        <f t="shared" si="139"/>
        <v>1</v>
      </c>
      <c r="AL495" s="112">
        <f t="shared" si="140"/>
        <v>0</v>
      </c>
      <c r="AM495" s="43">
        <f t="shared" si="127"/>
        <v>1</v>
      </c>
      <c r="AN495" s="43">
        <f t="shared" si="128"/>
        <v>0</v>
      </c>
      <c r="AO495" s="43">
        <f t="shared" si="129"/>
        <v>1</v>
      </c>
    </row>
    <row r="496" spans="1:41" s="2" customFormat="1" ht="20.100000000000001" customHeight="1">
      <c r="A496" s="63"/>
      <c r="B496" s="64"/>
      <c r="C496" s="65"/>
      <c r="D496" s="64"/>
      <c r="E496" s="64"/>
      <c r="F496" s="66"/>
      <c r="G496" s="64"/>
      <c r="H496" s="67"/>
      <c r="I496" s="68"/>
      <c r="J496" s="69"/>
      <c r="K496" s="70"/>
      <c r="L496" s="71"/>
      <c r="M496" s="71"/>
      <c r="N496" s="72"/>
      <c r="O496" s="72"/>
      <c r="P496" s="72"/>
      <c r="Q496" s="41" t="str">
        <f t="shared" si="126"/>
        <v>未完了</v>
      </c>
      <c r="R496" s="39">
        <f>IF(T496="","",COUNTIFS($B496:$B$2500,B496,$D496:$D$2500,D496,$E496:$E$2500,E496,$T496:$T$2500,"○"))</f>
        <v>0</v>
      </c>
      <c r="S496" s="40" t="str">
        <f t="shared" si="143"/>
        <v>-</v>
      </c>
      <c r="T496" s="40" t="str">
        <f t="shared" si="144"/>
        <v>○</v>
      </c>
      <c r="U496" s="118">
        <f>COUNTIFS($B496:$B$2500,B496,$D496:$D$2500,D496,$E496:$E$2500,E496,$F496:$F$2500,F496)</f>
        <v>0</v>
      </c>
      <c r="V496" s="119" t="str">
        <f t="shared" si="145"/>
        <v>-</v>
      </c>
      <c r="W496" s="130">
        <f>COUNTIFS($B496:$B$2500,B496,$D496:$D$2500,D496,$E496:$E$2500,E496,$Q496:$Q$2500,Q496,$T496:$T$2500,"○")</f>
        <v>0</v>
      </c>
      <c r="X496" s="130" t="str">
        <f t="shared" si="125"/>
        <v>-</v>
      </c>
      <c r="Y496" s="42">
        <f>COUNTIFS($B496:$B$2500,B496,$D496:$D$2500,D496,$E496:$E$2500,E496,$M496:$M$2500,M496)</f>
        <v>0</v>
      </c>
      <c r="Z496" s="42" t="str">
        <f t="shared" si="131"/>
        <v>-</v>
      </c>
      <c r="AA496" s="125">
        <f>COUNTIFS($B496:$B$2500,B496,$D496:$D$2500,D496,$E496:$E$2500,E496,$M496:$M$2500,M496,$F496:$F$2500,F496)</f>
        <v>0</v>
      </c>
      <c r="AB496" s="125" t="str">
        <f t="shared" si="132"/>
        <v>-</v>
      </c>
      <c r="AC496" s="59">
        <f>COUNTIFS($B496:$B$2500,B496,$D496:$D$2500,D496,$E496:$E$2500,E496,$M496:$M$2500,M496,$O496:$O$2500,O496)</f>
        <v>0</v>
      </c>
      <c r="AD496" s="59" t="str">
        <f t="shared" si="133"/>
        <v>-</v>
      </c>
      <c r="AE496" s="59" t="str">
        <f t="shared" si="134"/>
        <v>-</v>
      </c>
      <c r="AF496" s="59" t="str">
        <f t="shared" si="135"/>
        <v>-</v>
      </c>
      <c r="AG496" s="129">
        <f>COUNTIFS($B496:$B$2500,B496,$D496:$D$2500,D496,$E496:$E$2500,E496,$F496:$F$2500,F496,$M496:$M$2500,M496,$O496:$O$2500,O496)</f>
        <v>0</v>
      </c>
      <c r="AH496" s="125" t="str">
        <f t="shared" si="136"/>
        <v>-</v>
      </c>
      <c r="AI496" s="125" t="str">
        <f t="shared" si="137"/>
        <v>-</v>
      </c>
      <c r="AJ496" s="125" t="str">
        <f t="shared" si="138"/>
        <v>-</v>
      </c>
      <c r="AK496" s="43">
        <f t="shared" si="139"/>
        <v>1</v>
      </c>
      <c r="AL496" s="112">
        <f t="shared" si="140"/>
        <v>0</v>
      </c>
      <c r="AM496" s="43">
        <f t="shared" si="127"/>
        <v>1</v>
      </c>
      <c r="AN496" s="43">
        <f t="shared" si="128"/>
        <v>0</v>
      </c>
      <c r="AO496" s="43">
        <f t="shared" si="129"/>
        <v>1</v>
      </c>
    </row>
    <row r="497" spans="1:41" s="2" customFormat="1" ht="20.100000000000001" customHeight="1">
      <c r="A497" s="63"/>
      <c r="B497" s="64"/>
      <c r="C497" s="65"/>
      <c r="D497" s="64"/>
      <c r="E497" s="64"/>
      <c r="F497" s="66"/>
      <c r="G497" s="64"/>
      <c r="H497" s="67"/>
      <c r="I497" s="68"/>
      <c r="J497" s="69"/>
      <c r="K497" s="70"/>
      <c r="L497" s="71"/>
      <c r="M497" s="71"/>
      <c r="N497" s="72"/>
      <c r="O497" s="72"/>
      <c r="P497" s="72"/>
      <c r="Q497" s="41" t="str">
        <f t="shared" si="126"/>
        <v>未完了</v>
      </c>
      <c r="R497" s="39">
        <f>IF(T497="","",COUNTIFS($B497:$B$2500,B497,$D497:$D$2500,D497,$E497:$E$2500,E497,$T497:$T$2500,"○"))</f>
        <v>0</v>
      </c>
      <c r="S497" s="40" t="str">
        <f t="shared" si="143"/>
        <v>-</v>
      </c>
      <c r="T497" s="40" t="str">
        <f t="shared" si="144"/>
        <v>○</v>
      </c>
      <c r="U497" s="118">
        <f>COUNTIFS($B497:$B$2500,B497,$D497:$D$2500,D497,$E497:$E$2500,E497,$F497:$F$2500,F497)</f>
        <v>0</v>
      </c>
      <c r="V497" s="119" t="str">
        <f t="shared" si="145"/>
        <v>-</v>
      </c>
      <c r="W497" s="130">
        <f>COUNTIFS($B497:$B$2500,B497,$D497:$D$2500,D497,$E497:$E$2500,E497,$Q497:$Q$2500,Q497,$T497:$T$2500,"○")</f>
        <v>0</v>
      </c>
      <c r="X497" s="130" t="str">
        <f t="shared" si="125"/>
        <v>-</v>
      </c>
      <c r="Y497" s="42">
        <f>COUNTIFS($B497:$B$2500,B497,$D497:$D$2500,D497,$E497:$E$2500,E497,$M497:$M$2500,M497)</f>
        <v>0</v>
      </c>
      <c r="Z497" s="42" t="str">
        <f t="shared" si="131"/>
        <v>-</v>
      </c>
      <c r="AA497" s="125">
        <f>COUNTIFS($B497:$B$2500,B497,$D497:$D$2500,D497,$E497:$E$2500,E497,$M497:$M$2500,M497,$F497:$F$2500,F497)</f>
        <v>0</v>
      </c>
      <c r="AB497" s="125" t="str">
        <f t="shared" si="132"/>
        <v>-</v>
      </c>
      <c r="AC497" s="59">
        <f>COUNTIFS($B497:$B$2500,B497,$D497:$D$2500,D497,$E497:$E$2500,E497,$M497:$M$2500,M497,$O497:$O$2500,O497)</f>
        <v>0</v>
      </c>
      <c r="AD497" s="59" t="str">
        <f t="shared" si="133"/>
        <v>-</v>
      </c>
      <c r="AE497" s="59" t="str">
        <f t="shared" si="134"/>
        <v>-</v>
      </c>
      <c r="AF497" s="59" t="str">
        <f t="shared" si="135"/>
        <v>-</v>
      </c>
      <c r="AG497" s="129">
        <f>COUNTIFS($B497:$B$2500,B497,$D497:$D$2500,D497,$E497:$E$2500,E497,$F497:$F$2500,F497,$M497:$M$2500,M497,$O497:$O$2500,O497)</f>
        <v>0</v>
      </c>
      <c r="AH497" s="125" t="str">
        <f t="shared" si="136"/>
        <v>-</v>
      </c>
      <c r="AI497" s="125" t="str">
        <f t="shared" si="137"/>
        <v>-</v>
      </c>
      <c r="AJ497" s="125" t="str">
        <f t="shared" si="138"/>
        <v>-</v>
      </c>
      <c r="AK497" s="43">
        <f t="shared" si="139"/>
        <v>1</v>
      </c>
      <c r="AL497" s="112">
        <f t="shared" si="140"/>
        <v>0</v>
      </c>
      <c r="AM497" s="43">
        <f t="shared" si="127"/>
        <v>1</v>
      </c>
      <c r="AN497" s="43">
        <f t="shared" si="128"/>
        <v>0</v>
      </c>
      <c r="AO497" s="43">
        <f t="shared" si="129"/>
        <v>1</v>
      </c>
    </row>
    <row r="498" spans="1:41" s="2" customFormat="1" ht="20.100000000000001" customHeight="1">
      <c r="A498" s="63"/>
      <c r="B498" s="64"/>
      <c r="C498" s="65"/>
      <c r="D498" s="64"/>
      <c r="E498" s="64"/>
      <c r="F498" s="66"/>
      <c r="G498" s="64"/>
      <c r="H498" s="67"/>
      <c r="I498" s="68"/>
      <c r="J498" s="69"/>
      <c r="K498" s="70"/>
      <c r="L498" s="71"/>
      <c r="M498" s="71"/>
      <c r="N498" s="72"/>
      <c r="O498" s="72"/>
      <c r="P498" s="72"/>
      <c r="Q498" s="41" t="str">
        <f t="shared" si="126"/>
        <v>未完了</v>
      </c>
      <c r="R498" s="39">
        <f>IF(T498="","",COUNTIFS($B498:$B$2500,B498,$D498:$D$2500,D498,$E498:$E$2500,E498,$T498:$T$2500,"○"))</f>
        <v>0</v>
      </c>
      <c r="S498" s="40" t="str">
        <f t="shared" si="143"/>
        <v>-</v>
      </c>
      <c r="T498" s="40" t="str">
        <f t="shared" si="144"/>
        <v>○</v>
      </c>
      <c r="U498" s="118">
        <f>COUNTIFS($B498:$B$2500,B498,$D498:$D$2500,D498,$E498:$E$2500,E498,$F498:$F$2500,F498)</f>
        <v>0</v>
      </c>
      <c r="V498" s="119" t="str">
        <f t="shared" si="145"/>
        <v>-</v>
      </c>
      <c r="W498" s="130">
        <f>COUNTIFS($B498:$B$2500,B498,$D498:$D$2500,D498,$E498:$E$2500,E498,$Q498:$Q$2500,Q498,$T498:$T$2500,"○")</f>
        <v>0</v>
      </c>
      <c r="X498" s="130" t="str">
        <f t="shared" si="125"/>
        <v>-</v>
      </c>
      <c r="Y498" s="42">
        <f>COUNTIFS($B498:$B$2500,B498,$D498:$D$2500,D498,$E498:$E$2500,E498,$M498:$M$2500,M498)</f>
        <v>0</v>
      </c>
      <c r="Z498" s="42" t="str">
        <f t="shared" si="131"/>
        <v>-</v>
      </c>
      <c r="AA498" s="125">
        <f>COUNTIFS($B498:$B$2500,B498,$D498:$D$2500,D498,$E498:$E$2500,E498,$M498:$M$2500,M498,$F498:$F$2500,F498)</f>
        <v>0</v>
      </c>
      <c r="AB498" s="125" t="str">
        <f t="shared" si="132"/>
        <v>-</v>
      </c>
      <c r="AC498" s="59">
        <f>COUNTIFS($B498:$B$2500,B498,$D498:$D$2500,D498,$E498:$E$2500,E498,$M498:$M$2500,M498,$O498:$O$2500,O498)</f>
        <v>0</v>
      </c>
      <c r="AD498" s="59" t="str">
        <f t="shared" si="133"/>
        <v>-</v>
      </c>
      <c r="AE498" s="59" t="str">
        <f t="shared" si="134"/>
        <v>-</v>
      </c>
      <c r="AF498" s="59" t="str">
        <f t="shared" si="135"/>
        <v>-</v>
      </c>
      <c r="AG498" s="129">
        <f>COUNTIFS($B498:$B$2500,B498,$D498:$D$2500,D498,$E498:$E$2500,E498,$F498:$F$2500,F498,$M498:$M$2500,M498,$O498:$O$2500,O498)</f>
        <v>0</v>
      </c>
      <c r="AH498" s="125" t="str">
        <f t="shared" si="136"/>
        <v>-</v>
      </c>
      <c r="AI498" s="125" t="str">
        <f t="shared" si="137"/>
        <v>-</v>
      </c>
      <c r="AJ498" s="125" t="str">
        <f t="shared" si="138"/>
        <v>-</v>
      </c>
      <c r="AK498" s="43">
        <f t="shared" si="139"/>
        <v>1</v>
      </c>
      <c r="AL498" s="112">
        <f t="shared" si="140"/>
        <v>0</v>
      </c>
      <c r="AM498" s="43">
        <f t="shared" si="127"/>
        <v>1</v>
      </c>
      <c r="AN498" s="43">
        <f t="shared" si="128"/>
        <v>0</v>
      </c>
      <c r="AO498" s="43">
        <f t="shared" si="129"/>
        <v>1</v>
      </c>
    </row>
    <row r="499" spans="1:41" s="2" customFormat="1" ht="20.100000000000001" customHeight="1">
      <c r="A499" s="63"/>
      <c r="B499" s="64"/>
      <c r="C499" s="65"/>
      <c r="D499" s="64"/>
      <c r="E499" s="64"/>
      <c r="F499" s="66"/>
      <c r="G499" s="64"/>
      <c r="H499" s="67"/>
      <c r="I499" s="68"/>
      <c r="J499" s="69"/>
      <c r="K499" s="70"/>
      <c r="L499" s="71"/>
      <c r="M499" s="71"/>
      <c r="N499" s="72"/>
      <c r="O499" s="72"/>
      <c r="P499" s="72"/>
      <c r="Q499" s="41" t="str">
        <f t="shared" si="126"/>
        <v>未完了</v>
      </c>
      <c r="R499" s="39">
        <f>IF(T499="","",COUNTIFS($B499:$B$2500,B499,$D499:$D$2500,D499,$E499:$E$2500,E499,$T499:$T$2500,"○"))</f>
        <v>0</v>
      </c>
      <c r="S499" s="40" t="str">
        <f t="shared" si="143"/>
        <v>-</v>
      </c>
      <c r="T499" s="40" t="str">
        <f t="shared" si="144"/>
        <v>○</v>
      </c>
      <c r="U499" s="118">
        <f>COUNTIFS($B499:$B$2500,B499,$D499:$D$2500,D499,$E499:$E$2500,E499,$F499:$F$2500,F499)</f>
        <v>0</v>
      </c>
      <c r="V499" s="119" t="str">
        <f t="shared" si="145"/>
        <v>-</v>
      </c>
      <c r="W499" s="130">
        <f>COUNTIFS($B499:$B$2500,B499,$D499:$D$2500,D499,$E499:$E$2500,E499,$Q499:$Q$2500,Q499,$T499:$T$2500,"○")</f>
        <v>0</v>
      </c>
      <c r="X499" s="130" t="str">
        <f t="shared" ref="X499:X562" si="146">IF(AND(W499=1,Q499="未完了"),"○","-")</f>
        <v>-</v>
      </c>
      <c r="Y499" s="42">
        <f>COUNTIFS($B499:$B$2500,B499,$D499:$D$2500,D499,$E499:$E$2500,E499,$M499:$M$2500,M499)</f>
        <v>0</v>
      </c>
      <c r="Z499" s="42" t="str">
        <f t="shared" si="131"/>
        <v>-</v>
      </c>
      <c r="AA499" s="125">
        <f>COUNTIFS($B499:$B$2500,B499,$D499:$D$2500,D499,$E499:$E$2500,E499,$M499:$M$2500,M499,$F499:$F$2500,F499)</f>
        <v>0</v>
      </c>
      <c r="AB499" s="125" t="str">
        <f t="shared" si="132"/>
        <v>-</v>
      </c>
      <c r="AC499" s="59">
        <f>COUNTIFS($B499:$B$2500,B499,$D499:$D$2500,D499,$E499:$E$2500,E499,$M499:$M$2500,M499,$O499:$O$2500,O499)</f>
        <v>0</v>
      </c>
      <c r="AD499" s="59" t="str">
        <f t="shared" si="133"/>
        <v>-</v>
      </c>
      <c r="AE499" s="59" t="str">
        <f t="shared" si="134"/>
        <v>-</v>
      </c>
      <c r="AF499" s="59" t="str">
        <f t="shared" si="135"/>
        <v>-</v>
      </c>
      <c r="AG499" s="129">
        <f>COUNTIFS($B499:$B$2500,B499,$D499:$D$2500,D499,$E499:$E$2500,E499,$F499:$F$2500,F499,$M499:$M$2500,M499,$O499:$O$2500,O499)</f>
        <v>0</v>
      </c>
      <c r="AH499" s="125" t="str">
        <f t="shared" si="136"/>
        <v>-</v>
      </c>
      <c r="AI499" s="125" t="str">
        <f t="shared" si="137"/>
        <v>-</v>
      </c>
      <c r="AJ499" s="125" t="str">
        <f t="shared" si="138"/>
        <v>-</v>
      </c>
      <c r="AK499" s="43">
        <f t="shared" si="139"/>
        <v>1</v>
      </c>
      <c r="AL499" s="112">
        <f t="shared" si="140"/>
        <v>0</v>
      </c>
      <c r="AM499" s="43">
        <f t="shared" si="127"/>
        <v>1</v>
      </c>
      <c r="AN499" s="43">
        <f t="shared" si="128"/>
        <v>0</v>
      </c>
      <c r="AO499" s="43">
        <f t="shared" si="129"/>
        <v>1</v>
      </c>
    </row>
    <row r="500" spans="1:41" s="2" customFormat="1" ht="20.100000000000001" customHeight="1">
      <c r="A500" s="63"/>
      <c r="B500" s="64"/>
      <c r="C500" s="65"/>
      <c r="D500" s="64"/>
      <c r="E500" s="64"/>
      <c r="F500" s="66"/>
      <c r="G500" s="64"/>
      <c r="H500" s="67"/>
      <c r="I500" s="68"/>
      <c r="J500" s="69"/>
      <c r="K500" s="70"/>
      <c r="L500" s="71"/>
      <c r="M500" s="71"/>
      <c r="N500" s="72"/>
      <c r="O500" s="72"/>
      <c r="P500" s="72"/>
      <c r="Q500" s="41" t="str">
        <f t="shared" si="126"/>
        <v>未完了</v>
      </c>
      <c r="R500" s="39">
        <f>IF(T500="","",COUNTIFS($B500:$B$2500,B500,$D500:$D$2500,D500,$E500:$E$2500,E500,$T500:$T$2500,"○"))</f>
        <v>0</v>
      </c>
      <c r="S500" s="40" t="str">
        <f t="shared" si="143"/>
        <v>-</v>
      </c>
      <c r="T500" s="40" t="str">
        <f t="shared" si="144"/>
        <v>○</v>
      </c>
      <c r="U500" s="118">
        <f>COUNTIFS($B500:$B$2500,B500,$D500:$D$2500,D500,$E500:$E$2500,E500,$F500:$F$2500,F500)</f>
        <v>0</v>
      </c>
      <c r="V500" s="119" t="str">
        <f t="shared" si="145"/>
        <v>-</v>
      </c>
      <c r="W500" s="130">
        <f>COUNTIFS($B500:$B$2500,B500,$D500:$D$2500,D500,$E500:$E$2500,E500,$Q500:$Q$2500,Q500,$T500:$T$2500,"○")</f>
        <v>0</v>
      </c>
      <c r="X500" s="130" t="str">
        <f t="shared" si="146"/>
        <v>-</v>
      </c>
      <c r="Y500" s="42">
        <f>COUNTIFS($B500:$B$2500,B500,$D500:$D$2500,D500,$E500:$E$2500,E500,$M500:$M$2500,M500)</f>
        <v>0</v>
      </c>
      <c r="Z500" s="42" t="str">
        <f t="shared" si="131"/>
        <v>-</v>
      </c>
      <c r="AA500" s="125">
        <f>COUNTIFS($B500:$B$2500,B500,$D500:$D$2500,D500,$E500:$E$2500,E500,$M500:$M$2500,M500,$F500:$F$2500,F500)</f>
        <v>0</v>
      </c>
      <c r="AB500" s="125" t="str">
        <f t="shared" si="132"/>
        <v>-</v>
      </c>
      <c r="AC500" s="59">
        <f>COUNTIFS($B500:$B$2500,B500,$D500:$D$2500,D500,$E500:$E$2500,E500,$M500:$M$2500,M500,$O500:$O$2500,O500)</f>
        <v>0</v>
      </c>
      <c r="AD500" s="59" t="str">
        <f t="shared" si="133"/>
        <v>-</v>
      </c>
      <c r="AE500" s="59" t="str">
        <f t="shared" si="134"/>
        <v>-</v>
      </c>
      <c r="AF500" s="59" t="str">
        <f t="shared" si="135"/>
        <v>-</v>
      </c>
      <c r="AG500" s="129">
        <f>COUNTIFS($B500:$B$2500,B500,$D500:$D$2500,D500,$E500:$E$2500,E500,$F500:$F$2500,F500,$M500:$M$2500,M500,$O500:$O$2500,O500)</f>
        <v>0</v>
      </c>
      <c r="AH500" s="125" t="str">
        <f t="shared" si="136"/>
        <v>-</v>
      </c>
      <c r="AI500" s="125" t="str">
        <f t="shared" si="137"/>
        <v>-</v>
      </c>
      <c r="AJ500" s="125" t="str">
        <f t="shared" si="138"/>
        <v>-</v>
      </c>
      <c r="AK500" s="43">
        <f t="shared" si="139"/>
        <v>1</v>
      </c>
      <c r="AL500" s="112">
        <f t="shared" si="140"/>
        <v>0</v>
      </c>
      <c r="AM500" s="43">
        <f t="shared" si="127"/>
        <v>1</v>
      </c>
      <c r="AN500" s="43">
        <f t="shared" si="128"/>
        <v>0</v>
      </c>
      <c r="AO500" s="43">
        <f t="shared" si="129"/>
        <v>1</v>
      </c>
    </row>
    <row r="501" spans="1:41" s="2" customFormat="1" ht="20.100000000000001" customHeight="1">
      <c r="A501" s="63"/>
      <c r="B501" s="64"/>
      <c r="C501" s="65"/>
      <c r="D501" s="64"/>
      <c r="E501" s="64"/>
      <c r="F501" s="66"/>
      <c r="G501" s="64"/>
      <c r="H501" s="67"/>
      <c r="I501" s="68"/>
      <c r="J501" s="69"/>
      <c r="K501" s="70"/>
      <c r="L501" s="71"/>
      <c r="M501" s="71"/>
      <c r="N501" s="72"/>
      <c r="O501" s="72"/>
      <c r="P501" s="72"/>
      <c r="Q501" s="41" t="str">
        <f t="shared" si="126"/>
        <v>未完了</v>
      </c>
      <c r="R501" s="39">
        <f>IF(T501="","",COUNTIFS($B501:$B$2500,B501,$D501:$D$2500,D501,$E501:$E$2500,E501,$T501:$T$2500,"○"))</f>
        <v>0</v>
      </c>
      <c r="S501" s="40" t="str">
        <f t="shared" si="143"/>
        <v>-</v>
      </c>
      <c r="T501" s="40" t="str">
        <f t="shared" si="144"/>
        <v>○</v>
      </c>
      <c r="U501" s="118">
        <f>COUNTIFS($B501:$B$2500,B501,$D501:$D$2500,D501,$E501:$E$2500,E501,$F501:$F$2500,F501)</f>
        <v>0</v>
      </c>
      <c r="V501" s="119" t="str">
        <f t="shared" si="145"/>
        <v>-</v>
      </c>
      <c r="W501" s="130">
        <f>COUNTIFS($B501:$B$2500,B501,$D501:$D$2500,D501,$E501:$E$2500,E501,$Q501:$Q$2500,Q501,$T501:$T$2500,"○")</f>
        <v>0</v>
      </c>
      <c r="X501" s="130" t="str">
        <f t="shared" si="146"/>
        <v>-</v>
      </c>
      <c r="Y501" s="42">
        <f>COUNTIFS($B501:$B$2500,B501,$D501:$D$2500,D501,$E501:$E$2500,E501,$M501:$M$2500,M501)</f>
        <v>0</v>
      </c>
      <c r="Z501" s="42" t="str">
        <f t="shared" si="131"/>
        <v>-</v>
      </c>
      <c r="AA501" s="125">
        <f>COUNTIFS($B501:$B$2500,B501,$D501:$D$2500,D501,$E501:$E$2500,E501,$M501:$M$2500,M501,$F501:$F$2500,F501)</f>
        <v>0</v>
      </c>
      <c r="AB501" s="125" t="str">
        <f t="shared" si="132"/>
        <v>-</v>
      </c>
      <c r="AC501" s="59">
        <f>COUNTIFS($B501:$B$2500,B501,$D501:$D$2500,D501,$E501:$E$2500,E501,$M501:$M$2500,M501,$O501:$O$2500,O501)</f>
        <v>0</v>
      </c>
      <c r="AD501" s="59" t="str">
        <f t="shared" si="133"/>
        <v>-</v>
      </c>
      <c r="AE501" s="59" t="str">
        <f t="shared" si="134"/>
        <v>-</v>
      </c>
      <c r="AF501" s="59" t="str">
        <f t="shared" si="135"/>
        <v>-</v>
      </c>
      <c r="AG501" s="129">
        <f>COUNTIFS($B501:$B$2500,B501,$D501:$D$2500,D501,$E501:$E$2500,E501,$F501:$F$2500,F501,$M501:$M$2500,M501,$O501:$O$2500,O501)</f>
        <v>0</v>
      </c>
      <c r="AH501" s="125" t="str">
        <f t="shared" si="136"/>
        <v>-</v>
      </c>
      <c r="AI501" s="125" t="str">
        <f t="shared" si="137"/>
        <v>-</v>
      </c>
      <c r="AJ501" s="125" t="str">
        <f t="shared" si="138"/>
        <v>-</v>
      </c>
      <c r="AK501" s="43">
        <f t="shared" si="139"/>
        <v>1</v>
      </c>
      <c r="AL501" s="112">
        <f t="shared" si="140"/>
        <v>0</v>
      </c>
      <c r="AM501" s="43">
        <f t="shared" si="127"/>
        <v>1</v>
      </c>
      <c r="AN501" s="43">
        <f t="shared" si="128"/>
        <v>0</v>
      </c>
      <c r="AO501" s="43">
        <f t="shared" si="129"/>
        <v>1</v>
      </c>
    </row>
    <row r="502" spans="1:41" s="2" customFormat="1" ht="20.100000000000001" customHeight="1">
      <c r="A502" s="63"/>
      <c r="B502" s="64"/>
      <c r="C502" s="65"/>
      <c r="D502" s="64"/>
      <c r="E502" s="64"/>
      <c r="F502" s="66"/>
      <c r="G502" s="64"/>
      <c r="H502" s="67"/>
      <c r="I502" s="68"/>
      <c r="J502" s="69"/>
      <c r="K502" s="70"/>
      <c r="L502" s="71"/>
      <c r="M502" s="71"/>
      <c r="N502" s="72"/>
      <c r="O502" s="72"/>
      <c r="P502" s="72"/>
      <c r="Q502" s="41" t="str">
        <f t="shared" si="126"/>
        <v>未完了</v>
      </c>
      <c r="R502" s="39">
        <f>IF(T502="","",COUNTIFS($B502:$B$2500,B502,$D502:$D$2500,D502,$E502:$E$2500,E502,$T502:$T$2500,"○"))</f>
        <v>0</v>
      </c>
      <c r="S502" s="40" t="str">
        <f t="shared" si="143"/>
        <v>-</v>
      </c>
      <c r="T502" s="40" t="str">
        <f t="shared" si="144"/>
        <v>○</v>
      </c>
      <c r="U502" s="118">
        <f>COUNTIFS($B502:$B$2500,B502,$D502:$D$2500,D502,$E502:$E$2500,E502,$F502:$F$2500,F502)</f>
        <v>0</v>
      </c>
      <c r="V502" s="119" t="str">
        <f t="shared" si="145"/>
        <v>-</v>
      </c>
      <c r="W502" s="130">
        <f>COUNTIFS($B502:$B$2500,B502,$D502:$D$2500,D502,$E502:$E$2500,E502,$Q502:$Q$2500,Q502,$T502:$T$2500,"○")</f>
        <v>0</v>
      </c>
      <c r="X502" s="130" t="str">
        <f t="shared" si="146"/>
        <v>-</v>
      </c>
      <c r="Y502" s="42">
        <f>COUNTIFS($B502:$B$2500,B502,$D502:$D$2500,D502,$E502:$E$2500,E502,$M502:$M$2500,M502)</f>
        <v>0</v>
      </c>
      <c r="Z502" s="42" t="str">
        <f t="shared" si="131"/>
        <v>-</v>
      </c>
      <c r="AA502" s="125">
        <f>COUNTIFS($B502:$B$2500,B502,$D502:$D$2500,D502,$E502:$E$2500,E502,$M502:$M$2500,M502,$F502:$F$2500,F502)</f>
        <v>0</v>
      </c>
      <c r="AB502" s="125" t="str">
        <f t="shared" si="132"/>
        <v>-</v>
      </c>
      <c r="AC502" s="59">
        <f>COUNTIFS($B502:$B$2500,B502,$D502:$D$2500,D502,$E502:$E$2500,E502,$M502:$M$2500,M502,$O502:$O$2500,O502)</f>
        <v>0</v>
      </c>
      <c r="AD502" s="59" t="str">
        <f t="shared" si="133"/>
        <v>-</v>
      </c>
      <c r="AE502" s="59" t="str">
        <f t="shared" si="134"/>
        <v>-</v>
      </c>
      <c r="AF502" s="59" t="str">
        <f t="shared" si="135"/>
        <v>-</v>
      </c>
      <c r="AG502" s="129">
        <f>COUNTIFS($B502:$B$2500,B502,$D502:$D$2500,D502,$E502:$E$2500,E502,$F502:$F$2500,F502,$M502:$M$2500,M502,$O502:$O$2500,O502)</f>
        <v>0</v>
      </c>
      <c r="AH502" s="125" t="str">
        <f t="shared" si="136"/>
        <v>-</v>
      </c>
      <c r="AI502" s="125" t="str">
        <f t="shared" si="137"/>
        <v>-</v>
      </c>
      <c r="AJ502" s="125" t="str">
        <f t="shared" si="138"/>
        <v>-</v>
      </c>
      <c r="AK502" s="43">
        <f t="shared" si="139"/>
        <v>1</v>
      </c>
      <c r="AL502" s="112">
        <f t="shared" si="140"/>
        <v>0</v>
      </c>
      <c r="AM502" s="43">
        <f t="shared" si="127"/>
        <v>1</v>
      </c>
      <c r="AN502" s="43">
        <f t="shared" si="128"/>
        <v>0</v>
      </c>
      <c r="AO502" s="43">
        <f t="shared" si="129"/>
        <v>1</v>
      </c>
    </row>
    <row r="503" spans="1:41" s="2" customFormat="1" ht="20.100000000000001" customHeight="1">
      <c r="A503" s="63"/>
      <c r="B503" s="64"/>
      <c r="C503" s="65"/>
      <c r="D503" s="64"/>
      <c r="E503" s="64"/>
      <c r="F503" s="66"/>
      <c r="G503" s="64"/>
      <c r="H503" s="67"/>
      <c r="I503" s="68"/>
      <c r="J503" s="69"/>
      <c r="K503" s="70"/>
      <c r="L503" s="71"/>
      <c r="M503" s="71"/>
      <c r="N503" s="72"/>
      <c r="O503" s="72"/>
      <c r="P503" s="72"/>
      <c r="Q503" s="41" t="str">
        <f t="shared" si="126"/>
        <v>未完了</v>
      </c>
      <c r="R503" s="39">
        <f>IF(T503="","",COUNTIFS($B503:$B$2500,B503,$D503:$D$2500,D503,$E503:$E$2500,E503,$T503:$T$2500,"○"))</f>
        <v>0</v>
      </c>
      <c r="S503" s="40" t="str">
        <f t="shared" si="143"/>
        <v>-</v>
      </c>
      <c r="T503" s="40" t="str">
        <f t="shared" ref="T503:T534" si="147">IF(F503="船舶","","○")</f>
        <v>○</v>
      </c>
      <c r="U503" s="118">
        <f>COUNTIFS($B503:$B$2500,B503,$D503:$D$2500,D503,$E503:$E$2500,E503,$F503:$F$2500,F503)</f>
        <v>0</v>
      </c>
      <c r="V503" s="119" t="str">
        <f t="shared" si="145"/>
        <v>-</v>
      </c>
      <c r="W503" s="130">
        <f>COUNTIFS($B503:$B$2500,B503,$D503:$D$2500,D503,$E503:$E$2500,E503,$Q503:$Q$2500,Q503,$T503:$T$2500,"○")</f>
        <v>0</v>
      </c>
      <c r="X503" s="130" t="str">
        <f t="shared" si="146"/>
        <v>-</v>
      </c>
      <c r="Y503" s="42">
        <f>COUNTIFS($B503:$B$2500,B503,$D503:$D$2500,D503,$E503:$E$2500,E503,$M503:$M$2500,M503)</f>
        <v>0</v>
      </c>
      <c r="Z503" s="42" t="str">
        <f t="shared" si="131"/>
        <v>-</v>
      </c>
      <c r="AA503" s="125">
        <f>COUNTIFS($B503:$B$2500,B503,$D503:$D$2500,D503,$E503:$E$2500,E503,$M503:$M$2500,M503,$F503:$F$2500,F503)</f>
        <v>0</v>
      </c>
      <c r="AB503" s="125" t="str">
        <f t="shared" si="132"/>
        <v>-</v>
      </c>
      <c r="AC503" s="59">
        <f>COUNTIFS($B503:$B$2500,B503,$D503:$D$2500,D503,$E503:$E$2500,E503,$M503:$M$2500,M503,$O503:$O$2500,O503)</f>
        <v>0</v>
      </c>
      <c r="AD503" s="59" t="str">
        <f t="shared" si="133"/>
        <v>-</v>
      </c>
      <c r="AE503" s="59" t="str">
        <f t="shared" si="134"/>
        <v>-</v>
      </c>
      <c r="AF503" s="59" t="str">
        <f t="shared" si="135"/>
        <v>-</v>
      </c>
      <c r="AG503" s="129">
        <f>COUNTIFS($B503:$B$2500,B503,$D503:$D$2500,D503,$E503:$E$2500,E503,$F503:$F$2500,F503,$M503:$M$2500,M503,$O503:$O$2500,O503)</f>
        <v>0</v>
      </c>
      <c r="AH503" s="125" t="str">
        <f t="shared" si="136"/>
        <v>-</v>
      </c>
      <c r="AI503" s="125" t="str">
        <f t="shared" si="137"/>
        <v>-</v>
      </c>
      <c r="AJ503" s="125" t="str">
        <f t="shared" si="138"/>
        <v>-</v>
      </c>
      <c r="AK503" s="43">
        <f t="shared" si="139"/>
        <v>1</v>
      </c>
      <c r="AL503" s="112">
        <f t="shared" si="140"/>
        <v>0</v>
      </c>
      <c r="AM503" s="43">
        <f t="shared" si="127"/>
        <v>1</v>
      </c>
      <c r="AN503" s="43">
        <f t="shared" si="128"/>
        <v>0</v>
      </c>
      <c r="AO503" s="43">
        <f t="shared" si="129"/>
        <v>1</v>
      </c>
    </row>
    <row r="504" spans="1:41" s="2" customFormat="1" ht="20.100000000000001" customHeight="1">
      <c r="A504" s="63"/>
      <c r="B504" s="64"/>
      <c r="C504" s="65"/>
      <c r="D504" s="64"/>
      <c r="E504" s="64"/>
      <c r="F504" s="66"/>
      <c r="G504" s="64"/>
      <c r="H504" s="67"/>
      <c r="I504" s="68"/>
      <c r="J504" s="69"/>
      <c r="K504" s="70"/>
      <c r="L504" s="71"/>
      <c r="M504" s="71"/>
      <c r="N504" s="72"/>
      <c r="O504" s="72"/>
      <c r="P504" s="72"/>
      <c r="Q504" s="41" t="str">
        <f t="shared" si="126"/>
        <v>未完了</v>
      </c>
      <c r="R504" s="39">
        <f>IF(T504="","",COUNTIFS($B504:$B$2500,B504,$D504:$D$2500,D504,$E504:$E$2500,E504,$T504:$T$2500,"○"))</f>
        <v>0</v>
      </c>
      <c r="S504" s="40" t="str">
        <f t="shared" si="143"/>
        <v>-</v>
      </c>
      <c r="T504" s="40" t="str">
        <f t="shared" si="147"/>
        <v>○</v>
      </c>
      <c r="U504" s="118">
        <f>COUNTIFS($B504:$B$2500,B504,$D504:$D$2500,D504,$E504:$E$2500,E504,$F504:$F$2500,F504)</f>
        <v>0</v>
      </c>
      <c r="V504" s="119" t="str">
        <f t="shared" si="145"/>
        <v>-</v>
      </c>
      <c r="W504" s="130">
        <f>COUNTIFS($B504:$B$2500,B504,$D504:$D$2500,D504,$E504:$E$2500,E504,$Q504:$Q$2500,Q504,$T504:$T$2500,"○")</f>
        <v>0</v>
      </c>
      <c r="X504" s="130" t="str">
        <f t="shared" si="146"/>
        <v>-</v>
      </c>
      <c r="Y504" s="42">
        <f>COUNTIFS($B504:$B$2500,B504,$D504:$D$2500,D504,$E504:$E$2500,E504,$M504:$M$2500,M504)</f>
        <v>0</v>
      </c>
      <c r="Z504" s="42" t="str">
        <f t="shared" si="131"/>
        <v>-</v>
      </c>
      <c r="AA504" s="125">
        <f>COUNTIFS($B504:$B$2500,B504,$D504:$D$2500,D504,$E504:$E$2500,E504,$M504:$M$2500,M504,$F504:$F$2500,F504)</f>
        <v>0</v>
      </c>
      <c r="AB504" s="125" t="str">
        <f t="shared" si="132"/>
        <v>-</v>
      </c>
      <c r="AC504" s="59">
        <f>COUNTIFS($B504:$B$2500,B504,$D504:$D$2500,D504,$E504:$E$2500,E504,$M504:$M$2500,M504,$O504:$O$2500,O504)</f>
        <v>0</v>
      </c>
      <c r="AD504" s="59" t="str">
        <f t="shared" si="133"/>
        <v>-</v>
      </c>
      <c r="AE504" s="59" t="str">
        <f t="shared" si="134"/>
        <v>-</v>
      </c>
      <c r="AF504" s="59" t="str">
        <f t="shared" si="135"/>
        <v>-</v>
      </c>
      <c r="AG504" s="129">
        <f>COUNTIFS($B504:$B$2500,B504,$D504:$D$2500,D504,$E504:$E$2500,E504,$F504:$F$2500,F504,$M504:$M$2500,M504,$O504:$O$2500,O504)</f>
        <v>0</v>
      </c>
      <c r="AH504" s="125" t="str">
        <f t="shared" si="136"/>
        <v>-</v>
      </c>
      <c r="AI504" s="125" t="str">
        <f t="shared" si="137"/>
        <v>-</v>
      </c>
      <c r="AJ504" s="125" t="str">
        <f t="shared" si="138"/>
        <v>-</v>
      </c>
      <c r="AK504" s="43">
        <f t="shared" si="139"/>
        <v>1</v>
      </c>
      <c r="AL504" s="112">
        <f t="shared" si="140"/>
        <v>0</v>
      </c>
      <c r="AM504" s="43">
        <f t="shared" si="127"/>
        <v>1</v>
      </c>
      <c r="AN504" s="43">
        <f t="shared" si="128"/>
        <v>0</v>
      </c>
      <c r="AO504" s="43">
        <f t="shared" si="129"/>
        <v>1</v>
      </c>
    </row>
    <row r="505" spans="1:41" s="2" customFormat="1" ht="20.100000000000001" customHeight="1">
      <c r="A505" s="63"/>
      <c r="B505" s="64"/>
      <c r="C505" s="65"/>
      <c r="D505" s="64"/>
      <c r="E505" s="64"/>
      <c r="F505" s="66"/>
      <c r="G505" s="64"/>
      <c r="H505" s="67"/>
      <c r="I505" s="68"/>
      <c r="J505" s="69"/>
      <c r="K505" s="70"/>
      <c r="L505" s="71"/>
      <c r="M505" s="71"/>
      <c r="N505" s="72"/>
      <c r="O505" s="72"/>
      <c r="P505" s="72"/>
      <c r="Q505" s="41" t="str">
        <f t="shared" si="126"/>
        <v>未完了</v>
      </c>
      <c r="R505" s="39">
        <f>IF(T505="","",COUNTIFS($B505:$B$2500,B505,$D505:$D$2500,D505,$E505:$E$2500,E505,$T505:$T$2500,"○"))</f>
        <v>0</v>
      </c>
      <c r="S505" s="40" t="str">
        <f t="shared" si="143"/>
        <v>-</v>
      </c>
      <c r="T505" s="40" t="str">
        <f t="shared" si="147"/>
        <v>○</v>
      </c>
      <c r="U505" s="118">
        <f>COUNTIFS($B505:$B$2500,B505,$D505:$D$2500,D505,$E505:$E$2500,E505,$F505:$F$2500,F505)</f>
        <v>0</v>
      </c>
      <c r="V505" s="119" t="str">
        <f t="shared" si="145"/>
        <v>-</v>
      </c>
      <c r="W505" s="130">
        <f>COUNTIFS($B505:$B$2500,B505,$D505:$D$2500,D505,$E505:$E$2500,E505,$Q505:$Q$2500,Q505,$T505:$T$2500,"○")</f>
        <v>0</v>
      </c>
      <c r="X505" s="130" t="str">
        <f t="shared" si="146"/>
        <v>-</v>
      </c>
      <c r="Y505" s="42">
        <f>COUNTIFS($B505:$B$2500,B505,$D505:$D$2500,D505,$E505:$E$2500,E505,$M505:$M$2500,M505)</f>
        <v>0</v>
      </c>
      <c r="Z505" s="42" t="str">
        <f t="shared" si="131"/>
        <v>-</v>
      </c>
      <c r="AA505" s="125">
        <f>COUNTIFS($B505:$B$2500,B505,$D505:$D$2500,D505,$E505:$E$2500,E505,$M505:$M$2500,M505,$F505:$F$2500,F505)</f>
        <v>0</v>
      </c>
      <c r="AB505" s="125" t="str">
        <f t="shared" si="132"/>
        <v>-</v>
      </c>
      <c r="AC505" s="59">
        <f>COUNTIFS($B505:$B$2500,B505,$D505:$D$2500,D505,$E505:$E$2500,E505,$M505:$M$2500,M505,$O505:$O$2500,O505)</f>
        <v>0</v>
      </c>
      <c r="AD505" s="59" t="str">
        <f t="shared" si="133"/>
        <v>-</v>
      </c>
      <c r="AE505" s="59" t="str">
        <f t="shared" si="134"/>
        <v>-</v>
      </c>
      <c r="AF505" s="59" t="str">
        <f t="shared" si="135"/>
        <v>-</v>
      </c>
      <c r="AG505" s="129">
        <f>COUNTIFS($B505:$B$2500,B505,$D505:$D$2500,D505,$E505:$E$2500,E505,$F505:$F$2500,F505,$M505:$M$2500,M505,$O505:$O$2500,O505)</f>
        <v>0</v>
      </c>
      <c r="AH505" s="125" t="str">
        <f t="shared" si="136"/>
        <v>-</v>
      </c>
      <c r="AI505" s="125" t="str">
        <f t="shared" si="137"/>
        <v>-</v>
      </c>
      <c r="AJ505" s="125" t="str">
        <f t="shared" si="138"/>
        <v>-</v>
      </c>
      <c r="AK505" s="43">
        <f t="shared" si="139"/>
        <v>1</v>
      </c>
      <c r="AL505" s="112">
        <f t="shared" si="140"/>
        <v>0</v>
      </c>
      <c r="AM505" s="43">
        <f t="shared" si="127"/>
        <v>1</v>
      </c>
      <c r="AN505" s="43">
        <f t="shared" si="128"/>
        <v>0</v>
      </c>
      <c r="AO505" s="43">
        <f t="shared" si="129"/>
        <v>1</v>
      </c>
    </row>
    <row r="506" spans="1:41" s="2" customFormat="1" ht="20.100000000000001" customHeight="1">
      <c r="A506" s="63"/>
      <c r="B506" s="64"/>
      <c r="C506" s="65"/>
      <c r="D506" s="64"/>
      <c r="E506" s="64"/>
      <c r="F506" s="66"/>
      <c r="G506" s="64"/>
      <c r="H506" s="67"/>
      <c r="I506" s="68"/>
      <c r="J506" s="69"/>
      <c r="K506" s="70"/>
      <c r="L506" s="71"/>
      <c r="M506" s="71"/>
      <c r="N506" s="72"/>
      <c r="O506" s="72"/>
      <c r="P506" s="72"/>
      <c r="Q506" s="41" t="str">
        <f t="shared" si="126"/>
        <v>未完了</v>
      </c>
      <c r="R506" s="39">
        <f>IF(T506="","",COUNTIFS($B506:$B$2500,B506,$D506:$D$2500,D506,$E506:$E$2500,E506,$T506:$T$2500,"○"))</f>
        <v>0</v>
      </c>
      <c r="S506" s="40" t="str">
        <f t="shared" si="143"/>
        <v>-</v>
      </c>
      <c r="T506" s="40" t="str">
        <f t="shared" si="147"/>
        <v>○</v>
      </c>
      <c r="U506" s="118">
        <f>COUNTIFS($B506:$B$2500,B506,$D506:$D$2500,D506,$E506:$E$2500,E506,$F506:$F$2500,F506)</f>
        <v>0</v>
      </c>
      <c r="V506" s="119" t="str">
        <f t="shared" si="145"/>
        <v>-</v>
      </c>
      <c r="W506" s="130">
        <f>COUNTIFS($B506:$B$2500,B506,$D506:$D$2500,D506,$E506:$E$2500,E506,$Q506:$Q$2500,Q506,$T506:$T$2500,"○")</f>
        <v>0</v>
      </c>
      <c r="X506" s="130" t="str">
        <f t="shared" si="146"/>
        <v>-</v>
      </c>
      <c r="Y506" s="42">
        <f>COUNTIFS($B506:$B$2500,B506,$D506:$D$2500,D506,$E506:$E$2500,E506,$M506:$M$2500,M506)</f>
        <v>0</v>
      </c>
      <c r="Z506" s="42" t="str">
        <f t="shared" si="131"/>
        <v>-</v>
      </c>
      <c r="AA506" s="125">
        <f>COUNTIFS($B506:$B$2500,B506,$D506:$D$2500,D506,$E506:$E$2500,E506,$M506:$M$2500,M506,$F506:$F$2500,F506)</f>
        <v>0</v>
      </c>
      <c r="AB506" s="125" t="str">
        <f t="shared" si="132"/>
        <v>-</v>
      </c>
      <c r="AC506" s="59">
        <f>COUNTIFS($B506:$B$2500,B506,$D506:$D$2500,D506,$E506:$E$2500,E506,$M506:$M$2500,M506,$O506:$O$2500,O506)</f>
        <v>0</v>
      </c>
      <c r="AD506" s="59" t="str">
        <f t="shared" si="133"/>
        <v>-</v>
      </c>
      <c r="AE506" s="59" t="str">
        <f t="shared" si="134"/>
        <v>-</v>
      </c>
      <c r="AF506" s="59" t="str">
        <f t="shared" si="135"/>
        <v>-</v>
      </c>
      <c r="AG506" s="129">
        <f>COUNTIFS($B506:$B$2500,B506,$D506:$D$2500,D506,$E506:$E$2500,E506,$F506:$F$2500,F506,$M506:$M$2500,M506,$O506:$O$2500,O506)</f>
        <v>0</v>
      </c>
      <c r="AH506" s="125" t="str">
        <f t="shared" si="136"/>
        <v>-</v>
      </c>
      <c r="AI506" s="125" t="str">
        <f t="shared" si="137"/>
        <v>-</v>
      </c>
      <c r="AJ506" s="125" t="str">
        <f t="shared" si="138"/>
        <v>-</v>
      </c>
      <c r="AK506" s="43">
        <f t="shared" si="139"/>
        <v>1</v>
      </c>
      <c r="AL506" s="112">
        <f t="shared" si="140"/>
        <v>0</v>
      </c>
      <c r="AM506" s="43">
        <f t="shared" si="127"/>
        <v>1</v>
      </c>
      <c r="AN506" s="43">
        <f t="shared" si="128"/>
        <v>0</v>
      </c>
      <c r="AO506" s="43">
        <f t="shared" si="129"/>
        <v>1</v>
      </c>
    </row>
    <row r="507" spans="1:41" s="2" customFormat="1" ht="20.100000000000001" customHeight="1">
      <c r="A507" s="63"/>
      <c r="B507" s="64"/>
      <c r="C507" s="65"/>
      <c r="D507" s="64"/>
      <c r="E507" s="64"/>
      <c r="F507" s="66"/>
      <c r="G507" s="64"/>
      <c r="H507" s="67"/>
      <c r="I507" s="68"/>
      <c r="J507" s="69"/>
      <c r="K507" s="70"/>
      <c r="L507" s="71"/>
      <c r="M507" s="71"/>
      <c r="N507" s="72"/>
      <c r="O507" s="72"/>
      <c r="P507" s="72"/>
      <c r="Q507" s="41" t="str">
        <f t="shared" si="126"/>
        <v>未完了</v>
      </c>
      <c r="R507" s="39">
        <f>IF(T507="","",COUNTIFS($B507:$B$2500,B507,$D507:$D$2500,D507,$E507:$E$2500,E507,$T507:$T$2500,"○"))</f>
        <v>0</v>
      </c>
      <c r="S507" s="40" t="str">
        <f t="shared" si="143"/>
        <v>-</v>
      </c>
      <c r="T507" s="40" t="str">
        <f t="shared" si="147"/>
        <v>○</v>
      </c>
      <c r="U507" s="118">
        <f>COUNTIFS($B507:$B$2500,B507,$D507:$D$2500,D507,$E507:$E$2500,E507,$F507:$F$2500,F507)</f>
        <v>0</v>
      </c>
      <c r="V507" s="119" t="str">
        <f t="shared" si="145"/>
        <v>-</v>
      </c>
      <c r="W507" s="130">
        <f>COUNTIFS($B507:$B$2500,B507,$D507:$D$2500,D507,$E507:$E$2500,E507,$Q507:$Q$2500,Q507,$T507:$T$2500,"○")</f>
        <v>0</v>
      </c>
      <c r="X507" s="130" t="str">
        <f t="shared" si="146"/>
        <v>-</v>
      </c>
      <c r="Y507" s="42">
        <f>COUNTIFS($B507:$B$2500,B507,$D507:$D$2500,D507,$E507:$E$2500,E507,$M507:$M$2500,M507)</f>
        <v>0</v>
      </c>
      <c r="Z507" s="42" t="str">
        <f t="shared" si="131"/>
        <v>-</v>
      </c>
      <c r="AA507" s="125">
        <f>COUNTIFS($B507:$B$2500,B507,$D507:$D$2500,D507,$E507:$E$2500,E507,$M507:$M$2500,M507,$F507:$F$2500,F507)</f>
        <v>0</v>
      </c>
      <c r="AB507" s="125" t="str">
        <f t="shared" si="132"/>
        <v>-</v>
      </c>
      <c r="AC507" s="59">
        <f>COUNTIFS($B507:$B$2500,B507,$D507:$D$2500,D507,$E507:$E$2500,E507,$M507:$M$2500,M507,$O507:$O$2500,O507)</f>
        <v>0</v>
      </c>
      <c r="AD507" s="59" t="str">
        <f t="shared" si="133"/>
        <v>-</v>
      </c>
      <c r="AE507" s="59" t="str">
        <f t="shared" si="134"/>
        <v>-</v>
      </c>
      <c r="AF507" s="59" t="str">
        <f t="shared" si="135"/>
        <v>-</v>
      </c>
      <c r="AG507" s="129">
        <f>COUNTIFS($B507:$B$2500,B507,$D507:$D$2500,D507,$E507:$E$2500,E507,$F507:$F$2500,F507,$M507:$M$2500,M507,$O507:$O$2500,O507)</f>
        <v>0</v>
      </c>
      <c r="AH507" s="125" t="str">
        <f t="shared" si="136"/>
        <v>-</v>
      </c>
      <c r="AI507" s="125" t="str">
        <f t="shared" si="137"/>
        <v>-</v>
      </c>
      <c r="AJ507" s="125" t="str">
        <f t="shared" si="138"/>
        <v>-</v>
      </c>
      <c r="AK507" s="43">
        <f t="shared" si="139"/>
        <v>1</v>
      </c>
      <c r="AL507" s="112">
        <f t="shared" si="140"/>
        <v>0</v>
      </c>
      <c r="AM507" s="43">
        <f t="shared" si="127"/>
        <v>1</v>
      </c>
      <c r="AN507" s="43">
        <f t="shared" si="128"/>
        <v>0</v>
      </c>
      <c r="AO507" s="43">
        <f t="shared" si="129"/>
        <v>1</v>
      </c>
    </row>
    <row r="508" spans="1:41" s="2" customFormat="1" ht="20.100000000000001" customHeight="1">
      <c r="A508" s="63"/>
      <c r="B508" s="64"/>
      <c r="C508" s="65"/>
      <c r="D508" s="64"/>
      <c r="E508" s="64"/>
      <c r="F508" s="66"/>
      <c r="G508" s="64"/>
      <c r="H508" s="67"/>
      <c r="I508" s="68"/>
      <c r="J508" s="69"/>
      <c r="K508" s="70"/>
      <c r="L508" s="71"/>
      <c r="M508" s="71"/>
      <c r="N508" s="72"/>
      <c r="O508" s="72"/>
      <c r="P508" s="72"/>
      <c r="Q508" s="41" t="str">
        <f t="shared" si="126"/>
        <v>未完了</v>
      </c>
      <c r="R508" s="39">
        <f>IF(T508="","",COUNTIFS($B508:$B$2500,B508,$D508:$D$2500,D508,$E508:$E$2500,E508,$T508:$T$2500,"○"))</f>
        <v>0</v>
      </c>
      <c r="S508" s="40" t="str">
        <f t="shared" si="143"/>
        <v>-</v>
      </c>
      <c r="T508" s="40" t="str">
        <f t="shared" si="147"/>
        <v>○</v>
      </c>
      <c r="U508" s="118">
        <f>COUNTIFS($B508:$B$2500,B508,$D508:$D$2500,D508,$E508:$E$2500,E508,$F508:$F$2500,F508)</f>
        <v>0</v>
      </c>
      <c r="V508" s="119" t="str">
        <f t="shared" si="145"/>
        <v>-</v>
      </c>
      <c r="W508" s="130">
        <f>COUNTIFS($B508:$B$2500,B508,$D508:$D$2500,D508,$E508:$E$2500,E508,$Q508:$Q$2500,Q508,$T508:$T$2500,"○")</f>
        <v>0</v>
      </c>
      <c r="X508" s="130" t="str">
        <f t="shared" si="146"/>
        <v>-</v>
      </c>
      <c r="Y508" s="42">
        <f>COUNTIFS($B508:$B$2500,B508,$D508:$D$2500,D508,$E508:$E$2500,E508,$M508:$M$2500,M508)</f>
        <v>0</v>
      </c>
      <c r="Z508" s="42" t="str">
        <f t="shared" si="131"/>
        <v>-</v>
      </c>
      <c r="AA508" s="125">
        <f>COUNTIFS($B508:$B$2500,B508,$D508:$D$2500,D508,$E508:$E$2500,E508,$M508:$M$2500,M508,$F508:$F$2500,F508)</f>
        <v>0</v>
      </c>
      <c r="AB508" s="125" t="str">
        <f t="shared" si="132"/>
        <v>-</v>
      </c>
      <c r="AC508" s="59">
        <f>COUNTIFS($B508:$B$2500,B508,$D508:$D$2500,D508,$E508:$E$2500,E508,$M508:$M$2500,M508,$O508:$O$2500,O508)</f>
        <v>0</v>
      </c>
      <c r="AD508" s="59" t="str">
        <f t="shared" si="133"/>
        <v>-</v>
      </c>
      <c r="AE508" s="59" t="str">
        <f t="shared" si="134"/>
        <v>-</v>
      </c>
      <c r="AF508" s="59" t="str">
        <f t="shared" si="135"/>
        <v>-</v>
      </c>
      <c r="AG508" s="129">
        <f>COUNTIFS($B508:$B$2500,B508,$D508:$D$2500,D508,$E508:$E$2500,E508,$F508:$F$2500,F508,$M508:$M$2500,M508,$O508:$O$2500,O508)</f>
        <v>0</v>
      </c>
      <c r="AH508" s="125" t="str">
        <f t="shared" si="136"/>
        <v>-</v>
      </c>
      <c r="AI508" s="125" t="str">
        <f t="shared" si="137"/>
        <v>-</v>
      </c>
      <c r="AJ508" s="125" t="str">
        <f t="shared" si="138"/>
        <v>-</v>
      </c>
      <c r="AK508" s="43">
        <f t="shared" si="139"/>
        <v>1</v>
      </c>
      <c r="AL508" s="112">
        <f t="shared" si="140"/>
        <v>0</v>
      </c>
      <c r="AM508" s="43">
        <f t="shared" si="127"/>
        <v>1</v>
      </c>
      <c r="AN508" s="43">
        <f t="shared" si="128"/>
        <v>0</v>
      </c>
      <c r="AO508" s="43">
        <f t="shared" si="129"/>
        <v>1</v>
      </c>
    </row>
    <row r="509" spans="1:41" s="2" customFormat="1" ht="20.100000000000001" customHeight="1">
      <c r="A509" s="63"/>
      <c r="B509" s="64"/>
      <c r="C509" s="65"/>
      <c r="D509" s="64"/>
      <c r="E509" s="64"/>
      <c r="F509" s="66"/>
      <c r="G509" s="64"/>
      <c r="H509" s="67"/>
      <c r="I509" s="68"/>
      <c r="J509" s="69"/>
      <c r="K509" s="70"/>
      <c r="L509" s="71"/>
      <c r="M509" s="71"/>
      <c r="N509" s="72"/>
      <c r="O509" s="72"/>
      <c r="P509" s="72"/>
      <c r="Q509" s="41" t="str">
        <f t="shared" si="126"/>
        <v>未完了</v>
      </c>
      <c r="R509" s="39">
        <f>IF(T509="","",COUNTIFS($B509:$B$2500,B509,$D509:$D$2500,D509,$E509:$E$2500,E509,$T509:$T$2500,"○"))</f>
        <v>0</v>
      </c>
      <c r="S509" s="40" t="str">
        <f t="shared" si="143"/>
        <v>-</v>
      </c>
      <c r="T509" s="40" t="str">
        <f t="shared" si="147"/>
        <v>○</v>
      </c>
      <c r="U509" s="118">
        <f>COUNTIFS($B509:$B$2500,B509,$D509:$D$2500,D509,$E509:$E$2500,E509,$F509:$F$2500,F509)</f>
        <v>0</v>
      </c>
      <c r="V509" s="119" t="str">
        <f t="shared" si="145"/>
        <v>-</v>
      </c>
      <c r="W509" s="130">
        <f>COUNTIFS($B509:$B$2500,B509,$D509:$D$2500,D509,$E509:$E$2500,E509,$Q509:$Q$2500,Q509,$T509:$T$2500,"○")</f>
        <v>0</v>
      </c>
      <c r="X509" s="130" t="str">
        <f t="shared" si="146"/>
        <v>-</v>
      </c>
      <c r="Y509" s="42">
        <f>COUNTIFS($B509:$B$2500,B509,$D509:$D$2500,D509,$E509:$E$2500,E509,$M509:$M$2500,M509)</f>
        <v>0</v>
      </c>
      <c r="Z509" s="42" t="str">
        <f t="shared" si="131"/>
        <v>-</v>
      </c>
      <c r="AA509" s="125">
        <f>COUNTIFS($B509:$B$2500,B509,$D509:$D$2500,D509,$E509:$E$2500,E509,$M509:$M$2500,M509,$F509:$F$2500,F509)</f>
        <v>0</v>
      </c>
      <c r="AB509" s="125" t="str">
        <f t="shared" si="132"/>
        <v>-</v>
      </c>
      <c r="AC509" s="59">
        <f>COUNTIFS($B509:$B$2500,B509,$D509:$D$2500,D509,$E509:$E$2500,E509,$M509:$M$2500,M509,$O509:$O$2500,O509)</f>
        <v>0</v>
      </c>
      <c r="AD509" s="59" t="str">
        <f t="shared" si="133"/>
        <v>-</v>
      </c>
      <c r="AE509" s="59" t="str">
        <f t="shared" si="134"/>
        <v>-</v>
      </c>
      <c r="AF509" s="59" t="str">
        <f t="shared" si="135"/>
        <v>-</v>
      </c>
      <c r="AG509" s="129">
        <f>COUNTIFS($B509:$B$2500,B509,$D509:$D$2500,D509,$E509:$E$2500,E509,$F509:$F$2500,F509,$M509:$M$2500,M509,$O509:$O$2500,O509)</f>
        <v>0</v>
      </c>
      <c r="AH509" s="125" t="str">
        <f t="shared" si="136"/>
        <v>-</v>
      </c>
      <c r="AI509" s="125" t="str">
        <f t="shared" si="137"/>
        <v>-</v>
      </c>
      <c r="AJ509" s="125" t="str">
        <f t="shared" si="138"/>
        <v>-</v>
      </c>
      <c r="AK509" s="43">
        <f t="shared" si="139"/>
        <v>1</v>
      </c>
      <c r="AL509" s="112">
        <f t="shared" si="140"/>
        <v>0</v>
      </c>
      <c r="AM509" s="43">
        <f t="shared" si="127"/>
        <v>1</v>
      </c>
      <c r="AN509" s="43">
        <f t="shared" si="128"/>
        <v>0</v>
      </c>
      <c r="AO509" s="43">
        <f t="shared" si="129"/>
        <v>1</v>
      </c>
    </row>
    <row r="510" spans="1:41" s="2" customFormat="1" ht="20.100000000000001" customHeight="1">
      <c r="A510" s="63"/>
      <c r="B510" s="64"/>
      <c r="C510" s="65"/>
      <c r="D510" s="64"/>
      <c r="E510" s="64"/>
      <c r="F510" s="66"/>
      <c r="G510" s="64"/>
      <c r="H510" s="67"/>
      <c r="I510" s="68"/>
      <c r="J510" s="69"/>
      <c r="K510" s="70"/>
      <c r="L510" s="71"/>
      <c r="M510" s="71"/>
      <c r="N510" s="72"/>
      <c r="O510" s="72"/>
      <c r="P510" s="72"/>
      <c r="Q510" s="41" t="str">
        <f t="shared" si="126"/>
        <v>未完了</v>
      </c>
      <c r="R510" s="39">
        <f>IF(T510="","",COUNTIFS($B510:$B$2500,B510,$D510:$D$2500,D510,$E510:$E$2500,E510,$T510:$T$2500,"○"))</f>
        <v>0</v>
      </c>
      <c r="S510" s="40" t="str">
        <f t="shared" si="143"/>
        <v>-</v>
      </c>
      <c r="T510" s="40" t="str">
        <f t="shared" si="147"/>
        <v>○</v>
      </c>
      <c r="U510" s="118">
        <f>COUNTIFS($B510:$B$2500,B510,$D510:$D$2500,D510,$E510:$E$2500,E510,$F510:$F$2500,F510)</f>
        <v>0</v>
      </c>
      <c r="V510" s="119" t="str">
        <f t="shared" si="145"/>
        <v>-</v>
      </c>
      <c r="W510" s="130">
        <f>COUNTIFS($B510:$B$2500,B510,$D510:$D$2500,D510,$E510:$E$2500,E510,$Q510:$Q$2500,Q510,$T510:$T$2500,"○")</f>
        <v>0</v>
      </c>
      <c r="X510" s="130" t="str">
        <f t="shared" si="146"/>
        <v>-</v>
      </c>
      <c r="Y510" s="42">
        <f>COUNTIFS($B510:$B$2500,B510,$D510:$D$2500,D510,$E510:$E$2500,E510,$M510:$M$2500,M510)</f>
        <v>0</v>
      </c>
      <c r="Z510" s="42" t="str">
        <f t="shared" si="131"/>
        <v>-</v>
      </c>
      <c r="AA510" s="125">
        <f>COUNTIFS($B510:$B$2500,B510,$D510:$D$2500,D510,$E510:$E$2500,E510,$M510:$M$2500,M510,$F510:$F$2500,F510)</f>
        <v>0</v>
      </c>
      <c r="AB510" s="125" t="str">
        <f t="shared" si="132"/>
        <v>-</v>
      </c>
      <c r="AC510" s="59">
        <f>COUNTIFS($B510:$B$2500,B510,$D510:$D$2500,D510,$E510:$E$2500,E510,$M510:$M$2500,M510,$O510:$O$2500,O510)</f>
        <v>0</v>
      </c>
      <c r="AD510" s="59" t="str">
        <f t="shared" si="133"/>
        <v>-</v>
      </c>
      <c r="AE510" s="59" t="str">
        <f t="shared" si="134"/>
        <v>-</v>
      </c>
      <c r="AF510" s="59" t="str">
        <f t="shared" si="135"/>
        <v>-</v>
      </c>
      <c r="AG510" s="129">
        <f>COUNTIFS($B510:$B$2500,B510,$D510:$D$2500,D510,$E510:$E$2500,E510,$F510:$F$2500,F510,$M510:$M$2500,M510,$O510:$O$2500,O510)</f>
        <v>0</v>
      </c>
      <c r="AH510" s="125" t="str">
        <f t="shared" si="136"/>
        <v>-</v>
      </c>
      <c r="AI510" s="125" t="str">
        <f t="shared" si="137"/>
        <v>-</v>
      </c>
      <c r="AJ510" s="125" t="str">
        <f t="shared" si="138"/>
        <v>-</v>
      </c>
      <c r="AK510" s="43">
        <f t="shared" si="139"/>
        <v>1</v>
      </c>
      <c r="AL510" s="112">
        <f t="shared" si="140"/>
        <v>0</v>
      </c>
      <c r="AM510" s="43">
        <f t="shared" si="127"/>
        <v>1</v>
      </c>
      <c r="AN510" s="43">
        <f t="shared" si="128"/>
        <v>0</v>
      </c>
      <c r="AO510" s="43">
        <f t="shared" si="129"/>
        <v>1</v>
      </c>
    </row>
    <row r="511" spans="1:41" s="2" customFormat="1" ht="20.100000000000001" customHeight="1">
      <c r="A511" s="63"/>
      <c r="B511" s="64"/>
      <c r="C511" s="65"/>
      <c r="D511" s="64"/>
      <c r="E511" s="64"/>
      <c r="F511" s="66"/>
      <c r="G511" s="64"/>
      <c r="H511" s="67"/>
      <c r="I511" s="68"/>
      <c r="J511" s="69"/>
      <c r="K511" s="70"/>
      <c r="L511" s="71"/>
      <c r="M511" s="71"/>
      <c r="N511" s="72"/>
      <c r="O511" s="72"/>
      <c r="P511" s="72"/>
      <c r="Q511" s="41" t="str">
        <f t="shared" si="126"/>
        <v>未完了</v>
      </c>
      <c r="R511" s="39">
        <f>IF(T511="","",COUNTIFS($B511:$B$2500,B511,$D511:$D$2500,D511,$E511:$E$2500,E511,$T511:$T$2500,"○"))</f>
        <v>0</v>
      </c>
      <c r="S511" s="40" t="str">
        <f t="shared" si="143"/>
        <v>-</v>
      </c>
      <c r="T511" s="40" t="str">
        <f t="shared" si="147"/>
        <v>○</v>
      </c>
      <c r="U511" s="118">
        <f>COUNTIFS($B511:$B$2500,B511,$D511:$D$2500,D511,$E511:$E$2500,E511,$F511:$F$2500,F511)</f>
        <v>0</v>
      </c>
      <c r="V511" s="119" t="str">
        <f t="shared" si="145"/>
        <v>-</v>
      </c>
      <c r="W511" s="130">
        <f>COUNTIFS($B511:$B$2500,B511,$D511:$D$2500,D511,$E511:$E$2500,E511,$Q511:$Q$2500,Q511,$T511:$T$2500,"○")</f>
        <v>0</v>
      </c>
      <c r="X511" s="130" t="str">
        <f t="shared" si="146"/>
        <v>-</v>
      </c>
      <c r="Y511" s="42">
        <f>COUNTIFS($B511:$B$2500,B511,$D511:$D$2500,D511,$E511:$E$2500,E511,$M511:$M$2500,M511)</f>
        <v>0</v>
      </c>
      <c r="Z511" s="42" t="str">
        <f t="shared" si="131"/>
        <v>-</v>
      </c>
      <c r="AA511" s="125">
        <f>COUNTIFS($B511:$B$2500,B511,$D511:$D$2500,D511,$E511:$E$2500,E511,$M511:$M$2500,M511,$F511:$F$2500,F511)</f>
        <v>0</v>
      </c>
      <c r="AB511" s="125" t="str">
        <f t="shared" si="132"/>
        <v>-</v>
      </c>
      <c r="AC511" s="59">
        <f>COUNTIFS($B511:$B$2500,B511,$D511:$D$2500,D511,$E511:$E$2500,E511,$M511:$M$2500,M511,$O511:$O$2500,O511)</f>
        <v>0</v>
      </c>
      <c r="AD511" s="59" t="str">
        <f t="shared" si="133"/>
        <v>-</v>
      </c>
      <c r="AE511" s="59" t="str">
        <f t="shared" si="134"/>
        <v>-</v>
      </c>
      <c r="AF511" s="59" t="str">
        <f t="shared" si="135"/>
        <v>-</v>
      </c>
      <c r="AG511" s="129">
        <f>COUNTIFS($B511:$B$2500,B511,$D511:$D$2500,D511,$E511:$E$2500,E511,$F511:$F$2500,F511,$M511:$M$2500,M511,$O511:$O$2500,O511)</f>
        <v>0</v>
      </c>
      <c r="AH511" s="125" t="str">
        <f t="shared" si="136"/>
        <v>-</v>
      </c>
      <c r="AI511" s="125" t="str">
        <f t="shared" si="137"/>
        <v>-</v>
      </c>
      <c r="AJ511" s="125" t="str">
        <f t="shared" si="138"/>
        <v>-</v>
      </c>
      <c r="AK511" s="43">
        <f t="shared" si="139"/>
        <v>1</v>
      </c>
      <c r="AL511" s="112">
        <f t="shared" si="140"/>
        <v>0</v>
      </c>
      <c r="AM511" s="43">
        <f t="shared" si="127"/>
        <v>1</v>
      </c>
      <c r="AN511" s="43">
        <f t="shared" si="128"/>
        <v>0</v>
      </c>
      <c r="AO511" s="43">
        <f t="shared" si="129"/>
        <v>1</v>
      </c>
    </row>
    <row r="512" spans="1:41" s="2" customFormat="1" ht="20.100000000000001" customHeight="1">
      <c r="A512" s="63"/>
      <c r="B512" s="64"/>
      <c r="C512" s="65"/>
      <c r="D512" s="64"/>
      <c r="E512" s="64"/>
      <c r="F512" s="66"/>
      <c r="G512" s="64"/>
      <c r="H512" s="67"/>
      <c r="I512" s="68"/>
      <c r="J512" s="69"/>
      <c r="K512" s="70"/>
      <c r="L512" s="71"/>
      <c r="M512" s="71"/>
      <c r="N512" s="72"/>
      <c r="O512" s="72"/>
      <c r="P512" s="72"/>
      <c r="Q512" s="41" t="str">
        <f t="shared" si="126"/>
        <v>未完了</v>
      </c>
      <c r="R512" s="39">
        <f>IF(T512="","",COUNTIFS($B512:$B$2500,B512,$D512:$D$2500,D512,$E512:$E$2500,E512,$T512:$T$2500,"○"))</f>
        <v>0</v>
      </c>
      <c r="S512" s="40" t="str">
        <f t="shared" si="143"/>
        <v>-</v>
      </c>
      <c r="T512" s="40" t="str">
        <f t="shared" si="147"/>
        <v>○</v>
      </c>
      <c r="U512" s="118">
        <f>COUNTIFS($B512:$B$2500,B512,$D512:$D$2500,D512,$E512:$E$2500,E512,$F512:$F$2500,F512)</f>
        <v>0</v>
      </c>
      <c r="V512" s="119" t="str">
        <f t="shared" si="145"/>
        <v>-</v>
      </c>
      <c r="W512" s="130">
        <f>COUNTIFS($B512:$B$2500,B512,$D512:$D$2500,D512,$E512:$E$2500,E512,$Q512:$Q$2500,Q512,$T512:$T$2500,"○")</f>
        <v>0</v>
      </c>
      <c r="X512" s="130" t="str">
        <f t="shared" si="146"/>
        <v>-</v>
      </c>
      <c r="Y512" s="42">
        <f>COUNTIFS($B512:$B$2500,B512,$D512:$D$2500,D512,$E512:$E$2500,E512,$M512:$M$2500,M512)</f>
        <v>0</v>
      </c>
      <c r="Z512" s="42" t="str">
        <f t="shared" si="131"/>
        <v>-</v>
      </c>
      <c r="AA512" s="125">
        <f>COUNTIFS($B512:$B$2500,B512,$D512:$D$2500,D512,$E512:$E$2500,E512,$M512:$M$2500,M512,$F512:$F$2500,F512)</f>
        <v>0</v>
      </c>
      <c r="AB512" s="125" t="str">
        <f t="shared" si="132"/>
        <v>-</v>
      </c>
      <c r="AC512" s="59">
        <f>COUNTIFS($B512:$B$2500,B512,$D512:$D$2500,D512,$E512:$E$2500,E512,$M512:$M$2500,M512,$O512:$O$2500,O512)</f>
        <v>0</v>
      </c>
      <c r="AD512" s="59" t="str">
        <f t="shared" si="133"/>
        <v>-</v>
      </c>
      <c r="AE512" s="59" t="str">
        <f t="shared" si="134"/>
        <v>-</v>
      </c>
      <c r="AF512" s="59" t="str">
        <f t="shared" si="135"/>
        <v>-</v>
      </c>
      <c r="AG512" s="129">
        <f>COUNTIFS($B512:$B$2500,B512,$D512:$D$2500,D512,$E512:$E$2500,E512,$F512:$F$2500,F512,$M512:$M$2500,M512,$O512:$O$2500,O512)</f>
        <v>0</v>
      </c>
      <c r="AH512" s="125" t="str">
        <f t="shared" si="136"/>
        <v>-</v>
      </c>
      <c r="AI512" s="125" t="str">
        <f t="shared" si="137"/>
        <v>-</v>
      </c>
      <c r="AJ512" s="125" t="str">
        <f t="shared" si="138"/>
        <v>-</v>
      </c>
      <c r="AK512" s="43">
        <f t="shared" si="139"/>
        <v>1</v>
      </c>
      <c r="AL512" s="112">
        <f t="shared" si="140"/>
        <v>0</v>
      </c>
      <c r="AM512" s="43">
        <f t="shared" si="127"/>
        <v>1</v>
      </c>
      <c r="AN512" s="43">
        <f t="shared" si="128"/>
        <v>0</v>
      </c>
      <c r="AO512" s="43">
        <f t="shared" si="129"/>
        <v>1</v>
      </c>
    </row>
    <row r="513" spans="1:41" s="2" customFormat="1" ht="20.100000000000001" customHeight="1">
      <c r="A513" s="63"/>
      <c r="B513" s="64"/>
      <c r="C513" s="65"/>
      <c r="D513" s="64"/>
      <c r="E513" s="64"/>
      <c r="F513" s="66"/>
      <c r="G513" s="64"/>
      <c r="H513" s="67"/>
      <c r="I513" s="68"/>
      <c r="J513" s="69"/>
      <c r="K513" s="70"/>
      <c r="L513" s="71"/>
      <c r="M513" s="71"/>
      <c r="N513" s="72"/>
      <c r="O513" s="72"/>
      <c r="P513" s="72"/>
      <c r="Q513" s="41" t="str">
        <f t="shared" si="126"/>
        <v>未完了</v>
      </c>
      <c r="R513" s="39">
        <f>IF(T513="","",COUNTIFS($B513:$B$2500,B513,$D513:$D$2500,D513,$E513:$E$2500,E513,$T513:$T$2500,"○"))</f>
        <v>0</v>
      </c>
      <c r="S513" s="40" t="str">
        <f t="shared" si="143"/>
        <v>-</v>
      </c>
      <c r="T513" s="40" t="str">
        <f t="shared" si="147"/>
        <v>○</v>
      </c>
      <c r="U513" s="118">
        <f>COUNTIFS($B513:$B$2500,B513,$D513:$D$2500,D513,$E513:$E$2500,E513,$F513:$F$2500,F513)</f>
        <v>0</v>
      </c>
      <c r="V513" s="119" t="str">
        <f t="shared" si="145"/>
        <v>-</v>
      </c>
      <c r="W513" s="130">
        <f>COUNTIFS($B513:$B$2500,B513,$D513:$D$2500,D513,$E513:$E$2500,E513,$Q513:$Q$2500,Q513,$T513:$T$2500,"○")</f>
        <v>0</v>
      </c>
      <c r="X513" s="130" t="str">
        <f t="shared" si="146"/>
        <v>-</v>
      </c>
      <c r="Y513" s="42">
        <f>COUNTIFS($B513:$B$2500,B513,$D513:$D$2500,D513,$E513:$E$2500,E513,$M513:$M$2500,M513)</f>
        <v>0</v>
      </c>
      <c r="Z513" s="42" t="str">
        <f t="shared" si="131"/>
        <v>-</v>
      </c>
      <c r="AA513" s="125">
        <f>COUNTIFS($B513:$B$2500,B513,$D513:$D$2500,D513,$E513:$E$2500,E513,$M513:$M$2500,M513,$F513:$F$2500,F513)</f>
        <v>0</v>
      </c>
      <c r="AB513" s="125" t="str">
        <f t="shared" si="132"/>
        <v>-</v>
      </c>
      <c r="AC513" s="59">
        <f>COUNTIFS($B513:$B$2500,B513,$D513:$D$2500,D513,$E513:$E$2500,E513,$M513:$M$2500,M513,$O513:$O$2500,O513)</f>
        <v>0</v>
      </c>
      <c r="AD513" s="59" t="str">
        <f t="shared" si="133"/>
        <v>-</v>
      </c>
      <c r="AE513" s="59" t="str">
        <f t="shared" si="134"/>
        <v>-</v>
      </c>
      <c r="AF513" s="59" t="str">
        <f t="shared" si="135"/>
        <v>-</v>
      </c>
      <c r="AG513" s="129">
        <f>COUNTIFS($B513:$B$2500,B513,$D513:$D$2500,D513,$E513:$E$2500,E513,$F513:$F$2500,F513,$M513:$M$2500,M513,$O513:$O$2500,O513)</f>
        <v>0</v>
      </c>
      <c r="AH513" s="125" t="str">
        <f t="shared" si="136"/>
        <v>-</v>
      </c>
      <c r="AI513" s="125" t="str">
        <f t="shared" si="137"/>
        <v>-</v>
      </c>
      <c r="AJ513" s="125" t="str">
        <f t="shared" si="138"/>
        <v>-</v>
      </c>
      <c r="AK513" s="43">
        <f t="shared" si="139"/>
        <v>1</v>
      </c>
      <c r="AL513" s="112">
        <f t="shared" si="140"/>
        <v>0</v>
      </c>
      <c r="AM513" s="43">
        <f t="shared" si="127"/>
        <v>1</v>
      </c>
      <c r="AN513" s="43">
        <f t="shared" si="128"/>
        <v>0</v>
      </c>
      <c r="AO513" s="43">
        <f t="shared" si="129"/>
        <v>1</v>
      </c>
    </row>
    <row r="514" spans="1:41" s="2" customFormat="1" ht="20.100000000000001" customHeight="1">
      <c r="A514" s="63"/>
      <c r="B514" s="64"/>
      <c r="C514" s="65"/>
      <c r="D514" s="64"/>
      <c r="E514" s="64"/>
      <c r="F514" s="66"/>
      <c r="G514" s="64"/>
      <c r="H514" s="67"/>
      <c r="I514" s="68"/>
      <c r="J514" s="69"/>
      <c r="K514" s="70"/>
      <c r="L514" s="71"/>
      <c r="M514" s="71"/>
      <c r="N514" s="72"/>
      <c r="O514" s="72"/>
      <c r="P514" s="72"/>
      <c r="Q514" s="41" t="str">
        <f t="shared" si="126"/>
        <v>未完了</v>
      </c>
      <c r="R514" s="39">
        <f>IF(T514="","",COUNTIFS($B514:$B$2500,B514,$D514:$D$2500,D514,$E514:$E$2500,E514,$T514:$T$2500,"○"))</f>
        <v>0</v>
      </c>
      <c r="S514" s="40" t="str">
        <f t="shared" si="143"/>
        <v>-</v>
      </c>
      <c r="T514" s="40" t="str">
        <f t="shared" si="147"/>
        <v>○</v>
      </c>
      <c r="U514" s="118">
        <f>COUNTIFS($B514:$B$2500,B514,$D514:$D$2500,D514,$E514:$E$2500,E514,$F514:$F$2500,F514)</f>
        <v>0</v>
      </c>
      <c r="V514" s="119" t="str">
        <f t="shared" si="145"/>
        <v>-</v>
      </c>
      <c r="W514" s="130">
        <f>COUNTIFS($B514:$B$2500,B514,$D514:$D$2500,D514,$E514:$E$2500,E514,$Q514:$Q$2500,Q514,$T514:$T$2500,"○")</f>
        <v>0</v>
      </c>
      <c r="X514" s="130" t="str">
        <f t="shared" si="146"/>
        <v>-</v>
      </c>
      <c r="Y514" s="42">
        <f>COUNTIFS($B514:$B$2500,B514,$D514:$D$2500,D514,$E514:$E$2500,E514,$M514:$M$2500,M514)</f>
        <v>0</v>
      </c>
      <c r="Z514" s="42" t="str">
        <f t="shared" si="131"/>
        <v>-</v>
      </c>
      <c r="AA514" s="125">
        <f>COUNTIFS($B514:$B$2500,B514,$D514:$D$2500,D514,$E514:$E$2500,E514,$M514:$M$2500,M514,$F514:$F$2500,F514)</f>
        <v>0</v>
      </c>
      <c r="AB514" s="125" t="str">
        <f t="shared" si="132"/>
        <v>-</v>
      </c>
      <c r="AC514" s="59">
        <f>COUNTIFS($B514:$B$2500,B514,$D514:$D$2500,D514,$E514:$E$2500,E514,$M514:$M$2500,M514,$O514:$O$2500,O514)</f>
        <v>0</v>
      </c>
      <c r="AD514" s="59" t="str">
        <f t="shared" si="133"/>
        <v>-</v>
      </c>
      <c r="AE514" s="59" t="str">
        <f t="shared" si="134"/>
        <v>-</v>
      </c>
      <c r="AF514" s="59" t="str">
        <f t="shared" si="135"/>
        <v>-</v>
      </c>
      <c r="AG514" s="129">
        <f>COUNTIFS($B514:$B$2500,B514,$D514:$D$2500,D514,$E514:$E$2500,E514,$F514:$F$2500,F514,$M514:$M$2500,M514,$O514:$O$2500,O514)</f>
        <v>0</v>
      </c>
      <c r="AH514" s="125" t="str">
        <f t="shared" si="136"/>
        <v>-</v>
      </c>
      <c r="AI514" s="125" t="str">
        <f t="shared" si="137"/>
        <v>-</v>
      </c>
      <c r="AJ514" s="125" t="str">
        <f t="shared" si="138"/>
        <v>-</v>
      </c>
      <c r="AK514" s="43">
        <f t="shared" si="139"/>
        <v>1</v>
      </c>
      <c r="AL514" s="112">
        <f t="shared" si="140"/>
        <v>0</v>
      </c>
      <c r="AM514" s="43">
        <f t="shared" si="127"/>
        <v>1</v>
      </c>
      <c r="AN514" s="43">
        <f t="shared" si="128"/>
        <v>0</v>
      </c>
      <c r="AO514" s="43">
        <f t="shared" si="129"/>
        <v>1</v>
      </c>
    </row>
    <row r="515" spans="1:41" s="2" customFormat="1" ht="20.100000000000001" customHeight="1">
      <c r="A515" s="63"/>
      <c r="B515" s="64"/>
      <c r="C515" s="65"/>
      <c r="D515" s="64"/>
      <c r="E515" s="64"/>
      <c r="F515" s="66"/>
      <c r="G515" s="64"/>
      <c r="H515" s="67"/>
      <c r="I515" s="68"/>
      <c r="J515" s="69"/>
      <c r="K515" s="70"/>
      <c r="L515" s="71"/>
      <c r="M515" s="71"/>
      <c r="N515" s="72"/>
      <c r="O515" s="72"/>
      <c r="P515" s="72"/>
      <c r="Q515" s="41" t="str">
        <f t="shared" si="126"/>
        <v>未完了</v>
      </c>
      <c r="R515" s="39">
        <f>IF(T515="","",COUNTIFS($B515:$B$2500,B515,$D515:$D$2500,D515,$E515:$E$2500,E515,$T515:$T$2500,"○"))</f>
        <v>0</v>
      </c>
      <c r="S515" s="40" t="str">
        <f t="shared" si="143"/>
        <v>-</v>
      </c>
      <c r="T515" s="40" t="str">
        <f t="shared" si="147"/>
        <v>○</v>
      </c>
      <c r="U515" s="118">
        <f>COUNTIFS($B515:$B$2500,B515,$D515:$D$2500,D515,$E515:$E$2500,E515,$F515:$F$2500,F515)</f>
        <v>0</v>
      </c>
      <c r="V515" s="119" t="str">
        <f t="shared" si="145"/>
        <v>-</v>
      </c>
      <c r="W515" s="130">
        <f>COUNTIFS($B515:$B$2500,B515,$D515:$D$2500,D515,$E515:$E$2500,E515,$Q515:$Q$2500,Q515,$T515:$T$2500,"○")</f>
        <v>0</v>
      </c>
      <c r="X515" s="130" t="str">
        <f t="shared" si="146"/>
        <v>-</v>
      </c>
      <c r="Y515" s="42">
        <f>COUNTIFS($B515:$B$2500,B515,$D515:$D$2500,D515,$E515:$E$2500,E515,$M515:$M$2500,M515)</f>
        <v>0</v>
      </c>
      <c r="Z515" s="42" t="str">
        <f t="shared" si="131"/>
        <v>-</v>
      </c>
      <c r="AA515" s="125">
        <f>COUNTIFS($B515:$B$2500,B515,$D515:$D$2500,D515,$E515:$E$2500,E515,$M515:$M$2500,M515,$F515:$F$2500,F515)</f>
        <v>0</v>
      </c>
      <c r="AB515" s="125" t="str">
        <f t="shared" si="132"/>
        <v>-</v>
      </c>
      <c r="AC515" s="59">
        <f>COUNTIFS($B515:$B$2500,B515,$D515:$D$2500,D515,$E515:$E$2500,E515,$M515:$M$2500,M515,$O515:$O$2500,O515)</f>
        <v>0</v>
      </c>
      <c r="AD515" s="59" t="str">
        <f t="shared" si="133"/>
        <v>-</v>
      </c>
      <c r="AE515" s="59" t="str">
        <f t="shared" si="134"/>
        <v>-</v>
      </c>
      <c r="AF515" s="59" t="str">
        <f t="shared" si="135"/>
        <v>-</v>
      </c>
      <c r="AG515" s="129">
        <f>COUNTIFS($B515:$B$2500,B515,$D515:$D$2500,D515,$E515:$E$2500,E515,$F515:$F$2500,F515,$M515:$M$2500,M515,$O515:$O$2500,O515)</f>
        <v>0</v>
      </c>
      <c r="AH515" s="125" t="str">
        <f t="shared" si="136"/>
        <v>-</v>
      </c>
      <c r="AI515" s="125" t="str">
        <f t="shared" si="137"/>
        <v>-</v>
      </c>
      <c r="AJ515" s="125" t="str">
        <f t="shared" si="138"/>
        <v>-</v>
      </c>
      <c r="AK515" s="43">
        <f t="shared" si="139"/>
        <v>1</v>
      </c>
      <c r="AL515" s="112">
        <f t="shared" si="140"/>
        <v>0</v>
      </c>
      <c r="AM515" s="43">
        <f t="shared" si="127"/>
        <v>1</v>
      </c>
      <c r="AN515" s="43">
        <f t="shared" si="128"/>
        <v>0</v>
      </c>
      <c r="AO515" s="43">
        <f t="shared" si="129"/>
        <v>1</v>
      </c>
    </row>
    <row r="516" spans="1:41" s="2" customFormat="1" ht="20.100000000000001" customHeight="1">
      <c r="A516" s="63"/>
      <c r="B516" s="64"/>
      <c r="C516" s="65"/>
      <c r="D516" s="64"/>
      <c r="E516" s="64"/>
      <c r="F516" s="66"/>
      <c r="G516" s="64"/>
      <c r="H516" s="67"/>
      <c r="I516" s="68"/>
      <c r="J516" s="69"/>
      <c r="K516" s="70"/>
      <c r="L516" s="71"/>
      <c r="M516" s="71"/>
      <c r="N516" s="72"/>
      <c r="O516" s="72"/>
      <c r="P516" s="72"/>
      <c r="Q516" s="41" t="str">
        <f t="shared" si="126"/>
        <v>未完了</v>
      </c>
      <c r="R516" s="39">
        <f>IF(T516="","",COUNTIFS($B516:$B$2500,B516,$D516:$D$2500,D516,$E516:$E$2500,E516,$T516:$T$2500,"○"))</f>
        <v>0</v>
      </c>
      <c r="S516" s="40" t="str">
        <f t="shared" si="143"/>
        <v>-</v>
      </c>
      <c r="T516" s="40" t="str">
        <f t="shared" si="147"/>
        <v>○</v>
      </c>
      <c r="U516" s="118">
        <f>COUNTIFS($B516:$B$2500,B516,$D516:$D$2500,D516,$E516:$E$2500,E516,$F516:$F$2500,F516)</f>
        <v>0</v>
      </c>
      <c r="V516" s="119" t="str">
        <f t="shared" si="145"/>
        <v>-</v>
      </c>
      <c r="W516" s="130">
        <f>COUNTIFS($B516:$B$2500,B516,$D516:$D$2500,D516,$E516:$E$2500,E516,$Q516:$Q$2500,Q516,$T516:$T$2500,"○")</f>
        <v>0</v>
      </c>
      <c r="X516" s="130" t="str">
        <f t="shared" si="146"/>
        <v>-</v>
      </c>
      <c r="Y516" s="42">
        <f>COUNTIFS($B516:$B$2500,B516,$D516:$D$2500,D516,$E516:$E$2500,E516,$M516:$M$2500,M516)</f>
        <v>0</v>
      </c>
      <c r="Z516" s="42" t="str">
        <f t="shared" si="131"/>
        <v>-</v>
      </c>
      <c r="AA516" s="125">
        <f>COUNTIFS($B516:$B$2500,B516,$D516:$D$2500,D516,$E516:$E$2500,E516,$M516:$M$2500,M516,$F516:$F$2500,F516)</f>
        <v>0</v>
      </c>
      <c r="AB516" s="125" t="str">
        <f t="shared" si="132"/>
        <v>-</v>
      </c>
      <c r="AC516" s="59">
        <f>COUNTIFS($B516:$B$2500,B516,$D516:$D$2500,D516,$E516:$E$2500,E516,$M516:$M$2500,M516,$O516:$O$2500,O516)</f>
        <v>0</v>
      </c>
      <c r="AD516" s="59" t="str">
        <f t="shared" si="133"/>
        <v>-</v>
      </c>
      <c r="AE516" s="59" t="str">
        <f t="shared" si="134"/>
        <v>-</v>
      </c>
      <c r="AF516" s="59" t="str">
        <f t="shared" si="135"/>
        <v>-</v>
      </c>
      <c r="AG516" s="129">
        <f>COUNTIFS($B516:$B$2500,B516,$D516:$D$2500,D516,$E516:$E$2500,E516,$F516:$F$2500,F516,$M516:$M$2500,M516,$O516:$O$2500,O516)</f>
        <v>0</v>
      </c>
      <c r="AH516" s="125" t="str">
        <f t="shared" si="136"/>
        <v>-</v>
      </c>
      <c r="AI516" s="125" t="str">
        <f t="shared" si="137"/>
        <v>-</v>
      </c>
      <c r="AJ516" s="125" t="str">
        <f t="shared" si="138"/>
        <v>-</v>
      </c>
      <c r="AK516" s="43">
        <f t="shared" si="139"/>
        <v>1</v>
      </c>
      <c r="AL516" s="112">
        <f t="shared" si="140"/>
        <v>0</v>
      </c>
      <c r="AM516" s="43">
        <f t="shared" si="127"/>
        <v>1</v>
      </c>
      <c r="AN516" s="43">
        <f t="shared" si="128"/>
        <v>0</v>
      </c>
      <c r="AO516" s="43">
        <f t="shared" si="129"/>
        <v>1</v>
      </c>
    </row>
    <row r="517" spans="1:41" s="2" customFormat="1" ht="20.100000000000001" customHeight="1">
      <c r="A517" s="63"/>
      <c r="B517" s="64"/>
      <c r="C517" s="65"/>
      <c r="D517" s="64"/>
      <c r="E517" s="64"/>
      <c r="F517" s="66"/>
      <c r="G517" s="64"/>
      <c r="H517" s="67"/>
      <c r="I517" s="68"/>
      <c r="J517" s="69"/>
      <c r="K517" s="70"/>
      <c r="L517" s="71"/>
      <c r="M517" s="71"/>
      <c r="N517" s="72"/>
      <c r="O517" s="72"/>
      <c r="P517" s="72"/>
      <c r="Q517" s="41" t="str">
        <f t="shared" si="126"/>
        <v>未完了</v>
      </c>
      <c r="R517" s="39">
        <f>IF(T517="","",COUNTIFS($B517:$B$2500,B517,$D517:$D$2500,D517,$E517:$E$2500,E517,$T517:$T$2500,"○"))</f>
        <v>0</v>
      </c>
      <c r="S517" s="40" t="str">
        <f t="shared" si="143"/>
        <v>-</v>
      </c>
      <c r="T517" s="40" t="str">
        <f t="shared" si="147"/>
        <v>○</v>
      </c>
      <c r="U517" s="118">
        <f>COUNTIFS($B517:$B$2500,B517,$D517:$D$2500,D517,$E517:$E$2500,E517,$F517:$F$2500,F517)</f>
        <v>0</v>
      </c>
      <c r="V517" s="119" t="str">
        <f t="shared" si="145"/>
        <v>-</v>
      </c>
      <c r="W517" s="130">
        <f>COUNTIFS($B517:$B$2500,B517,$D517:$D$2500,D517,$E517:$E$2500,E517,$Q517:$Q$2500,Q517,$T517:$T$2500,"○")</f>
        <v>0</v>
      </c>
      <c r="X517" s="130" t="str">
        <f t="shared" si="146"/>
        <v>-</v>
      </c>
      <c r="Y517" s="42">
        <f>COUNTIFS($B517:$B$2500,B517,$D517:$D$2500,D517,$E517:$E$2500,E517,$M517:$M$2500,M517)</f>
        <v>0</v>
      </c>
      <c r="Z517" s="42" t="str">
        <f t="shared" si="131"/>
        <v>-</v>
      </c>
      <c r="AA517" s="125">
        <f>COUNTIFS($B517:$B$2500,B517,$D517:$D$2500,D517,$E517:$E$2500,E517,$M517:$M$2500,M517,$F517:$F$2500,F517)</f>
        <v>0</v>
      </c>
      <c r="AB517" s="125" t="str">
        <f t="shared" si="132"/>
        <v>-</v>
      </c>
      <c r="AC517" s="59">
        <f>COUNTIFS($B517:$B$2500,B517,$D517:$D$2500,D517,$E517:$E$2500,E517,$M517:$M$2500,M517,$O517:$O$2500,O517)</f>
        <v>0</v>
      </c>
      <c r="AD517" s="59" t="str">
        <f t="shared" si="133"/>
        <v>-</v>
      </c>
      <c r="AE517" s="59" t="str">
        <f t="shared" si="134"/>
        <v>-</v>
      </c>
      <c r="AF517" s="59" t="str">
        <f t="shared" si="135"/>
        <v>-</v>
      </c>
      <c r="AG517" s="129">
        <f>COUNTIFS($B517:$B$2500,B517,$D517:$D$2500,D517,$E517:$E$2500,E517,$F517:$F$2500,F517,$M517:$M$2500,M517,$O517:$O$2500,O517)</f>
        <v>0</v>
      </c>
      <c r="AH517" s="125" t="str">
        <f t="shared" si="136"/>
        <v>-</v>
      </c>
      <c r="AI517" s="125" t="str">
        <f t="shared" si="137"/>
        <v>-</v>
      </c>
      <c r="AJ517" s="125" t="str">
        <f t="shared" si="138"/>
        <v>-</v>
      </c>
      <c r="AK517" s="43">
        <f t="shared" si="139"/>
        <v>1</v>
      </c>
      <c r="AL517" s="112">
        <f t="shared" si="140"/>
        <v>0</v>
      </c>
      <c r="AM517" s="43">
        <f t="shared" si="127"/>
        <v>1</v>
      </c>
      <c r="AN517" s="43">
        <f t="shared" si="128"/>
        <v>0</v>
      </c>
      <c r="AO517" s="43">
        <f t="shared" si="129"/>
        <v>1</v>
      </c>
    </row>
    <row r="518" spans="1:41" s="2" customFormat="1" ht="20.100000000000001" customHeight="1">
      <c r="A518" s="63"/>
      <c r="B518" s="64"/>
      <c r="C518" s="65"/>
      <c r="D518" s="64"/>
      <c r="E518" s="64"/>
      <c r="F518" s="66"/>
      <c r="G518" s="64"/>
      <c r="H518" s="67"/>
      <c r="I518" s="68"/>
      <c r="J518" s="69"/>
      <c r="K518" s="70"/>
      <c r="L518" s="71"/>
      <c r="M518" s="71"/>
      <c r="N518" s="72"/>
      <c r="O518" s="72"/>
      <c r="P518" s="72"/>
      <c r="Q518" s="41" t="str">
        <f t="shared" si="126"/>
        <v>未完了</v>
      </c>
      <c r="R518" s="39">
        <f>IF(T518="","",COUNTIFS($B518:$B$2500,B518,$D518:$D$2500,D518,$E518:$E$2500,E518,$T518:$T$2500,"○"))</f>
        <v>0</v>
      </c>
      <c r="S518" s="40" t="str">
        <f t="shared" si="143"/>
        <v>-</v>
      </c>
      <c r="T518" s="40" t="str">
        <f t="shared" si="147"/>
        <v>○</v>
      </c>
      <c r="U518" s="118">
        <f>COUNTIFS($B518:$B$2500,B518,$D518:$D$2500,D518,$E518:$E$2500,E518,$F518:$F$2500,F518)</f>
        <v>0</v>
      </c>
      <c r="V518" s="119" t="str">
        <f t="shared" si="145"/>
        <v>-</v>
      </c>
      <c r="W518" s="130">
        <f>COUNTIFS($B518:$B$2500,B518,$D518:$D$2500,D518,$E518:$E$2500,E518,$Q518:$Q$2500,Q518,$T518:$T$2500,"○")</f>
        <v>0</v>
      </c>
      <c r="X518" s="130" t="str">
        <f t="shared" si="146"/>
        <v>-</v>
      </c>
      <c r="Y518" s="42">
        <f>COUNTIFS($B518:$B$2500,B518,$D518:$D$2500,D518,$E518:$E$2500,E518,$M518:$M$2500,M518)</f>
        <v>0</v>
      </c>
      <c r="Z518" s="42" t="str">
        <f t="shared" si="131"/>
        <v>-</v>
      </c>
      <c r="AA518" s="125">
        <f>COUNTIFS($B518:$B$2500,B518,$D518:$D$2500,D518,$E518:$E$2500,E518,$M518:$M$2500,M518,$F518:$F$2500,F518)</f>
        <v>0</v>
      </c>
      <c r="AB518" s="125" t="str">
        <f t="shared" si="132"/>
        <v>-</v>
      </c>
      <c r="AC518" s="59">
        <f>COUNTIFS($B518:$B$2500,B518,$D518:$D$2500,D518,$E518:$E$2500,E518,$M518:$M$2500,M518,$O518:$O$2500,O518)</f>
        <v>0</v>
      </c>
      <c r="AD518" s="59" t="str">
        <f t="shared" si="133"/>
        <v>-</v>
      </c>
      <c r="AE518" s="59" t="str">
        <f t="shared" si="134"/>
        <v>-</v>
      </c>
      <c r="AF518" s="59" t="str">
        <f t="shared" si="135"/>
        <v>-</v>
      </c>
      <c r="AG518" s="129">
        <f>COUNTIFS($B518:$B$2500,B518,$D518:$D$2500,D518,$E518:$E$2500,E518,$F518:$F$2500,F518,$M518:$M$2500,M518,$O518:$O$2500,O518)</f>
        <v>0</v>
      </c>
      <c r="AH518" s="125" t="str">
        <f t="shared" si="136"/>
        <v>-</v>
      </c>
      <c r="AI518" s="125" t="str">
        <f t="shared" si="137"/>
        <v>-</v>
      </c>
      <c r="AJ518" s="125" t="str">
        <f t="shared" si="138"/>
        <v>-</v>
      </c>
      <c r="AK518" s="43">
        <f t="shared" si="139"/>
        <v>1</v>
      </c>
      <c r="AL518" s="112">
        <f t="shared" si="140"/>
        <v>0</v>
      </c>
      <c r="AM518" s="43">
        <f t="shared" si="127"/>
        <v>1</v>
      </c>
      <c r="AN518" s="43">
        <f t="shared" si="128"/>
        <v>0</v>
      </c>
      <c r="AO518" s="43">
        <f t="shared" si="129"/>
        <v>1</v>
      </c>
    </row>
    <row r="519" spans="1:41" s="2" customFormat="1" ht="20.100000000000001" customHeight="1">
      <c r="A519" s="63"/>
      <c r="B519" s="64"/>
      <c r="C519" s="65"/>
      <c r="D519" s="64"/>
      <c r="E519" s="64"/>
      <c r="F519" s="66"/>
      <c r="G519" s="64"/>
      <c r="H519" s="67"/>
      <c r="I519" s="68"/>
      <c r="J519" s="69"/>
      <c r="K519" s="70"/>
      <c r="L519" s="71"/>
      <c r="M519" s="71"/>
      <c r="N519" s="72"/>
      <c r="O519" s="72"/>
      <c r="P519" s="72"/>
      <c r="Q519" s="41" t="str">
        <f t="shared" si="126"/>
        <v>未完了</v>
      </c>
      <c r="R519" s="39">
        <f>IF(T519="","",COUNTIFS($B519:$B$2500,B519,$D519:$D$2500,D519,$E519:$E$2500,E519,$T519:$T$2500,"○"))</f>
        <v>0</v>
      </c>
      <c r="S519" s="40" t="str">
        <f t="shared" si="143"/>
        <v>-</v>
      </c>
      <c r="T519" s="40" t="str">
        <f t="shared" si="147"/>
        <v>○</v>
      </c>
      <c r="U519" s="118">
        <f>COUNTIFS($B519:$B$2500,B519,$D519:$D$2500,D519,$E519:$E$2500,E519,$F519:$F$2500,F519)</f>
        <v>0</v>
      </c>
      <c r="V519" s="119" t="str">
        <f t="shared" si="145"/>
        <v>-</v>
      </c>
      <c r="W519" s="130">
        <f>COUNTIFS($B519:$B$2500,B519,$D519:$D$2500,D519,$E519:$E$2500,E519,$Q519:$Q$2500,Q519,$T519:$T$2500,"○")</f>
        <v>0</v>
      </c>
      <c r="X519" s="130" t="str">
        <f t="shared" si="146"/>
        <v>-</v>
      </c>
      <c r="Y519" s="42">
        <f>COUNTIFS($B519:$B$2500,B519,$D519:$D$2500,D519,$E519:$E$2500,E519,$M519:$M$2500,M519)</f>
        <v>0</v>
      </c>
      <c r="Z519" s="42" t="str">
        <f t="shared" si="131"/>
        <v>-</v>
      </c>
      <c r="AA519" s="125">
        <f>COUNTIFS($B519:$B$2500,B519,$D519:$D$2500,D519,$E519:$E$2500,E519,$M519:$M$2500,M519,$F519:$F$2500,F519)</f>
        <v>0</v>
      </c>
      <c r="AB519" s="125" t="str">
        <f t="shared" si="132"/>
        <v>-</v>
      </c>
      <c r="AC519" s="59">
        <f>COUNTIFS($B519:$B$2500,B519,$D519:$D$2500,D519,$E519:$E$2500,E519,$M519:$M$2500,M519,$O519:$O$2500,O519)</f>
        <v>0</v>
      </c>
      <c r="AD519" s="59" t="str">
        <f t="shared" si="133"/>
        <v>-</v>
      </c>
      <c r="AE519" s="59" t="str">
        <f t="shared" si="134"/>
        <v>-</v>
      </c>
      <c r="AF519" s="59" t="str">
        <f t="shared" si="135"/>
        <v>-</v>
      </c>
      <c r="AG519" s="129">
        <f>COUNTIFS($B519:$B$2500,B519,$D519:$D$2500,D519,$E519:$E$2500,E519,$F519:$F$2500,F519,$M519:$M$2500,M519,$O519:$O$2500,O519)</f>
        <v>0</v>
      </c>
      <c r="AH519" s="125" t="str">
        <f t="shared" si="136"/>
        <v>-</v>
      </c>
      <c r="AI519" s="125" t="str">
        <f t="shared" si="137"/>
        <v>-</v>
      </c>
      <c r="AJ519" s="125" t="str">
        <f t="shared" si="138"/>
        <v>-</v>
      </c>
      <c r="AK519" s="43">
        <f t="shared" si="139"/>
        <v>1</v>
      </c>
      <c r="AL519" s="112">
        <f t="shared" si="140"/>
        <v>0</v>
      </c>
      <c r="AM519" s="43">
        <f t="shared" si="127"/>
        <v>1</v>
      </c>
      <c r="AN519" s="43">
        <f t="shared" si="128"/>
        <v>0</v>
      </c>
      <c r="AO519" s="43">
        <f t="shared" si="129"/>
        <v>1</v>
      </c>
    </row>
    <row r="520" spans="1:41" s="2" customFormat="1" ht="20.100000000000001" customHeight="1">
      <c r="A520" s="63"/>
      <c r="B520" s="64"/>
      <c r="C520" s="65"/>
      <c r="D520" s="64"/>
      <c r="E520" s="64"/>
      <c r="F520" s="66"/>
      <c r="G520" s="64"/>
      <c r="H520" s="67"/>
      <c r="I520" s="68"/>
      <c r="J520" s="69"/>
      <c r="K520" s="70"/>
      <c r="L520" s="71"/>
      <c r="M520" s="71"/>
      <c r="N520" s="72"/>
      <c r="O520" s="72"/>
      <c r="P520" s="72"/>
      <c r="Q520" s="41" t="str">
        <f t="shared" si="126"/>
        <v>未完了</v>
      </c>
      <c r="R520" s="39">
        <f>IF(T520="","",COUNTIFS($B520:$B$2500,B520,$D520:$D$2500,D520,$E520:$E$2500,E520,$T520:$T$2500,"○"))</f>
        <v>0</v>
      </c>
      <c r="S520" s="40" t="str">
        <f t="shared" si="143"/>
        <v>-</v>
      </c>
      <c r="T520" s="40" t="str">
        <f t="shared" si="147"/>
        <v>○</v>
      </c>
      <c r="U520" s="118">
        <f>COUNTIFS($B520:$B$2500,B520,$D520:$D$2500,D520,$E520:$E$2500,E520,$F520:$F$2500,F520)</f>
        <v>0</v>
      </c>
      <c r="V520" s="119" t="str">
        <f t="shared" si="145"/>
        <v>-</v>
      </c>
      <c r="W520" s="130">
        <f>COUNTIFS($B520:$B$2500,B520,$D520:$D$2500,D520,$E520:$E$2500,E520,$Q520:$Q$2500,Q520,$T520:$T$2500,"○")</f>
        <v>0</v>
      </c>
      <c r="X520" s="130" t="str">
        <f t="shared" si="146"/>
        <v>-</v>
      </c>
      <c r="Y520" s="42">
        <f>COUNTIFS($B520:$B$2500,B520,$D520:$D$2500,D520,$E520:$E$2500,E520,$M520:$M$2500,M520)</f>
        <v>0</v>
      </c>
      <c r="Z520" s="42" t="str">
        <f t="shared" si="131"/>
        <v>-</v>
      </c>
      <c r="AA520" s="125">
        <f>COUNTIFS($B520:$B$2500,B520,$D520:$D$2500,D520,$E520:$E$2500,E520,$M520:$M$2500,M520,$F520:$F$2500,F520)</f>
        <v>0</v>
      </c>
      <c r="AB520" s="125" t="str">
        <f t="shared" si="132"/>
        <v>-</v>
      </c>
      <c r="AC520" s="59">
        <f>COUNTIFS($B520:$B$2500,B520,$D520:$D$2500,D520,$E520:$E$2500,E520,$M520:$M$2500,M520,$O520:$O$2500,O520)</f>
        <v>0</v>
      </c>
      <c r="AD520" s="59" t="str">
        <f t="shared" si="133"/>
        <v>-</v>
      </c>
      <c r="AE520" s="59" t="str">
        <f t="shared" si="134"/>
        <v>-</v>
      </c>
      <c r="AF520" s="59" t="str">
        <f t="shared" si="135"/>
        <v>-</v>
      </c>
      <c r="AG520" s="129">
        <f>COUNTIFS($B520:$B$2500,B520,$D520:$D$2500,D520,$E520:$E$2500,E520,$F520:$F$2500,F520,$M520:$M$2500,M520,$O520:$O$2500,O520)</f>
        <v>0</v>
      </c>
      <c r="AH520" s="125" t="str">
        <f t="shared" si="136"/>
        <v>-</v>
      </c>
      <c r="AI520" s="125" t="str">
        <f t="shared" si="137"/>
        <v>-</v>
      </c>
      <c r="AJ520" s="125" t="str">
        <f t="shared" si="138"/>
        <v>-</v>
      </c>
      <c r="AK520" s="43">
        <f t="shared" si="139"/>
        <v>1</v>
      </c>
      <c r="AL520" s="112">
        <f t="shared" si="140"/>
        <v>0</v>
      </c>
      <c r="AM520" s="43">
        <f t="shared" si="127"/>
        <v>1</v>
      </c>
      <c r="AN520" s="43">
        <f t="shared" si="128"/>
        <v>0</v>
      </c>
      <c r="AO520" s="43">
        <f t="shared" si="129"/>
        <v>1</v>
      </c>
    </row>
    <row r="521" spans="1:41" s="2" customFormat="1" ht="20.100000000000001" customHeight="1">
      <c r="A521" s="63"/>
      <c r="B521" s="64"/>
      <c r="C521" s="65"/>
      <c r="D521" s="64"/>
      <c r="E521" s="64"/>
      <c r="F521" s="66"/>
      <c r="G521" s="64"/>
      <c r="H521" s="67"/>
      <c r="I521" s="68"/>
      <c r="J521" s="69"/>
      <c r="K521" s="70"/>
      <c r="L521" s="71"/>
      <c r="M521" s="71"/>
      <c r="N521" s="72"/>
      <c r="O521" s="72"/>
      <c r="P521" s="72"/>
      <c r="Q521" s="41" t="str">
        <f t="shared" si="126"/>
        <v>未完了</v>
      </c>
      <c r="R521" s="39">
        <f>IF(T521="","",COUNTIFS($B521:$B$2500,B521,$D521:$D$2500,D521,$E521:$E$2500,E521,$T521:$T$2500,"○"))</f>
        <v>0</v>
      </c>
      <c r="S521" s="40" t="str">
        <f t="shared" si="143"/>
        <v>-</v>
      </c>
      <c r="T521" s="40" t="str">
        <f t="shared" si="147"/>
        <v>○</v>
      </c>
      <c r="U521" s="118">
        <f>COUNTIFS($B521:$B$2500,B521,$D521:$D$2500,D521,$E521:$E$2500,E521,$F521:$F$2500,F521)</f>
        <v>0</v>
      </c>
      <c r="V521" s="119" t="str">
        <f t="shared" si="145"/>
        <v>-</v>
      </c>
      <c r="W521" s="130">
        <f>COUNTIFS($B521:$B$2500,B521,$D521:$D$2500,D521,$E521:$E$2500,E521,$Q521:$Q$2500,Q521,$T521:$T$2500,"○")</f>
        <v>0</v>
      </c>
      <c r="X521" s="130" t="str">
        <f t="shared" si="146"/>
        <v>-</v>
      </c>
      <c r="Y521" s="42">
        <f>COUNTIFS($B521:$B$2500,B521,$D521:$D$2500,D521,$E521:$E$2500,E521,$M521:$M$2500,M521)</f>
        <v>0</v>
      </c>
      <c r="Z521" s="42" t="str">
        <f t="shared" si="131"/>
        <v>-</v>
      </c>
      <c r="AA521" s="125">
        <f>COUNTIFS($B521:$B$2500,B521,$D521:$D$2500,D521,$E521:$E$2500,E521,$M521:$M$2500,M521,$F521:$F$2500,F521)</f>
        <v>0</v>
      </c>
      <c r="AB521" s="125" t="str">
        <f t="shared" si="132"/>
        <v>-</v>
      </c>
      <c r="AC521" s="59">
        <f>COUNTIFS($B521:$B$2500,B521,$D521:$D$2500,D521,$E521:$E$2500,E521,$M521:$M$2500,M521,$O521:$O$2500,O521)</f>
        <v>0</v>
      </c>
      <c r="AD521" s="59" t="str">
        <f t="shared" si="133"/>
        <v>-</v>
      </c>
      <c r="AE521" s="59" t="str">
        <f t="shared" si="134"/>
        <v>-</v>
      </c>
      <c r="AF521" s="59" t="str">
        <f t="shared" si="135"/>
        <v>-</v>
      </c>
      <c r="AG521" s="129">
        <f>COUNTIFS($B521:$B$2500,B521,$D521:$D$2500,D521,$E521:$E$2500,E521,$F521:$F$2500,F521,$M521:$M$2500,M521,$O521:$O$2500,O521)</f>
        <v>0</v>
      </c>
      <c r="AH521" s="125" t="str">
        <f t="shared" si="136"/>
        <v>-</v>
      </c>
      <c r="AI521" s="125" t="str">
        <f t="shared" si="137"/>
        <v>-</v>
      </c>
      <c r="AJ521" s="125" t="str">
        <f t="shared" si="138"/>
        <v>-</v>
      </c>
      <c r="AK521" s="43">
        <f t="shared" si="139"/>
        <v>1</v>
      </c>
      <c r="AL521" s="112">
        <f t="shared" si="140"/>
        <v>0</v>
      </c>
      <c r="AM521" s="43">
        <f t="shared" si="127"/>
        <v>1</v>
      </c>
      <c r="AN521" s="43">
        <f t="shared" si="128"/>
        <v>0</v>
      </c>
      <c r="AO521" s="43">
        <f t="shared" si="129"/>
        <v>1</v>
      </c>
    </row>
    <row r="522" spans="1:41" s="2" customFormat="1" ht="20.100000000000001" customHeight="1">
      <c r="A522" s="63"/>
      <c r="B522" s="64"/>
      <c r="C522" s="65"/>
      <c r="D522" s="64"/>
      <c r="E522" s="64"/>
      <c r="F522" s="66"/>
      <c r="G522" s="64"/>
      <c r="H522" s="67"/>
      <c r="I522" s="68"/>
      <c r="J522" s="69"/>
      <c r="K522" s="70"/>
      <c r="L522" s="71"/>
      <c r="M522" s="71"/>
      <c r="N522" s="72"/>
      <c r="O522" s="72"/>
      <c r="P522" s="72"/>
      <c r="Q522" s="41" t="str">
        <f t="shared" si="126"/>
        <v>未完了</v>
      </c>
      <c r="R522" s="39">
        <f>IF(T522="","",COUNTIFS($B522:$B$2500,B522,$D522:$D$2500,D522,$E522:$E$2500,E522,$T522:$T$2500,"○"))</f>
        <v>0</v>
      </c>
      <c r="S522" s="40" t="str">
        <f t="shared" si="143"/>
        <v>-</v>
      </c>
      <c r="T522" s="40" t="str">
        <f t="shared" si="147"/>
        <v>○</v>
      </c>
      <c r="U522" s="118">
        <f>COUNTIFS($B522:$B$2500,B522,$D522:$D$2500,D522,$E522:$E$2500,E522,$F522:$F$2500,F522)</f>
        <v>0</v>
      </c>
      <c r="V522" s="119" t="str">
        <f t="shared" si="145"/>
        <v>-</v>
      </c>
      <c r="W522" s="130">
        <f>COUNTIFS($B522:$B$2500,B522,$D522:$D$2500,D522,$E522:$E$2500,E522,$Q522:$Q$2500,Q522,$T522:$T$2500,"○")</f>
        <v>0</v>
      </c>
      <c r="X522" s="130" t="str">
        <f t="shared" si="146"/>
        <v>-</v>
      </c>
      <c r="Y522" s="42">
        <f>COUNTIFS($B522:$B$2500,B522,$D522:$D$2500,D522,$E522:$E$2500,E522,$M522:$M$2500,M522)</f>
        <v>0</v>
      </c>
      <c r="Z522" s="42" t="str">
        <f t="shared" si="131"/>
        <v>-</v>
      </c>
      <c r="AA522" s="125">
        <f>COUNTIFS($B522:$B$2500,B522,$D522:$D$2500,D522,$E522:$E$2500,E522,$M522:$M$2500,M522,$F522:$F$2500,F522)</f>
        <v>0</v>
      </c>
      <c r="AB522" s="125" t="str">
        <f t="shared" si="132"/>
        <v>-</v>
      </c>
      <c r="AC522" s="59">
        <f>COUNTIFS($B522:$B$2500,B522,$D522:$D$2500,D522,$E522:$E$2500,E522,$M522:$M$2500,M522,$O522:$O$2500,O522)</f>
        <v>0</v>
      </c>
      <c r="AD522" s="59" t="str">
        <f t="shared" si="133"/>
        <v>-</v>
      </c>
      <c r="AE522" s="59" t="str">
        <f t="shared" si="134"/>
        <v>-</v>
      </c>
      <c r="AF522" s="59" t="str">
        <f t="shared" si="135"/>
        <v>-</v>
      </c>
      <c r="AG522" s="129">
        <f>COUNTIFS($B522:$B$2500,B522,$D522:$D$2500,D522,$E522:$E$2500,E522,$F522:$F$2500,F522,$M522:$M$2500,M522,$O522:$O$2500,O522)</f>
        <v>0</v>
      </c>
      <c r="AH522" s="125" t="str">
        <f t="shared" si="136"/>
        <v>-</v>
      </c>
      <c r="AI522" s="125" t="str">
        <f t="shared" si="137"/>
        <v>-</v>
      </c>
      <c r="AJ522" s="125" t="str">
        <f t="shared" si="138"/>
        <v>-</v>
      </c>
      <c r="AK522" s="43">
        <f t="shared" si="139"/>
        <v>1</v>
      </c>
      <c r="AL522" s="112">
        <f t="shared" si="140"/>
        <v>0</v>
      </c>
      <c r="AM522" s="43">
        <f t="shared" si="127"/>
        <v>1</v>
      </c>
      <c r="AN522" s="43">
        <f t="shared" si="128"/>
        <v>0</v>
      </c>
      <c r="AO522" s="43">
        <f t="shared" si="129"/>
        <v>1</v>
      </c>
    </row>
    <row r="523" spans="1:41" s="2" customFormat="1" ht="20.100000000000001" customHeight="1">
      <c r="A523" s="63"/>
      <c r="B523" s="64"/>
      <c r="C523" s="65"/>
      <c r="D523" s="64"/>
      <c r="E523" s="64"/>
      <c r="F523" s="66"/>
      <c r="G523" s="64"/>
      <c r="H523" s="67"/>
      <c r="I523" s="68"/>
      <c r="J523" s="69"/>
      <c r="K523" s="70"/>
      <c r="L523" s="71"/>
      <c r="M523" s="71"/>
      <c r="N523" s="72"/>
      <c r="O523" s="72"/>
      <c r="P523" s="72"/>
      <c r="Q523" s="41" t="str">
        <f t="shared" si="126"/>
        <v>未完了</v>
      </c>
      <c r="R523" s="39">
        <f>IF(T523="","",COUNTIFS($B523:$B$2500,B523,$D523:$D$2500,D523,$E523:$E$2500,E523,$T523:$T$2500,"○"))</f>
        <v>0</v>
      </c>
      <c r="S523" s="40" t="str">
        <f t="shared" si="143"/>
        <v>-</v>
      </c>
      <c r="T523" s="40" t="str">
        <f t="shared" si="147"/>
        <v>○</v>
      </c>
      <c r="U523" s="118">
        <f>COUNTIFS($B523:$B$2500,B523,$D523:$D$2500,D523,$E523:$E$2500,E523,$F523:$F$2500,F523)</f>
        <v>0</v>
      </c>
      <c r="V523" s="119" t="str">
        <f t="shared" si="145"/>
        <v>-</v>
      </c>
      <c r="W523" s="130">
        <f>COUNTIFS($B523:$B$2500,B523,$D523:$D$2500,D523,$E523:$E$2500,E523,$Q523:$Q$2500,Q523,$T523:$T$2500,"○")</f>
        <v>0</v>
      </c>
      <c r="X523" s="130" t="str">
        <f t="shared" si="146"/>
        <v>-</v>
      </c>
      <c r="Y523" s="42">
        <f>COUNTIFS($B523:$B$2500,B523,$D523:$D$2500,D523,$E523:$E$2500,E523,$M523:$M$2500,M523)</f>
        <v>0</v>
      </c>
      <c r="Z523" s="42" t="str">
        <f t="shared" si="131"/>
        <v>-</v>
      </c>
      <c r="AA523" s="125">
        <f>COUNTIFS($B523:$B$2500,B523,$D523:$D$2500,D523,$E523:$E$2500,E523,$M523:$M$2500,M523,$F523:$F$2500,F523)</f>
        <v>0</v>
      </c>
      <c r="AB523" s="125" t="str">
        <f t="shared" si="132"/>
        <v>-</v>
      </c>
      <c r="AC523" s="59">
        <f>COUNTIFS($B523:$B$2500,B523,$D523:$D$2500,D523,$E523:$E$2500,E523,$M523:$M$2500,M523,$O523:$O$2500,O523)</f>
        <v>0</v>
      </c>
      <c r="AD523" s="59" t="str">
        <f t="shared" si="133"/>
        <v>-</v>
      </c>
      <c r="AE523" s="59" t="str">
        <f t="shared" si="134"/>
        <v>-</v>
      </c>
      <c r="AF523" s="59" t="str">
        <f t="shared" si="135"/>
        <v>-</v>
      </c>
      <c r="AG523" s="129">
        <f>COUNTIFS($B523:$B$2500,B523,$D523:$D$2500,D523,$E523:$E$2500,E523,$F523:$F$2500,F523,$M523:$M$2500,M523,$O523:$O$2500,O523)</f>
        <v>0</v>
      </c>
      <c r="AH523" s="125" t="str">
        <f t="shared" si="136"/>
        <v>-</v>
      </c>
      <c r="AI523" s="125" t="str">
        <f t="shared" si="137"/>
        <v>-</v>
      </c>
      <c r="AJ523" s="125" t="str">
        <f t="shared" si="138"/>
        <v>-</v>
      </c>
      <c r="AK523" s="43">
        <f t="shared" si="139"/>
        <v>1</v>
      </c>
      <c r="AL523" s="112">
        <f t="shared" si="140"/>
        <v>0</v>
      </c>
      <c r="AM523" s="43">
        <f t="shared" si="127"/>
        <v>1</v>
      </c>
      <c r="AN523" s="43">
        <f t="shared" si="128"/>
        <v>0</v>
      </c>
      <c r="AO523" s="43">
        <f t="shared" si="129"/>
        <v>1</v>
      </c>
    </row>
    <row r="524" spans="1:41" s="2" customFormat="1" ht="20.100000000000001" customHeight="1">
      <c r="A524" s="63"/>
      <c r="B524" s="64"/>
      <c r="C524" s="65"/>
      <c r="D524" s="64"/>
      <c r="E524" s="64"/>
      <c r="F524" s="66"/>
      <c r="G524" s="64"/>
      <c r="H524" s="67"/>
      <c r="I524" s="68"/>
      <c r="J524" s="69"/>
      <c r="K524" s="70"/>
      <c r="L524" s="71"/>
      <c r="M524" s="71"/>
      <c r="N524" s="72"/>
      <c r="O524" s="72"/>
      <c r="P524" s="72"/>
      <c r="Q524" s="41" t="str">
        <f t="shared" si="126"/>
        <v>未完了</v>
      </c>
      <c r="R524" s="39">
        <f>IF(T524="","",COUNTIFS($B524:$B$2500,B524,$D524:$D$2500,D524,$E524:$E$2500,E524,$T524:$T$2500,"○"))</f>
        <v>0</v>
      </c>
      <c r="S524" s="40" t="str">
        <f t="shared" si="143"/>
        <v>-</v>
      </c>
      <c r="T524" s="40" t="str">
        <f t="shared" si="147"/>
        <v>○</v>
      </c>
      <c r="U524" s="118">
        <f>COUNTIFS($B524:$B$2500,B524,$D524:$D$2500,D524,$E524:$E$2500,E524,$F524:$F$2500,F524)</f>
        <v>0</v>
      </c>
      <c r="V524" s="119" t="str">
        <f t="shared" si="145"/>
        <v>-</v>
      </c>
      <c r="W524" s="130">
        <f>COUNTIFS($B524:$B$2500,B524,$D524:$D$2500,D524,$E524:$E$2500,E524,$Q524:$Q$2500,Q524,$T524:$T$2500,"○")</f>
        <v>0</v>
      </c>
      <c r="X524" s="130" t="str">
        <f t="shared" si="146"/>
        <v>-</v>
      </c>
      <c r="Y524" s="42">
        <f>COUNTIFS($B524:$B$2500,B524,$D524:$D$2500,D524,$E524:$E$2500,E524,$M524:$M$2500,M524)</f>
        <v>0</v>
      </c>
      <c r="Z524" s="42" t="str">
        <f t="shared" si="131"/>
        <v>-</v>
      </c>
      <c r="AA524" s="125">
        <f>COUNTIFS($B524:$B$2500,B524,$D524:$D$2500,D524,$E524:$E$2500,E524,$M524:$M$2500,M524,$F524:$F$2500,F524)</f>
        <v>0</v>
      </c>
      <c r="AB524" s="125" t="str">
        <f t="shared" si="132"/>
        <v>-</v>
      </c>
      <c r="AC524" s="59">
        <f>COUNTIFS($B524:$B$2500,B524,$D524:$D$2500,D524,$E524:$E$2500,E524,$M524:$M$2500,M524,$O524:$O$2500,O524)</f>
        <v>0</v>
      </c>
      <c r="AD524" s="59" t="str">
        <f t="shared" si="133"/>
        <v>-</v>
      </c>
      <c r="AE524" s="59" t="str">
        <f t="shared" si="134"/>
        <v>-</v>
      </c>
      <c r="AF524" s="59" t="str">
        <f t="shared" si="135"/>
        <v>-</v>
      </c>
      <c r="AG524" s="129">
        <f>COUNTIFS($B524:$B$2500,B524,$D524:$D$2500,D524,$E524:$E$2500,E524,$F524:$F$2500,F524,$M524:$M$2500,M524,$O524:$O$2500,O524)</f>
        <v>0</v>
      </c>
      <c r="AH524" s="125" t="str">
        <f t="shared" si="136"/>
        <v>-</v>
      </c>
      <c r="AI524" s="125" t="str">
        <f t="shared" si="137"/>
        <v>-</v>
      </c>
      <c r="AJ524" s="125" t="str">
        <f t="shared" si="138"/>
        <v>-</v>
      </c>
      <c r="AK524" s="43">
        <f t="shared" si="139"/>
        <v>1</v>
      </c>
      <c r="AL524" s="112">
        <f t="shared" si="140"/>
        <v>0</v>
      </c>
      <c r="AM524" s="43">
        <f t="shared" si="127"/>
        <v>1</v>
      </c>
      <c r="AN524" s="43">
        <f t="shared" si="128"/>
        <v>0</v>
      </c>
      <c r="AO524" s="43">
        <f t="shared" si="129"/>
        <v>1</v>
      </c>
    </row>
    <row r="525" spans="1:41" s="2" customFormat="1" ht="20.100000000000001" customHeight="1">
      <c r="A525" s="63"/>
      <c r="B525" s="64"/>
      <c r="C525" s="65"/>
      <c r="D525" s="64"/>
      <c r="E525" s="64"/>
      <c r="F525" s="66"/>
      <c r="G525" s="64"/>
      <c r="H525" s="67"/>
      <c r="I525" s="68"/>
      <c r="J525" s="69"/>
      <c r="K525" s="70"/>
      <c r="L525" s="71"/>
      <c r="M525" s="71"/>
      <c r="N525" s="72"/>
      <c r="O525" s="72"/>
      <c r="P525" s="72"/>
      <c r="Q525" s="41" t="str">
        <f t="shared" si="126"/>
        <v>未完了</v>
      </c>
      <c r="R525" s="39">
        <f>IF(T525="","",COUNTIFS($B525:$B$2500,B525,$D525:$D$2500,D525,$E525:$E$2500,E525,$T525:$T$2500,"○"))</f>
        <v>0</v>
      </c>
      <c r="S525" s="40" t="str">
        <f t="shared" si="143"/>
        <v>-</v>
      </c>
      <c r="T525" s="40" t="str">
        <f t="shared" si="147"/>
        <v>○</v>
      </c>
      <c r="U525" s="118">
        <f>COUNTIFS($B525:$B$2500,B525,$D525:$D$2500,D525,$E525:$E$2500,E525,$F525:$F$2500,F525)</f>
        <v>0</v>
      </c>
      <c r="V525" s="119" t="str">
        <f t="shared" si="145"/>
        <v>-</v>
      </c>
      <c r="W525" s="130">
        <f>COUNTIFS($B525:$B$2500,B525,$D525:$D$2500,D525,$E525:$E$2500,E525,$Q525:$Q$2500,Q525,$T525:$T$2500,"○")</f>
        <v>0</v>
      </c>
      <c r="X525" s="130" t="str">
        <f t="shared" si="146"/>
        <v>-</v>
      </c>
      <c r="Y525" s="42">
        <f>COUNTIFS($B525:$B$2500,B525,$D525:$D$2500,D525,$E525:$E$2500,E525,$M525:$M$2500,M525)</f>
        <v>0</v>
      </c>
      <c r="Z525" s="42" t="str">
        <f t="shared" si="131"/>
        <v>-</v>
      </c>
      <c r="AA525" s="125">
        <f>COUNTIFS($B525:$B$2500,B525,$D525:$D$2500,D525,$E525:$E$2500,E525,$M525:$M$2500,M525,$F525:$F$2500,F525)</f>
        <v>0</v>
      </c>
      <c r="AB525" s="125" t="str">
        <f t="shared" si="132"/>
        <v>-</v>
      </c>
      <c r="AC525" s="59">
        <f>COUNTIFS($B525:$B$2500,B525,$D525:$D$2500,D525,$E525:$E$2500,E525,$M525:$M$2500,M525,$O525:$O$2500,O525)</f>
        <v>0</v>
      </c>
      <c r="AD525" s="59" t="str">
        <f t="shared" si="133"/>
        <v>-</v>
      </c>
      <c r="AE525" s="59" t="str">
        <f t="shared" si="134"/>
        <v>-</v>
      </c>
      <c r="AF525" s="59" t="str">
        <f t="shared" si="135"/>
        <v>-</v>
      </c>
      <c r="AG525" s="129">
        <f>COUNTIFS($B525:$B$2500,B525,$D525:$D$2500,D525,$E525:$E$2500,E525,$F525:$F$2500,F525,$M525:$M$2500,M525,$O525:$O$2500,O525)</f>
        <v>0</v>
      </c>
      <c r="AH525" s="125" t="str">
        <f t="shared" si="136"/>
        <v>-</v>
      </c>
      <c r="AI525" s="125" t="str">
        <f t="shared" si="137"/>
        <v>-</v>
      </c>
      <c r="AJ525" s="125" t="str">
        <f t="shared" si="138"/>
        <v>-</v>
      </c>
      <c r="AK525" s="43">
        <f t="shared" si="139"/>
        <v>1</v>
      </c>
      <c r="AL525" s="112">
        <f t="shared" si="140"/>
        <v>0</v>
      </c>
      <c r="AM525" s="43">
        <f t="shared" si="127"/>
        <v>1</v>
      </c>
      <c r="AN525" s="43">
        <f t="shared" si="128"/>
        <v>0</v>
      </c>
      <c r="AO525" s="43">
        <f t="shared" si="129"/>
        <v>1</v>
      </c>
    </row>
    <row r="526" spans="1:41" s="2" customFormat="1" ht="20.100000000000001" customHeight="1">
      <c r="A526" s="63"/>
      <c r="B526" s="64"/>
      <c r="C526" s="65"/>
      <c r="D526" s="64"/>
      <c r="E526" s="64"/>
      <c r="F526" s="66"/>
      <c r="G526" s="64"/>
      <c r="H526" s="67"/>
      <c r="I526" s="68"/>
      <c r="J526" s="69"/>
      <c r="K526" s="70"/>
      <c r="L526" s="71"/>
      <c r="M526" s="71"/>
      <c r="N526" s="72"/>
      <c r="O526" s="72"/>
      <c r="P526" s="72"/>
      <c r="Q526" s="41" t="str">
        <f t="shared" si="126"/>
        <v>未完了</v>
      </c>
      <c r="R526" s="39">
        <f>IF(T526="","",COUNTIFS($B526:$B$2500,B526,$D526:$D$2500,D526,$E526:$E$2500,E526,$T526:$T$2500,"○"))</f>
        <v>0</v>
      </c>
      <c r="S526" s="40" t="str">
        <f t="shared" si="143"/>
        <v>-</v>
      </c>
      <c r="T526" s="40" t="str">
        <f t="shared" si="147"/>
        <v>○</v>
      </c>
      <c r="U526" s="118">
        <f>COUNTIFS($B526:$B$2500,B526,$D526:$D$2500,D526,$E526:$E$2500,E526,$F526:$F$2500,F526)</f>
        <v>0</v>
      </c>
      <c r="V526" s="119" t="str">
        <f t="shared" si="145"/>
        <v>-</v>
      </c>
      <c r="W526" s="130">
        <f>COUNTIFS($B526:$B$2500,B526,$D526:$D$2500,D526,$E526:$E$2500,E526,$Q526:$Q$2500,Q526,$T526:$T$2500,"○")</f>
        <v>0</v>
      </c>
      <c r="X526" s="130" t="str">
        <f t="shared" si="146"/>
        <v>-</v>
      </c>
      <c r="Y526" s="42">
        <f>COUNTIFS($B526:$B$2500,B526,$D526:$D$2500,D526,$E526:$E$2500,E526,$M526:$M$2500,M526)</f>
        <v>0</v>
      </c>
      <c r="Z526" s="42" t="str">
        <f t="shared" si="131"/>
        <v>-</v>
      </c>
      <c r="AA526" s="125">
        <f>COUNTIFS($B526:$B$2500,B526,$D526:$D$2500,D526,$E526:$E$2500,E526,$M526:$M$2500,M526,$F526:$F$2500,F526)</f>
        <v>0</v>
      </c>
      <c r="AB526" s="125" t="str">
        <f t="shared" si="132"/>
        <v>-</v>
      </c>
      <c r="AC526" s="59">
        <f>COUNTIFS($B526:$B$2500,B526,$D526:$D$2500,D526,$E526:$E$2500,E526,$M526:$M$2500,M526,$O526:$O$2500,O526)</f>
        <v>0</v>
      </c>
      <c r="AD526" s="59" t="str">
        <f t="shared" si="133"/>
        <v>-</v>
      </c>
      <c r="AE526" s="59" t="str">
        <f t="shared" si="134"/>
        <v>-</v>
      </c>
      <c r="AF526" s="59" t="str">
        <f t="shared" si="135"/>
        <v>-</v>
      </c>
      <c r="AG526" s="129">
        <f>COUNTIFS($B526:$B$2500,B526,$D526:$D$2500,D526,$E526:$E$2500,E526,$F526:$F$2500,F526,$M526:$M$2500,M526,$O526:$O$2500,O526)</f>
        <v>0</v>
      </c>
      <c r="AH526" s="125" t="str">
        <f t="shared" si="136"/>
        <v>-</v>
      </c>
      <c r="AI526" s="125" t="str">
        <f t="shared" si="137"/>
        <v>-</v>
      </c>
      <c r="AJ526" s="125" t="str">
        <f t="shared" si="138"/>
        <v>-</v>
      </c>
      <c r="AK526" s="43">
        <f t="shared" si="139"/>
        <v>1</v>
      </c>
      <c r="AL526" s="112">
        <f t="shared" si="140"/>
        <v>0</v>
      </c>
      <c r="AM526" s="43">
        <f t="shared" si="127"/>
        <v>1</v>
      </c>
      <c r="AN526" s="43">
        <f t="shared" si="128"/>
        <v>0</v>
      </c>
      <c r="AO526" s="43">
        <f t="shared" si="129"/>
        <v>1</v>
      </c>
    </row>
    <row r="527" spans="1:41" s="2" customFormat="1" ht="20.100000000000001" customHeight="1">
      <c r="A527" s="63"/>
      <c r="B527" s="64"/>
      <c r="C527" s="65"/>
      <c r="D527" s="64"/>
      <c r="E527" s="64"/>
      <c r="F527" s="66"/>
      <c r="G527" s="64"/>
      <c r="H527" s="67"/>
      <c r="I527" s="68"/>
      <c r="J527" s="69"/>
      <c r="K527" s="70"/>
      <c r="L527" s="71"/>
      <c r="M527" s="71"/>
      <c r="N527" s="72"/>
      <c r="O527" s="72"/>
      <c r="P527" s="72"/>
      <c r="Q527" s="41" t="str">
        <f t="shared" si="126"/>
        <v>未完了</v>
      </c>
      <c r="R527" s="39">
        <f>IF(T527="","",COUNTIFS($B527:$B$2500,B527,$D527:$D$2500,D527,$E527:$E$2500,E527,$T527:$T$2500,"○"))</f>
        <v>0</v>
      </c>
      <c r="S527" s="40" t="str">
        <f t="shared" si="143"/>
        <v>-</v>
      </c>
      <c r="T527" s="40" t="str">
        <f t="shared" si="147"/>
        <v>○</v>
      </c>
      <c r="U527" s="118">
        <f>COUNTIFS($B527:$B$2500,B527,$D527:$D$2500,D527,$E527:$E$2500,E527,$F527:$F$2500,F527)</f>
        <v>0</v>
      </c>
      <c r="V527" s="119" t="str">
        <f t="shared" si="145"/>
        <v>-</v>
      </c>
      <c r="W527" s="130">
        <f>COUNTIFS($B527:$B$2500,B527,$D527:$D$2500,D527,$E527:$E$2500,E527,$Q527:$Q$2500,Q527,$T527:$T$2500,"○")</f>
        <v>0</v>
      </c>
      <c r="X527" s="130" t="str">
        <f t="shared" si="146"/>
        <v>-</v>
      </c>
      <c r="Y527" s="42">
        <f>COUNTIFS($B527:$B$2500,B527,$D527:$D$2500,D527,$E527:$E$2500,E527,$M527:$M$2500,M527)</f>
        <v>0</v>
      </c>
      <c r="Z527" s="42" t="str">
        <f t="shared" si="131"/>
        <v>-</v>
      </c>
      <c r="AA527" s="125">
        <f>COUNTIFS($B527:$B$2500,B527,$D527:$D$2500,D527,$E527:$E$2500,E527,$M527:$M$2500,M527,$F527:$F$2500,F527)</f>
        <v>0</v>
      </c>
      <c r="AB527" s="125" t="str">
        <f t="shared" si="132"/>
        <v>-</v>
      </c>
      <c r="AC527" s="59">
        <f>COUNTIFS($B527:$B$2500,B527,$D527:$D$2500,D527,$E527:$E$2500,E527,$M527:$M$2500,M527,$O527:$O$2500,O527)</f>
        <v>0</v>
      </c>
      <c r="AD527" s="59" t="str">
        <f t="shared" si="133"/>
        <v>-</v>
      </c>
      <c r="AE527" s="59" t="str">
        <f t="shared" si="134"/>
        <v>-</v>
      </c>
      <c r="AF527" s="59" t="str">
        <f t="shared" si="135"/>
        <v>-</v>
      </c>
      <c r="AG527" s="129">
        <f>COUNTIFS($B527:$B$2500,B527,$D527:$D$2500,D527,$E527:$E$2500,E527,$F527:$F$2500,F527,$M527:$M$2500,M527,$O527:$O$2500,O527)</f>
        <v>0</v>
      </c>
      <c r="AH527" s="125" t="str">
        <f t="shared" si="136"/>
        <v>-</v>
      </c>
      <c r="AI527" s="125" t="str">
        <f t="shared" si="137"/>
        <v>-</v>
      </c>
      <c r="AJ527" s="125" t="str">
        <f t="shared" si="138"/>
        <v>-</v>
      </c>
      <c r="AK527" s="43">
        <f t="shared" si="139"/>
        <v>1</v>
      </c>
      <c r="AL527" s="112">
        <f t="shared" si="140"/>
        <v>0</v>
      </c>
      <c r="AM527" s="43">
        <f t="shared" si="127"/>
        <v>1</v>
      </c>
      <c r="AN527" s="43">
        <f t="shared" si="128"/>
        <v>0</v>
      </c>
      <c r="AO527" s="43">
        <f t="shared" si="129"/>
        <v>1</v>
      </c>
    </row>
    <row r="528" spans="1:41" s="2" customFormat="1" ht="20.100000000000001" customHeight="1">
      <c r="A528" s="63"/>
      <c r="B528" s="64"/>
      <c r="C528" s="65"/>
      <c r="D528" s="64"/>
      <c r="E528" s="64"/>
      <c r="F528" s="66"/>
      <c r="G528" s="64"/>
      <c r="H528" s="67"/>
      <c r="I528" s="68"/>
      <c r="J528" s="69"/>
      <c r="K528" s="70"/>
      <c r="L528" s="71"/>
      <c r="M528" s="71"/>
      <c r="N528" s="72"/>
      <c r="O528" s="72"/>
      <c r="P528" s="72"/>
      <c r="Q528" s="41" t="str">
        <f t="shared" si="126"/>
        <v>未完了</v>
      </c>
      <c r="R528" s="39">
        <f>IF(T528="","",COUNTIFS($B528:$B$2500,B528,$D528:$D$2500,D528,$E528:$E$2500,E528,$T528:$T$2500,"○"))</f>
        <v>0</v>
      </c>
      <c r="S528" s="40" t="str">
        <f t="shared" si="143"/>
        <v>-</v>
      </c>
      <c r="T528" s="40" t="str">
        <f t="shared" si="147"/>
        <v>○</v>
      </c>
      <c r="U528" s="118">
        <f>COUNTIFS($B528:$B$2500,B528,$D528:$D$2500,D528,$E528:$E$2500,E528,$F528:$F$2500,F528)</f>
        <v>0</v>
      </c>
      <c r="V528" s="119" t="str">
        <f t="shared" si="145"/>
        <v>-</v>
      </c>
      <c r="W528" s="130">
        <f>COUNTIFS($B528:$B$2500,B528,$D528:$D$2500,D528,$E528:$E$2500,E528,$Q528:$Q$2500,Q528,$T528:$T$2500,"○")</f>
        <v>0</v>
      </c>
      <c r="X528" s="130" t="str">
        <f t="shared" si="146"/>
        <v>-</v>
      </c>
      <c r="Y528" s="42">
        <f>COUNTIFS($B528:$B$2500,B528,$D528:$D$2500,D528,$E528:$E$2500,E528,$M528:$M$2500,M528)</f>
        <v>0</v>
      </c>
      <c r="Z528" s="42" t="str">
        <f t="shared" si="131"/>
        <v>-</v>
      </c>
      <c r="AA528" s="125">
        <f>COUNTIFS($B528:$B$2500,B528,$D528:$D$2500,D528,$E528:$E$2500,E528,$M528:$M$2500,M528,$F528:$F$2500,F528)</f>
        <v>0</v>
      </c>
      <c r="AB528" s="125" t="str">
        <f t="shared" si="132"/>
        <v>-</v>
      </c>
      <c r="AC528" s="59">
        <f>COUNTIFS($B528:$B$2500,B528,$D528:$D$2500,D528,$E528:$E$2500,E528,$M528:$M$2500,M528,$O528:$O$2500,O528)</f>
        <v>0</v>
      </c>
      <c r="AD528" s="59" t="str">
        <f t="shared" si="133"/>
        <v>-</v>
      </c>
      <c r="AE528" s="59" t="str">
        <f t="shared" si="134"/>
        <v>-</v>
      </c>
      <c r="AF528" s="59" t="str">
        <f t="shared" si="135"/>
        <v>-</v>
      </c>
      <c r="AG528" s="129">
        <f>COUNTIFS($B528:$B$2500,B528,$D528:$D$2500,D528,$E528:$E$2500,E528,$F528:$F$2500,F528,$M528:$M$2500,M528,$O528:$O$2500,O528)</f>
        <v>0</v>
      </c>
      <c r="AH528" s="125" t="str">
        <f t="shared" si="136"/>
        <v>-</v>
      </c>
      <c r="AI528" s="125" t="str">
        <f t="shared" si="137"/>
        <v>-</v>
      </c>
      <c r="AJ528" s="125" t="str">
        <f t="shared" si="138"/>
        <v>-</v>
      </c>
      <c r="AK528" s="43">
        <f t="shared" si="139"/>
        <v>1</v>
      </c>
      <c r="AL528" s="112">
        <f t="shared" si="140"/>
        <v>0</v>
      </c>
      <c r="AM528" s="43">
        <f t="shared" si="127"/>
        <v>1</v>
      </c>
      <c r="AN528" s="43">
        <f t="shared" si="128"/>
        <v>0</v>
      </c>
      <c r="AO528" s="43">
        <f t="shared" si="129"/>
        <v>1</v>
      </c>
    </row>
    <row r="529" spans="1:41" s="2" customFormat="1" ht="20.100000000000001" customHeight="1">
      <c r="A529" s="63"/>
      <c r="B529" s="64"/>
      <c r="C529" s="65"/>
      <c r="D529" s="64"/>
      <c r="E529" s="64"/>
      <c r="F529" s="66"/>
      <c r="G529" s="64"/>
      <c r="H529" s="67"/>
      <c r="I529" s="68"/>
      <c r="J529" s="69"/>
      <c r="K529" s="70"/>
      <c r="L529" s="71"/>
      <c r="M529" s="71"/>
      <c r="N529" s="72"/>
      <c r="O529" s="72"/>
      <c r="P529" s="72"/>
      <c r="Q529" s="41" t="str">
        <f t="shared" ref="Q529:Q592" si="148">IF(AK529=0,"完了","未完了")</f>
        <v>未完了</v>
      </c>
      <c r="R529" s="39">
        <f>IF(T529="","",COUNTIFS($B529:$B$2500,B529,$D529:$D$2500,D529,$E529:$E$2500,E529,$T529:$T$2500,"○"))</f>
        <v>0</v>
      </c>
      <c r="S529" s="40" t="str">
        <f t="shared" si="143"/>
        <v>-</v>
      </c>
      <c r="T529" s="40" t="str">
        <f t="shared" si="147"/>
        <v>○</v>
      </c>
      <c r="U529" s="118">
        <f>COUNTIFS($B529:$B$2500,B529,$D529:$D$2500,D529,$E529:$E$2500,E529,$F529:$F$2500,F529)</f>
        <v>0</v>
      </c>
      <c r="V529" s="119" t="str">
        <f t="shared" si="145"/>
        <v>-</v>
      </c>
      <c r="W529" s="130">
        <f>COUNTIFS($B529:$B$2500,B529,$D529:$D$2500,D529,$E529:$E$2500,E529,$Q529:$Q$2500,Q529,$T529:$T$2500,"○")</f>
        <v>0</v>
      </c>
      <c r="X529" s="130" t="str">
        <f t="shared" si="146"/>
        <v>-</v>
      </c>
      <c r="Y529" s="42">
        <f>COUNTIFS($B529:$B$2500,B529,$D529:$D$2500,D529,$E529:$E$2500,E529,$M529:$M$2500,M529)</f>
        <v>0</v>
      </c>
      <c r="Z529" s="42" t="str">
        <f t="shared" si="131"/>
        <v>-</v>
      </c>
      <c r="AA529" s="125">
        <f>COUNTIFS($B529:$B$2500,B529,$D529:$D$2500,D529,$E529:$E$2500,E529,$M529:$M$2500,M529,$F529:$F$2500,F529)</f>
        <v>0</v>
      </c>
      <c r="AB529" s="125" t="str">
        <f t="shared" si="132"/>
        <v>-</v>
      </c>
      <c r="AC529" s="59">
        <f>COUNTIFS($B529:$B$2500,B529,$D529:$D$2500,D529,$E529:$E$2500,E529,$M529:$M$2500,M529,$O529:$O$2500,O529)</f>
        <v>0</v>
      </c>
      <c r="AD529" s="59" t="str">
        <f t="shared" si="133"/>
        <v>-</v>
      </c>
      <c r="AE529" s="59" t="str">
        <f t="shared" si="134"/>
        <v>-</v>
      </c>
      <c r="AF529" s="59" t="str">
        <f t="shared" si="135"/>
        <v>-</v>
      </c>
      <c r="AG529" s="129">
        <f>COUNTIFS($B529:$B$2500,B529,$D529:$D$2500,D529,$E529:$E$2500,E529,$F529:$F$2500,F529,$M529:$M$2500,M529,$O529:$O$2500,O529)</f>
        <v>0</v>
      </c>
      <c r="AH529" s="125" t="str">
        <f t="shared" si="136"/>
        <v>-</v>
      </c>
      <c r="AI529" s="125" t="str">
        <f t="shared" si="137"/>
        <v>-</v>
      </c>
      <c r="AJ529" s="125" t="str">
        <f t="shared" si="138"/>
        <v>-</v>
      </c>
      <c r="AK529" s="43">
        <f t="shared" si="139"/>
        <v>1</v>
      </c>
      <c r="AL529" s="112">
        <f t="shared" si="140"/>
        <v>0</v>
      </c>
      <c r="AM529" s="43">
        <f t="shared" ref="AM529:AM592" si="149">IF(M529="",1,0)</f>
        <v>1</v>
      </c>
      <c r="AN529" s="43">
        <f t="shared" ref="AN529:AN592" si="150">IF(O529="未措置 劣化状況不明",1,0)</f>
        <v>0</v>
      </c>
      <c r="AO529" s="43">
        <f t="shared" ref="AO529:AO592" si="151">IF(O529="",1,0)</f>
        <v>1</v>
      </c>
    </row>
    <row r="530" spans="1:41" s="2" customFormat="1" ht="20.100000000000001" customHeight="1">
      <c r="A530" s="63"/>
      <c r="B530" s="64"/>
      <c r="C530" s="65"/>
      <c r="D530" s="64"/>
      <c r="E530" s="64"/>
      <c r="F530" s="66"/>
      <c r="G530" s="64"/>
      <c r="H530" s="67"/>
      <c r="I530" s="68"/>
      <c r="J530" s="69"/>
      <c r="K530" s="70"/>
      <c r="L530" s="71"/>
      <c r="M530" s="71"/>
      <c r="N530" s="72"/>
      <c r="O530" s="72"/>
      <c r="P530" s="72"/>
      <c r="Q530" s="41" t="str">
        <f t="shared" si="148"/>
        <v>未完了</v>
      </c>
      <c r="R530" s="39">
        <f>IF(T530="","",COUNTIFS($B530:$B$2500,B530,$D530:$D$2500,D530,$E530:$E$2500,E530,$T530:$T$2500,"○"))</f>
        <v>0</v>
      </c>
      <c r="S530" s="40" t="str">
        <f t="shared" si="143"/>
        <v>-</v>
      </c>
      <c r="T530" s="40" t="str">
        <f t="shared" si="147"/>
        <v>○</v>
      </c>
      <c r="U530" s="118">
        <f>COUNTIFS($B530:$B$2500,B530,$D530:$D$2500,D530,$E530:$E$2500,E530,$F530:$F$2500,F530)</f>
        <v>0</v>
      </c>
      <c r="V530" s="119" t="str">
        <f t="shared" si="145"/>
        <v>-</v>
      </c>
      <c r="W530" s="130">
        <f>COUNTIFS($B530:$B$2500,B530,$D530:$D$2500,D530,$E530:$E$2500,E530,$Q530:$Q$2500,Q530,$T530:$T$2500,"○")</f>
        <v>0</v>
      </c>
      <c r="X530" s="130" t="str">
        <f t="shared" si="146"/>
        <v>-</v>
      </c>
      <c r="Y530" s="42">
        <f>COUNTIFS($B530:$B$2500,B530,$D530:$D$2500,D530,$E530:$E$2500,E530,$M530:$M$2500,M530)</f>
        <v>0</v>
      </c>
      <c r="Z530" s="42" t="str">
        <f t="shared" ref="Z530:Z593" si="152">IF(AND(Y530=1,M530="有"),"○","-")</f>
        <v>-</v>
      </c>
      <c r="AA530" s="125">
        <f>COUNTIFS($B530:$B$2500,B530,$D530:$D$2500,D530,$E530:$E$2500,E530,$M530:$M$2500,M530,$F530:$F$2500,F530)</f>
        <v>0</v>
      </c>
      <c r="AB530" s="125" t="str">
        <f t="shared" ref="AB530:AB593" si="153">IF(AND(AA530=1,M530="有"),"○","-")</f>
        <v>-</v>
      </c>
      <c r="AC530" s="59">
        <f>COUNTIFS($B530:$B$2500,B530,$D530:$D$2500,D530,$E530:$E$2500,E530,$M530:$M$2500,M530,$O530:$O$2500,O530)</f>
        <v>0</v>
      </c>
      <c r="AD530" s="59" t="str">
        <f t="shared" ref="AD530:AD593" si="154">IF(AND(AC530=1,M530="有",O530="措置済み"),"○","-")</f>
        <v>-</v>
      </c>
      <c r="AE530" s="59" t="str">
        <f t="shared" ref="AE530:AE593" si="155">IF(AND(AC530=1,M530="有",O530="未措置 劣化無"),"○","-")</f>
        <v>-</v>
      </c>
      <c r="AF530" s="59" t="str">
        <f t="shared" ref="AF530:AF593" si="156">IF(AND(AC530=1,M530="有",O530="未措置 劣化有"),"○","-")</f>
        <v>-</v>
      </c>
      <c r="AG530" s="129">
        <f>COUNTIFS($B530:$B$2500,B530,$D530:$D$2500,D530,$E530:$E$2500,E530,$F530:$F$2500,F530,$M530:$M$2500,M530,$O530:$O$2500,O530)</f>
        <v>0</v>
      </c>
      <c r="AH530" s="125" t="str">
        <f t="shared" ref="AH530:AH593" si="157">IF(AND(AG530=1,M530="有",O530="措置済み"),"○","-")</f>
        <v>-</v>
      </c>
      <c r="AI530" s="125" t="str">
        <f t="shared" ref="AI530:AI593" si="158">IF(AND(AG530=1,M530="有",O530="未措置 劣化無"),"○","-")</f>
        <v>-</v>
      </c>
      <c r="AJ530" s="125" t="str">
        <f t="shared" ref="AJ530:AJ593" si="159">IF(AND(AG530=1,M530="有",O530="未措置 劣化有"),"○","-")</f>
        <v>-</v>
      </c>
      <c r="AK530" s="43">
        <f t="shared" ref="AK530:AK593" si="160">IF(AL530+AM530+AN530+AO530&gt;=1,1,0)</f>
        <v>1</v>
      </c>
      <c r="AL530" s="112">
        <f t="shared" ref="AL530:AL593" si="161">IF(M530="不明",1,0)</f>
        <v>0</v>
      </c>
      <c r="AM530" s="43">
        <f t="shared" si="149"/>
        <v>1</v>
      </c>
      <c r="AN530" s="43">
        <f t="shared" si="150"/>
        <v>0</v>
      </c>
      <c r="AO530" s="43">
        <f t="shared" si="151"/>
        <v>1</v>
      </c>
    </row>
    <row r="531" spans="1:41" s="2" customFormat="1" ht="20.100000000000001" customHeight="1">
      <c r="A531" s="63"/>
      <c r="B531" s="64"/>
      <c r="C531" s="65"/>
      <c r="D531" s="64"/>
      <c r="E531" s="64"/>
      <c r="F531" s="66"/>
      <c r="G531" s="64"/>
      <c r="H531" s="67"/>
      <c r="I531" s="68"/>
      <c r="J531" s="69"/>
      <c r="K531" s="70"/>
      <c r="L531" s="71"/>
      <c r="M531" s="71"/>
      <c r="N531" s="72"/>
      <c r="O531" s="72"/>
      <c r="P531" s="72"/>
      <c r="Q531" s="41" t="str">
        <f t="shared" si="148"/>
        <v>未完了</v>
      </c>
      <c r="R531" s="39">
        <f>IF(T531="","",COUNTIFS($B531:$B$2500,B531,$D531:$D$2500,D531,$E531:$E$2500,E531,$T531:$T$2500,"○"))</f>
        <v>0</v>
      </c>
      <c r="S531" s="40" t="str">
        <f t="shared" si="143"/>
        <v>-</v>
      </c>
      <c r="T531" s="40" t="str">
        <f t="shared" si="147"/>
        <v>○</v>
      </c>
      <c r="U531" s="118">
        <f>COUNTIFS($B531:$B$2500,B531,$D531:$D$2500,D531,$E531:$E$2500,E531,$F531:$F$2500,F531)</f>
        <v>0</v>
      </c>
      <c r="V531" s="119" t="str">
        <f t="shared" si="145"/>
        <v>-</v>
      </c>
      <c r="W531" s="130">
        <f>COUNTIFS($B531:$B$2500,B531,$D531:$D$2500,D531,$E531:$E$2500,E531,$Q531:$Q$2500,Q531,$T531:$T$2500,"○")</f>
        <v>0</v>
      </c>
      <c r="X531" s="130" t="str">
        <f t="shared" si="146"/>
        <v>-</v>
      </c>
      <c r="Y531" s="42">
        <f>COUNTIFS($B531:$B$2500,B531,$D531:$D$2500,D531,$E531:$E$2500,E531,$M531:$M$2500,M531)</f>
        <v>0</v>
      </c>
      <c r="Z531" s="42" t="str">
        <f t="shared" si="152"/>
        <v>-</v>
      </c>
      <c r="AA531" s="125">
        <f>COUNTIFS($B531:$B$2500,B531,$D531:$D$2500,D531,$E531:$E$2500,E531,$M531:$M$2500,M531,$F531:$F$2500,F531)</f>
        <v>0</v>
      </c>
      <c r="AB531" s="125" t="str">
        <f t="shared" si="153"/>
        <v>-</v>
      </c>
      <c r="AC531" s="59">
        <f>COUNTIFS($B531:$B$2500,B531,$D531:$D$2500,D531,$E531:$E$2500,E531,$M531:$M$2500,M531,$O531:$O$2500,O531)</f>
        <v>0</v>
      </c>
      <c r="AD531" s="59" t="str">
        <f t="shared" si="154"/>
        <v>-</v>
      </c>
      <c r="AE531" s="59" t="str">
        <f t="shared" si="155"/>
        <v>-</v>
      </c>
      <c r="AF531" s="59" t="str">
        <f t="shared" si="156"/>
        <v>-</v>
      </c>
      <c r="AG531" s="129">
        <f>COUNTIFS($B531:$B$2500,B531,$D531:$D$2500,D531,$E531:$E$2500,E531,$F531:$F$2500,F531,$M531:$M$2500,M531,$O531:$O$2500,O531)</f>
        <v>0</v>
      </c>
      <c r="AH531" s="125" t="str">
        <f t="shared" si="157"/>
        <v>-</v>
      </c>
      <c r="AI531" s="125" t="str">
        <f t="shared" si="158"/>
        <v>-</v>
      </c>
      <c r="AJ531" s="125" t="str">
        <f t="shared" si="159"/>
        <v>-</v>
      </c>
      <c r="AK531" s="43">
        <f t="shared" si="160"/>
        <v>1</v>
      </c>
      <c r="AL531" s="112">
        <f t="shared" si="161"/>
        <v>0</v>
      </c>
      <c r="AM531" s="43">
        <f t="shared" si="149"/>
        <v>1</v>
      </c>
      <c r="AN531" s="43">
        <f t="shared" si="150"/>
        <v>0</v>
      </c>
      <c r="AO531" s="43">
        <f t="shared" si="151"/>
        <v>1</v>
      </c>
    </row>
    <row r="532" spans="1:41" s="2" customFormat="1" ht="20.100000000000001" customHeight="1">
      <c r="A532" s="63"/>
      <c r="B532" s="64"/>
      <c r="C532" s="65"/>
      <c r="D532" s="64"/>
      <c r="E532" s="64"/>
      <c r="F532" s="66"/>
      <c r="G532" s="64"/>
      <c r="H532" s="67"/>
      <c r="I532" s="68"/>
      <c r="J532" s="69"/>
      <c r="K532" s="70"/>
      <c r="L532" s="71"/>
      <c r="M532" s="71"/>
      <c r="N532" s="72"/>
      <c r="O532" s="72"/>
      <c r="P532" s="72"/>
      <c r="Q532" s="41" t="str">
        <f t="shared" si="148"/>
        <v>未完了</v>
      </c>
      <c r="R532" s="39">
        <f>IF(T532="","",COUNTIFS($B532:$B$2500,B532,$D532:$D$2500,D532,$E532:$E$2500,E532,$T532:$T$2500,"○"))</f>
        <v>0</v>
      </c>
      <c r="S532" s="40" t="str">
        <f t="shared" si="143"/>
        <v>-</v>
      </c>
      <c r="T532" s="40" t="str">
        <f t="shared" si="147"/>
        <v>○</v>
      </c>
      <c r="U532" s="118">
        <f>COUNTIFS($B532:$B$2500,B532,$D532:$D$2500,D532,$E532:$E$2500,E532,$F532:$F$2500,F532)</f>
        <v>0</v>
      </c>
      <c r="V532" s="119" t="str">
        <f t="shared" si="145"/>
        <v>-</v>
      </c>
      <c r="W532" s="130">
        <f>COUNTIFS($B532:$B$2500,B532,$D532:$D$2500,D532,$E532:$E$2500,E532,$Q532:$Q$2500,Q532,$T532:$T$2500,"○")</f>
        <v>0</v>
      </c>
      <c r="X532" s="130" t="str">
        <f t="shared" si="146"/>
        <v>-</v>
      </c>
      <c r="Y532" s="42">
        <f>COUNTIFS($B532:$B$2500,B532,$D532:$D$2500,D532,$E532:$E$2500,E532,$M532:$M$2500,M532)</f>
        <v>0</v>
      </c>
      <c r="Z532" s="42" t="str">
        <f t="shared" si="152"/>
        <v>-</v>
      </c>
      <c r="AA532" s="125">
        <f>COUNTIFS($B532:$B$2500,B532,$D532:$D$2500,D532,$E532:$E$2500,E532,$M532:$M$2500,M532,$F532:$F$2500,F532)</f>
        <v>0</v>
      </c>
      <c r="AB532" s="125" t="str">
        <f t="shared" si="153"/>
        <v>-</v>
      </c>
      <c r="AC532" s="59">
        <f>COUNTIFS($B532:$B$2500,B532,$D532:$D$2500,D532,$E532:$E$2500,E532,$M532:$M$2500,M532,$O532:$O$2500,O532)</f>
        <v>0</v>
      </c>
      <c r="AD532" s="59" t="str">
        <f t="shared" si="154"/>
        <v>-</v>
      </c>
      <c r="AE532" s="59" t="str">
        <f t="shared" si="155"/>
        <v>-</v>
      </c>
      <c r="AF532" s="59" t="str">
        <f t="shared" si="156"/>
        <v>-</v>
      </c>
      <c r="AG532" s="129">
        <f>COUNTIFS($B532:$B$2500,B532,$D532:$D$2500,D532,$E532:$E$2500,E532,$F532:$F$2500,F532,$M532:$M$2500,M532,$O532:$O$2500,O532)</f>
        <v>0</v>
      </c>
      <c r="AH532" s="125" t="str">
        <f t="shared" si="157"/>
        <v>-</v>
      </c>
      <c r="AI532" s="125" t="str">
        <f t="shared" si="158"/>
        <v>-</v>
      </c>
      <c r="AJ532" s="125" t="str">
        <f t="shared" si="159"/>
        <v>-</v>
      </c>
      <c r="AK532" s="43">
        <f t="shared" si="160"/>
        <v>1</v>
      </c>
      <c r="AL532" s="112">
        <f t="shared" si="161"/>
        <v>0</v>
      </c>
      <c r="AM532" s="43">
        <f t="shared" si="149"/>
        <v>1</v>
      </c>
      <c r="AN532" s="43">
        <f t="shared" si="150"/>
        <v>0</v>
      </c>
      <c r="AO532" s="43">
        <f t="shared" si="151"/>
        <v>1</v>
      </c>
    </row>
    <row r="533" spans="1:41" s="2" customFormat="1" ht="20.100000000000001" customHeight="1">
      <c r="A533" s="63"/>
      <c r="B533" s="64"/>
      <c r="C533" s="65"/>
      <c r="D533" s="64"/>
      <c r="E533" s="64"/>
      <c r="F533" s="66"/>
      <c r="G533" s="64"/>
      <c r="H533" s="67"/>
      <c r="I533" s="68"/>
      <c r="J533" s="69"/>
      <c r="K533" s="70"/>
      <c r="L533" s="71"/>
      <c r="M533" s="71"/>
      <c r="N533" s="72"/>
      <c r="O533" s="72"/>
      <c r="P533" s="72"/>
      <c r="Q533" s="41" t="str">
        <f t="shared" si="148"/>
        <v>未完了</v>
      </c>
      <c r="R533" s="39">
        <f>IF(T533="","",COUNTIFS($B533:$B$2500,B533,$D533:$D$2500,D533,$E533:$E$2500,E533,$T533:$T$2500,"○"))</f>
        <v>0</v>
      </c>
      <c r="S533" s="40" t="str">
        <f t="shared" si="143"/>
        <v>-</v>
      </c>
      <c r="T533" s="40" t="str">
        <f t="shared" si="147"/>
        <v>○</v>
      </c>
      <c r="U533" s="118">
        <f>COUNTIFS($B533:$B$2500,B533,$D533:$D$2500,D533,$E533:$E$2500,E533,$F533:$F$2500,F533)</f>
        <v>0</v>
      </c>
      <c r="V533" s="119" t="str">
        <f t="shared" si="145"/>
        <v>-</v>
      </c>
      <c r="W533" s="130">
        <f>COUNTIFS($B533:$B$2500,B533,$D533:$D$2500,D533,$E533:$E$2500,E533,$Q533:$Q$2500,Q533,$T533:$T$2500,"○")</f>
        <v>0</v>
      </c>
      <c r="X533" s="130" t="str">
        <f t="shared" si="146"/>
        <v>-</v>
      </c>
      <c r="Y533" s="42">
        <f>COUNTIFS($B533:$B$2500,B533,$D533:$D$2500,D533,$E533:$E$2500,E533,$M533:$M$2500,M533)</f>
        <v>0</v>
      </c>
      <c r="Z533" s="42" t="str">
        <f t="shared" si="152"/>
        <v>-</v>
      </c>
      <c r="AA533" s="125">
        <f>COUNTIFS($B533:$B$2500,B533,$D533:$D$2500,D533,$E533:$E$2500,E533,$M533:$M$2500,M533,$F533:$F$2500,F533)</f>
        <v>0</v>
      </c>
      <c r="AB533" s="125" t="str">
        <f t="shared" si="153"/>
        <v>-</v>
      </c>
      <c r="AC533" s="59">
        <f>COUNTIFS($B533:$B$2500,B533,$D533:$D$2500,D533,$E533:$E$2500,E533,$M533:$M$2500,M533,$O533:$O$2500,O533)</f>
        <v>0</v>
      </c>
      <c r="AD533" s="59" t="str">
        <f t="shared" si="154"/>
        <v>-</v>
      </c>
      <c r="AE533" s="59" t="str">
        <f t="shared" si="155"/>
        <v>-</v>
      </c>
      <c r="AF533" s="59" t="str">
        <f t="shared" si="156"/>
        <v>-</v>
      </c>
      <c r="AG533" s="129">
        <f>COUNTIFS($B533:$B$2500,B533,$D533:$D$2500,D533,$E533:$E$2500,E533,$F533:$F$2500,F533,$M533:$M$2500,M533,$O533:$O$2500,O533)</f>
        <v>0</v>
      </c>
      <c r="AH533" s="125" t="str">
        <f t="shared" si="157"/>
        <v>-</v>
      </c>
      <c r="AI533" s="125" t="str">
        <f t="shared" si="158"/>
        <v>-</v>
      </c>
      <c r="AJ533" s="125" t="str">
        <f t="shared" si="159"/>
        <v>-</v>
      </c>
      <c r="AK533" s="43">
        <f t="shared" si="160"/>
        <v>1</v>
      </c>
      <c r="AL533" s="112">
        <f t="shared" si="161"/>
        <v>0</v>
      </c>
      <c r="AM533" s="43">
        <f t="shared" si="149"/>
        <v>1</v>
      </c>
      <c r="AN533" s="43">
        <f t="shared" si="150"/>
        <v>0</v>
      </c>
      <c r="AO533" s="43">
        <f t="shared" si="151"/>
        <v>1</v>
      </c>
    </row>
    <row r="534" spans="1:41" s="2" customFormat="1" ht="20.100000000000001" customHeight="1">
      <c r="A534" s="63"/>
      <c r="B534" s="64"/>
      <c r="C534" s="65"/>
      <c r="D534" s="64"/>
      <c r="E534" s="64"/>
      <c r="F534" s="66"/>
      <c r="G534" s="64"/>
      <c r="H534" s="67"/>
      <c r="I534" s="68"/>
      <c r="J534" s="69"/>
      <c r="K534" s="70"/>
      <c r="L534" s="71"/>
      <c r="M534" s="71"/>
      <c r="N534" s="72"/>
      <c r="O534" s="72"/>
      <c r="P534" s="72"/>
      <c r="Q534" s="41" t="str">
        <f t="shared" si="148"/>
        <v>未完了</v>
      </c>
      <c r="R534" s="39">
        <f>IF(T534="","",COUNTIFS($B534:$B$2500,B534,$D534:$D$2500,D534,$E534:$E$2500,E534,$T534:$T$2500,"○"))</f>
        <v>0</v>
      </c>
      <c r="S534" s="40" t="str">
        <f t="shared" si="143"/>
        <v>-</v>
      </c>
      <c r="T534" s="40" t="str">
        <f t="shared" si="147"/>
        <v>○</v>
      </c>
      <c r="U534" s="118">
        <f>COUNTIFS($B534:$B$2500,B534,$D534:$D$2500,D534,$E534:$E$2500,E534,$F534:$F$2500,F534)</f>
        <v>0</v>
      </c>
      <c r="V534" s="119" t="str">
        <f t="shared" si="145"/>
        <v>-</v>
      </c>
      <c r="W534" s="130">
        <f>COUNTIFS($B534:$B$2500,B534,$D534:$D$2500,D534,$E534:$E$2500,E534,$Q534:$Q$2500,Q534,$T534:$T$2500,"○")</f>
        <v>0</v>
      </c>
      <c r="X534" s="130" t="str">
        <f t="shared" si="146"/>
        <v>-</v>
      </c>
      <c r="Y534" s="42">
        <f>COUNTIFS($B534:$B$2500,B534,$D534:$D$2500,D534,$E534:$E$2500,E534,$M534:$M$2500,M534)</f>
        <v>0</v>
      </c>
      <c r="Z534" s="42" t="str">
        <f t="shared" si="152"/>
        <v>-</v>
      </c>
      <c r="AA534" s="125">
        <f>COUNTIFS($B534:$B$2500,B534,$D534:$D$2500,D534,$E534:$E$2500,E534,$M534:$M$2500,M534,$F534:$F$2500,F534)</f>
        <v>0</v>
      </c>
      <c r="AB534" s="125" t="str">
        <f t="shared" si="153"/>
        <v>-</v>
      </c>
      <c r="AC534" s="59">
        <f>COUNTIFS($B534:$B$2500,B534,$D534:$D$2500,D534,$E534:$E$2500,E534,$M534:$M$2500,M534,$O534:$O$2500,O534)</f>
        <v>0</v>
      </c>
      <c r="AD534" s="59" t="str">
        <f t="shared" si="154"/>
        <v>-</v>
      </c>
      <c r="AE534" s="59" t="str">
        <f t="shared" si="155"/>
        <v>-</v>
      </c>
      <c r="AF534" s="59" t="str">
        <f t="shared" si="156"/>
        <v>-</v>
      </c>
      <c r="AG534" s="129">
        <f>COUNTIFS($B534:$B$2500,B534,$D534:$D$2500,D534,$E534:$E$2500,E534,$F534:$F$2500,F534,$M534:$M$2500,M534,$O534:$O$2500,O534)</f>
        <v>0</v>
      </c>
      <c r="AH534" s="125" t="str">
        <f t="shared" si="157"/>
        <v>-</v>
      </c>
      <c r="AI534" s="125" t="str">
        <f t="shared" si="158"/>
        <v>-</v>
      </c>
      <c r="AJ534" s="125" t="str">
        <f t="shared" si="159"/>
        <v>-</v>
      </c>
      <c r="AK534" s="43">
        <f t="shared" si="160"/>
        <v>1</v>
      </c>
      <c r="AL534" s="112">
        <f t="shared" si="161"/>
        <v>0</v>
      </c>
      <c r="AM534" s="43">
        <f t="shared" si="149"/>
        <v>1</v>
      </c>
      <c r="AN534" s="43">
        <f t="shared" si="150"/>
        <v>0</v>
      </c>
      <c r="AO534" s="43">
        <f t="shared" si="151"/>
        <v>1</v>
      </c>
    </row>
    <row r="535" spans="1:41" s="2" customFormat="1" ht="20.100000000000001" customHeight="1">
      <c r="A535" s="63"/>
      <c r="B535" s="64"/>
      <c r="C535" s="65"/>
      <c r="D535" s="64"/>
      <c r="E535" s="64"/>
      <c r="F535" s="66"/>
      <c r="G535" s="64"/>
      <c r="H535" s="67"/>
      <c r="I535" s="68"/>
      <c r="J535" s="69"/>
      <c r="K535" s="70"/>
      <c r="L535" s="71"/>
      <c r="M535" s="71"/>
      <c r="N535" s="72"/>
      <c r="O535" s="72"/>
      <c r="P535" s="72"/>
      <c r="Q535" s="41" t="str">
        <f t="shared" si="148"/>
        <v>未完了</v>
      </c>
      <c r="R535" s="39">
        <f>IF(T535="","",COUNTIFS($B535:$B$2500,B535,$D535:$D$2500,D535,$E535:$E$2500,E535,$T535:$T$2500,"○"))</f>
        <v>0</v>
      </c>
      <c r="S535" s="40" t="str">
        <f t="shared" si="143"/>
        <v>-</v>
      </c>
      <c r="T535" s="40" t="str">
        <f t="shared" ref="T535:T566" si="162">IF(F535="船舶","","○")</f>
        <v>○</v>
      </c>
      <c r="U535" s="118">
        <f>COUNTIFS($B535:$B$2500,B535,$D535:$D$2500,D535,$E535:$E$2500,E535,$F535:$F$2500,F535)</f>
        <v>0</v>
      </c>
      <c r="V535" s="119" t="str">
        <f t="shared" si="145"/>
        <v>-</v>
      </c>
      <c r="W535" s="130">
        <f>COUNTIFS($B535:$B$2500,B535,$D535:$D$2500,D535,$E535:$E$2500,E535,$Q535:$Q$2500,Q535,$T535:$T$2500,"○")</f>
        <v>0</v>
      </c>
      <c r="X535" s="130" t="str">
        <f t="shared" si="146"/>
        <v>-</v>
      </c>
      <c r="Y535" s="42">
        <f>COUNTIFS($B535:$B$2500,B535,$D535:$D$2500,D535,$E535:$E$2500,E535,$M535:$M$2500,M535)</f>
        <v>0</v>
      </c>
      <c r="Z535" s="42" t="str">
        <f t="shared" si="152"/>
        <v>-</v>
      </c>
      <c r="AA535" s="125">
        <f>COUNTIFS($B535:$B$2500,B535,$D535:$D$2500,D535,$E535:$E$2500,E535,$M535:$M$2500,M535,$F535:$F$2500,F535)</f>
        <v>0</v>
      </c>
      <c r="AB535" s="125" t="str">
        <f t="shared" si="153"/>
        <v>-</v>
      </c>
      <c r="AC535" s="59">
        <f>COUNTIFS($B535:$B$2500,B535,$D535:$D$2500,D535,$E535:$E$2500,E535,$M535:$M$2500,M535,$O535:$O$2500,O535)</f>
        <v>0</v>
      </c>
      <c r="AD535" s="59" t="str">
        <f t="shared" si="154"/>
        <v>-</v>
      </c>
      <c r="AE535" s="59" t="str">
        <f t="shared" si="155"/>
        <v>-</v>
      </c>
      <c r="AF535" s="59" t="str">
        <f t="shared" si="156"/>
        <v>-</v>
      </c>
      <c r="AG535" s="129">
        <f>COUNTIFS($B535:$B$2500,B535,$D535:$D$2500,D535,$E535:$E$2500,E535,$F535:$F$2500,F535,$M535:$M$2500,M535,$O535:$O$2500,O535)</f>
        <v>0</v>
      </c>
      <c r="AH535" s="125" t="str">
        <f t="shared" si="157"/>
        <v>-</v>
      </c>
      <c r="AI535" s="125" t="str">
        <f t="shared" si="158"/>
        <v>-</v>
      </c>
      <c r="AJ535" s="125" t="str">
        <f t="shared" si="159"/>
        <v>-</v>
      </c>
      <c r="AK535" s="43">
        <f t="shared" si="160"/>
        <v>1</v>
      </c>
      <c r="AL535" s="112">
        <f t="shared" si="161"/>
        <v>0</v>
      </c>
      <c r="AM535" s="43">
        <f t="shared" si="149"/>
        <v>1</v>
      </c>
      <c r="AN535" s="43">
        <f t="shared" si="150"/>
        <v>0</v>
      </c>
      <c r="AO535" s="43">
        <f t="shared" si="151"/>
        <v>1</v>
      </c>
    </row>
    <row r="536" spans="1:41" s="2" customFormat="1" ht="20.100000000000001" customHeight="1">
      <c r="A536" s="63"/>
      <c r="B536" s="64"/>
      <c r="C536" s="65"/>
      <c r="D536" s="64"/>
      <c r="E536" s="64"/>
      <c r="F536" s="66"/>
      <c r="G536" s="64"/>
      <c r="H536" s="67"/>
      <c r="I536" s="68"/>
      <c r="J536" s="69"/>
      <c r="K536" s="70"/>
      <c r="L536" s="71"/>
      <c r="M536" s="71"/>
      <c r="N536" s="72"/>
      <c r="O536" s="72"/>
      <c r="P536" s="72"/>
      <c r="Q536" s="41" t="str">
        <f t="shared" si="148"/>
        <v>未完了</v>
      </c>
      <c r="R536" s="39">
        <f>IF(T536="","",COUNTIFS($B536:$B$2500,B536,$D536:$D$2500,D536,$E536:$E$2500,E536,$T536:$T$2500,"○"))</f>
        <v>0</v>
      </c>
      <c r="S536" s="40" t="str">
        <f t="shared" si="143"/>
        <v>-</v>
      </c>
      <c r="T536" s="40" t="str">
        <f t="shared" si="162"/>
        <v>○</v>
      </c>
      <c r="U536" s="118">
        <f>COUNTIFS($B536:$B$2500,B536,$D536:$D$2500,D536,$E536:$E$2500,E536,$F536:$F$2500,F536)</f>
        <v>0</v>
      </c>
      <c r="V536" s="119" t="str">
        <f t="shared" si="145"/>
        <v>-</v>
      </c>
      <c r="W536" s="130">
        <f>COUNTIFS($B536:$B$2500,B536,$D536:$D$2500,D536,$E536:$E$2500,E536,$Q536:$Q$2500,Q536,$T536:$T$2500,"○")</f>
        <v>0</v>
      </c>
      <c r="X536" s="130" t="str">
        <f t="shared" si="146"/>
        <v>-</v>
      </c>
      <c r="Y536" s="42">
        <f>COUNTIFS($B536:$B$2500,B536,$D536:$D$2500,D536,$E536:$E$2500,E536,$M536:$M$2500,M536)</f>
        <v>0</v>
      </c>
      <c r="Z536" s="42" t="str">
        <f t="shared" si="152"/>
        <v>-</v>
      </c>
      <c r="AA536" s="125">
        <f>COUNTIFS($B536:$B$2500,B536,$D536:$D$2500,D536,$E536:$E$2500,E536,$M536:$M$2500,M536,$F536:$F$2500,F536)</f>
        <v>0</v>
      </c>
      <c r="AB536" s="125" t="str">
        <f t="shared" si="153"/>
        <v>-</v>
      </c>
      <c r="AC536" s="59">
        <f>COUNTIFS($B536:$B$2500,B536,$D536:$D$2500,D536,$E536:$E$2500,E536,$M536:$M$2500,M536,$O536:$O$2500,O536)</f>
        <v>0</v>
      </c>
      <c r="AD536" s="59" t="str">
        <f t="shared" si="154"/>
        <v>-</v>
      </c>
      <c r="AE536" s="59" t="str">
        <f t="shared" si="155"/>
        <v>-</v>
      </c>
      <c r="AF536" s="59" t="str">
        <f t="shared" si="156"/>
        <v>-</v>
      </c>
      <c r="AG536" s="129">
        <f>COUNTIFS($B536:$B$2500,B536,$D536:$D$2500,D536,$E536:$E$2500,E536,$F536:$F$2500,F536,$M536:$M$2500,M536,$O536:$O$2500,O536)</f>
        <v>0</v>
      </c>
      <c r="AH536" s="125" t="str">
        <f t="shared" si="157"/>
        <v>-</v>
      </c>
      <c r="AI536" s="125" t="str">
        <f t="shared" si="158"/>
        <v>-</v>
      </c>
      <c r="AJ536" s="125" t="str">
        <f t="shared" si="159"/>
        <v>-</v>
      </c>
      <c r="AK536" s="43">
        <f t="shared" si="160"/>
        <v>1</v>
      </c>
      <c r="AL536" s="112">
        <f t="shared" si="161"/>
        <v>0</v>
      </c>
      <c r="AM536" s="43">
        <f t="shared" si="149"/>
        <v>1</v>
      </c>
      <c r="AN536" s="43">
        <f t="shared" si="150"/>
        <v>0</v>
      </c>
      <c r="AO536" s="43">
        <f t="shared" si="151"/>
        <v>1</v>
      </c>
    </row>
    <row r="537" spans="1:41" s="2" customFormat="1" ht="20.100000000000001" customHeight="1">
      <c r="A537" s="63"/>
      <c r="B537" s="64"/>
      <c r="C537" s="65"/>
      <c r="D537" s="64"/>
      <c r="E537" s="64"/>
      <c r="F537" s="66"/>
      <c r="G537" s="64"/>
      <c r="H537" s="67"/>
      <c r="I537" s="68"/>
      <c r="J537" s="69"/>
      <c r="K537" s="70"/>
      <c r="L537" s="71"/>
      <c r="M537" s="71"/>
      <c r="N537" s="72"/>
      <c r="O537" s="72"/>
      <c r="P537" s="72"/>
      <c r="Q537" s="41" t="str">
        <f t="shared" si="148"/>
        <v>未完了</v>
      </c>
      <c r="R537" s="39">
        <f>IF(T537="","",COUNTIFS($B537:$B$2500,B537,$D537:$D$2500,D537,$E537:$E$2500,E537,$T537:$T$2500,"○"))</f>
        <v>0</v>
      </c>
      <c r="S537" s="40" t="str">
        <f t="shared" si="143"/>
        <v>-</v>
      </c>
      <c r="T537" s="40" t="str">
        <f t="shared" si="162"/>
        <v>○</v>
      </c>
      <c r="U537" s="118">
        <f>COUNTIFS($B537:$B$2500,B537,$D537:$D$2500,D537,$E537:$E$2500,E537,$F537:$F$2500,F537)</f>
        <v>0</v>
      </c>
      <c r="V537" s="119" t="str">
        <f t="shared" si="145"/>
        <v>-</v>
      </c>
      <c r="W537" s="130">
        <f>COUNTIFS($B537:$B$2500,B537,$D537:$D$2500,D537,$E537:$E$2500,E537,$Q537:$Q$2500,Q537,$T537:$T$2500,"○")</f>
        <v>0</v>
      </c>
      <c r="X537" s="130" t="str">
        <f t="shared" si="146"/>
        <v>-</v>
      </c>
      <c r="Y537" s="42">
        <f>COUNTIFS($B537:$B$2500,B537,$D537:$D$2500,D537,$E537:$E$2500,E537,$M537:$M$2500,M537)</f>
        <v>0</v>
      </c>
      <c r="Z537" s="42" t="str">
        <f t="shared" si="152"/>
        <v>-</v>
      </c>
      <c r="AA537" s="125">
        <f>COUNTIFS($B537:$B$2500,B537,$D537:$D$2500,D537,$E537:$E$2500,E537,$M537:$M$2500,M537,$F537:$F$2500,F537)</f>
        <v>0</v>
      </c>
      <c r="AB537" s="125" t="str">
        <f t="shared" si="153"/>
        <v>-</v>
      </c>
      <c r="AC537" s="59">
        <f>COUNTIFS($B537:$B$2500,B537,$D537:$D$2500,D537,$E537:$E$2500,E537,$M537:$M$2500,M537,$O537:$O$2500,O537)</f>
        <v>0</v>
      </c>
      <c r="AD537" s="59" t="str">
        <f t="shared" si="154"/>
        <v>-</v>
      </c>
      <c r="AE537" s="59" t="str">
        <f t="shared" si="155"/>
        <v>-</v>
      </c>
      <c r="AF537" s="59" t="str">
        <f t="shared" si="156"/>
        <v>-</v>
      </c>
      <c r="AG537" s="129">
        <f>COUNTIFS($B537:$B$2500,B537,$D537:$D$2500,D537,$E537:$E$2500,E537,$F537:$F$2500,F537,$M537:$M$2500,M537,$O537:$O$2500,O537)</f>
        <v>0</v>
      </c>
      <c r="AH537" s="125" t="str">
        <f t="shared" si="157"/>
        <v>-</v>
      </c>
      <c r="AI537" s="125" t="str">
        <f t="shared" si="158"/>
        <v>-</v>
      </c>
      <c r="AJ537" s="125" t="str">
        <f t="shared" si="159"/>
        <v>-</v>
      </c>
      <c r="AK537" s="43">
        <f t="shared" si="160"/>
        <v>1</v>
      </c>
      <c r="AL537" s="112">
        <f t="shared" si="161"/>
        <v>0</v>
      </c>
      <c r="AM537" s="43">
        <f t="shared" si="149"/>
        <v>1</v>
      </c>
      <c r="AN537" s="43">
        <f t="shared" si="150"/>
        <v>0</v>
      </c>
      <c r="AO537" s="43">
        <f t="shared" si="151"/>
        <v>1</v>
      </c>
    </row>
    <row r="538" spans="1:41" s="2" customFormat="1" ht="20.100000000000001" customHeight="1">
      <c r="A538" s="63"/>
      <c r="B538" s="64"/>
      <c r="C538" s="65"/>
      <c r="D538" s="64"/>
      <c r="E538" s="64"/>
      <c r="F538" s="66"/>
      <c r="G538" s="64"/>
      <c r="H538" s="67"/>
      <c r="I538" s="68"/>
      <c r="J538" s="69"/>
      <c r="K538" s="70"/>
      <c r="L538" s="71"/>
      <c r="M538" s="71"/>
      <c r="N538" s="72"/>
      <c r="O538" s="72"/>
      <c r="P538" s="72"/>
      <c r="Q538" s="41" t="str">
        <f t="shared" si="148"/>
        <v>未完了</v>
      </c>
      <c r="R538" s="39">
        <f>IF(T538="","",COUNTIFS($B538:$B$2500,B538,$D538:$D$2500,D538,$E538:$E$2500,E538,$T538:$T$2500,"○"))</f>
        <v>0</v>
      </c>
      <c r="S538" s="40" t="str">
        <f t="shared" si="143"/>
        <v>-</v>
      </c>
      <c r="T538" s="40" t="str">
        <f t="shared" si="162"/>
        <v>○</v>
      </c>
      <c r="U538" s="118">
        <f>COUNTIFS($B538:$B$2500,B538,$D538:$D$2500,D538,$E538:$E$2500,E538,$F538:$F$2500,F538)</f>
        <v>0</v>
      </c>
      <c r="V538" s="119" t="str">
        <f t="shared" si="145"/>
        <v>-</v>
      </c>
      <c r="W538" s="130">
        <f>COUNTIFS($B538:$B$2500,B538,$D538:$D$2500,D538,$E538:$E$2500,E538,$Q538:$Q$2500,Q538,$T538:$T$2500,"○")</f>
        <v>0</v>
      </c>
      <c r="X538" s="130" t="str">
        <f t="shared" si="146"/>
        <v>-</v>
      </c>
      <c r="Y538" s="42">
        <f>COUNTIFS($B538:$B$2500,B538,$D538:$D$2500,D538,$E538:$E$2500,E538,$M538:$M$2500,M538)</f>
        <v>0</v>
      </c>
      <c r="Z538" s="42" t="str">
        <f t="shared" si="152"/>
        <v>-</v>
      </c>
      <c r="AA538" s="125">
        <f>COUNTIFS($B538:$B$2500,B538,$D538:$D$2500,D538,$E538:$E$2500,E538,$M538:$M$2500,M538,$F538:$F$2500,F538)</f>
        <v>0</v>
      </c>
      <c r="AB538" s="125" t="str">
        <f t="shared" si="153"/>
        <v>-</v>
      </c>
      <c r="AC538" s="59">
        <f>COUNTIFS($B538:$B$2500,B538,$D538:$D$2500,D538,$E538:$E$2500,E538,$M538:$M$2500,M538,$O538:$O$2500,O538)</f>
        <v>0</v>
      </c>
      <c r="AD538" s="59" t="str">
        <f t="shared" si="154"/>
        <v>-</v>
      </c>
      <c r="AE538" s="59" t="str">
        <f t="shared" si="155"/>
        <v>-</v>
      </c>
      <c r="AF538" s="59" t="str">
        <f t="shared" si="156"/>
        <v>-</v>
      </c>
      <c r="AG538" s="129">
        <f>COUNTIFS($B538:$B$2500,B538,$D538:$D$2500,D538,$E538:$E$2500,E538,$F538:$F$2500,F538,$M538:$M$2500,M538,$O538:$O$2500,O538)</f>
        <v>0</v>
      </c>
      <c r="AH538" s="125" t="str">
        <f t="shared" si="157"/>
        <v>-</v>
      </c>
      <c r="AI538" s="125" t="str">
        <f t="shared" si="158"/>
        <v>-</v>
      </c>
      <c r="AJ538" s="125" t="str">
        <f t="shared" si="159"/>
        <v>-</v>
      </c>
      <c r="AK538" s="43">
        <f t="shared" si="160"/>
        <v>1</v>
      </c>
      <c r="AL538" s="112">
        <f t="shared" si="161"/>
        <v>0</v>
      </c>
      <c r="AM538" s="43">
        <f t="shared" si="149"/>
        <v>1</v>
      </c>
      <c r="AN538" s="43">
        <f t="shared" si="150"/>
        <v>0</v>
      </c>
      <c r="AO538" s="43">
        <f t="shared" si="151"/>
        <v>1</v>
      </c>
    </row>
    <row r="539" spans="1:41" s="2" customFormat="1" ht="20.100000000000001" customHeight="1">
      <c r="A539" s="63"/>
      <c r="B539" s="64"/>
      <c r="C539" s="65"/>
      <c r="D539" s="64"/>
      <c r="E539" s="64"/>
      <c r="F539" s="66"/>
      <c r="G539" s="64"/>
      <c r="H539" s="67"/>
      <c r="I539" s="68"/>
      <c r="J539" s="69"/>
      <c r="K539" s="70"/>
      <c r="L539" s="71"/>
      <c r="M539" s="71"/>
      <c r="N539" s="72"/>
      <c r="O539" s="72"/>
      <c r="P539" s="72"/>
      <c r="Q539" s="41" t="str">
        <f t="shared" si="148"/>
        <v>未完了</v>
      </c>
      <c r="R539" s="39">
        <f>IF(T539="","",COUNTIFS($B539:$B$2500,B539,$D539:$D$2500,D539,$E539:$E$2500,E539,$T539:$T$2500,"○"))</f>
        <v>0</v>
      </c>
      <c r="S539" s="40" t="str">
        <f t="shared" si="143"/>
        <v>-</v>
      </c>
      <c r="T539" s="40" t="str">
        <f t="shared" si="162"/>
        <v>○</v>
      </c>
      <c r="U539" s="118">
        <f>COUNTIFS($B539:$B$2500,B539,$D539:$D$2500,D539,$E539:$E$2500,E539,$F539:$F$2500,F539)</f>
        <v>0</v>
      </c>
      <c r="V539" s="119" t="str">
        <f t="shared" si="145"/>
        <v>-</v>
      </c>
      <c r="W539" s="130">
        <f>COUNTIFS($B539:$B$2500,B539,$D539:$D$2500,D539,$E539:$E$2500,E539,$Q539:$Q$2500,Q539,$T539:$T$2500,"○")</f>
        <v>0</v>
      </c>
      <c r="X539" s="130" t="str">
        <f t="shared" si="146"/>
        <v>-</v>
      </c>
      <c r="Y539" s="42">
        <f>COUNTIFS($B539:$B$2500,B539,$D539:$D$2500,D539,$E539:$E$2500,E539,$M539:$M$2500,M539)</f>
        <v>0</v>
      </c>
      <c r="Z539" s="42" t="str">
        <f t="shared" si="152"/>
        <v>-</v>
      </c>
      <c r="AA539" s="125">
        <f>COUNTIFS($B539:$B$2500,B539,$D539:$D$2500,D539,$E539:$E$2500,E539,$M539:$M$2500,M539,$F539:$F$2500,F539)</f>
        <v>0</v>
      </c>
      <c r="AB539" s="125" t="str">
        <f t="shared" si="153"/>
        <v>-</v>
      </c>
      <c r="AC539" s="59">
        <f>COUNTIFS($B539:$B$2500,B539,$D539:$D$2500,D539,$E539:$E$2500,E539,$M539:$M$2500,M539,$O539:$O$2500,O539)</f>
        <v>0</v>
      </c>
      <c r="AD539" s="59" t="str">
        <f t="shared" si="154"/>
        <v>-</v>
      </c>
      <c r="AE539" s="59" t="str">
        <f t="shared" si="155"/>
        <v>-</v>
      </c>
      <c r="AF539" s="59" t="str">
        <f t="shared" si="156"/>
        <v>-</v>
      </c>
      <c r="AG539" s="129">
        <f>COUNTIFS($B539:$B$2500,B539,$D539:$D$2500,D539,$E539:$E$2500,E539,$F539:$F$2500,F539,$M539:$M$2500,M539,$O539:$O$2500,O539)</f>
        <v>0</v>
      </c>
      <c r="AH539" s="125" t="str">
        <f t="shared" si="157"/>
        <v>-</v>
      </c>
      <c r="AI539" s="125" t="str">
        <f t="shared" si="158"/>
        <v>-</v>
      </c>
      <c r="AJ539" s="125" t="str">
        <f t="shared" si="159"/>
        <v>-</v>
      </c>
      <c r="AK539" s="43">
        <f t="shared" si="160"/>
        <v>1</v>
      </c>
      <c r="AL539" s="112">
        <f t="shared" si="161"/>
        <v>0</v>
      </c>
      <c r="AM539" s="43">
        <f t="shared" si="149"/>
        <v>1</v>
      </c>
      <c r="AN539" s="43">
        <f t="shared" si="150"/>
        <v>0</v>
      </c>
      <c r="AO539" s="43">
        <f t="shared" si="151"/>
        <v>1</v>
      </c>
    </row>
    <row r="540" spans="1:41" s="2" customFormat="1" ht="20.100000000000001" customHeight="1">
      <c r="A540" s="63"/>
      <c r="B540" s="64"/>
      <c r="C540" s="65"/>
      <c r="D540" s="64"/>
      <c r="E540" s="64"/>
      <c r="F540" s="66"/>
      <c r="G540" s="64"/>
      <c r="H540" s="67"/>
      <c r="I540" s="68"/>
      <c r="J540" s="69"/>
      <c r="K540" s="70"/>
      <c r="L540" s="71"/>
      <c r="M540" s="71"/>
      <c r="N540" s="72"/>
      <c r="O540" s="72"/>
      <c r="P540" s="72"/>
      <c r="Q540" s="41" t="str">
        <f t="shared" si="148"/>
        <v>未完了</v>
      </c>
      <c r="R540" s="39">
        <f>IF(T540="","",COUNTIFS($B540:$B$2500,B540,$D540:$D$2500,D540,$E540:$E$2500,E540,$T540:$T$2500,"○"))</f>
        <v>0</v>
      </c>
      <c r="S540" s="40" t="str">
        <f t="shared" si="143"/>
        <v>-</v>
      </c>
      <c r="T540" s="40" t="str">
        <f t="shared" si="162"/>
        <v>○</v>
      </c>
      <c r="U540" s="118">
        <f>COUNTIFS($B540:$B$2500,B540,$D540:$D$2500,D540,$E540:$E$2500,E540,$F540:$F$2500,F540)</f>
        <v>0</v>
      </c>
      <c r="V540" s="119" t="str">
        <f t="shared" si="145"/>
        <v>-</v>
      </c>
      <c r="W540" s="130">
        <f>COUNTIFS($B540:$B$2500,B540,$D540:$D$2500,D540,$E540:$E$2500,E540,$Q540:$Q$2500,Q540,$T540:$T$2500,"○")</f>
        <v>0</v>
      </c>
      <c r="X540" s="130" t="str">
        <f t="shared" si="146"/>
        <v>-</v>
      </c>
      <c r="Y540" s="42">
        <f>COUNTIFS($B540:$B$2500,B540,$D540:$D$2500,D540,$E540:$E$2500,E540,$M540:$M$2500,M540)</f>
        <v>0</v>
      </c>
      <c r="Z540" s="42" t="str">
        <f t="shared" si="152"/>
        <v>-</v>
      </c>
      <c r="AA540" s="125">
        <f>COUNTIFS($B540:$B$2500,B540,$D540:$D$2500,D540,$E540:$E$2500,E540,$M540:$M$2500,M540,$F540:$F$2500,F540)</f>
        <v>0</v>
      </c>
      <c r="AB540" s="125" t="str">
        <f t="shared" si="153"/>
        <v>-</v>
      </c>
      <c r="AC540" s="59">
        <f>COUNTIFS($B540:$B$2500,B540,$D540:$D$2500,D540,$E540:$E$2500,E540,$M540:$M$2500,M540,$O540:$O$2500,O540)</f>
        <v>0</v>
      </c>
      <c r="AD540" s="59" t="str">
        <f t="shared" si="154"/>
        <v>-</v>
      </c>
      <c r="AE540" s="59" t="str">
        <f t="shared" si="155"/>
        <v>-</v>
      </c>
      <c r="AF540" s="59" t="str">
        <f t="shared" si="156"/>
        <v>-</v>
      </c>
      <c r="AG540" s="129">
        <f>COUNTIFS($B540:$B$2500,B540,$D540:$D$2500,D540,$E540:$E$2500,E540,$F540:$F$2500,F540,$M540:$M$2500,M540,$O540:$O$2500,O540)</f>
        <v>0</v>
      </c>
      <c r="AH540" s="125" t="str">
        <f t="shared" si="157"/>
        <v>-</v>
      </c>
      <c r="AI540" s="125" t="str">
        <f t="shared" si="158"/>
        <v>-</v>
      </c>
      <c r="AJ540" s="125" t="str">
        <f t="shared" si="159"/>
        <v>-</v>
      </c>
      <c r="AK540" s="43">
        <f t="shared" si="160"/>
        <v>1</v>
      </c>
      <c r="AL540" s="112">
        <f t="shared" si="161"/>
        <v>0</v>
      </c>
      <c r="AM540" s="43">
        <f t="shared" si="149"/>
        <v>1</v>
      </c>
      <c r="AN540" s="43">
        <f t="shared" si="150"/>
        <v>0</v>
      </c>
      <c r="AO540" s="43">
        <f t="shared" si="151"/>
        <v>1</v>
      </c>
    </row>
    <row r="541" spans="1:41" s="2" customFormat="1" ht="20.100000000000001" customHeight="1">
      <c r="A541" s="63"/>
      <c r="B541" s="64"/>
      <c r="C541" s="65"/>
      <c r="D541" s="64"/>
      <c r="E541" s="64"/>
      <c r="F541" s="66"/>
      <c r="G541" s="64"/>
      <c r="H541" s="67"/>
      <c r="I541" s="68"/>
      <c r="J541" s="69"/>
      <c r="K541" s="70"/>
      <c r="L541" s="71"/>
      <c r="M541" s="71"/>
      <c r="N541" s="72"/>
      <c r="O541" s="72"/>
      <c r="P541" s="72"/>
      <c r="Q541" s="41" t="str">
        <f t="shared" si="148"/>
        <v>未完了</v>
      </c>
      <c r="R541" s="39">
        <f>IF(T541="","",COUNTIFS($B541:$B$2500,B541,$D541:$D$2500,D541,$E541:$E$2500,E541,$T541:$T$2500,"○"))</f>
        <v>0</v>
      </c>
      <c r="S541" s="40" t="str">
        <f t="shared" si="143"/>
        <v>-</v>
      </c>
      <c r="T541" s="40" t="str">
        <f t="shared" si="162"/>
        <v>○</v>
      </c>
      <c r="U541" s="118">
        <f>COUNTIFS($B541:$B$2500,B541,$D541:$D$2500,D541,$E541:$E$2500,E541,$F541:$F$2500,F541)</f>
        <v>0</v>
      </c>
      <c r="V541" s="119" t="str">
        <f t="shared" si="145"/>
        <v>-</v>
      </c>
      <c r="W541" s="130">
        <f>COUNTIFS($B541:$B$2500,B541,$D541:$D$2500,D541,$E541:$E$2500,E541,$Q541:$Q$2500,Q541,$T541:$T$2500,"○")</f>
        <v>0</v>
      </c>
      <c r="X541" s="130" t="str">
        <f t="shared" si="146"/>
        <v>-</v>
      </c>
      <c r="Y541" s="42">
        <f>COUNTIFS($B541:$B$2500,B541,$D541:$D$2500,D541,$E541:$E$2500,E541,$M541:$M$2500,M541)</f>
        <v>0</v>
      </c>
      <c r="Z541" s="42" t="str">
        <f t="shared" si="152"/>
        <v>-</v>
      </c>
      <c r="AA541" s="125">
        <f>COUNTIFS($B541:$B$2500,B541,$D541:$D$2500,D541,$E541:$E$2500,E541,$M541:$M$2500,M541,$F541:$F$2500,F541)</f>
        <v>0</v>
      </c>
      <c r="AB541" s="125" t="str">
        <f t="shared" si="153"/>
        <v>-</v>
      </c>
      <c r="AC541" s="59">
        <f>COUNTIFS($B541:$B$2500,B541,$D541:$D$2500,D541,$E541:$E$2500,E541,$M541:$M$2500,M541,$O541:$O$2500,O541)</f>
        <v>0</v>
      </c>
      <c r="AD541" s="59" t="str">
        <f t="shared" si="154"/>
        <v>-</v>
      </c>
      <c r="AE541" s="59" t="str">
        <f t="shared" si="155"/>
        <v>-</v>
      </c>
      <c r="AF541" s="59" t="str">
        <f t="shared" si="156"/>
        <v>-</v>
      </c>
      <c r="AG541" s="129">
        <f>COUNTIFS($B541:$B$2500,B541,$D541:$D$2500,D541,$E541:$E$2500,E541,$F541:$F$2500,F541,$M541:$M$2500,M541,$O541:$O$2500,O541)</f>
        <v>0</v>
      </c>
      <c r="AH541" s="125" t="str">
        <f t="shared" si="157"/>
        <v>-</v>
      </c>
      <c r="AI541" s="125" t="str">
        <f t="shared" si="158"/>
        <v>-</v>
      </c>
      <c r="AJ541" s="125" t="str">
        <f t="shared" si="159"/>
        <v>-</v>
      </c>
      <c r="AK541" s="43">
        <f t="shared" si="160"/>
        <v>1</v>
      </c>
      <c r="AL541" s="112">
        <f t="shared" si="161"/>
        <v>0</v>
      </c>
      <c r="AM541" s="43">
        <f t="shared" si="149"/>
        <v>1</v>
      </c>
      <c r="AN541" s="43">
        <f t="shared" si="150"/>
        <v>0</v>
      </c>
      <c r="AO541" s="43">
        <f t="shared" si="151"/>
        <v>1</v>
      </c>
    </row>
    <row r="542" spans="1:41" s="2" customFormat="1" ht="20.100000000000001" customHeight="1">
      <c r="A542" s="63"/>
      <c r="B542" s="64"/>
      <c r="C542" s="65"/>
      <c r="D542" s="64"/>
      <c r="E542" s="64"/>
      <c r="F542" s="66"/>
      <c r="G542" s="64"/>
      <c r="H542" s="67"/>
      <c r="I542" s="68"/>
      <c r="J542" s="69"/>
      <c r="K542" s="70"/>
      <c r="L542" s="71"/>
      <c r="M542" s="71"/>
      <c r="N542" s="72"/>
      <c r="O542" s="72"/>
      <c r="P542" s="72"/>
      <c r="Q542" s="41" t="str">
        <f t="shared" si="148"/>
        <v>未完了</v>
      </c>
      <c r="R542" s="39">
        <f>IF(T542="","",COUNTIFS($B542:$B$2500,B542,$D542:$D$2500,D542,$E542:$E$2500,E542,$T542:$T$2500,"○"))</f>
        <v>0</v>
      </c>
      <c r="S542" s="40" t="str">
        <f t="shared" si="143"/>
        <v>-</v>
      </c>
      <c r="T542" s="40" t="str">
        <f t="shared" si="162"/>
        <v>○</v>
      </c>
      <c r="U542" s="118">
        <f>COUNTIFS($B542:$B$2500,B542,$D542:$D$2500,D542,$E542:$E$2500,E542,$F542:$F$2500,F542)</f>
        <v>0</v>
      </c>
      <c r="V542" s="119" t="str">
        <f t="shared" si="145"/>
        <v>-</v>
      </c>
      <c r="W542" s="130">
        <f>COUNTIFS($B542:$B$2500,B542,$D542:$D$2500,D542,$E542:$E$2500,E542,$Q542:$Q$2500,Q542,$T542:$T$2500,"○")</f>
        <v>0</v>
      </c>
      <c r="X542" s="130" t="str">
        <f t="shared" si="146"/>
        <v>-</v>
      </c>
      <c r="Y542" s="42">
        <f>COUNTIFS($B542:$B$2500,B542,$D542:$D$2500,D542,$E542:$E$2500,E542,$M542:$M$2500,M542)</f>
        <v>0</v>
      </c>
      <c r="Z542" s="42" t="str">
        <f t="shared" si="152"/>
        <v>-</v>
      </c>
      <c r="AA542" s="125">
        <f>COUNTIFS($B542:$B$2500,B542,$D542:$D$2500,D542,$E542:$E$2500,E542,$M542:$M$2500,M542,$F542:$F$2500,F542)</f>
        <v>0</v>
      </c>
      <c r="AB542" s="125" t="str">
        <f t="shared" si="153"/>
        <v>-</v>
      </c>
      <c r="AC542" s="59">
        <f>COUNTIFS($B542:$B$2500,B542,$D542:$D$2500,D542,$E542:$E$2500,E542,$M542:$M$2500,M542,$O542:$O$2500,O542)</f>
        <v>0</v>
      </c>
      <c r="AD542" s="59" t="str">
        <f t="shared" si="154"/>
        <v>-</v>
      </c>
      <c r="AE542" s="59" t="str">
        <f t="shared" si="155"/>
        <v>-</v>
      </c>
      <c r="AF542" s="59" t="str">
        <f t="shared" si="156"/>
        <v>-</v>
      </c>
      <c r="AG542" s="129">
        <f>COUNTIFS($B542:$B$2500,B542,$D542:$D$2500,D542,$E542:$E$2500,E542,$F542:$F$2500,F542,$M542:$M$2500,M542,$O542:$O$2500,O542)</f>
        <v>0</v>
      </c>
      <c r="AH542" s="125" t="str">
        <f t="shared" si="157"/>
        <v>-</v>
      </c>
      <c r="AI542" s="125" t="str">
        <f t="shared" si="158"/>
        <v>-</v>
      </c>
      <c r="AJ542" s="125" t="str">
        <f t="shared" si="159"/>
        <v>-</v>
      </c>
      <c r="AK542" s="43">
        <f t="shared" si="160"/>
        <v>1</v>
      </c>
      <c r="AL542" s="112">
        <f t="shared" si="161"/>
        <v>0</v>
      </c>
      <c r="AM542" s="43">
        <f t="shared" si="149"/>
        <v>1</v>
      </c>
      <c r="AN542" s="43">
        <f t="shared" si="150"/>
        <v>0</v>
      </c>
      <c r="AO542" s="43">
        <f t="shared" si="151"/>
        <v>1</v>
      </c>
    </row>
    <row r="543" spans="1:41" s="2" customFormat="1" ht="20.100000000000001" customHeight="1">
      <c r="A543" s="63"/>
      <c r="B543" s="64"/>
      <c r="C543" s="65"/>
      <c r="D543" s="64"/>
      <c r="E543" s="64"/>
      <c r="F543" s="66"/>
      <c r="G543" s="64"/>
      <c r="H543" s="67"/>
      <c r="I543" s="68"/>
      <c r="J543" s="69"/>
      <c r="K543" s="70"/>
      <c r="L543" s="71"/>
      <c r="M543" s="71"/>
      <c r="N543" s="72"/>
      <c r="O543" s="72"/>
      <c r="P543" s="72"/>
      <c r="Q543" s="41" t="str">
        <f t="shared" si="148"/>
        <v>未完了</v>
      </c>
      <c r="R543" s="39">
        <f>IF(T543="","",COUNTIFS($B543:$B$2500,B543,$D543:$D$2500,D543,$E543:$E$2500,E543,$T543:$T$2500,"○"))</f>
        <v>0</v>
      </c>
      <c r="S543" s="40" t="str">
        <f t="shared" si="143"/>
        <v>-</v>
      </c>
      <c r="T543" s="40" t="str">
        <f t="shared" si="162"/>
        <v>○</v>
      </c>
      <c r="U543" s="118">
        <f>COUNTIFS($B543:$B$2500,B543,$D543:$D$2500,D543,$E543:$E$2500,E543,$F543:$F$2500,F543)</f>
        <v>0</v>
      </c>
      <c r="V543" s="119" t="str">
        <f t="shared" si="145"/>
        <v>-</v>
      </c>
      <c r="W543" s="130">
        <f>COUNTIFS($B543:$B$2500,B543,$D543:$D$2500,D543,$E543:$E$2500,E543,$Q543:$Q$2500,Q543,$T543:$T$2500,"○")</f>
        <v>0</v>
      </c>
      <c r="X543" s="130" t="str">
        <f t="shared" si="146"/>
        <v>-</v>
      </c>
      <c r="Y543" s="42">
        <f>COUNTIFS($B543:$B$2500,B543,$D543:$D$2500,D543,$E543:$E$2500,E543,$M543:$M$2500,M543)</f>
        <v>0</v>
      </c>
      <c r="Z543" s="42" t="str">
        <f t="shared" si="152"/>
        <v>-</v>
      </c>
      <c r="AA543" s="125">
        <f>COUNTIFS($B543:$B$2500,B543,$D543:$D$2500,D543,$E543:$E$2500,E543,$M543:$M$2500,M543,$F543:$F$2500,F543)</f>
        <v>0</v>
      </c>
      <c r="AB543" s="125" t="str">
        <f t="shared" si="153"/>
        <v>-</v>
      </c>
      <c r="AC543" s="59">
        <f>COUNTIFS($B543:$B$2500,B543,$D543:$D$2500,D543,$E543:$E$2500,E543,$M543:$M$2500,M543,$O543:$O$2500,O543)</f>
        <v>0</v>
      </c>
      <c r="AD543" s="59" t="str">
        <f t="shared" si="154"/>
        <v>-</v>
      </c>
      <c r="AE543" s="59" t="str">
        <f t="shared" si="155"/>
        <v>-</v>
      </c>
      <c r="AF543" s="59" t="str">
        <f t="shared" si="156"/>
        <v>-</v>
      </c>
      <c r="AG543" s="129">
        <f>COUNTIFS($B543:$B$2500,B543,$D543:$D$2500,D543,$E543:$E$2500,E543,$F543:$F$2500,F543,$M543:$M$2500,M543,$O543:$O$2500,O543)</f>
        <v>0</v>
      </c>
      <c r="AH543" s="125" t="str">
        <f t="shared" si="157"/>
        <v>-</v>
      </c>
      <c r="AI543" s="125" t="str">
        <f t="shared" si="158"/>
        <v>-</v>
      </c>
      <c r="AJ543" s="125" t="str">
        <f t="shared" si="159"/>
        <v>-</v>
      </c>
      <c r="AK543" s="43">
        <f t="shared" si="160"/>
        <v>1</v>
      </c>
      <c r="AL543" s="112">
        <f t="shared" si="161"/>
        <v>0</v>
      </c>
      <c r="AM543" s="43">
        <f t="shared" si="149"/>
        <v>1</v>
      </c>
      <c r="AN543" s="43">
        <f t="shared" si="150"/>
        <v>0</v>
      </c>
      <c r="AO543" s="43">
        <f t="shared" si="151"/>
        <v>1</v>
      </c>
    </row>
    <row r="544" spans="1:41" s="2" customFormat="1" ht="20.100000000000001" customHeight="1">
      <c r="A544" s="63"/>
      <c r="B544" s="64"/>
      <c r="C544" s="65"/>
      <c r="D544" s="64"/>
      <c r="E544" s="64"/>
      <c r="F544" s="66"/>
      <c r="G544" s="64"/>
      <c r="H544" s="67"/>
      <c r="I544" s="68"/>
      <c r="J544" s="69"/>
      <c r="K544" s="70"/>
      <c r="L544" s="71"/>
      <c r="M544" s="71"/>
      <c r="N544" s="72"/>
      <c r="O544" s="72"/>
      <c r="P544" s="72"/>
      <c r="Q544" s="41" t="str">
        <f t="shared" si="148"/>
        <v>未完了</v>
      </c>
      <c r="R544" s="39">
        <f>IF(T544="","",COUNTIFS($B544:$B$2500,B544,$D544:$D$2500,D544,$E544:$E$2500,E544,$T544:$T$2500,"○"))</f>
        <v>0</v>
      </c>
      <c r="S544" s="40" t="str">
        <f t="shared" si="143"/>
        <v>-</v>
      </c>
      <c r="T544" s="40" t="str">
        <f t="shared" si="162"/>
        <v>○</v>
      </c>
      <c r="U544" s="118">
        <f>COUNTIFS($B544:$B$2500,B544,$D544:$D$2500,D544,$E544:$E$2500,E544,$F544:$F$2500,F544)</f>
        <v>0</v>
      </c>
      <c r="V544" s="119" t="str">
        <f t="shared" si="145"/>
        <v>-</v>
      </c>
      <c r="W544" s="130">
        <f>COUNTIFS($B544:$B$2500,B544,$D544:$D$2500,D544,$E544:$E$2500,E544,$Q544:$Q$2500,Q544,$T544:$T$2500,"○")</f>
        <v>0</v>
      </c>
      <c r="X544" s="130" t="str">
        <f t="shared" si="146"/>
        <v>-</v>
      </c>
      <c r="Y544" s="42">
        <f>COUNTIFS($B544:$B$2500,B544,$D544:$D$2500,D544,$E544:$E$2500,E544,$M544:$M$2500,M544)</f>
        <v>0</v>
      </c>
      <c r="Z544" s="42" t="str">
        <f t="shared" si="152"/>
        <v>-</v>
      </c>
      <c r="AA544" s="125">
        <f>COUNTIFS($B544:$B$2500,B544,$D544:$D$2500,D544,$E544:$E$2500,E544,$M544:$M$2500,M544,$F544:$F$2500,F544)</f>
        <v>0</v>
      </c>
      <c r="AB544" s="125" t="str">
        <f t="shared" si="153"/>
        <v>-</v>
      </c>
      <c r="AC544" s="59">
        <f>COUNTIFS($B544:$B$2500,B544,$D544:$D$2500,D544,$E544:$E$2500,E544,$M544:$M$2500,M544,$O544:$O$2500,O544)</f>
        <v>0</v>
      </c>
      <c r="AD544" s="59" t="str">
        <f t="shared" si="154"/>
        <v>-</v>
      </c>
      <c r="AE544" s="59" t="str">
        <f t="shared" si="155"/>
        <v>-</v>
      </c>
      <c r="AF544" s="59" t="str">
        <f t="shared" si="156"/>
        <v>-</v>
      </c>
      <c r="AG544" s="129">
        <f>COUNTIFS($B544:$B$2500,B544,$D544:$D$2500,D544,$E544:$E$2500,E544,$F544:$F$2500,F544,$M544:$M$2500,M544,$O544:$O$2500,O544)</f>
        <v>0</v>
      </c>
      <c r="AH544" s="125" t="str">
        <f t="shared" si="157"/>
        <v>-</v>
      </c>
      <c r="AI544" s="125" t="str">
        <f t="shared" si="158"/>
        <v>-</v>
      </c>
      <c r="AJ544" s="125" t="str">
        <f t="shared" si="159"/>
        <v>-</v>
      </c>
      <c r="AK544" s="43">
        <f t="shared" si="160"/>
        <v>1</v>
      </c>
      <c r="AL544" s="112">
        <f t="shared" si="161"/>
        <v>0</v>
      </c>
      <c r="AM544" s="43">
        <f t="shared" si="149"/>
        <v>1</v>
      </c>
      <c r="AN544" s="43">
        <f t="shared" si="150"/>
        <v>0</v>
      </c>
      <c r="AO544" s="43">
        <f t="shared" si="151"/>
        <v>1</v>
      </c>
    </row>
    <row r="545" spans="1:41" s="2" customFormat="1" ht="20.100000000000001" customHeight="1">
      <c r="A545" s="63"/>
      <c r="B545" s="64"/>
      <c r="C545" s="65"/>
      <c r="D545" s="64"/>
      <c r="E545" s="64"/>
      <c r="F545" s="66"/>
      <c r="G545" s="64"/>
      <c r="H545" s="67"/>
      <c r="I545" s="68"/>
      <c r="J545" s="69"/>
      <c r="K545" s="70"/>
      <c r="L545" s="71"/>
      <c r="M545" s="71"/>
      <c r="N545" s="72"/>
      <c r="O545" s="72"/>
      <c r="P545" s="72"/>
      <c r="Q545" s="41" t="str">
        <f t="shared" si="148"/>
        <v>未完了</v>
      </c>
      <c r="R545" s="39">
        <f>IF(T545="","",COUNTIFS($B545:$B$2500,B545,$D545:$D$2500,D545,$E545:$E$2500,E545,$T545:$T$2500,"○"))</f>
        <v>0</v>
      </c>
      <c r="S545" s="40" t="str">
        <f t="shared" si="143"/>
        <v>-</v>
      </c>
      <c r="T545" s="40" t="str">
        <f t="shared" si="162"/>
        <v>○</v>
      </c>
      <c r="U545" s="118">
        <f>COUNTIFS($B545:$B$2500,B545,$D545:$D$2500,D545,$E545:$E$2500,E545,$F545:$F$2500,F545)</f>
        <v>0</v>
      </c>
      <c r="V545" s="119" t="str">
        <f t="shared" si="145"/>
        <v>-</v>
      </c>
      <c r="W545" s="130">
        <f>COUNTIFS($B545:$B$2500,B545,$D545:$D$2500,D545,$E545:$E$2500,E545,$Q545:$Q$2500,Q545,$T545:$T$2500,"○")</f>
        <v>0</v>
      </c>
      <c r="X545" s="130" t="str">
        <f t="shared" si="146"/>
        <v>-</v>
      </c>
      <c r="Y545" s="42">
        <f>COUNTIFS($B545:$B$2500,B545,$D545:$D$2500,D545,$E545:$E$2500,E545,$M545:$M$2500,M545)</f>
        <v>0</v>
      </c>
      <c r="Z545" s="42" t="str">
        <f t="shared" si="152"/>
        <v>-</v>
      </c>
      <c r="AA545" s="125">
        <f>COUNTIFS($B545:$B$2500,B545,$D545:$D$2500,D545,$E545:$E$2500,E545,$M545:$M$2500,M545,$F545:$F$2500,F545)</f>
        <v>0</v>
      </c>
      <c r="AB545" s="125" t="str">
        <f t="shared" si="153"/>
        <v>-</v>
      </c>
      <c r="AC545" s="59">
        <f>COUNTIFS($B545:$B$2500,B545,$D545:$D$2500,D545,$E545:$E$2500,E545,$M545:$M$2500,M545,$O545:$O$2500,O545)</f>
        <v>0</v>
      </c>
      <c r="AD545" s="59" t="str">
        <f t="shared" si="154"/>
        <v>-</v>
      </c>
      <c r="AE545" s="59" t="str">
        <f t="shared" si="155"/>
        <v>-</v>
      </c>
      <c r="AF545" s="59" t="str">
        <f t="shared" si="156"/>
        <v>-</v>
      </c>
      <c r="AG545" s="129">
        <f>COUNTIFS($B545:$B$2500,B545,$D545:$D$2500,D545,$E545:$E$2500,E545,$F545:$F$2500,F545,$M545:$M$2500,M545,$O545:$O$2500,O545)</f>
        <v>0</v>
      </c>
      <c r="AH545" s="125" t="str">
        <f t="shared" si="157"/>
        <v>-</v>
      </c>
      <c r="AI545" s="125" t="str">
        <f t="shared" si="158"/>
        <v>-</v>
      </c>
      <c r="AJ545" s="125" t="str">
        <f t="shared" si="159"/>
        <v>-</v>
      </c>
      <c r="AK545" s="43">
        <f t="shared" si="160"/>
        <v>1</v>
      </c>
      <c r="AL545" s="112">
        <f t="shared" si="161"/>
        <v>0</v>
      </c>
      <c r="AM545" s="43">
        <f t="shared" si="149"/>
        <v>1</v>
      </c>
      <c r="AN545" s="43">
        <f t="shared" si="150"/>
        <v>0</v>
      </c>
      <c r="AO545" s="43">
        <f t="shared" si="151"/>
        <v>1</v>
      </c>
    </row>
    <row r="546" spans="1:41" s="2" customFormat="1" ht="20.100000000000001" customHeight="1">
      <c r="A546" s="63"/>
      <c r="B546" s="64"/>
      <c r="C546" s="65"/>
      <c r="D546" s="64"/>
      <c r="E546" s="64"/>
      <c r="F546" s="66"/>
      <c r="G546" s="64"/>
      <c r="H546" s="67"/>
      <c r="I546" s="68"/>
      <c r="J546" s="69"/>
      <c r="K546" s="70"/>
      <c r="L546" s="71"/>
      <c r="M546" s="71"/>
      <c r="N546" s="72"/>
      <c r="O546" s="72"/>
      <c r="P546" s="72"/>
      <c r="Q546" s="41" t="str">
        <f t="shared" si="148"/>
        <v>未完了</v>
      </c>
      <c r="R546" s="39">
        <f>IF(T546="","",COUNTIFS($B546:$B$2500,B546,$D546:$D$2500,D546,$E546:$E$2500,E546,$T546:$T$2500,"○"))</f>
        <v>0</v>
      </c>
      <c r="S546" s="40" t="str">
        <f t="shared" si="143"/>
        <v>-</v>
      </c>
      <c r="T546" s="40" t="str">
        <f t="shared" si="162"/>
        <v>○</v>
      </c>
      <c r="U546" s="118">
        <f>COUNTIFS($B546:$B$2500,B546,$D546:$D$2500,D546,$E546:$E$2500,E546,$F546:$F$2500,F546)</f>
        <v>0</v>
      </c>
      <c r="V546" s="119" t="str">
        <f t="shared" si="145"/>
        <v>-</v>
      </c>
      <c r="W546" s="130">
        <f>COUNTIFS($B546:$B$2500,B546,$D546:$D$2500,D546,$E546:$E$2500,E546,$Q546:$Q$2500,Q546,$T546:$T$2500,"○")</f>
        <v>0</v>
      </c>
      <c r="X546" s="130" t="str">
        <f t="shared" si="146"/>
        <v>-</v>
      </c>
      <c r="Y546" s="42">
        <f>COUNTIFS($B546:$B$2500,B546,$D546:$D$2500,D546,$E546:$E$2500,E546,$M546:$M$2500,M546)</f>
        <v>0</v>
      </c>
      <c r="Z546" s="42" t="str">
        <f t="shared" si="152"/>
        <v>-</v>
      </c>
      <c r="AA546" s="125">
        <f>COUNTIFS($B546:$B$2500,B546,$D546:$D$2500,D546,$E546:$E$2500,E546,$M546:$M$2500,M546,$F546:$F$2500,F546)</f>
        <v>0</v>
      </c>
      <c r="AB546" s="125" t="str">
        <f t="shared" si="153"/>
        <v>-</v>
      </c>
      <c r="AC546" s="59">
        <f>COUNTIFS($B546:$B$2500,B546,$D546:$D$2500,D546,$E546:$E$2500,E546,$M546:$M$2500,M546,$O546:$O$2500,O546)</f>
        <v>0</v>
      </c>
      <c r="AD546" s="59" t="str">
        <f t="shared" si="154"/>
        <v>-</v>
      </c>
      <c r="AE546" s="59" t="str">
        <f t="shared" si="155"/>
        <v>-</v>
      </c>
      <c r="AF546" s="59" t="str">
        <f t="shared" si="156"/>
        <v>-</v>
      </c>
      <c r="AG546" s="129">
        <f>COUNTIFS($B546:$B$2500,B546,$D546:$D$2500,D546,$E546:$E$2500,E546,$F546:$F$2500,F546,$M546:$M$2500,M546,$O546:$O$2500,O546)</f>
        <v>0</v>
      </c>
      <c r="AH546" s="125" t="str">
        <f t="shared" si="157"/>
        <v>-</v>
      </c>
      <c r="AI546" s="125" t="str">
        <f t="shared" si="158"/>
        <v>-</v>
      </c>
      <c r="AJ546" s="125" t="str">
        <f t="shared" si="159"/>
        <v>-</v>
      </c>
      <c r="AK546" s="43">
        <f t="shared" si="160"/>
        <v>1</v>
      </c>
      <c r="AL546" s="112">
        <f t="shared" si="161"/>
        <v>0</v>
      </c>
      <c r="AM546" s="43">
        <f t="shared" si="149"/>
        <v>1</v>
      </c>
      <c r="AN546" s="43">
        <f t="shared" si="150"/>
        <v>0</v>
      </c>
      <c r="AO546" s="43">
        <f t="shared" si="151"/>
        <v>1</v>
      </c>
    </row>
    <row r="547" spans="1:41" s="2" customFormat="1" ht="20.100000000000001" customHeight="1">
      <c r="A547" s="63"/>
      <c r="B547" s="64"/>
      <c r="C547" s="65"/>
      <c r="D547" s="64"/>
      <c r="E547" s="64"/>
      <c r="F547" s="66"/>
      <c r="G547" s="64"/>
      <c r="H547" s="67"/>
      <c r="I547" s="68"/>
      <c r="J547" s="69"/>
      <c r="K547" s="70"/>
      <c r="L547" s="71"/>
      <c r="M547" s="71"/>
      <c r="N547" s="72"/>
      <c r="O547" s="72"/>
      <c r="P547" s="72"/>
      <c r="Q547" s="41" t="str">
        <f t="shared" si="148"/>
        <v>未完了</v>
      </c>
      <c r="R547" s="39">
        <f>IF(T547="","",COUNTIFS($B547:$B$2500,B547,$D547:$D$2500,D547,$E547:$E$2500,E547,$T547:$T$2500,"○"))</f>
        <v>0</v>
      </c>
      <c r="S547" s="40" t="str">
        <f t="shared" si="143"/>
        <v>-</v>
      </c>
      <c r="T547" s="40" t="str">
        <f t="shared" si="162"/>
        <v>○</v>
      </c>
      <c r="U547" s="118">
        <f>COUNTIFS($B547:$B$2500,B547,$D547:$D$2500,D547,$E547:$E$2500,E547,$F547:$F$2500,F547)</f>
        <v>0</v>
      </c>
      <c r="V547" s="119" t="str">
        <f t="shared" si="145"/>
        <v>-</v>
      </c>
      <c r="W547" s="130">
        <f>COUNTIFS($B547:$B$2500,B547,$D547:$D$2500,D547,$E547:$E$2500,E547,$Q547:$Q$2500,Q547,$T547:$T$2500,"○")</f>
        <v>0</v>
      </c>
      <c r="X547" s="130" t="str">
        <f t="shared" si="146"/>
        <v>-</v>
      </c>
      <c r="Y547" s="42">
        <f>COUNTIFS($B547:$B$2500,B547,$D547:$D$2500,D547,$E547:$E$2500,E547,$M547:$M$2500,M547)</f>
        <v>0</v>
      </c>
      <c r="Z547" s="42" t="str">
        <f t="shared" si="152"/>
        <v>-</v>
      </c>
      <c r="AA547" s="125">
        <f>COUNTIFS($B547:$B$2500,B547,$D547:$D$2500,D547,$E547:$E$2500,E547,$M547:$M$2500,M547,$F547:$F$2500,F547)</f>
        <v>0</v>
      </c>
      <c r="AB547" s="125" t="str">
        <f t="shared" si="153"/>
        <v>-</v>
      </c>
      <c r="AC547" s="59">
        <f>COUNTIFS($B547:$B$2500,B547,$D547:$D$2500,D547,$E547:$E$2500,E547,$M547:$M$2500,M547,$O547:$O$2500,O547)</f>
        <v>0</v>
      </c>
      <c r="AD547" s="59" t="str">
        <f t="shared" si="154"/>
        <v>-</v>
      </c>
      <c r="AE547" s="59" t="str">
        <f t="shared" si="155"/>
        <v>-</v>
      </c>
      <c r="AF547" s="59" t="str">
        <f t="shared" si="156"/>
        <v>-</v>
      </c>
      <c r="AG547" s="129">
        <f>COUNTIFS($B547:$B$2500,B547,$D547:$D$2500,D547,$E547:$E$2500,E547,$F547:$F$2500,F547,$M547:$M$2500,M547,$O547:$O$2500,O547)</f>
        <v>0</v>
      </c>
      <c r="AH547" s="125" t="str">
        <f t="shared" si="157"/>
        <v>-</v>
      </c>
      <c r="AI547" s="125" t="str">
        <f t="shared" si="158"/>
        <v>-</v>
      </c>
      <c r="AJ547" s="125" t="str">
        <f t="shared" si="159"/>
        <v>-</v>
      </c>
      <c r="AK547" s="43">
        <f t="shared" si="160"/>
        <v>1</v>
      </c>
      <c r="AL547" s="112">
        <f t="shared" si="161"/>
        <v>0</v>
      </c>
      <c r="AM547" s="43">
        <f t="shared" si="149"/>
        <v>1</v>
      </c>
      <c r="AN547" s="43">
        <f t="shared" si="150"/>
        <v>0</v>
      </c>
      <c r="AO547" s="43">
        <f t="shared" si="151"/>
        <v>1</v>
      </c>
    </row>
    <row r="548" spans="1:41" s="2" customFormat="1" ht="20.100000000000001" customHeight="1">
      <c r="A548" s="63"/>
      <c r="B548" s="64"/>
      <c r="C548" s="65"/>
      <c r="D548" s="64"/>
      <c r="E548" s="64"/>
      <c r="F548" s="66"/>
      <c r="G548" s="64"/>
      <c r="H548" s="67"/>
      <c r="I548" s="68"/>
      <c r="J548" s="69"/>
      <c r="K548" s="70"/>
      <c r="L548" s="71"/>
      <c r="M548" s="71"/>
      <c r="N548" s="72"/>
      <c r="O548" s="72"/>
      <c r="P548" s="72"/>
      <c r="Q548" s="41" t="str">
        <f t="shared" si="148"/>
        <v>未完了</v>
      </c>
      <c r="R548" s="39">
        <f>IF(T548="","",COUNTIFS($B548:$B$2500,B548,$D548:$D$2500,D548,$E548:$E$2500,E548,$T548:$T$2500,"○"))</f>
        <v>0</v>
      </c>
      <c r="S548" s="40" t="str">
        <f t="shared" si="143"/>
        <v>-</v>
      </c>
      <c r="T548" s="40" t="str">
        <f t="shared" si="162"/>
        <v>○</v>
      </c>
      <c r="U548" s="118">
        <f>COUNTIFS($B548:$B$2500,B548,$D548:$D$2500,D548,$E548:$E$2500,E548,$F548:$F$2500,F548)</f>
        <v>0</v>
      </c>
      <c r="V548" s="119" t="str">
        <f t="shared" si="145"/>
        <v>-</v>
      </c>
      <c r="W548" s="130">
        <f>COUNTIFS($B548:$B$2500,B548,$D548:$D$2500,D548,$E548:$E$2500,E548,$Q548:$Q$2500,Q548,$T548:$T$2500,"○")</f>
        <v>0</v>
      </c>
      <c r="X548" s="130" t="str">
        <f t="shared" si="146"/>
        <v>-</v>
      </c>
      <c r="Y548" s="42">
        <f>COUNTIFS($B548:$B$2500,B548,$D548:$D$2500,D548,$E548:$E$2500,E548,$M548:$M$2500,M548)</f>
        <v>0</v>
      </c>
      <c r="Z548" s="42" t="str">
        <f t="shared" si="152"/>
        <v>-</v>
      </c>
      <c r="AA548" s="125">
        <f>COUNTIFS($B548:$B$2500,B548,$D548:$D$2500,D548,$E548:$E$2500,E548,$M548:$M$2500,M548,$F548:$F$2500,F548)</f>
        <v>0</v>
      </c>
      <c r="AB548" s="125" t="str">
        <f t="shared" si="153"/>
        <v>-</v>
      </c>
      <c r="AC548" s="59">
        <f>COUNTIFS($B548:$B$2500,B548,$D548:$D$2500,D548,$E548:$E$2500,E548,$M548:$M$2500,M548,$O548:$O$2500,O548)</f>
        <v>0</v>
      </c>
      <c r="AD548" s="59" t="str">
        <f t="shared" si="154"/>
        <v>-</v>
      </c>
      <c r="AE548" s="59" t="str">
        <f t="shared" si="155"/>
        <v>-</v>
      </c>
      <c r="AF548" s="59" t="str">
        <f t="shared" si="156"/>
        <v>-</v>
      </c>
      <c r="AG548" s="129">
        <f>COUNTIFS($B548:$B$2500,B548,$D548:$D$2500,D548,$E548:$E$2500,E548,$F548:$F$2500,F548,$M548:$M$2500,M548,$O548:$O$2500,O548)</f>
        <v>0</v>
      </c>
      <c r="AH548" s="125" t="str">
        <f t="shared" si="157"/>
        <v>-</v>
      </c>
      <c r="AI548" s="125" t="str">
        <f t="shared" si="158"/>
        <v>-</v>
      </c>
      <c r="AJ548" s="125" t="str">
        <f t="shared" si="159"/>
        <v>-</v>
      </c>
      <c r="AK548" s="43">
        <f t="shared" si="160"/>
        <v>1</v>
      </c>
      <c r="AL548" s="112">
        <f t="shared" si="161"/>
        <v>0</v>
      </c>
      <c r="AM548" s="43">
        <f t="shared" si="149"/>
        <v>1</v>
      </c>
      <c r="AN548" s="43">
        <f t="shared" si="150"/>
        <v>0</v>
      </c>
      <c r="AO548" s="43">
        <f t="shared" si="151"/>
        <v>1</v>
      </c>
    </row>
    <row r="549" spans="1:41" s="2" customFormat="1" ht="20.100000000000001" customHeight="1">
      <c r="A549" s="63"/>
      <c r="B549" s="64"/>
      <c r="C549" s="65"/>
      <c r="D549" s="64"/>
      <c r="E549" s="64"/>
      <c r="F549" s="66"/>
      <c r="G549" s="64"/>
      <c r="H549" s="67"/>
      <c r="I549" s="68"/>
      <c r="J549" s="69"/>
      <c r="K549" s="70"/>
      <c r="L549" s="71"/>
      <c r="M549" s="71"/>
      <c r="N549" s="72"/>
      <c r="O549" s="72"/>
      <c r="P549" s="72"/>
      <c r="Q549" s="41" t="str">
        <f t="shared" si="148"/>
        <v>未完了</v>
      </c>
      <c r="R549" s="39">
        <f>IF(T549="","",COUNTIFS($B549:$B$2500,B549,$D549:$D$2500,D549,$E549:$E$2500,E549,$T549:$T$2500,"○"))</f>
        <v>0</v>
      </c>
      <c r="S549" s="40" t="str">
        <f t="shared" si="143"/>
        <v>-</v>
      </c>
      <c r="T549" s="40" t="str">
        <f t="shared" si="162"/>
        <v>○</v>
      </c>
      <c r="U549" s="118">
        <f>COUNTIFS($B549:$B$2500,B549,$D549:$D$2500,D549,$E549:$E$2500,E549,$F549:$F$2500,F549)</f>
        <v>0</v>
      </c>
      <c r="V549" s="119" t="str">
        <f t="shared" si="145"/>
        <v>-</v>
      </c>
      <c r="W549" s="130">
        <f>COUNTIFS($B549:$B$2500,B549,$D549:$D$2500,D549,$E549:$E$2500,E549,$Q549:$Q$2500,Q549,$T549:$T$2500,"○")</f>
        <v>0</v>
      </c>
      <c r="X549" s="130" t="str">
        <f t="shared" si="146"/>
        <v>-</v>
      </c>
      <c r="Y549" s="42">
        <f>COUNTIFS($B549:$B$2500,B549,$D549:$D$2500,D549,$E549:$E$2500,E549,$M549:$M$2500,M549)</f>
        <v>0</v>
      </c>
      <c r="Z549" s="42" t="str">
        <f t="shared" si="152"/>
        <v>-</v>
      </c>
      <c r="AA549" s="125">
        <f>COUNTIFS($B549:$B$2500,B549,$D549:$D$2500,D549,$E549:$E$2500,E549,$M549:$M$2500,M549,$F549:$F$2500,F549)</f>
        <v>0</v>
      </c>
      <c r="AB549" s="125" t="str">
        <f t="shared" si="153"/>
        <v>-</v>
      </c>
      <c r="AC549" s="59">
        <f>COUNTIFS($B549:$B$2500,B549,$D549:$D$2500,D549,$E549:$E$2500,E549,$M549:$M$2500,M549,$O549:$O$2500,O549)</f>
        <v>0</v>
      </c>
      <c r="AD549" s="59" t="str">
        <f t="shared" si="154"/>
        <v>-</v>
      </c>
      <c r="AE549" s="59" t="str">
        <f t="shared" si="155"/>
        <v>-</v>
      </c>
      <c r="AF549" s="59" t="str">
        <f t="shared" si="156"/>
        <v>-</v>
      </c>
      <c r="AG549" s="129">
        <f>COUNTIFS($B549:$B$2500,B549,$D549:$D$2500,D549,$E549:$E$2500,E549,$F549:$F$2500,F549,$M549:$M$2500,M549,$O549:$O$2500,O549)</f>
        <v>0</v>
      </c>
      <c r="AH549" s="125" t="str">
        <f t="shared" si="157"/>
        <v>-</v>
      </c>
      <c r="AI549" s="125" t="str">
        <f t="shared" si="158"/>
        <v>-</v>
      </c>
      <c r="AJ549" s="125" t="str">
        <f t="shared" si="159"/>
        <v>-</v>
      </c>
      <c r="AK549" s="43">
        <f t="shared" si="160"/>
        <v>1</v>
      </c>
      <c r="AL549" s="112">
        <f t="shared" si="161"/>
        <v>0</v>
      </c>
      <c r="AM549" s="43">
        <f t="shared" si="149"/>
        <v>1</v>
      </c>
      <c r="AN549" s="43">
        <f t="shared" si="150"/>
        <v>0</v>
      </c>
      <c r="AO549" s="43">
        <f t="shared" si="151"/>
        <v>1</v>
      </c>
    </row>
    <row r="550" spans="1:41" s="2" customFormat="1" ht="20.100000000000001" customHeight="1">
      <c r="A550" s="63"/>
      <c r="B550" s="64"/>
      <c r="C550" s="65"/>
      <c r="D550" s="64"/>
      <c r="E550" s="64"/>
      <c r="F550" s="66"/>
      <c r="G550" s="64"/>
      <c r="H550" s="67"/>
      <c r="I550" s="68"/>
      <c r="J550" s="69"/>
      <c r="K550" s="70"/>
      <c r="L550" s="71"/>
      <c r="M550" s="71"/>
      <c r="N550" s="72"/>
      <c r="O550" s="72"/>
      <c r="P550" s="72"/>
      <c r="Q550" s="41" t="str">
        <f t="shared" si="148"/>
        <v>未完了</v>
      </c>
      <c r="R550" s="39">
        <f>IF(T550="","",COUNTIFS($B550:$B$2500,B550,$D550:$D$2500,D550,$E550:$E$2500,E550,$T550:$T$2500,"○"))</f>
        <v>0</v>
      </c>
      <c r="S550" s="40" t="str">
        <f t="shared" si="143"/>
        <v>-</v>
      </c>
      <c r="T550" s="40" t="str">
        <f t="shared" si="162"/>
        <v>○</v>
      </c>
      <c r="U550" s="118">
        <f>COUNTIFS($B550:$B$2500,B550,$D550:$D$2500,D550,$E550:$E$2500,E550,$F550:$F$2500,F550)</f>
        <v>0</v>
      </c>
      <c r="V550" s="119" t="str">
        <f t="shared" si="145"/>
        <v>-</v>
      </c>
      <c r="W550" s="130">
        <f>COUNTIFS($B550:$B$2500,B550,$D550:$D$2500,D550,$E550:$E$2500,E550,$Q550:$Q$2500,Q550,$T550:$T$2500,"○")</f>
        <v>0</v>
      </c>
      <c r="X550" s="130" t="str">
        <f t="shared" si="146"/>
        <v>-</v>
      </c>
      <c r="Y550" s="42">
        <f>COUNTIFS($B550:$B$2500,B550,$D550:$D$2500,D550,$E550:$E$2500,E550,$M550:$M$2500,M550)</f>
        <v>0</v>
      </c>
      <c r="Z550" s="42" t="str">
        <f t="shared" si="152"/>
        <v>-</v>
      </c>
      <c r="AA550" s="125">
        <f>COUNTIFS($B550:$B$2500,B550,$D550:$D$2500,D550,$E550:$E$2500,E550,$M550:$M$2500,M550,$F550:$F$2500,F550)</f>
        <v>0</v>
      </c>
      <c r="AB550" s="125" t="str">
        <f t="shared" si="153"/>
        <v>-</v>
      </c>
      <c r="AC550" s="59">
        <f>COUNTIFS($B550:$B$2500,B550,$D550:$D$2500,D550,$E550:$E$2500,E550,$M550:$M$2500,M550,$O550:$O$2500,O550)</f>
        <v>0</v>
      </c>
      <c r="AD550" s="59" t="str">
        <f t="shared" si="154"/>
        <v>-</v>
      </c>
      <c r="AE550" s="59" t="str">
        <f t="shared" si="155"/>
        <v>-</v>
      </c>
      <c r="AF550" s="59" t="str">
        <f t="shared" si="156"/>
        <v>-</v>
      </c>
      <c r="AG550" s="129">
        <f>COUNTIFS($B550:$B$2500,B550,$D550:$D$2500,D550,$E550:$E$2500,E550,$F550:$F$2500,F550,$M550:$M$2500,M550,$O550:$O$2500,O550)</f>
        <v>0</v>
      </c>
      <c r="AH550" s="125" t="str">
        <f t="shared" si="157"/>
        <v>-</v>
      </c>
      <c r="AI550" s="125" t="str">
        <f t="shared" si="158"/>
        <v>-</v>
      </c>
      <c r="AJ550" s="125" t="str">
        <f t="shared" si="159"/>
        <v>-</v>
      </c>
      <c r="AK550" s="43">
        <f t="shared" si="160"/>
        <v>1</v>
      </c>
      <c r="AL550" s="112">
        <f t="shared" si="161"/>
        <v>0</v>
      </c>
      <c r="AM550" s="43">
        <f t="shared" si="149"/>
        <v>1</v>
      </c>
      <c r="AN550" s="43">
        <f t="shared" si="150"/>
        <v>0</v>
      </c>
      <c r="AO550" s="43">
        <f t="shared" si="151"/>
        <v>1</v>
      </c>
    </row>
    <row r="551" spans="1:41" s="2" customFormat="1" ht="20.100000000000001" customHeight="1">
      <c r="A551" s="63"/>
      <c r="B551" s="64"/>
      <c r="C551" s="65"/>
      <c r="D551" s="64"/>
      <c r="E551" s="64"/>
      <c r="F551" s="66"/>
      <c r="G551" s="64"/>
      <c r="H551" s="67"/>
      <c r="I551" s="68"/>
      <c r="J551" s="69"/>
      <c r="K551" s="70"/>
      <c r="L551" s="71"/>
      <c r="M551" s="71"/>
      <c r="N551" s="72"/>
      <c r="O551" s="72"/>
      <c r="P551" s="72"/>
      <c r="Q551" s="41" t="str">
        <f t="shared" si="148"/>
        <v>未完了</v>
      </c>
      <c r="R551" s="39">
        <f>IF(T551="","",COUNTIFS($B551:$B$2500,B551,$D551:$D$2500,D551,$E551:$E$2500,E551,$T551:$T$2500,"○"))</f>
        <v>0</v>
      </c>
      <c r="S551" s="40" t="str">
        <f t="shared" si="143"/>
        <v>-</v>
      </c>
      <c r="T551" s="40" t="str">
        <f t="shared" si="162"/>
        <v>○</v>
      </c>
      <c r="U551" s="118">
        <f>COUNTIFS($B551:$B$2500,B551,$D551:$D$2500,D551,$E551:$E$2500,E551,$F551:$F$2500,F551)</f>
        <v>0</v>
      </c>
      <c r="V551" s="119" t="str">
        <f t="shared" si="145"/>
        <v>-</v>
      </c>
      <c r="W551" s="130">
        <f>COUNTIFS($B551:$B$2500,B551,$D551:$D$2500,D551,$E551:$E$2500,E551,$Q551:$Q$2500,Q551,$T551:$T$2500,"○")</f>
        <v>0</v>
      </c>
      <c r="X551" s="130" t="str">
        <f t="shared" si="146"/>
        <v>-</v>
      </c>
      <c r="Y551" s="42">
        <f>COUNTIFS($B551:$B$2500,B551,$D551:$D$2500,D551,$E551:$E$2500,E551,$M551:$M$2500,M551)</f>
        <v>0</v>
      </c>
      <c r="Z551" s="42" t="str">
        <f t="shared" si="152"/>
        <v>-</v>
      </c>
      <c r="AA551" s="125">
        <f>COUNTIFS($B551:$B$2500,B551,$D551:$D$2500,D551,$E551:$E$2500,E551,$M551:$M$2500,M551,$F551:$F$2500,F551)</f>
        <v>0</v>
      </c>
      <c r="AB551" s="125" t="str">
        <f t="shared" si="153"/>
        <v>-</v>
      </c>
      <c r="AC551" s="59">
        <f>COUNTIFS($B551:$B$2500,B551,$D551:$D$2500,D551,$E551:$E$2500,E551,$M551:$M$2500,M551,$O551:$O$2500,O551)</f>
        <v>0</v>
      </c>
      <c r="AD551" s="59" t="str">
        <f t="shared" si="154"/>
        <v>-</v>
      </c>
      <c r="AE551" s="59" t="str">
        <f t="shared" si="155"/>
        <v>-</v>
      </c>
      <c r="AF551" s="59" t="str">
        <f t="shared" si="156"/>
        <v>-</v>
      </c>
      <c r="AG551" s="129">
        <f>COUNTIFS($B551:$B$2500,B551,$D551:$D$2500,D551,$E551:$E$2500,E551,$F551:$F$2500,F551,$M551:$M$2500,M551,$O551:$O$2500,O551)</f>
        <v>0</v>
      </c>
      <c r="AH551" s="125" t="str">
        <f t="shared" si="157"/>
        <v>-</v>
      </c>
      <c r="AI551" s="125" t="str">
        <f t="shared" si="158"/>
        <v>-</v>
      </c>
      <c r="AJ551" s="125" t="str">
        <f t="shared" si="159"/>
        <v>-</v>
      </c>
      <c r="AK551" s="43">
        <f t="shared" si="160"/>
        <v>1</v>
      </c>
      <c r="AL551" s="112">
        <f t="shared" si="161"/>
        <v>0</v>
      </c>
      <c r="AM551" s="43">
        <f t="shared" si="149"/>
        <v>1</v>
      </c>
      <c r="AN551" s="43">
        <f t="shared" si="150"/>
        <v>0</v>
      </c>
      <c r="AO551" s="43">
        <f t="shared" si="151"/>
        <v>1</v>
      </c>
    </row>
    <row r="552" spans="1:41" s="2" customFormat="1" ht="20.100000000000001" customHeight="1">
      <c r="A552" s="63"/>
      <c r="B552" s="64"/>
      <c r="C552" s="65"/>
      <c r="D552" s="64"/>
      <c r="E552" s="64"/>
      <c r="F552" s="66"/>
      <c r="G552" s="64"/>
      <c r="H552" s="67"/>
      <c r="I552" s="68"/>
      <c r="J552" s="69"/>
      <c r="K552" s="70"/>
      <c r="L552" s="71"/>
      <c r="M552" s="71"/>
      <c r="N552" s="72"/>
      <c r="O552" s="72"/>
      <c r="P552" s="72"/>
      <c r="Q552" s="41" t="str">
        <f t="shared" si="148"/>
        <v>未完了</v>
      </c>
      <c r="R552" s="39">
        <f>IF(T552="","",COUNTIFS($B552:$B$2500,B552,$D552:$D$2500,D552,$E552:$E$2500,E552,$T552:$T$2500,"○"))</f>
        <v>0</v>
      </c>
      <c r="S552" s="40" t="str">
        <f t="shared" si="143"/>
        <v>-</v>
      </c>
      <c r="T552" s="40" t="str">
        <f t="shared" si="162"/>
        <v>○</v>
      </c>
      <c r="U552" s="118">
        <f>COUNTIFS($B552:$B$2500,B552,$D552:$D$2500,D552,$E552:$E$2500,E552,$F552:$F$2500,F552)</f>
        <v>0</v>
      </c>
      <c r="V552" s="119" t="str">
        <f t="shared" si="145"/>
        <v>-</v>
      </c>
      <c r="W552" s="130">
        <f>COUNTIFS($B552:$B$2500,B552,$D552:$D$2500,D552,$E552:$E$2500,E552,$Q552:$Q$2500,Q552,$T552:$T$2500,"○")</f>
        <v>0</v>
      </c>
      <c r="X552" s="130" t="str">
        <f t="shared" si="146"/>
        <v>-</v>
      </c>
      <c r="Y552" s="42">
        <f>COUNTIFS($B552:$B$2500,B552,$D552:$D$2500,D552,$E552:$E$2500,E552,$M552:$M$2500,M552)</f>
        <v>0</v>
      </c>
      <c r="Z552" s="42" t="str">
        <f t="shared" si="152"/>
        <v>-</v>
      </c>
      <c r="AA552" s="125">
        <f>COUNTIFS($B552:$B$2500,B552,$D552:$D$2500,D552,$E552:$E$2500,E552,$M552:$M$2500,M552,$F552:$F$2500,F552)</f>
        <v>0</v>
      </c>
      <c r="AB552" s="125" t="str">
        <f t="shared" si="153"/>
        <v>-</v>
      </c>
      <c r="AC552" s="59">
        <f>COUNTIFS($B552:$B$2500,B552,$D552:$D$2500,D552,$E552:$E$2500,E552,$M552:$M$2500,M552,$O552:$O$2500,O552)</f>
        <v>0</v>
      </c>
      <c r="AD552" s="59" t="str">
        <f t="shared" si="154"/>
        <v>-</v>
      </c>
      <c r="AE552" s="59" t="str">
        <f t="shared" si="155"/>
        <v>-</v>
      </c>
      <c r="AF552" s="59" t="str">
        <f t="shared" si="156"/>
        <v>-</v>
      </c>
      <c r="AG552" s="129">
        <f>COUNTIFS($B552:$B$2500,B552,$D552:$D$2500,D552,$E552:$E$2500,E552,$F552:$F$2500,F552,$M552:$M$2500,M552,$O552:$O$2500,O552)</f>
        <v>0</v>
      </c>
      <c r="AH552" s="125" t="str">
        <f t="shared" si="157"/>
        <v>-</v>
      </c>
      <c r="AI552" s="125" t="str">
        <f t="shared" si="158"/>
        <v>-</v>
      </c>
      <c r="AJ552" s="125" t="str">
        <f t="shared" si="159"/>
        <v>-</v>
      </c>
      <c r="AK552" s="43">
        <f t="shared" si="160"/>
        <v>1</v>
      </c>
      <c r="AL552" s="112">
        <f t="shared" si="161"/>
        <v>0</v>
      </c>
      <c r="AM552" s="43">
        <f t="shared" si="149"/>
        <v>1</v>
      </c>
      <c r="AN552" s="43">
        <f t="shared" si="150"/>
        <v>0</v>
      </c>
      <c r="AO552" s="43">
        <f t="shared" si="151"/>
        <v>1</v>
      </c>
    </row>
    <row r="553" spans="1:41" s="2" customFormat="1" ht="20.100000000000001" customHeight="1">
      <c r="A553" s="63"/>
      <c r="B553" s="64"/>
      <c r="C553" s="65"/>
      <c r="D553" s="64"/>
      <c r="E553" s="64"/>
      <c r="F553" s="66"/>
      <c r="G553" s="64"/>
      <c r="H553" s="67"/>
      <c r="I553" s="68"/>
      <c r="J553" s="69"/>
      <c r="K553" s="70"/>
      <c r="L553" s="71"/>
      <c r="M553" s="71"/>
      <c r="N553" s="72"/>
      <c r="O553" s="72"/>
      <c r="P553" s="72"/>
      <c r="Q553" s="41" t="str">
        <f t="shared" si="148"/>
        <v>未完了</v>
      </c>
      <c r="R553" s="39">
        <f>IF(T553="","",COUNTIFS($B553:$B$2500,B553,$D553:$D$2500,D553,$E553:$E$2500,E553,$T553:$T$2500,"○"))</f>
        <v>0</v>
      </c>
      <c r="S553" s="40" t="str">
        <f t="shared" si="143"/>
        <v>-</v>
      </c>
      <c r="T553" s="40" t="str">
        <f t="shared" si="162"/>
        <v>○</v>
      </c>
      <c r="U553" s="118">
        <f>COUNTIFS($B553:$B$2500,B553,$D553:$D$2500,D553,$E553:$E$2500,E553,$F553:$F$2500,F553)</f>
        <v>0</v>
      </c>
      <c r="V553" s="119" t="str">
        <f t="shared" si="145"/>
        <v>-</v>
      </c>
      <c r="W553" s="130">
        <f>COUNTIFS($B553:$B$2500,B553,$D553:$D$2500,D553,$E553:$E$2500,E553,$Q553:$Q$2500,Q553,$T553:$T$2500,"○")</f>
        <v>0</v>
      </c>
      <c r="X553" s="130" t="str">
        <f t="shared" si="146"/>
        <v>-</v>
      </c>
      <c r="Y553" s="42">
        <f>COUNTIFS($B553:$B$2500,B553,$D553:$D$2500,D553,$E553:$E$2500,E553,$M553:$M$2500,M553)</f>
        <v>0</v>
      </c>
      <c r="Z553" s="42" t="str">
        <f t="shared" si="152"/>
        <v>-</v>
      </c>
      <c r="AA553" s="125">
        <f>COUNTIFS($B553:$B$2500,B553,$D553:$D$2500,D553,$E553:$E$2500,E553,$M553:$M$2500,M553,$F553:$F$2500,F553)</f>
        <v>0</v>
      </c>
      <c r="AB553" s="125" t="str">
        <f t="shared" si="153"/>
        <v>-</v>
      </c>
      <c r="AC553" s="59">
        <f>COUNTIFS($B553:$B$2500,B553,$D553:$D$2500,D553,$E553:$E$2500,E553,$M553:$M$2500,M553,$O553:$O$2500,O553)</f>
        <v>0</v>
      </c>
      <c r="AD553" s="59" t="str">
        <f t="shared" si="154"/>
        <v>-</v>
      </c>
      <c r="AE553" s="59" t="str">
        <f t="shared" si="155"/>
        <v>-</v>
      </c>
      <c r="AF553" s="59" t="str">
        <f t="shared" si="156"/>
        <v>-</v>
      </c>
      <c r="AG553" s="129">
        <f>COUNTIFS($B553:$B$2500,B553,$D553:$D$2500,D553,$E553:$E$2500,E553,$F553:$F$2500,F553,$M553:$M$2500,M553,$O553:$O$2500,O553)</f>
        <v>0</v>
      </c>
      <c r="AH553" s="125" t="str">
        <f t="shared" si="157"/>
        <v>-</v>
      </c>
      <c r="AI553" s="125" t="str">
        <f t="shared" si="158"/>
        <v>-</v>
      </c>
      <c r="AJ553" s="125" t="str">
        <f t="shared" si="159"/>
        <v>-</v>
      </c>
      <c r="AK553" s="43">
        <f t="shared" si="160"/>
        <v>1</v>
      </c>
      <c r="AL553" s="112">
        <f t="shared" si="161"/>
        <v>0</v>
      </c>
      <c r="AM553" s="43">
        <f t="shared" si="149"/>
        <v>1</v>
      </c>
      <c r="AN553" s="43">
        <f t="shared" si="150"/>
        <v>0</v>
      </c>
      <c r="AO553" s="43">
        <f t="shared" si="151"/>
        <v>1</v>
      </c>
    </row>
    <row r="554" spans="1:41" s="2" customFormat="1" ht="20.100000000000001" customHeight="1">
      <c r="A554" s="63"/>
      <c r="B554" s="64"/>
      <c r="C554" s="65"/>
      <c r="D554" s="64"/>
      <c r="E554" s="64"/>
      <c r="F554" s="66"/>
      <c r="G554" s="64"/>
      <c r="H554" s="67"/>
      <c r="I554" s="68"/>
      <c r="J554" s="69"/>
      <c r="K554" s="70"/>
      <c r="L554" s="71"/>
      <c r="M554" s="71"/>
      <c r="N554" s="72"/>
      <c r="O554" s="72"/>
      <c r="P554" s="72"/>
      <c r="Q554" s="41" t="str">
        <f t="shared" si="148"/>
        <v>未完了</v>
      </c>
      <c r="R554" s="39">
        <f>IF(T554="","",COUNTIFS($B554:$B$2500,B554,$D554:$D$2500,D554,$E554:$E$2500,E554,$T554:$T$2500,"○"))</f>
        <v>0</v>
      </c>
      <c r="S554" s="40" t="str">
        <f t="shared" si="143"/>
        <v>-</v>
      </c>
      <c r="T554" s="40" t="str">
        <f t="shared" si="162"/>
        <v>○</v>
      </c>
      <c r="U554" s="118">
        <f>COUNTIFS($B554:$B$2500,B554,$D554:$D$2500,D554,$E554:$E$2500,E554,$F554:$F$2500,F554)</f>
        <v>0</v>
      </c>
      <c r="V554" s="119" t="str">
        <f t="shared" si="145"/>
        <v>-</v>
      </c>
      <c r="W554" s="130">
        <f>COUNTIFS($B554:$B$2500,B554,$D554:$D$2500,D554,$E554:$E$2500,E554,$Q554:$Q$2500,Q554,$T554:$T$2500,"○")</f>
        <v>0</v>
      </c>
      <c r="X554" s="130" t="str">
        <f t="shared" si="146"/>
        <v>-</v>
      </c>
      <c r="Y554" s="42">
        <f>COUNTIFS($B554:$B$2500,B554,$D554:$D$2500,D554,$E554:$E$2500,E554,$M554:$M$2500,M554)</f>
        <v>0</v>
      </c>
      <c r="Z554" s="42" t="str">
        <f t="shared" si="152"/>
        <v>-</v>
      </c>
      <c r="AA554" s="125">
        <f>COUNTIFS($B554:$B$2500,B554,$D554:$D$2500,D554,$E554:$E$2500,E554,$M554:$M$2500,M554,$F554:$F$2500,F554)</f>
        <v>0</v>
      </c>
      <c r="AB554" s="125" t="str">
        <f t="shared" si="153"/>
        <v>-</v>
      </c>
      <c r="AC554" s="59">
        <f>COUNTIFS($B554:$B$2500,B554,$D554:$D$2500,D554,$E554:$E$2500,E554,$M554:$M$2500,M554,$O554:$O$2500,O554)</f>
        <v>0</v>
      </c>
      <c r="AD554" s="59" t="str">
        <f t="shared" si="154"/>
        <v>-</v>
      </c>
      <c r="AE554" s="59" t="str">
        <f t="shared" si="155"/>
        <v>-</v>
      </c>
      <c r="AF554" s="59" t="str">
        <f t="shared" si="156"/>
        <v>-</v>
      </c>
      <c r="AG554" s="129">
        <f>COUNTIFS($B554:$B$2500,B554,$D554:$D$2500,D554,$E554:$E$2500,E554,$F554:$F$2500,F554,$M554:$M$2500,M554,$O554:$O$2500,O554)</f>
        <v>0</v>
      </c>
      <c r="AH554" s="125" t="str">
        <f t="shared" si="157"/>
        <v>-</v>
      </c>
      <c r="AI554" s="125" t="str">
        <f t="shared" si="158"/>
        <v>-</v>
      </c>
      <c r="AJ554" s="125" t="str">
        <f t="shared" si="159"/>
        <v>-</v>
      </c>
      <c r="AK554" s="43">
        <f t="shared" si="160"/>
        <v>1</v>
      </c>
      <c r="AL554" s="112">
        <f t="shared" si="161"/>
        <v>0</v>
      </c>
      <c r="AM554" s="43">
        <f t="shared" si="149"/>
        <v>1</v>
      </c>
      <c r="AN554" s="43">
        <f t="shared" si="150"/>
        <v>0</v>
      </c>
      <c r="AO554" s="43">
        <f t="shared" si="151"/>
        <v>1</v>
      </c>
    </row>
    <row r="555" spans="1:41" s="2" customFormat="1" ht="20.100000000000001" customHeight="1">
      <c r="A555" s="63"/>
      <c r="B555" s="64"/>
      <c r="C555" s="65"/>
      <c r="D555" s="64"/>
      <c r="E555" s="64"/>
      <c r="F555" s="66"/>
      <c r="G555" s="64"/>
      <c r="H555" s="67"/>
      <c r="I555" s="68"/>
      <c r="J555" s="69"/>
      <c r="K555" s="70"/>
      <c r="L555" s="71"/>
      <c r="M555" s="71"/>
      <c r="N555" s="72"/>
      <c r="O555" s="72"/>
      <c r="P555" s="72"/>
      <c r="Q555" s="41" t="str">
        <f t="shared" si="148"/>
        <v>未完了</v>
      </c>
      <c r="R555" s="39">
        <f>IF(T555="","",COUNTIFS($B555:$B$2500,B555,$D555:$D$2500,D555,$E555:$E$2500,E555,$T555:$T$2500,"○"))</f>
        <v>0</v>
      </c>
      <c r="S555" s="40" t="str">
        <f t="shared" si="143"/>
        <v>-</v>
      </c>
      <c r="T555" s="40" t="str">
        <f t="shared" si="162"/>
        <v>○</v>
      </c>
      <c r="U555" s="118">
        <f>COUNTIFS($B555:$B$2500,B555,$D555:$D$2500,D555,$E555:$E$2500,E555,$F555:$F$2500,F555)</f>
        <v>0</v>
      </c>
      <c r="V555" s="119" t="str">
        <f t="shared" si="145"/>
        <v>-</v>
      </c>
      <c r="W555" s="130">
        <f>COUNTIFS($B555:$B$2500,B555,$D555:$D$2500,D555,$E555:$E$2500,E555,$Q555:$Q$2500,Q555,$T555:$T$2500,"○")</f>
        <v>0</v>
      </c>
      <c r="X555" s="130" t="str">
        <f t="shared" si="146"/>
        <v>-</v>
      </c>
      <c r="Y555" s="42">
        <f>COUNTIFS($B555:$B$2500,B555,$D555:$D$2500,D555,$E555:$E$2500,E555,$M555:$M$2500,M555)</f>
        <v>0</v>
      </c>
      <c r="Z555" s="42" t="str">
        <f t="shared" si="152"/>
        <v>-</v>
      </c>
      <c r="AA555" s="125">
        <f>COUNTIFS($B555:$B$2500,B555,$D555:$D$2500,D555,$E555:$E$2500,E555,$M555:$M$2500,M555,$F555:$F$2500,F555)</f>
        <v>0</v>
      </c>
      <c r="AB555" s="125" t="str">
        <f t="shared" si="153"/>
        <v>-</v>
      </c>
      <c r="AC555" s="59">
        <f>COUNTIFS($B555:$B$2500,B555,$D555:$D$2500,D555,$E555:$E$2500,E555,$M555:$M$2500,M555,$O555:$O$2500,O555)</f>
        <v>0</v>
      </c>
      <c r="AD555" s="59" t="str">
        <f t="shared" si="154"/>
        <v>-</v>
      </c>
      <c r="AE555" s="59" t="str">
        <f t="shared" si="155"/>
        <v>-</v>
      </c>
      <c r="AF555" s="59" t="str">
        <f t="shared" si="156"/>
        <v>-</v>
      </c>
      <c r="AG555" s="129">
        <f>COUNTIFS($B555:$B$2500,B555,$D555:$D$2500,D555,$E555:$E$2500,E555,$F555:$F$2500,F555,$M555:$M$2500,M555,$O555:$O$2500,O555)</f>
        <v>0</v>
      </c>
      <c r="AH555" s="125" t="str">
        <f t="shared" si="157"/>
        <v>-</v>
      </c>
      <c r="AI555" s="125" t="str">
        <f t="shared" si="158"/>
        <v>-</v>
      </c>
      <c r="AJ555" s="125" t="str">
        <f t="shared" si="159"/>
        <v>-</v>
      </c>
      <c r="AK555" s="43">
        <f t="shared" si="160"/>
        <v>1</v>
      </c>
      <c r="AL555" s="112">
        <f t="shared" si="161"/>
        <v>0</v>
      </c>
      <c r="AM555" s="43">
        <f t="shared" si="149"/>
        <v>1</v>
      </c>
      <c r="AN555" s="43">
        <f t="shared" si="150"/>
        <v>0</v>
      </c>
      <c r="AO555" s="43">
        <f t="shared" si="151"/>
        <v>1</v>
      </c>
    </row>
    <row r="556" spans="1:41" s="2" customFormat="1" ht="20.100000000000001" customHeight="1">
      <c r="A556" s="63"/>
      <c r="B556" s="64"/>
      <c r="C556" s="65"/>
      <c r="D556" s="64"/>
      <c r="E556" s="64"/>
      <c r="F556" s="66"/>
      <c r="G556" s="64"/>
      <c r="H556" s="67"/>
      <c r="I556" s="68"/>
      <c r="J556" s="69"/>
      <c r="K556" s="70"/>
      <c r="L556" s="71"/>
      <c r="M556" s="71"/>
      <c r="N556" s="72"/>
      <c r="O556" s="72"/>
      <c r="P556" s="72"/>
      <c r="Q556" s="41" t="str">
        <f t="shared" si="148"/>
        <v>未完了</v>
      </c>
      <c r="R556" s="39">
        <f>IF(T556="","",COUNTIFS($B556:$B$2500,B556,$D556:$D$2500,D556,$E556:$E$2500,E556,$T556:$T$2500,"○"))</f>
        <v>0</v>
      </c>
      <c r="S556" s="40" t="str">
        <f t="shared" si="143"/>
        <v>-</v>
      </c>
      <c r="T556" s="40" t="str">
        <f t="shared" si="162"/>
        <v>○</v>
      </c>
      <c r="U556" s="118">
        <f>COUNTIFS($B556:$B$2500,B556,$D556:$D$2500,D556,$E556:$E$2500,E556,$F556:$F$2500,F556)</f>
        <v>0</v>
      </c>
      <c r="V556" s="119" t="str">
        <f t="shared" si="145"/>
        <v>-</v>
      </c>
      <c r="W556" s="130">
        <f>COUNTIFS($B556:$B$2500,B556,$D556:$D$2500,D556,$E556:$E$2500,E556,$Q556:$Q$2500,Q556,$T556:$T$2500,"○")</f>
        <v>0</v>
      </c>
      <c r="X556" s="130" t="str">
        <f t="shared" si="146"/>
        <v>-</v>
      </c>
      <c r="Y556" s="42">
        <f>COUNTIFS($B556:$B$2500,B556,$D556:$D$2500,D556,$E556:$E$2500,E556,$M556:$M$2500,M556)</f>
        <v>0</v>
      </c>
      <c r="Z556" s="42" t="str">
        <f t="shared" si="152"/>
        <v>-</v>
      </c>
      <c r="AA556" s="125">
        <f>COUNTIFS($B556:$B$2500,B556,$D556:$D$2500,D556,$E556:$E$2500,E556,$M556:$M$2500,M556,$F556:$F$2500,F556)</f>
        <v>0</v>
      </c>
      <c r="AB556" s="125" t="str">
        <f t="shared" si="153"/>
        <v>-</v>
      </c>
      <c r="AC556" s="59">
        <f>COUNTIFS($B556:$B$2500,B556,$D556:$D$2500,D556,$E556:$E$2500,E556,$M556:$M$2500,M556,$O556:$O$2500,O556)</f>
        <v>0</v>
      </c>
      <c r="AD556" s="59" t="str">
        <f t="shared" si="154"/>
        <v>-</v>
      </c>
      <c r="AE556" s="59" t="str">
        <f t="shared" si="155"/>
        <v>-</v>
      </c>
      <c r="AF556" s="59" t="str">
        <f t="shared" si="156"/>
        <v>-</v>
      </c>
      <c r="AG556" s="129">
        <f>COUNTIFS($B556:$B$2500,B556,$D556:$D$2500,D556,$E556:$E$2500,E556,$F556:$F$2500,F556,$M556:$M$2500,M556,$O556:$O$2500,O556)</f>
        <v>0</v>
      </c>
      <c r="AH556" s="125" t="str">
        <f t="shared" si="157"/>
        <v>-</v>
      </c>
      <c r="AI556" s="125" t="str">
        <f t="shared" si="158"/>
        <v>-</v>
      </c>
      <c r="AJ556" s="125" t="str">
        <f t="shared" si="159"/>
        <v>-</v>
      </c>
      <c r="AK556" s="43">
        <f t="shared" si="160"/>
        <v>1</v>
      </c>
      <c r="AL556" s="112">
        <f t="shared" si="161"/>
        <v>0</v>
      </c>
      <c r="AM556" s="43">
        <f t="shared" si="149"/>
        <v>1</v>
      </c>
      <c r="AN556" s="43">
        <f t="shared" si="150"/>
        <v>0</v>
      </c>
      <c r="AO556" s="43">
        <f t="shared" si="151"/>
        <v>1</v>
      </c>
    </row>
    <row r="557" spans="1:41" s="2" customFormat="1" ht="20.100000000000001" customHeight="1">
      <c r="A557" s="63"/>
      <c r="B557" s="64"/>
      <c r="C557" s="65"/>
      <c r="D557" s="64"/>
      <c r="E557" s="64"/>
      <c r="F557" s="66"/>
      <c r="G557" s="64"/>
      <c r="H557" s="67"/>
      <c r="I557" s="68"/>
      <c r="J557" s="69"/>
      <c r="K557" s="70"/>
      <c r="L557" s="71"/>
      <c r="M557" s="71"/>
      <c r="N557" s="72"/>
      <c r="O557" s="72"/>
      <c r="P557" s="72"/>
      <c r="Q557" s="41" t="str">
        <f t="shared" si="148"/>
        <v>未完了</v>
      </c>
      <c r="R557" s="39">
        <f>IF(T557="","",COUNTIFS($B557:$B$2500,B557,$D557:$D$2500,D557,$E557:$E$2500,E557,$T557:$T$2500,"○"))</f>
        <v>0</v>
      </c>
      <c r="S557" s="40" t="str">
        <f t="shared" si="143"/>
        <v>-</v>
      </c>
      <c r="T557" s="40" t="str">
        <f t="shared" si="162"/>
        <v>○</v>
      </c>
      <c r="U557" s="118">
        <f>COUNTIFS($B557:$B$2500,B557,$D557:$D$2500,D557,$E557:$E$2500,E557,$F557:$F$2500,F557)</f>
        <v>0</v>
      </c>
      <c r="V557" s="119" t="str">
        <f t="shared" si="145"/>
        <v>-</v>
      </c>
      <c r="W557" s="130">
        <f>COUNTIFS($B557:$B$2500,B557,$D557:$D$2500,D557,$E557:$E$2500,E557,$Q557:$Q$2500,Q557,$T557:$T$2500,"○")</f>
        <v>0</v>
      </c>
      <c r="X557" s="130" t="str">
        <f t="shared" si="146"/>
        <v>-</v>
      </c>
      <c r="Y557" s="42">
        <f>COUNTIFS($B557:$B$2500,B557,$D557:$D$2500,D557,$E557:$E$2500,E557,$M557:$M$2500,M557)</f>
        <v>0</v>
      </c>
      <c r="Z557" s="42" t="str">
        <f t="shared" si="152"/>
        <v>-</v>
      </c>
      <c r="AA557" s="125">
        <f>COUNTIFS($B557:$B$2500,B557,$D557:$D$2500,D557,$E557:$E$2500,E557,$M557:$M$2500,M557,$F557:$F$2500,F557)</f>
        <v>0</v>
      </c>
      <c r="AB557" s="125" t="str">
        <f t="shared" si="153"/>
        <v>-</v>
      </c>
      <c r="AC557" s="59">
        <f>COUNTIFS($B557:$B$2500,B557,$D557:$D$2500,D557,$E557:$E$2500,E557,$M557:$M$2500,M557,$O557:$O$2500,O557)</f>
        <v>0</v>
      </c>
      <c r="AD557" s="59" t="str">
        <f t="shared" si="154"/>
        <v>-</v>
      </c>
      <c r="AE557" s="59" t="str">
        <f t="shared" si="155"/>
        <v>-</v>
      </c>
      <c r="AF557" s="59" t="str">
        <f t="shared" si="156"/>
        <v>-</v>
      </c>
      <c r="AG557" s="129">
        <f>COUNTIFS($B557:$B$2500,B557,$D557:$D$2500,D557,$E557:$E$2500,E557,$F557:$F$2500,F557,$M557:$M$2500,M557,$O557:$O$2500,O557)</f>
        <v>0</v>
      </c>
      <c r="AH557" s="125" t="str">
        <f t="shared" si="157"/>
        <v>-</v>
      </c>
      <c r="AI557" s="125" t="str">
        <f t="shared" si="158"/>
        <v>-</v>
      </c>
      <c r="AJ557" s="125" t="str">
        <f t="shared" si="159"/>
        <v>-</v>
      </c>
      <c r="AK557" s="43">
        <f t="shared" si="160"/>
        <v>1</v>
      </c>
      <c r="AL557" s="112">
        <f t="shared" si="161"/>
        <v>0</v>
      </c>
      <c r="AM557" s="43">
        <f t="shared" si="149"/>
        <v>1</v>
      </c>
      <c r="AN557" s="43">
        <f t="shared" si="150"/>
        <v>0</v>
      </c>
      <c r="AO557" s="43">
        <f t="shared" si="151"/>
        <v>1</v>
      </c>
    </row>
    <row r="558" spans="1:41" s="2" customFormat="1" ht="20.100000000000001" customHeight="1">
      <c r="A558" s="63"/>
      <c r="B558" s="64"/>
      <c r="C558" s="65"/>
      <c r="D558" s="64"/>
      <c r="E558" s="64"/>
      <c r="F558" s="66"/>
      <c r="G558" s="64"/>
      <c r="H558" s="67"/>
      <c r="I558" s="68"/>
      <c r="J558" s="69"/>
      <c r="K558" s="70"/>
      <c r="L558" s="71"/>
      <c r="M558" s="71"/>
      <c r="N558" s="72"/>
      <c r="O558" s="72"/>
      <c r="P558" s="72"/>
      <c r="Q558" s="41" t="str">
        <f t="shared" si="148"/>
        <v>未完了</v>
      </c>
      <c r="R558" s="39">
        <f>IF(T558="","",COUNTIFS($B558:$B$2500,B558,$D558:$D$2500,D558,$E558:$E$2500,E558,$T558:$T$2500,"○"))</f>
        <v>0</v>
      </c>
      <c r="S558" s="40" t="str">
        <f t="shared" si="143"/>
        <v>-</v>
      </c>
      <c r="T558" s="40" t="str">
        <f t="shared" si="162"/>
        <v>○</v>
      </c>
      <c r="U558" s="118">
        <f>COUNTIFS($B558:$B$2500,B558,$D558:$D$2500,D558,$E558:$E$2500,E558,$F558:$F$2500,F558)</f>
        <v>0</v>
      </c>
      <c r="V558" s="119" t="str">
        <f t="shared" si="145"/>
        <v>-</v>
      </c>
      <c r="W558" s="130">
        <f>COUNTIFS($B558:$B$2500,B558,$D558:$D$2500,D558,$E558:$E$2500,E558,$Q558:$Q$2500,Q558,$T558:$T$2500,"○")</f>
        <v>0</v>
      </c>
      <c r="X558" s="130" t="str">
        <f t="shared" si="146"/>
        <v>-</v>
      </c>
      <c r="Y558" s="42">
        <f>COUNTIFS($B558:$B$2500,B558,$D558:$D$2500,D558,$E558:$E$2500,E558,$M558:$M$2500,M558)</f>
        <v>0</v>
      </c>
      <c r="Z558" s="42" t="str">
        <f t="shared" si="152"/>
        <v>-</v>
      </c>
      <c r="AA558" s="125">
        <f>COUNTIFS($B558:$B$2500,B558,$D558:$D$2500,D558,$E558:$E$2500,E558,$M558:$M$2500,M558,$F558:$F$2500,F558)</f>
        <v>0</v>
      </c>
      <c r="AB558" s="125" t="str">
        <f t="shared" si="153"/>
        <v>-</v>
      </c>
      <c r="AC558" s="59">
        <f>COUNTIFS($B558:$B$2500,B558,$D558:$D$2500,D558,$E558:$E$2500,E558,$M558:$M$2500,M558,$O558:$O$2500,O558)</f>
        <v>0</v>
      </c>
      <c r="AD558" s="59" t="str">
        <f t="shared" si="154"/>
        <v>-</v>
      </c>
      <c r="AE558" s="59" t="str">
        <f t="shared" si="155"/>
        <v>-</v>
      </c>
      <c r="AF558" s="59" t="str">
        <f t="shared" si="156"/>
        <v>-</v>
      </c>
      <c r="AG558" s="129">
        <f>COUNTIFS($B558:$B$2500,B558,$D558:$D$2500,D558,$E558:$E$2500,E558,$F558:$F$2500,F558,$M558:$M$2500,M558,$O558:$O$2500,O558)</f>
        <v>0</v>
      </c>
      <c r="AH558" s="125" t="str">
        <f t="shared" si="157"/>
        <v>-</v>
      </c>
      <c r="AI558" s="125" t="str">
        <f t="shared" si="158"/>
        <v>-</v>
      </c>
      <c r="AJ558" s="125" t="str">
        <f t="shared" si="159"/>
        <v>-</v>
      </c>
      <c r="AK558" s="43">
        <f t="shared" si="160"/>
        <v>1</v>
      </c>
      <c r="AL558" s="112">
        <f t="shared" si="161"/>
        <v>0</v>
      </c>
      <c r="AM558" s="43">
        <f t="shared" si="149"/>
        <v>1</v>
      </c>
      <c r="AN558" s="43">
        <f t="shared" si="150"/>
        <v>0</v>
      </c>
      <c r="AO558" s="43">
        <f t="shared" si="151"/>
        <v>1</v>
      </c>
    </row>
    <row r="559" spans="1:41" s="2" customFormat="1" ht="20.100000000000001" customHeight="1">
      <c r="A559" s="63"/>
      <c r="B559" s="64"/>
      <c r="C559" s="65"/>
      <c r="D559" s="64"/>
      <c r="E559" s="64"/>
      <c r="F559" s="66"/>
      <c r="G559" s="64"/>
      <c r="H559" s="67"/>
      <c r="I559" s="68"/>
      <c r="J559" s="69"/>
      <c r="K559" s="70"/>
      <c r="L559" s="71"/>
      <c r="M559" s="71"/>
      <c r="N559" s="72"/>
      <c r="O559" s="72"/>
      <c r="P559" s="72"/>
      <c r="Q559" s="41" t="str">
        <f t="shared" si="148"/>
        <v>未完了</v>
      </c>
      <c r="R559" s="39">
        <f>IF(T559="","",COUNTIFS($B559:$B$2500,B559,$D559:$D$2500,D559,$E559:$E$2500,E559,$T559:$T$2500,"○"))</f>
        <v>0</v>
      </c>
      <c r="S559" s="40" t="str">
        <f t="shared" si="143"/>
        <v>-</v>
      </c>
      <c r="T559" s="40" t="str">
        <f t="shared" si="162"/>
        <v>○</v>
      </c>
      <c r="U559" s="118">
        <f>COUNTIFS($B559:$B$2500,B559,$D559:$D$2500,D559,$E559:$E$2500,E559,$F559:$F$2500,F559)</f>
        <v>0</v>
      </c>
      <c r="V559" s="119" t="str">
        <f t="shared" si="145"/>
        <v>-</v>
      </c>
      <c r="W559" s="130">
        <f>COUNTIFS($B559:$B$2500,B559,$D559:$D$2500,D559,$E559:$E$2500,E559,$Q559:$Q$2500,Q559,$T559:$T$2500,"○")</f>
        <v>0</v>
      </c>
      <c r="X559" s="130" t="str">
        <f t="shared" si="146"/>
        <v>-</v>
      </c>
      <c r="Y559" s="42">
        <f>COUNTIFS($B559:$B$2500,B559,$D559:$D$2500,D559,$E559:$E$2500,E559,$M559:$M$2500,M559)</f>
        <v>0</v>
      </c>
      <c r="Z559" s="42" t="str">
        <f t="shared" si="152"/>
        <v>-</v>
      </c>
      <c r="AA559" s="125">
        <f>COUNTIFS($B559:$B$2500,B559,$D559:$D$2500,D559,$E559:$E$2500,E559,$M559:$M$2500,M559,$F559:$F$2500,F559)</f>
        <v>0</v>
      </c>
      <c r="AB559" s="125" t="str">
        <f t="shared" si="153"/>
        <v>-</v>
      </c>
      <c r="AC559" s="59">
        <f>COUNTIFS($B559:$B$2500,B559,$D559:$D$2500,D559,$E559:$E$2500,E559,$M559:$M$2500,M559,$O559:$O$2500,O559)</f>
        <v>0</v>
      </c>
      <c r="AD559" s="59" t="str">
        <f t="shared" si="154"/>
        <v>-</v>
      </c>
      <c r="AE559" s="59" t="str">
        <f t="shared" si="155"/>
        <v>-</v>
      </c>
      <c r="AF559" s="59" t="str">
        <f t="shared" si="156"/>
        <v>-</v>
      </c>
      <c r="AG559" s="129">
        <f>COUNTIFS($B559:$B$2500,B559,$D559:$D$2500,D559,$E559:$E$2500,E559,$F559:$F$2500,F559,$M559:$M$2500,M559,$O559:$O$2500,O559)</f>
        <v>0</v>
      </c>
      <c r="AH559" s="125" t="str">
        <f t="shared" si="157"/>
        <v>-</v>
      </c>
      <c r="AI559" s="125" t="str">
        <f t="shared" si="158"/>
        <v>-</v>
      </c>
      <c r="AJ559" s="125" t="str">
        <f t="shared" si="159"/>
        <v>-</v>
      </c>
      <c r="AK559" s="43">
        <f t="shared" si="160"/>
        <v>1</v>
      </c>
      <c r="AL559" s="112">
        <f t="shared" si="161"/>
        <v>0</v>
      </c>
      <c r="AM559" s="43">
        <f t="shared" si="149"/>
        <v>1</v>
      </c>
      <c r="AN559" s="43">
        <f t="shared" si="150"/>
        <v>0</v>
      </c>
      <c r="AO559" s="43">
        <f t="shared" si="151"/>
        <v>1</v>
      </c>
    </row>
    <row r="560" spans="1:41" s="2" customFormat="1" ht="20.100000000000001" customHeight="1">
      <c r="A560" s="63"/>
      <c r="B560" s="64"/>
      <c r="C560" s="65"/>
      <c r="D560" s="64"/>
      <c r="E560" s="64"/>
      <c r="F560" s="66"/>
      <c r="G560" s="64"/>
      <c r="H560" s="67"/>
      <c r="I560" s="68"/>
      <c r="J560" s="69"/>
      <c r="K560" s="70"/>
      <c r="L560" s="71"/>
      <c r="M560" s="71"/>
      <c r="N560" s="72"/>
      <c r="O560" s="72"/>
      <c r="P560" s="72"/>
      <c r="Q560" s="41" t="str">
        <f t="shared" si="148"/>
        <v>未完了</v>
      </c>
      <c r="R560" s="39">
        <f>IF(T560="","",COUNTIFS($B560:$B$2500,B560,$D560:$D$2500,D560,$E560:$E$2500,E560,$T560:$T$2500,"○"))</f>
        <v>0</v>
      </c>
      <c r="S560" s="40" t="str">
        <f t="shared" si="143"/>
        <v>-</v>
      </c>
      <c r="T560" s="40" t="str">
        <f t="shared" si="162"/>
        <v>○</v>
      </c>
      <c r="U560" s="118">
        <f>COUNTIFS($B560:$B$2500,B560,$D560:$D$2500,D560,$E560:$E$2500,E560,$F560:$F$2500,F560)</f>
        <v>0</v>
      </c>
      <c r="V560" s="119" t="str">
        <f t="shared" si="145"/>
        <v>-</v>
      </c>
      <c r="W560" s="130">
        <f>COUNTIFS($B560:$B$2500,B560,$D560:$D$2500,D560,$E560:$E$2500,E560,$Q560:$Q$2500,Q560,$T560:$T$2500,"○")</f>
        <v>0</v>
      </c>
      <c r="X560" s="130" t="str">
        <f t="shared" si="146"/>
        <v>-</v>
      </c>
      <c r="Y560" s="42">
        <f>COUNTIFS($B560:$B$2500,B560,$D560:$D$2500,D560,$E560:$E$2500,E560,$M560:$M$2500,M560)</f>
        <v>0</v>
      </c>
      <c r="Z560" s="42" t="str">
        <f t="shared" si="152"/>
        <v>-</v>
      </c>
      <c r="AA560" s="125">
        <f>COUNTIFS($B560:$B$2500,B560,$D560:$D$2500,D560,$E560:$E$2500,E560,$M560:$M$2500,M560,$F560:$F$2500,F560)</f>
        <v>0</v>
      </c>
      <c r="AB560" s="125" t="str">
        <f t="shared" si="153"/>
        <v>-</v>
      </c>
      <c r="AC560" s="59">
        <f>COUNTIFS($B560:$B$2500,B560,$D560:$D$2500,D560,$E560:$E$2500,E560,$M560:$M$2500,M560,$O560:$O$2500,O560)</f>
        <v>0</v>
      </c>
      <c r="AD560" s="59" t="str">
        <f t="shared" si="154"/>
        <v>-</v>
      </c>
      <c r="AE560" s="59" t="str">
        <f t="shared" si="155"/>
        <v>-</v>
      </c>
      <c r="AF560" s="59" t="str">
        <f t="shared" si="156"/>
        <v>-</v>
      </c>
      <c r="AG560" s="129">
        <f>COUNTIFS($B560:$B$2500,B560,$D560:$D$2500,D560,$E560:$E$2500,E560,$F560:$F$2500,F560,$M560:$M$2500,M560,$O560:$O$2500,O560)</f>
        <v>0</v>
      </c>
      <c r="AH560" s="125" t="str">
        <f t="shared" si="157"/>
        <v>-</v>
      </c>
      <c r="AI560" s="125" t="str">
        <f t="shared" si="158"/>
        <v>-</v>
      </c>
      <c r="AJ560" s="125" t="str">
        <f t="shared" si="159"/>
        <v>-</v>
      </c>
      <c r="AK560" s="43">
        <f t="shared" si="160"/>
        <v>1</v>
      </c>
      <c r="AL560" s="112">
        <f t="shared" si="161"/>
        <v>0</v>
      </c>
      <c r="AM560" s="43">
        <f t="shared" si="149"/>
        <v>1</v>
      </c>
      <c r="AN560" s="43">
        <f t="shared" si="150"/>
        <v>0</v>
      </c>
      <c r="AO560" s="43">
        <f t="shared" si="151"/>
        <v>1</v>
      </c>
    </row>
    <row r="561" spans="1:41" s="2" customFormat="1" ht="20.100000000000001" customHeight="1">
      <c r="A561" s="63"/>
      <c r="B561" s="64"/>
      <c r="C561" s="65"/>
      <c r="D561" s="64"/>
      <c r="E561" s="64"/>
      <c r="F561" s="66"/>
      <c r="G561" s="64"/>
      <c r="H561" s="67"/>
      <c r="I561" s="68"/>
      <c r="J561" s="69"/>
      <c r="K561" s="70"/>
      <c r="L561" s="71"/>
      <c r="M561" s="71"/>
      <c r="N561" s="72"/>
      <c r="O561" s="72"/>
      <c r="P561" s="72"/>
      <c r="Q561" s="41" t="str">
        <f t="shared" si="148"/>
        <v>未完了</v>
      </c>
      <c r="R561" s="39">
        <f>IF(T561="","",COUNTIFS($B561:$B$2500,B561,$D561:$D$2500,D561,$E561:$E$2500,E561,$T561:$T$2500,"○"))</f>
        <v>0</v>
      </c>
      <c r="S561" s="40" t="str">
        <f t="shared" si="143"/>
        <v>-</v>
      </c>
      <c r="T561" s="40" t="str">
        <f t="shared" si="162"/>
        <v>○</v>
      </c>
      <c r="U561" s="118">
        <f>COUNTIFS($B561:$B$2500,B561,$D561:$D$2500,D561,$E561:$E$2500,E561,$F561:$F$2500,F561)</f>
        <v>0</v>
      </c>
      <c r="V561" s="119" t="str">
        <f t="shared" si="145"/>
        <v>-</v>
      </c>
      <c r="W561" s="130">
        <f>COUNTIFS($B561:$B$2500,B561,$D561:$D$2500,D561,$E561:$E$2500,E561,$Q561:$Q$2500,Q561,$T561:$T$2500,"○")</f>
        <v>0</v>
      </c>
      <c r="X561" s="130" t="str">
        <f t="shared" si="146"/>
        <v>-</v>
      </c>
      <c r="Y561" s="42">
        <f>COUNTIFS($B561:$B$2500,B561,$D561:$D$2500,D561,$E561:$E$2500,E561,$M561:$M$2500,M561)</f>
        <v>0</v>
      </c>
      <c r="Z561" s="42" t="str">
        <f t="shared" si="152"/>
        <v>-</v>
      </c>
      <c r="AA561" s="125">
        <f>COUNTIFS($B561:$B$2500,B561,$D561:$D$2500,D561,$E561:$E$2500,E561,$M561:$M$2500,M561,$F561:$F$2500,F561)</f>
        <v>0</v>
      </c>
      <c r="AB561" s="125" t="str">
        <f t="shared" si="153"/>
        <v>-</v>
      </c>
      <c r="AC561" s="59">
        <f>COUNTIFS($B561:$B$2500,B561,$D561:$D$2500,D561,$E561:$E$2500,E561,$M561:$M$2500,M561,$O561:$O$2500,O561)</f>
        <v>0</v>
      </c>
      <c r="AD561" s="59" t="str">
        <f t="shared" si="154"/>
        <v>-</v>
      </c>
      <c r="AE561" s="59" t="str">
        <f t="shared" si="155"/>
        <v>-</v>
      </c>
      <c r="AF561" s="59" t="str">
        <f t="shared" si="156"/>
        <v>-</v>
      </c>
      <c r="AG561" s="129">
        <f>COUNTIFS($B561:$B$2500,B561,$D561:$D$2500,D561,$E561:$E$2500,E561,$F561:$F$2500,F561,$M561:$M$2500,M561,$O561:$O$2500,O561)</f>
        <v>0</v>
      </c>
      <c r="AH561" s="125" t="str">
        <f t="shared" si="157"/>
        <v>-</v>
      </c>
      <c r="AI561" s="125" t="str">
        <f t="shared" si="158"/>
        <v>-</v>
      </c>
      <c r="AJ561" s="125" t="str">
        <f t="shared" si="159"/>
        <v>-</v>
      </c>
      <c r="AK561" s="43">
        <f t="shared" si="160"/>
        <v>1</v>
      </c>
      <c r="AL561" s="112">
        <f t="shared" si="161"/>
        <v>0</v>
      </c>
      <c r="AM561" s="43">
        <f t="shared" si="149"/>
        <v>1</v>
      </c>
      <c r="AN561" s="43">
        <f t="shared" si="150"/>
        <v>0</v>
      </c>
      <c r="AO561" s="43">
        <f t="shared" si="151"/>
        <v>1</v>
      </c>
    </row>
    <row r="562" spans="1:41" s="2" customFormat="1" ht="20.100000000000001" customHeight="1">
      <c r="A562" s="63"/>
      <c r="B562" s="64"/>
      <c r="C562" s="65"/>
      <c r="D562" s="64"/>
      <c r="E562" s="64"/>
      <c r="F562" s="66"/>
      <c r="G562" s="64"/>
      <c r="H562" s="67"/>
      <c r="I562" s="68"/>
      <c r="J562" s="69"/>
      <c r="K562" s="70"/>
      <c r="L562" s="71"/>
      <c r="M562" s="71"/>
      <c r="N562" s="72"/>
      <c r="O562" s="72"/>
      <c r="P562" s="72"/>
      <c r="Q562" s="41" t="str">
        <f t="shared" si="148"/>
        <v>未完了</v>
      </c>
      <c r="R562" s="39">
        <f>IF(T562="","",COUNTIFS($B562:$B$2500,B562,$D562:$D$2500,D562,$E562:$E$2500,E562,$T562:$T$2500,"○"))</f>
        <v>0</v>
      </c>
      <c r="S562" s="40" t="str">
        <f t="shared" si="143"/>
        <v>-</v>
      </c>
      <c r="T562" s="40" t="str">
        <f t="shared" si="162"/>
        <v>○</v>
      </c>
      <c r="U562" s="118">
        <f>COUNTIFS($B562:$B$2500,B562,$D562:$D$2500,D562,$E562:$E$2500,E562,$F562:$F$2500,F562)</f>
        <v>0</v>
      </c>
      <c r="V562" s="119" t="str">
        <f t="shared" si="145"/>
        <v>-</v>
      </c>
      <c r="W562" s="130">
        <f>COUNTIFS($B562:$B$2500,B562,$D562:$D$2500,D562,$E562:$E$2500,E562,$Q562:$Q$2500,Q562,$T562:$T$2500,"○")</f>
        <v>0</v>
      </c>
      <c r="X562" s="130" t="str">
        <f t="shared" si="146"/>
        <v>-</v>
      </c>
      <c r="Y562" s="42">
        <f>COUNTIFS($B562:$B$2500,B562,$D562:$D$2500,D562,$E562:$E$2500,E562,$M562:$M$2500,M562)</f>
        <v>0</v>
      </c>
      <c r="Z562" s="42" t="str">
        <f t="shared" si="152"/>
        <v>-</v>
      </c>
      <c r="AA562" s="125">
        <f>COUNTIFS($B562:$B$2500,B562,$D562:$D$2500,D562,$E562:$E$2500,E562,$M562:$M$2500,M562,$F562:$F$2500,F562)</f>
        <v>0</v>
      </c>
      <c r="AB562" s="125" t="str">
        <f t="shared" si="153"/>
        <v>-</v>
      </c>
      <c r="AC562" s="59">
        <f>COUNTIFS($B562:$B$2500,B562,$D562:$D$2500,D562,$E562:$E$2500,E562,$M562:$M$2500,M562,$O562:$O$2500,O562)</f>
        <v>0</v>
      </c>
      <c r="AD562" s="59" t="str">
        <f t="shared" si="154"/>
        <v>-</v>
      </c>
      <c r="AE562" s="59" t="str">
        <f t="shared" si="155"/>
        <v>-</v>
      </c>
      <c r="AF562" s="59" t="str">
        <f t="shared" si="156"/>
        <v>-</v>
      </c>
      <c r="AG562" s="129">
        <f>COUNTIFS($B562:$B$2500,B562,$D562:$D$2500,D562,$E562:$E$2500,E562,$F562:$F$2500,F562,$M562:$M$2500,M562,$O562:$O$2500,O562)</f>
        <v>0</v>
      </c>
      <c r="AH562" s="125" t="str">
        <f t="shared" si="157"/>
        <v>-</v>
      </c>
      <c r="AI562" s="125" t="str">
        <f t="shared" si="158"/>
        <v>-</v>
      </c>
      <c r="AJ562" s="125" t="str">
        <f t="shared" si="159"/>
        <v>-</v>
      </c>
      <c r="AK562" s="43">
        <f t="shared" si="160"/>
        <v>1</v>
      </c>
      <c r="AL562" s="112">
        <f t="shared" si="161"/>
        <v>0</v>
      </c>
      <c r="AM562" s="43">
        <f t="shared" si="149"/>
        <v>1</v>
      </c>
      <c r="AN562" s="43">
        <f t="shared" si="150"/>
        <v>0</v>
      </c>
      <c r="AO562" s="43">
        <f t="shared" si="151"/>
        <v>1</v>
      </c>
    </row>
    <row r="563" spans="1:41" s="2" customFormat="1" ht="20.100000000000001" customHeight="1">
      <c r="A563" s="63"/>
      <c r="B563" s="64"/>
      <c r="C563" s="65"/>
      <c r="D563" s="64"/>
      <c r="E563" s="64"/>
      <c r="F563" s="66"/>
      <c r="G563" s="64"/>
      <c r="H563" s="67"/>
      <c r="I563" s="68"/>
      <c r="J563" s="69"/>
      <c r="K563" s="70"/>
      <c r="L563" s="71"/>
      <c r="M563" s="71"/>
      <c r="N563" s="72"/>
      <c r="O563" s="72"/>
      <c r="P563" s="72"/>
      <c r="Q563" s="41" t="str">
        <f t="shared" si="148"/>
        <v>未完了</v>
      </c>
      <c r="R563" s="39">
        <f>IF(T563="","",COUNTIFS($B563:$B$2500,B563,$D563:$D$2500,D563,$E563:$E$2500,E563,$T563:$T$2500,"○"))</f>
        <v>0</v>
      </c>
      <c r="S563" s="40" t="str">
        <f t="shared" si="143"/>
        <v>-</v>
      </c>
      <c r="T563" s="40" t="str">
        <f t="shared" si="162"/>
        <v>○</v>
      </c>
      <c r="U563" s="118">
        <f>COUNTIFS($B563:$B$2500,B563,$D563:$D$2500,D563,$E563:$E$2500,E563,$F563:$F$2500,F563)</f>
        <v>0</v>
      </c>
      <c r="V563" s="119" t="str">
        <f t="shared" si="145"/>
        <v>-</v>
      </c>
      <c r="W563" s="130">
        <f>COUNTIFS($B563:$B$2500,B563,$D563:$D$2500,D563,$E563:$E$2500,E563,$Q563:$Q$2500,Q563,$T563:$T$2500,"○")</f>
        <v>0</v>
      </c>
      <c r="X563" s="130" t="str">
        <f t="shared" ref="X563:X626" si="163">IF(AND(W563=1,Q563="未完了"),"○","-")</f>
        <v>-</v>
      </c>
      <c r="Y563" s="42">
        <f>COUNTIFS($B563:$B$2500,B563,$D563:$D$2500,D563,$E563:$E$2500,E563,$M563:$M$2500,M563)</f>
        <v>0</v>
      </c>
      <c r="Z563" s="42" t="str">
        <f t="shared" si="152"/>
        <v>-</v>
      </c>
      <c r="AA563" s="125">
        <f>COUNTIFS($B563:$B$2500,B563,$D563:$D$2500,D563,$E563:$E$2500,E563,$M563:$M$2500,M563,$F563:$F$2500,F563)</f>
        <v>0</v>
      </c>
      <c r="AB563" s="125" t="str">
        <f t="shared" si="153"/>
        <v>-</v>
      </c>
      <c r="AC563" s="59">
        <f>COUNTIFS($B563:$B$2500,B563,$D563:$D$2500,D563,$E563:$E$2500,E563,$M563:$M$2500,M563,$O563:$O$2500,O563)</f>
        <v>0</v>
      </c>
      <c r="AD563" s="59" t="str">
        <f t="shared" si="154"/>
        <v>-</v>
      </c>
      <c r="AE563" s="59" t="str">
        <f t="shared" si="155"/>
        <v>-</v>
      </c>
      <c r="AF563" s="59" t="str">
        <f t="shared" si="156"/>
        <v>-</v>
      </c>
      <c r="AG563" s="129">
        <f>COUNTIFS($B563:$B$2500,B563,$D563:$D$2500,D563,$E563:$E$2500,E563,$F563:$F$2500,F563,$M563:$M$2500,M563,$O563:$O$2500,O563)</f>
        <v>0</v>
      </c>
      <c r="AH563" s="125" t="str">
        <f t="shared" si="157"/>
        <v>-</v>
      </c>
      <c r="AI563" s="125" t="str">
        <f t="shared" si="158"/>
        <v>-</v>
      </c>
      <c r="AJ563" s="125" t="str">
        <f t="shared" si="159"/>
        <v>-</v>
      </c>
      <c r="AK563" s="43">
        <f t="shared" si="160"/>
        <v>1</v>
      </c>
      <c r="AL563" s="112">
        <f t="shared" si="161"/>
        <v>0</v>
      </c>
      <c r="AM563" s="43">
        <f t="shared" si="149"/>
        <v>1</v>
      </c>
      <c r="AN563" s="43">
        <f t="shared" si="150"/>
        <v>0</v>
      </c>
      <c r="AO563" s="43">
        <f t="shared" si="151"/>
        <v>1</v>
      </c>
    </row>
    <row r="564" spans="1:41" s="2" customFormat="1" ht="20.100000000000001" customHeight="1">
      <c r="A564" s="63"/>
      <c r="B564" s="64"/>
      <c r="C564" s="65"/>
      <c r="D564" s="64"/>
      <c r="E564" s="64"/>
      <c r="F564" s="66"/>
      <c r="G564" s="64"/>
      <c r="H564" s="67"/>
      <c r="I564" s="68"/>
      <c r="J564" s="69"/>
      <c r="K564" s="70"/>
      <c r="L564" s="71"/>
      <c r="M564" s="71"/>
      <c r="N564" s="72"/>
      <c r="O564" s="72"/>
      <c r="P564" s="72"/>
      <c r="Q564" s="41" t="str">
        <f t="shared" si="148"/>
        <v>未完了</v>
      </c>
      <c r="R564" s="39">
        <f>IF(T564="","",COUNTIFS($B564:$B$2500,B564,$D564:$D$2500,D564,$E564:$E$2500,E564,$T564:$T$2500,"○"))</f>
        <v>0</v>
      </c>
      <c r="S564" s="40" t="str">
        <f t="shared" si="143"/>
        <v>-</v>
      </c>
      <c r="T564" s="40" t="str">
        <f t="shared" si="162"/>
        <v>○</v>
      </c>
      <c r="U564" s="118">
        <f>COUNTIFS($B564:$B$2500,B564,$D564:$D$2500,D564,$E564:$E$2500,E564,$F564:$F$2500,F564)</f>
        <v>0</v>
      </c>
      <c r="V564" s="119" t="str">
        <f t="shared" si="145"/>
        <v>-</v>
      </c>
      <c r="W564" s="130">
        <f>COUNTIFS($B564:$B$2500,B564,$D564:$D$2500,D564,$E564:$E$2500,E564,$Q564:$Q$2500,Q564,$T564:$T$2500,"○")</f>
        <v>0</v>
      </c>
      <c r="X564" s="130" t="str">
        <f t="shared" si="163"/>
        <v>-</v>
      </c>
      <c r="Y564" s="42">
        <f>COUNTIFS($B564:$B$2500,B564,$D564:$D$2500,D564,$E564:$E$2500,E564,$M564:$M$2500,M564)</f>
        <v>0</v>
      </c>
      <c r="Z564" s="42" t="str">
        <f t="shared" si="152"/>
        <v>-</v>
      </c>
      <c r="AA564" s="125">
        <f>COUNTIFS($B564:$B$2500,B564,$D564:$D$2500,D564,$E564:$E$2500,E564,$M564:$M$2500,M564,$F564:$F$2500,F564)</f>
        <v>0</v>
      </c>
      <c r="AB564" s="125" t="str">
        <f t="shared" si="153"/>
        <v>-</v>
      </c>
      <c r="AC564" s="59">
        <f>COUNTIFS($B564:$B$2500,B564,$D564:$D$2500,D564,$E564:$E$2500,E564,$M564:$M$2500,M564,$O564:$O$2500,O564)</f>
        <v>0</v>
      </c>
      <c r="AD564" s="59" t="str">
        <f t="shared" si="154"/>
        <v>-</v>
      </c>
      <c r="AE564" s="59" t="str">
        <f t="shared" si="155"/>
        <v>-</v>
      </c>
      <c r="AF564" s="59" t="str">
        <f t="shared" si="156"/>
        <v>-</v>
      </c>
      <c r="AG564" s="129">
        <f>COUNTIFS($B564:$B$2500,B564,$D564:$D$2500,D564,$E564:$E$2500,E564,$F564:$F$2500,F564,$M564:$M$2500,M564,$O564:$O$2500,O564)</f>
        <v>0</v>
      </c>
      <c r="AH564" s="125" t="str">
        <f t="shared" si="157"/>
        <v>-</v>
      </c>
      <c r="AI564" s="125" t="str">
        <f t="shared" si="158"/>
        <v>-</v>
      </c>
      <c r="AJ564" s="125" t="str">
        <f t="shared" si="159"/>
        <v>-</v>
      </c>
      <c r="AK564" s="43">
        <f t="shared" si="160"/>
        <v>1</v>
      </c>
      <c r="AL564" s="112">
        <f t="shared" si="161"/>
        <v>0</v>
      </c>
      <c r="AM564" s="43">
        <f t="shared" si="149"/>
        <v>1</v>
      </c>
      <c r="AN564" s="43">
        <f t="shared" si="150"/>
        <v>0</v>
      </c>
      <c r="AO564" s="43">
        <f t="shared" si="151"/>
        <v>1</v>
      </c>
    </row>
    <row r="565" spans="1:41" s="2" customFormat="1" ht="20.100000000000001" customHeight="1">
      <c r="A565" s="63"/>
      <c r="B565" s="64"/>
      <c r="C565" s="65"/>
      <c r="D565" s="64"/>
      <c r="E565" s="64"/>
      <c r="F565" s="66"/>
      <c r="G565" s="64"/>
      <c r="H565" s="67"/>
      <c r="I565" s="68"/>
      <c r="J565" s="69"/>
      <c r="K565" s="70"/>
      <c r="L565" s="71"/>
      <c r="M565" s="71"/>
      <c r="N565" s="72"/>
      <c r="O565" s="72"/>
      <c r="P565" s="72"/>
      <c r="Q565" s="41" t="str">
        <f t="shared" si="148"/>
        <v>未完了</v>
      </c>
      <c r="R565" s="39">
        <f>IF(T565="","",COUNTIFS($B565:$B$2500,B565,$D565:$D$2500,D565,$E565:$E$2500,E565,$T565:$T$2500,"○"))</f>
        <v>0</v>
      </c>
      <c r="S565" s="40" t="str">
        <f t="shared" si="143"/>
        <v>-</v>
      </c>
      <c r="T565" s="40" t="str">
        <f t="shared" si="162"/>
        <v>○</v>
      </c>
      <c r="U565" s="118">
        <f>COUNTIFS($B565:$B$2500,B565,$D565:$D$2500,D565,$E565:$E$2500,E565,$F565:$F$2500,F565)</f>
        <v>0</v>
      </c>
      <c r="V565" s="119" t="str">
        <f t="shared" si="145"/>
        <v>-</v>
      </c>
      <c r="W565" s="130">
        <f>COUNTIFS($B565:$B$2500,B565,$D565:$D$2500,D565,$E565:$E$2500,E565,$Q565:$Q$2500,Q565,$T565:$T$2500,"○")</f>
        <v>0</v>
      </c>
      <c r="X565" s="130" t="str">
        <f t="shared" si="163"/>
        <v>-</v>
      </c>
      <c r="Y565" s="42">
        <f>COUNTIFS($B565:$B$2500,B565,$D565:$D$2500,D565,$E565:$E$2500,E565,$M565:$M$2500,M565)</f>
        <v>0</v>
      </c>
      <c r="Z565" s="42" t="str">
        <f t="shared" si="152"/>
        <v>-</v>
      </c>
      <c r="AA565" s="125">
        <f>COUNTIFS($B565:$B$2500,B565,$D565:$D$2500,D565,$E565:$E$2500,E565,$M565:$M$2500,M565,$F565:$F$2500,F565)</f>
        <v>0</v>
      </c>
      <c r="AB565" s="125" t="str">
        <f t="shared" si="153"/>
        <v>-</v>
      </c>
      <c r="AC565" s="59">
        <f>COUNTIFS($B565:$B$2500,B565,$D565:$D$2500,D565,$E565:$E$2500,E565,$M565:$M$2500,M565,$O565:$O$2500,O565)</f>
        <v>0</v>
      </c>
      <c r="AD565" s="59" t="str">
        <f t="shared" si="154"/>
        <v>-</v>
      </c>
      <c r="AE565" s="59" t="str">
        <f t="shared" si="155"/>
        <v>-</v>
      </c>
      <c r="AF565" s="59" t="str">
        <f t="shared" si="156"/>
        <v>-</v>
      </c>
      <c r="AG565" s="129">
        <f>COUNTIFS($B565:$B$2500,B565,$D565:$D$2500,D565,$E565:$E$2500,E565,$F565:$F$2500,F565,$M565:$M$2500,M565,$O565:$O$2500,O565)</f>
        <v>0</v>
      </c>
      <c r="AH565" s="125" t="str">
        <f t="shared" si="157"/>
        <v>-</v>
      </c>
      <c r="AI565" s="125" t="str">
        <f t="shared" si="158"/>
        <v>-</v>
      </c>
      <c r="AJ565" s="125" t="str">
        <f t="shared" si="159"/>
        <v>-</v>
      </c>
      <c r="AK565" s="43">
        <f t="shared" si="160"/>
        <v>1</v>
      </c>
      <c r="AL565" s="112">
        <f t="shared" si="161"/>
        <v>0</v>
      </c>
      <c r="AM565" s="43">
        <f t="shared" si="149"/>
        <v>1</v>
      </c>
      <c r="AN565" s="43">
        <f t="shared" si="150"/>
        <v>0</v>
      </c>
      <c r="AO565" s="43">
        <f t="shared" si="151"/>
        <v>1</v>
      </c>
    </row>
    <row r="566" spans="1:41" s="2" customFormat="1" ht="20.100000000000001" customHeight="1">
      <c r="A566" s="63"/>
      <c r="B566" s="64"/>
      <c r="C566" s="65"/>
      <c r="D566" s="64"/>
      <c r="E566" s="64"/>
      <c r="F566" s="66"/>
      <c r="G566" s="64"/>
      <c r="H566" s="67"/>
      <c r="I566" s="68"/>
      <c r="J566" s="69"/>
      <c r="K566" s="70"/>
      <c r="L566" s="71"/>
      <c r="M566" s="71"/>
      <c r="N566" s="72"/>
      <c r="O566" s="72"/>
      <c r="P566" s="72"/>
      <c r="Q566" s="41" t="str">
        <f t="shared" si="148"/>
        <v>未完了</v>
      </c>
      <c r="R566" s="39">
        <f>IF(T566="","",COUNTIFS($B566:$B$2500,B566,$D566:$D$2500,D566,$E566:$E$2500,E566,$T566:$T$2500,"○"))</f>
        <v>0</v>
      </c>
      <c r="S566" s="40" t="str">
        <f t="shared" si="143"/>
        <v>-</v>
      </c>
      <c r="T566" s="40" t="str">
        <f t="shared" si="162"/>
        <v>○</v>
      </c>
      <c r="U566" s="118">
        <f>COUNTIFS($B566:$B$2500,B566,$D566:$D$2500,D566,$E566:$E$2500,E566,$F566:$F$2500,F566)</f>
        <v>0</v>
      </c>
      <c r="V566" s="119" t="str">
        <f t="shared" si="145"/>
        <v>-</v>
      </c>
      <c r="W566" s="130">
        <f>COUNTIFS($B566:$B$2500,B566,$D566:$D$2500,D566,$E566:$E$2500,E566,$Q566:$Q$2500,Q566,$T566:$T$2500,"○")</f>
        <v>0</v>
      </c>
      <c r="X566" s="130" t="str">
        <f t="shared" si="163"/>
        <v>-</v>
      </c>
      <c r="Y566" s="42">
        <f>COUNTIFS($B566:$B$2500,B566,$D566:$D$2500,D566,$E566:$E$2500,E566,$M566:$M$2500,M566)</f>
        <v>0</v>
      </c>
      <c r="Z566" s="42" t="str">
        <f t="shared" si="152"/>
        <v>-</v>
      </c>
      <c r="AA566" s="125">
        <f>COUNTIFS($B566:$B$2500,B566,$D566:$D$2500,D566,$E566:$E$2500,E566,$M566:$M$2500,M566,$F566:$F$2500,F566)</f>
        <v>0</v>
      </c>
      <c r="AB566" s="125" t="str">
        <f t="shared" si="153"/>
        <v>-</v>
      </c>
      <c r="AC566" s="59">
        <f>COUNTIFS($B566:$B$2500,B566,$D566:$D$2500,D566,$E566:$E$2500,E566,$M566:$M$2500,M566,$O566:$O$2500,O566)</f>
        <v>0</v>
      </c>
      <c r="AD566" s="59" t="str">
        <f t="shared" si="154"/>
        <v>-</v>
      </c>
      <c r="AE566" s="59" t="str">
        <f t="shared" si="155"/>
        <v>-</v>
      </c>
      <c r="AF566" s="59" t="str">
        <f t="shared" si="156"/>
        <v>-</v>
      </c>
      <c r="AG566" s="129">
        <f>COUNTIFS($B566:$B$2500,B566,$D566:$D$2500,D566,$E566:$E$2500,E566,$F566:$F$2500,F566,$M566:$M$2500,M566,$O566:$O$2500,O566)</f>
        <v>0</v>
      </c>
      <c r="AH566" s="125" t="str">
        <f t="shared" si="157"/>
        <v>-</v>
      </c>
      <c r="AI566" s="125" t="str">
        <f t="shared" si="158"/>
        <v>-</v>
      </c>
      <c r="AJ566" s="125" t="str">
        <f t="shared" si="159"/>
        <v>-</v>
      </c>
      <c r="AK566" s="43">
        <f t="shared" si="160"/>
        <v>1</v>
      </c>
      <c r="AL566" s="112">
        <f t="shared" si="161"/>
        <v>0</v>
      </c>
      <c r="AM566" s="43">
        <f t="shared" si="149"/>
        <v>1</v>
      </c>
      <c r="AN566" s="43">
        <f t="shared" si="150"/>
        <v>0</v>
      </c>
      <c r="AO566" s="43">
        <f t="shared" si="151"/>
        <v>1</v>
      </c>
    </row>
    <row r="567" spans="1:41" s="2" customFormat="1" ht="20.100000000000001" customHeight="1">
      <c r="A567" s="63"/>
      <c r="B567" s="64"/>
      <c r="C567" s="65"/>
      <c r="D567" s="64"/>
      <c r="E567" s="64"/>
      <c r="F567" s="66"/>
      <c r="G567" s="64"/>
      <c r="H567" s="67"/>
      <c r="I567" s="68"/>
      <c r="J567" s="69"/>
      <c r="K567" s="70"/>
      <c r="L567" s="71"/>
      <c r="M567" s="71"/>
      <c r="N567" s="72"/>
      <c r="O567" s="72"/>
      <c r="P567" s="72"/>
      <c r="Q567" s="41" t="str">
        <f t="shared" si="148"/>
        <v>未完了</v>
      </c>
      <c r="R567" s="39">
        <f>IF(T567="","",COUNTIFS($B567:$B$2500,B567,$D567:$D$2500,D567,$E567:$E$2500,E567,$T567:$T$2500,"○"))</f>
        <v>0</v>
      </c>
      <c r="S567" s="40" t="str">
        <f t="shared" si="143"/>
        <v>-</v>
      </c>
      <c r="T567" s="40" t="str">
        <f t="shared" ref="T567:T595" si="164">IF(F567="船舶","","○")</f>
        <v>○</v>
      </c>
      <c r="U567" s="118">
        <f>COUNTIFS($B567:$B$2500,B567,$D567:$D$2500,D567,$E567:$E$2500,E567,$F567:$F$2500,F567)</f>
        <v>0</v>
      </c>
      <c r="V567" s="119" t="str">
        <f t="shared" si="145"/>
        <v>-</v>
      </c>
      <c r="W567" s="130">
        <f>COUNTIFS($B567:$B$2500,B567,$D567:$D$2500,D567,$E567:$E$2500,E567,$Q567:$Q$2500,Q567,$T567:$T$2500,"○")</f>
        <v>0</v>
      </c>
      <c r="X567" s="130" t="str">
        <f t="shared" si="163"/>
        <v>-</v>
      </c>
      <c r="Y567" s="42">
        <f>COUNTIFS($B567:$B$2500,B567,$D567:$D$2500,D567,$E567:$E$2500,E567,$M567:$M$2500,M567)</f>
        <v>0</v>
      </c>
      <c r="Z567" s="42" t="str">
        <f t="shared" si="152"/>
        <v>-</v>
      </c>
      <c r="AA567" s="125">
        <f>COUNTIFS($B567:$B$2500,B567,$D567:$D$2500,D567,$E567:$E$2500,E567,$M567:$M$2500,M567,$F567:$F$2500,F567)</f>
        <v>0</v>
      </c>
      <c r="AB567" s="125" t="str">
        <f t="shared" si="153"/>
        <v>-</v>
      </c>
      <c r="AC567" s="59">
        <f>COUNTIFS($B567:$B$2500,B567,$D567:$D$2500,D567,$E567:$E$2500,E567,$M567:$M$2500,M567,$O567:$O$2500,O567)</f>
        <v>0</v>
      </c>
      <c r="AD567" s="59" t="str">
        <f t="shared" si="154"/>
        <v>-</v>
      </c>
      <c r="AE567" s="59" t="str">
        <f t="shared" si="155"/>
        <v>-</v>
      </c>
      <c r="AF567" s="59" t="str">
        <f t="shared" si="156"/>
        <v>-</v>
      </c>
      <c r="AG567" s="129">
        <f>COUNTIFS($B567:$B$2500,B567,$D567:$D$2500,D567,$E567:$E$2500,E567,$F567:$F$2500,F567,$M567:$M$2500,M567,$O567:$O$2500,O567)</f>
        <v>0</v>
      </c>
      <c r="AH567" s="125" t="str">
        <f t="shared" si="157"/>
        <v>-</v>
      </c>
      <c r="AI567" s="125" t="str">
        <f t="shared" si="158"/>
        <v>-</v>
      </c>
      <c r="AJ567" s="125" t="str">
        <f t="shared" si="159"/>
        <v>-</v>
      </c>
      <c r="AK567" s="43">
        <f t="shared" si="160"/>
        <v>1</v>
      </c>
      <c r="AL567" s="112">
        <f t="shared" si="161"/>
        <v>0</v>
      </c>
      <c r="AM567" s="43">
        <f t="shared" si="149"/>
        <v>1</v>
      </c>
      <c r="AN567" s="43">
        <f t="shared" si="150"/>
        <v>0</v>
      </c>
      <c r="AO567" s="43">
        <f t="shared" si="151"/>
        <v>1</v>
      </c>
    </row>
    <row r="568" spans="1:41" s="2" customFormat="1" ht="20.100000000000001" customHeight="1">
      <c r="A568" s="63"/>
      <c r="B568" s="64"/>
      <c r="C568" s="65"/>
      <c r="D568" s="64"/>
      <c r="E568" s="64"/>
      <c r="F568" s="66"/>
      <c r="G568" s="64"/>
      <c r="H568" s="67"/>
      <c r="I568" s="68"/>
      <c r="J568" s="69"/>
      <c r="K568" s="70"/>
      <c r="L568" s="71"/>
      <c r="M568" s="71"/>
      <c r="N568" s="72"/>
      <c r="O568" s="72"/>
      <c r="P568" s="72"/>
      <c r="Q568" s="41" t="str">
        <f t="shared" si="148"/>
        <v>未完了</v>
      </c>
      <c r="R568" s="39">
        <f>IF(T568="","",COUNTIFS($B568:$B$2500,B568,$D568:$D$2500,D568,$E568:$E$2500,E568,$T568:$T$2500,"○"))</f>
        <v>0</v>
      </c>
      <c r="S568" s="40" t="str">
        <f t="shared" si="143"/>
        <v>-</v>
      </c>
      <c r="T568" s="40" t="str">
        <f t="shared" si="164"/>
        <v>○</v>
      </c>
      <c r="U568" s="118">
        <f>COUNTIFS($B568:$B$2500,B568,$D568:$D$2500,D568,$E568:$E$2500,E568,$F568:$F$2500,F568)</f>
        <v>0</v>
      </c>
      <c r="V568" s="119" t="str">
        <f t="shared" si="145"/>
        <v>-</v>
      </c>
      <c r="W568" s="130">
        <f>COUNTIFS($B568:$B$2500,B568,$D568:$D$2500,D568,$E568:$E$2500,E568,$Q568:$Q$2500,Q568,$T568:$T$2500,"○")</f>
        <v>0</v>
      </c>
      <c r="X568" s="130" t="str">
        <f t="shared" si="163"/>
        <v>-</v>
      </c>
      <c r="Y568" s="42">
        <f>COUNTIFS($B568:$B$2500,B568,$D568:$D$2500,D568,$E568:$E$2500,E568,$M568:$M$2500,M568)</f>
        <v>0</v>
      </c>
      <c r="Z568" s="42" t="str">
        <f t="shared" si="152"/>
        <v>-</v>
      </c>
      <c r="AA568" s="125">
        <f>COUNTIFS($B568:$B$2500,B568,$D568:$D$2500,D568,$E568:$E$2500,E568,$M568:$M$2500,M568,$F568:$F$2500,F568)</f>
        <v>0</v>
      </c>
      <c r="AB568" s="125" t="str">
        <f t="shared" si="153"/>
        <v>-</v>
      </c>
      <c r="AC568" s="59">
        <f>COUNTIFS($B568:$B$2500,B568,$D568:$D$2500,D568,$E568:$E$2500,E568,$M568:$M$2500,M568,$O568:$O$2500,O568)</f>
        <v>0</v>
      </c>
      <c r="AD568" s="59" t="str">
        <f t="shared" si="154"/>
        <v>-</v>
      </c>
      <c r="AE568" s="59" t="str">
        <f t="shared" si="155"/>
        <v>-</v>
      </c>
      <c r="AF568" s="59" t="str">
        <f t="shared" si="156"/>
        <v>-</v>
      </c>
      <c r="AG568" s="129">
        <f>COUNTIFS($B568:$B$2500,B568,$D568:$D$2500,D568,$E568:$E$2500,E568,$F568:$F$2500,F568,$M568:$M$2500,M568,$O568:$O$2500,O568)</f>
        <v>0</v>
      </c>
      <c r="AH568" s="125" t="str">
        <f t="shared" si="157"/>
        <v>-</v>
      </c>
      <c r="AI568" s="125" t="str">
        <f t="shared" si="158"/>
        <v>-</v>
      </c>
      <c r="AJ568" s="125" t="str">
        <f t="shared" si="159"/>
        <v>-</v>
      </c>
      <c r="AK568" s="43">
        <f t="shared" si="160"/>
        <v>1</v>
      </c>
      <c r="AL568" s="112">
        <f t="shared" si="161"/>
        <v>0</v>
      </c>
      <c r="AM568" s="43">
        <f t="shared" si="149"/>
        <v>1</v>
      </c>
      <c r="AN568" s="43">
        <f t="shared" si="150"/>
        <v>0</v>
      </c>
      <c r="AO568" s="43">
        <f t="shared" si="151"/>
        <v>1</v>
      </c>
    </row>
    <row r="569" spans="1:41" s="2" customFormat="1" ht="20.100000000000001" customHeight="1">
      <c r="A569" s="63"/>
      <c r="B569" s="64"/>
      <c r="C569" s="65"/>
      <c r="D569" s="64"/>
      <c r="E569" s="64"/>
      <c r="F569" s="66"/>
      <c r="G569" s="64"/>
      <c r="H569" s="67"/>
      <c r="I569" s="68"/>
      <c r="J569" s="69"/>
      <c r="K569" s="70"/>
      <c r="L569" s="71"/>
      <c r="M569" s="71"/>
      <c r="N569" s="72"/>
      <c r="O569" s="72"/>
      <c r="P569" s="72"/>
      <c r="Q569" s="41" t="str">
        <f t="shared" si="148"/>
        <v>未完了</v>
      </c>
      <c r="R569" s="39">
        <f>IF(T569="","",COUNTIFS($B569:$B$2500,B569,$D569:$D$2500,D569,$E569:$E$2500,E569,$T569:$T$2500,"○"))</f>
        <v>0</v>
      </c>
      <c r="S569" s="40" t="str">
        <f t="shared" si="143"/>
        <v>-</v>
      </c>
      <c r="T569" s="40" t="str">
        <f t="shared" si="164"/>
        <v>○</v>
      </c>
      <c r="U569" s="118">
        <f>COUNTIFS($B569:$B$2500,B569,$D569:$D$2500,D569,$E569:$E$2500,E569,$F569:$F$2500,F569)</f>
        <v>0</v>
      </c>
      <c r="V569" s="119" t="str">
        <f t="shared" si="145"/>
        <v>-</v>
      </c>
      <c r="W569" s="130">
        <f>COUNTIFS($B569:$B$2500,B569,$D569:$D$2500,D569,$E569:$E$2500,E569,$Q569:$Q$2500,Q569,$T569:$T$2500,"○")</f>
        <v>0</v>
      </c>
      <c r="X569" s="130" t="str">
        <f t="shared" si="163"/>
        <v>-</v>
      </c>
      <c r="Y569" s="42">
        <f>COUNTIFS($B569:$B$2500,B569,$D569:$D$2500,D569,$E569:$E$2500,E569,$M569:$M$2500,M569)</f>
        <v>0</v>
      </c>
      <c r="Z569" s="42" t="str">
        <f t="shared" si="152"/>
        <v>-</v>
      </c>
      <c r="AA569" s="125">
        <f>COUNTIFS($B569:$B$2500,B569,$D569:$D$2500,D569,$E569:$E$2500,E569,$M569:$M$2500,M569,$F569:$F$2500,F569)</f>
        <v>0</v>
      </c>
      <c r="AB569" s="125" t="str">
        <f t="shared" si="153"/>
        <v>-</v>
      </c>
      <c r="AC569" s="59">
        <f>COUNTIFS($B569:$B$2500,B569,$D569:$D$2500,D569,$E569:$E$2500,E569,$M569:$M$2500,M569,$O569:$O$2500,O569)</f>
        <v>0</v>
      </c>
      <c r="AD569" s="59" t="str">
        <f t="shared" si="154"/>
        <v>-</v>
      </c>
      <c r="AE569" s="59" t="str">
        <f t="shared" si="155"/>
        <v>-</v>
      </c>
      <c r="AF569" s="59" t="str">
        <f t="shared" si="156"/>
        <v>-</v>
      </c>
      <c r="AG569" s="129">
        <f>COUNTIFS($B569:$B$2500,B569,$D569:$D$2500,D569,$E569:$E$2500,E569,$F569:$F$2500,F569,$M569:$M$2500,M569,$O569:$O$2500,O569)</f>
        <v>0</v>
      </c>
      <c r="AH569" s="125" t="str">
        <f t="shared" si="157"/>
        <v>-</v>
      </c>
      <c r="AI569" s="125" t="str">
        <f t="shared" si="158"/>
        <v>-</v>
      </c>
      <c r="AJ569" s="125" t="str">
        <f t="shared" si="159"/>
        <v>-</v>
      </c>
      <c r="AK569" s="43">
        <f t="shared" si="160"/>
        <v>1</v>
      </c>
      <c r="AL569" s="112">
        <f t="shared" si="161"/>
        <v>0</v>
      </c>
      <c r="AM569" s="43">
        <f t="shared" si="149"/>
        <v>1</v>
      </c>
      <c r="AN569" s="43">
        <f t="shared" si="150"/>
        <v>0</v>
      </c>
      <c r="AO569" s="43">
        <f t="shared" si="151"/>
        <v>1</v>
      </c>
    </row>
    <row r="570" spans="1:41" s="2" customFormat="1" ht="20.100000000000001" customHeight="1">
      <c r="A570" s="63"/>
      <c r="B570" s="64"/>
      <c r="C570" s="65"/>
      <c r="D570" s="64"/>
      <c r="E570" s="64"/>
      <c r="F570" s="66"/>
      <c r="G570" s="64"/>
      <c r="H570" s="67"/>
      <c r="I570" s="68"/>
      <c r="J570" s="69"/>
      <c r="K570" s="70"/>
      <c r="L570" s="71"/>
      <c r="M570" s="71"/>
      <c r="N570" s="72"/>
      <c r="O570" s="72"/>
      <c r="P570" s="72"/>
      <c r="Q570" s="41" t="str">
        <f t="shared" si="148"/>
        <v>未完了</v>
      </c>
      <c r="R570" s="39">
        <f>IF(T570="","",COUNTIFS($B570:$B$2500,B570,$D570:$D$2500,D570,$E570:$E$2500,E570,$T570:$T$2500,"○"))</f>
        <v>0</v>
      </c>
      <c r="S570" s="40" t="str">
        <f t="shared" si="143"/>
        <v>-</v>
      </c>
      <c r="T570" s="40" t="str">
        <f t="shared" si="164"/>
        <v>○</v>
      </c>
      <c r="U570" s="118">
        <f>COUNTIFS($B570:$B$2500,B570,$D570:$D$2500,D570,$E570:$E$2500,E570,$F570:$F$2500,F570)</f>
        <v>0</v>
      </c>
      <c r="V570" s="119" t="str">
        <f t="shared" si="145"/>
        <v>-</v>
      </c>
      <c r="W570" s="130">
        <f>COUNTIFS($B570:$B$2500,B570,$D570:$D$2500,D570,$E570:$E$2500,E570,$Q570:$Q$2500,Q570,$T570:$T$2500,"○")</f>
        <v>0</v>
      </c>
      <c r="X570" s="130" t="str">
        <f t="shared" si="163"/>
        <v>-</v>
      </c>
      <c r="Y570" s="42">
        <f>COUNTIFS($B570:$B$2500,B570,$D570:$D$2500,D570,$E570:$E$2500,E570,$M570:$M$2500,M570)</f>
        <v>0</v>
      </c>
      <c r="Z570" s="42" t="str">
        <f t="shared" si="152"/>
        <v>-</v>
      </c>
      <c r="AA570" s="125">
        <f>COUNTIFS($B570:$B$2500,B570,$D570:$D$2500,D570,$E570:$E$2500,E570,$M570:$M$2500,M570,$F570:$F$2500,F570)</f>
        <v>0</v>
      </c>
      <c r="AB570" s="125" t="str">
        <f t="shared" si="153"/>
        <v>-</v>
      </c>
      <c r="AC570" s="59">
        <f>COUNTIFS($B570:$B$2500,B570,$D570:$D$2500,D570,$E570:$E$2500,E570,$M570:$M$2500,M570,$O570:$O$2500,O570)</f>
        <v>0</v>
      </c>
      <c r="AD570" s="59" t="str">
        <f t="shared" si="154"/>
        <v>-</v>
      </c>
      <c r="AE570" s="59" t="str">
        <f t="shared" si="155"/>
        <v>-</v>
      </c>
      <c r="AF570" s="59" t="str">
        <f t="shared" si="156"/>
        <v>-</v>
      </c>
      <c r="AG570" s="129">
        <f>COUNTIFS($B570:$B$2500,B570,$D570:$D$2500,D570,$E570:$E$2500,E570,$F570:$F$2500,F570,$M570:$M$2500,M570,$O570:$O$2500,O570)</f>
        <v>0</v>
      </c>
      <c r="AH570" s="125" t="str">
        <f t="shared" si="157"/>
        <v>-</v>
      </c>
      <c r="AI570" s="125" t="str">
        <f t="shared" si="158"/>
        <v>-</v>
      </c>
      <c r="AJ570" s="125" t="str">
        <f t="shared" si="159"/>
        <v>-</v>
      </c>
      <c r="AK570" s="43">
        <f t="shared" si="160"/>
        <v>1</v>
      </c>
      <c r="AL570" s="112">
        <f t="shared" si="161"/>
        <v>0</v>
      </c>
      <c r="AM570" s="43">
        <f t="shared" si="149"/>
        <v>1</v>
      </c>
      <c r="AN570" s="43">
        <f t="shared" si="150"/>
        <v>0</v>
      </c>
      <c r="AO570" s="43">
        <f t="shared" si="151"/>
        <v>1</v>
      </c>
    </row>
    <row r="571" spans="1:41" s="2" customFormat="1" ht="20.100000000000001" customHeight="1">
      <c r="A571" s="63"/>
      <c r="B571" s="64"/>
      <c r="C571" s="65"/>
      <c r="D571" s="64"/>
      <c r="E571" s="64"/>
      <c r="F571" s="66"/>
      <c r="G571" s="64"/>
      <c r="H571" s="67"/>
      <c r="I571" s="68"/>
      <c r="J571" s="69"/>
      <c r="K571" s="70"/>
      <c r="L571" s="71"/>
      <c r="M571" s="71"/>
      <c r="N571" s="72"/>
      <c r="O571" s="72"/>
      <c r="P571" s="72"/>
      <c r="Q571" s="41" t="str">
        <f t="shared" si="148"/>
        <v>未完了</v>
      </c>
      <c r="R571" s="39">
        <f>IF(T571="","",COUNTIFS($B571:$B$2500,B571,$D571:$D$2500,D571,$E571:$E$2500,E571,$T571:$T$2500,"○"))</f>
        <v>0</v>
      </c>
      <c r="S571" s="40" t="str">
        <f t="shared" si="143"/>
        <v>-</v>
      </c>
      <c r="T571" s="40" t="str">
        <f t="shared" si="164"/>
        <v>○</v>
      </c>
      <c r="U571" s="118">
        <f>COUNTIFS($B571:$B$2500,B571,$D571:$D$2500,D571,$E571:$E$2500,E571,$F571:$F$2500,F571)</f>
        <v>0</v>
      </c>
      <c r="V571" s="119" t="str">
        <f t="shared" si="145"/>
        <v>-</v>
      </c>
      <c r="W571" s="130">
        <f>COUNTIFS($B571:$B$2500,B571,$D571:$D$2500,D571,$E571:$E$2500,E571,$Q571:$Q$2500,Q571,$T571:$T$2500,"○")</f>
        <v>0</v>
      </c>
      <c r="X571" s="130" t="str">
        <f t="shared" si="163"/>
        <v>-</v>
      </c>
      <c r="Y571" s="42">
        <f>COUNTIFS($B571:$B$2500,B571,$D571:$D$2500,D571,$E571:$E$2500,E571,$M571:$M$2500,M571)</f>
        <v>0</v>
      </c>
      <c r="Z571" s="42" t="str">
        <f t="shared" si="152"/>
        <v>-</v>
      </c>
      <c r="AA571" s="125">
        <f>COUNTIFS($B571:$B$2500,B571,$D571:$D$2500,D571,$E571:$E$2500,E571,$M571:$M$2500,M571,$F571:$F$2500,F571)</f>
        <v>0</v>
      </c>
      <c r="AB571" s="125" t="str">
        <f t="shared" si="153"/>
        <v>-</v>
      </c>
      <c r="AC571" s="59">
        <f>COUNTIFS($B571:$B$2500,B571,$D571:$D$2500,D571,$E571:$E$2500,E571,$M571:$M$2500,M571,$O571:$O$2500,O571)</f>
        <v>0</v>
      </c>
      <c r="AD571" s="59" t="str">
        <f t="shared" si="154"/>
        <v>-</v>
      </c>
      <c r="AE571" s="59" t="str">
        <f t="shared" si="155"/>
        <v>-</v>
      </c>
      <c r="AF571" s="59" t="str">
        <f t="shared" si="156"/>
        <v>-</v>
      </c>
      <c r="AG571" s="129">
        <f>COUNTIFS($B571:$B$2500,B571,$D571:$D$2500,D571,$E571:$E$2500,E571,$F571:$F$2500,F571,$M571:$M$2500,M571,$O571:$O$2500,O571)</f>
        <v>0</v>
      </c>
      <c r="AH571" s="125" t="str">
        <f t="shared" si="157"/>
        <v>-</v>
      </c>
      <c r="AI571" s="125" t="str">
        <f t="shared" si="158"/>
        <v>-</v>
      </c>
      <c r="AJ571" s="125" t="str">
        <f t="shared" si="159"/>
        <v>-</v>
      </c>
      <c r="AK571" s="43">
        <f t="shared" si="160"/>
        <v>1</v>
      </c>
      <c r="AL571" s="112">
        <f t="shared" si="161"/>
        <v>0</v>
      </c>
      <c r="AM571" s="43">
        <f t="shared" si="149"/>
        <v>1</v>
      </c>
      <c r="AN571" s="43">
        <f t="shared" si="150"/>
        <v>0</v>
      </c>
      <c r="AO571" s="43">
        <f t="shared" si="151"/>
        <v>1</v>
      </c>
    </row>
    <row r="572" spans="1:41" s="2" customFormat="1" ht="20.100000000000001" customHeight="1">
      <c r="A572" s="63"/>
      <c r="B572" s="64"/>
      <c r="C572" s="65"/>
      <c r="D572" s="64"/>
      <c r="E572" s="64"/>
      <c r="F572" s="66"/>
      <c r="G572" s="64"/>
      <c r="H572" s="67"/>
      <c r="I572" s="68"/>
      <c r="J572" s="69"/>
      <c r="K572" s="70"/>
      <c r="L572" s="71"/>
      <c r="M572" s="71"/>
      <c r="N572" s="72"/>
      <c r="O572" s="72"/>
      <c r="P572" s="72"/>
      <c r="Q572" s="41" t="str">
        <f t="shared" si="148"/>
        <v>未完了</v>
      </c>
      <c r="R572" s="39">
        <f>IF(T572="","",COUNTIFS($B572:$B$2500,B572,$D572:$D$2500,D572,$E572:$E$2500,E572,$T572:$T$2500,"○"))</f>
        <v>0</v>
      </c>
      <c r="S572" s="40" t="str">
        <f t="shared" si="143"/>
        <v>-</v>
      </c>
      <c r="T572" s="40" t="str">
        <f t="shared" si="164"/>
        <v>○</v>
      </c>
      <c r="U572" s="118">
        <f>COUNTIFS($B572:$B$2500,B572,$D572:$D$2500,D572,$E572:$E$2500,E572,$F572:$F$2500,F572)</f>
        <v>0</v>
      </c>
      <c r="V572" s="119" t="str">
        <f t="shared" si="145"/>
        <v>-</v>
      </c>
      <c r="W572" s="130">
        <f>COUNTIFS($B572:$B$2500,B572,$D572:$D$2500,D572,$E572:$E$2500,E572,$Q572:$Q$2500,Q572,$T572:$T$2500,"○")</f>
        <v>0</v>
      </c>
      <c r="X572" s="130" t="str">
        <f t="shared" si="163"/>
        <v>-</v>
      </c>
      <c r="Y572" s="42">
        <f>COUNTIFS($B572:$B$2500,B572,$D572:$D$2500,D572,$E572:$E$2500,E572,$M572:$M$2500,M572)</f>
        <v>0</v>
      </c>
      <c r="Z572" s="42" t="str">
        <f t="shared" si="152"/>
        <v>-</v>
      </c>
      <c r="AA572" s="125">
        <f>COUNTIFS($B572:$B$2500,B572,$D572:$D$2500,D572,$E572:$E$2500,E572,$M572:$M$2500,M572,$F572:$F$2500,F572)</f>
        <v>0</v>
      </c>
      <c r="AB572" s="125" t="str">
        <f t="shared" si="153"/>
        <v>-</v>
      </c>
      <c r="AC572" s="59">
        <f>COUNTIFS($B572:$B$2500,B572,$D572:$D$2500,D572,$E572:$E$2500,E572,$M572:$M$2500,M572,$O572:$O$2500,O572)</f>
        <v>0</v>
      </c>
      <c r="AD572" s="59" t="str">
        <f t="shared" si="154"/>
        <v>-</v>
      </c>
      <c r="AE572" s="59" t="str">
        <f t="shared" si="155"/>
        <v>-</v>
      </c>
      <c r="AF572" s="59" t="str">
        <f t="shared" si="156"/>
        <v>-</v>
      </c>
      <c r="AG572" s="129">
        <f>COUNTIFS($B572:$B$2500,B572,$D572:$D$2500,D572,$E572:$E$2500,E572,$F572:$F$2500,F572,$M572:$M$2500,M572,$O572:$O$2500,O572)</f>
        <v>0</v>
      </c>
      <c r="AH572" s="125" t="str">
        <f t="shared" si="157"/>
        <v>-</v>
      </c>
      <c r="AI572" s="125" t="str">
        <f t="shared" si="158"/>
        <v>-</v>
      </c>
      <c r="AJ572" s="125" t="str">
        <f t="shared" si="159"/>
        <v>-</v>
      </c>
      <c r="AK572" s="43">
        <f t="shared" si="160"/>
        <v>1</v>
      </c>
      <c r="AL572" s="112">
        <f t="shared" si="161"/>
        <v>0</v>
      </c>
      <c r="AM572" s="43">
        <f t="shared" si="149"/>
        <v>1</v>
      </c>
      <c r="AN572" s="43">
        <f t="shared" si="150"/>
        <v>0</v>
      </c>
      <c r="AO572" s="43">
        <f t="shared" si="151"/>
        <v>1</v>
      </c>
    </row>
    <row r="573" spans="1:41" s="2" customFormat="1" ht="20.100000000000001" customHeight="1">
      <c r="A573" s="63"/>
      <c r="B573" s="64"/>
      <c r="C573" s="65"/>
      <c r="D573" s="64"/>
      <c r="E573" s="64"/>
      <c r="F573" s="66"/>
      <c r="G573" s="64"/>
      <c r="H573" s="67"/>
      <c r="I573" s="68"/>
      <c r="J573" s="69"/>
      <c r="K573" s="70"/>
      <c r="L573" s="71"/>
      <c r="M573" s="71"/>
      <c r="N573" s="72"/>
      <c r="O573" s="72"/>
      <c r="P573" s="72"/>
      <c r="Q573" s="41" t="str">
        <f t="shared" si="148"/>
        <v>未完了</v>
      </c>
      <c r="R573" s="39">
        <f>IF(T573="","",COUNTIFS($B573:$B$2500,B573,$D573:$D$2500,D573,$E573:$E$2500,E573,$T573:$T$2500,"○"))</f>
        <v>0</v>
      </c>
      <c r="S573" s="40" t="str">
        <f t="shared" si="143"/>
        <v>-</v>
      </c>
      <c r="T573" s="40" t="str">
        <f t="shared" si="164"/>
        <v>○</v>
      </c>
      <c r="U573" s="118">
        <f>COUNTIFS($B573:$B$2500,B573,$D573:$D$2500,D573,$E573:$E$2500,E573,$F573:$F$2500,F573)</f>
        <v>0</v>
      </c>
      <c r="V573" s="119" t="str">
        <f t="shared" si="145"/>
        <v>-</v>
      </c>
      <c r="W573" s="130">
        <f>COUNTIFS($B573:$B$2500,B573,$D573:$D$2500,D573,$E573:$E$2500,E573,$Q573:$Q$2500,Q573,$T573:$T$2500,"○")</f>
        <v>0</v>
      </c>
      <c r="X573" s="130" t="str">
        <f t="shared" si="163"/>
        <v>-</v>
      </c>
      <c r="Y573" s="42">
        <f>COUNTIFS($B573:$B$2500,B573,$D573:$D$2500,D573,$E573:$E$2500,E573,$M573:$M$2500,M573)</f>
        <v>0</v>
      </c>
      <c r="Z573" s="42" t="str">
        <f t="shared" si="152"/>
        <v>-</v>
      </c>
      <c r="AA573" s="125">
        <f>COUNTIFS($B573:$B$2500,B573,$D573:$D$2500,D573,$E573:$E$2500,E573,$M573:$M$2500,M573,$F573:$F$2500,F573)</f>
        <v>0</v>
      </c>
      <c r="AB573" s="125" t="str">
        <f t="shared" si="153"/>
        <v>-</v>
      </c>
      <c r="AC573" s="59">
        <f>COUNTIFS($B573:$B$2500,B573,$D573:$D$2500,D573,$E573:$E$2500,E573,$M573:$M$2500,M573,$O573:$O$2500,O573)</f>
        <v>0</v>
      </c>
      <c r="AD573" s="59" t="str">
        <f t="shared" si="154"/>
        <v>-</v>
      </c>
      <c r="AE573" s="59" t="str">
        <f t="shared" si="155"/>
        <v>-</v>
      </c>
      <c r="AF573" s="59" t="str">
        <f t="shared" si="156"/>
        <v>-</v>
      </c>
      <c r="AG573" s="129">
        <f>COUNTIFS($B573:$B$2500,B573,$D573:$D$2500,D573,$E573:$E$2500,E573,$F573:$F$2500,F573,$M573:$M$2500,M573,$O573:$O$2500,O573)</f>
        <v>0</v>
      </c>
      <c r="AH573" s="125" t="str">
        <f t="shared" si="157"/>
        <v>-</v>
      </c>
      <c r="AI573" s="125" t="str">
        <f t="shared" si="158"/>
        <v>-</v>
      </c>
      <c r="AJ573" s="125" t="str">
        <f t="shared" si="159"/>
        <v>-</v>
      </c>
      <c r="AK573" s="43">
        <f t="shared" si="160"/>
        <v>1</v>
      </c>
      <c r="AL573" s="112">
        <f t="shared" si="161"/>
        <v>0</v>
      </c>
      <c r="AM573" s="43">
        <f t="shared" si="149"/>
        <v>1</v>
      </c>
      <c r="AN573" s="43">
        <f t="shared" si="150"/>
        <v>0</v>
      </c>
      <c r="AO573" s="43">
        <f t="shared" si="151"/>
        <v>1</v>
      </c>
    </row>
    <row r="574" spans="1:41" s="2" customFormat="1" ht="20.100000000000001" customHeight="1">
      <c r="A574" s="63"/>
      <c r="B574" s="64"/>
      <c r="C574" s="65"/>
      <c r="D574" s="64"/>
      <c r="E574" s="64"/>
      <c r="F574" s="66"/>
      <c r="G574" s="64"/>
      <c r="H574" s="67"/>
      <c r="I574" s="68"/>
      <c r="J574" s="69"/>
      <c r="K574" s="70"/>
      <c r="L574" s="71"/>
      <c r="M574" s="71"/>
      <c r="N574" s="72"/>
      <c r="O574" s="72"/>
      <c r="P574" s="72"/>
      <c r="Q574" s="41" t="str">
        <f t="shared" si="148"/>
        <v>未完了</v>
      </c>
      <c r="R574" s="39">
        <f>IF(T574="","",COUNTIFS($B574:$B$2500,B574,$D574:$D$2500,D574,$E574:$E$2500,E574,$T574:$T$2500,"○"))</f>
        <v>0</v>
      </c>
      <c r="S574" s="40" t="str">
        <f t="shared" si="143"/>
        <v>-</v>
      </c>
      <c r="T574" s="40" t="str">
        <f t="shared" si="164"/>
        <v>○</v>
      </c>
      <c r="U574" s="118">
        <f>COUNTIFS($B574:$B$2500,B574,$D574:$D$2500,D574,$E574:$E$2500,E574,$F574:$F$2500,F574)</f>
        <v>0</v>
      </c>
      <c r="V574" s="119" t="str">
        <f t="shared" si="145"/>
        <v>-</v>
      </c>
      <c r="W574" s="130">
        <f>COUNTIFS($B574:$B$2500,B574,$D574:$D$2500,D574,$E574:$E$2500,E574,$Q574:$Q$2500,Q574,$T574:$T$2500,"○")</f>
        <v>0</v>
      </c>
      <c r="X574" s="130" t="str">
        <f t="shared" si="163"/>
        <v>-</v>
      </c>
      <c r="Y574" s="42">
        <f>COUNTIFS($B574:$B$2500,B574,$D574:$D$2500,D574,$E574:$E$2500,E574,$M574:$M$2500,M574)</f>
        <v>0</v>
      </c>
      <c r="Z574" s="42" t="str">
        <f t="shared" si="152"/>
        <v>-</v>
      </c>
      <c r="AA574" s="125">
        <f>COUNTIFS($B574:$B$2500,B574,$D574:$D$2500,D574,$E574:$E$2500,E574,$M574:$M$2500,M574,$F574:$F$2500,F574)</f>
        <v>0</v>
      </c>
      <c r="AB574" s="125" t="str">
        <f t="shared" si="153"/>
        <v>-</v>
      </c>
      <c r="AC574" s="59">
        <f>COUNTIFS($B574:$B$2500,B574,$D574:$D$2500,D574,$E574:$E$2500,E574,$M574:$M$2500,M574,$O574:$O$2500,O574)</f>
        <v>0</v>
      </c>
      <c r="AD574" s="59" t="str">
        <f t="shared" si="154"/>
        <v>-</v>
      </c>
      <c r="AE574" s="59" t="str">
        <f t="shared" si="155"/>
        <v>-</v>
      </c>
      <c r="AF574" s="59" t="str">
        <f t="shared" si="156"/>
        <v>-</v>
      </c>
      <c r="AG574" s="129">
        <f>COUNTIFS($B574:$B$2500,B574,$D574:$D$2500,D574,$E574:$E$2500,E574,$F574:$F$2500,F574,$M574:$M$2500,M574,$O574:$O$2500,O574)</f>
        <v>0</v>
      </c>
      <c r="AH574" s="125" t="str">
        <f t="shared" si="157"/>
        <v>-</v>
      </c>
      <c r="AI574" s="125" t="str">
        <f t="shared" si="158"/>
        <v>-</v>
      </c>
      <c r="AJ574" s="125" t="str">
        <f t="shared" si="159"/>
        <v>-</v>
      </c>
      <c r="AK574" s="43">
        <f t="shared" si="160"/>
        <v>1</v>
      </c>
      <c r="AL574" s="112">
        <f t="shared" si="161"/>
        <v>0</v>
      </c>
      <c r="AM574" s="43">
        <f t="shared" si="149"/>
        <v>1</v>
      </c>
      <c r="AN574" s="43">
        <f t="shared" si="150"/>
        <v>0</v>
      </c>
      <c r="AO574" s="43">
        <f t="shared" si="151"/>
        <v>1</v>
      </c>
    </row>
    <row r="575" spans="1:41" s="2" customFormat="1" ht="20.100000000000001" customHeight="1">
      <c r="A575" s="63"/>
      <c r="B575" s="64"/>
      <c r="C575" s="65"/>
      <c r="D575" s="64"/>
      <c r="E575" s="64"/>
      <c r="F575" s="66"/>
      <c r="G575" s="64"/>
      <c r="H575" s="67"/>
      <c r="I575" s="68"/>
      <c r="J575" s="69"/>
      <c r="K575" s="70"/>
      <c r="L575" s="71"/>
      <c r="M575" s="71"/>
      <c r="N575" s="72"/>
      <c r="O575" s="72"/>
      <c r="P575" s="72"/>
      <c r="Q575" s="41" t="str">
        <f t="shared" si="148"/>
        <v>未完了</v>
      </c>
      <c r="R575" s="39">
        <f>IF(T575="","",COUNTIFS($B575:$B$2500,B575,$D575:$D$2500,D575,$E575:$E$2500,E575,$T575:$T$2500,"○"))</f>
        <v>0</v>
      </c>
      <c r="S575" s="40" t="str">
        <f t="shared" si="143"/>
        <v>-</v>
      </c>
      <c r="T575" s="40" t="str">
        <f t="shared" si="164"/>
        <v>○</v>
      </c>
      <c r="U575" s="118">
        <f>COUNTIFS($B575:$B$2500,B575,$D575:$D$2500,D575,$E575:$E$2500,E575,$F575:$F$2500,F575)</f>
        <v>0</v>
      </c>
      <c r="V575" s="119" t="str">
        <f t="shared" si="145"/>
        <v>-</v>
      </c>
      <c r="W575" s="130">
        <f>COUNTIFS($B575:$B$2500,B575,$D575:$D$2500,D575,$E575:$E$2500,E575,$Q575:$Q$2500,Q575,$T575:$T$2500,"○")</f>
        <v>0</v>
      </c>
      <c r="X575" s="130" t="str">
        <f t="shared" si="163"/>
        <v>-</v>
      </c>
      <c r="Y575" s="42">
        <f>COUNTIFS($B575:$B$2500,B575,$D575:$D$2500,D575,$E575:$E$2500,E575,$M575:$M$2500,M575)</f>
        <v>0</v>
      </c>
      <c r="Z575" s="42" t="str">
        <f t="shared" si="152"/>
        <v>-</v>
      </c>
      <c r="AA575" s="125">
        <f>COUNTIFS($B575:$B$2500,B575,$D575:$D$2500,D575,$E575:$E$2500,E575,$M575:$M$2500,M575,$F575:$F$2500,F575)</f>
        <v>0</v>
      </c>
      <c r="AB575" s="125" t="str">
        <f t="shared" si="153"/>
        <v>-</v>
      </c>
      <c r="AC575" s="59">
        <f>COUNTIFS($B575:$B$2500,B575,$D575:$D$2500,D575,$E575:$E$2500,E575,$M575:$M$2500,M575,$O575:$O$2500,O575)</f>
        <v>0</v>
      </c>
      <c r="AD575" s="59" t="str">
        <f t="shared" si="154"/>
        <v>-</v>
      </c>
      <c r="AE575" s="59" t="str">
        <f t="shared" si="155"/>
        <v>-</v>
      </c>
      <c r="AF575" s="59" t="str">
        <f t="shared" si="156"/>
        <v>-</v>
      </c>
      <c r="AG575" s="129">
        <f>COUNTIFS($B575:$B$2500,B575,$D575:$D$2500,D575,$E575:$E$2500,E575,$F575:$F$2500,F575,$M575:$M$2500,M575,$O575:$O$2500,O575)</f>
        <v>0</v>
      </c>
      <c r="AH575" s="125" t="str">
        <f t="shared" si="157"/>
        <v>-</v>
      </c>
      <c r="AI575" s="125" t="str">
        <f t="shared" si="158"/>
        <v>-</v>
      </c>
      <c r="AJ575" s="125" t="str">
        <f t="shared" si="159"/>
        <v>-</v>
      </c>
      <c r="AK575" s="43">
        <f t="shared" si="160"/>
        <v>1</v>
      </c>
      <c r="AL575" s="112">
        <f t="shared" si="161"/>
        <v>0</v>
      </c>
      <c r="AM575" s="43">
        <f t="shared" si="149"/>
        <v>1</v>
      </c>
      <c r="AN575" s="43">
        <f t="shared" si="150"/>
        <v>0</v>
      </c>
      <c r="AO575" s="43">
        <f t="shared" si="151"/>
        <v>1</v>
      </c>
    </row>
    <row r="576" spans="1:41" s="2" customFormat="1" ht="20.100000000000001" customHeight="1">
      <c r="A576" s="63"/>
      <c r="B576" s="64"/>
      <c r="C576" s="65"/>
      <c r="D576" s="64"/>
      <c r="E576" s="64"/>
      <c r="F576" s="66"/>
      <c r="G576" s="64"/>
      <c r="H576" s="67"/>
      <c r="I576" s="68"/>
      <c r="J576" s="69"/>
      <c r="K576" s="70"/>
      <c r="L576" s="71"/>
      <c r="M576" s="71"/>
      <c r="N576" s="72"/>
      <c r="O576" s="72"/>
      <c r="P576" s="72"/>
      <c r="Q576" s="41" t="str">
        <f t="shared" si="148"/>
        <v>未完了</v>
      </c>
      <c r="R576" s="39">
        <f>IF(T576="","",COUNTIFS($B576:$B$2500,B576,$D576:$D$2500,D576,$E576:$E$2500,E576,$T576:$T$2500,"○"))</f>
        <v>0</v>
      </c>
      <c r="S576" s="40" t="str">
        <f t="shared" si="143"/>
        <v>-</v>
      </c>
      <c r="T576" s="40" t="str">
        <f t="shared" si="164"/>
        <v>○</v>
      </c>
      <c r="U576" s="118">
        <f>COUNTIFS($B576:$B$2500,B576,$D576:$D$2500,D576,$E576:$E$2500,E576,$F576:$F$2500,F576)</f>
        <v>0</v>
      </c>
      <c r="V576" s="119" t="str">
        <f t="shared" si="145"/>
        <v>-</v>
      </c>
      <c r="W576" s="130">
        <f>COUNTIFS($B576:$B$2500,B576,$D576:$D$2500,D576,$E576:$E$2500,E576,$Q576:$Q$2500,Q576,$T576:$T$2500,"○")</f>
        <v>0</v>
      </c>
      <c r="X576" s="130" t="str">
        <f t="shared" si="163"/>
        <v>-</v>
      </c>
      <c r="Y576" s="42">
        <f>COUNTIFS($B576:$B$2500,B576,$D576:$D$2500,D576,$E576:$E$2500,E576,$M576:$M$2500,M576)</f>
        <v>0</v>
      </c>
      <c r="Z576" s="42" t="str">
        <f t="shared" si="152"/>
        <v>-</v>
      </c>
      <c r="AA576" s="125">
        <f>COUNTIFS($B576:$B$2500,B576,$D576:$D$2500,D576,$E576:$E$2500,E576,$M576:$M$2500,M576,$F576:$F$2500,F576)</f>
        <v>0</v>
      </c>
      <c r="AB576" s="125" t="str">
        <f t="shared" si="153"/>
        <v>-</v>
      </c>
      <c r="AC576" s="59">
        <f>COUNTIFS($B576:$B$2500,B576,$D576:$D$2500,D576,$E576:$E$2500,E576,$M576:$M$2500,M576,$O576:$O$2500,O576)</f>
        <v>0</v>
      </c>
      <c r="AD576" s="59" t="str">
        <f t="shared" si="154"/>
        <v>-</v>
      </c>
      <c r="AE576" s="59" t="str">
        <f t="shared" si="155"/>
        <v>-</v>
      </c>
      <c r="AF576" s="59" t="str">
        <f t="shared" si="156"/>
        <v>-</v>
      </c>
      <c r="AG576" s="129">
        <f>COUNTIFS($B576:$B$2500,B576,$D576:$D$2500,D576,$E576:$E$2500,E576,$F576:$F$2500,F576,$M576:$M$2500,M576,$O576:$O$2500,O576)</f>
        <v>0</v>
      </c>
      <c r="AH576" s="125" t="str">
        <f t="shared" si="157"/>
        <v>-</v>
      </c>
      <c r="AI576" s="125" t="str">
        <f t="shared" si="158"/>
        <v>-</v>
      </c>
      <c r="AJ576" s="125" t="str">
        <f t="shared" si="159"/>
        <v>-</v>
      </c>
      <c r="AK576" s="43">
        <f t="shared" si="160"/>
        <v>1</v>
      </c>
      <c r="AL576" s="112">
        <f t="shared" si="161"/>
        <v>0</v>
      </c>
      <c r="AM576" s="43">
        <f t="shared" si="149"/>
        <v>1</v>
      </c>
      <c r="AN576" s="43">
        <f t="shared" si="150"/>
        <v>0</v>
      </c>
      <c r="AO576" s="43">
        <f t="shared" si="151"/>
        <v>1</v>
      </c>
    </row>
    <row r="577" spans="1:41" s="2" customFormat="1" ht="20.100000000000001" customHeight="1">
      <c r="A577" s="63"/>
      <c r="B577" s="64"/>
      <c r="C577" s="65"/>
      <c r="D577" s="64"/>
      <c r="E577" s="64"/>
      <c r="F577" s="66"/>
      <c r="G577" s="64"/>
      <c r="H577" s="67"/>
      <c r="I577" s="68"/>
      <c r="J577" s="69"/>
      <c r="K577" s="70"/>
      <c r="L577" s="71"/>
      <c r="M577" s="71"/>
      <c r="N577" s="72"/>
      <c r="O577" s="72"/>
      <c r="P577" s="72"/>
      <c r="Q577" s="41" t="str">
        <f t="shared" si="148"/>
        <v>未完了</v>
      </c>
      <c r="R577" s="39">
        <f>IF(T577="","",COUNTIFS($B577:$B$2500,B577,$D577:$D$2500,D577,$E577:$E$2500,E577,$T577:$T$2500,"○"))</f>
        <v>0</v>
      </c>
      <c r="S577" s="40" t="str">
        <f t="shared" si="143"/>
        <v>-</v>
      </c>
      <c r="T577" s="40" t="str">
        <f t="shared" si="164"/>
        <v>○</v>
      </c>
      <c r="U577" s="118">
        <f>COUNTIFS($B577:$B$2500,B577,$D577:$D$2500,D577,$E577:$E$2500,E577,$F577:$F$2500,F577)</f>
        <v>0</v>
      </c>
      <c r="V577" s="119" t="str">
        <f t="shared" si="145"/>
        <v>-</v>
      </c>
      <c r="W577" s="130">
        <f>COUNTIFS($B577:$B$2500,B577,$D577:$D$2500,D577,$E577:$E$2500,E577,$Q577:$Q$2500,Q577,$T577:$T$2500,"○")</f>
        <v>0</v>
      </c>
      <c r="X577" s="130" t="str">
        <f t="shared" si="163"/>
        <v>-</v>
      </c>
      <c r="Y577" s="42">
        <f>COUNTIFS($B577:$B$2500,B577,$D577:$D$2500,D577,$E577:$E$2500,E577,$M577:$M$2500,M577)</f>
        <v>0</v>
      </c>
      <c r="Z577" s="42" t="str">
        <f t="shared" si="152"/>
        <v>-</v>
      </c>
      <c r="AA577" s="125">
        <f>COUNTIFS($B577:$B$2500,B577,$D577:$D$2500,D577,$E577:$E$2500,E577,$M577:$M$2500,M577,$F577:$F$2500,F577)</f>
        <v>0</v>
      </c>
      <c r="AB577" s="125" t="str">
        <f t="shared" si="153"/>
        <v>-</v>
      </c>
      <c r="AC577" s="59">
        <f>COUNTIFS($B577:$B$2500,B577,$D577:$D$2500,D577,$E577:$E$2500,E577,$M577:$M$2500,M577,$O577:$O$2500,O577)</f>
        <v>0</v>
      </c>
      <c r="AD577" s="59" t="str">
        <f t="shared" si="154"/>
        <v>-</v>
      </c>
      <c r="AE577" s="59" t="str">
        <f t="shared" si="155"/>
        <v>-</v>
      </c>
      <c r="AF577" s="59" t="str">
        <f t="shared" si="156"/>
        <v>-</v>
      </c>
      <c r="AG577" s="129">
        <f>COUNTIFS($B577:$B$2500,B577,$D577:$D$2500,D577,$E577:$E$2500,E577,$F577:$F$2500,F577,$M577:$M$2500,M577,$O577:$O$2500,O577)</f>
        <v>0</v>
      </c>
      <c r="AH577" s="125" t="str">
        <f t="shared" si="157"/>
        <v>-</v>
      </c>
      <c r="AI577" s="125" t="str">
        <f t="shared" si="158"/>
        <v>-</v>
      </c>
      <c r="AJ577" s="125" t="str">
        <f t="shared" si="159"/>
        <v>-</v>
      </c>
      <c r="AK577" s="43">
        <f t="shared" si="160"/>
        <v>1</v>
      </c>
      <c r="AL577" s="112">
        <f t="shared" si="161"/>
        <v>0</v>
      </c>
      <c r="AM577" s="43">
        <f t="shared" si="149"/>
        <v>1</v>
      </c>
      <c r="AN577" s="43">
        <f t="shared" si="150"/>
        <v>0</v>
      </c>
      <c r="AO577" s="43">
        <f t="shared" si="151"/>
        <v>1</v>
      </c>
    </row>
    <row r="578" spans="1:41" s="2" customFormat="1" ht="20.100000000000001" customHeight="1">
      <c r="A578" s="63"/>
      <c r="B578" s="64"/>
      <c r="C578" s="65"/>
      <c r="D578" s="64"/>
      <c r="E578" s="64"/>
      <c r="F578" s="66"/>
      <c r="G578" s="64"/>
      <c r="H578" s="67"/>
      <c r="I578" s="68"/>
      <c r="J578" s="69"/>
      <c r="K578" s="70"/>
      <c r="L578" s="71"/>
      <c r="M578" s="71"/>
      <c r="N578" s="72"/>
      <c r="O578" s="72"/>
      <c r="P578" s="72"/>
      <c r="Q578" s="41" t="str">
        <f t="shared" si="148"/>
        <v>未完了</v>
      </c>
      <c r="R578" s="39">
        <f>IF(T578="","",COUNTIFS($B578:$B$2500,B578,$D578:$D$2500,D578,$E578:$E$2500,E578,$T578:$T$2500,"○"))</f>
        <v>0</v>
      </c>
      <c r="S578" s="40" t="str">
        <f t="shared" si="143"/>
        <v>-</v>
      </c>
      <c r="T578" s="40" t="str">
        <f t="shared" si="164"/>
        <v>○</v>
      </c>
      <c r="U578" s="118">
        <f>COUNTIFS($B578:$B$2500,B578,$D578:$D$2500,D578,$E578:$E$2500,E578,$F578:$F$2500,F578)</f>
        <v>0</v>
      </c>
      <c r="V578" s="119" t="str">
        <f t="shared" si="145"/>
        <v>-</v>
      </c>
      <c r="W578" s="130">
        <f>COUNTIFS($B578:$B$2500,B578,$D578:$D$2500,D578,$E578:$E$2500,E578,$Q578:$Q$2500,Q578,$T578:$T$2500,"○")</f>
        <v>0</v>
      </c>
      <c r="X578" s="130" t="str">
        <f t="shared" si="163"/>
        <v>-</v>
      </c>
      <c r="Y578" s="42">
        <f>COUNTIFS($B578:$B$2500,B578,$D578:$D$2500,D578,$E578:$E$2500,E578,$M578:$M$2500,M578)</f>
        <v>0</v>
      </c>
      <c r="Z578" s="42" t="str">
        <f t="shared" si="152"/>
        <v>-</v>
      </c>
      <c r="AA578" s="125">
        <f>COUNTIFS($B578:$B$2500,B578,$D578:$D$2500,D578,$E578:$E$2500,E578,$M578:$M$2500,M578,$F578:$F$2500,F578)</f>
        <v>0</v>
      </c>
      <c r="AB578" s="125" t="str">
        <f t="shared" si="153"/>
        <v>-</v>
      </c>
      <c r="AC578" s="59">
        <f>COUNTIFS($B578:$B$2500,B578,$D578:$D$2500,D578,$E578:$E$2500,E578,$M578:$M$2500,M578,$O578:$O$2500,O578)</f>
        <v>0</v>
      </c>
      <c r="AD578" s="59" t="str">
        <f t="shared" si="154"/>
        <v>-</v>
      </c>
      <c r="AE578" s="59" t="str">
        <f t="shared" si="155"/>
        <v>-</v>
      </c>
      <c r="AF578" s="59" t="str">
        <f t="shared" si="156"/>
        <v>-</v>
      </c>
      <c r="AG578" s="129">
        <f>COUNTIFS($B578:$B$2500,B578,$D578:$D$2500,D578,$E578:$E$2500,E578,$F578:$F$2500,F578,$M578:$M$2500,M578,$O578:$O$2500,O578)</f>
        <v>0</v>
      </c>
      <c r="AH578" s="125" t="str">
        <f t="shared" si="157"/>
        <v>-</v>
      </c>
      <c r="AI578" s="125" t="str">
        <f t="shared" si="158"/>
        <v>-</v>
      </c>
      <c r="AJ578" s="125" t="str">
        <f t="shared" si="159"/>
        <v>-</v>
      </c>
      <c r="AK578" s="43">
        <f t="shared" si="160"/>
        <v>1</v>
      </c>
      <c r="AL578" s="112">
        <f t="shared" si="161"/>
        <v>0</v>
      </c>
      <c r="AM578" s="43">
        <f t="shared" si="149"/>
        <v>1</v>
      </c>
      <c r="AN578" s="43">
        <f t="shared" si="150"/>
        <v>0</v>
      </c>
      <c r="AO578" s="43">
        <f t="shared" si="151"/>
        <v>1</v>
      </c>
    </row>
    <row r="579" spans="1:41" s="2" customFormat="1" ht="20.100000000000001" customHeight="1">
      <c r="A579" s="63"/>
      <c r="B579" s="64"/>
      <c r="C579" s="65"/>
      <c r="D579" s="64"/>
      <c r="E579" s="64"/>
      <c r="F579" s="66"/>
      <c r="G579" s="64"/>
      <c r="H579" s="67"/>
      <c r="I579" s="68"/>
      <c r="J579" s="69"/>
      <c r="K579" s="70"/>
      <c r="L579" s="71"/>
      <c r="M579" s="71"/>
      <c r="N579" s="72"/>
      <c r="O579" s="72"/>
      <c r="P579" s="72"/>
      <c r="Q579" s="41" t="str">
        <f t="shared" si="148"/>
        <v>未完了</v>
      </c>
      <c r="R579" s="39">
        <f>IF(T579="","",COUNTIFS($B579:$B$2500,B579,$D579:$D$2500,D579,$E579:$E$2500,E579,$T579:$T$2500,"○"))</f>
        <v>0</v>
      </c>
      <c r="S579" s="40" t="str">
        <f t="shared" si="143"/>
        <v>-</v>
      </c>
      <c r="T579" s="40" t="str">
        <f t="shared" si="164"/>
        <v>○</v>
      </c>
      <c r="U579" s="118">
        <f>COUNTIFS($B579:$B$2500,B579,$D579:$D$2500,D579,$E579:$E$2500,E579,$F579:$F$2500,F579)</f>
        <v>0</v>
      </c>
      <c r="V579" s="119" t="str">
        <f t="shared" si="145"/>
        <v>-</v>
      </c>
      <c r="W579" s="130">
        <f>COUNTIFS($B579:$B$2500,B579,$D579:$D$2500,D579,$E579:$E$2500,E579,$Q579:$Q$2500,Q579,$T579:$T$2500,"○")</f>
        <v>0</v>
      </c>
      <c r="X579" s="130" t="str">
        <f t="shared" si="163"/>
        <v>-</v>
      </c>
      <c r="Y579" s="42">
        <f>COUNTIFS($B579:$B$2500,B579,$D579:$D$2500,D579,$E579:$E$2500,E579,$M579:$M$2500,M579)</f>
        <v>0</v>
      </c>
      <c r="Z579" s="42" t="str">
        <f t="shared" si="152"/>
        <v>-</v>
      </c>
      <c r="AA579" s="125">
        <f>COUNTIFS($B579:$B$2500,B579,$D579:$D$2500,D579,$E579:$E$2500,E579,$M579:$M$2500,M579,$F579:$F$2500,F579)</f>
        <v>0</v>
      </c>
      <c r="AB579" s="125" t="str">
        <f t="shared" si="153"/>
        <v>-</v>
      </c>
      <c r="AC579" s="59">
        <f>COUNTIFS($B579:$B$2500,B579,$D579:$D$2500,D579,$E579:$E$2500,E579,$M579:$M$2500,M579,$O579:$O$2500,O579)</f>
        <v>0</v>
      </c>
      <c r="AD579" s="59" t="str">
        <f t="shared" si="154"/>
        <v>-</v>
      </c>
      <c r="AE579" s="59" t="str">
        <f t="shared" si="155"/>
        <v>-</v>
      </c>
      <c r="AF579" s="59" t="str">
        <f t="shared" si="156"/>
        <v>-</v>
      </c>
      <c r="AG579" s="129">
        <f>COUNTIFS($B579:$B$2500,B579,$D579:$D$2500,D579,$E579:$E$2500,E579,$F579:$F$2500,F579,$M579:$M$2500,M579,$O579:$O$2500,O579)</f>
        <v>0</v>
      </c>
      <c r="AH579" s="125" t="str">
        <f t="shared" si="157"/>
        <v>-</v>
      </c>
      <c r="AI579" s="125" t="str">
        <f t="shared" si="158"/>
        <v>-</v>
      </c>
      <c r="AJ579" s="125" t="str">
        <f t="shared" si="159"/>
        <v>-</v>
      </c>
      <c r="AK579" s="43">
        <f t="shared" si="160"/>
        <v>1</v>
      </c>
      <c r="AL579" s="112">
        <f t="shared" si="161"/>
        <v>0</v>
      </c>
      <c r="AM579" s="43">
        <f t="shared" si="149"/>
        <v>1</v>
      </c>
      <c r="AN579" s="43">
        <f t="shared" si="150"/>
        <v>0</v>
      </c>
      <c r="AO579" s="43">
        <f t="shared" si="151"/>
        <v>1</v>
      </c>
    </row>
    <row r="580" spans="1:41" s="2" customFormat="1" ht="20.100000000000001" customHeight="1">
      <c r="A580" s="63"/>
      <c r="B580" s="64"/>
      <c r="C580" s="65"/>
      <c r="D580" s="64"/>
      <c r="E580" s="64"/>
      <c r="F580" s="66"/>
      <c r="G580" s="64"/>
      <c r="H580" s="67"/>
      <c r="I580" s="68"/>
      <c r="J580" s="69"/>
      <c r="K580" s="70"/>
      <c r="L580" s="71"/>
      <c r="M580" s="71"/>
      <c r="N580" s="72"/>
      <c r="O580" s="72"/>
      <c r="P580" s="72"/>
      <c r="Q580" s="41" t="str">
        <f t="shared" si="148"/>
        <v>未完了</v>
      </c>
      <c r="R580" s="39">
        <f>IF(T580="","",COUNTIFS($B580:$B$2500,B580,$D580:$D$2500,D580,$E580:$E$2500,E580,$T580:$T$2500,"○"))</f>
        <v>0</v>
      </c>
      <c r="S580" s="40" t="str">
        <f t="shared" si="143"/>
        <v>-</v>
      </c>
      <c r="T580" s="40" t="str">
        <f t="shared" si="164"/>
        <v>○</v>
      </c>
      <c r="U580" s="118">
        <f>COUNTIFS($B580:$B$2500,B580,$D580:$D$2500,D580,$E580:$E$2500,E580,$F580:$F$2500,F580)</f>
        <v>0</v>
      </c>
      <c r="V580" s="119" t="str">
        <f t="shared" si="145"/>
        <v>-</v>
      </c>
      <c r="W580" s="130">
        <f>COUNTIFS($B580:$B$2500,B580,$D580:$D$2500,D580,$E580:$E$2500,E580,$Q580:$Q$2500,Q580,$T580:$T$2500,"○")</f>
        <v>0</v>
      </c>
      <c r="X580" s="130" t="str">
        <f t="shared" si="163"/>
        <v>-</v>
      </c>
      <c r="Y580" s="42">
        <f>COUNTIFS($B580:$B$2500,B580,$D580:$D$2500,D580,$E580:$E$2500,E580,$M580:$M$2500,M580)</f>
        <v>0</v>
      </c>
      <c r="Z580" s="42" t="str">
        <f t="shared" si="152"/>
        <v>-</v>
      </c>
      <c r="AA580" s="125">
        <f>COUNTIFS($B580:$B$2500,B580,$D580:$D$2500,D580,$E580:$E$2500,E580,$M580:$M$2500,M580,$F580:$F$2500,F580)</f>
        <v>0</v>
      </c>
      <c r="AB580" s="125" t="str">
        <f t="shared" si="153"/>
        <v>-</v>
      </c>
      <c r="AC580" s="59">
        <f>COUNTIFS($B580:$B$2500,B580,$D580:$D$2500,D580,$E580:$E$2500,E580,$M580:$M$2500,M580,$O580:$O$2500,O580)</f>
        <v>0</v>
      </c>
      <c r="AD580" s="59" t="str">
        <f t="shared" si="154"/>
        <v>-</v>
      </c>
      <c r="AE580" s="59" t="str">
        <f t="shared" si="155"/>
        <v>-</v>
      </c>
      <c r="AF580" s="59" t="str">
        <f t="shared" si="156"/>
        <v>-</v>
      </c>
      <c r="AG580" s="129">
        <f>COUNTIFS($B580:$B$2500,B580,$D580:$D$2500,D580,$E580:$E$2500,E580,$F580:$F$2500,F580,$M580:$M$2500,M580,$O580:$O$2500,O580)</f>
        <v>0</v>
      </c>
      <c r="AH580" s="125" t="str">
        <f t="shared" si="157"/>
        <v>-</v>
      </c>
      <c r="AI580" s="125" t="str">
        <f t="shared" si="158"/>
        <v>-</v>
      </c>
      <c r="AJ580" s="125" t="str">
        <f t="shared" si="159"/>
        <v>-</v>
      </c>
      <c r="AK580" s="43">
        <f t="shared" si="160"/>
        <v>1</v>
      </c>
      <c r="AL580" s="112">
        <f t="shared" si="161"/>
        <v>0</v>
      </c>
      <c r="AM580" s="43">
        <f t="shared" si="149"/>
        <v>1</v>
      </c>
      <c r="AN580" s="43">
        <f t="shared" si="150"/>
        <v>0</v>
      </c>
      <c r="AO580" s="43">
        <f t="shared" si="151"/>
        <v>1</v>
      </c>
    </row>
    <row r="581" spans="1:41" s="2" customFormat="1" ht="20.100000000000001" customHeight="1">
      <c r="A581" s="63"/>
      <c r="B581" s="64"/>
      <c r="C581" s="65"/>
      <c r="D581" s="64"/>
      <c r="E581" s="64"/>
      <c r="F581" s="66"/>
      <c r="G581" s="64"/>
      <c r="H581" s="67"/>
      <c r="I581" s="68"/>
      <c r="J581" s="69"/>
      <c r="K581" s="70"/>
      <c r="L581" s="71"/>
      <c r="M581" s="71"/>
      <c r="N581" s="72"/>
      <c r="O581" s="72"/>
      <c r="P581" s="72"/>
      <c r="Q581" s="41" t="str">
        <f t="shared" si="148"/>
        <v>未完了</v>
      </c>
      <c r="R581" s="39">
        <f>IF(T581="","",COUNTIFS($B581:$B$2500,B581,$D581:$D$2500,D581,$E581:$E$2500,E581,$T581:$T$2500,"○"))</f>
        <v>0</v>
      </c>
      <c r="S581" s="40" t="str">
        <f t="shared" si="143"/>
        <v>-</v>
      </c>
      <c r="T581" s="40" t="str">
        <f t="shared" si="164"/>
        <v>○</v>
      </c>
      <c r="U581" s="118">
        <f>COUNTIFS($B581:$B$2500,B581,$D581:$D$2500,D581,$E581:$E$2500,E581,$F581:$F$2500,F581)</f>
        <v>0</v>
      </c>
      <c r="V581" s="119" t="str">
        <f t="shared" si="145"/>
        <v>-</v>
      </c>
      <c r="W581" s="130">
        <f>COUNTIFS($B581:$B$2500,B581,$D581:$D$2500,D581,$E581:$E$2500,E581,$Q581:$Q$2500,Q581,$T581:$T$2500,"○")</f>
        <v>0</v>
      </c>
      <c r="X581" s="130" t="str">
        <f t="shared" si="163"/>
        <v>-</v>
      </c>
      <c r="Y581" s="42">
        <f>COUNTIFS($B581:$B$2500,B581,$D581:$D$2500,D581,$E581:$E$2500,E581,$M581:$M$2500,M581)</f>
        <v>0</v>
      </c>
      <c r="Z581" s="42" t="str">
        <f t="shared" si="152"/>
        <v>-</v>
      </c>
      <c r="AA581" s="125">
        <f>COUNTIFS($B581:$B$2500,B581,$D581:$D$2500,D581,$E581:$E$2500,E581,$M581:$M$2500,M581,$F581:$F$2500,F581)</f>
        <v>0</v>
      </c>
      <c r="AB581" s="125" t="str">
        <f t="shared" si="153"/>
        <v>-</v>
      </c>
      <c r="AC581" s="59">
        <f>COUNTIFS($B581:$B$2500,B581,$D581:$D$2500,D581,$E581:$E$2500,E581,$M581:$M$2500,M581,$O581:$O$2500,O581)</f>
        <v>0</v>
      </c>
      <c r="AD581" s="59" t="str">
        <f t="shared" si="154"/>
        <v>-</v>
      </c>
      <c r="AE581" s="59" t="str">
        <f t="shared" si="155"/>
        <v>-</v>
      </c>
      <c r="AF581" s="59" t="str">
        <f t="shared" si="156"/>
        <v>-</v>
      </c>
      <c r="AG581" s="129">
        <f>COUNTIFS($B581:$B$2500,B581,$D581:$D$2500,D581,$E581:$E$2500,E581,$F581:$F$2500,F581,$M581:$M$2500,M581,$O581:$O$2500,O581)</f>
        <v>0</v>
      </c>
      <c r="AH581" s="125" t="str">
        <f t="shared" si="157"/>
        <v>-</v>
      </c>
      <c r="AI581" s="125" t="str">
        <f t="shared" si="158"/>
        <v>-</v>
      </c>
      <c r="AJ581" s="125" t="str">
        <f t="shared" si="159"/>
        <v>-</v>
      </c>
      <c r="AK581" s="43">
        <f t="shared" si="160"/>
        <v>1</v>
      </c>
      <c r="AL581" s="112">
        <f t="shared" si="161"/>
        <v>0</v>
      </c>
      <c r="AM581" s="43">
        <f t="shared" si="149"/>
        <v>1</v>
      </c>
      <c r="AN581" s="43">
        <f t="shared" si="150"/>
        <v>0</v>
      </c>
      <c r="AO581" s="43">
        <f t="shared" si="151"/>
        <v>1</v>
      </c>
    </row>
    <row r="582" spans="1:41" s="2" customFormat="1" ht="20.100000000000001" customHeight="1">
      <c r="A582" s="63"/>
      <c r="B582" s="64"/>
      <c r="C582" s="65"/>
      <c r="D582" s="64"/>
      <c r="E582" s="64"/>
      <c r="F582" s="66"/>
      <c r="G582" s="64"/>
      <c r="H582" s="67"/>
      <c r="I582" s="68"/>
      <c r="J582" s="69"/>
      <c r="K582" s="70"/>
      <c r="L582" s="71"/>
      <c r="M582" s="71"/>
      <c r="N582" s="72"/>
      <c r="O582" s="72"/>
      <c r="P582" s="72"/>
      <c r="Q582" s="41" t="str">
        <f t="shared" si="148"/>
        <v>未完了</v>
      </c>
      <c r="R582" s="39">
        <f>IF(T582="","",COUNTIFS($B582:$B$2500,B582,$D582:$D$2500,D582,$E582:$E$2500,E582,$T582:$T$2500,"○"))</f>
        <v>0</v>
      </c>
      <c r="S582" s="40" t="str">
        <f t="shared" si="143"/>
        <v>-</v>
      </c>
      <c r="T582" s="40" t="str">
        <f t="shared" si="164"/>
        <v>○</v>
      </c>
      <c r="U582" s="118">
        <f>COUNTIFS($B582:$B$2500,B582,$D582:$D$2500,D582,$E582:$E$2500,E582,$F582:$F$2500,F582)</f>
        <v>0</v>
      </c>
      <c r="V582" s="119" t="str">
        <f t="shared" si="145"/>
        <v>-</v>
      </c>
      <c r="W582" s="130">
        <f>COUNTIFS($B582:$B$2500,B582,$D582:$D$2500,D582,$E582:$E$2500,E582,$Q582:$Q$2500,Q582,$T582:$T$2500,"○")</f>
        <v>0</v>
      </c>
      <c r="X582" s="130" t="str">
        <f t="shared" si="163"/>
        <v>-</v>
      </c>
      <c r="Y582" s="42">
        <f>COUNTIFS($B582:$B$2500,B582,$D582:$D$2500,D582,$E582:$E$2500,E582,$M582:$M$2500,M582)</f>
        <v>0</v>
      </c>
      <c r="Z582" s="42" t="str">
        <f t="shared" si="152"/>
        <v>-</v>
      </c>
      <c r="AA582" s="125">
        <f>COUNTIFS($B582:$B$2500,B582,$D582:$D$2500,D582,$E582:$E$2500,E582,$M582:$M$2500,M582,$F582:$F$2500,F582)</f>
        <v>0</v>
      </c>
      <c r="AB582" s="125" t="str">
        <f t="shared" si="153"/>
        <v>-</v>
      </c>
      <c r="AC582" s="59">
        <f>COUNTIFS($B582:$B$2500,B582,$D582:$D$2500,D582,$E582:$E$2500,E582,$M582:$M$2500,M582,$O582:$O$2500,O582)</f>
        <v>0</v>
      </c>
      <c r="AD582" s="59" t="str">
        <f t="shared" si="154"/>
        <v>-</v>
      </c>
      <c r="AE582" s="59" t="str">
        <f t="shared" si="155"/>
        <v>-</v>
      </c>
      <c r="AF582" s="59" t="str">
        <f t="shared" si="156"/>
        <v>-</v>
      </c>
      <c r="AG582" s="129">
        <f>COUNTIFS($B582:$B$2500,B582,$D582:$D$2500,D582,$E582:$E$2500,E582,$F582:$F$2500,F582,$M582:$M$2500,M582,$O582:$O$2500,O582)</f>
        <v>0</v>
      </c>
      <c r="AH582" s="125" t="str">
        <f t="shared" si="157"/>
        <v>-</v>
      </c>
      <c r="AI582" s="125" t="str">
        <f t="shared" si="158"/>
        <v>-</v>
      </c>
      <c r="AJ582" s="125" t="str">
        <f t="shared" si="159"/>
        <v>-</v>
      </c>
      <c r="AK582" s="43">
        <f t="shared" si="160"/>
        <v>1</v>
      </c>
      <c r="AL582" s="112">
        <f t="shared" si="161"/>
        <v>0</v>
      </c>
      <c r="AM582" s="43">
        <f t="shared" si="149"/>
        <v>1</v>
      </c>
      <c r="AN582" s="43">
        <f t="shared" si="150"/>
        <v>0</v>
      </c>
      <c r="AO582" s="43">
        <f t="shared" si="151"/>
        <v>1</v>
      </c>
    </row>
    <row r="583" spans="1:41" s="2" customFormat="1" ht="20.100000000000001" customHeight="1">
      <c r="A583" s="63"/>
      <c r="B583" s="64"/>
      <c r="C583" s="65"/>
      <c r="D583" s="64"/>
      <c r="E583" s="64"/>
      <c r="F583" s="66"/>
      <c r="G583" s="64"/>
      <c r="H583" s="67"/>
      <c r="I583" s="68"/>
      <c r="J583" s="69"/>
      <c r="K583" s="70"/>
      <c r="L583" s="71"/>
      <c r="M583" s="71"/>
      <c r="N583" s="72"/>
      <c r="O583" s="72"/>
      <c r="P583" s="72"/>
      <c r="Q583" s="41" t="str">
        <f t="shared" si="148"/>
        <v>未完了</v>
      </c>
      <c r="R583" s="39">
        <f>IF(T583="","",COUNTIFS($B583:$B$2500,B583,$D583:$D$2500,D583,$E583:$E$2500,E583,$T583:$T$2500,"○"))</f>
        <v>0</v>
      </c>
      <c r="S583" s="40" t="str">
        <f t="shared" si="143"/>
        <v>-</v>
      </c>
      <c r="T583" s="40" t="str">
        <f t="shared" si="164"/>
        <v>○</v>
      </c>
      <c r="U583" s="118">
        <f>COUNTIFS($B583:$B$2500,B583,$D583:$D$2500,D583,$E583:$E$2500,E583,$F583:$F$2500,F583)</f>
        <v>0</v>
      </c>
      <c r="V583" s="119" t="str">
        <f t="shared" si="145"/>
        <v>-</v>
      </c>
      <c r="W583" s="130">
        <f>COUNTIFS($B583:$B$2500,B583,$D583:$D$2500,D583,$E583:$E$2500,E583,$Q583:$Q$2500,Q583,$T583:$T$2500,"○")</f>
        <v>0</v>
      </c>
      <c r="X583" s="130" t="str">
        <f t="shared" si="163"/>
        <v>-</v>
      </c>
      <c r="Y583" s="42">
        <f>COUNTIFS($B583:$B$2500,B583,$D583:$D$2500,D583,$E583:$E$2500,E583,$M583:$M$2500,M583)</f>
        <v>0</v>
      </c>
      <c r="Z583" s="42" t="str">
        <f t="shared" si="152"/>
        <v>-</v>
      </c>
      <c r="AA583" s="125">
        <f>COUNTIFS($B583:$B$2500,B583,$D583:$D$2500,D583,$E583:$E$2500,E583,$M583:$M$2500,M583,$F583:$F$2500,F583)</f>
        <v>0</v>
      </c>
      <c r="AB583" s="125" t="str">
        <f t="shared" si="153"/>
        <v>-</v>
      </c>
      <c r="AC583" s="59">
        <f>COUNTIFS($B583:$B$2500,B583,$D583:$D$2500,D583,$E583:$E$2500,E583,$M583:$M$2500,M583,$O583:$O$2500,O583)</f>
        <v>0</v>
      </c>
      <c r="AD583" s="59" t="str">
        <f t="shared" si="154"/>
        <v>-</v>
      </c>
      <c r="AE583" s="59" t="str">
        <f t="shared" si="155"/>
        <v>-</v>
      </c>
      <c r="AF583" s="59" t="str">
        <f t="shared" si="156"/>
        <v>-</v>
      </c>
      <c r="AG583" s="129">
        <f>COUNTIFS($B583:$B$2500,B583,$D583:$D$2500,D583,$E583:$E$2500,E583,$F583:$F$2500,F583,$M583:$M$2500,M583,$O583:$O$2500,O583)</f>
        <v>0</v>
      </c>
      <c r="AH583" s="125" t="str">
        <f t="shared" si="157"/>
        <v>-</v>
      </c>
      <c r="AI583" s="125" t="str">
        <f t="shared" si="158"/>
        <v>-</v>
      </c>
      <c r="AJ583" s="125" t="str">
        <f t="shared" si="159"/>
        <v>-</v>
      </c>
      <c r="AK583" s="43">
        <f t="shared" si="160"/>
        <v>1</v>
      </c>
      <c r="AL583" s="112">
        <f t="shared" si="161"/>
        <v>0</v>
      </c>
      <c r="AM583" s="43">
        <f t="shared" si="149"/>
        <v>1</v>
      </c>
      <c r="AN583" s="43">
        <f t="shared" si="150"/>
        <v>0</v>
      </c>
      <c r="AO583" s="43">
        <f t="shared" si="151"/>
        <v>1</v>
      </c>
    </row>
    <row r="584" spans="1:41" s="2" customFormat="1" ht="20.100000000000001" customHeight="1">
      <c r="A584" s="63"/>
      <c r="B584" s="64"/>
      <c r="C584" s="65"/>
      <c r="D584" s="64"/>
      <c r="E584" s="64"/>
      <c r="F584" s="66"/>
      <c r="G584" s="64"/>
      <c r="H584" s="67"/>
      <c r="I584" s="68"/>
      <c r="J584" s="69"/>
      <c r="K584" s="70"/>
      <c r="L584" s="71"/>
      <c r="M584" s="71"/>
      <c r="N584" s="72"/>
      <c r="O584" s="72"/>
      <c r="P584" s="72"/>
      <c r="Q584" s="41" t="str">
        <f t="shared" si="148"/>
        <v>未完了</v>
      </c>
      <c r="R584" s="39">
        <f>IF(T584="","",COUNTIFS($B584:$B$2500,B584,$D584:$D$2500,D584,$E584:$E$2500,E584,$T584:$T$2500,"○"))</f>
        <v>0</v>
      </c>
      <c r="S584" s="40" t="str">
        <f t="shared" si="143"/>
        <v>-</v>
      </c>
      <c r="T584" s="40" t="str">
        <f t="shared" si="164"/>
        <v>○</v>
      </c>
      <c r="U584" s="118">
        <f>COUNTIFS($B584:$B$2500,B584,$D584:$D$2500,D584,$E584:$E$2500,E584,$F584:$F$2500,F584)</f>
        <v>0</v>
      </c>
      <c r="V584" s="119" t="str">
        <f t="shared" si="145"/>
        <v>-</v>
      </c>
      <c r="W584" s="130">
        <f>COUNTIFS($B584:$B$2500,B584,$D584:$D$2500,D584,$E584:$E$2500,E584,$Q584:$Q$2500,Q584,$T584:$T$2500,"○")</f>
        <v>0</v>
      </c>
      <c r="X584" s="130" t="str">
        <f t="shared" si="163"/>
        <v>-</v>
      </c>
      <c r="Y584" s="42">
        <f>COUNTIFS($B584:$B$2500,B584,$D584:$D$2500,D584,$E584:$E$2500,E584,$M584:$M$2500,M584)</f>
        <v>0</v>
      </c>
      <c r="Z584" s="42" t="str">
        <f t="shared" si="152"/>
        <v>-</v>
      </c>
      <c r="AA584" s="125">
        <f>COUNTIFS($B584:$B$2500,B584,$D584:$D$2500,D584,$E584:$E$2500,E584,$M584:$M$2500,M584,$F584:$F$2500,F584)</f>
        <v>0</v>
      </c>
      <c r="AB584" s="125" t="str">
        <f t="shared" si="153"/>
        <v>-</v>
      </c>
      <c r="AC584" s="59">
        <f>COUNTIFS($B584:$B$2500,B584,$D584:$D$2500,D584,$E584:$E$2500,E584,$M584:$M$2500,M584,$O584:$O$2500,O584)</f>
        <v>0</v>
      </c>
      <c r="AD584" s="59" t="str">
        <f t="shared" si="154"/>
        <v>-</v>
      </c>
      <c r="AE584" s="59" t="str">
        <f t="shared" si="155"/>
        <v>-</v>
      </c>
      <c r="AF584" s="59" t="str">
        <f t="shared" si="156"/>
        <v>-</v>
      </c>
      <c r="AG584" s="129">
        <f>COUNTIFS($B584:$B$2500,B584,$D584:$D$2500,D584,$E584:$E$2500,E584,$F584:$F$2500,F584,$M584:$M$2500,M584,$O584:$O$2500,O584)</f>
        <v>0</v>
      </c>
      <c r="AH584" s="125" t="str">
        <f t="shared" si="157"/>
        <v>-</v>
      </c>
      <c r="AI584" s="125" t="str">
        <f t="shared" si="158"/>
        <v>-</v>
      </c>
      <c r="AJ584" s="125" t="str">
        <f t="shared" si="159"/>
        <v>-</v>
      </c>
      <c r="AK584" s="43">
        <f t="shared" si="160"/>
        <v>1</v>
      </c>
      <c r="AL584" s="112">
        <f t="shared" si="161"/>
        <v>0</v>
      </c>
      <c r="AM584" s="43">
        <f t="shared" si="149"/>
        <v>1</v>
      </c>
      <c r="AN584" s="43">
        <f t="shared" si="150"/>
        <v>0</v>
      </c>
      <c r="AO584" s="43">
        <f t="shared" si="151"/>
        <v>1</v>
      </c>
    </row>
    <row r="585" spans="1:41" s="2" customFormat="1" ht="20.100000000000001" customHeight="1">
      <c r="A585" s="63"/>
      <c r="B585" s="64"/>
      <c r="C585" s="65"/>
      <c r="D585" s="64"/>
      <c r="E585" s="64"/>
      <c r="F585" s="66"/>
      <c r="G585" s="64"/>
      <c r="H585" s="67"/>
      <c r="I585" s="68"/>
      <c r="J585" s="69"/>
      <c r="K585" s="70"/>
      <c r="L585" s="71"/>
      <c r="M585" s="71"/>
      <c r="N585" s="72"/>
      <c r="O585" s="72"/>
      <c r="P585" s="72"/>
      <c r="Q585" s="41" t="str">
        <f t="shared" si="148"/>
        <v>未完了</v>
      </c>
      <c r="R585" s="39">
        <f>IF(T585="","",COUNTIFS($B585:$B$2500,B585,$D585:$D$2500,D585,$E585:$E$2500,E585,$T585:$T$2500,"○"))</f>
        <v>0</v>
      </c>
      <c r="S585" s="40" t="str">
        <f t="shared" si="143"/>
        <v>-</v>
      </c>
      <c r="T585" s="40" t="str">
        <f t="shared" si="164"/>
        <v>○</v>
      </c>
      <c r="U585" s="118">
        <f>COUNTIFS($B585:$B$2500,B585,$D585:$D$2500,D585,$E585:$E$2500,E585,$F585:$F$2500,F585)</f>
        <v>0</v>
      </c>
      <c r="V585" s="119" t="str">
        <f t="shared" si="145"/>
        <v>-</v>
      </c>
      <c r="W585" s="130">
        <f>COUNTIFS($B585:$B$2500,B585,$D585:$D$2500,D585,$E585:$E$2500,E585,$Q585:$Q$2500,Q585,$T585:$T$2500,"○")</f>
        <v>0</v>
      </c>
      <c r="X585" s="130" t="str">
        <f t="shared" si="163"/>
        <v>-</v>
      </c>
      <c r="Y585" s="42">
        <f>COUNTIFS($B585:$B$2500,B585,$D585:$D$2500,D585,$E585:$E$2500,E585,$M585:$M$2500,M585)</f>
        <v>0</v>
      </c>
      <c r="Z585" s="42" t="str">
        <f t="shared" si="152"/>
        <v>-</v>
      </c>
      <c r="AA585" s="125">
        <f>COUNTIFS($B585:$B$2500,B585,$D585:$D$2500,D585,$E585:$E$2500,E585,$M585:$M$2500,M585,$F585:$F$2500,F585)</f>
        <v>0</v>
      </c>
      <c r="AB585" s="125" t="str">
        <f t="shared" si="153"/>
        <v>-</v>
      </c>
      <c r="AC585" s="59">
        <f>COUNTIFS($B585:$B$2500,B585,$D585:$D$2500,D585,$E585:$E$2500,E585,$M585:$M$2500,M585,$O585:$O$2500,O585)</f>
        <v>0</v>
      </c>
      <c r="AD585" s="59" t="str">
        <f t="shared" si="154"/>
        <v>-</v>
      </c>
      <c r="AE585" s="59" t="str">
        <f t="shared" si="155"/>
        <v>-</v>
      </c>
      <c r="AF585" s="59" t="str">
        <f t="shared" si="156"/>
        <v>-</v>
      </c>
      <c r="AG585" s="129">
        <f>COUNTIFS($B585:$B$2500,B585,$D585:$D$2500,D585,$E585:$E$2500,E585,$F585:$F$2500,F585,$M585:$M$2500,M585,$O585:$O$2500,O585)</f>
        <v>0</v>
      </c>
      <c r="AH585" s="125" t="str">
        <f t="shared" si="157"/>
        <v>-</v>
      </c>
      <c r="AI585" s="125" t="str">
        <f t="shared" si="158"/>
        <v>-</v>
      </c>
      <c r="AJ585" s="125" t="str">
        <f t="shared" si="159"/>
        <v>-</v>
      </c>
      <c r="AK585" s="43">
        <f t="shared" si="160"/>
        <v>1</v>
      </c>
      <c r="AL585" s="112">
        <f t="shared" si="161"/>
        <v>0</v>
      </c>
      <c r="AM585" s="43">
        <f t="shared" si="149"/>
        <v>1</v>
      </c>
      <c r="AN585" s="43">
        <f t="shared" si="150"/>
        <v>0</v>
      </c>
      <c r="AO585" s="43">
        <f t="shared" si="151"/>
        <v>1</v>
      </c>
    </row>
    <row r="586" spans="1:41" s="2" customFormat="1" ht="20.100000000000001" customHeight="1">
      <c r="A586" s="63"/>
      <c r="B586" s="64"/>
      <c r="C586" s="65"/>
      <c r="D586" s="64"/>
      <c r="E586" s="64"/>
      <c r="F586" s="66"/>
      <c r="G586" s="64"/>
      <c r="H586" s="67"/>
      <c r="I586" s="68"/>
      <c r="J586" s="69"/>
      <c r="K586" s="70"/>
      <c r="L586" s="71"/>
      <c r="M586" s="71"/>
      <c r="N586" s="72"/>
      <c r="O586" s="72"/>
      <c r="P586" s="72"/>
      <c r="Q586" s="41" t="str">
        <f t="shared" si="148"/>
        <v>未完了</v>
      </c>
      <c r="R586" s="39">
        <f>IF(T586="","",COUNTIFS($B586:$B$2500,B586,$D586:$D$2500,D586,$E586:$E$2500,E586,$T586:$T$2500,"○"))</f>
        <v>0</v>
      </c>
      <c r="S586" s="40" t="str">
        <f t="shared" si="143"/>
        <v>-</v>
      </c>
      <c r="T586" s="40" t="str">
        <f t="shared" si="164"/>
        <v>○</v>
      </c>
      <c r="U586" s="118">
        <f>COUNTIFS($B586:$B$2500,B586,$D586:$D$2500,D586,$E586:$E$2500,E586,$F586:$F$2500,F586)</f>
        <v>0</v>
      </c>
      <c r="V586" s="119" t="str">
        <f t="shared" si="145"/>
        <v>-</v>
      </c>
      <c r="W586" s="130">
        <f>COUNTIFS($B586:$B$2500,B586,$D586:$D$2500,D586,$E586:$E$2500,E586,$Q586:$Q$2500,Q586,$T586:$T$2500,"○")</f>
        <v>0</v>
      </c>
      <c r="X586" s="130" t="str">
        <f t="shared" si="163"/>
        <v>-</v>
      </c>
      <c r="Y586" s="42">
        <f>COUNTIFS($B586:$B$2500,B586,$D586:$D$2500,D586,$E586:$E$2500,E586,$M586:$M$2500,M586)</f>
        <v>0</v>
      </c>
      <c r="Z586" s="42" t="str">
        <f t="shared" si="152"/>
        <v>-</v>
      </c>
      <c r="AA586" s="125">
        <f>COUNTIFS($B586:$B$2500,B586,$D586:$D$2500,D586,$E586:$E$2500,E586,$M586:$M$2500,M586,$F586:$F$2500,F586)</f>
        <v>0</v>
      </c>
      <c r="AB586" s="125" t="str">
        <f t="shared" si="153"/>
        <v>-</v>
      </c>
      <c r="AC586" s="59">
        <f>COUNTIFS($B586:$B$2500,B586,$D586:$D$2500,D586,$E586:$E$2500,E586,$M586:$M$2500,M586,$O586:$O$2500,O586)</f>
        <v>0</v>
      </c>
      <c r="AD586" s="59" t="str">
        <f t="shared" si="154"/>
        <v>-</v>
      </c>
      <c r="AE586" s="59" t="str">
        <f t="shared" si="155"/>
        <v>-</v>
      </c>
      <c r="AF586" s="59" t="str">
        <f t="shared" si="156"/>
        <v>-</v>
      </c>
      <c r="AG586" s="129">
        <f>COUNTIFS($B586:$B$2500,B586,$D586:$D$2500,D586,$E586:$E$2500,E586,$F586:$F$2500,F586,$M586:$M$2500,M586,$O586:$O$2500,O586)</f>
        <v>0</v>
      </c>
      <c r="AH586" s="125" t="str">
        <f t="shared" si="157"/>
        <v>-</v>
      </c>
      <c r="AI586" s="125" t="str">
        <f t="shared" si="158"/>
        <v>-</v>
      </c>
      <c r="AJ586" s="125" t="str">
        <f t="shared" si="159"/>
        <v>-</v>
      </c>
      <c r="AK586" s="43">
        <f t="shared" si="160"/>
        <v>1</v>
      </c>
      <c r="AL586" s="112">
        <f t="shared" si="161"/>
        <v>0</v>
      </c>
      <c r="AM586" s="43">
        <f t="shared" si="149"/>
        <v>1</v>
      </c>
      <c r="AN586" s="43">
        <f t="shared" si="150"/>
        <v>0</v>
      </c>
      <c r="AO586" s="43">
        <f t="shared" si="151"/>
        <v>1</v>
      </c>
    </row>
    <row r="587" spans="1:41" s="2" customFormat="1" ht="20.100000000000001" customHeight="1">
      <c r="A587" s="63"/>
      <c r="B587" s="64"/>
      <c r="C587" s="65"/>
      <c r="D587" s="64"/>
      <c r="E587" s="64"/>
      <c r="F587" s="66"/>
      <c r="G587" s="64"/>
      <c r="H587" s="67"/>
      <c r="I587" s="68"/>
      <c r="J587" s="69"/>
      <c r="K587" s="70"/>
      <c r="L587" s="71"/>
      <c r="M587" s="71"/>
      <c r="N587" s="72"/>
      <c r="O587" s="72"/>
      <c r="P587" s="72"/>
      <c r="Q587" s="41" t="str">
        <f t="shared" si="148"/>
        <v>未完了</v>
      </c>
      <c r="R587" s="39">
        <f>IF(T587="","",COUNTIFS($B587:$B$2500,B587,$D587:$D$2500,D587,$E587:$E$2500,E587,$T587:$T$2500,"○"))</f>
        <v>0</v>
      </c>
      <c r="S587" s="40" t="str">
        <f t="shared" si="143"/>
        <v>-</v>
      </c>
      <c r="T587" s="40" t="str">
        <f t="shared" si="164"/>
        <v>○</v>
      </c>
      <c r="U587" s="118">
        <f>COUNTIFS($B587:$B$2500,B587,$D587:$D$2500,D587,$E587:$E$2500,E587,$F587:$F$2500,F587)</f>
        <v>0</v>
      </c>
      <c r="V587" s="119" t="str">
        <f t="shared" si="145"/>
        <v>-</v>
      </c>
      <c r="W587" s="130">
        <f>COUNTIFS($B587:$B$2500,B587,$D587:$D$2500,D587,$E587:$E$2500,E587,$Q587:$Q$2500,Q587,$T587:$T$2500,"○")</f>
        <v>0</v>
      </c>
      <c r="X587" s="130" t="str">
        <f t="shared" si="163"/>
        <v>-</v>
      </c>
      <c r="Y587" s="42">
        <f>COUNTIFS($B587:$B$2500,B587,$D587:$D$2500,D587,$E587:$E$2500,E587,$M587:$M$2500,M587)</f>
        <v>0</v>
      </c>
      <c r="Z587" s="42" t="str">
        <f t="shared" si="152"/>
        <v>-</v>
      </c>
      <c r="AA587" s="125">
        <f>COUNTIFS($B587:$B$2500,B587,$D587:$D$2500,D587,$E587:$E$2500,E587,$M587:$M$2500,M587,$F587:$F$2500,F587)</f>
        <v>0</v>
      </c>
      <c r="AB587" s="125" t="str">
        <f t="shared" si="153"/>
        <v>-</v>
      </c>
      <c r="AC587" s="59">
        <f>COUNTIFS($B587:$B$2500,B587,$D587:$D$2500,D587,$E587:$E$2500,E587,$M587:$M$2500,M587,$O587:$O$2500,O587)</f>
        <v>0</v>
      </c>
      <c r="AD587" s="59" t="str">
        <f t="shared" si="154"/>
        <v>-</v>
      </c>
      <c r="AE587" s="59" t="str">
        <f t="shared" si="155"/>
        <v>-</v>
      </c>
      <c r="AF587" s="59" t="str">
        <f t="shared" si="156"/>
        <v>-</v>
      </c>
      <c r="AG587" s="129">
        <f>COUNTIFS($B587:$B$2500,B587,$D587:$D$2500,D587,$E587:$E$2500,E587,$F587:$F$2500,F587,$M587:$M$2500,M587,$O587:$O$2500,O587)</f>
        <v>0</v>
      </c>
      <c r="AH587" s="125" t="str">
        <f t="shared" si="157"/>
        <v>-</v>
      </c>
      <c r="AI587" s="125" t="str">
        <f t="shared" si="158"/>
        <v>-</v>
      </c>
      <c r="AJ587" s="125" t="str">
        <f t="shared" si="159"/>
        <v>-</v>
      </c>
      <c r="AK587" s="43">
        <f t="shared" si="160"/>
        <v>1</v>
      </c>
      <c r="AL587" s="112">
        <f t="shared" si="161"/>
        <v>0</v>
      </c>
      <c r="AM587" s="43">
        <f t="shared" si="149"/>
        <v>1</v>
      </c>
      <c r="AN587" s="43">
        <f t="shared" si="150"/>
        <v>0</v>
      </c>
      <c r="AO587" s="43">
        <f t="shared" si="151"/>
        <v>1</v>
      </c>
    </row>
    <row r="588" spans="1:41" s="2" customFormat="1" ht="20.100000000000001" customHeight="1">
      <c r="A588" s="63"/>
      <c r="B588" s="64"/>
      <c r="C588" s="65"/>
      <c r="D588" s="64"/>
      <c r="E588" s="64"/>
      <c r="F588" s="66"/>
      <c r="G588" s="64"/>
      <c r="H588" s="67"/>
      <c r="I588" s="68"/>
      <c r="J588" s="69"/>
      <c r="K588" s="70"/>
      <c r="L588" s="71"/>
      <c r="M588" s="71"/>
      <c r="N588" s="72"/>
      <c r="O588" s="72"/>
      <c r="P588" s="72"/>
      <c r="Q588" s="41" t="str">
        <f t="shared" si="148"/>
        <v>未完了</v>
      </c>
      <c r="R588" s="39">
        <f>IF(T588="","",COUNTIFS($B588:$B$2500,B588,$D588:$D$2500,D588,$E588:$E$2500,E588,$T588:$T$2500,"○"))</f>
        <v>0</v>
      </c>
      <c r="S588" s="40" t="str">
        <f t="shared" si="143"/>
        <v>-</v>
      </c>
      <c r="T588" s="40" t="str">
        <f t="shared" si="164"/>
        <v>○</v>
      </c>
      <c r="U588" s="118">
        <f>COUNTIFS($B588:$B$2500,B588,$D588:$D$2500,D588,$E588:$E$2500,E588,$F588:$F$2500,F588)</f>
        <v>0</v>
      </c>
      <c r="V588" s="119" t="str">
        <f t="shared" si="145"/>
        <v>-</v>
      </c>
      <c r="W588" s="130">
        <f>COUNTIFS($B588:$B$2500,B588,$D588:$D$2500,D588,$E588:$E$2500,E588,$Q588:$Q$2500,Q588,$T588:$T$2500,"○")</f>
        <v>0</v>
      </c>
      <c r="X588" s="130" t="str">
        <f t="shared" si="163"/>
        <v>-</v>
      </c>
      <c r="Y588" s="42">
        <f>COUNTIFS($B588:$B$2500,B588,$D588:$D$2500,D588,$E588:$E$2500,E588,$M588:$M$2500,M588)</f>
        <v>0</v>
      </c>
      <c r="Z588" s="42" t="str">
        <f t="shared" si="152"/>
        <v>-</v>
      </c>
      <c r="AA588" s="125">
        <f>COUNTIFS($B588:$B$2500,B588,$D588:$D$2500,D588,$E588:$E$2500,E588,$M588:$M$2500,M588,$F588:$F$2500,F588)</f>
        <v>0</v>
      </c>
      <c r="AB588" s="125" t="str">
        <f t="shared" si="153"/>
        <v>-</v>
      </c>
      <c r="AC588" s="59">
        <f>COUNTIFS($B588:$B$2500,B588,$D588:$D$2500,D588,$E588:$E$2500,E588,$M588:$M$2500,M588,$O588:$O$2500,O588)</f>
        <v>0</v>
      </c>
      <c r="AD588" s="59" t="str">
        <f t="shared" si="154"/>
        <v>-</v>
      </c>
      <c r="AE588" s="59" t="str">
        <f t="shared" si="155"/>
        <v>-</v>
      </c>
      <c r="AF588" s="59" t="str">
        <f t="shared" si="156"/>
        <v>-</v>
      </c>
      <c r="AG588" s="129">
        <f>COUNTIFS($B588:$B$2500,B588,$D588:$D$2500,D588,$E588:$E$2500,E588,$F588:$F$2500,F588,$M588:$M$2500,M588,$O588:$O$2500,O588)</f>
        <v>0</v>
      </c>
      <c r="AH588" s="125" t="str">
        <f t="shared" si="157"/>
        <v>-</v>
      </c>
      <c r="AI588" s="125" t="str">
        <f t="shared" si="158"/>
        <v>-</v>
      </c>
      <c r="AJ588" s="125" t="str">
        <f t="shared" si="159"/>
        <v>-</v>
      </c>
      <c r="AK588" s="43">
        <f t="shared" si="160"/>
        <v>1</v>
      </c>
      <c r="AL588" s="112">
        <f t="shared" si="161"/>
        <v>0</v>
      </c>
      <c r="AM588" s="43">
        <f t="shared" si="149"/>
        <v>1</v>
      </c>
      <c r="AN588" s="43">
        <f t="shared" si="150"/>
        <v>0</v>
      </c>
      <c r="AO588" s="43">
        <f t="shared" si="151"/>
        <v>1</v>
      </c>
    </row>
    <row r="589" spans="1:41" s="2" customFormat="1" ht="20.100000000000001" customHeight="1">
      <c r="A589" s="63"/>
      <c r="B589" s="64"/>
      <c r="C589" s="65"/>
      <c r="D589" s="64"/>
      <c r="E589" s="64"/>
      <c r="F589" s="66"/>
      <c r="G589" s="64"/>
      <c r="H589" s="67"/>
      <c r="I589" s="68"/>
      <c r="J589" s="69"/>
      <c r="K589" s="70"/>
      <c r="L589" s="71"/>
      <c r="M589" s="71"/>
      <c r="N589" s="72"/>
      <c r="O589" s="72"/>
      <c r="P589" s="72"/>
      <c r="Q589" s="41" t="str">
        <f t="shared" si="148"/>
        <v>未完了</v>
      </c>
      <c r="R589" s="39">
        <f>IF(T589="","",COUNTIFS($B589:$B$2500,B589,$D589:$D$2500,D589,$E589:$E$2500,E589,$T589:$T$2500,"○"))</f>
        <v>0</v>
      </c>
      <c r="S589" s="40" t="str">
        <f t="shared" si="143"/>
        <v>-</v>
      </c>
      <c r="T589" s="40" t="str">
        <f t="shared" si="164"/>
        <v>○</v>
      </c>
      <c r="U589" s="118">
        <f>COUNTIFS($B589:$B$2500,B589,$D589:$D$2500,D589,$E589:$E$2500,E589,$F589:$F$2500,F589)</f>
        <v>0</v>
      </c>
      <c r="V589" s="119" t="str">
        <f t="shared" si="145"/>
        <v>-</v>
      </c>
      <c r="W589" s="130">
        <f>COUNTIFS($B589:$B$2500,B589,$D589:$D$2500,D589,$E589:$E$2500,E589,$Q589:$Q$2500,Q589,$T589:$T$2500,"○")</f>
        <v>0</v>
      </c>
      <c r="X589" s="130" t="str">
        <f t="shared" si="163"/>
        <v>-</v>
      </c>
      <c r="Y589" s="42">
        <f>COUNTIFS($B589:$B$2500,B589,$D589:$D$2500,D589,$E589:$E$2500,E589,$M589:$M$2500,M589)</f>
        <v>0</v>
      </c>
      <c r="Z589" s="42" t="str">
        <f t="shared" si="152"/>
        <v>-</v>
      </c>
      <c r="AA589" s="125">
        <f>COUNTIFS($B589:$B$2500,B589,$D589:$D$2500,D589,$E589:$E$2500,E589,$M589:$M$2500,M589,$F589:$F$2500,F589)</f>
        <v>0</v>
      </c>
      <c r="AB589" s="125" t="str">
        <f t="shared" si="153"/>
        <v>-</v>
      </c>
      <c r="AC589" s="59">
        <f>COUNTIFS($B589:$B$2500,B589,$D589:$D$2500,D589,$E589:$E$2500,E589,$M589:$M$2500,M589,$O589:$O$2500,O589)</f>
        <v>0</v>
      </c>
      <c r="AD589" s="59" t="str">
        <f t="shared" si="154"/>
        <v>-</v>
      </c>
      <c r="AE589" s="59" t="str">
        <f t="shared" si="155"/>
        <v>-</v>
      </c>
      <c r="AF589" s="59" t="str">
        <f t="shared" si="156"/>
        <v>-</v>
      </c>
      <c r="AG589" s="129">
        <f>COUNTIFS($B589:$B$2500,B589,$D589:$D$2500,D589,$E589:$E$2500,E589,$F589:$F$2500,F589,$M589:$M$2500,M589,$O589:$O$2500,O589)</f>
        <v>0</v>
      </c>
      <c r="AH589" s="125" t="str">
        <f t="shared" si="157"/>
        <v>-</v>
      </c>
      <c r="AI589" s="125" t="str">
        <f t="shared" si="158"/>
        <v>-</v>
      </c>
      <c r="AJ589" s="125" t="str">
        <f t="shared" si="159"/>
        <v>-</v>
      </c>
      <c r="AK589" s="43">
        <f t="shared" si="160"/>
        <v>1</v>
      </c>
      <c r="AL589" s="112">
        <f t="shared" si="161"/>
        <v>0</v>
      </c>
      <c r="AM589" s="43">
        <f t="shared" si="149"/>
        <v>1</v>
      </c>
      <c r="AN589" s="43">
        <f t="shared" si="150"/>
        <v>0</v>
      </c>
      <c r="AO589" s="43">
        <f t="shared" si="151"/>
        <v>1</v>
      </c>
    </row>
    <row r="590" spans="1:41" s="2" customFormat="1" ht="20.100000000000001" customHeight="1">
      <c r="A590" s="63"/>
      <c r="B590" s="64"/>
      <c r="C590" s="65"/>
      <c r="D590" s="64"/>
      <c r="E590" s="64"/>
      <c r="F590" s="66"/>
      <c r="G590" s="64"/>
      <c r="H590" s="67"/>
      <c r="I590" s="68"/>
      <c r="J590" s="69"/>
      <c r="K590" s="70"/>
      <c r="L590" s="71"/>
      <c r="M590" s="71"/>
      <c r="N590" s="72"/>
      <c r="O590" s="72"/>
      <c r="P590" s="72"/>
      <c r="Q590" s="41" t="str">
        <f t="shared" si="148"/>
        <v>未完了</v>
      </c>
      <c r="R590" s="39">
        <f>IF(T590="","",COUNTIFS($B590:$B$2500,B590,$D590:$D$2500,D590,$E590:$E$2500,E590,$T590:$T$2500,"○"))</f>
        <v>0</v>
      </c>
      <c r="S590" s="40" t="str">
        <f t="shared" si="143"/>
        <v>-</v>
      </c>
      <c r="T590" s="40" t="str">
        <f t="shared" si="164"/>
        <v>○</v>
      </c>
      <c r="U590" s="118">
        <f>COUNTIFS($B590:$B$2500,B590,$D590:$D$2500,D590,$E590:$E$2500,E590,$F590:$F$2500,F590)</f>
        <v>0</v>
      </c>
      <c r="V590" s="119" t="str">
        <f t="shared" si="145"/>
        <v>-</v>
      </c>
      <c r="W590" s="130">
        <f>COUNTIFS($B590:$B$2500,B590,$D590:$D$2500,D590,$E590:$E$2500,E590,$Q590:$Q$2500,Q590,$T590:$T$2500,"○")</f>
        <v>0</v>
      </c>
      <c r="X590" s="130" t="str">
        <f t="shared" si="163"/>
        <v>-</v>
      </c>
      <c r="Y590" s="42">
        <f>COUNTIFS($B590:$B$2500,B590,$D590:$D$2500,D590,$E590:$E$2500,E590,$M590:$M$2500,M590)</f>
        <v>0</v>
      </c>
      <c r="Z590" s="42" t="str">
        <f t="shared" si="152"/>
        <v>-</v>
      </c>
      <c r="AA590" s="125">
        <f>COUNTIFS($B590:$B$2500,B590,$D590:$D$2500,D590,$E590:$E$2500,E590,$M590:$M$2500,M590,$F590:$F$2500,F590)</f>
        <v>0</v>
      </c>
      <c r="AB590" s="125" t="str">
        <f t="shared" si="153"/>
        <v>-</v>
      </c>
      <c r="AC590" s="59">
        <f>COUNTIFS($B590:$B$2500,B590,$D590:$D$2500,D590,$E590:$E$2500,E590,$M590:$M$2500,M590,$O590:$O$2500,O590)</f>
        <v>0</v>
      </c>
      <c r="AD590" s="59" t="str">
        <f t="shared" si="154"/>
        <v>-</v>
      </c>
      <c r="AE590" s="59" t="str">
        <f t="shared" si="155"/>
        <v>-</v>
      </c>
      <c r="AF590" s="59" t="str">
        <f t="shared" si="156"/>
        <v>-</v>
      </c>
      <c r="AG590" s="129">
        <f>COUNTIFS($B590:$B$2500,B590,$D590:$D$2500,D590,$E590:$E$2500,E590,$F590:$F$2500,F590,$M590:$M$2500,M590,$O590:$O$2500,O590)</f>
        <v>0</v>
      </c>
      <c r="AH590" s="125" t="str">
        <f t="shared" si="157"/>
        <v>-</v>
      </c>
      <c r="AI590" s="125" t="str">
        <f t="shared" si="158"/>
        <v>-</v>
      </c>
      <c r="AJ590" s="125" t="str">
        <f t="shared" si="159"/>
        <v>-</v>
      </c>
      <c r="AK590" s="43">
        <f t="shared" si="160"/>
        <v>1</v>
      </c>
      <c r="AL590" s="112">
        <f t="shared" si="161"/>
        <v>0</v>
      </c>
      <c r="AM590" s="43">
        <f t="shared" si="149"/>
        <v>1</v>
      </c>
      <c r="AN590" s="43">
        <f t="shared" si="150"/>
        <v>0</v>
      </c>
      <c r="AO590" s="43">
        <f t="shared" si="151"/>
        <v>1</v>
      </c>
    </row>
    <row r="591" spans="1:41" s="2" customFormat="1" ht="20.100000000000001" customHeight="1">
      <c r="A591" s="63"/>
      <c r="B591" s="64"/>
      <c r="C591" s="65"/>
      <c r="D591" s="64"/>
      <c r="E591" s="64"/>
      <c r="F591" s="66"/>
      <c r="G591" s="64"/>
      <c r="H591" s="67"/>
      <c r="I591" s="68"/>
      <c r="J591" s="69"/>
      <c r="K591" s="70"/>
      <c r="L591" s="71"/>
      <c r="M591" s="71"/>
      <c r="N591" s="72"/>
      <c r="O591" s="72"/>
      <c r="P591" s="72"/>
      <c r="Q591" s="41" t="str">
        <f t="shared" si="148"/>
        <v>未完了</v>
      </c>
      <c r="R591" s="39">
        <f>IF(T591="","",COUNTIFS($B591:$B$2500,B591,$D591:$D$2500,D591,$E591:$E$2500,E591,$T591:$T$2500,"○"))</f>
        <v>0</v>
      </c>
      <c r="S591" s="40" t="str">
        <f t="shared" si="143"/>
        <v>-</v>
      </c>
      <c r="T591" s="40" t="str">
        <f t="shared" si="164"/>
        <v>○</v>
      </c>
      <c r="U591" s="118">
        <f>COUNTIFS($B591:$B$2500,B591,$D591:$D$2500,D591,$E591:$E$2500,E591,$F591:$F$2500,F591)</f>
        <v>0</v>
      </c>
      <c r="V591" s="119" t="str">
        <f t="shared" si="145"/>
        <v>-</v>
      </c>
      <c r="W591" s="130">
        <f>COUNTIFS($B591:$B$2500,B591,$D591:$D$2500,D591,$E591:$E$2500,E591,$Q591:$Q$2500,Q591,$T591:$T$2500,"○")</f>
        <v>0</v>
      </c>
      <c r="X591" s="130" t="str">
        <f t="shared" si="163"/>
        <v>-</v>
      </c>
      <c r="Y591" s="42">
        <f>COUNTIFS($B591:$B$2500,B591,$D591:$D$2500,D591,$E591:$E$2500,E591,$M591:$M$2500,M591)</f>
        <v>0</v>
      </c>
      <c r="Z591" s="42" t="str">
        <f t="shared" si="152"/>
        <v>-</v>
      </c>
      <c r="AA591" s="125">
        <f>COUNTIFS($B591:$B$2500,B591,$D591:$D$2500,D591,$E591:$E$2500,E591,$M591:$M$2500,M591,$F591:$F$2500,F591)</f>
        <v>0</v>
      </c>
      <c r="AB591" s="125" t="str">
        <f t="shared" si="153"/>
        <v>-</v>
      </c>
      <c r="AC591" s="59">
        <f>COUNTIFS($B591:$B$2500,B591,$D591:$D$2500,D591,$E591:$E$2500,E591,$M591:$M$2500,M591,$O591:$O$2500,O591)</f>
        <v>0</v>
      </c>
      <c r="AD591" s="59" t="str">
        <f t="shared" si="154"/>
        <v>-</v>
      </c>
      <c r="AE591" s="59" t="str">
        <f t="shared" si="155"/>
        <v>-</v>
      </c>
      <c r="AF591" s="59" t="str">
        <f t="shared" si="156"/>
        <v>-</v>
      </c>
      <c r="AG591" s="129">
        <f>COUNTIFS($B591:$B$2500,B591,$D591:$D$2500,D591,$E591:$E$2500,E591,$F591:$F$2500,F591,$M591:$M$2500,M591,$O591:$O$2500,O591)</f>
        <v>0</v>
      </c>
      <c r="AH591" s="125" t="str">
        <f t="shared" si="157"/>
        <v>-</v>
      </c>
      <c r="AI591" s="125" t="str">
        <f t="shared" si="158"/>
        <v>-</v>
      </c>
      <c r="AJ591" s="125" t="str">
        <f t="shared" si="159"/>
        <v>-</v>
      </c>
      <c r="AK591" s="43">
        <f t="shared" si="160"/>
        <v>1</v>
      </c>
      <c r="AL591" s="112">
        <f t="shared" si="161"/>
        <v>0</v>
      </c>
      <c r="AM591" s="43">
        <f t="shared" si="149"/>
        <v>1</v>
      </c>
      <c r="AN591" s="43">
        <f t="shared" si="150"/>
        <v>0</v>
      </c>
      <c r="AO591" s="43">
        <f t="shared" si="151"/>
        <v>1</v>
      </c>
    </row>
    <row r="592" spans="1:41" s="2" customFormat="1" ht="20.100000000000001" customHeight="1">
      <c r="A592" s="63"/>
      <c r="B592" s="64"/>
      <c r="C592" s="65"/>
      <c r="D592" s="64"/>
      <c r="E592" s="64"/>
      <c r="F592" s="66"/>
      <c r="G592" s="64"/>
      <c r="H592" s="67"/>
      <c r="I592" s="68"/>
      <c r="J592" s="69"/>
      <c r="K592" s="70"/>
      <c r="L592" s="71"/>
      <c r="M592" s="71"/>
      <c r="N592" s="72"/>
      <c r="O592" s="72"/>
      <c r="P592" s="72"/>
      <c r="Q592" s="41" t="str">
        <f t="shared" si="148"/>
        <v>未完了</v>
      </c>
      <c r="R592" s="39">
        <f>IF(T592="","",COUNTIFS($B592:$B$2500,B592,$D592:$D$2500,D592,$E592:$E$2500,E592,$T592:$T$2500,"○"))</f>
        <v>0</v>
      </c>
      <c r="S592" s="40" t="str">
        <f t="shared" si="143"/>
        <v>-</v>
      </c>
      <c r="T592" s="40" t="str">
        <f t="shared" si="164"/>
        <v>○</v>
      </c>
      <c r="U592" s="118">
        <f>COUNTIFS($B592:$B$2500,B592,$D592:$D$2500,D592,$E592:$E$2500,E592,$F592:$F$2500,F592)</f>
        <v>0</v>
      </c>
      <c r="V592" s="119" t="str">
        <f t="shared" si="145"/>
        <v>-</v>
      </c>
      <c r="W592" s="130">
        <f>COUNTIFS($B592:$B$2500,B592,$D592:$D$2500,D592,$E592:$E$2500,E592,$Q592:$Q$2500,Q592,$T592:$T$2500,"○")</f>
        <v>0</v>
      </c>
      <c r="X592" s="130" t="str">
        <f t="shared" si="163"/>
        <v>-</v>
      </c>
      <c r="Y592" s="42">
        <f>COUNTIFS($B592:$B$2500,B592,$D592:$D$2500,D592,$E592:$E$2500,E592,$M592:$M$2500,M592)</f>
        <v>0</v>
      </c>
      <c r="Z592" s="42" t="str">
        <f t="shared" si="152"/>
        <v>-</v>
      </c>
      <c r="AA592" s="125">
        <f>COUNTIFS($B592:$B$2500,B592,$D592:$D$2500,D592,$E592:$E$2500,E592,$M592:$M$2500,M592,$F592:$F$2500,F592)</f>
        <v>0</v>
      </c>
      <c r="AB592" s="125" t="str">
        <f t="shared" si="153"/>
        <v>-</v>
      </c>
      <c r="AC592" s="59">
        <f>COUNTIFS($B592:$B$2500,B592,$D592:$D$2500,D592,$E592:$E$2500,E592,$M592:$M$2500,M592,$O592:$O$2500,O592)</f>
        <v>0</v>
      </c>
      <c r="AD592" s="59" t="str">
        <f t="shared" si="154"/>
        <v>-</v>
      </c>
      <c r="AE592" s="59" t="str">
        <f t="shared" si="155"/>
        <v>-</v>
      </c>
      <c r="AF592" s="59" t="str">
        <f t="shared" si="156"/>
        <v>-</v>
      </c>
      <c r="AG592" s="129">
        <f>COUNTIFS($B592:$B$2500,B592,$D592:$D$2500,D592,$E592:$E$2500,E592,$F592:$F$2500,F592,$M592:$M$2500,M592,$O592:$O$2500,O592)</f>
        <v>0</v>
      </c>
      <c r="AH592" s="125" t="str">
        <f t="shared" si="157"/>
        <v>-</v>
      </c>
      <c r="AI592" s="125" t="str">
        <f t="shared" si="158"/>
        <v>-</v>
      </c>
      <c r="AJ592" s="125" t="str">
        <f t="shared" si="159"/>
        <v>-</v>
      </c>
      <c r="AK592" s="43">
        <f t="shared" si="160"/>
        <v>1</v>
      </c>
      <c r="AL592" s="112">
        <f t="shared" si="161"/>
        <v>0</v>
      </c>
      <c r="AM592" s="43">
        <f t="shared" si="149"/>
        <v>1</v>
      </c>
      <c r="AN592" s="43">
        <f t="shared" si="150"/>
        <v>0</v>
      </c>
      <c r="AO592" s="43">
        <f t="shared" si="151"/>
        <v>1</v>
      </c>
    </row>
    <row r="593" spans="1:41" s="2" customFormat="1" ht="20.100000000000001" customHeight="1">
      <c r="A593" s="63"/>
      <c r="B593" s="64"/>
      <c r="C593" s="65"/>
      <c r="D593" s="64"/>
      <c r="E593" s="64"/>
      <c r="F593" s="66"/>
      <c r="G593" s="64"/>
      <c r="H593" s="67"/>
      <c r="I593" s="68"/>
      <c r="J593" s="69"/>
      <c r="K593" s="70"/>
      <c r="L593" s="71"/>
      <c r="M593" s="71"/>
      <c r="N593" s="72"/>
      <c r="O593" s="72"/>
      <c r="P593" s="72"/>
      <c r="Q593" s="41" t="str">
        <f t="shared" ref="Q593:Q656" si="165">IF(AK593=0,"完了","未完了")</f>
        <v>未完了</v>
      </c>
      <c r="R593" s="39">
        <f>IF(T593="","",COUNTIFS($B593:$B$2500,B593,$D593:$D$2500,D593,$E593:$E$2500,E593,$T593:$T$2500,"○"))</f>
        <v>0</v>
      </c>
      <c r="S593" s="40" t="str">
        <f t="shared" si="143"/>
        <v>-</v>
      </c>
      <c r="T593" s="40" t="str">
        <f t="shared" si="164"/>
        <v>○</v>
      </c>
      <c r="U593" s="118">
        <f>COUNTIFS($B593:$B$2500,B593,$D593:$D$2500,D593,$E593:$E$2500,E593,$F593:$F$2500,F593)</f>
        <v>0</v>
      </c>
      <c r="V593" s="119" t="str">
        <f t="shared" si="145"/>
        <v>-</v>
      </c>
      <c r="W593" s="130">
        <f>COUNTIFS($B593:$B$2500,B593,$D593:$D$2500,D593,$E593:$E$2500,E593,$Q593:$Q$2500,Q593,$T593:$T$2500,"○")</f>
        <v>0</v>
      </c>
      <c r="X593" s="130" t="str">
        <f t="shared" si="163"/>
        <v>-</v>
      </c>
      <c r="Y593" s="42">
        <f>COUNTIFS($B593:$B$2500,B593,$D593:$D$2500,D593,$E593:$E$2500,E593,$M593:$M$2500,M593)</f>
        <v>0</v>
      </c>
      <c r="Z593" s="42" t="str">
        <f t="shared" si="152"/>
        <v>-</v>
      </c>
      <c r="AA593" s="125">
        <f>COUNTIFS($B593:$B$2500,B593,$D593:$D$2500,D593,$E593:$E$2500,E593,$M593:$M$2500,M593,$F593:$F$2500,F593)</f>
        <v>0</v>
      </c>
      <c r="AB593" s="125" t="str">
        <f t="shared" si="153"/>
        <v>-</v>
      </c>
      <c r="AC593" s="59">
        <f>COUNTIFS($B593:$B$2500,B593,$D593:$D$2500,D593,$E593:$E$2500,E593,$M593:$M$2500,M593,$O593:$O$2500,O593)</f>
        <v>0</v>
      </c>
      <c r="AD593" s="59" t="str">
        <f t="shared" si="154"/>
        <v>-</v>
      </c>
      <c r="AE593" s="59" t="str">
        <f t="shared" si="155"/>
        <v>-</v>
      </c>
      <c r="AF593" s="59" t="str">
        <f t="shared" si="156"/>
        <v>-</v>
      </c>
      <c r="AG593" s="129">
        <f>COUNTIFS($B593:$B$2500,B593,$D593:$D$2500,D593,$E593:$E$2500,E593,$F593:$F$2500,F593,$M593:$M$2500,M593,$O593:$O$2500,O593)</f>
        <v>0</v>
      </c>
      <c r="AH593" s="125" t="str">
        <f t="shared" si="157"/>
        <v>-</v>
      </c>
      <c r="AI593" s="125" t="str">
        <f t="shared" si="158"/>
        <v>-</v>
      </c>
      <c r="AJ593" s="125" t="str">
        <f t="shared" si="159"/>
        <v>-</v>
      </c>
      <c r="AK593" s="43">
        <f t="shared" si="160"/>
        <v>1</v>
      </c>
      <c r="AL593" s="112">
        <f t="shared" si="161"/>
        <v>0</v>
      </c>
      <c r="AM593" s="43">
        <f t="shared" ref="AM593:AM656" si="166">IF(M593="",1,0)</f>
        <v>1</v>
      </c>
      <c r="AN593" s="43">
        <f t="shared" ref="AN593:AN656" si="167">IF(O593="未措置 劣化状況不明",1,0)</f>
        <v>0</v>
      </c>
      <c r="AO593" s="43">
        <f t="shared" ref="AO593:AO656" si="168">IF(O593="",1,0)</f>
        <v>1</v>
      </c>
    </row>
    <row r="594" spans="1:41" s="2" customFormat="1" ht="20.100000000000001" customHeight="1">
      <c r="A594" s="63"/>
      <c r="B594" s="64"/>
      <c r="C594" s="65"/>
      <c r="D594" s="64"/>
      <c r="E594" s="64"/>
      <c r="F594" s="66"/>
      <c r="G594" s="64"/>
      <c r="H594" s="67"/>
      <c r="I594" s="68"/>
      <c r="J594" s="69"/>
      <c r="K594" s="70"/>
      <c r="L594" s="71"/>
      <c r="M594" s="71"/>
      <c r="N594" s="72"/>
      <c r="O594" s="72"/>
      <c r="P594" s="72"/>
      <c r="Q594" s="41" t="str">
        <f t="shared" si="165"/>
        <v>未完了</v>
      </c>
      <c r="R594" s="39">
        <f>IF(T594="","",COUNTIFS($B594:$B$2500,B594,$D594:$D$2500,D594,$E594:$E$2500,E594,$T594:$T$2500,"○"))</f>
        <v>0</v>
      </c>
      <c r="S594" s="40" t="str">
        <f t="shared" si="143"/>
        <v>-</v>
      </c>
      <c r="T594" s="40" t="str">
        <f t="shared" si="164"/>
        <v>○</v>
      </c>
      <c r="U594" s="118">
        <f>COUNTIFS($B594:$B$2500,B594,$D594:$D$2500,D594,$E594:$E$2500,E594,$F594:$F$2500,F594)</f>
        <v>0</v>
      </c>
      <c r="V594" s="119" t="str">
        <f t="shared" si="145"/>
        <v>-</v>
      </c>
      <c r="W594" s="130">
        <f>COUNTIFS($B594:$B$2500,B594,$D594:$D$2500,D594,$E594:$E$2500,E594,$Q594:$Q$2500,Q594,$T594:$T$2500,"○")</f>
        <v>0</v>
      </c>
      <c r="X594" s="130" t="str">
        <f t="shared" si="163"/>
        <v>-</v>
      </c>
      <c r="Y594" s="42">
        <f>COUNTIFS($B594:$B$2500,B594,$D594:$D$2500,D594,$E594:$E$2500,E594,$M594:$M$2500,M594)</f>
        <v>0</v>
      </c>
      <c r="Z594" s="42" t="str">
        <f t="shared" ref="Z594:Z657" si="169">IF(AND(Y594=1,M594="有"),"○","-")</f>
        <v>-</v>
      </c>
      <c r="AA594" s="125">
        <f>COUNTIFS($B594:$B$2500,B594,$D594:$D$2500,D594,$E594:$E$2500,E594,$M594:$M$2500,M594,$F594:$F$2500,F594)</f>
        <v>0</v>
      </c>
      <c r="AB594" s="125" t="str">
        <f t="shared" ref="AB594:AB657" si="170">IF(AND(AA594=1,M594="有"),"○","-")</f>
        <v>-</v>
      </c>
      <c r="AC594" s="59">
        <f>COUNTIFS($B594:$B$2500,B594,$D594:$D$2500,D594,$E594:$E$2500,E594,$M594:$M$2500,M594,$O594:$O$2500,O594)</f>
        <v>0</v>
      </c>
      <c r="AD594" s="59" t="str">
        <f t="shared" ref="AD594:AD657" si="171">IF(AND(AC594=1,M594="有",O594="措置済み"),"○","-")</f>
        <v>-</v>
      </c>
      <c r="AE594" s="59" t="str">
        <f t="shared" ref="AE594:AE657" si="172">IF(AND(AC594=1,M594="有",O594="未措置 劣化無"),"○","-")</f>
        <v>-</v>
      </c>
      <c r="AF594" s="59" t="str">
        <f t="shared" ref="AF594:AF657" si="173">IF(AND(AC594=1,M594="有",O594="未措置 劣化有"),"○","-")</f>
        <v>-</v>
      </c>
      <c r="AG594" s="129">
        <f>COUNTIFS($B594:$B$2500,B594,$D594:$D$2500,D594,$E594:$E$2500,E594,$F594:$F$2500,F594,$M594:$M$2500,M594,$O594:$O$2500,O594)</f>
        <v>0</v>
      </c>
      <c r="AH594" s="125" t="str">
        <f t="shared" ref="AH594:AH657" si="174">IF(AND(AG594=1,M594="有",O594="措置済み"),"○","-")</f>
        <v>-</v>
      </c>
      <c r="AI594" s="125" t="str">
        <f t="shared" ref="AI594:AI657" si="175">IF(AND(AG594=1,M594="有",O594="未措置 劣化無"),"○","-")</f>
        <v>-</v>
      </c>
      <c r="AJ594" s="125" t="str">
        <f t="shared" ref="AJ594:AJ657" si="176">IF(AND(AG594=1,M594="有",O594="未措置 劣化有"),"○","-")</f>
        <v>-</v>
      </c>
      <c r="AK594" s="43">
        <f t="shared" ref="AK594:AK657" si="177">IF(AL594+AM594+AN594+AO594&gt;=1,1,0)</f>
        <v>1</v>
      </c>
      <c r="AL594" s="112">
        <f t="shared" ref="AL594:AL657" si="178">IF(M594="不明",1,0)</f>
        <v>0</v>
      </c>
      <c r="AM594" s="43">
        <f t="shared" si="166"/>
        <v>1</v>
      </c>
      <c r="AN594" s="43">
        <f t="shared" si="167"/>
        <v>0</v>
      </c>
      <c r="AO594" s="43">
        <f t="shared" si="168"/>
        <v>1</v>
      </c>
    </row>
    <row r="595" spans="1:41" s="2" customFormat="1" ht="20.100000000000001" customHeight="1">
      <c r="A595" s="63"/>
      <c r="B595" s="64"/>
      <c r="C595" s="65"/>
      <c r="D595" s="64"/>
      <c r="E595" s="64"/>
      <c r="F595" s="66"/>
      <c r="G595" s="64"/>
      <c r="H595" s="67"/>
      <c r="I595" s="68"/>
      <c r="J595" s="69"/>
      <c r="K595" s="70"/>
      <c r="L595" s="71"/>
      <c r="M595" s="71"/>
      <c r="N595" s="72"/>
      <c r="O595" s="72"/>
      <c r="P595" s="72"/>
      <c r="Q595" s="41" t="str">
        <f t="shared" si="165"/>
        <v>未完了</v>
      </c>
      <c r="R595" s="39">
        <f>IF(T595="","",COUNTIFS($B595:$B$2500,B595,$D595:$D$2500,D595,$E595:$E$2500,E595,$T595:$T$2500,"○"))</f>
        <v>0</v>
      </c>
      <c r="S595" s="40" t="str">
        <f t="shared" si="143"/>
        <v>-</v>
      </c>
      <c r="T595" s="40" t="str">
        <f t="shared" si="164"/>
        <v>○</v>
      </c>
      <c r="U595" s="118">
        <f>COUNTIFS($B595:$B$2500,B595,$D595:$D$2500,D595,$E595:$E$2500,E595,$F595:$F$2500,F595)</f>
        <v>0</v>
      </c>
      <c r="V595" s="119" t="str">
        <f t="shared" si="145"/>
        <v>-</v>
      </c>
      <c r="W595" s="130">
        <f>COUNTIFS($B595:$B$2500,B595,$D595:$D$2500,D595,$E595:$E$2500,E595,$Q595:$Q$2500,Q595,$T595:$T$2500,"○")</f>
        <v>0</v>
      </c>
      <c r="X595" s="130" t="str">
        <f t="shared" si="163"/>
        <v>-</v>
      </c>
      <c r="Y595" s="42">
        <f>COUNTIFS($B595:$B$2500,B595,$D595:$D$2500,D595,$E595:$E$2500,E595,$M595:$M$2500,M595)</f>
        <v>0</v>
      </c>
      <c r="Z595" s="42" t="str">
        <f t="shared" si="169"/>
        <v>-</v>
      </c>
      <c r="AA595" s="125">
        <f>COUNTIFS($B595:$B$2500,B595,$D595:$D$2500,D595,$E595:$E$2500,E595,$M595:$M$2500,M595,$F595:$F$2500,F595)</f>
        <v>0</v>
      </c>
      <c r="AB595" s="125" t="str">
        <f t="shared" si="170"/>
        <v>-</v>
      </c>
      <c r="AC595" s="59">
        <f>COUNTIFS($B595:$B$2500,B595,$D595:$D$2500,D595,$E595:$E$2500,E595,$M595:$M$2500,M595,$O595:$O$2500,O595)</f>
        <v>0</v>
      </c>
      <c r="AD595" s="59" t="str">
        <f t="shared" si="171"/>
        <v>-</v>
      </c>
      <c r="AE595" s="59" t="str">
        <f t="shared" si="172"/>
        <v>-</v>
      </c>
      <c r="AF595" s="59" t="str">
        <f t="shared" si="173"/>
        <v>-</v>
      </c>
      <c r="AG595" s="129">
        <f>COUNTIFS($B595:$B$2500,B595,$D595:$D$2500,D595,$E595:$E$2500,E595,$F595:$F$2500,F595,$M595:$M$2500,M595,$O595:$O$2500,O595)</f>
        <v>0</v>
      </c>
      <c r="AH595" s="125" t="str">
        <f t="shared" si="174"/>
        <v>-</v>
      </c>
      <c r="AI595" s="125" t="str">
        <f t="shared" si="175"/>
        <v>-</v>
      </c>
      <c r="AJ595" s="125" t="str">
        <f t="shared" si="176"/>
        <v>-</v>
      </c>
      <c r="AK595" s="43">
        <f t="shared" si="177"/>
        <v>1</v>
      </c>
      <c r="AL595" s="112">
        <f t="shared" si="178"/>
        <v>0</v>
      </c>
      <c r="AM595" s="43">
        <f t="shared" si="166"/>
        <v>1</v>
      </c>
      <c r="AN595" s="43">
        <f t="shared" si="167"/>
        <v>0</v>
      </c>
      <c r="AO595" s="43">
        <f t="shared" si="168"/>
        <v>1</v>
      </c>
    </row>
    <row r="596" spans="1:41" s="2" customFormat="1" ht="20.100000000000001" customHeight="1">
      <c r="A596" s="63"/>
      <c r="B596" s="64"/>
      <c r="C596" s="65"/>
      <c r="D596" s="64"/>
      <c r="E596" s="64"/>
      <c r="F596" s="66"/>
      <c r="G596" s="64"/>
      <c r="H596" s="67"/>
      <c r="I596" s="68"/>
      <c r="J596" s="69"/>
      <c r="K596" s="70"/>
      <c r="L596" s="71"/>
      <c r="M596" s="71"/>
      <c r="N596" s="72"/>
      <c r="O596" s="72"/>
      <c r="P596" s="72"/>
      <c r="Q596" s="41" t="str">
        <f t="shared" si="165"/>
        <v>未完了</v>
      </c>
      <c r="R596" s="39">
        <f>IF(T596="","",COUNTIFS($B596:$B$2500,B596,$D596:$D$2500,D596,$E596:$E$2500,E596,$T596:$T$2500,"○"))</f>
        <v>0</v>
      </c>
      <c r="S596" s="40" t="str">
        <f t="shared" si="143"/>
        <v>-</v>
      </c>
      <c r="T596" s="40" t="str">
        <f t="shared" ref="T596:T659" si="179">IF(F596="船舶","","○")</f>
        <v>○</v>
      </c>
      <c r="U596" s="118">
        <f>COUNTIFS($B596:$B$2500,B596,$D596:$D$2500,D596,$E596:$E$2500,E596,$F596:$F$2500,F596)</f>
        <v>0</v>
      </c>
      <c r="V596" s="119" t="str">
        <f t="shared" si="145"/>
        <v>-</v>
      </c>
      <c r="W596" s="130">
        <f>COUNTIFS($B596:$B$2500,B596,$D596:$D$2500,D596,$E596:$E$2500,E596,$Q596:$Q$2500,Q596,$T596:$T$2500,"○")</f>
        <v>0</v>
      </c>
      <c r="X596" s="130" t="str">
        <f t="shared" si="163"/>
        <v>-</v>
      </c>
      <c r="Y596" s="42">
        <f>COUNTIFS($B596:$B$2500,B596,$D596:$D$2500,D596,$E596:$E$2500,E596,$M596:$M$2500,M596)</f>
        <v>0</v>
      </c>
      <c r="Z596" s="42" t="str">
        <f t="shared" si="169"/>
        <v>-</v>
      </c>
      <c r="AA596" s="125">
        <f>COUNTIFS($B596:$B$2500,B596,$D596:$D$2500,D596,$E596:$E$2500,E596,$M596:$M$2500,M596,$F596:$F$2500,F596)</f>
        <v>0</v>
      </c>
      <c r="AB596" s="125" t="str">
        <f t="shared" si="170"/>
        <v>-</v>
      </c>
      <c r="AC596" s="59">
        <f>COUNTIFS($B596:$B$2500,B596,$D596:$D$2500,D596,$E596:$E$2500,E596,$M596:$M$2500,M596,$O596:$O$2500,O596)</f>
        <v>0</v>
      </c>
      <c r="AD596" s="59" t="str">
        <f t="shared" si="171"/>
        <v>-</v>
      </c>
      <c r="AE596" s="59" t="str">
        <f t="shared" si="172"/>
        <v>-</v>
      </c>
      <c r="AF596" s="59" t="str">
        <f t="shared" si="173"/>
        <v>-</v>
      </c>
      <c r="AG596" s="129">
        <f>COUNTIFS($B596:$B$2500,B596,$D596:$D$2500,D596,$E596:$E$2500,E596,$F596:$F$2500,F596,$M596:$M$2500,M596,$O596:$O$2500,O596)</f>
        <v>0</v>
      </c>
      <c r="AH596" s="125" t="str">
        <f t="shared" si="174"/>
        <v>-</v>
      </c>
      <c r="AI596" s="125" t="str">
        <f t="shared" si="175"/>
        <v>-</v>
      </c>
      <c r="AJ596" s="125" t="str">
        <f t="shared" si="176"/>
        <v>-</v>
      </c>
      <c r="AK596" s="43">
        <f t="shared" si="177"/>
        <v>1</v>
      </c>
      <c r="AL596" s="112">
        <f t="shared" si="178"/>
        <v>0</v>
      </c>
      <c r="AM596" s="43">
        <f t="shared" si="166"/>
        <v>1</v>
      </c>
      <c r="AN596" s="43">
        <f t="shared" si="167"/>
        <v>0</v>
      </c>
      <c r="AO596" s="43">
        <f t="shared" si="168"/>
        <v>1</v>
      </c>
    </row>
    <row r="597" spans="1:41" s="2" customFormat="1" ht="20.100000000000001" customHeight="1">
      <c r="A597" s="63"/>
      <c r="B597" s="64"/>
      <c r="C597" s="65"/>
      <c r="D597" s="64"/>
      <c r="E597" s="64"/>
      <c r="F597" s="66"/>
      <c r="G597" s="64"/>
      <c r="H597" s="67"/>
      <c r="I597" s="68"/>
      <c r="J597" s="69"/>
      <c r="K597" s="70"/>
      <c r="L597" s="71"/>
      <c r="M597" s="71"/>
      <c r="N597" s="72"/>
      <c r="O597" s="72"/>
      <c r="P597" s="72"/>
      <c r="Q597" s="41" t="str">
        <f t="shared" si="165"/>
        <v>未完了</v>
      </c>
      <c r="R597" s="39">
        <f>IF(T597="","",COUNTIFS($B597:$B$2500,B597,$D597:$D$2500,D597,$E597:$E$2500,E597,$T597:$T$2500,"○"))</f>
        <v>0</v>
      </c>
      <c r="S597" s="40" t="str">
        <f t="shared" si="143"/>
        <v>-</v>
      </c>
      <c r="T597" s="40" t="str">
        <f t="shared" si="179"/>
        <v>○</v>
      </c>
      <c r="U597" s="118">
        <f>COUNTIFS($B597:$B$2500,B597,$D597:$D$2500,D597,$E597:$E$2500,E597,$F597:$F$2500,F597)</f>
        <v>0</v>
      </c>
      <c r="V597" s="119" t="str">
        <f t="shared" si="145"/>
        <v>-</v>
      </c>
      <c r="W597" s="130">
        <f>COUNTIFS($B597:$B$2500,B597,$D597:$D$2500,D597,$E597:$E$2500,E597,$Q597:$Q$2500,Q597,$T597:$T$2500,"○")</f>
        <v>0</v>
      </c>
      <c r="X597" s="130" t="str">
        <f t="shared" si="163"/>
        <v>-</v>
      </c>
      <c r="Y597" s="42">
        <f>COUNTIFS($B597:$B$2500,B597,$D597:$D$2500,D597,$E597:$E$2500,E597,$M597:$M$2500,M597)</f>
        <v>0</v>
      </c>
      <c r="Z597" s="42" t="str">
        <f t="shared" si="169"/>
        <v>-</v>
      </c>
      <c r="AA597" s="125">
        <f>COUNTIFS($B597:$B$2500,B597,$D597:$D$2500,D597,$E597:$E$2500,E597,$M597:$M$2500,M597,$F597:$F$2500,F597)</f>
        <v>0</v>
      </c>
      <c r="AB597" s="125" t="str">
        <f t="shared" si="170"/>
        <v>-</v>
      </c>
      <c r="AC597" s="59">
        <f>COUNTIFS($B597:$B$2500,B597,$D597:$D$2500,D597,$E597:$E$2500,E597,$M597:$M$2500,M597,$O597:$O$2500,O597)</f>
        <v>0</v>
      </c>
      <c r="AD597" s="59" t="str">
        <f t="shared" si="171"/>
        <v>-</v>
      </c>
      <c r="AE597" s="59" t="str">
        <f t="shared" si="172"/>
        <v>-</v>
      </c>
      <c r="AF597" s="59" t="str">
        <f t="shared" si="173"/>
        <v>-</v>
      </c>
      <c r="AG597" s="129">
        <f>COUNTIFS($B597:$B$2500,B597,$D597:$D$2500,D597,$E597:$E$2500,E597,$F597:$F$2500,F597,$M597:$M$2500,M597,$O597:$O$2500,O597)</f>
        <v>0</v>
      </c>
      <c r="AH597" s="125" t="str">
        <f t="shared" si="174"/>
        <v>-</v>
      </c>
      <c r="AI597" s="125" t="str">
        <f t="shared" si="175"/>
        <v>-</v>
      </c>
      <c r="AJ597" s="125" t="str">
        <f t="shared" si="176"/>
        <v>-</v>
      </c>
      <c r="AK597" s="43">
        <f t="shared" si="177"/>
        <v>1</v>
      </c>
      <c r="AL597" s="112">
        <f t="shared" si="178"/>
        <v>0</v>
      </c>
      <c r="AM597" s="43">
        <f t="shared" si="166"/>
        <v>1</v>
      </c>
      <c r="AN597" s="43">
        <f t="shared" si="167"/>
        <v>0</v>
      </c>
      <c r="AO597" s="43">
        <f t="shared" si="168"/>
        <v>1</v>
      </c>
    </row>
    <row r="598" spans="1:41" s="2" customFormat="1" ht="20.100000000000001" customHeight="1">
      <c r="A598" s="63"/>
      <c r="B598" s="64"/>
      <c r="C598" s="65"/>
      <c r="D598" s="64"/>
      <c r="E598" s="64"/>
      <c r="F598" s="66"/>
      <c r="G598" s="64"/>
      <c r="H598" s="67"/>
      <c r="I598" s="68"/>
      <c r="J598" s="69"/>
      <c r="K598" s="70"/>
      <c r="L598" s="71"/>
      <c r="M598" s="71"/>
      <c r="N598" s="72"/>
      <c r="O598" s="72"/>
      <c r="P598" s="72"/>
      <c r="Q598" s="41" t="str">
        <f t="shared" si="165"/>
        <v>未完了</v>
      </c>
      <c r="R598" s="39">
        <f>IF(T598="","",COUNTIFS($B598:$B$2500,B598,$D598:$D$2500,D598,$E598:$E$2500,E598,$T598:$T$2500,"○"))</f>
        <v>0</v>
      </c>
      <c r="S598" s="40" t="str">
        <f t="shared" si="143"/>
        <v>-</v>
      </c>
      <c r="T598" s="40" t="str">
        <f t="shared" si="179"/>
        <v>○</v>
      </c>
      <c r="U598" s="118">
        <f>COUNTIFS($B598:$B$2500,B598,$D598:$D$2500,D598,$E598:$E$2500,E598,$F598:$F$2500,F598)</f>
        <v>0</v>
      </c>
      <c r="V598" s="119" t="str">
        <f t="shared" si="145"/>
        <v>-</v>
      </c>
      <c r="W598" s="130">
        <f>COUNTIFS($B598:$B$2500,B598,$D598:$D$2500,D598,$E598:$E$2500,E598,$Q598:$Q$2500,Q598,$T598:$T$2500,"○")</f>
        <v>0</v>
      </c>
      <c r="X598" s="130" t="str">
        <f t="shared" si="163"/>
        <v>-</v>
      </c>
      <c r="Y598" s="42">
        <f>COUNTIFS($B598:$B$2500,B598,$D598:$D$2500,D598,$E598:$E$2500,E598,$M598:$M$2500,M598)</f>
        <v>0</v>
      </c>
      <c r="Z598" s="42" t="str">
        <f t="shared" si="169"/>
        <v>-</v>
      </c>
      <c r="AA598" s="125">
        <f>COUNTIFS($B598:$B$2500,B598,$D598:$D$2500,D598,$E598:$E$2500,E598,$M598:$M$2500,M598,$F598:$F$2500,F598)</f>
        <v>0</v>
      </c>
      <c r="AB598" s="125" t="str">
        <f t="shared" si="170"/>
        <v>-</v>
      </c>
      <c r="AC598" s="59">
        <f>COUNTIFS($B598:$B$2500,B598,$D598:$D$2500,D598,$E598:$E$2500,E598,$M598:$M$2500,M598,$O598:$O$2500,O598)</f>
        <v>0</v>
      </c>
      <c r="AD598" s="59" t="str">
        <f t="shared" si="171"/>
        <v>-</v>
      </c>
      <c r="AE598" s="59" t="str">
        <f t="shared" si="172"/>
        <v>-</v>
      </c>
      <c r="AF598" s="59" t="str">
        <f t="shared" si="173"/>
        <v>-</v>
      </c>
      <c r="AG598" s="129">
        <f>COUNTIFS($B598:$B$2500,B598,$D598:$D$2500,D598,$E598:$E$2500,E598,$F598:$F$2500,F598,$M598:$M$2500,M598,$O598:$O$2500,O598)</f>
        <v>0</v>
      </c>
      <c r="AH598" s="125" t="str">
        <f t="shared" si="174"/>
        <v>-</v>
      </c>
      <c r="AI598" s="125" t="str">
        <f t="shared" si="175"/>
        <v>-</v>
      </c>
      <c r="AJ598" s="125" t="str">
        <f t="shared" si="176"/>
        <v>-</v>
      </c>
      <c r="AK598" s="43">
        <f t="shared" si="177"/>
        <v>1</v>
      </c>
      <c r="AL598" s="112">
        <f t="shared" si="178"/>
        <v>0</v>
      </c>
      <c r="AM598" s="43">
        <f t="shared" si="166"/>
        <v>1</v>
      </c>
      <c r="AN598" s="43">
        <f t="shared" si="167"/>
        <v>0</v>
      </c>
      <c r="AO598" s="43">
        <f t="shared" si="168"/>
        <v>1</v>
      </c>
    </row>
    <row r="599" spans="1:41" s="2" customFormat="1" ht="20.100000000000001" customHeight="1">
      <c r="A599" s="63"/>
      <c r="B599" s="64"/>
      <c r="C599" s="65"/>
      <c r="D599" s="64"/>
      <c r="E599" s="64"/>
      <c r="F599" s="66"/>
      <c r="G599" s="64"/>
      <c r="H599" s="67"/>
      <c r="I599" s="68"/>
      <c r="J599" s="69"/>
      <c r="K599" s="70"/>
      <c r="L599" s="71"/>
      <c r="M599" s="71"/>
      <c r="N599" s="72"/>
      <c r="O599" s="72"/>
      <c r="P599" s="72"/>
      <c r="Q599" s="41" t="str">
        <f t="shared" si="165"/>
        <v>未完了</v>
      </c>
      <c r="R599" s="39">
        <f>IF(T599="","",COUNTIFS($B599:$B$2500,B599,$D599:$D$2500,D599,$E599:$E$2500,E599,$T599:$T$2500,"○"))</f>
        <v>0</v>
      </c>
      <c r="S599" s="40" t="str">
        <f t="shared" si="143"/>
        <v>-</v>
      </c>
      <c r="T599" s="40" t="str">
        <f t="shared" si="179"/>
        <v>○</v>
      </c>
      <c r="U599" s="118">
        <f>COUNTIFS($B599:$B$2500,B599,$D599:$D$2500,D599,$E599:$E$2500,E599,$F599:$F$2500,F599)</f>
        <v>0</v>
      </c>
      <c r="V599" s="119" t="str">
        <f t="shared" si="145"/>
        <v>-</v>
      </c>
      <c r="W599" s="130">
        <f>COUNTIFS($B599:$B$2500,B599,$D599:$D$2500,D599,$E599:$E$2500,E599,$Q599:$Q$2500,Q599,$T599:$T$2500,"○")</f>
        <v>0</v>
      </c>
      <c r="X599" s="130" t="str">
        <f t="shared" si="163"/>
        <v>-</v>
      </c>
      <c r="Y599" s="42">
        <f>COUNTIFS($B599:$B$2500,B599,$D599:$D$2500,D599,$E599:$E$2500,E599,$M599:$M$2500,M599)</f>
        <v>0</v>
      </c>
      <c r="Z599" s="42" t="str">
        <f t="shared" si="169"/>
        <v>-</v>
      </c>
      <c r="AA599" s="125">
        <f>COUNTIFS($B599:$B$2500,B599,$D599:$D$2500,D599,$E599:$E$2500,E599,$M599:$M$2500,M599,$F599:$F$2500,F599)</f>
        <v>0</v>
      </c>
      <c r="AB599" s="125" t="str">
        <f t="shared" si="170"/>
        <v>-</v>
      </c>
      <c r="AC599" s="59">
        <f>COUNTIFS($B599:$B$2500,B599,$D599:$D$2500,D599,$E599:$E$2500,E599,$M599:$M$2500,M599,$O599:$O$2500,O599)</f>
        <v>0</v>
      </c>
      <c r="AD599" s="59" t="str">
        <f t="shared" si="171"/>
        <v>-</v>
      </c>
      <c r="AE599" s="59" t="str">
        <f t="shared" si="172"/>
        <v>-</v>
      </c>
      <c r="AF599" s="59" t="str">
        <f t="shared" si="173"/>
        <v>-</v>
      </c>
      <c r="AG599" s="129">
        <f>COUNTIFS($B599:$B$2500,B599,$D599:$D$2500,D599,$E599:$E$2500,E599,$F599:$F$2500,F599,$M599:$M$2500,M599,$O599:$O$2500,O599)</f>
        <v>0</v>
      </c>
      <c r="AH599" s="125" t="str">
        <f t="shared" si="174"/>
        <v>-</v>
      </c>
      <c r="AI599" s="125" t="str">
        <f t="shared" si="175"/>
        <v>-</v>
      </c>
      <c r="AJ599" s="125" t="str">
        <f t="shared" si="176"/>
        <v>-</v>
      </c>
      <c r="AK599" s="43">
        <f t="shared" si="177"/>
        <v>1</v>
      </c>
      <c r="AL599" s="112">
        <f t="shared" si="178"/>
        <v>0</v>
      </c>
      <c r="AM599" s="43">
        <f t="shared" si="166"/>
        <v>1</v>
      </c>
      <c r="AN599" s="43">
        <f t="shared" si="167"/>
        <v>0</v>
      </c>
      <c r="AO599" s="43">
        <f t="shared" si="168"/>
        <v>1</v>
      </c>
    </row>
    <row r="600" spans="1:41" s="2" customFormat="1" ht="20.100000000000001" customHeight="1">
      <c r="A600" s="63"/>
      <c r="B600" s="64"/>
      <c r="C600" s="65"/>
      <c r="D600" s="64"/>
      <c r="E600" s="64"/>
      <c r="F600" s="66"/>
      <c r="G600" s="64"/>
      <c r="H600" s="67"/>
      <c r="I600" s="68"/>
      <c r="J600" s="69"/>
      <c r="K600" s="70"/>
      <c r="L600" s="71"/>
      <c r="M600" s="71"/>
      <c r="N600" s="72"/>
      <c r="O600" s="72"/>
      <c r="P600" s="72"/>
      <c r="Q600" s="41" t="str">
        <f t="shared" si="165"/>
        <v>未完了</v>
      </c>
      <c r="R600" s="39">
        <f>IF(T600="","",COUNTIFS($B600:$B$2500,B600,$D600:$D$2500,D600,$E600:$E$2500,E600,$T600:$T$2500,"○"))</f>
        <v>0</v>
      </c>
      <c r="S600" s="40" t="str">
        <f t="shared" si="143"/>
        <v>-</v>
      </c>
      <c r="T600" s="40" t="str">
        <f t="shared" si="179"/>
        <v>○</v>
      </c>
      <c r="U600" s="118">
        <f>COUNTIFS($B600:$B$2500,B600,$D600:$D$2500,D600,$E600:$E$2500,E600,$F600:$F$2500,F600)</f>
        <v>0</v>
      </c>
      <c r="V600" s="119" t="str">
        <f t="shared" si="145"/>
        <v>-</v>
      </c>
      <c r="W600" s="130">
        <f>COUNTIFS($B600:$B$2500,B600,$D600:$D$2500,D600,$E600:$E$2500,E600,$Q600:$Q$2500,Q600,$T600:$T$2500,"○")</f>
        <v>0</v>
      </c>
      <c r="X600" s="130" t="str">
        <f t="shared" si="163"/>
        <v>-</v>
      </c>
      <c r="Y600" s="42">
        <f>COUNTIFS($B600:$B$2500,B600,$D600:$D$2500,D600,$E600:$E$2500,E600,$M600:$M$2500,M600)</f>
        <v>0</v>
      </c>
      <c r="Z600" s="42" t="str">
        <f t="shared" si="169"/>
        <v>-</v>
      </c>
      <c r="AA600" s="125">
        <f>COUNTIFS($B600:$B$2500,B600,$D600:$D$2500,D600,$E600:$E$2500,E600,$M600:$M$2500,M600,$F600:$F$2500,F600)</f>
        <v>0</v>
      </c>
      <c r="AB600" s="125" t="str">
        <f t="shared" si="170"/>
        <v>-</v>
      </c>
      <c r="AC600" s="59">
        <f>COUNTIFS($B600:$B$2500,B600,$D600:$D$2500,D600,$E600:$E$2500,E600,$M600:$M$2500,M600,$O600:$O$2500,O600)</f>
        <v>0</v>
      </c>
      <c r="AD600" s="59" t="str">
        <f t="shared" si="171"/>
        <v>-</v>
      </c>
      <c r="AE600" s="59" t="str">
        <f t="shared" si="172"/>
        <v>-</v>
      </c>
      <c r="AF600" s="59" t="str">
        <f t="shared" si="173"/>
        <v>-</v>
      </c>
      <c r="AG600" s="129">
        <f>COUNTIFS($B600:$B$2500,B600,$D600:$D$2500,D600,$E600:$E$2500,E600,$F600:$F$2500,F600,$M600:$M$2500,M600,$O600:$O$2500,O600)</f>
        <v>0</v>
      </c>
      <c r="AH600" s="125" t="str">
        <f t="shared" si="174"/>
        <v>-</v>
      </c>
      <c r="AI600" s="125" t="str">
        <f t="shared" si="175"/>
        <v>-</v>
      </c>
      <c r="AJ600" s="125" t="str">
        <f t="shared" si="176"/>
        <v>-</v>
      </c>
      <c r="AK600" s="43">
        <f t="shared" si="177"/>
        <v>1</v>
      </c>
      <c r="AL600" s="112">
        <f t="shared" si="178"/>
        <v>0</v>
      </c>
      <c r="AM600" s="43">
        <f t="shared" si="166"/>
        <v>1</v>
      </c>
      <c r="AN600" s="43">
        <f t="shared" si="167"/>
        <v>0</v>
      </c>
      <c r="AO600" s="43">
        <f t="shared" si="168"/>
        <v>1</v>
      </c>
    </row>
    <row r="601" spans="1:41" s="2" customFormat="1" ht="20.100000000000001" customHeight="1">
      <c r="A601" s="63"/>
      <c r="B601" s="64"/>
      <c r="C601" s="65"/>
      <c r="D601" s="64"/>
      <c r="E601" s="64"/>
      <c r="F601" s="66"/>
      <c r="G601" s="64"/>
      <c r="H601" s="67"/>
      <c r="I601" s="68"/>
      <c r="J601" s="69"/>
      <c r="K601" s="70"/>
      <c r="L601" s="71"/>
      <c r="M601" s="71"/>
      <c r="N601" s="72"/>
      <c r="O601" s="72"/>
      <c r="P601" s="72"/>
      <c r="Q601" s="41" t="str">
        <f t="shared" si="165"/>
        <v>未完了</v>
      </c>
      <c r="R601" s="39">
        <f>IF(T601="","",COUNTIFS($B601:$B$2500,B601,$D601:$D$2500,D601,$E601:$E$2500,E601,$T601:$T$2500,"○"))</f>
        <v>0</v>
      </c>
      <c r="S601" s="40" t="str">
        <f t="shared" si="143"/>
        <v>-</v>
      </c>
      <c r="T601" s="40" t="str">
        <f t="shared" si="179"/>
        <v>○</v>
      </c>
      <c r="U601" s="118">
        <f>COUNTIFS($B601:$B$2500,B601,$D601:$D$2500,D601,$E601:$E$2500,E601,$F601:$F$2500,F601)</f>
        <v>0</v>
      </c>
      <c r="V601" s="119" t="str">
        <f t="shared" si="145"/>
        <v>-</v>
      </c>
      <c r="W601" s="130">
        <f>COUNTIFS($B601:$B$2500,B601,$D601:$D$2500,D601,$E601:$E$2500,E601,$Q601:$Q$2500,Q601,$T601:$T$2500,"○")</f>
        <v>0</v>
      </c>
      <c r="X601" s="130" t="str">
        <f t="shared" si="163"/>
        <v>-</v>
      </c>
      <c r="Y601" s="42">
        <f>COUNTIFS($B601:$B$2500,B601,$D601:$D$2500,D601,$E601:$E$2500,E601,$M601:$M$2500,M601)</f>
        <v>0</v>
      </c>
      <c r="Z601" s="42" t="str">
        <f t="shared" si="169"/>
        <v>-</v>
      </c>
      <c r="AA601" s="125">
        <f>COUNTIFS($B601:$B$2500,B601,$D601:$D$2500,D601,$E601:$E$2500,E601,$M601:$M$2500,M601,$F601:$F$2500,F601)</f>
        <v>0</v>
      </c>
      <c r="AB601" s="125" t="str">
        <f t="shared" si="170"/>
        <v>-</v>
      </c>
      <c r="AC601" s="59">
        <f>COUNTIFS($B601:$B$2500,B601,$D601:$D$2500,D601,$E601:$E$2500,E601,$M601:$M$2500,M601,$O601:$O$2500,O601)</f>
        <v>0</v>
      </c>
      <c r="AD601" s="59" t="str">
        <f t="shared" si="171"/>
        <v>-</v>
      </c>
      <c r="AE601" s="59" t="str">
        <f t="shared" si="172"/>
        <v>-</v>
      </c>
      <c r="AF601" s="59" t="str">
        <f t="shared" si="173"/>
        <v>-</v>
      </c>
      <c r="AG601" s="129">
        <f>COUNTIFS($B601:$B$2500,B601,$D601:$D$2500,D601,$E601:$E$2500,E601,$F601:$F$2500,F601,$M601:$M$2500,M601,$O601:$O$2500,O601)</f>
        <v>0</v>
      </c>
      <c r="AH601" s="125" t="str">
        <f t="shared" si="174"/>
        <v>-</v>
      </c>
      <c r="AI601" s="125" t="str">
        <f t="shared" si="175"/>
        <v>-</v>
      </c>
      <c r="AJ601" s="125" t="str">
        <f t="shared" si="176"/>
        <v>-</v>
      </c>
      <c r="AK601" s="43">
        <f t="shared" si="177"/>
        <v>1</v>
      </c>
      <c r="AL601" s="112">
        <f t="shared" si="178"/>
        <v>0</v>
      </c>
      <c r="AM601" s="43">
        <f t="shared" si="166"/>
        <v>1</v>
      </c>
      <c r="AN601" s="43">
        <f t="shared" si="167"/>
        <v>0</v>
      </c>
      <c r="AO601" s="43">
        <f t="shared" si="168"/>
        <v>1</v>
      </c>
    </row>
    <row r="602" spans="1:41" s="2" customFormat="1" ht="20.100000000000001" customHeight="1">
      <c r="A602" s="63"/>
      <c r="B602" s="64"/>
      <c r="C602" s="65"/>
      <c r="D602" s="64"/>
      <c r="E602" s="64"/>
      <c r="F602" s="66"/>
      <c r="G602" s="64"/>
      <c r="H602" s="67"/>
      <c r="I602" s="68"/>
      <c r="J602" s="69"/>
      <c r="K602" s="70"/>
      <c r="L602" s="71"/>
      <c r="M602" s="71"/>
      <c r="N602" s="72"/>
      <c r="O602" s="72"/>
      <c r="P602" s="72"/>
      <c r="Q602" s="41" t="str">
        <f t="shared" si="165"/>
        <v>未完了</v>
      </c>
      <c r="R602" s="39">
        <f>IF(T602="","",COUNTIFS($B602:$B$2500,B602,$D602:$D$2500,D602,$E602:$E$2500,E602,$T602:$T$2500,"○"))</f>
        <v>0</v>
      </c>
      <c r="S602" s="40" t="str">
        <f t="shared" si="143"/>
        <v>-</v>
      </c>
      <c r="T602" s="40" t="str">
        <f t="shared" si="179"/>
        <v>○</v>
      </c>
      <c r="U602" s="118">
        <f>COUNTIFS($B602:$B$2500,B602,$D602:$D$2500,D602,$E602:$E$2500,E602,$F602:$F$2500,F602)</f>
        <v>0</v>
      </c>
      <c r="V602" s="119" t="str">
        <f t="shared" si="145"/>
        <v>-</v>
      </c>
      <c r="W602" s="130">
        <f>COUNTIFS($B602:$B$2500,B602,$D602:$D$2500,D602,$E602:$E$2500,E602,$Q602:$Q$2500,Q602,$T602:$T$2500,"○")</f>
        <v>0</v>
      </c>
      <c r="X602" s="130" t="str">
        <f t="shared" si="163"/>
        <v>-</v>
      </c>
      <c r="Y602" s="42">
        <f>COUNTIFS($B602:$B$2500,B602,$D602:$D$2500,D602,$E602:$E$2500,E602,$M602:$M$2500,M602)</f>
        <v>0</v>
      </c>
      <c r="Z602" s="42" t="str">
        <f t="shared" si="169"/>
        <v>-</v>
      </c>
      <c r="AA602" s="125">
        <f>COUNTIFS($B602:$B$2500,B602,$D602:$D$2500,D602,$E602:$E$2500,E602,$M602:$M$2500,M602,$F602:$F$2500,F602)</f>
        <v>0</v>
      </c>
      <c r="AB602" s="125" t="str">
        <f t="shared" si="170"/>
        <v>-</v>
      </c>
      <c r="AC602" s="59">
        <f>COUNTIFS($B602:$B$2500,B602,$D602:$D$2500,D602,$E602:$E$2500,E602,$M602:$M$2500,M602,$O602:$O$2500,O602)</f>
        <v>0</v>
      </c>
      <c r="AD602" s="59" t="str">
        <f t="shared" si="171"/>
        <v>-</v>
      </c>
      <c r="AE602" s="59" t="str">
        <f t="shared" si="172"/>
        <v>-</v>
      </c>
      <c r="AF602" s="59" t="str">
        <f t="shared" si="173"/>
        <v>-</v>
      </c>
      <c r="AG602" s="129">
        <f>COUNTIFS($B602:$B$2500,B602,$D602:$D$2500,D602,$E602:$E$2500,E602,$F602:$F$2500,F602,$M602:$M$2500,M602,$O602:$O$2500,O602)</f>
        <v>0</v>
      </c>
      <c r="AH602" s="125" t="str">
        <f t="shared" si="174"/>
        <v>-</v>
      </c>
      <c r="AI602" s="125" t="str">
        <f t="shared" si="175"/>
        <v>-</v>
      </c>
      <c r="AJ602" s="125" t="str">
        <f t="shared" si="176"/>
        <v>-</v>
      </c>
      <c r="AK602" s="43">
        <f t="shared" si="177"/>
        <v>1</v>
      </c>
      <c r="AL602" s="112">
        <f t="shared" si="178"/>
        <v>0</v>
      </c>
      <c r="AM602" s="43">
        <f t="shared" si="166"/>
        <v>1</v>
      </c>
      <c r="AN602" s="43">
        <f t="shared" si="167"/>
        <v>0</v>
      </c>
      <c r="AO602" s="43">
        <f t="shared" si="168"/>
        <v>1</v>
      </c>
    </row>
    <row r="603" spans="1:41" s="2" customFormat="1" ht="20.100000000000001" customHeight="1">
      <c r="A603" s="63"/>
      <c r="B603" s="64"/>
      <c r="C603" s="65"/>
      <c r="D603" s="64"/>
      <c r="E603" s="64"/>
      <c r="F603" s="66"/>
      <c r="G603" s="64"/>
      <c r="H603" s="67"/>
      <c r="I603" s="68"/>
      <c r="J603" s="69"/>
      <c r="K603" s="70"/>
      <c r="L603" s="71"/>
      <c r="M603" s="71"/>
      <c r="N603" s="72"/>
      <c r="O603" s="72"/>
      <c r="P603" s="72"/>
      <c r="Q603" s="41" t="str">
        <f t="shared" si="165"/>
        <v>未完了</v>
      </c>
      <c r="R603" s="39">
        <f>IF(T603="","",COUNTIFS($B603:$B$2500,B603,$D603:$D$2500,D603,$E603:$E$2500,E603,$T603:$T$2500,"○"))</f>
        <v>0</v>
      </c>
      <c r="S603" s="40" t="str">
        <f t="shared" si="143"/>
        <v>-</v>
      </c>
      <c r="T603" s="40" t="str">
        <f t="shared" si="179"/>
        <v>○</v>
      </c>
      <c r="U603" s="118">
        <f>COUNTIFS($B603:$B$2500,B603,$D603:$D$2500,D603,$E603:$E$2500,E603,$F603:$F$2500,F603)</f>
        <v>0</v>
      </c>
      <c r="V603" s="119" t="str">
        <f t="shared" si="145"/>
        <v>-</v>
      </c>
      <c r="W603" s="130">
        <f>COUNTIFS($B603:$B$2500,B603,$D603:$D$2500,D603,$E603:$E$2500,E603,$Q603:$Q$2500,Q603,$T603:$T$2500,"○")</f>
        <v>0</v>
      </c>
      <c r="X603" s="130" t="str">
        <f t="shared" si="163"/>
        <v>-</v>
      </c>
      <c r="Y603" s="42">
        <f>COUNTIFS($B603:$B$2500,B603,$D603:$D$2500,D603,$E603:$E$2500,E603,$M603:$M$2500,M603)</f>
        <v>0</v>
      </c>
      <c r="Z603" s="42" t="str">
        <f t="shared" si="169"/>
        <v>-</v>
      </c>
      <c r="AA603" s="125">
        <f>COUNTIFS($B603:$B$2500,B603,$D603:$D$2500,D603,$E603:$E$2500,E603,$M603:$M$2500,M603,$F603:$F$2500,F603)</f>
        <v>0</v>
      </c>
      <c r="AB603" s="125" t="str">
        <f t="shared" si="170"/>
        <v>-</v>
      </c>
      <c r="AC603" s="59">
        <f>COUNTIFS($B603:$B$2500,B603,$D603:$D$2500,D603,$E603:$E$2500,E603,$M603:$M$2500,M603,$O603:$O$2500,O603)</f>
        <v>0</v>
      </c>
      <c r="AD603" s="59" t="str">
        <f t="shared" si="171"/>
        <v>-</v>
      </c>
      <c r="AE603" s="59" t="str">
        <f t="shared" si="172"/>
        <v>-</v>
      </c>
      <c r="AF603" s="59" t="str">
        <f t="shared" si="173"/>
        <v>-</v>
      </c>
      <c r="AG603" s="129">
        <f>COUNTIFS($B603:$B$2500,B603,$D603:$D$2500,D603,$E603:$E$2500,E603,$F603:$F$2500,F603,$M603:$M$2500,M603,$O603:$O$2500,O603)</f>
        <v>0</v>
      </c>
      <c r="AH603" s="125" t="str">
        <f t="shared" si="174"/>
        <v>-</v>
      </c>
      <c r="AI603" s="125" t="str">
        <f t="shared" si="175"/>
        <v>-</v>
      </c>
      <c r="AJ603" s="125" t="str">
        <f t="shared" si="176"/>
        <v>-</v>
      </c>
      <c r="AK603" s="43">
        <f t="shared" si="177"/>
        <v>1</v>
      </c>
      <c r="AL603" s="112">
        <f t="shared" si="178"/>
        <v>0</v>
      </c>
      <c r="AM603" s="43">
        <f t="shared" si="166"/>
        <v>1</v>
      </c>
      <c r="AN603" s="43">
        <f t="shared" si="167"/>
        <v>0</v>
      </c>
      <c r="AO603" s="43">
        <f t="shared" si="168"/>
        <v>1</v>
      </c>
    </row>
    <row r="604" spans="1:41" s="2" customFormat="1" ht="20.100000000000001" customHeight="1">
      <c r="A604" s="63"/>
      <c r="B604" s="64"/>
      <c r="C604" s="65"/>
      <c r="D604" s="64"/>
      <c r="E604" s="64"/>
      <c r="F604" s="66"/>
      <c r="G604" s="64"/>
      <c r="H604" s="67"/>
      <c r="I604" s="68"/>
      <c r="J604" s="69"/>
      <c r="K604" s="70"/>
      <c r="L604" s="71"/>
      <c r="M604" s="71"/>
      <c r="N604" s="72"/>
      <c r="O604" s="72"/>
      <c r="P604" s="72"/>
      <c r="Q604" s="41" t="str">
        <f t="shared" si="165"/>
        <v>未完了</v>
      </c>
      <c r="R604" s="39">
        <f>IF(T604="","",COUNTIFS($B604:$B$2500,B604,$D604:$D$2500,D604,$E604:$E$2500,E604,$T604:$T$2500,"○"))</f>
        <v>0</v>
      </c>
      <c r="S604" s="40" t="str">
        <f t="shared" si="143"/>
        <v>-</v>
      </c>
      <c r="T604" s="40" t="str">
        <f t="shared" si="179"/>
        <v>○</v>
      </c>
      <c r="U604" s="118">
        <f>COUNTIFS($B604:$B$2500,B604,$D604:$D$2500,D604,$E604:$E$2500,E604,$F604:$F$2500,F604)</f>
        <v>0</v>
      </c>
      <c r="V604" s="119" t="str">
        <f t="shared" si="145"/>
        <v>-</v>
      </c>
      <c r="W604" s="130">
        <f>COUNTIFS($B604:$B$2500,B604,$D604:$D$2500,D604,$E604:$E$2500,E604,$Q604:$Q$2500,Q604,$T604:$T$2500,"○")</f>
        <v>0</v>
      </c>
      <c r="X604" s="130" t="str">
        <f t="shared" si="163"/>
        <v>-</v>
      </c>
      <c r="Y604" s="42">
        <f>COUNTIFS($B604:$B$2500,B604,$D604:$D$2500,D604,$E604:$E$2500,E604,$M604:$M$2500,M604)</f>
        <v>0</v>
      </c>
      <c r="Z604" s="42" t="str">
        <f t="shared" si="169"/>
        <v>-</v>
      </c>
      <c r="AA604" s="125">
        <f>COUNTIFS($B604:$B$2500,B604,$D604:$D$2500,D604,$E604:$E$2500,E604,$M604:$M$2500,M604,$F604:$F$2500,F604)</f>
        <v>0</v>
      </c>
      <c r="AB604" s="125" t="str">
        <f t="shared" si="170"/>
        <v>-</v>
      </c>
      <c r="AC604" s="59">
        <f>COUNTIFS($B604:$B$2500,B604,$D604:$D$2500,D604,$E604:$E$2500,E604,$M604:$M$2500,M604,$O604:$O$2500,O604)</f>
        <v>0</v>
      </c>
      <c r="AD604" s="59" t="str">
        <f t="shared" si="171"/>
        <v>-</v>
      </c>
      <c r="AE604" s="59" t="str">
        <f t="shared" si="172"/>
        <v>-</v>
      </c>
      <c r="AF604" s="59" t="str">
        <f t="shared" si="173"/>
        <v>-</v>
      </c>
      <c r="AG604" s="129">
        <f>COUNTIFS($B604:$B$2500,B604,$D604:$D$2500,D604,$E604:$E$2500,E604,$F604:$F$2500,F604,$M604:$M$2500,M604,$O604:$O$2500,O604)</f>
        <v>0</v>
      </c>
      <c r="AH604" s="125" t="str">
        <f t="shared" si="174"/>
        <v>-</v>
      </c>
      <c r="AI604" s="125" t="str">
        <f t="shared" si="175"/>
        <v>-</v>
      </c>
      <c r="AJ604" s="125" t="str">
        <f t="shared" si="176"/>
        <v>-</v>
      </c>
      <c r="AK604" s="43">
        <f t="shared" si="177"/>
        <v>1</v>
      </c>
      <c r="AL604" s="112">
        <f t="shared" si="178"/>
        <v>0</v>
      </c>
      <c r="AM604" s="43">
        <f t="shared" si="166"/>
        <v>1</v>
      </c>
      <c r="AN604" s="43">
        <f t="shared" si="167"/>
        <v>0</v>
      </c>
      <c r="AO604" s="43">
        <f t="shared" si="168"/>
        <v>1</v>
      </c>
    </row>
    <row r="605" spans="1:41" s="2" customFormat="1" ht="20.100000000000001" customHeight="1">
      <c r="A605" s="63"/>
      <c r="B605" s="64"/>
      <c r="C605" s="65"/>
      <c r="D605" s="64"/>
      <c r="E605" s="64"/>
      <c r="F605" s="66"/>
      <c r="G605" s="64"/>
      <c r="H605" s="67"/>
      <c r="I605" s="68"/>
      <c r="J605" s="69"/>
      <c r="K605" s="70"/>
      <c r="L605" s="71"/>
      <c r="M605" s="71"/>
      <c r="N605" s="72"/>
      <c r="O605" s="72"/>
      <c r="P605" s="72"/>
      <c r="Q605" s="41" t="str">
        <f t="shared" si="165"/>
        <v>未完了</v>
      </c>
      <c r="R605" s="39">
        <f>IF(T605="","",COUNTIFS($B605:$B$2500,B605,$D605:$D$2500,D605,$E605:$E$2500,E605,$T605:$T$2500,"○"))</f>
        <v>0</v>
      </c>
      <c r="S605" s="40" t="str">
        <f t="shared" si="143"/>
        <v>-</v>
      </c>
      <c r="T605" s="40" t="str">
        <f t="shared" si="179"/>
        <v>○</v>
      </c>
      <c r="U605" s="118">
        <f>COUNTIFS($B605:$B$2500,B605,$D605:$D$2500,D605,$E605:$E$2500,E605,$F605:$F$2500,F605)</f>
        <v>0</v>
      </c>
      <c r="V605" s="119" t="str">
        <f t="shared" si="145"/>
        <v>-</v>
      </c>
      <c r="W605" s="130">
        <f>COUNTIFS($B605:$B$2500,B605,$D605:$D$2500,D605,$E605:$E$2500,E605,$Q605:$Q$2500,Q605,$T605:$T$2500,"○")</f>
        <v>0</v>
      </c>
      <c r="X605" s="130" t="str">
        <f t="shared" si="163"/>
        <v>-</v>
      </c>
      <c r="Y605" s="42">
        <f>COUNTIFS($B605:$B$2500,B605,$D605:$D$2500,D605,$E605:$E$2500,E605,$M605:$M$2500,M605)</f>
        <v>0</v>
      </c>
      <c r="Z605" s="42" t="str">
        <f t="shared" si="169"/>
        <v>-</v>
      </c>
      <c r="AA605" s="125">
        <f>COUNTIFS($B605:$B$2500,B605,$D605:$D$2500,D605,$E605:$E$2500,E605,$M605:$M$2500,M605,$F605:$F$2500,F605)</f>
        <v>0</v>
      </c>
      <c r="AB605" s="125" t="str">
        <f t="shared" si="170"/>
        <v>-</v>
      </c>
      <c r="AC605" s="59">
        <f>COUNTIFS($B605:$B$2500,B605,$D605:$D$2500,D605,$E605:$E$2500,E605,$M605:$M$2500,M605,$O605:$O$2500,O605)</f>
        <v>0</v>
      </c>
      <c r="AD605" s="59" t="str">
        <f t="shared" si="171"/>
        <v>-</v>
      </c>
      <c r="AE605" s="59" t="str">
        <f t="shared" si="172"/>
        <v>-</v>
      </c>
      <c r="AF605" s="59" t="str">
        <f t="shared" si="173"/>
        <v>-</v>
      </c>
      <c r="AG605" s="129">
        <f>COUNTIFS($B605:$B$2500,B605,$D605:$D$2500,D605,$E605:$E$2500,E605,$F605:$F$2500,F605,$M605:$M$2500,M605,$O605:$O$2500,O605)</f>
        <v>0</v>
      </c>
      <c r="AH605" s="125" t="str">
        <f t="shared" si="174"/>
        <v>-</v>
      </c>
      <c r="AI605" s="125" t="str">
        <f t="shared" si="175"/>
        <v>-</v>
      </c>
      <c r="AJ605" s="125" t="str">
        <f t="shared" si="176"/>
        <v>-</v>
      </c>
      <c r="AK605" s="43">
        <f t="shared" si="177"/>
        <v>1</v>
      </c>
      <c r="AL605" s="112">
        <f t="shared" si="178"/>
        <v>0</v>
      </c>
      <c r="AM605" s="43">
        <f t="shared" si="166"/>
        <v>1</v>
      </c>
      <c r="AN605" s="43">
        <f t="shared" si="167"/>
        <v>0</v>
      </c>
      <c r="AO605" s="43">
        <f t="shared" si="168"/>
        <v>1</v>
      </c>
    </row>
    <row r="606" spans="1:41" s="2" customFormat="1" ht="20.100000000000001" customHeight="1">
      <c r="A606" s="63"/>
      <c r="B606" s="64"/>
      <c r="C606" s="65"/>
      <c r="D606" s="64"/>
      <c r="E606" s="64"/>
      <c r="F606" s="66"/>
      <c r="G606" s="64"/>
      <c r="H606" s="67"/>
      <c r="I606" s="68"/>
      <c r="J606" s="69"/>
      <c r="K606" s="70"/>
      <c r="L606" s="71"/>
      <c r="M606" s="71"/>
      <c r="N606" s="72"/>
      <c r="O606" s="72"/>
      <c r="P606" s="72"/>
      <c r="Q606" s="41" t="str">
        <f t="shared" si="165"/>
        <v>未完了</v>
      </c>
      <c r="R606" s="39">
        <f>IF(T606="","",COUNTIFS($B606:$B$2500,B606,$D606:$D$2500,D606,$E606:$E$2500,E606,$T606:$T$2500,"○"))</f>
        <v>0</v>
      </c>
      <c r="S606" s="40" t="str">
        <f t="shared" si="143"/>
        <v>-</v>
      </c>
      <c r="T606" s="40" t="str">
        <f t="shared" si="179"/>
        <v>○</v>
      </c>
      <c r="U606" s="118">
        <f>COUNTIFS($B606:$B$2500,B606,$D606:$D$2500,D606,$E606:$E$2500,E606,$F606:$F$2500,F606)</f>
        <v>0</v>
      </c>
      <c r="V606" s="119" t="str">
        <f t="shared" si="145"/>
        <v>-</v>
      </c>
      <c r="W606" s="130">
        <f>COUNTIFS($B606:$B$2500,B606,$D606:$D$2500,D606,$E606:$E$2500,E606,$Q606:$Q$2500,Q606,$T606:$T$2500,"○")</f>
        <v>0</v>
      </c>
      <c r="X606" s="130" t="str">
        <f t="shared" si="163"/>
        <v>-</v>
      </c>
      <c r="Y606" s="42">
        <f>COUNTIFS($B606:$B$2500,B606,$D606:$D$2500,D606,$E606:$E$2500,E606,$M606:$M$2500,M606)</f>
        <v>0</v>
      </c>
      <c r="Z606" s="42" t="str">
        <f t="shared" si="169"/>
        <v>-</v>
      </c>
      <c r="AA606" s="125">
        <f>COUNTIFS($B606:$B$2500,B606,$D606:$D$2500,D606,$E606:$E$2500,E606,$M606:$M$2500,M606,$F606:$F$2500,F606)</f>
        <v>0</v>
      </c>
      <c r="AB606" s="125" t="str">
        <f t="shared" si="170"/>
        <v>-</v>
      </c>
      <c r="AC606" s="59">
        <f>COUNTIFS($B606:$B$2500,B606,$D606:$D$2500,D606,$E606:$E$2500,E606,$M606:$M$2500,M606,$O606:$O$2500,O606)</f>
        <v>0</v>
      </c>
      <c r="AD606" s="59" t="str">
        <f t="shared" si="171"/>
        <v>-</v>
      </c>
      <c r="AE606" s="59" t="str">
        <f t="shared" si="172"/>
        <v>-</v>
      </c>
      <c r="AF606" s="59" t="str">
        <f t="shared" si="173"/>
        <v>-</v>
      </c>
      <c r="AG606" s="129">
        <f>COUNTIFS($B606:$B$2500,B606,$D606:$D$2500,D606,$E606:$E$2500,E606,$F606:$F$2500,F606,$M606:$M$2500,M606,$O606:$O$2500,O606)</f>
        <v>0</v>
      </c>
      <c r="AH606" s="125" t="str">
        <f t="shared" si="174"/>
        <v>-</v>
      </c>
      <c r="AI606" s="125" t="str">
        <f t="shared" si="175"/>
        <v>-</v>
      </c>
      <c r="AJ606" s="125" t="str">
        <f t="shared" si="176"/>
        <v>-</v>
      </c>
      <c r="AK606" s="43">
        <f t="shared" si="177"/>
        <v>1</v>
      </c>
      <c r="AL606" s="112">
        <f t="shared" si="178"/>
        <v>0</v>
      </c>
      <c r="AM606" s="43">
        <f t="shared" si="166"/>
        <v>1</v>
      </c>
      <c r="AN606" s="43">
        <f t="shared" si="167"/>
        <v>0</v>
      </c>
      <c r="AO606" s="43">
        <f t="shared" si="168"/>
        <v>1</v>
      </c>
    </row>
    <row r="607" spans="1:41" s="2" customFormat="1" ht="20.100000000000001" customHeight="1">
      <c r="A607" s="63"/>
      <c r="B607" s="64"/>
      <c r="C607" s="65"/>
      <c r="D607" s="64"/>
      <c r="E607" s="64"/>
      <c r="F607" s="66"/>
      <c r="G607" s="64"/>
      <c r="H607" s="67"/>
      <c r="I607" s="68"/>
      <c r="J607" s="69"/>
      <c r="K607" s="70"/>
      <c r="L607" s="71"/>
      <c r="M607" s="71"/>
      <c r="N607" s="72"/>
      <c r="O607" s="72"/>
      <c r="P607" s="72"/>
      <c r="Q607" s="41" t="str">
        <f t="shared" si="165"/>
        <v>未完了</v>
      </c>
      <c r="R607" s="39">
        <f>IF(T607="","",COUNTIFS($B607:$B$2500,B607,$D607:$D$2500,D607,$E607:$E$2500,E607,$T607:$T$2500,"○"))</f>
        <v>0</v>
      </c>
      <c r="S607" s="40" t="str">
        <f t="shared" si="143"/>
        <v>-</v>
      </c>
      <c r="T607" s="40" t="str">
        <f t="shared" si="179"/>
        <v>○</v>
      </c>
      <c r="U607" s="118">
        <f>COUNTIFS($B607:$B$2500,B607,$D607:$D$2500,D607,$E607:$E$2500,E607,$F607:$F$2500,F607)</f>
        <v>0</v>
      </c>
      <c r="V607" s="119" t="str">
        <f t="shared" si="145"/>
        <v>-</v>
      </c>
      <c r="W607" s="130">
        <f>COUNTIFS($B607:$B$2500,B607,$D607:$D$2500,D607,$E607:$E$2500,E607,$Q607:$Q$2500,Q607,$T607:$T$2500,"○")</f>
        <v>0</v>
      </c>
      <c r="X607" s="130" t="str">
        <f t="shared" si="163"/>
        <v>-</v>
      </c>
      <c r="Y607" s="42">
        <f>COUNTIFS($B607:$B$2500,B607,$D607:$D$2500,D607,$E607:$E$2500,E607,$M607:$M$2500,M607)</f>
        <v>0</v>
      </c>
      <c r="Z607" s="42" t="str">
        <f t="shared" si="169"/>
        <v>-</v>
      </c>
      <c r="AA607" s="125">
        <f>COUNTIFS($B607:$B$2500,B607,$D607:$D$2500,D607,$E607:$E$2500,E607,$M607:$M$2500,M607,$F607:$F$2500,F607)</f>
        <v>0</v>
      </c>
      <c r="AB607" s="125" t="str">
        <f t="shared" si="170"/>
        <v>-</v>
      </c>
      <c r="AC607" s="59">
        <f>COUNTIFS($B607:$B$2500,B607,$D607:$D$2500,D607,$E607:$E$2500,E607,$M607:$M$2500,M607,$O607:$O$2500,O607)</f>
        <v>0</v>
      </c>
      <c r="AD607" s="59" t="str">
        <f t="shared" si="171"/>
        <v>-</v>
      </c>
      <c r="AE607" s="59" t="str">
        <f t="shared" si="172"/>
        <v>-</v>
      </c>
      <c r="AF607" s="59" t="str">
        <f t="shared" si="173"/>
        <v>-</v>
      </c>
      <c r="AG607" s="129">
        <f>COUNTIFS($B607:$B$2500,B607,$D607:$D$2500,D607,$E607:$E$2500,E607,$F607:$F$2500,F607,$M607:$M$2500,M607,$O607:$O$2500,O607)</f>
        <v>0</v>
      </c>
      <c r="AH607" s="125" t="str">
        <f t="shared" si="174"/>
        <v>-</v>
      </c>
      <c r="AI607" s="125" t="str">
        <f t="shared" si="175"/>
        <v>-</v>
      </c>
      <c r="AJ607" s="125" t="str">
        <f t="shared" si="176"/>
        <v>-</v>
      </c>
      <c r="AK607" s="43">
        <f t="shared" si="177"/>
        <v>1</v>
      </c>
      <c r="AL607" s="112">
        <f t="shared" si="178"/>
        <v>0</v>
      </c>
      <c r="AM607" s="43">
        <f t="shared" si="166"/>
        <v>1</v>
      </c>
      <c r="AN607" s="43">
        <f t="shared" si="167"/>
        <v>0</v>
      </c>
      <c r="AO607" s="43">
        <f t="shared" si="168"/>
        <v>1</v>
      </c>
    </row>
    <row r="608" spans="1:41" s="2" customFormat="1" ht="20.100000000000001" customHeight="1">
      <c r="A608" s="63"/>
      <c r="B608" s="64"/>
      <c r="C608" s="65"/>
      <c r="D608" s="64"/>
      <c r="E608" s="64"/>
      <c r="F608" s="66"/>
      <c r="G608" s="64"/>
      <c r="H608" s="67"/>
      <c r="I608" s="68"/>
      <c r="J608" s="69"/>
      <c r="K608" s="70"/>
      <c r="L608" s="71"/>
      <c r="M608" s="71"/>
      <c r="N608" s="72"/>
      <c r="O608" s="72"/>
      <c r="P608" s="72"/>
      <c r="Q608" s="41" t="str">
        <f t="shared" si="165"/>
        <v>未完了</v>
      </c>
      <c r="R608" s="39">
        <f>IF(T608="","",COUNTIFS($B608:$B$2500,B608,$D608:$D$2500,D608,$E608:$E$2500,E608,$T608:$T$2500,"○"))</f>
        <v>0</v>
      </c>
      <c r="S608" s="40" t="str">
        <f t="shared" si="143"/>
        <v>-</v>
      </c>
      <c r="T608" s="40" t="str">
        <f t="shared" si="179"/>
        <v>○</v>
      </c>
      <c r="U608" s="118">
        <f>COUNTIFS($B608:$B$2500,B608,$D608:$D$2500,D608,$E608:$E$2500,E608,$F608:$F$2500,F608)</f>
        <v>0</v>
      </c>
      <c r="V608" s="119" t="str">
        <f t="shared" si="145"/>
        <v>-</v>
      </c>
      <c r="W608" s="130">
        <f>COUNTIFS($B608:$B$2500,B608,$D608:$D$2500,D608,$E608:$E$2500,E608,$Q608:$Q$2500,Q608,$T608:$T$2500,"○")</f>
        <v>0</v>
      </c>
      <c r="X608" s="130" t="str">
        <f t="shared" si="163"/>
        <v>-</v>
      </c>
      <c r="Y608" s="42">
        <f>COUNTIFS($B608:$B$2500,B608,$D608:$D$2500,D608,$E608:$E$2500,E608,$M608:$M$2500,M608)</f>
        <v>0</v>
      </c>
      <c r="Z608" s="42" t="str">
        <f t="shared" si="169"/>
        <v>-</v>
      </c>
      <c r="AA608" s="125">
        <f>COUNTIFS($B608:$B$2500,B608,$D608:$D$2500,D608,$E608:$E$2500,E608,$M608:$M$2500,M608,$F608:$F$2500,F608)</f>
        <v>0</v>
      </c>
      <c r="AB608" s="125" t="str">
        <f t="shared" si="170"/>
        <v>-</v>
      </c>
      <c r="AC608" s="59">
        <f>COUNTIFS($B608:$B$2500,B608,$D608:$D$2500,D608,$E608:$E$2500,E608,$M608:$M$2500,M608,$O608:$O$2500,O608)</f>
        <v>0</v>
      </c>
      <c r="AD608" s="59" t="str">
        <f t="shared" si="171"/>
        <v>-</v>
      </c>
      <c r="AE608" s="59" t="str">
        <f t="shared" si="172"/>
        <v>-</v>
      </c>
      <c r="AF608" s="59" t="str">
        <f t="shared" si="173"/>
        <v>-</v>
      </c>
      <c r="AG608" s="129">
        <f>COUNTIFS($B608:$B$2500,B608,$D608:$D$2500,D608,$E608:$E$2500,E608,$F608:$F$2500,F608,$M608:$M$2500,M608,$O608:$O$2500,O608)</f>
        <v>0</v>
      </c>
      <c r="AH608" s="125" t="str">
        <f t="shared" si="174"/>
        <v>-</v>
      </c>
      <c r="AI608" s="125" t="str">
        <f t="shared" si="175"/>
        <v>-</v>
      </c>
      <c r="AJ608" s="125" t="str">
        <f t="shared" si="176"/>
        <v>-</v>
      </c>
      <c r="AK608" s="43">
        <f t="shared" si="177"/>
        <v>1</v>
      </c>
      <c r="AL608" s="112">
        <f t="shared" si="178"/>
        <v>0</v>
      </c>
      <c r="AM608" s="43">
        <f t="shared" si="166"/>
        <v>1</v>
      </c>
      <c r="AN608" s="43">
        <f t="shared" si="167"/>
        <v>0</v>
      </c>
      <c r="AO608" s="43">
        <f t="shared" si="168"/>
        <v>1</v>
      </c>
    </row>
    <row r="609" spans="1:41" s="2" customFormat="1" ht="20.100000000000001" customHeight="1">
      <c r="A609" s="63"/>
      <c r="B609" s="64"/>
      <c r="C609" s="65"/>
      <c r="D609" s="64"/>
      <c r="E609" s="64"/>
      <c r="F609" s="66"/>
      <c r="G609" s="64"/>
      <c r="H609" s="67"/>
      <c r="I609" s="68"/>
      <c r="J609" s="69"/>
      <c r="K609" s="70"/>
      <c r="L609" s="71"/>
      <c r="M609" s="71"/>
      <c r="N609" s="72"/>
      <c r="O609" s="72"/>
      <c r="P609" s="72"/>
      <c r="Q609" s="41" t="str">
        <f t="shared" si="165"/>
        <v>未完了</v>
      </c>
      <c r="R609" s="39">
        <f>IF(T609="","",COUNTIFS($B609:$B$2500,B609,$D609:$D$2500,D609,$E609:$E$2500,E609,$T609:$T$2500,"○"))</f>
        <v>0</v>
      </c>
      <c r="S609" s="40" t="str">
        <f t="shared" si="143"/>
        <v>-</v>
      </c>
      <c r="T609" s="40" t="str">
        <f t="shared" si="179"/>
        <v>○</v>
      </c>
      <c r="U609" s="118">
        <f>COUNTIFS($B609:$B$2500,B609,$D609:$D$2500,D609,$E609:$E$2500,E609,$F609:$F$2500,F609)</f>
        <v>0</v>
      </c>
      <c r="V609" s="119" t="str">
        <f t="shared" si="145"/>
        <v>-</v>
      </c>
      <c r="W609" s="130">
        <f>COUNTIFS($B609:$B$2500,B609,$D609:$D$2500,D609,$E609:$E$2500,E609,$Q609:$Q$2500,Q609,$T609:$T$2500,"○")</f>
        <v>0</v>
      </c>
      <c r="X609" s="130" t="str">
        <f t="shared" si="163"/>
        <v>-</v>
      </c>
      <c r="Y609" s="42">
        <f>COUNTIFS($B609:$B$2500,B609,$D609:$D$2500,D609,$E609:$E$2500,E609,$M609:$M$2500,M609)</f>
        <v>0</v>
      </c>
      <c r="Z609" s="42" t="str">
        <f t="shared" si="169"/>
        <v>-</v>
      </c>
      <c r="AA609" s="125">
        <f>COUNTIFS($B609:$B$2500,B609,$D609:$D$2500,D609,$E609:$E$2500,E609,$M609:$M$2500,M609,$F609:$F$2500,F609)</f>
        <v>0</v>
      </c>
      <c r="AB609" s="125" t="str">
        <f t="shared" si="170"/>
        <v>-</v>
      </c>
      <c r="AC609" s="59">
        <f>COUNTIFS($B609:$B$2500,B609,$D609:$D$2500,D609,$E609:$E$2500,E609,$M609:$M$2500,M609,$O609:$O$2500,O609)</f>
        <v>0</v>
      </c>
      <c r="AD609" s="59" t="str">
        <f t="shared" si="171"/>
        <v>-</v>
      </c>
      <c r="AE609" s="59" t="str">
        <f t="shared" si="172"/>
        <v>-</v>
      </c>
      <c r="AF609" s="59" t="str">
        <f t="shared" si="173"/>
        <v>-</v>
      </c>
      <c r="AG609" s="129">
        <f>COUNTIFS($B609:$B$2500,B609,$D609:$D$2500,D609,$E609:$E$2500,E609,$F609:$F$2500,F609,$M609:$M$2500,M609,$O609:$O$2500,O609)</f>
        <v>0</v>
      </c>
      <c r="AH609" s="125" t="str">
        <f t="shared" si="174"/>
        <v>-</v>
      </c>
      <c r="AI609" s="125" t="str">
        <f t="shared" si="175"/>
        <v>-</v>
      </c>
      <c r="AJ609" s="125" t="str">
        <f t="shared" si="176"/>
        <v>-</v>
      </c>
      <c r="AK609" s="43">
        <f t="shared" si="177"/>
        <v>1</v>
      </c>
      <c r="AL609" s="112">
        <f t="shared" si="178"/>
        <v>0</v>
      </c>
      <c r="AM609" s="43">
        <f t="shared" si="166"/>
        <v>1</v>
      </c>
      <c r="AN609" s="43">
        <f t="shared" si="167"/>
        <v>0</v>
      </c>
      <c r="AO609" s="43">
        <f t="shared" si="168"/>
        <v>1</v>
      </c>
    </row>
    <row r="610" spans="1:41" s="2" customFormat="1" ht="20.100000000000001" customHeight="1">
      <c r="A610" s="63"/>
      <c r="B610" s="64"/>
      <c r="C610" s="65"/>
      <c r="D610" s="64"/>
      <c r="E610" s="64"/>
      <c r="F610" s="66"/>
      <c r="G610" s="64"/>
      <c r="H610" s="67"/>
      <c r="I610" s="68"/>
      <c r="J610" s="69"/>
      <c r="K610" s="70"/>
      <c r="L610" s="71"/>
      <c r="M610" s="71"/>
      <c r="N610" s="72"/>
      <c r="O610" s="72"/>
      <c r="P610" s="72"/>
      <c r="Q610" s="41" t="str">
        <f t="shared" si="165"/>
        <v>未完了</v>
      </c>
      <c r="R610" s="39">
        <f>IF(T610="","",COUNTIFS($B610:$B$2500,B610,$D610:$D$2500,D610,$E610:$E$2500,E610,$T610:$T$2500,"○"))</f>
        <v>0</v>
      </c>
      <c r="S610" s="40" t="str">
        <f t="shared" si="143"/>
        <v>-</v>
      </c>
      <c r="T610" s="40" t="str">
        <f t="shared" si="179"/>
        <v>○</v>
      </c>
      <c r="U610" s="118">
        <f>COUNTIFS($B610:$B$2500,B610,$D610:$D$2500,D610,$E610:$E$2500,E610,$F610:$F$2500,F610)</f>
        <v>0</v>
      </c>
      <c r="V610" s="119" t="str">
        <f t="shared" si="145"/>
        <v>-</v>
      </c>
      <c r="W610" s="130">
        <f>COUNTIFS($B610:$B$2500,B610,$D610:$D$2500,D610,$E610:$E$2500,E610,$Q610:$Q$2500,Q610,$T610:$T$2500,"○")</f>
        <v>0</v>
      </c>
      <c r="X610" s="130" t="str">
        <f t="shared" si="163"/>
        <v>-</v>
      </c>
      <c r="Y610" s="42">
        <f>COUNTIFS($B610:$B$2500,B610,$D610:$D$2500,D610,$E610:$E$2500,E610,$M610:$M$2500,M610)</f>
        <v>0</v>
      </c>
      <c r="Z610" s="42" t="str">
        <f t="shared" si="169"/>
        <v>-</v>
      </c>
      <c r="AA610" s="125">
        <f>COUNTIFS($B610:$B$2500,B610,$D610:$D$2500,D610,$E610:$E$2500,E610,$M610:$M$2500,M610,$F610:$F$2500,F610)</f>
        <v>0</v>
      </c>
      <c r="AB610" s="125" t="str">
        <f t="shared" si="170"/>
        <v>-</v>
      </c>
      <c r="AC610" s="59">
        <f>COUNTIFS($B610:$B$2500,B610,$D610:$D$2500,D610,$E610:$E$2500,E610,$M610:$M$2500,M610,$O610:$O$2500,O610)</f>
        <v>0</v>
      </c>
      <c r="AD610" s="59" t="str">
        <f t="shared" si="171"/>
        <v>-</v>
      </c>
      <c r="AE610" s="59" t="str">
        <f t="shared" si="172"/>
        <v>-</v>
      </c>
      <c r="AF610" s="59" t="str">
        <f t="shared" si="173"/>
        <v>-</v>
      </c>
      <c r="AG610" s="129">
        <f>COUNTIFS($B610:$B$2500,B610,$D610:$D$2500,D610,$E610:$E$2500,E610,$F610:$F$2500,F610,$M610:$M$2500,M610,$O610:$O$2500,O610)</f>
        <v>0</v>
      </c>
      <c r="AH610" s="125" t="str">
        <f t="shared" si="174"/>
        <v>-</v>
      </c>
      <c r="AI610" s="125" t="str">
        <f t="shared" si="175"/>
        <v>-</v>
      </c>
      <c r="AJ610" s="125" t="str">
        <f t="shared" si="176"/>
        <v>-</v>
      </c>
      <c r="AK610" s="43">
        <f t="shared" si="177"/>
        <v>1</v>
      </c>
      <c r="AL610" s="112">
        <f t="shared" si="178"/>
        <v>0</v>
      </c>
      <c r="AM610" s="43">
        <f t="shared" si="166"/>
        <v>1</v>
      </c>
      <c r="AN610" s="43">
        <f t="shared" si="167"/>
        <v>0</v>
      </c>
      <c r="AO610" s="43">
        <f t="shared" si="168"/>
        <v>1</v>
      </c>
    </row>
    <row r="611" spans="1:41" s="2" customFormat="1" ht="20.100000000000001" customHeight="1">
      <c r="A611" s="63"/>
      <c r="B611" s="64"/>
      <c r="C611" s="65"/>
      <c r="D611" s="64"/>
      <c r="E611" s="64"/>
      <c r="F611" s="66"/>
      <c r="G611" s="64"/>
      <c r="H611" s="67"/>
      <c r="I611" s="68"/>
      <c r="J611" s="69"/>
      <c r="K611" s="70"/>
      <c r="L611" s="71"/>
      <c r="M611" s="71"/>
      <c r="N611" s="72"/>
      <c r="O611" s="72"/>
      <c r="P611" s="72"/>
      <c r="Q611" s="41" t="str">
        <f t="shared" si="165"/>
        <v>未完了</v>
      </c>
      <c r="R611" s="39">
        <f>IF(T611="","",COUNTIFS($B611:$B$2500,B611,$D611:$D$2500,D611,$E611:$E$2500,E611,$T611:$T$2500,"○"))</f>
        <v>0</v>
      </c>
      <c r="S611" s="40" t="str">
        <f t="shared" si="143"/>
        <v>-</v>
      </c>
      <c r="T611" s="40" t="str">
        <f t="shared" si="179"/>
        <v>○</v>
      </c>
      <c r="U611" s="118">
        <f>COUNTIFS($B611:$B$2500,B611,$D611:$D$2500,D611,$E611:$E$2500,E611,$F611:$F$2500,F611)</f>
        <v>0</v>
      </c>
      <c r="V611" s="119" t="str">
        <f t="shared" si="145"/>
        <v>-</v>
      </c>
      <c r="W611" s="130">
        <f>COUNTIFS($B611:$B$2500,B611,$D611:$D$2500,D611,$E611:$E$2500,E611,$Q611:$Q$2500,Q611,$T611:$T$2500,"○")</f>
        <v>0</v>
      </c>
      <c r="X611" s="130" t="str">
        <f t="shared" si="163"/>
        <v>-</v>
      </c>
      <c r="Y611" s="42">
        <f>COUNTIFS($B611:$B$2500,B611,$D611:$D$2500,D611,$E611:$E$2500,E611,$M611:$M$2500,M611)</f>
        <v>0</v>
      </c>
      <c r="Z611" s="42" t="str">
        <f t="shared" si="169"/>
        <v>-</v>
      </c>
      <c r="AA611" s="125">
        <f>COUNTIFS($B611:$B$2500,B611,$D611:$D$2500,D611,$E611:$E$2500,E611,$M611:$M$2500,M611,$F611:$F$2500,F611)</f>
        <v>0</v>
      </c>
      <c r="AB611" s="125" t="str">
        <f t="shared" si="170"/>
        <v>-</v>
      </c>
      <c r="AC611" s="59">
        <f>COUNTIFS($B611:$B$2500,B611,$D611:$D$2500,D611,$E611:$E$2500,E611,$M611:$M$2500,M611,$O611:$O$2500,O611)</f>
        <v>0</v>
      </c>
      <c r="AD611" s="59" t="str">
        <f t="shared" si="171"/>
        <v>-</v>
      </c>
      <c r="AE611" s="59" t="str">
        <f t="shared" si="172"/>
        <v>-</v>
      </c>
      <c r="AF611" s="59" t="str">
        <f t="shared" si="173"/>
        <v>-</v>
      </c>
      <c r="AG611" s="129">
        <f>COUNTIFS($B611:$B$2500,B611,$D611:$D$2500,D611,$E611:$E$2500,E611,$F611:$F$2500,F611,$M611:$M$2500,M611,$O611:$O$2500,O611)</f>
        <v>0</v>
      </c>
      <c r="AH611" s="125" t="str">
        <f t="shared" si="174"/>
        <v>-</v>
      </c>
      <c r="AI611" s="125" t="str">
        <f t="shared" si="175"/>
        <v>-</v>
      </c>
      <c r="AJ611" s="125" t="str">
        <f t="shared" si="176"/>
        <v>-</v>
      </c>
      <c r="AK611" s="43">
        <f t="shared" si="177"/>
        <v>1</v>
      </c>
      <c r="AL611" s="112">
        <f t="shared" si="178"/>
        <v>0</v>
      </c>
      <c r="AM611" s="43">
        <f t="shared" si="166"/>
        <v>1</v>
      </c>
      <c r="AN611" s="43">
        <f t="shared" si="167"/>
        <v>0</v>
      </c>
      <c r="AO611" s="43">
        <f t="shared" si="168"/>
        <v>1</v>
      </c>
    </row>
    <row r="612" spans="1:41" s="2" customFormat="1" ht="20.100000000000001" customHeight="1">
      <c r="A612" s="63"/>
      <c r="B612" s="64"/>
      <c r="C612" s="65"/>
      <c r="D612" s="64"/>
      <c r="E612" s="64"/>
      <c r="F612" s="66"/>
      <c r="G612" s="64"/>
      <c r="H612" s="67"/>
      <c r="I612" s="68"/>
      <c r="J612" s="69"/>
      <c r="K612" s="70"/>
      <c r="L612" s="71"/>
      <c r="M612" s="71"/>
      <c r="N612" s="72"/>
      <c r="O612" s="72"/>
      <c r="P612" s="72"/>
      <c r="Q612" s="41" t="str">
        <f t="shared" si="165"/>
        <v>未完了</v>
      </c>
      <c r="R612" s="39">
        <f>IF(T612="","",COUNTIFS($B612:$B$2500,B612,$D612:$D$2500,D612,$E612:$E$2500,E612,$T612:$T$2500,"○"))</f>
        <v>0</v>
      </c>
      <c r="S612" s="40" t="str">
        <f t="shared" si="143"/>
        <v>-</v>
      </c>
      <c r="T612" s="40" t="str">
        <f t="shared" si="179"/>
        <v>○</v>
      </c>
      <c r="U612" s="118">
        <f>COUNTIFS($B612:$B$2500,B612,$D612:$D$2500,D612,$E612:$E$2500,E612,$F612:$F$2500,F612)</f>
        <v>0</v>
      </c>
      <c r="V612" s="119" t="str">
        <f t="shared" si="145"/>
        <v>-</v>
      </c>
      <c r="W612" s="130">
        <f>COUNTIFS($B612:$B$2500,B612,$D612:$D$2500,D612,$E612:$E$2500,E612,$Q612:$Q$2500,Q612,$T612:$T$2500,"○")</f>
        <v>0</v>
      </c>
      <c r="X612" s="130" t="str">
        <f t="shared" si="163"/>
        <v>-</v>
      </c>
      <c r="Y612" s="42">
        <f>COUNTIFS($B612:$B$2500,B612,$D612:$D$2500,D612,$E612:$E$2500,E612,$M612:$M$2500,M612)</f>
        <v>0</v>
      </c>
      <c r="Z612" s="42" t="str">
        <f t="shared" si="169"/>
        <v>-</v>
      </c>
      <c r="AA612" s="125">
        <f>COUNTIFS($B612:$B$2500,B612,$D612:$D$2500,D612,$E612:$E$2500,E612,$M612:$M$2500,M612,$F612:$F$2500,F612)</f>
        <v>0</v>
      </c>
      <c r="AB612" s="125" t="str">
        <f t="shared" si="170"/>
        <v>-</v>
      </c>
      <c r="AC612" s="59">
        <f>COUNTIFS($B612:$B$2500,B612,$D612:$D$2500,D612,$E612:$E$2500,E612,$M612:$M$2500,M612,$O612:$O$2500,O612)</f>
        <v>0</v>
      </c>
      <c r="AD612" s="59" t="str">
        <f t="shared" si="171"/>
        <v>-</v>
      </c>
      <c r="AE612" s="59" t="str">
        <f t="shared" si="172"/>
        <v>-</v>
      </c>
      <c r="AF612" s="59" t="str">
        <f t="shared" si="173"/>
        <v>-</v>
      </c>
      <c r="AG612" s="129">
        <f>COUNTIFS($B612:$B$2500,B612,$D612:$D$2500,D612,$E612:$E$2500,E612,$F612:$F$2500,F612,$M612:$M$2500,M612,$O612:$O$2500,O612)</f>
        <v>0</v>
      </c>
      <c r="AH612" s="125" t="str">
        <f t="shared" si="174"/>
        <v>-</v>
      </c>
      <c r="AI612" s="125" t="str">
        <f t="shared" si="175"/>
        <v>-</v>
      </c>
      <c r="AJ612" s="125" t="str">
        <f t="shared" si="176"/>
        <v>-</v>
      </c>
      <c r="AK612" s="43">
        <f t="shared" si="177"/>
        <v>1</v>
      </c>
      <c r="AL612" s="112">
        <f t="shared" si="178"/>
        <v>0</v>
      </c>
      <c r="AM612" s="43">
        <f t="shared" si="166"/>
        <v>1</v>
      </c>
      <c r="AN612" s="43">
        <f t="shared" si="167"/>
        <v>0</v>
      </c>
      <c r="AO612" s="43">
        <f t="shared" si="168"/>
        <v>1</v>
      </c>
    </row>
    <row r="613" spans="1:41" s="2" customFormat="1" ht="20.100000000000001" customHeight="1">
      <c r="A613" s="63"/>
      <c r="B613" s="64"/>
      <c r="C613" s="65"/>
      <c r="D613" s="64"/>
      <c r="E613" s="64"/>
      <c r="F613" s="66"/>
      <c r="G613" s="64"/>
      <c r="H613" s="67"/>
      <c r="I613" s="68"/>
      <c r="J613" s="69"/>
      <c r="K613" s="70"/>
      <c r="L613" s="71"/>
      <c r="M613" s="71"/>
      <c r="N613" s="72"/>
      <c r="O613" s="72"/>
      <c r="P613" s="72"/>
      <c r="Q613" s="41" t="str">
        <f t="shared" si="165"/>
        <v>未完了</v>
      </c>
      <c r="R613" s="39">
        <f>IF(T613="","",COUNTIFS($B613:$B$2500,B613,$D613:$D$2500,D613,$E613:$E$2500,E613,$T613:$T$2500,"○"))</f>
        <v>0</v>
      </c>
      <c r="S613" s="40" t="str">
        <f t="shared" si="143"/>
        <v>-</v>
      </c>
      <c r="T613" s="40" t="str">
        <f t="shared" si="179"/>
        <v>○</v>
      </c>
      <c r="U613" s="118">
        <f>COUNTIFS($B613:$B$2500,B613,$D613:$D$2500,D613,$E613:$E$2500,E613,$F613:$F$2500,F613)</f>
        <v>0</v>
      </c>
      <c r="V613" s="119" t="str">
        <f t="shared" si="145"/>
        <v>-</v>
      </c>
      <c r="W613" s="130">
        <f>COUNTIFS($B613:$B$2500,B613,$D613:$D$2500,D613,$E613:$E$2500,E613,$Q613:$Q$2500,Q613,$T613:$T$2500,"○")</f>
        <v>0</v>
      </c>
      <c r="X613" s="130" t="str">
        <f t="shared" si="163"/>
        <v>-</v>
      </c>
      <c r="Y613" s="42">
        <f>COUNTIFS($B613:$B$2500,B613,$D613:$D$2500,D613,$E613:$E$2500,E613,$M613:$M$2500,M613)</f>
        <v>0</v>
      </c>
      <c r="Z613" s="42" t="str">
        <f t="shared" si="169"/>
        <v>-</v>
      </c>
      <c r="AA613" s="125">
        <f>COUNTIFS($B613:$B$2500,B613,$D613:$D$2500,D613,$E613:$E$2500,E613,$M613:$M$2500,M613,$F613:$F$2500,F613)</f>
        <v>0</v>
      </c>
      <c r="AB613" s="125" t="str">
        <f t="shared" si="170"/>
        <v>-</v>
      </c>
      <c r="AC613" s="59">
        <f>COUNTIFS($B613:$B$2500,B613,$D613:$D$2500,D613,$E613:$E$2500,E613,$M613:$M$2500,M613,$O613:$O$2500,O613)</f>
        <v>0</v>
      </c>
      <c r="AD613" s="59" t="str">
        <f t="shared" si="171"/>
        <v>-</v>
      </c>
      <c r="AE613" s="59" t="str">
        <f t="shared" si="172"/>
        <v>-</v>
      </c>
      <c r="AF613" s="59" t="str">
        <f t="shared" si="173"/>
        <v>-</v>
      </c>
      <c r="AG613" s="129">
        <f>COUNTIFS($B613:$B$2500,B613,$D613:$D$2500,D613,$E613:$E$2500,E613,$F613:$F$2500,F613,$M613:$M$2500,M613,$O613:$O$2500,O613)</f>
        <v>0</v>
      </c>
      <c r="AH613" s="125" t="str">
        <f t="shared" si="174"/>
        <v>-</v>
      </c>
      <c r="AI613" s="125" t="str">
        <f t="shared" si="175"/>
        <v>-</v>
      </c>
      <c r="AJ613" s="125" t="str">
        <f t="shared" si="176"/>
        <v>-</v>
      </c>
      <c r="AK613" s="43">
        <f t="shared" si="177"/>
        <v>1</v>
      </c>
      <c r="AL613" s="112">
        <f t="shared" si="178"/>
        <v>0</v>
      </c>
      <c r="AM613" s="43">
        <f t="shared" si="166"/>
        <v>1</v>
      </c>
      <c r="AN613" s="43">
        <f t="shared" si="167"/>
        <v>0</v>
      </c>
      <c r="AO613" s="43">
        <f t="shared" si="168"/>
        <v>1</v>
      </c>
    </row>
    <row r="614" spans="1:41" s="2" customFormat="1" ht="20.100000000000001" customHeight="1">
      <c r="A614" s="63"/>
      <c r="B614" s="64"/>
      <c r="C614" s="65"/>
      <c r="D614" s="64"/>
      <c r="E614" s="64"/>
      <c r="F614" s="66"/>
      <c r="G614" s="64"/>
      <c r="H614" s="67"/>
      <c r="I614" s="68"/>
      <c r="J614" s="69"/>
      <c r="K614" s="70"/>
      <c r="L614" s="71"/>
      <c r="M614" s="71"/>
      <c r="N614" s="72"/>
      <c r="O614" s="72"/>
      <c r="P614" s="72"/>
      <c r="Q614" s="41" t="str">
        <f t="shared" si="165"/>
        <v>未完了</v>
      </c>
      <c r="R614" s="39">
        <f>IF(T614="","",COUNTIFS($B614:$B$2500,B614,$D614:$D$2500,D614,$E614:$E$2500,E614,$T614:$T$2500,"○"))</f>
        <v>0</v>
      </c>
      <c r="S614" s="40" t="str">
        <f t="shared" si="143"/>
        <v>-</v>
      </c>
      <c r="T614" s="40" t="str">
        <f t="shared" si="179"/>
        <v>○</v>
      </c>
      <c r="U614" s="118">
        <f>COUNTIFS($B614:$B$2500,B614,$D614:$D$2500,D614,$E614:$E$2500,E614,$F614:$F$2500,F614)</f>
        <v>0</v>
      </c>
      <c r="V614" s="119" t="str">
        <f t="shared" si="145"/>
        <v>-</v>
      </c>
      <c r="W614" s="130">
        <f>COUNTIFS($B614:$B$2500,B614,$D614:$D$2500,D614,$E614:$E$2500,E614,$Q614:$Q$2500,Q614,$T614:$T$2500,"○")</f>
        <v>0</v>
      </c>
      <c r="X614" s="130" t="str">
        <f t="shared" si="163"/>
        <v>-</v>
      </c>
      <c r="Y614" s="42">
        <f>COUNTIFS($B614:$B$2500,B614,$D614:$D$2500,D614,$E614:$E$2500,E614,$M614:$M$2500,M614)</f>
        <v>0</v>
      </c>
      <c r="Z614" s="42" t="str">
        <f t="shared" si="169"/>
        <v>-</v>
      </c>
      <c r="AA614" s="125">
        <f>COUNTIFS($B614:$B$2500,B614,$D614:$D$2500,D614,$E614:$E$2500,E614,$M614:$M$2500,M614,$F614:$F$2500,F614)</f>
        <v>0</v>
      </c>
      <c r="AB614" s="125" t="str">
        <f t="shared" si="170"/>
        <v>-</v>
      </c>
      <c r="AC614" s="59">
        <f>COUNTIFS($B614:$B$2500,B614,$D614:$D$2500,D614,$E614:$E$2500,E614,$M614:$M$2500,M614,$O614:$O$2500,O614)</f>
        <v>0</v>
      </c>
      <c r="AD614" s="59" t="str">
        <f t="shared" si="171"/>
        <v>-</v>
      </c>
      <c r="AE614" s="59" t="str">
        <f t="shared" si="172"/>
        <v>-</v>
      </c>
      <c r="AF614" s="59" t="str">
        <f t="shared" si="173"/>
        <v>-</v>
      </c>
      <c r="AG614" s="129">
        <f>COUNTIFS($B614:$B$2500,B614,$D614:$D$2500,D614,$E614:$E$2500,E614,$F614:$F$2500,F614,$M614:$M$2500,M614,$O614:$O$2500,O614)</f>
        <v>0</v>
      </c>
      <c r="AH614" s="125" t="str">
        <f t="shared" si="174"/>
        <v>-</v>
      </c>
      <c r="AI614" s="125" t="str">
        <f t="shared" si="175"/>
        <v>-</v>
      </c>
      <c r="AJ614" s="125" t="str">
        <f t="shared" si="176"/>
        <v>-</v>
      </c>
      <c r="AK614" s="43">
        <f t="shared" si="177"/>
        <v>1</v>
      </c>
      <c r="AL614" s="112">
        <f t="shared" si="178"/>
        <v>0</v>
      </c>
      <c r="AM614" s="43">
        <f t="shared" si="166"/>
        <v>1</v>
      </c>
      <c r="AN614" s="43">
        <f t="shared" si="167"/>
        <v>0</v>
      </c>
      <c r="AO614" s="43">
        <f t="shared" si="168"/>
        <v>1</v>
      </c>
    </row>
    <row r="615" spans="1:41" s="2" customFormat="1" ht="20.100000000000001" customHeight="1">
      <c r="A615" s="63"/>
      <c r="B615" s="64"/>
      <c r="C615" s="65"/>
      <c r="D615" s="64"/>
      <c r="E615" s="64"/>
      <c r="F615" s="66"/>
      <c r="G615" s="64"/>
      <c r="H615" s="67"/>
      <c r="I615" s="68"/>
      <c r="J615" s="69"/>
      <c r="K615" s="70"/>
      <c r="L615" s="71"/>
      <c r="M615" s="71"/>
      <c r="N615" s="72"/>
      <c r="O615" s="72"/>
      <c r="P615" s="72"/>
      <c r="Q615" s="41" t="str">
        <f t="shared" si="165"/>
        <v>未完了</v>
      </c>
      <c r="R615" s="39">
        <f>IF(T615="","",COUNTIFS($B615:$B$2500,B615,$D615:$D$2500,D615,$E615:$E$2500,E615,$T615:$T$2500,"○"))</f>
        <v>0</v>
      </c>
      <c r="S615" s="40" t="str">
        <f t="shared" si="143"/>
        <v>-</v>
      </c>
      <c r="T615" s="40" t="str">
        <f t="shared" si="179"/>
        <v>○</v>
      </c>
      <c r="U615" s="118">
        <f>COUNTIFS($B615:$B$2500,B615,$D615:$D$2500,D615,$E615:$E$2500,E615,$F615:$F$2500,F615)</f>
        <v>0</v>
      </c>
      <c r="V615" s="119" t="str">
        <f t="shared" si="145"/>
        <v>-</v>
      </c>
      <c r="W615" s="130">
        <f>COUNTIFS($B615:$B$2500,B615,$D615:$D$2500,D615,$E615:$E$2500,E615,$Q615:$Q$2500,Q615,$T615:$T$2500,"○")</f>
        <v>0</v>
      </c>
      <c r="X615" s="130" t="str">
        <f t="shared" si="163"/>
        <v>-</v>
      </c>
      <c r="Y615" s="42">
        <f>COUNTIFS($B615:$B$2500,B615,$D615:$D$2500,D615,$E615:$E$2500,E615,$M615:$M$2500,M615)</f>
        <v>0</v>
      </c>
      <c r="Z615" s="42" t="str">
        <f t="shared" si="169"/>
        <v>-</v>
      </c>
      <c r="AA615" s="125">
        <f>COUNTIFS($B615:$B$2500,B615,$D615:$D$2500,D615,$E615:$E$2500,E615,$M615:$M$2500,M615,$F615:$F$2500,F615)</f>
        <v>0</v>
      </c>
      <c r="AB615" s="125" t="str">
        <f t="shared" si="170"/>
        <v>-</v>
      </c>
      <c r="AC615" s="59">
        <f>COUNTIFS($B615:$B$2500,B615,$D615:$D$2500,D615,$E615:$E$2500,E615,$M615:$M$2500,M615,$O615:$O$2500,O615)</f>
        <v>0</v>
      </c>
      <c r="AD615" s="59" t="str">
        <f t="shared" si="171"/>
        <v>-</v>
      </c>
      <c r="AE615" s="59" t="str">
        <f t="shared" si="172"/>
        <v>-</v>
      </c>
      <c r="AF615" s="59" t="str">
        <f t="shared" si="173"/>
        <v>-</v>
      </c>
      <c r="AG615" s="129">
        <f>COUNTIFS($B615:$B$2500,B615,$D615:$D$2500,D615,$E615:$E$2500,E615,$F615:$F$2500,F615,$M615:$M$2500,M615,$O615:$O$2500,O615)</f>
        <v>0</v>
      </c>
      <c r="AH615" s="125" t="str">
        <f t="shared" si="174"/>
        <v>-</v>
      </c>
      <c r="AI615" s="125" t="str">
        <f t="shared" si="175"/>
        <v>-</v>
      </c>
      <c r="AJ615" s="125" t="str">
        <f t="shared" si="176"/>
        <v>-</v>
      </c>
      <c r="AK615" s="43">
        <f t="shared" si="177"/>
        <v>1</v>
      </c>
      <c r="AL615" s="112">
        <f t="shared" si="178"/>
        <v>0</v>
      </c>
      <c r="AM615" s="43">
        <f t="shared" si="166"/>
        <v>1</v>
      </c>
      <c r="AN615" s="43">
        <f t="shared" si="167"/>
        <v>0</v>
      </c>
      <c r="AO615" s="43">
        <f t="shared" si="168"/>
        <v>1</v>
      </c>
    </row>
    <row r="616" spans="1:41" s="2" customFormat="1" ht="20.100000000000001" customHeight="1">
      <c r="A616" s="63"/>
      <c r="B616" s="64"/>
      <c r="C616" s="65"/>
      <c r="D616" s="64"/>
      <c r="E616" s="64"/>
      <c r="F616" s="66"/>
      <c r="G616" s="64"/>
      <c r="H616" s="67"/>
      <c r="I616" s="68"/>
      <c r="J616" s="69"/>
      <c r="K616" s="70"/>
      <c r="L616" s="71"/>
      <c r="M616" s="71"/>
      <c r="N616" s="72"/>
      <c r="O616" s="72"/>
      <c r="P616" s="72"/>
      <c r="Q616" s="41" t="str">
        <f t="shared" si="165"/>
        <v>未完了</v>
      </c>
      <c r="R616" s="39">
        <f>IF(T616="","",COUNTIFS($B616:$B$2500,B616,$D616:$D$2500,D616,$E616:$E$2500,E616,$T616:$T$2500,"○"))</f>
        <v>0</v>
      </c>
      <c r="S616" s="40" t="str">
        <f t="shared" si="143"/>
        <v>-</v>
      </c>
      <c r="T616" s="40" t="str">
        <f t="shared" si="179"/>
        <v>○</v>
      </c>
      <c r="U616" s="118">
        <f>COUNTIFS($B616:$B$2500,B616,$D616:$D$2500,D616,$E616:$E$2500,E616,$F616:$F$2500,F616)</f>
        <v>0</v>
      </c>
      <c r="V616" s="119" t="str">
        <f t="shared" si="145"/>
        <v>-</v>
      </c>
      <c r="W616" s="130">
        <f>COUNTIFS($B616:$B$2500,B616,$D616:$D$2500,D616,$E616:$E$2500,E616,$Q616:$Q$2500,Q616,$T616:$T$2500,"○")</f>
        <v>0</v>
      </c>
      <c r="X616" s="130" t="str">
        <f t="shared" si="163"/>
        <v>-</v>
      </c>
      <c r="Y616" s="42">
        <f>COUNTIFS($B616:$B$2500,B616,$D616:$D$2500,D616,$E616:$E$2500,E616,$M616:$M$2500,M616)</f>
        <v>0</v>
      </c>
      <c r="Z616" s="42" t="str">
        <f t="shared" si="169"/>
        <v>-</v>
      </c>
      <c r="AA616" s="125">
        <f>COUNTIFS($B616:$B$2500,B616,$D616:$D$2500,D616,$E616:$E$2500,E616,$M616:$M$2500,M616,$F616:$F$2500,F616)</f>
        <v>0</v>
      </c>
      <c r="AB616" s="125" t="str">
        <f t="shared" si="170"/>
        <v>-</v>
      </c>
      <c r="AC616" s="59">
        <f>COUNTIFS($B616:$B$2500,B616,$D616:$D$2500,D616,$E616:$E$2500,E616,$M616:$M$2500,M616,$O616:$O$2500,O616)</f>
        <v>0</v>
      </c>
      <c r="AD616" s="59" t="str">
        <f t="shared" si="171"/>
        <v>-</v>
      </c>
      <c r="AE616" s="59" t="str">
        <f t="shared" si="172"/>
        <v>-</v>
      </c>
      <c r="AF616" s="59" t="str">
        <f t="shared" si="173"/>
        <v>-</v>
      </c>
      <c r="AG616" s="129">
        <f>COUNTIFS($B616:$B$2500,B616,$D616:$D$2500,D616,$E616:$E$2500,E616,$F616:$F$2500,F616,$M616:$M$2500,M616,$O616:$O$2500,O616)</f>
        <v>0</v>
      </c>
      <c r="AH616" s="125" t="str">
        <f t="shared" si="174"/>
        <v>-</v>
      </c>
      <c r="AI616" s="125" t="str">
        <f t="shared" si="175"/>
        <v>-</v>
      </c>
      <c r="AJ616" s="125" t="str">
        <f t="shared" si="176"/>
        <v>-</v>
      </c>
      <c r="AK616" s="43">
        <f t="shared" si="177"/>
        <v>1</v>
      </c>
      <c r="AL616" s="112">
        <f t="shared" si="178"/>
        <v>0</v>
      </c>
      <c r="AM616" s="43">
        <f t="shared" si="166"/>
        <v>1</v>
      </c>
      <c r="AN616" s="43">
        <f t="shared" si="167"/>
        <v>0</v>
      </c>
      <c r="AO616" s="43">
        <f t="shared" si="168"/>
        <v>1</v>
      </c>
    </row>
    <row r="617" spans="1:41" s="2" customFormat="1" ht="20.100000000000001" customHeight="1">
      <c r="A617" s="63"/>
      <c r="B617" s="64"/>
      <c r="C617" s="65"/>
      <c r="D617" s="64"/>
      <c r="E617" s="64"/>
      <c r="F617" s="66"/>
      <c r="G617" s="64"/>
      <c r="H617" s="67"/>
      <c r="I617" s="68"/>
      <c r="J617" s="69"/>
      <c r="K617" s="70"/>
      <c r="L617" s="71"/>
      <c r="M617" s="71"/>
      <c r="N617" s="72"/>
      <c r="O617" s="72"/>
      <c r="P617" s="72"/>
      <c r="Q617" s="41" t="str">
        <f t="shared" si="165"/>
        <v>未完了</v>
      </c>
      <c r="R617" s="39">
        <f>IF(T617="","",COUNTIFS($B617:$B$2500,B617,$D617:$D$2500,D617,$E617:$E$2500,E617,$T617:$T$2500,"○"))</f>
        <v>0</v>
      </c>
      <c r="S617" s="40" t="str">
        <f t="shared" si="143"/>
        <v>-</v>
      </c>
      <c r="T617" s="40" t="str">
        <f t="shared" si="179"/>
        <v>○</v>
      </c>
      <c r="U617" s="118">
        <f>COUNTIFS($B617:$B$2500,B617,$D617:$D$2500,D617,$E617:$E$2500,E617,$F617:$F$2500,F617)</f>
        <v>0</v>
      </c>
      <c r="V617" s="119" t="str">
        <f t="shared" si="145"/>
        <v>-</v>
      </c>
      <c r="W617" s="130">
        <f>COUNTIFS($B617:$B$2500,B617,$D617:$D$2500,D617,$E617:$E$2500,E617,$Q617:$Q$2500,Q617,$T617:$T$2500,"○")</f>
        <v>0</v>
      </c>
      <c r="X617" s="130" t="str">
        <f t="shared" si="163"/>
        <v>-</v>
      </c>
      <c r="Y617" s="42">
        <f>COUNTIFS($B617:$B$2500,B617,$D617:$D$2500,D617,$E617:$E$2500,E617,$M617:$M$2500,M617)</f>
        <v>0</v>
      </c>
      <c r="Z617" s="42" t="str">
        <f t="shared" si="169"/>
        <v>-</v>
      </c>
      <c r="AA617" s="125">
        <f>COUNTIFS($B617:$B$2500,B617,$D617:$D$2500,D617,$E617:$E$2500,E617,$M617:$M$2500,M617,$F617:$F$2500,F617)</f>
        <v>0</v>
      </c>
      <c r="AB617" s="125" t="str">
        <f t="shared" si="170"/>
        <v>-</v>
      </c>
      <c r="AC617" s="59">
        <f>COUNTIFS($B617:$B$2500,B617,$D617:$D$2500,D617,$E617:$E$2500,E617,$M617:$M$2500,M617,$O617:$O$2500,O617)</f>
        <v>0</v>
      </c>
      <c r="AD617" s="59" t="str">
        <f t="shared" si="171"/>
        <v>-</v>
      </c>
      <c r="AE617" s="59" t="str">
        <f t="shared" si="172"/>
        <v>-</v>
      </c>
      <c r="AF617" s="59" t="str">
        <f t="shared" si="173"/>
        <v>-</v>
      </c>
      <c r="AG617" s="129">
        <f>COUNTIFS($B617:$B$2500,B617,$D617:$D$2500,D617,$E617:$E$2500,E617,$F617:$F$2500,F617,$M617:$M$2500,M617,$O617:$O$2500,O617)</f>
        <v>0</v>
      </c>
      <c r="AH617" s="125" t="str">
        <f t="shared" si="174"/>
        <v>-</v>
      </c>
      <c r="AI617" s="125" t="str">
        <f t="shared" si="175"/>
        <v>-</v>
      </c>
      <c r="AJ617" s="125" t="str">
        <f t="shared" si="176"/>
        <v>-</v>
      </c>
      <c r="AK617" s="43">
        <f t="shared" si="177"/>
        <v>1</v>
      </c>
      <c r="AL617" s="112">
        <f t="shared" si="178"/>
        <v>0</v>
      </c>
      <c r="AM617" s="43">
        <f t="shared" si="166"/>
        <v>1</v>
      </c>
      <c r="AN617" s="43">
        <f t="shared" si="167"/>
        <v>0</v>
      </c>
      <c r="AO617" s="43">
        <f t="shared" si="168"/>
        <v>1</v>
      </c>
    </row>
    <row r="618" spans="1:41" s="2" customFormat="1" ht="20.100000000000001" customHeight="1">
      <c r="A618" s="63"/>
      <c r="B618" s="64"/>
      <c r="C618" s="65"/>
      <c r="D618" s="64"/>
      <c r="E618" s="64"/>
      <c r="F618" s="66"/>
      <c r="G618" s="64"/>
      <c r="H618" s="67"/>
      <c r="I618" s="68"/>
      <c r="J618" s="69"/>
      <c r="K618" s="70"/>
      <c r="L618" s="71"/>
      <c r="M618" s="71"/>
      <c r="N618" s="72"/>
      <c r="O618" s="72"/>
      <c r="P618" s="72"/>
      <c r="Q618" s="41" t="str">
        <f t="shared" si="165"/>
        <v>未完了</v>
      </c>
      <c r="R618" s="39">
        <f>IF(T618="","",COUNTIFS($B618:$B$2500,B618,$D618:$D$2500,D618,$E618:$E$2500,E618,$T618:$T$2500,"○"))</f>
        <v>0</v>
      </c>
      <c r="S618" s="40" t="str">
        <f t="shared" si="143"/>
        <v>-</v>
      </c>
      <c r="T618" s="40" t="str">
        <f t="shared" si="179"/>
        <v>○</v>
      </c>
      <c r="U618" s="118">
        <f>COUNTIFS($B618:$B$2500,B618,$D618:$D$2500,D618,$E618:$E$2500,E618,$F618:$F$2500,F618)</f>
        <v>0</v>
      </c>
      <c r="V618" s="119" t="str">
        <f t="shared" si="145"/>
        <v>-</v>
      </c>
      <c r="W618" s="130">
        <f>COUNTIFS($B618:$B$2500,B618,$D618:$D$2500,D618,$E618:$E$2500,E618,$Q618:$Q$2500,Q618,$T618:$T$2500,"○")</f>
        <v>0</v>
      </c>
      <c r="X618" s="130" t="str">
        <f t="shared" si="163"/>
        <v>-</v>
      </c>
      <c r="Y618" s="42">
        <f>COUNTIFS($B618:$B$2500,B618,$D618:$D$2500,D618,$E618:$E$2500,E618,$M618:$M$2500,M618)</f>
        <v>0</v>
      </c>
      <c r="Z618" s="42" t="str">
        <f t="shared" si="169"/>
        <v>-</v>
      </c>
      <c r="AA618" s="125">
        <f>COUNTIFS($B618:$B$2500,B618,$D618:$D$2500,D618,$E618:$E$2500,E618,$M618:$M$2500,M618,$F618:$F$2500,F618)</f>
        <v>0</v>
      </c>
      <c r="AB618" s="125" t="str">
        <f t="shared" si="170"/>
        <v>-</v>
      </c>
      <c r="AC618" s="59">
        <f>COUNTIFS($B618:$B$2500,B618,$D618:$D$2500,D618,$E618:$E$2500,E618,$M618:$M$2500,M618,$O618:$O$2500,O618)</f>
        <v>0</v>
      </c>
      <c r="AD618" s="59" t="str">
        <f t="shared" si="171"/>
        <v>-</v>
      </c>
      <c r="AE618" s="59" t="str">
        <f t="shared" si="172"/>
        <v>-</v>
      </c>
      <c r="AF618" s="59" t="str">
        <f t="shared" si="173"/>
        <v>-</v>
      </c>
      <c r="AG618" s="129">
        <f>COUNTIFS($B618:$B$2500,B618,$D618:$D$2500,D618,$E618:$E$2500,E618,$F618:$F$2500,F618,$M618:$M$2500,M618,$O618:$O$2500,O618)</f>
        <v>0</v>
      </c>
      <c r="AH618" s="125" t="str">
        <f t="shared" si="174"/>
        <v>-</v>
      </c>
      <c r="AI618" s="125" t="str">
        <f t="shared" si="175"/>
        <v>-</v>
      </c>
      <c r="AJ618" s="125" t="str">
        <f t="shared" si="176"/>
        <v>-</v>
      </c>
      <c r="AK618" s="43">
        <f t="shared" si="177"/>
        <v>1</v>
      </c>
      <c r="AL618" s="112">
        <f t="shared" si="178"/>
        <v>0</v>
      </c>
      <c r="AM618" s="43">
        <f t="shared" si="166"/>
        <v>1</v>
      </c>
      <c r="AN618" s="43">
        <f t="shared" si="167"/>
        <v>0</v>
      </c>
      <c r="AO618" s="43">
        <f t="shared" si="168"/>
        <v>1</v>
      </c>
    </row>
    <row r="619" spans="1:41" s="2" customFormat="1" ht="20.100000000000001" customHeight="1">
      <c r="A619" s="63"/>
      <c r="B619" s="64"/>
      <c r="C619" s="65"/>
      <c r="D619" s="64"/>
      <c r="E619" s="64"/>
      <c r="F619" s="66"/>
      <c r="G619" s="64"/>
      <c r="H619" s="67"/>
      <c r="I619" s="68"/>
      <c r="J619" s="69"/>
      <c r="K619" s="70"/>
      <c r="L619" s="71"/>
      <c r="M619" s="71"/>
      <c r="N619" s="72"/>
      <c r="O619" s="72"/>
      <c r="P619" s="72"/>
      <c r="Q619" s="41" t="str">
        <f t="shared" si="165"/>
        <v>未完了</v>
      </c>
      <c r="R619" s="39">
        <f>IF(T619="","",COUNTIFS($B619:$B$2500,B619,$D619:$D$2500,D619,$E619:$E$2500,E619,$T619:$T$2500,"○"))</f>
        <v>0</v>
      </c>
      <c r="S619" s="40" t="str">
        <f t="shared" si="143"/>
        <v>-</v>
      </c>
      <c r="T619" s="40" t="str">
        <f t="shared" si="179"/>
        <v>○</v>
      </c>
      <c r="U619" s="118">
        <f>COUNTIFS($B619:$B$2500,B619,$D619:$D$2500,D619,$E619:$E$2500,E619,$F619:$F$2500,F619)</f>
        <v>0</v>
      </c>
      <c r="V619" s="119" t="str">
        <f t="shared" si="145"/>
        <v>-</v>
      </c>
      <c r="W619" s="130">
        <f>COUNTIFS($B619:$B$2500,B619,$D619:$D$2500,D619,$E619:$E$2500,E619,$Q619:$Q$2500,Q619,$T619:$T$2500,"○")</f>
        <v>0</v>
      </c>
      <c r="X619" s="130" t="str">
        <f t="shared" si="163"/>
        <v>-</v>
      </c>
      <c r="Y619" s="42">
        <f>COUNTIFS($B619:$B$2500,B619,$D619:$D$2500,D619,$E619:$E$2500,E619,$M619:$M$2500,M619)</f>
        <v>0</v>
      </c>
      <c r="Z619" s="42" t="str">
        <f t="shared" si="169"/>
        <v>-</v>
      </c>
      <c r="AA619" s="125">
        <f>COUNTIFS($B619:$B$2500,B619,$D619:$D$2500,D619,$E619:$E$2500,E619,$M619:$M$2500,M619,$F619:$F$2500,F619)</f>
        <v>0</v>
      </c>
      <c r="AB619" s="125" t="str">
        <f t="shared" si="170"/>
        <v>-</v>
      </c>
      <c r="AC619" s="59">
        <f>COUNTIFS($B619:$B$2500,B619,$D619:$D$2500,D619,$E619:$E$2500,E619,$M619:$M$2500,M619,$O619:$O$2500,O619)</f>
        <v>0</v>
      </c>
      <c r="AD619" s="59" t="str">
        <f t="shared" si="171"/>
        <v>-</v>
      </c>
      <c r="AE619" s="59" t="str">
        <f t="shared" si="172"/>
        <v>-</v>
      </c>
      <c r="AF619" s="59" t="str">
        <f t="shared" si="173"/>
        <v>-</v>
      </c>
      <c r="AG619" s="129">
        <f>COUNTIFS($B619:$B$2500,B619,$D619:$D$2500,D619,$E619:$E$2500,E619,$F619:$F$2500,F619,$M619:$M$2500,M619,$O619:$O$2500,O619)</f>
        <v>0</v>
      </c>
      <c r="AH619" s="125" t="str">
        <f t="shared" si="174"/>
        <v>-</v>
      </c>
      <c r="AI619" s="125" t="str">
        <f t="shared" si="175"/>
        <v>-</v>
      </c>
      <c r="AJ619" s="125" t="str">
        <f t="shared" si="176"/>
        <v>-</v>
      </c>
      <c r="AK619" s="43">
        <f t="shared" si="177"/>
        <v>1</v>
      </c>
      <c r="AL619" s="112">
        <f t="shared" si="178"/>
        <v>0</v>
      </c>
      <c r="AM619" s="43">
        <f t="shared" si="166"/>
        <v>1</v>
      </c>
      <c r="AN619" s="43">
        <f t="shared" si="167"/>
        <v>0</v>
      </c>
      <c r="AO619" s="43">
        <f t="shared" si="168"/>
        <v>1</v>
      </c>
    </row>
    <row r="620" spans="1:41" s="2" customFormat="1" ht="20.100000000000001" customHeight="1">
      <c r="A620" s="63"/>
      <c r="B620" s="64"/>
      <c r="C620" s="65"/>
      <c r="D620" s="64"/>
      <c r="E620" s="64"/>
      <c r="F620" s="66"/>
      <c r="G620" s="64"/>
      <c r="H620" s="67"/>
      <c r="I620" s="68"/>
      <c r="J620" s="69"/>
      <c r="K620" s="70"/>
      <c r="L620" s="71"/>
      <c r="M620" s="71"/>
      <c r="N620" s="72"/>
      <c r="O620" s="72"/>
      <c r="P620" s="72"/>
      <c r="Q620" s="41" t="str">
        <f t="shared" si="165"/>
        <v>未完了</v>
      </c>
      <c r="R620" s="39">
        <f>IF(T620="","",COUNTIFS($B620:$B$2500,B620,$D620:$D$2500,D620,$E620:$E$2500,E620,$T620:$T$2500,"○"))</f>
        <v>0</v>
      </c>
      <c r="S620" s="40" t="str">
        <f t="shared" si="143"/>
        <v>-</v>
      </c>
      <c r="T620" s="40" t="str">
        <f t="shared" si="179"/>
        <v>○</v>
      </c>
      <c r="U620" s="118">
        <f>COUNTIFS($B620:$B$2500,B620,$D620:$D$2500,D620,$E620:$E$2500,E620,$F620:$F$2500,F620)</f>
        <v>0</v>
      </c>
      <c r="V620" s="119" t="str">
        <f t="shared" si="145"/>
        <v>-</v>
      </c>
      <c r="W620" s="130">
        <f>COUNTIFS($B620:$B$2500,B620,$D620:$D$2500,D620,$E620:$E$2500,E620,$Q620:$Q$2500,Q620,$T620:$T$2500,"○")</f>
        <v>0</v>
      </c>
      <c r="X620" s="130" t="str">
        <f t="shared" si="163"/>
        <v>-</v>
      </c>
      <c r="Y620" s="42">
        <f>COUNTIFS($B620:$B$2500,B620,$D620:$D$2500,D620,$E620:$E$2500,E620,$M620:$M$2500,M620)</f>
        <v>0</v>
      </c>
      <c r="Z620" s="42" t="str">
        <f t="shared" si="169"/>
        <v>-</v>
      </c>
      <c r="AA620" s="125">
        <f>COUNTIFS($B620:$B$2500,B620,$D620:$D$2500,D620,$E620:$E$2500,E620,$M620:$M$2500,M620,$F620:$F$2500,F620)</f>
        <v>0</v>
      </c>
      <c r="AB620" s="125" t="str">
        <f t="shared" si="170"/>
        <v>-</v>
      </c>
      <c r="AC620" s="59">
        <f>COUNTIFS($B620:$B$2500,B620,$D620:$D$2500,D620,$E620:$E$2500,E620,$M620:$M$2500,M620,$O620:$O$2500,O620)</f>
        <v>0</v>
      </c>
      <c r="AD620" s="59" t="str">
        <f t="shared" si="171"/>
        <v>-</v>
      </c>
      <c r="AE620" s="59" t="str">
        <f t="shared" si="172"/>
        <v>-</v>
      </c>
      <c r="AF620" s="59" t="str">
        <f t="shared" si="173"/>
        <v>-</v>
      </c>
      <c r="AG620" s="129">
        <f>COUNTIFS($B620:$B$2500,B620,$D620:$D$2500,D620,$E620:$E$2500,E620,$F620:$F$2500,F620,$M620:$M$2500,M620,$O620:$O$2500,O620)</f>
        <v>0</v>
      </c>
      <c r="AH620" s="125" t="str">
        <f t="shared" si="174"/>
        <v>-</v>
      </c>
      <c r="AI620" s="125" t="str">
        <f t="shared" si="175"/>
        <v>-</v>
      </c>
      <c r="AJ620" s="125" t="str">
        <f t="shared" si="176"/>
        <v>-</v>
      </c>
      <c r="AK620" s="43">
        <f t="shared" si="177"/>
        <v>1</v>
      </c>
      <c r="AL620" s="112">
        <f t="shared" si="178"/>
        <v>0</v>
      </c>
      <c r="AM620" s="43">
        <f t="shared" si="166"/>
        <v>1</v>
      </c>
      <c r="AN620" s="43">
        <f t="shared" si="167"/>
        <v>0</v>
      </c>
      <c r="AO620" s="43">
        <f t="shared" si="168"/>
        <v>1</v>
      </c>
    </row>
    <row r="621" spans="1:41" s="2" customFormat="1" ht="20.100000000000001" customHeight="1">
      <c r="A621" s="63"/>
      <c r="B621" s="64"/>
      <c r="C621" s="65"/>
      <c r="D621" s="64"/>
      <c r="E621" s="64"/>
      <c r="F621" s="66"/>
      <c r="G621" s="64"/>
      <c r="H621" s="67"/>
      <c r="I621" s="68"/>
      <c r="J621" s="69"/>
      <c r="K621" s="70"/>
      <c r="L621" s="71"/>
      <c r="M621" s="71"/>
      <c r="N621" s="72"/>
      <c r="O621" s="72"/>
      <c r="P621" s="72"/>
      <c r="Q621" s="41" t="str">
        <f t="shared" si="165"/>
        <v>未完了</v>
      </c>
      <c r="R621" s="39">
        <f>IF(T621="","",COUNTIFS($B621:$B$2500,B621,$D621:$D$2500,D621,$E621:$E$2500,E621,$T621:$T$2500,"○"))</f>
        <v>0</v>
      </c>
      <c r="S621" s="40" t="str">
        <f t="shared" si="143"/>
        <v>-</v>
      </c>
      <c r="T621" s="40" t="str">
        <f t="shared" si="179"/>
        <v>○</v>
      </c>
      <c r="U621" s="118">
        <f>COUNTIFS($B621:$B$2500,B621,$D621:$D$2500,D621,$E621:$E$2500,E621,$F621:$F$2500,F621)</f>
        <v>0</v>
      </c>
      <c r="V621" s="119" t="str">
        <f t="shared" si="145"/>
        <v>-</v>
      </c>
      <c r="W621" s="130">
        <f>COUNTIFS($B621:$B$2500,B621,$D621:$D$2500,D621,$E621:$E$2500,E621,$Q621:$Q$2500,Q621,$T621:$T$2500,"○")</f>
        <v>0</v>
      </c>
      <c r="X621" s="130" t="str">
        <f t="shared" si="163"/>
        <v>-</v>
      </c>
      <c r="Y621" s="42">
        <f>COUNTIFS($B621:$B$2500,B621,$D621:$D$2500,D621,$E621:$E$2500,E621,$M621:$M$2500,M621)</f>
        <v>0</v>
      </c>
      <c r="Z621" s="42" t="str">
        <f t="shared" si="169"/>
        <v>-</v>
      </c>
      <c r="AA621" s="125">
        <f>COUNTIFS($B621:$B$2500,B621,$D621:$D$2500,D621,$E621:$E$2500,E621,$M621:$M$2500,M621,$F621:$F$2500,F621)</f>
        <v>0</v>
      </c>
      <c r="AB621" s="125" t="str">
        <f t="shared" si="170"/>
        <v>-</v>
      </c>
      <c r="AC621" s="59">
        <f>COUNTIFS($B621:$B$2500,B621,$D621:$D$2500,D621,$E621:$E$2500,E621,$M621:$M$2500,M621,$O621:$O$2500,O621)</f>
        <v>0</v>
      </c>
      <c r="AD621" s="59" t="str">
        <f t="shared" si="171"/>
        <v>-</v>
      </c>
      <c r="AE621" s="59" t="str">
        <f t="shared" si="172"/>
        <v>-</v>
      </c>
      <c r="AF621" s="59" t="str">
        <f t="shared" si="173"/>
        <v>-</v>
      </c>
      <c r="AG621" s="129">
        <f>COUNTIFS($B621:$B$2500,B621,$D621:$D$2500,D621,$E621:$E$2500,E621,$F621:$F$2500,F621,$M621:$M$2500,M621,$O621:$O$2500,O621)</f>
        <v>0</v>
      </c>
      <c r="AH621" s="125" t="str">
        <f t="shared" si="174"/>
        <v>-</v>
      </c>
      <c r="AI621" s="125" t="str">
        <f t="shared" si="175"/>
        <v>-</v>
      </c>
      <c r="AJ621" s="125" t="str">
        <f t="shared" si="176"/>
        <v>-</v>
      </c>
      <c r="AK621" s="43">
        <f t="shared" si="177"/>
        <v>1</v>
      </c>
      <c r="AL621" s="112">
        <f t="shared" si="178"/>
        <v>0</v>
      </c>
      <c r="AM621" s="43">
        <f t="shared" si="166"/>
        <v>1</v>
      </c>
      <c r="AN621" s="43">
        <f t="shared" si="167"/>
        <v>0</v>
      </c>
      <c r="AO621" s="43">
        <f t="shared" si="168"/>
        <v>1</v>
      </c>
    </row>
    <row r="622" spans="1:41" s="2" customFormat="1" ht="20.100000000000001" customHeight="1">
      <c r="A622" s="63"/>
      <c r="B622" s="64"/>
      <c r="C622" s="65"/>
      <c r="D622" s="64"/>
      <c r="E622" s="64"/>
      <c r="F622" s="66"/>
      <c r="G622" s="64"/>
      <c r="H622" s="67"/>
      <c r="I622" s="68"/>
      <c r="J622" s="69"/>
      <c r="K622" s="70"/>
      <c r="L622" s="71"/>
      <c r="M622" s="71"/>
      <c r="N622" s="72"/>
      <c r="O622" s="72"/>
      <c r="P622" s="72"/>
      <c r="Q622" s="41" t="str">
        <f t="shared" si="165"/>
        <v>未完了</v>
      </c>
      <c r="R622" s="39">
        <f>IF(T622="","",COUNTIFS($B622:$B$2500,B622,$D622:$D$2500,D622,$E622:$E$2500,E622,$T622:$T$2500,"○"))</f>
        <v>0</v>
      </c>
      <c r="S622" s="40" t="str">
        <f t="shared" si="143"/>
        <v>-</v>
      </c>
      <c r="T622" s="40" t="str">
        <f t="shared" si="179"/>
        <v>○</v>
      </c>
      <c r="U622" s="118">
        <f>COUNTIFS($B622:$B$2500,B622,$D622:$D$2500,D622,$E622:$E$2500,E622,$F622:$F$2500,F622)</f>
        <v>0</v>
      </c>
      <c r="V622" s="119" t="str">
        <f t="shared" si="145"/>
        <v>-</v>
      </c>
      <c r="W622" s="130">
        <f>COUNTIFS($B622:$B$2500,B622,$D622:$D$2500,D622,$E622:$E$2500,E622,$Q622:$Q$2500,Q622,$T622:$T$2500,"○")</f>
        <v>0</v>
      </c>
      <c r="X622" s="130" t="str">
        <f t="shared" si="163"/>
        <v>-</v>
      </c>
      <c r="Y622" s="42">
        <f>COUNTIFS($B622:$B$2500,B622,$D622:$D$2500,D622,$E622:$E$2500,E622,$M622:$M$2500,M622)</f>
        <v>0</v>
      </c>
      <c r="Z622" s="42" t="str">
        <f t="shared" si="169"/>
        <v>-</v>
      </c>
      <c r="AA622" s="125">
        <f>COUNTIFS($B622:$B$2500,B622,$D622:$D$2500,D622,$E622:$E$2500,E622,$M622:$M$2500,M622,$F622:$F$2500,F622)</f>
        <v>0</v>
      </c>
      <c r="AB622" s="125" t="str">
        <f t="shared" si="170"/>
        <v>-</v>
      </c>
      <c r="AC622" s="59">
        <f>COUNTIFS($B622:$B$2500,B622,$D622:$D$2500,D622,$E622:$E$2500,E622,$M622:$M$2500,M622,$O622:$O$2500,O622)</f>
        <v>0</v>
      </c>
      <c r="AD622" s="59" t="str">
        <f t="shared" si="171"/>
        <v>-</v>
      </c>
      <c r="AE622" s="59" t="str">
        <f t="shared" si="172"/>
        <v>-</v>
      </c>
      <c r="AF622" s="59" t="str">
        <f t="shared" si="173"/>
        <v>-</v>
      </c>
      <c r="AG622" s="129">
        <f>COUNTIFS($B622:$B$2500,B622,$D622:$D$2500,D622,$E622:$E$2500,E622,$F622:$F$2500,F622,$M622:$M$2500,M622,$O622:$O$2500,O622)</f>
        <v>0</v>
      </c>
      <c r="AH622" s="125" t="str">
        <f t="shared" si="174"/>
        <v>-</v>
      </c>
      <c r="AI622" s="125" t="str">
        <f t="shared" si="175"/>
        <v>-</v>
      </c>
      <c r="AJ622" s="125" t="str">
        <f t="shared" si="176"/>
        <v>-</v>
      </c>
      <c r="AK622" s="43">
        <f t="shared" si="177"/>
        <v>1</v>
      </c>
      <c r="AL622" s="112">
        <f t="shared" si="178"/>
        <v>0</v>
      </c>
      <c r="AM622" s="43">
        <f t="shared" si="166"/>
        <v>1</v>
      </c>
      <c r="AN622" s="43">
        <f t="shared" si="167"/>
        <v>0</v>
      </c>
      <c r="AO622" s="43">
        <f t="shared" si="168"/>
        <v>1</v>
      </c>
    </row>
    <row r="623" spans="1:41" s="2" customFormat="1" ht="20.100000000000001" customHeight="1">
      <c r="A623" s="63"/>
      <c r="B623" s="64"/>
      <c r="C623" s="65"/>
      <c r="D623" s="64"/>
      <c r="E623" s="64"/>
      <c r="F623" s="66"/>
      <c r="G623" s="64"/>
      <c r="H623" s="67"/>
      <c r="I623" s="68"/>
      <c r="J623" s="69"/>
      <c r="K623" s="70"/>
      <c r="L623" s="71"/>
      <c r="M623" s="71"/>
      <c r="N623" s="72"/>
      <c r="O623" s="72"/>
      <c r="P623" s="72"/>
      <c r="Q623" s="41" t="str">
        <f t="shared" si="165"/>
        <v>未完了</v>
      </c>
      <c r="R623" s="39">
        <f>IF(T623="","",COUNTIFS($B623:$B$2500,B623,$D623:$D$2500,D623,$E623:$E$2500,E623,$T623:$T$2500,"○"))</f>
        <v>0</v>
      </c>
      <c r="S623" s="40" t="str">
        <f t="shared" si="143"/>
        <v>-</v>
      </c>
      <c r="T623" s="40" t="str">
        <f t="shared" si="179"/>
        <v>○</v>
      </c>
      <c r="U623" s="118">
        <f>COUNTIFS($B623:$B$2500,B623,$D623:$D$2500,D623,$E623:$E$2500,E623,$F623:$F$2500,F623)</f>
        <v>0</v>
      </c>
      <c r="V623" s="119" t="str">
        <f t="shared" si="145"/>
        <v>-</v>
      </c>
      <c r="W623" s="130">
        <f>COUNTIFS($B623:$B$2500,B623,$D623:$D$2500,D623,$E623:$E$2500,E623,$Q623:$Q$2500,Q623,$T623:$T$2500,"○")</f>
        <v>0</v>
      </c>
      <c r="X623" s="130" t="str">
        <f t="shared" si="163"/>
        <v>-</v>
      </c>
      <c r="Y623" s="42">
        <f>COUNTIFS($B623:$B$2500,B623,$D623:$D$2500,D623,$E623:$E$2500,E623,$M623:$M$2500,M623)</f>
        <v>0</v>
      </c>
      <c r="Z623" s="42" t="str">
        <f t="shared" si="169"/>
        <v>-</v>
      </c>
      <c r="AA623" s="125">
        <f>COUNTIFS($B623:$B$2500,B623,$D623:$D$2500,D623,$E623:$E$2500,E623,$M623:$M$2500,M623,$F623:$F$2500,F623)</f>
        <v>0</v>
      </c>
      <c r="AB623" s="125" t="str">
        <f t="shared" si="170"/>
        <v>-</v>
      </c>
      <c r="AC623" s="59">
        <f>COUNTIFS($B623:$B$2500,B623,$D623:$D$2500,D623,$E623:$E$2500,E623,$M623:$M$2500,M623,$O623:$O$2500,O623)</f>
        <v>0</v>
      </c>
      <c r="AD623" s="59" t="str">
        <f t="shared" si="171"/>
        <v>-</v>
      </c>
      <c r="AE623" s="59" t="str">
        <f t="shared" si="172"/>
        <v>-</v>
      </c>
      <c r="AF623" s="59" t="str">
        <f t="shared" si="173"/>
        <v>-</v>
      </c>
      <c r="AG623" s="129">
        <f>COUNTIFS($B623:$B$2500,B623,$D623:$D$2500,D623,$E623:$E$2500,E623,$F623:$F$2500,F623,$M623:$M$2500,M623,$O623:$O$2500,O623)</f>
        <v>0</v>
      </c>
      <c r="AH623" s="125" t="str">
        <f t="shared" si="174"/>
        <v>-</v>
      </c>
      <c r="AI623" s="125" t="str">
        <f t="shared" si="175"/>
        <v>-</v>
      </c>
      <c r="AJ623" s="125" t="str">
        <f t="shared" si="176"/>
        <v>-</v>
      </c>
      <c r="AK623" s="43">
        <f t="shared" si="177"/>
        <v>1</v>
      </c>
      <c r="AL623" s="112">
        <f t="shared" si="178"/>
        <v>0</v>
      </c>
      <c r="AM623" s="43">
        <f t="shared" si="166"/>
        <v>1</v>
      </c>
      <c r="AN623" s="43">
        <f t="shared" si="167"/>
        <v>0</v>
      </c>
      <c r="AO623" s="43">
        <f t="shared" si="168"/>
        <v>1</v>
      </c>
    </row>
    <row r="624" spans="1:41" s="2" customFormat="1" ht="20.100000000000001" customHeight="1">
      <c r="A624" s="63"/>
      <c r="B624" s="64"/>
      <c r="C624" s="65"/>
      <c r="D624" s="64"/>
      <c r="E624" s="64"/>
      <c r="F624" s="66"/>
      <c r="G624" s="64"/>
      <c r="H624" s="67"/>
      <c r="I624" s="68"/>
      <c r="J624" s="69"/>
      <c r="K624" s="70"/>
      <c r="L624" s="71"/>
      <c r="M624" s="71"/>
      <c r="N624" s="72"/>
      <c r="O624" s="72"/>
      <c r="P624" s="72"/>
      <c r="Q624" s="41" t="str">
        <f t="shared" si="165"/>
        <v>未完了</v>
      </c>
      <c r="R624" s="39">
        <f>IF(T624="","",COUNTIFS($B624:$B$2500,B624,$D624:$D$2500,D624,$E624:$E$2500,E624,$T624:$T$2500,"○"))</f>
        <v>0</v>
      </c>
      <c r="S624" s="40" t="str">
        <f t="shared" si="143"/>
        <v>-</v>
      </c>
      <c r="T624" s="40" t="str">
        <f t="shared" si="179"/>
        <v>○</v>
      </c>
      <c r="U624" s="118">
        <f>COUNTIFS($B624:$B$2500,B624,$D624:$D$2500,D624,$E624:$E$2500,E624,$F624:$F$2500,F624)</f>
        <v>0</v>
      </c>
      <c r="V624" s="119" t="str">
        <f t="shared" si="145"/>
        <v>-</v>
      </c>
      <c r="W624" s="130">
        <f>COUNTIFS($B624:$B$2500,B624,$D624:$D$2500,D624,$E624:$E$2500,E624,$Q624:$Q$2500,Q624,$T624:$T$2500,"○")</f>
        <v>0</v>
      </c>
      <c r="X624" s="130" t="str">
        <f t="shared" si="163"/>
        <v>-</v>
      </c>
      <c r="Y624" s="42">
        <f>COUNTIFS($B624:$B$2500,B624,$D624:$D$2500,D624,$E624:$E$2500,E624,$M624:$M$2500,M624)</f>
        <v>0</v>
      </c>
      <c r="Z624" s="42" t="str">
        <f t="shared" si="169"/>
        <v>-</v>
      </c>
      <c r="AA624" s="125">
        <f>COUNTIFS($B624:$B$2500,B624,$D624:$D$2500,D624,$E624:$E$2500,E624,$M624:$M$2500,M624,$F624:$F$2500,F624)</f>
        <v>0</v>
      </c>
      <c r="AB624" s="125" t="str">
        <f t="shared" si="170"/>
        <v>-</v>
      </c>
      <c r="AC624" s="59">
        <f>COUNTIFS($B624:$B$2500,B624,$D624:$D$2500,D624,$E624:$E$2500,E624,$M624:$M$2500,M624,$O624:$O$2500,O624)</f>
        <v>0</v>
      </c>
      <c r="AD624" s="59" t="str">
        <f t="shared" si="171"/>
        <v>-</v>
      </c>
      <c r="AE624" s="59" t="str">
        <f t="shared" si="172"/>
        <v>-</v>
      </c>
      <c r="AF624" s="59" t="str">
        <f t="shared" si="173"/>
        <v>-</v>
      </c>
      <c r="AG624" s="129">
        <f>COUNTIFS($B624:$B$2500,B624,$D624:$D$2500,D624,$E624:$E$2500,E624,$F624:$F$2500,F624,$M624:$M$2500,M624,$O624:$O$2500,O624)</f>
        <v>0</v>
      </c>
      <c r="AH624" s="125" t="str">
        <f t="shared" si="174"/>
        <v>-</v>
      </c>
      <c r="AI624" s="125" t="str">
        <f t="shared" si="175"/>
        <v>-</v>
      </c>
      <c r="AJ624" s="125" t="str">
        <f t="shared" si="176"/>
        <v>-</v>
      </c>
      <c r="AK624" s="43">
        <f t="shared" si="177"/>
        <v>1</v>
      </c>
      <c r="AL624" s="112">
        <f t="shared" si="178"/>
        <v>0</v>
      </c>
      <c r="AM624" s="43">
        <f t="shared" si="166"/>
        <v>1</v>
      </c>
      <c r="AN624" s="43">
        <f t="shared" si="167"/>
        <v>0</v>
      </c>
      <c r="AO624" s="43">
        <f t="shared" si="168"/>
        <v>1</v>
      </c>
    </row>
    <row r="625" spans="1:41" s="2" customFormat="1" ht="20.100000000000001" customHeight="1">
      <c r="A625" s="63"/>
      <c r="B625" s="64"/>
      <c r="C625" s="65"/>
      <c r="D625" s="64"/>
      <c r="E625" s="64"/>
      <c r="F625" s="66"/>
      <c r="G625" s="64"/>
      <c r="H625" s="67"/>
      <c r="I625" s="68"/>
      <c r="J625" s="69"/>
      <c r="K625" s="70"/>
      <c r="L625" s="71"/>
      <c r="M625" s="71"/>
      <c r="N625" s="72"/>
      <c r="O625" s="72"/>
      <c r="P625" s="72"/>
      <c r="Q625" s="41" t="str">
        <f t="shared" si="165"/>
        <v>未完了</v>
      </c>
      <c r="R625" s="39">
        <f>IF(T625="","",COUNTIFS($B625:$B$2500,B625,$D625:$D$2500,D625,$E625:$E$2500,E625,$T625:$T$2500,"○"))</f>
        <v>0</v>
      </c>
      <c r="S625" s="40" t="str">
        <f t="shared" si="143"/>
        <v>-</v>
      </c>
      <c r="T625" s="40" t="str">
        <f t="shared" si="179"/>
        <v>○</v>
      </c>
      <c r="U625" s="118">
        <f>COUNTIFS($B625:$B$2500,B625,$D625:$D$2500,D625,$E625:$E$2500,E625,$F625:$F$2500,F625)</f>
        <v>0</v>
      </c>
      <c r="V625" s="119" t="str">
        <f t="shared" si="145"/>
        <v>-</v>
      </c>
      <c r="W625" s="130">
        <f>COUNTIFS($B625:$B$2500,B625,$D625:$D$2500,D625,$E625:$E$2500,E625,$Q625:$Q$2500,Q625,$T625:$T$2500,"○")</f>
        <v>0</v>
      </c>
      <c r="X625" s="130" t="str">
        <f t="shared" si="163"/>
        <v>-</v>
      </c>
      <c r="Y625" s="42">
        <f>COUNTIFS($B625:$B$2500,B625,$D625:$D$2500,D625,$E625:$E$2500,E625,$M625:$M$2500,M625)</f>
        <v>0</v>
      </c>
      <c r="Z625" s="42" t="str">
        <f t="shared" si="169"/>
        <v>-</v>
      </c>
      <c r="AA625" s="125">
        <f>COUNTIFS($B625:$B$2500,B625,$D625:$D$2500,D625,$E625:$E$2500,E625,$M625:$M$2500,M625,$F625:$F$2500,F625)</f>
        <v>0</v>
      </c>
      <c r="AB625" s="125" t="str">
        <f t="shared" si="170"/>
        <v>-</v>
      </c>
      <c r="AC625" s="59">
        <f>COUNTIFS($B625:$B$2500,B625,$D625:$D$2500,D625,$E625:$E$2500,E625,$M625:$M$2500,M625,$O625:$O$2500,O625)</f>
        <v>0</v>
      </c>
      <c r="AD625" s="59" t="str">
        <f t="shared" si="171"/>
        <v>-</v>
      </c>
      <c r="AE625" s="59" t="str">
        <f t="shared" si="172"/>
        <v>-</v>
      </c>
      <c r="AF625" s="59" t="str">
        <f t="shared" si="173"/>
        <v>-</v>
      </c>
      <c r="AG625" s="129">
        <f>COUNTIFS($B625:$B$2500,B625,$D625:$D$2500,D625,$E625:$E$2500,E625,$F625:$F$2500,F625,$M625:$M$2500,M625,$O625:$O$2500,O625)</f>
        <v>0</v>
      </c>
      <c r="AH625" s="125" t="str">
        <f t="shared" si="174"/>
        <v>-</v>
      </c>
      <c r="AI625" s="125" t="str">
        <f t="shared" si="175"/>
        <v>-</v>
      </c>
      <c r="AJ625" s="125" t="str">
        <f t="shared" si="176"/>
        <v>-</v>
      </c>
      <c r="AK625" s="43">
        <f t="shared" si="177"/>
        <v>1</v>
      </c>
      <c r="AL625" s="112">
        <f t="shared" si="178"/>
        <v>0</v>
      </c>
      <c r="AM625" s="43">
        <f t="shared" si="166"/>
        <v>1</v>
      </c>
      <c r="AN625" s="43">
        <f t="shared" si="167"/>
        <v>0</v>
      </c>
      <c r="AO625" s="43">
        <f t="shared" si="168"/>
        <v>1</v>
      </c>
    </row>
    <row r="626" spans="1:41" s="2" customFormat="1" ht="20.100000000000001" customHeight="1">
      <c r="A626" s="63"/>
      <c r="B626" s="64"/>
      <c r="C626" s="65"/>
      <c r="D626" s="64"/>
      <c r="E626" s="64"/>
      <c r="F626" s="66"/>
      <c r="G626" s="64"/>
      <c r="H626" s="67"/>
      <c r="I626" s="68"/>
      <c r="J626" s="69"/>
      <c r="K626" s="70"/>
      <c r="L626" s="71"/>
      <c r="M626" s="71"/>
      <c r="N626" s="72"/>
      <c r="O626" s="72"/>
      <c r="P626" s="72"/>
      <c r="Q626" s="41" t="str">
        <f t="shared" si="165"/>
        <v>未完了</v>
      </c>
      <c r="R626" s="39">
        <f>IF(T626="","",COUNTIFS($B626:$B$2500,B626,$D626:$D$2500,D626,$E626:$E$2500,E626,$T626:$T$2500,"○"))</f>
        <v>0</v>
      </c>
      <c r="S626" s="40" t="str">
        <f t="shared" si="143"/>
        <v>-</v>
      </c>
      <c r="T626" s="40" t="str">
        <f t="shared" si="179"/>
        <v>○</v>
      </c>
      <c r="U626" s="118">
        <f>COUNTIFS($B626:$B$2500,B626,$D626:$D$2500,D626,$E626:$E$2500,E626,$F626:$F$2500,F626)</f>
        <v>0</v>
      </c>
      <c r="V626" s="119" t="str">
        <f t="shared" si="145"/>
        <v>-</v>
      </c>
      <c r="W626" s="130">
        <f>COUNTIFS($B626:$B$2500,B626,$D626:$D$2500,D626,$E626:$E$2500,E626,$Q626:$Q$2500,Q626,$T626:$T$2500,"○")</f>
        <v>0</v>
      </c>
      <c r="X626" s="130" t="str">
        <f t="shared" si="163"/>
        <v>-</v>
      </c>
      <c r="Y626" s="42">
        <f>COUNTIFS($B626:$B$2500,B626,$D626:$D$2500,D626,$E626:$E$2500,E626,$M626:$M$2500,M626)</f>
        <v>0</v>
      </c>
      <c r="Z626" s="42" t="str">
        <f t="shared" si="169"/>
        <v>-</v>
      </c>
      <c r="AA626" s="125">
        <f>COUNTIFS($B626:$B$2500,B626,$D626:$D$2500,D626,$E626:$E$2500,E626,$M626:$M$2500,M626,$F626:$F$2500,F626)</f>
        <v>0</v>
      </c>
      <c r="AB626" s="125" t="str">
        <f t="shared" si="170"/>
        <v>-</v>
      </c>
      <c r="AC626" s="59">
        <f>COUNTIFS($B626:$B$2500,B626,$D626:$D$2500,D626,$E626:$E$2500,E626,$M626:$M$2500,M626,$O626:$O$2500,O626)</f>
        <v>0</v>
      </c>
      <c r="AD626" s="59" t="str">
        <f t="shared" si="171"/>
        <v>-</v>
      </c>
      <c r="AE626" s="59" t="str">
        <f t="shared" si="172"/>
        <v>-</v>
      </c>
      <c r="AF626" s="59" t="str">
        <f t="shared" si="173"/>
        <v>-</v>
      </c>
      <c r="AG626" s="129">
        <f>COUNTIFS($B626:$B$2500,B626,$D626:$D$2500,D626,$E626:$E$2500,E626,$F626:$F$2500,F626,$M626:$M$2500,M626,$O626:$O$2500,O626)</f>
        <v>0</v>
      </c>
      <c r="AH626" s="125" t="str">
        <f t="shared" si="174"/>
        <v>-</v>
      </c>
      <c r="AI626" s="125" t="str">
        <f t="shared" si="175"/>
        <v>-</v>
      </c>
      <c r="AJ626" s="125" t="str">
        <f t="shared" si="176"/>
        <v>-</v>
      </c>
      <c r="AK626" s="43">
        <f t="shared" si="177"/>
        <v>1</v>
      </c>
      <c r="AL626" s="112">
        <f t="shared" si="178"/>
        <v>0</v>
      </c>
      <c r="AM626" s="43">
        <f t="shared" si="166"/>
        <v>1</v>
      </c>
      <c r="AN626" s="43">
        <f t="shared" si="167"/>
        <v>0</v>
      </c>
      <c r="AO626" s="43">
        <f t="shared" si="168"/>
        <v>1</v>
      </c>
    </row>
    <row r="627" spans="1:41" s="2" customFormat="1" ht="20.100000000000001" customHeight="1">
      <c r="A627" s="63"/>
      <c r="B627" s="64"/>
      <c r="C627" s="65"/>
      <c r="D627" s="64"/>
      <c r="E627" s="64"/>
      <c r="F627" s="66"/>
      <c r="G627" s="64"/>
      <c r="H627" s="67"/>
      <c r="I627" s="68"/>
      <c r="J627" s="69"/>
      <c r="K627" s="70"/>
      <c r="L627" s="71"/>
      <c r="M627" s="71"/>
      <c r="N627" s="72"/>
      <c r="O627" s="72"/>
      <c r="P627" s="72"/>
      <c r="Q627" s="41" t="str">
        <f t="shared" si="165"/>
        <v>未完了</v>
      </c>
      <c r="R627" s="39">
        <f>IF(T627="","",COUNTIFS($B627:$B$2500,B627,$D627:$D$2500,D627,$E627:$E$2500,E627,$T627:$T$2500,"○"))</f>
        <v>0</v>
      </c>
      <c r="S627" s="40" t="str">
        <f t="shared" si="143"/>
        <v>-</v>
      </c>
      <c r="T627" s="40" t="str">
        <f t="shared" si="179"/>
        <v>○</v>
      </c>
      <c r="U627" s="118">
        <f>COUNTIFS($B627:$B$2500,B627,$D627:$D$2500,D627,$E627:$E$2500,E627,$F627:$F$2500,F627)</f>
        <v>0</v>
      </c>
      <c r="V627" s="119" t="str">
        <f t="shared" si="145"/>
        <v>-</v>
      </c>
      <c r="W627" s="130">
        <f>COUNTIFS($B627:$B$2500,B627,$D627:$D$2500,D627,$E627:$E$2500,E627,$Q627:$Q$2500,Q627,$T627:$T$2500,"○")</f>
        <v>0</v>
      </c>
      <c r="X627" s="130" t="str">
        <f t="shared" ref="X627:X690" si="180">IF(AND(W627=1,Q627="未完了"),"○","-")</f>
        <v>-</v>
      </c>
      <c r="Y627" s="42">
        <f>COUNTIFS($B627:$B$2500,B627,$D627:$D$2500,D627,$E627:$E$2500,E627,$M627:$M$2500,M627)</f>
        <v>0</v>
      </c>
      <c r="Z627" s="42" t="str">
        <f t="shared" si="169"/>
        <v>-</v>
      </c>
      <c r="AA627" s="125">
        <f>COUNTIFS($B627:$B$2500,B627,$D627:$D$2500,D627,$E627:$E$2500,E627,$M627:$M$2500,M627,$F627:$F$2500,F627)</f>
        <v>0</v>
      </c>
      <c r="AB627" s="125" t="str">
        <f t="shared" si="170"/>
        <v>-</v>
      </c>
      <c r="AC627" s="59">
        <f>COUNTIFS($B627:$B$2500,B627,$D627:$D$2500,D627,$E627:$E$2500,E627,$M627:$M$2500,M627,$O627:$O$2500,O627)</f>
        <v>0</v>
      </c>
      <c r="AD627" s="59" t="str">
        <f t="shared" si="171"/>
        <v>-</v>
      </c>
      <c r="AE627" s="59" t="str">
        <f t="shared" si="172"/>
        <v>-</v>
      </c>
      <c r="AF627" s="59" t="str">
        <f t="shared" si="173"/>
        <v>-</v>
      </c>
      <c r="AG627" s="129">
        <f>COUNTIFS($B627:$B$2500,B627,$D627:$D$2500,D627,$E627:$E$2500,E627,$F627:$F$2500,F627,$M627:$M$2500,M627,$O627:$O$2500,O627)</f>
        <v>0</v>
      </c>
      <c r="AH627" s="125" t="str">
        <f t="shared" si="174"/>
        <v>-</v>
      </c>
      <c r="AI627" s="125" t="str">
        <f t="shared" si="175"/>
        <v>-</v>
      </c>
      <c r="AJ627" s="125" t="str">
        <f t="shared" si="176"/>
        <v>-</v>
      </c>
      <c r="AK627" s="43">
        <f t="shared" si="177"/>
        <v>1</v>
      </c>
      <c r="AL627" s="112">
        <f t="shared" si="178"/>
        <v>0</v>
      </c>
      <c r="AM627" s="43">
        <f t="shared" si="166"/>
        <v>1</v>
      </c>
      <c r="AN627" s="43">
        <f t="shared" si="167"/>
        <v>0</v>
      </c>
      <c r="AO627" s="43">
        <f t="shared" si="168"/>
        <v>1</v>
      </c>
    </row>
    <row r="628" spans="1:41" s="2" customFormat="1" ht="20.100000000000001" customHeight="1">
      <c r="A628" s="63"/>
      <c r="B628" s="64"/>
      <c r="C628" s="65"/>
      <c r="D628" s="64"/>
      <c r="E628" s="64"/>
      <c r="F628" s="66"/>
      <c r="G628" s="64"/>
      <c r="H628" s="67"/>
      <c r="I628" s="68"/>
      <c r="J628" s="69"/>
      <c r="K628" s="70"/>
      <c r="L628" s="71"/>
      <c r="M628" s="71"/>
      <c r="N628" s="72"/>
      <c r="O628" s="72"/>
      <c r="P628" s="72"/>
      <c r="Q628" s="41" t="str">
        <f t="shared" si="165"/>
        <v>未完了</v>
      </c>
      <c r="R628" s="39">
        <f>IF(T628="","",COUNTIFS($B628:$B$2500,B628,$D628:$D$2500,D628,$E628:$E$2500,E628,$T628:$T$2500,"○"))</f>
        <v>0</v>
      </c>
      <c r="S628" s="40" t="str">
        <f t="shared" si="143"/>
        <v>-</v>
      </c>
      <c r="T628" s="40" t="str">
        <f t="shared" si="179"/>
        <v>○</v>
      </c>
      <c r="U628" s="118">
        <f>COUNTIFS($B628:$B$2500,B628,$D628:$D$2500,D628,$E628:$E$2500,E628,$F628:$F$2500,F628)</f>
        <v>0</v>
      </c>
      <c r="V628" s="119" t="str">
        <f t="shared" si="145"/>
        <v>-</v>
      </c>
      <c r="W628" s="130">
        <f>COUNTIFS($B628:$B$2500,B628,$D628:$D$2500,D628,$E628:$E$2500,E628,$Q628:$Q$2500,Q628,$T628:$T$2500,"○")</f>
        <v>0</v>
      </c>
      <c r="X628" s="130" t="str">
        <f t="shared" si="180"/>
        <v>-</v>
      </c>
      <c r="Y628" s="42">
        <f>COUNTIFS($B628:$B$2500,B628,$D628:$D$2500,D628,$E628:$E$2500,E628,$M628:$M$2500,M628)</f>
        <v>0</v>
      </c>
      <c r="Z628" s="42" t="str">
        <f t="shared" si="169"/>
        <v>-</v>
      </c>
      <c r="AA628" s="125">
        <f>COUNTIFS($B628:$B$2500,B628,$D628:$D$2500,D628,$E628:$E$2500,E628,$M628:$M$2500,M628,$F628:$F$2500,F628)</f>
        <v>0</v>
      </c>
      <c r="AB628" s="125" t="str">
        <f t="shared" si="170"/>
        <v>-</v>
      </c>
      <c r="AC628" s="59">
        <f>COUNTIFS($B628:$B$2500,B628,$D628:$D$2500,D628,$E628:$E$2500,E628,$M628:$M$2500,M628,$O628:$O$2500,O628)</f>
        <v>0</v>
      </c>
      <c r="AD628" s="59" t="str">
        <f t="shared" si="171"/>
        <v>-</v>
      </c>
      <c r="AE628" s="59" t="str">
        <f t="shared" si="172"/>
        <v>-</v>
      </c>
      <c r="AF628" s="59" t="str">
        <f t="shared" si="173"/>
        <v>-</v>
      </c>
      <c r="AG628" s="129">
        <f>COUNTIFS($B628:$B$2500,B628,$D628:$D$2500,D628,$E628:$E$2500,E628,$F628:$F$2500,F628,$M628:$M$2500,M628,$O628:$O$2500,O628)</f>
        <v>0</v>
      </c>
      <c r="AH628" s="125" t="str">
        <f t="shared" si="174"/>
        <v>-</v>
      </c>
      <c r="AI628" s="125" t="str">
        <f t="shared" si="175"/>
        <v>-</v>
      </c>
      <c r="AJ628" s="125" t="str">
        <f t="shared" si="176"/>
        <v>-</v>
      </c>
      <c r="AK628" s="43">
        <f t="shared" si="177"/>
        <v>1</v>
      </c>
      <c r="AL628" s="112">
        <f t="shared" si="178"/>
        <v>0</v>
      </c>
      <c r="AM628" s="43">
        <f t="shared" si="166"/>
        <v>1</v>
      </c>
      <c r="AN628" s="43">
        <f t="shared" si="167"/>
        <v>0</v>
      </c>
      <c r="AO628" s="43">
        <f t="shared" si="168"/>
        <v>1</v>
      </c>
    </row>
    <row r="629" spans="1:41" s="2" customFormat="1" ht="20.100000000000001" customHeight="1">
      <c r="A629" s="63"/>
      <c r="B629" s="64"/>
      <c r="C629" s="65"/>
      <c r="D629" s="64"/>
      <c r="E629" s="64"/>
      <c r="F629" s="66"/>
      <c r="G629" s="64"/>
      <c r="H629" s="67"/>
      <c r="I629" s="68"/>
      <c r="J629" s="69"/>
      <c r="K629" s="70"/>
      <c r="L629" s="71"/>
      <c r="M629" s="71"/>
      <c r="N629" s="72"/>
      <c r="O629" s="72"/>
      <c r="P629" s="72"/>
      <c r="Q629" s="41" t="str">
        <f t="shared" si="165"/>
        <v>未完了</v>
      </c>
      <c r="R629" s="39">
        <f>IF(T629="","",COUNTIFS($B629:$B$2500,B629,$D629:$D$2500,D629,$E629:$E$2500,E629,$T629:$T$2500,"○"))</f>
        <v>0</v>
      </c>
      <c r="S629" s="40" t="str">
        <f t="shared" si="143"/>
        <v>-</v>
      </c>
      <c r="T629" s="40" t="str">
        <f t="shared" si="179"/>
        <v>○</v>
      </c>
      <c r="U629" s="118">
        <f>COUNTIFS($B629:$B$2500,B629,$D629:$D$2500,D629,$E629:$E$2500,E629,$F629:$F$2500,F629)</f>
        <v>0</v>
      </c>
      <c r="V629" s="119" t="str">
        <f t="shared" si="145"/>
        <v>-</v>
      </c>
      <c r="W629" s="130">
        <f>COUNTIFS($B629:$B$2500,B629,$D629:$D$2500,D629,$E629:$E$2500,E629,$Q629:$Q$2500,Q629,$T629:$T$2500,"○")</f>
        <v>0</v>
      </c>
      <c r="X629" s="130" t="str">
        <f t="shared" si="180"/>
        <v>-</v>
      </c>
      <c r="Y629" s="42">
        <f>COUNTIFS($B629:$B$2500,B629,$D629:$D$2500,D629,$E629:$E$2500,E629,$M629:$M$2500,M629)</f>
        <v>0</v>
      </c>
      <c r="Z629" s="42" t="str">
        <f t="shared" si="169"/>
        <v>-</v>
      </c>
      <c r="AA629" s="125">
        <f>COUNTIFS($B629:$B$2500,B629,$D629:$D$2500,D629,$E629:$E$2500,E629,$M629:$M$2500,M629,$F629:$F$2500,F629)</f>
        <v>0</v>
      </c>
      <c r="AB629" s="125" t="str">
        <f t="shared" si="170"/>
        <v>-</v>
      </c>
      <c r="AC629" s="59">
        <f>COUNTIFS($B629:$B$2500,B629,$D629:$D$2500,D629,$E629:$E$2500,E629,$M629:$M$2500,M629,$O629:$O$2500,O629)</f>
        <v>0</v>
      </c>
      <c r="AD629" s="59" t="str">
        <f t="shared" si="171"/>
        <v>-</v>
      </c>
      <c r="AE629" s="59" t="str">
        <f t="shared" si="172"/>
        <v>-</v>
      </c>
      <c r="AF629" s="59" t="str">
        <f t="shared" si="173"/>
        <v>-</v>
      </c>
      <c r="AG629" s="129">
        <f>COUNTIFS($B629:$B$2500,B629,$D629:$D$2500,D629,$E629:$E$2500,E629,$F629:$F$2500,F629,$M629:$M$2500,M629,$O629:$O$2500,O629)</f>
        <v>0</v>
      </c>
      <c r="AH629" s="125" t="str">
        <f t="shared" si="174"/>
        <v>-</v>
      </c>
      <c r="AI629" s="125" t="str">
        <f t="shared" si="175"/>
        <v>-</v>
      </c>
      <c r="AJ629" s="125" t="str">
        <f t="shared" si="176"/>
        <v>-</v>
      </c>
      <c r="AK629" s="43">
        <f t="shared" si="177"/>
        <v>1</v>
      </c>
      <c r="AL629" s="112">
        <f t="shared" si="178"/>
        <v>0</v>
      </c>
      <c r="AM629" s="43">
        <f t="shared" si="166"/>
        <v>1</v>
      </c>
      <c r="AN629" s="43">
        <f t="shared" si="167"/>
        <v>0</v>
      </c>
      <c r="AO629" s="43">
        <f t="shared" si="168"/>
        <v>1</v>
      </c>
    </row>
    <row r="630" spans="1:41" s="2" customFormat="1" ht="20.100000000000001" customHeight="1">
      <c r="A630" s="63"/>
      <c r="B630" s="64"/>
      <c r="C630" s="65"/>
      <c r="D630" s="64"/>
      <c r="E630" s="64"/>
      <c r="F630" s="66"/>
      <c r="G630" s="64"/>
      <c r="H630" s="67"/>
      <c r="I630" s="68"/>
      <c r="J630" s="69"/>
      <c r="K630" s="70"/>
      <c r="L630" s="71"/>
      <c r="M630" s="71"/>
      <c r="N630" s="72"/>
      <c r="O630" s="72"/>
      <c r="P630" s="72"/>
      <c r="Q630" s="41" t="str">
        <f t="shared" si="165"/>
        <v>未完了</v>
      </c>
      <c r="R630" s="39">
        <f>IF(T630="","",COUNTIFS($B630:$B$2500,B630,$D630:$D$2500,D630,$E630:$E$2500,E630,$T630:$T$2500,"○"))</f>
        <v>0</v>
      </c>
      <c r="S630" s="40" t="str">
        <f t="shared" si="143"/>
        <v>-</v>
      </c>
      <c r="T630" s="40" t="str">
        <f t="shared" si="179"/>
        <v>○</v>
      </c>
      <c r="U630" s="118">
        <f>COUNTIFS($B630:$B$2500,B630,$D630:$D$2500,D630,$E630:$E$2500,E630,$F630:$F$2500,F630)</f>
        <v>0</v>
      </c>
      <c r="V630" s="119" t="str">
        <f t="shared" si="145"/>
        <v>-</v>
      </c>
      <c r="W630" s="130">
        <f>COUNTIFS($B630:$B$2500,B630,$D630:$D$2500,D630,$E630:$E$2500,E630,$Q630:$Q$2500,Q630,$T630:$T$2500,"○")</f>
        <v>0</v>
      </c>
      <c r="X630" s="130" t="str">
        <f t="shared" si="180"/>
        <v>-</v>
      </c>
      <c r="Y630" s="42">
        <f>COUNTIFS($B630:$B$2500,B630,$D630:$D$2500,D630,$E630:$E$2500,E630,$M630:$M$2500,M630)</f>
        <v>0</v>
      </c>
      <c r="Z630" s="42" t="str">
        <f t="shared" si="169"/>
        <v>-</v>
      </c>
      <c r="AA630" s="125">
        <f>COUNTIFS($B630:$B$2500,B630,$D630:$D$2500,D630,$E630:$E$2500,E630,$M630:$M$2500,M630,$F630:$F$2500,F630)</f>
        <v>0</v>
      </c>
      <c r="AB630" s="125" t="str">
        <f t="shared" si="170"/>
        <v>-</v>
      </c>
      <c r="AC630" s="59">
        <f>COUNTIFS($B630:$B$2500,B630,$D630:$D$2500,D630,$E630:$E$2500,E630,$M630:$M$2500,M630,$O630:$O$2500,O630)</f>
        <v>0</v>
      </c>
      <c r="AD630" s="59" t="str">
        <f t="shared" si="171"/>
        <v>-</v>
      </c>
      <c r="AE630" s="59" t="str">
        <f t="shared" si="172"/>
        <v>-</v>
      </c>
      <c r="AF630" s="59" t="str">
        <f t="shared" si="173"/>
        <v>-</v>
      </c>
      <c r="AG630" s="129">
        <f>COUNTIFS($B630:$B$2500,B630,$D630:$D$2500,D630,$E630:$E$2500,E630,$F630:$F$2500,F630,$M630:$M$2500,M630,$O630:$O$2500,O630)</f>
        <v>0</v>
      </c>
      <c r="AH630" s="125" t="str">
        <f t="shared" si="174"/>
        <v>-</v>
      </c>
      <c r="AI630" s="125" t="str">
        <f t="shared" si="175"/>
        <v>-</v>
      </c>
      <c r="AJ630" s="125" t="str">
        <f t="shared" si="176"/>
        <v>-</v>
      </c>
      <c r="AK630" s="43">
        <f t="shared" si="177"/>
        <v>1</v>
      </c>
      <c r="AL630" s="112">
        <f t="shared" si="178"/>
        <v>0</v>
      </c>
      <c r="AM630" s="43">
        <f t="shared" si="166"/>
        <v>1</v>
      </c>
      <c r="AN630" s="43">
        <f t="shared" si="167"/>
        <v>0</v>
      </c>
      <c r="AO630" s="43">
        <f t="shared" si="168"/>
        <v>1</v>
      </c>
    </row>
    <row r="631" spans="1:41" s="2" customFormat="1" ht="20.100000000000001" customHeight="1">
      <c r="A631" s="63"/>
      <c r="B631" s="64"/>
      <c r="C631" s="65"/>
      <c r="D631" s="64"/>
      <c r="E631" s="64"/>
      <c r="F631" s="66"/>
      <c r="G631" s="64"/>
      <c r="H631" s="67"/>
      <c r="I631" s="68"/>
      <c r="J631" s="69"/>
      <c r="K631" s="70"/>
      <c r="L631" s="71"/>
      <c r="M631" s="71"/>
      <c r="N631" s="72"/>
      <c r="O631" s="72"/>
      <c r="P631" s="72"/>
      <c r="Q631" s="41" t="str">
        <f t="shared" si="165"/>
        <v>未完了</v>
      </c>
      <c r="R631" s="39">
        <f>IF(T631="","",COUNTIFS($B631:$B$2500,B631,$D631:$D$2500,D631,$E631:$E$2500,E631,$T631:$T$2500,"○"))</f>
        <v>0</v>
      </c>
      <c r="S631" s="40" t="str">
        <f t="shared" si="143"/>
        <v>-</v>
      </c>
      <c r="T631" s="40" t="str">
        <f t="shared" si="179"/>
        <v>○</v>
      </c>
      <c r="U631" s="118">
        <f>COUNTIFS($B631:$B$2500,B631,$D631:$D$2500,D631,$E631:$E$2500,E631,$F631:$F$2500,F631)</f>
        <v>0</v>
      </c>
      <c r="V631" s="119" t="str">
        <f t="shared" si="145"/>
        <v>-</v>
      </c>
      <c r="W631" s="130">
        <f>COUNTIFS($B631:$B$2500,B631,$D631:$D$2500,D631,$E631:$E$2500,E631,$Q631:$Q$2500,Q631,$T631:$T$2500,"○")</f>
        <v>0</v>
      </c>
      <c r="X631" s="130" t="str">
        <f t="shared" si="180"/>
        <v>-</v>
      </c>
      <c r="Y631" s="42">
        <f>COUNTIFS($B631:$B$2500,B631,$D631:$D$2500,D631,$E631:$E$2500,E631,$M631:$M$2500,M631)</f>
        <v>0</v>
      </c>
      <c r="Z631" s="42" t="str">
        <f t="shared" si="169"/>
        <v>-</v>
      </c>
      <c r="AA631" s="125">
        <f>COUNTIFS($B631:$B$2500,B631,$D631:$D$2500,D631,$E631:$E$2500,E631,$M631:$M$2500,M631,$F631:$F$2500,F631)</f>
        <v>0</v>
      </c>
      <c r="AB631" s="125" t="str">
        <f t="shared" si="170"/>
        <v>-</v>
      </c>
      <c r="AC631" s="59">
        <f>COUNTIFS($B631:$B$2500,B631,$D631:$D$2500,D631,$E631:$E$2500,E631,$M631:$M$2500,M631,$O631:$O$2500,O631)</f>
        <v>0</v>
      </c>
      <c r="AD631" s="59" t="str">
        <f t="shared" si="171"/>
        <v>-</v>
      </c>
      <c r="AE631" s="59" t="str">
        <f t="shared" si="172"/>
        <v>-</v>
      </c>
      <c r="AF631" s="59" t="str">
        <f t="shared" si="173"/>
        <v>-</v>
      </c>
      <c r="AG631" s="129">
        <f>COUNTIFS($B631:$B$2500,B631,$D631:$D$2500,D631,$E631:$E$2500,E631,$F631:$F$2500,F631,$M631:$M$2500,M631,$O631:$O$2500,O631)</f>
        <v>0</v>
      </c>
      <c r="AH631" s="125" t="str">
        <f t="shared" si="174"/>
        <v>-</v>
      </c>
      <c r="AI631" s="125" t="str">
        <f t="shared" si="175"/>
        <v>-</v>
      </c>
      <c r="AJ631" s="125" t="str">
        <f t="shared" si="176"/>
        <v>-</v>
      </c>
      <c r="AK631" s="43">
        <f t="shared" si="177"/>
        <v>1</v>
      </c>
      <c r="AL631" s="112">
        <f t="shared" si="178"/>
        <v>0</v>
      </c>
      <c r="AM631" s="43">
        <f t="shared" si="166"/>
        <v>1</v>
      </c>
      <c r="AN631" s="43">
        <f t="shared" si="167"/>
        <v>0</v>
      </c>
      <c r="AO631" s="43">
        <f t="shared" si="168"/>
        <v>1</v>
      </c>
    </row>
    <row r="632" spans="1:41" s="2" customFormat="1" ht="20.100000000000001" customHeight="1">
      <c r="A632" s="63"/>
      <c r="B632" s="64"/>
      <c r="C632" s="65"/>
      <c r="D632" s="64"/>
      <c r="E632" s="64"/>
      <c r="F632" s="66"/>
      <c r="G632" s="64"/>
      <c r="H632" s="67"/>
      <c r="I632" s="68"/>
      <c r="J632" s="69"/>
      <c r="K632" s="70"/>
      <c r="L632" s="71"/>
      <c r="M632" s="71"/>
      <c r="N632" s="72"/>
      <c r="O632" s="72"/>
      <c r="P632" s="72"/>
      <c r="Q632" s="41" t="str">
        <f t="shared" si="165"/>
        <v>未完了</v>
      </c>
      <c r="R632" s="39">
        <f>IF(T632="","",COUNTIFS($B632:$B$2500,B632,$D632:$D$2500,D632,$E632:$E$2500,E632,$T632:$T$2500,"○"))</f>
        <v>0</v>
      </c>
      <c r="S632" s="40" t="str">
        <f t="shared" si="143"/>
        <v>-</v>
      </c>
      <c r="T632" s="40" t="str">
        <f t="shared" si="179"/>
        <v>○</v>
      </c>
      <c r="U632" s="118">
        <f>COUNTIFS($B632:$B$2500,B632,$D632:$D$2500,D632,$E632:$E$2500,E632,$F632:$F$2500,F632)</f>
        <v>0</v>
      </c>
      <c r="V632" s="119" t="str">
        <f t="shared" si="145"/>
        <v>-</v>
      </c>
      <c r="W632" s="130">
        <f>COUNTIFS($B632:$B$2500,B632,$D632:$D$2500,D632,$E632:$E$2500,E632,$Q632:$Q$2500,Q632,$T632:$T$2500,"○")</f>
        <v>0</v>
      </c>
      <c r="X632" s="130" t="str">
        <f t="shared" si="180"/>
        <v>-</v>
      </c>
      <c r="Y632" s="42">
        <f>COUNTIFS($B632:$B$2500,B632,$D632:$D$2500,D632,$E632:$E$2500,E632,$M632:$M$2500,M632)</f>
        <v>0</v>
      </c>
      <c r="Z632" s="42" t="str">
        <f t="shared" si="169"/>
        <v>-</v>
      </c>
      <c r="AA632" s="125">
        <f>COUNTIFS($B632:$B$2500,B632,$D632:$D$2500,D632,$E632:$E$2500,E632,$M632:$M$2500,M632,$F632:$F$2500,F632)</f>
        <v>0</v>
      </c>
      <c r="AB632" s="125" t="str">
        <f t="shared" si="170"/>
        <v>-</v>
      </c>
      <c r="AC632" s="59">
        <f>COUNTIFS($B632:$B$2500,B632,$D632:$D$2500,D632,$E632:$E$2500,E632,$M632:$M$2500,M632,$O632:$O$2500,O632)</f>
        <v>0</v>
      </c>
      <c r="AD632" s="59" t="str">
        <f t="shared" si="171"/>
        <v>-</v>
      </c>
      <c r="AE632" s="59" t="str">
        <f t="shared" si="172"/>
        <v>-</v>
      </c>
      <c r="AF632" s="59" t="str">
        <f t="shared" si="173"/>
        <v>-</v>
      </c>
      <c r="AG632" s="129">
        <f>COUNTIFS($B632:$B$2500,B632,$D632:$D$2500,D632,$E632:$E$2500,E632,$F632:$F$2500,F632,$M632:$M$2500,M632,$O632:$O$2500,O632)</f>
        <v>0</v>
      </c>
      <c r="AH632" s="125" t="str">
        <f t="shared" si="174"/>
        <v>-</v>
      </c>
      <c r="AI632" s="125" t="str">
        <f t="shared" si="175"/>
        <v>-</v>
      </c>
      <c r="AJ632" s="125" t="str">
        <f t="shared" si="176"/>
        <v>-</v>
      </c>
      <c r="AK632" s="43">
        <f t="shared" si="177"/>
        <v>1</v>
      </c>
      <c r="AL632" s="112">
        <f t="shared" si="178"/>
        <v>0</v>
      </c>
      <c r="AM632" s="43">
        <f t="shared" si="166"/>
        <v>1</v>
      </c>
      <c r="AN632" s="43">
        <f t="shared" si="167"/>
        <v>0</v>
      </c>
      <c r="AO632" s="43">
        <f t="shared" si="168"/>
        <v>1</v>
      </c>
    </row>
    <row r="633" spans="1:41" s="2" customFormat="1" ht="20.100000000000001" customHeight="1">
      <c r="A633" s="63"/>
      <c r="B633" s="64"/>
      <c r="C633" s="65"/>
      <c r="D633" s="64"/>
      <c r="E633" s="64"/>
      <c r="F633" s="66"/>
      <c r="G633" s="64"/>
      <c r="H633" s="67"/>
      <c r="I633" s="68"/>
      <c r="J633" s="69"/>
      <c r="K633" s="70"/>
      <c r="L633" s="71"/>
      <c r="M633" s="71"/>
      <c r="N633" s="72"/>
      <c r="O633" s="72"/>
      <c r="P633" s="72"/>
      <c r="Q633" s="41" t="str">
        <f t="shared" si="165"/>
        <v>未完了</v>
      </c>
      <c r="R633" s="39">
        <f>IF(T633="","",COUNTIFS($B633:$B$2500,B633,$D633:$D$2500,D633,$E633:$E$2500,E633,$T633:$T$2500,"○"))</f>
        <v>0</v>
      </c>
      <c r="S633" s="40" t="str">
        <f t="shared" si="143"/>
        <v>-</v>
      </c>
      <c r="T633" s="40" t="str">
        <f t="shared" si="179"/>
        <v>○</v>
      </c>
      <c r="U633" s="118">
        <f>COUNTIFS($B633:$B$2500,B633,$D633:$D$2500,D633,$E633:$E$2500,E633,$F633:$F$2500,F633)</f>
        <v>0</v>
      </c>
      <c r="V633" s="119" t="str">
        <f t="shared" si="145"/>
        <v>-</v>
      </c>
      <c r="W633" s="130">
        <f>COUNTIFS($B633:$B$2500,B633,$D633:$D$2500,D633,$E633:$E$2500,E633,$Q633:$Q$2500,Q633,$T633:$T$2500,"○")</f>
        <v>0</v>
      </c>
      <c r="X633" s="130" t="str">
        <f t="shared" si="180"/>
        <v>-</v>
      </c>
      <c r="Y633" s="42">
        <f>COUNTIFS($B633:$B$2500,B633,$D633:$D$2500,D633,$E633:$E$2500,E633,$M633:$M$2500,M633)</f>
        <v>0</v>
      </c>
      <c r="Z633" s="42" t="str">
        <f t="shared" si="169"/>
        <v>-</v>
      </c>
      <c r="AA633" s="125">
        <f>COUNTIFS($B633:$B$2500,B633,$D633:$D$2500,D633,$E633:$E$2500,E633,$M633:$M$2500,M633,$F633:$F$2500,F633)</f>
        <v>0</v>
      </c>
      <c r="AB633" s="125" t="str">
        <f t="shared" si="170"/>
        <v>-</v>
      </c>
      <c r="AC633" s="59">
        <f>COUNTIFS($B633:$B$2500,B633,$D633:$D$2500,D633,$E633:$E$2500,E633,$M633:$M$2500,M633,$O633:$O$2500,O633)</f>
        <v>0</v>
      </c>
      <c r="AD633" s="59" t="str">
        <f t="shared" si="171"/>
        <v>-</v>
      </c>
      <c r="AE633" s="59" t="str">
        <f t="shared" si="172"/>
        <v>-</v>
      </c>
      <c r="AF633" s="59" t="str">
        <f t="shared" si="173"/>
        <v>-</v>
      </c>
      <c r="AG633" s="129">
        <f>COUNTIFS($B633:$B$2500,B633,$D633:$D$2500,D633,$E633:$E$2500,E633,$F633:$F$2500,F633,$M633:$M$2500,M633,$O633:$O$2500,O633)</f>
        <v>0</v>
      </c>
      <c r="AH633" s="125" t="str">
        <f t="shared" si="174"/>
        <v>-</v>
      </c>
      <c r="AI633" s="125" t="str">
        <f t="shared" si="175"/>
        <v>-</v>
      </c>
      <c r="AJ633" s="125" t="str">
        <f t="shared" si="176"/>
        <v>-</v>
      </c>
      <c r="AK633" s="43">
        <f t="shared" si="177"/>
        <v>1</v>
      </c>
      <c r="AL633" s="112">
        <f t="shared" si="178"/>
        <v>0</v>
      </c>
      <c r="AM633" s="43">
        <f t="shared" si="166"/>
        <v>1</v>
      </c>
      <c r="AN633" s="43">
        <f t="shared" si="167"/>
        <v>0</v>
      </c>
      <c r="AO633" s="43">
        <f t="shared" si="168"/>
        <v>1</v>
      </c>
    </row>
    <row r="634" spans="1:41" s="2" customFormat="1" ht="20.100000000000001" customHeight="1">
      <c r="A634" s="63"/>
      <c r="B634" s="64"/>
      <c r="C634" s="65"/>
      <c r="D634" s="64"/>
      <c r="E634" s="64"/>
      <c r="F634" s="66"/>
      <c r="G634" s="64"/>
      <c r="H634" s="67"/>
      <c r="I634" s="68"/>
      <c r="J634" s="69"/>
      <c r="K634" s="70"/>
      <c r="L634" s="71"/>
      <c r="M634" s="71"/>
      <c r="N634" s="72"/>
      <c r="O634" s="72"/>
      <c r="P634" s="72"/>
      <c r="Q634" s="41" t="str">
        <f t="shared" si="165"/>
        <v>未完了</v>
      </c>
      <c r="R634" s="39">
        <f>IF(T634="","",COUNTIFS($B634:$B$2500,B634,$D634:$D$2500,D634,$E634:$E$2500,E634,$T634:$T$2500,"○"))</f>
        <v>0</v>
      </c>
      <c r="S634" s="40" t="str">
        <f t="shared" si="143"/>
        <v>-</v>
      </c>
      <c r="T634" s="40" t="str">
        <f t="shared" si="179"/>
        <v>○</v>
      </c>
      <c r="U634" s="118">
        <f>COUNTIFS($B634:$B$2500,B634,$D634:$D$2500,D634,$E634:$E$2500,E634,$F634:$F$2500,F634)</f>
        <v>0</v>
      </c>
      <c r="V634" s="119" t="str">
        <f t="shared" si="145"/>
        <v>-</v>
      </c>
      <c r="W634" s="130">
        <f>COUNTIFS($B634:$B$2500,B634,$D634:$D$2500,D634,$E634:$E$2500,E634,$Q634:$Q$2500,Q634,$T634:$T$2500,"○")</f>
        <v>0</v>
      </c>
      <c r="X634" s="130" t="str">
        <f t="shared" si="180"/>
        <v>-</v>
      </c>
      <c r="Y634" s="42">
        <f>COUNTIFS($B634:$B$2500,B634,$D634:$D$2500,D634,$E634:$E$2500,E634,$M634:$M$2500,M634)</f>
        <v>0</v>
      </c>
      <c r="Z634" s="42" t="str">
        <f t="shared" si="169"/>
        <v>-</v>
      </c>
      <c r="AA634" s="125">
        <f>COUNTIFS($B634:$B$2500,B634,$D634:$D$2500,D634,$E634:$E$2500,E634,$M634:$M$2500,M634,$F634:$F$2500,F634)</f>
        <v>0</v>
      </c>
      <c r="AB634" s="125" t="str">
        <f t="shared" si="170"/>
        <v>-</v>
      </c>
      <c r="AC634" s="59">
        <f>COUNTIFS($B634:$B$2500,B634,$D634:$D$2500,D634,$E634:$E$2500,E634,$M634:$M$2500,M634,$O634:$O$2500,O634)</f>
        <v>0</v>
      </c>
      <c r="AD634" s="59" t="str">
        <f t="shared" si="171"/>
        <v>-</v>
      </c>
      <c r="AE634" s="59" t="str">
        <f t="shared" si="172"/>
        <v>-</v>
      </c>
      <c r="AF634" s="59" t="str">
        <f t="shared" si="173"/>
        <v>-</v>
      </c>
      <c r="AG634" s="129">
        <f>COUNTIFS($B634:$B$2500,B634,$D634:$D$2500,D634,$E634:$E$2500,E634,$F634:$F$2500,F634,$M634:$M$2500,M634,$O634:$O$2500,O634)</f>
        <v>0</v>
      </c>
      <c r="AH634" s="125" t="str">
        <f t="shared" si="174"/>
        <v>-</v>
      </c>
      <c r="AI634" s="125" t="str">
        <f t="shared" si="175"/>
        <v>-</v>
      </c>
      <c r="AJ634" s="125" t="str">
        <f t="shared" si="176"/>
        <v>-</v>
      </c>
      <c r="AK634" s="43">
        <f t="shared" si="177"/>
        <v>1</v>
      </c>
      <c r="AL634" s="112">
        <f t="shared" si="178"/>
        <v>0</v>
      </c>
      <c r="AM634" s="43">
        <f t="shared" si="166"/>
        <v>1</v>
      </c>
      <c r="AN634" s="43">
        <f t="shared" si="167"/>
        <v>0</v>
      </c>
      <c r="AO634" s="43">
        <f t="shared" si="168"/>
        <v>1</v>
      </c>
    </row>
    <row r="635" spans="1:41" s="2" customFormat="1" ht="20.100000000000001" customHeight="1">
      <c r="A635" s="63"/>
      <c r="B635" s="64"/>
      <c r="C635" s="65"/>
      <c r="D635" s="64"/>
      <c r="E635" s="64"/>
      <c r="F635" s="66"/>
      <c r="G635" s="64"/>
      <c r="H635" s="67"/>
      <c r="I635" s="68"/>
      <c r="J635" s="69"/>
      <c r="K635" s="70"/>
      <c r="L635" s="71"/>
      <c r="M635" s="71"/>
      <c r="N635" s="72"/>
      <c r="O635" s="72"/>
      <c r="P635" s="72"/>
      <c r="Q635" s="41" t="str">
        <f t="shared" si="165"/>
        <v>未完了</v>
      </c>
      <c r="R635" s="39">
        <f>IF(T635="","",COUNTIFS($B635:$B$2500,B635,$D635:$D$2500,D635,$E635:$E$2500,E635,$T635:$T$2500,"○"))</f>
        <v>0</v>
      </c>
      <c r="S635" s="40" t="str">
        <f t="shared" si="143"/>
        <v>-</v>
      </c>
      <c r="T635" s="40" t="str">
        <f t="shared" si="179"/>
        <v>○</v>
      </c>
      <c r="U635" s="118">
        <f>COUNTIFS($B635:$B$2500,B635,$D635:$D$2500,D635,$E635:$E$2500,E635,$F635:$F$2500,F635)</f>
        <v>0</v>
      </c>
      <c r="V635" s="119" t="str">
        <f t="shared" si="145"/>
        <v>-</v>
      </c>
      <c r="W635" s="130">
        <f>COUNTIFS($B635:$B$2500,B635,$D635:$D$2500,D635,$E635:$E$2500,E635,$Q635:$Q$2500,Q635,$T635:$T$2500,"○")</f>
        <v>0</v>
      </c>
      <c r="X635" s="130" t="str">
        <f t="shared" si="180"/>
        <v>-</v>
      </c>
      <c r="Y635" s="42">
        <f>COUNTIFS($B635:$B$2500,B635,$D635:$D$2500,D635,$E635:$E$2500,E635,$M635:$M$2500,M635)</f>
        <v>0</v>
      </c>
      <c r="Z635" s="42" t="str">
        <f t="shared" si="169"/>
        <v>-</v>
      </c>
      <c r="AA635" s="125">
        <f>COUNTIFS($B635:$B$2500,B635,$D635:$D$2500,D635,$E635:$E$2500,E635,$M635:$M$2500,M635,$F635:$F$2500,F635)</f>
        <v>0</v>
      </c>
      <c r="AB635" s="125" t="str">
        <f t="shared" si="170"/>
        <v>-</v>
      </c>
      <c r="AC635" s="59">
        <f>COUNTIFS($B635:$B$2500,B635,$D635:$D$2500,D635,$E635:$E$2500,E635,$M635:$M$2500,M635,$O635:$O$2500,O635)</f>
        <v>0</v>
      </c>
      <c r="AD635" s="59" t="str">
        <f t="shared" si="171"/>
        <v>-</v>
      </c>
      <c r="AE635" s="59" t="str">
        <f t="shared" si="172"/>
        <v>-</v>
      </c>
      <c r="AF635" s="59" t="str">
        <f t="shared" si="173"/>
        <v>-</v>
      </c>
      <c r="AG635" s="129">
        <f>COUNTIFS($B635:$B$2500,B635,$D635:$D$2500,D635,$E635:$E$2500,E635,$F635:$F$2500,F635,$M635:$M$2500,M635,$O635:$O$2500,O635)</f>
        <v>0</v>
      </c>
      <c r="AH635" s="125" t="str">
        <f t="shared" si="174"/>
        <v>-</v>
      </c>
      <c r="AI635" s="125" t="str">
        <f t="shared" si="175"/>
        <v>-</v>
      </c>
      <c r="AJ635" s="125" t="str">
        <f t="shared" si="176"/>
        <v>-</v>
      </c>
      <c r="AK635" s="43">
        <f t="shared" si="177"/>
        <v>1</v>
      </c>
      <c r="AL635" s="112">
        <f t="shared" si="178"/>
        <v>0</v>
      </c>
      <c r="AM635" s="43">
        <f t="shared" si="166"/>
        <v>1</v>
      </c>
      <c r="AN635" s="43">
        <f t="shared" si="167"/>
        <v>0</v>
      </c>
      <c r="AO635" s="43">
        <f t="shared" si="168"/>
        <v>1</v>
      </c>
    </row>
    <row r="636" spans="1:41" s="2" customFormat="1" ht="20.100000000000001" customHeight="1">
      <c r="A636" s="63"/>
      <c r="B636" s="64"/>
      <c r="C636" s="65"/>
      <c r="D636" s="64"/>
      <c r="E636" s="64"/>
      <c r="F636" s="66"/>
      <c r="G636" s="64"/>
      <c r="H636" s="67"/>
      <c r="I636" s="68"/>
      <c r="J636" s="69"/>
      <c r="K636" s="70"/>
      <c r="L636" s="71"/>
      <c r="M636" s="71"/>
      <c r="N636" s="72"/>
      <c r="O636" s="72"/>
      <c r="P636" s="72"/>
      <c r="Q636" s="41" t="str">
        <f t="shared" si="165"/>
        <v>未完了</v>
      </c>
      <c r="R636" s="39">
        <f>IF(T636="","",COUNTIFS($B636:$B$2500,B636,$D636:$D$2500,D636,$E636:$E$2500,E636,$T636:$T$2500,"○"))</f>
        <v>0</v>
      </c>
      <c r="S636" s="40" t="str">
        <f t="shared" si="143"/>
        <v>-</v>
      </c>
      <c r="T636" s="40" t="str">
        <f t="shared" si="179"/>
        <v>○</v>
      </c>
      <c r="U636" s="118">
        <f>COUNTIFS($B636:$B$2500,B636,$D636:$D$2500,D636,$E636:$E$2500,E636,$F636:$F$2500,F636)</f>
        <v>0</v>
      </c>
      <c r="V636" s="119" t="str">
        <f t="shared" si="145"/>
        <v>-</v>
      </c>
      <c r="W636" s="130">
        <f>COUNTIFS($B636:$B$2500,B636,$D636:$D$2500,D636,$E636:$E$2500,E636,$Q636:$Q$2500,Q636,$T636:$T$2500,"○")</f>
        <v>0</v>
      </c>
      <c r="X636" s="130" t="str">
        <f t="shared" si="180"/>
        <v>-</v>
      </c>
      <c r="Y636" s="42">
        <f>COUNTIFS($B636:$B$2500,B636,$D636:$D$2500,D636,$E636:$E$2500,E636,$M636:$M$2500,M636)</f>
        <v>0</v>
      </c>
      <c r="Z636" s="42" t="str">
        <f t="shared" si="169"/>
        <v>-</v>
      </c>
      <c r="AA636" s="125">
        <f>COUNTIFS($B636:$B$2500,B636,$D636:$D$2500,D636,$E636:$E$2500,E636,$M636:$M$2500,M636,$F636:$F$2500,F636)</f>
        <v>0</v>
      </c>
      <c r="AB636" s="125" t="str">
        <f t="shared" si="170"/>
        <v>-</v>
      </c>
      <c r="AC636" s="59">
        <f>COUNTIFS($B636:$B$2500,B636,$D636:$D$2500,D636,$E636:$E$2500,E636,$M636:$M$2500,M636,$O636:$O$2500,O636)</f>
        <v>0</v>
      </c>
      <c r="AD636" s="59" t="str">
        <f t="shared" si="171"/>
        <v>-</v>
      </c>
      <c r="AE636" s="59" t="str">
        <f t="shared" si="172"/>
        <v>-</v>
      </c>
      <c r="AF636" s="59" t="str">
        <f t="shared" si="173"/>
        <v>-</v>
      </c>
      <c r="AG636" s="129">
        <f>COUNTIFS($B636:$B$2500,B636,$D636:$D$2500,D636,$E636:$E$2500,E636,$F636:$F$2500,F636,$M636:$M$2500,M636,$O636:$O$2500,O636)</f>
        <v>0</v>
      </c>
      <c r="AH636" s="125" t="str">
        <f t="shared" si="174"/>
        <v>-</v>
      </c>
      <c r="AI636" s="125" t="str">
        <f t="shared" si="175"/>
        <v>-</v>
      </c>
      <c r="AJ636" s="125" t="str">
        <f t="shared" si="176"/>
        <v>-</v>
      </c>
      <c r="AK636" s="43">
        <f t="shared" si="177"/>
        <v>1</v>
      </c>
      <c r="AL636" s="112">
        <f t="shared" si="178"/>
        <v>0</v>
      </c>
      <c r="AM636" s="43">
        <f t="shared" si="166"/>
        <v>1</v>
      </c>
      <c r="AN636" s="43">
        <f t="shared" si="167"/>
        <v>0</v>
      </c>
      <c r="AO636" s="43">
        <f t="shared" si="168"/>
        <v>1</v>
      </c>
    </row>
    <row r="637" spans="1:41" s="2" customFormat="1" ht="20.100000000000001" customHeight="1">
      <c r="A637" s="63"/>
      <c r="B637" s="64"/>
      <c r="C637" s="65"/>
      <c r="D637" s="64"/>
      <c r="E637" s="64"/>
      <c r="F637" s="66"/>
      <c r="G637" s="64"/>
      <c r="H637" s="67"/>
      <c r="I637" s="68"/>
      <c r="J637" s="69"/>
      <c r="K637" s="70"/>
      <c r="L637" s="71"/>
      <c r="M637" s="71"/>
      <c r="N637" s="72"/>
      <c r="O637" s="72"/>
      <c r="P637" s="72"/>
      <c r="Q637" s="41" t="str">
        <f t="shared" si="165"/>
        <v>未完了</v>
      </c>
      <c r="R637" s="39">
        <f>IF(T637="","",COUNTIFS($B637:$B$2500,B637,$D637:$D$2500,D637,$E637:$E$2500,E637,$T637:$T$2500,"○"))</f>
        <v>0</v>
      </c>
      <c r="S637" s="40" t="str">
        <f t="shared" si="143"/>
        <v>-</v>
      </c>
      <c r="T637" s="40" t="str">
        <f t="shared" si="179"/>
        <v>○</v>
      </c>
      <c r="U637" s="118">
        <f>COUNTIFS($B637:$B$2500,B637,$D637:$D$2500,D637,$E637:$E$2500,E637,$F637:$F$2500,F637)</f>
        <v>0</v>
      </c>
      <c r="V637" s="119" t="str">
        <f t="shared" si="145"/>
        <v>-</v>
      </c>
      <c r="W637" s="130">
        <f>COUNTIFS($B637:$B$2500,B637,$D637:$D$2500,D637,$E637:$E$2500,E637,$Q637:$Q$2500,Q637,$T637:$T$2500,"○")</f>
        <v>0</v>
      </c>
      <c r="X637" s="130" t="str">
        <f t="shared" si="180"/>
        <v>-</v>
      </c>
      <c r="Y637" s="42">
        <f>COUNTIFS($B637:$B$2500,B637,$D637:$D$2500,D637,$E637:$E$2500,E637,$M637:$M$2500,M637)</f>
        <v>0</v>
      </c>
      <c r="Z637" s="42" t="str">
        <f t="shared" si="169"/>
        <v>-</v>
      </c>
      <c r="AA637" s="125">
        <f>COUNTIFS($B637:$B$2500,B637,$D637:$D$2500,D637,$E637:$E$2500,E637,$M637:$M$2500,M637,$F637:$F$2500,F637)</f>
        <v>0</v>
      </c>
      <c r="AB637" s="125" t="str">
        <f t="shared" si="170"/>
        <v>-</v>
      </c>
      <c r="AC637" s="59">
        <f>COUNTIFS($B637:$B$2500,B637,$D637:$D$2500,D637,$E637:$E$2500,E637,$M637:$M$2500,M637,$O637:$O$2500,O637)</f>
        <v>0</v>
      </c>
      <c r="AD637" s="59" t="str">
        <f t="shared" si="171"/>
        <v>-</v>
      </c>
      <c r="AE637" s="59" t="str">
        <f t="shared" si="172"/>
        <v>-</v>
      </c>
      <c r="AF637" s="59" t="str">
        <f t="shared" si="173"/>
        <v>-</v>
      </c>
      <c r="AG637" s="129">
        <f>COUNTIFS($B637:$B$2500,B637,$D637:$D$2500,D637,$E637:$E$2500,E637,$F637:$F$2500,F637,$M637:$M$2500,M637,$O637:$O$2500,O637)</f>
        <v>0</v>
      </c>
      <c r="AH637" s="125" t="str">
        <f t="shared" si="174"/>
        <v>-</v>
      </c>
      <c r="AI637" s="125" t="str">
        <f t="shared" si="175"/>
        <v>-</v>
      </c>
      <c r="AJ637" s="125" t="str">
        <f t="shared" si="176"/>
        <v>-</v>
      </c>
      <c r="AK637" s="43">
        <f t="shared" si="177"/>
        <v>1</v>
      </c>
      <c r="AL637" s="112">
        <f t="shared" si="178"/>
        <v>0</v>
      </c>
      <c r="AM637" s="43">
        <f t="shared" si="166"/>
        <v>1</v>
      </c>
      <c r="AN637" s="43">
        <f t="shared" si="167"/>
        <v>0</v>
      </c>
      <c r="AO637" s="43">
        <f t="shared" si="168"/>
        <v>1</v>
      </c>
    </row>
    <row r="638" spans="1:41" s="2" customFormat="1" ht="20.100000000000001" customHeight="1">
      <c r="A638" s="63"/>
      <c r="B638" s="64"/>
      <c r="C638" s="65"/>
      <c r="D638" s="64"/>
      <c r="E638" s="64"/>
      <c r="F638" s="66"/>
      <c r="G638" s="64"/>
      <c r="H638" s="67"/>
      <c r="I638" s="68"/>
      <c r="J638" s="69"/>
      <c r="K638" s="70"/>
      <c r="L638" s="71"/>
      <c r="M638" s="71"/>
      <c r="N638" s="72"/>
      <c r="O638" s="72"/>
      <c r="P638" s="72"/>
      <c r="Q638" s="41" t="str">
        <f t="shared" si="165"/>
        <v>未完了</v>
      </c>
      <c r="R638" s="39">
        <f>IF(T638="","",COUNTIFS($B638:$B$2500,B638,$D638:$D$2500,D638,$E638:$E$2500,E638,$T638:$T$2500,"○"))</f>
        <v>0</v>
      </c>
      <c r="S638" s="40" t="str">
        <f t="shared" si="143"/>
        <v>-</v>
      </c>
      <c r="T638" s="40" t="str">
        <f t="shared" si="179"/>
        <v>○</v>
      </c>
      <c r="U638" s="118">
        <f>COUNTIFS($B638:$B$2500,B638,$D638:$D$2500,D638,$E638:$E$2500,E638,$F638:$F$2500,F638)</f>
        <v>0</v>
      </c>
      <c r="V638" s="119" t="str">
        <f t="shared" si="145"/>
        <v>-</v>
      </c>
      <c r="W638" s="130">
        <f>COUNTIFS($B638:$B$2500,B638,$D638:$D$2500,D638,$E638:$E$2500,E638,$Q638:$Q$2500,Q638,$T638:$T$2500,"○")</f>
        <v>0</v>
      </c>
      <c r="X638" s="130" t="str">
        <f t="shared" si="180"/>
        <v>-</v>
      </c>
      <c r="Y638" s="42">
        <f>COUNTIFS($B638:$B$2500,B638,$D638:$D$2500,D638,$E638:$E$2500,E638,$M638:$M$2500,M638)</f>
        <v>0</v>
      </c>
      <c r="Z638" s="42" t="str">
        <f t="shared" si="169"/>
        <v>-</v>
      </c>
      <c r="AA638" s="125">
        <f>COUNTIFS($B638:$B$2500,B638,$D638:$D$2500,D638,$E638:$E$2500,E638,$M638:$M$2500,M638,$F638:$F$2500,F638)</f>
        <v>0</v>
      </c>
      <c r="AB638" s="125" t="str">
        <f t="shared" si="170"/>
        <v>-</v>
      </c>
      <c r="AC638" s="59">
        <f>COUNTIFS($B638:$B$2500,B638,$D638:$D$2500,D638,$E638:$E$2500,E638,$M638:$M$2500,M638,$O638:$O$2500,O638)</f>
        <v>0</v>
      </c>
      <c r="AD638" s="59" t="str">
        <f t="shared" si="171"/>
        <v>-</v>
      </c>
      <c r="AE638" s="59" t="str">
        <f t="shared" si="172"/>
        <v>-</v>
      </c>
      <c r="AF638" s="59" t="str">
        <f t="shared" si="173"/>
        <v>-</v>
      </c>
      <c r="AG638" s="129">
        <f>COUNTIFS($B638:$B$2500,B638,$D638:$D$2500,D638,$E638:$E$2500,E638,$F638:$F$2500,F638,$M638:$M$2500,M638,$O638:$O$2500,O638)</f>
        <v>0</v>
      </c>
      <c r="AH638" s="125" t="str">
        <f t="shared" si="174"/>
        <v>-</v>
      </c>
      <c r="AI638" s="125" t="str">
        <f t="shared" si="175"/>
        <v>-</v>
      </c>
      <c r="AJ638" s="125" t="str">
        <f t="shared" si="176"/>
        <v>-</v>
      </c>
      <c r="AK638" s="43">
        <f t="shared" si="177"/>
        <v>1</v>
      </c>
      <c r="AL638" s="112">
        <f t="shared" si="178"/>
        <v>0</v>
      </c>
      <c r="AM638" s="43">
        <f t="shared" si="166"/>
        <v>1</v>
      </c>
      <c r="AN638" s="43">
        <f t="shared" si="167"/>
        <v>0</v>
      </c>
      <c r="AO638" s="43">
        <f t="shared" si="168"/>
        <v>1</v>
      </c>
    </row>
    <row r="639" spans="1:41" s="2" customFormat="1" ht="20.100000000000001" customHeight="1">
      <c r="A639" s="63"/>
      <c r="B639" s="64"/>
      <c r="C639" s="65"/>
      <c r="D639" s="64"/>
      <c r="E639" s="64"/>
      <c r="F639" s="66"/>
      <c r="G639" s="64"/>
      <c r="H639" s="67"/>
      <c r="I639" s="68"/>
      <c r="J639" s="69"/>
      <c r="K639" s="70"/>
      <c r="L639" s="71"/>
      <c r="M639" s="71"/>
      <c r="N639" s="72"/>
      <c r="O639" s="72"/>
      <c r="P639" s="72"/>
      <c r="Q639" s="41" t="str">
        <f t="shared" si="165"/>
        <v>未完了</v>
      </c>
      <c r="R639" s="39">
        <f>IF(T639="","",COUNTIFS($B639:$B$2500,B639,$D639:$D$2500,D639,$E639:$E$2500,E639,$T639:$T$2500,"○"))</f>
        <v>0</v>
      </c>
      <c r="S639" s="40" t="str">
        <f t="shared" si="143"/>
        <v>-</v>
      </c>
      <c r="T639" s="40" t="str">
        <f t="shared" si="179"/>
        <v>○</v>
      </c>
      <c r="U639" s="118">
        <f>COUNTIFS($B639:$B$2500,B639,$D639:$D$2500,D639,$E639:$E$2500,E639,$F639:$F$2500,F639)</f>
        <v>0</v>
      </c>
      <c r="V639" s="119" t="str">
        <f t="shared" si="145"/>
        <v>-</v>
      </c>
      <c r="W639" s="130">
        <f>COUNTIFS($B639:$B$2500,B639,$D639:$D$2500,D639,$E639:$E$2500,E639,$Q639:$Q$2500,Q639,$T639:$T$2500,"○")</f>
        <v>0</v>
      </c>
      <c r="X639" s="130" t="str">
        <f t="shared" si="180"/>
        <v>-</v>
      </c>
      <c r="Y639" s="42">
        <f>COUNTIFS($B639:$B$2500,B639,$D639:$D$2500,D639,$E639:$E$2500,E639,$M639:$M$2500,M639)</f>
        <v>0</v>
      </c>
      <c r="Z639" s="42" t="str">
        <f t="shared" si="169"/>
        <v>-</v>
      </c>
      <c r="AA639" s="125">
        <f>COUNTIFS($B639:$B$2500,B639,$D639:$D$2500,D639,$E639:$E$2500,E639,$M639:$M$2500,M639,$F639:$F$2500,F639)</f>
        <v>0</v>
      </c>
      <c r="AB639" s="125" t="str">
        <f t="shared" si="170"/>
        <v>-</v>
      </c>
      <c r="AC639" s="59">
        <f>COUNTIFS($B639:$B$2500,B639,$D639:$D$2500,D639,$E639:$E$2500,E639,$M639:$M$2500,M639,$O639:$O$2500,O639)</f>
        <v>0</v>
      </c>
      <c r="AD639" s="59" t="str">
        <f t="shared" si="171"/>
        <v>-</v>
      </c>
      <c r="AE639" s="59" t="str">
        <f t="shared" si="172"/>
        <v>-</v>
      </c>
      <c r="AF639" s="59" t="str">
        <f t="shared" si="173"/>
        <v>-</v>
      </c>
      <c r="AG639" s="129">
        <f>COUNTIFS($B639:$B$2500,B639,$D639:$D$2500,D639,$E639:$E$2500,E639,$F639:$F$2500,F639,$M639:$M$2500,M639,$O639:$O$2500,O639)</f>
        <v>0</v>
      </c>
      <c r="AH639" s="125" t="str">
        <f t="shared" si="174"/>
        <v>-</v>
      </c>
      <c r="AI639" s="125" t="str">
        <f t="shared" si="175"/>
        <v>-</v>
      </c>
      <c r="AJ639" s="125" t="str">
        <f t="shared" si="176"/>
        <v>-</v>
      </c>
      <c r="AK639" s="43">
        <f t="shared" si="177"/>
        <v>1</v>
      </c>
      <c r="AL639" s="112">
        <f t="shared" si="178"/>
        <v>0</v>
      </c>
      <c r="AM639" s="43">
        <f t="shared" si="166"/>
        <v>1</v>
      </c>
      <c r="AN639" s="43">
        <f t="shared" si="167"/>
        <v>0</v>
      </c>
      <c r="AO639" s="43">
        <f t="shared" si="168"/>
        <v>1</v>
      </c>
    </row>
    <row r="640" spans="1:41" s="2" customFormat="1" ht="20.100000000000001" customHeight="1">
      <c r="A640" s="63"/>
      <c r="B640" s="64"/>
      <c r="C640" s="65"/>
      <c r="D640" s="64"/>
      <c r="E640" s="64"/>
      <c r="F640" s="66"/>
      <c r="G640" s="64"/>
      <c r="H640" s="67"/>
      <c r="I640" s="68"/>
      <c r="J640" s="69"/>
      <c r="K640" s="70"/>
      <c r="L640" s="71"/>
      <c r="M640" s="71"/>
      <c r="N640" s="72"/>
      <c r="O640" s="72"/>
      <c r="P640" s="72"/>
      <c r="Q640" s="41" t="str">
        <f t="shared" si="165"/>
        <v>未完了</v>
      </c>
      <c r="R640" s="39">
        <f>IF(T640="","",COUNTIFS($B640:$B$2500,B640,$D640:$D$2500,D640,$E640:$E$2500,E640,$T640:$T$2500,"○"))</f>
        <v>0</v>
      </c>
      <c r="S640" s="40" t="str">
        <f t="shared" si="143"/>
        <v>-</v>
      </c>
      <c r="T640" s="40" t="str">
        <f t="shared" si="179"/>
        <v>○</v>
      </c>
      <c r="U640" s="118">
        <f>COUNTIFS($B640:$B$2500,B640,$D640:$D$2500,D640,$E640:$E$2500,E640,$F640:$F$2500,F640)</f>
        <v>0</v>
      </c>
      <c r="V640" s="119" t="str">
        <f t="shared" si="145"/>
        <v>-</v>
      </c>
      <c r="W640" s="130">
        <f>COUNTIFS($B640:$B$2500,B640,$D640:$D$2500,D640,$E640:$E$2500,E640,$Q640:$Q$2500,Q640,$T640:$T$2500,"○")</f>
        <v>0</v>
      </c>
      <c r="X640" s="130" t="str">
        <f t="shared" si="180"/>
        <v>-</v>
      </c>
      <c r="Y640" s="42">
        <f>COUNTIFS($B640:$B$2500,B640,$D640:$D$2500,D640,$E640:$E$2500,E640,$M640:$M$2500,M640)</f>
        <v>0</v>
      </c>
      <c r="Z640" s="42" t="str">
        <f t="shared" si="169"/>
        <v>-</v>
      </c>
      <c r="AA640" s="125">
        <f>COUNTIFS($B640:$B$2500,B640,$D640:$D$2500,D640,$E640:$E$2500,E640,$M640:$M$2500,M640,$F640:$F$2500,F640)</f>
        <v>0</v>
      </c>
      <c r="AB640" s="125" t="str">
        <f t="shared" si="170"/>
        <v>-</v>
      </c>
      <c r="AC640" s="59">
        <f>COUNTIFS($B640:$B$2500,B640,$D640:$D$2500,D640,$E640:$E$2500,E640,$M640:$M$2500,M640,$O640:$O$2500,O640)</f>
        <v>0</v>
      </c>
      <c r="AD640" s="59" t="str">
        <f t="shared" si="171"/>
        <v>-</v>
      </c>
      <c r="AE640" s="59" t="str">
        <f t="shared" si="172"/>
        <v>-</v>
      </c>
      <c r="AF640" s="59" t="str">
        <f t="shared" si="173"/>
        <v>-</v>
      </c>
      <c r="AG640" s="129">
        <f>COUNTIFS($B640:$B$2500,B640,$D640:$D$2500,D640,$E640:$E$2500,E640,$F640:$F$2500,F640,$M640:$M$2500,M640,$O640:$O$2500,O640)</f>
        <v>0</v>
      </c>
      <c r="AH640" s="125" t="str">
        <f t="shared" si="174"/>
        <v>-</v>
      </c>
      <c r="AI640" s="125" t="str">
        <f t="shared" si="175"/>
        <v>-</v>
      </c>
      <c r="AJ640" s="125" t="str">
        <f t="shared" si="176"/>
        <v>-</v>
      </c>
      <c r="AK640" s="43">
        <f t="shared" si="177"/>
        <v>1</v>
      </c>
      <c r="AL640" s="112">
        <f t="shared" si="178"/>
        <v>0</v>
      </c>
      <c r="AM640" s="43">
        <f t="shared" si="166"/>
        <v>1</v>
      </c>
      <c r="AN640" s="43">
        <f t="shared" si="167"/>
        <v>0</v>
      </c>
      <c r="AO640" s="43">
        <f t="shared" si="168"/>
        <v>1</v>
      </c>
    </row>
    <row r="641" spans="1:41" s="2" customFormat="1" ht="20.100000000000001" customHeight="1">
      <c r="A641" s="63"/>
      <c r="B641" s="64"/>
      <c r="C641" s="65"/>
      <c r="D641" s="64"/>
      <c r="E641" s="64"/>
      <c r="F641" s="66"/>
      <c r="G641" s="64"/>
      <c r="H641" s="67"/>
      <c r="I641" s="68"/>
      <c r="J641" s="69"/>
      <c r="K641" s="70"/>
      <c r="L641" s="71"/>
      <c r="M641" s="71"/>
      <c r="N641" s="72"/>
      <c r="O641" s="72"/>
      <c r="P641" s="72"/>
      <c r="Q641" s="41" t="str">
        <f t="shared" si="165"/>
        <v>未完了</v>
      </c>
      <c r="R641" s="39">
        <f>IF(T641="","",COUNTIFS($B641:$B$2500,B641,$D641:$D$2500,D641,$E641:$E$2500,E641,$T641:$T$2500,"○"))</f>
        <v>0</v>
      </c>
      <c r="S641" s="40" t="str">
        <f t="shared" si="143"/>
        <v>-</v>
      </c>
      <c r="T641" s="40" t="str">
        <f t="shared" si="179"/>
        <v>○</v>
      </c>
      <c r="U641" s="118">
        <f>COUNTIFS($B641:$B$2500,B641,$D641:$D$2500,D641,$E641:$E$2500,E641,$F641:$F$2500,F641)</f>
        <v>0</v>
      </c>
      <c r="V641" s="119" t="str">
        <f t="shared" si="145"/>
        <v>-</v>
      </c>
      <c r="W641" s="130">
        <f>COUNTIFS($B641:$B$2500,B641,$D641:$D$2500,D641,$E641:$E$2500,E641,$Q641:$Q$2500,Q641,$T641:$T$2500,"○")</f>
        <v>0</v>
      </c>
      <c r="X641" s="130" t="str">
        <f t="shared" si="180"/>
        <v>-</v>
      </c>
      <c r="Y641" s="42">
        <f>COUNTIFS($B641:$B$2500,B641,$D641:$D$2500,D641,$E641:$E$2500,E641,$M641:$M$2500,M641)</f>
        <v>0</v>
      </c>
      <c r="Z641" s="42" t="str">
        <f t="shared" si="169"/>
        <v>-</v>
      </c>
      <c r="AA641" s="125">
        <f>COUNTIFS($B641:$B$2500,B641,$D641:$D$2500,D641,$E641:$E$2500,E641,$M641:$M$2500,M641,$F641:$F$2500,F641)</f>
        <v>0</v>
      </c>
      <c r="AB641" s="125" t="str">
        <f t="shared" si="170"/>
        <v>-</v>
      </c>
      <c r="AC641" s="59">
        <f>COUNTIFS($B641:$B$2500,B641,$D641:$D$2500,D641,$E641:$E$2500,E641,$M641:$M$2500,M641,$O641:$O$2500,O641)</f>
        <v>0</v>
      </c>
      <c r="AD641" s="59" t="str">
        <f t="shared" si="171"/>
        <v>-</v>
      </c>
      <c r="AE641" s="59" t="str">
        <f t="shared" si="172"/>
        <v>-</v>
      </c>
      <c r="AF641" s="59" t="str">
        <f t="shared" si="173"/>
        <v>-</v>
      </c>
      <c r="AG641" s="129">
        <f>COUNTIFS($B641:$B$2500,B641,$D641:$D$2500,D641,$E641:$E$2500,E641,$F641:$F$2500,F641,$M641:$M$2500,M641,$O641:$O$2500,O641)</f>
        <v>0</v>
      </c>
      <c r="AH641" s="125" t="str">
        <f t="shared" si="174"/>
        <v>-</v>
      </c>
      <c r="AI641" s="125" t="str">
        <f t="shared" si="175"/>
        <v>-</v>
      </c>
      <c r="AJ641" s="125" t="str">
        <f t="shared" si="176"/>
        <v>-</v>
      </c>
      <c r="AK641" s="43">
        <f t="shared" si="177"/>
        <v>1</v>
      </c>
      <c r="AL641" s="112">
        <f t="shared" si="178"/>
        <v>0</v>
      </c>
      <c r="AM641" s="43">
        <f t="shared" si="166"/>
        <v>1</v>
      </c>
      <c r="AN641" s="43">
        <f t="shared" si="167"/>
        <v>0</v>
      </c>
      <c r="AO641" s="43">
        <f t="shared" si="168"/>
        <v>1</v>
      </c>
    </row>
    <row r="642" spans="1:41" s="2" customFormat="1" ht="20.100000000000001" customHeight="1">
      <c r="A642" s="63"/>
      <c r="B642" s="64"/>
      <c r="C642" s="65"/>
      <c r="D642" s="64"/>
      <c r="E642" s="64"/>
      <c r="F642" s="66"/>
      <c r="G642" s="64"/>
      <c r="H642" s="67"/>
      <c r="I642" s="68"/>
      <c r="J642" s="69"/>
      <c r="K642" s="70"/>
      <c r="L642" s="71"/>
      <c r="M642" s="71"/>
      <c r="N642" s="72"/>
      <c r="O642" s="72"/>
      <c r="P642" s="72"/>
      <c r="Q642" s="41" t="str">
        <f t="shared" si="165"/>
        <v>未完了</v>
      </c>
      <c r="R642" s="39">
        <f>IF(T642="","",COUNTIFS($B642:$B$2500,B642,$D642:$D$2500,D642,$E642:$E$2500,E642,$T642:$T$2500,"○"))</f>
        <v>0</v>
      </c>
      <c r="S642" s="40" t="str">
        <f t="shared" si="143"/>
        <v>-</v>
      </c>
      <c r="T642" s="40" t="str">
        <f t="shared" si="179"/>
        <v>○</v>
      </c>
      <c r="U642" s="118">
        <f>COUNTIFS($B642:$B$2500,B642,$D642:$D$2500,D642,$E642:$E$2500,E642,$F642:$F$2500,F642)</f>
        <v>0</v>
      </c>
      <c r="V642" s="119" t="str">
        <f t="shared" si="145"/>
        <v>-</v>
      </c>
      <c r="W642" s="130">
        <f>COUNTIFS($B642:$B$2500,B642,$D642:$D$2500,D642,$E642:$E$2500,E642,$Q642:$Q$2500,Q642,$T642:$T$2500,"○")</f>
        <v>0</v>
      </c>
      <c r="X642" s="130" t="str">
        <f t="shared" si="180"/>
        <v>-</v>
      </c>
      <c r="Y642" s="42">
        <f>COUNTIFS($B642:$B$2500,B642,$D642:$D$2500,D642,$E642:$E$2500,E642,$M642:$M$2500,M642)</f>
        <v>0</v>
      </c>
      <c r="Z642" s="42" t="str">
        <f t="shared" si="169"/>
        <v>-</v>
      </c>
      <c r="AA642" s="125">
        <f>COUNTIFS($B642:$B$2500,B642,$D642:$D$2500,D642,$E642:$E$2500,E642,$M642:$M$2500,M642,$F642:$F$2500,F642)</f>
        <v>0</v>
      </c>
      <c r="AB642" s="125" t="str">
        <f t="shared" si="170"/>
        <v>-</v>
      </c>
      <c r="AC642" s="59">
        <f>COUNTIFS($B642:$B$2500,B642,$D642:$D$2500,D642,$E642:$E$2500,E642,$M642:$M$2500,M642,$O642:$O$2500,O642)</f>
        <v>0</v>
      </c>
      <c r="AD642" s="59" t="str">
        <f t="shared" si="171"/>
        <v>-</v>
      </c>
      <c r="AE642" s="59" t="str">
        <f t="shared" si="172"/>
        <v>-</v>
      </c>
      <c r="AF642" s="59" t="str">
        <f t="shared" si="173"/>
        <v>-</v>
      </c>
      <c r="AG642" s="129">
        <f>COUNTIFS($B642:$B$2500,B642,$D642:$D$2500,D642,$E642:$E$2500,E642,$F642:$F$2500,F642,$M642:$M$2500,M642,$O642:$O$2500,O642)</f>
        <v>0</v>
      </c>
      <c r="AH642" s="125" t="str">
        <f t="shared" si="174"/>
        <v>-</v>
      </c>
      <c r="AI642" s="125" t="str">
        <f t="shared" si="175"/>
        <v>-</v>
      </c>
      <c r="AJ642" s="125" t="str">
        <f t="shared" si="176"/>
        <v>-</v>
      </c>
      <c r="AK642" s="43">
        <f t="shared" si="177"/>
        <v>1</v>
      </c>
      <c r="AL642" s="112">
        <f t="shared" si="178"/>
        <v>0</v>
      </c>
      <c r="AM642" s="43">
        <f t="shared" si="166"/>
        <v>1</v>
      </c>
      <c r="AN642" s="43">
        <f t="shared" si="167"/>
        <v>0</v>
      </c>
      <c r="AO642" s="43">
        <f t="shared" si="168"/>
        <v>1</v>
      </c>
    </row>
    <row r="643" spans="1:41" s="2" customFormat="1" ht="20.100000000000001" customHeight="1">
      <c r="A643" s="63"/>
      <c r="B643" s="64"/>
      <c r="C643" s="65"/>
      <c r="D643" s="64"/>
      <c r="E643" s="64"/>
      <c r="F643" s="66"/>
      <c r="G643" s="64"/>
      <c r="H643" s="67"/>
      <c r="I643" s="68"/>
      <c r="J643" s="69"/>
      <c r="K643" s="70"/>
      <c r="L643" s="71"/>
      <c r="M643" s="71"/>
      <c r="N643" s="72"/>
      <c r="O643" s="72"/>
      <c r="P643" s="72"/>
      <c r="Q643" s="41" t="str">
        <f t="shared" si="165"/>
        <v>未完了</v>
      </c>
      <c r="R643" s="39">
        <f>IF(T643="","",COUNTIFS($B643:$B$2500,B643,$D643:$D$2500,D643,$E643:$E$2500,E643,$T643:$T$2500,"○"))</f>
        <v>0</v>
      </c>
      <c r="S643" s="40" t="str">
        <f t="shared" si="143"/>
        <v>-</v>
      </c>
      <c r="T643" s="40" t="str">
        <f t="shared" si="179"/>
        <v>○</v>
      </c>
      <c r="U643" s="118">
        <f>COUNTIFS($B643:$B$2500,B643,$D643:$D$2500,D643,$E643:$E$2500,E643,$F643:$F$2500,F643)</f>
        <v>0</v>
      </c>
      <c r="V643" s="119" t="str">
        <f t="shared" si="145"/>
        <v>-</v>
      </c>
      <c r="W643" s="130">
        <f>COUNTIFS($B643:$B$2500,B643,$D643:$D$2500,D643,$E643:$E$2500,E643,$Q643:$Q$2500,Q643,$T643:$T$2500,"○")</f>
        <v>0</v>
      </c>
      <c r="X643" s="130" t="str">
        <f t="shared" si="180"/>
        <v>-</v>
      </c>
      <c r="Y643" s="42">
        <f>COUNTIFS($B643:$B$2500,B643,$D643:$D$2500,D643,$E643:$E$2500,E643,$M643:$M$2500,M643)</f>
        <v>0</v>
      </c>
      <c r="Z643" s="42" t="str">
        <f t="shared" si="169"/>
        <v>-</v>
      </c>
      <c r="AA643" s="125">
        <f>COUNTIFS($B643:$B$2500,B643,$D643:$D$2500,D643,$E643:$E$2500,E643,$M643:$M$2500,M643,$F643:$F$2500,F643)</f>
        <v>0</v>
      </c>
      <c r="AB643" s="125" t="str">
        <f t="shared" si="170"/>
        <v>-</v>
      </c>
      <c r="AC643" s="59">
        <f>COUNTIFS($B643:$B$2500,B643,$D643:$D$2500,D643,$E643:$E$2500,E643,$M643:$M$2500,M643,$O643:$O$2500,O643)</f>
        <v>0</v>
      </c>
      <c r="AD643" s="59" t="str">
        <f t="shared" si="171"/>
        <v>-</v>
      </c>
      <c r="AE643" s="59" t="str">
        <f t="shared" si="172"/>
        <v>-</v>
      </c>
      <c r="AF643" s="59" t="str">
        <f t="shared" si="173"/>
        <v>-</v>
      </c>
      <c r="AG643" s="129">
        <f>COUNTIFS($B643:$B$2500,B643,$D643:$D$2500,D643,$E643:$E$2500,E643,$F643:$F$2500,F643,$M643:$M$2500,M643,$O643:$O$2500,O643)</f>
        <v>0</v>
      </c>
      <c r="AH643" s="125" t="str">
        <f t="shared" si="174"/>
        <v>-</v>
      </c>
      <c r="AI643" s="125" t="str">
        <f t="shared" si="175"/>
        <v>-</v>
      </c>
      <c r="AJ643" s="125" t="str">
        <f t="shared" si="176"/>
        <v>-</v>
      </c>
      <c r="AK643" s="43">
        <f t="shared" si="177"/>
        <v>1</v>
      </c>
      <c r="AL643" s="112">
        <f t="shared" si="178"/>
        <v>0</v>
      </c>
      <c r="AM643" s="43">
        <f t="shared" si="166"/>
        <v>1</v>
      </c>
      <c r="AN643" s="43">
        <f t="shared" si="167"/>
        <v>0</v>
      </c>
      <c r="AO643" s="43">
        <f t="shared" si="168"/>
        <v>1</v>
      </c>
    </row>
    <row r="644" spans="1:41" s="2" customFormat="1" ht="20.100000000000001" customHeight="1">
      <c r="A644" s="63"/>
      <c r="B644" s="64"/>
      <c r="C644" s="65"/>
      <c r="D644" s="64"/>
      <c r="E644" s="64"/>
      <c r="F644" s="66"/>
      <c r="G644" s="64"/>
      <c r="H644" s="67"/>
      <c r="I644" s="68"/>
      <c r="J644" s="69"/>
      <c r="K644" s="70"/>
      <c r="L644" s="71"/>
      <c r="M644" s="71"/>
      <c r="N644" s="72"/>
      <c r="O644" s="72"/>
      <c r="P644" s="72"/>
      <c r="Q644" s="41" t="str">
        <f t="shared" si="165"/>
        <v>未完了</v>
      </c>
      <c r="R644" s="39">
        <f>IF(T644="","",COUNTIFS($B644:$B$2500,B644,$D644:$D$2500,D644,$E644:$E$2500,E644,$T644:$T$2500,"○"))</f>
        <v>0</v>
      </c>
      <c r="S644" s="40" t="str">
        <f t="shared" si="143"/>
        <v>-</v>
      </c>
      <c r="T644" s="40" t="str">
        <f t="shared" si="179"/>
        <v>○</v>
      </c>
      <c r="U644" s="118">
        <f>COUNTIFS($B644:$B$2500,B644,$D644:$D$2500,D644,$E644:$E$2500,E644,$F644:$F$2500,F644)</f>
        <v>0</v>
      </c>
      <c r="V644" s="119" t="str">
        <f t="shared" si="145"/>
        <v>-</v>
      </c>
      <c r="W644" s="130">
        <f>COUNTIFS($B644:$B$2500,B644,$D644:$D$2500,D644,$E644:$E$2500,E644,$Q644:$Q$2500,Q644,$T644:$T$2500,"○")</f>
        <v>0</v>
      </c>
      <c r="X644" s="130" t="str">
        <f t="shared" si="180"/>
        <v>-</v>
      </c>
      <c r="Y644" s="42">
        <f>COUNTIFS($B644:$B$2500,B644,$D644:$D$2500,D644,$E644:$E$2500,E644,$M644:$M$2500,M644)</f>
        <v>0</v>
      </c>
      <c r="Z644" s="42" t="str">
        <f t="shared" si="169"/>
        <v>-</v>
      </c>
      <c r="AA644" s="125">
        <f>COUNTIFS($B644:$B$2500,B644,$D644:$D$2500,D644,$E644:$E$2500,E644,$M644:$M$2500,M644,$F644:$F$2500,F644)</f>
        <v>0</v>
      </c>
      <c r="AB644" s="125" t="str">
        <f t="shared" si="170"/>
        <v>-</v>
      </c>
      <c r="AC644" s="59">
        <f>COUNTIFS($B644:$B$2500,B644,$D644:$D$2500,D644,$E644:$E$2500,E644,$M644:$M$2500,M644,$O644:$O$2500,O644)</f>
        <v>0</v>
      </c>
      <c r="AD644" s="59" t="str">
        <f t="shared" si="171"/>
        <v>-</v>
      </c>
      <c r="AE644" s="59" t="str">
        <f t="shared" si="172"/>
        <v>-</v>
      </c>
      <c r="AF644" s="59" t="str">
        <f t="shared" si="173"/>
        <v>-</v>
      </c>
      <c r="AG644" s="129">
        <f>COUNTIFS($B644:$B$2500,B644,$D644:$D$2500,D644,$E644:$E$2500,E644,$F644:$F$2500,F644,$M644:$M$2500,M644,$O644:$O$2500,O644)</f>
        <v>0</v>
      </c>
      <c r="AH644" s="125" t="str">
        <f t="shared" si="174"/>
        <v>-</v>
      </c>
      <c r="AI644" s="125" t="str">
        <f t="shared" si="175"/>
        <v>-</v>
      </c>
      <c r="AJ644" s="125" t="str">
        <f t="shared" si="176"/>
        <v>-</v>
      </c>
      <c r="AK644" s="43">
        <f t="shared" si="177"/>
        <v>1</v>
      </c>
      <c r="AL644" s="112">
        <f t="shared" si="178"/>
        <v>0</v>
      </c>
      <c r="AM644" s="43">
        <f t="shared" si="166"/>
        <v>1</v>
      </c>
      <c r="AN644" s="43">
        <f t="shared" si="167"/>
        <v>0</v>
      </c>
      <c r="AO644" s="43">
        <f t="shared" si="168"/>
        <v>1</v>
      </c>
    </row>
    <row r="645" spans="1:41" s="2" customFormat="1" ht="20.100000000000001" customHeight="1">
      <c r="A645" s="63"/>
      <c r="B645" s="64"/>
      <c r="C645" s="65"/>
      <c r="D645" s="64"/>
      <c r="E645" s="64"/>
      <c r="F645" s="66"/>
      <c r="G645" s="64"/>
      <c r="H645" s="67"/>
      <c r="I645" s="68"/>
      <c r="J645" s="69"/>
      <c r="K645" s="70"/>
      <c r="L645" s="71"/>
      <c r="M645" s="71"/>
      <c r="N645" s="72"/>
      <c r="O645" s="72"/>
      <c r="P645" s="72"/>
      <c r="Q645" s="41" t="str">
        <f t="shared" si="165"/>
        <v>未完了</v>
      </c>
      <c r="R645" s="39">
        <f>IF(T645="","",COUNTIFS($B645:$B$2500,B645,$D645:$D$2500,D645,$E645:$E$2500,E645,$T645:$T$2500,"○"))</f>
        <v>0</v>
      </c>
      <c r="S645" s="40" t="str">
        <f t="shared" si="143"/>
        <v>-</v>
      </c>
      <c r="T645" s="40" t="str">
        <f t="shared" si="179"/>
        <v>○</v>
      </c>
      <c r="U645" s="118">
        <f>COUNTIFS($B645:$B$2500,B645,$D645:$D$2500,D645,$E645:$E$2500,E645,$F645:$F$2500,F645)</f>
        <v>0</v>
      </c>
      <c r="V645" s="119" t="str">
        <f t="shared" si="145"/>
        <v>-</v>
      </c>
      <c r="W645" s="130">
        <f>COUNTIFS($B645:$B$2500,B645,$D645:$D$2500,D645,$E645:$E$2500,E645,$Q645:$Q$2500,Q645,$T645:$T$2500,"○")</f>
        <v>0</v>
      </c>
      <c r="X645" s="130" t="str">
        <f t="shared" si="180"/>
        <v>-</v>
      </c>
      <c r="Y645" s="42">
        <f>COUNTIFS($B645:$B$2500,B645,$D645:$D$2500,D645,$E645:$E$2500,E645,$M645:$M$2500,M645)</f>
        <v>0</v>
      </c>
      <c r="Z645" s="42" t="str">
        <f t="shared" si="169"/>
        <v>-</v>
      </c>
      <c r="AA645" s="125">
        <f>COUNTIFS($B645:$B$2500,B645,$D645:$D$2500,D645,$E645:$E$2500,E645,$M645:$M$2500,M645,$F645:$F$2500,F645)</f>
        <v>0</v>
      </c>
      <c r="AB645" s="125" t="str">
        <f t="shared" si="170"/>
        <v>-</v>
      </c>
      <c r="AC645" s="59">
        <f>COUNTIFS($B645:$B$2500,B645,$D645:$D$2500,D645,$E645:$E$2500,E645,$M645:$M$2500,M645,$O645:$O$2500,O645)</f>
        <v>0</v>
      </c>
      <c r="AD645" s="59" t="str">
        <f t="shared" si="171"/>
        <v>-</v>
      </c>
      <c r="AE645" s="59" t="str">
        <f t="shared" si="172"/>
        <v>-</v>
      </c>
      <c r="AF645" s="59" t="str">
        <f t="shared" si="173"/>
        <v>-</v>
      </c>
      <c r="AG645" s="129">
        <f>COUNTIFS($B645:$B$2500,B645,$D645:$D$2500,D645,$E645:$E$2500,E645,$F645:$F$2500,F645,$M645:$M$2500,M645,$O645:$O$2500,O645)</f>
        <v>0</v>
      </c>
      <c r="AH645" s="125" t="str">
        <f t="shared" si="174"/>
        <v>-</v>
      </c>
      <c r="AI645" s="125" t="str">
        <f t="shared" si="175"/>
        <v>-</v>
      </c>
      <c r="AJ645" s="125" t="str">
        <f t="shared" si="176"/>
        <v>-</v>
      </c>
      <c r="AK645" s="43">
        <f t="shared" si="177"/>
        <v>1</v>
      </c>
      <c r="AL645" s="112">
        <f t="shared" si="178"/>
        <v>0</v>
      </c>
      <c r="AM645" s="43">
        <f t="shared" si="166"/>
        <v>1</v>
      </c>
      <c r="AN645" s="43">
        <f t="shared" si="167"/>
        <v>0</v>
      </c>
      <c r="AO645" s="43">
        <f t="shared" si="168"/>
        <v>1</v>
      </c>
    </row>
    <row r="646" spans="1:41" s="2" customFormat="1" ht="20.100000000000001" customHeight="1">
      <c r="A646" s="63"/>
      <c r="B646" s="64"/>
      <c r="C646" s="65"/>
      <c r="D646" s="64"/>
      <c r="E646" s="64"/>
      <c r="F646" s="66"/>
      <c r="G646" s="64"/>
      <c r="H646" s="67"/>
      <c r="I646" s="68"/>
      <c r="J646" s="69"/>
      <c r="K646" s="70"/>
      <c r="L646" s="71"/>
      <c r="M646" s="71"/>
      <c r="N646" s="72"/>
      <c r="O646" s="72"/>
      <c r="P646" s="72"/>
      <c r="Q646" s="41" t="str">
        <f t="shared" si="165"/>
        <v>未完了</v>
      </c>
      <c r="R646" s="39">
        <f>IF(T646="","",COUNTIFS($B646:$B$2500,B646,$D646:$D$2500,D646,$E646:$E$2500,E646,$T646:$T$2500,"○"))</f>
        <v>0</v>
      </c>
      <c r="S646" s="40" t="str">
        <f t="shared" si="143"/>
        <v>-</v>
      </c>
      <c r="T646" s="40" t="str">
        <f t="shared" si="179"/>
        <v>○</v>
      </c>
      <c r="U646" s="118">
        <f>COUNTIFS($B646:$B$2500,B646,$D646:$D$2500,D646,$E646:$E$2500,E646,$F646:$F$2500,F646)</f>
        <v>0</v>
      </c>
      <c r="V646" s="119" t="str">
        <f t="shared" si="145"/>
        <v>-</v>
      </c>
      <c r="W646" s="130">
        <f>COUNTIFS($B646:$B$2500,B646,$D646:$D$2500,D646,$E646:$E$2500,E646,$Q646:$Q$2500,Q646,$T646:$T$2500,"○")</f>
        <v>0</v>
      </c>
      <c r="X646" s="130" t="str">
        <f t="shared" si="180"/>
        <v>-</v>
      </c>
      <c r="Y646" s="42">
        <f>COUNTIFS($B646:$B$2500,B646,$D646:$D$2500,D646,$E646:$E$2500,E646,$M646:$M$2500,M646)</f>
        <v>0</v>
      </c>
      <c r="Z646" s="42" t="str">
        <f t="shared" si="169"/>
        <v>-</v>
      </c>
      <c r="AA646" s="125">
        <f>COUNTIFS($B646:$B$2500,B646,$D646:$D$2500,D646,$E646:$E$2500,E646,$M646:$M$2500,M646,$F646:$F$2500,F646)</f>
        <v>0</v>
      </c>
      <c r="AB646" s="125" t="str">
        <f t="shared" si="170"/>
        <v>-</v>
      </c>
      <c r="AC646" s="59">
        <f>COUNTIFS($B646:$B$2500,B646,$D646:$D$2500,D646,$E646:$E$2500,E646,$M646:$M$2500,M646,$O646:$O$2500,O646)</f>
        <v>0</v>
      </c>
      <c r="AD646" s="59" t="str">
        <f t="shared" si="171"/>
        <v>-</v>
      </c>
      <c r="AE646" s="59" t="str">
        <f t="shared" si="172"/>
        <v>-</v>
      </c>
      <c r="AF646" s="59" t="str">
        <f t="shared" si="173"/>
        <v>-</v>
      </c>
      <c r="AG646" s="129">
        <f>COUNTIFS($B646:$B$2500,B646,$D646:$D$2500,D646,$E646:$E$2500,E646,$F646:$F$2500,F646,$M646:$M$2500,M646,$O646:$O$2500,O646)</f>
        <v>0</v>
      </c>
      <c r="AH646" s="125" t="str">
        <f t="shared" si="174"/>
        <v>-</v>
      </c>
      <c r="AI646" s="125" t="str">
        <f t="shared" si="175"/>
        <v>-</v>
      </c>
      <c r="AJ646" s="125" t="str">
        <f t="shared" si="176"/>
        <v>-</v>
      </c>
      <c r="AK646" s="43">
        <f t="shared" si="177"/>
        <v>1</v>
      </c>
      <c r="AL646" s="112">
        <f t="shared" si="178"/>
        <v>0</v>
      </c>
      <c r="AM646" s="43">
        <f t="shared" si="166"/>
        <v>1</v>
      </c>
      <c r="AN646" s="43">
        <f t="shared" si="167"/>
        <v>0</v>
      </c>
      <c r="AO646" s="43">
        <f t="shared" si="168"/>
        <v>1</v>
      </c>
    </row>
    <row r="647" spans="1:41" s="2" customFormat="1" ht="20.100000000000001" customHeight="1">
      <c r="A647" s="63"/>
      <c r="B647" s="64"/>
      <c r="C647" s="65"/>
      <c r="D647" s="64"/>
      <c r="E647" s="64"/>
      <c r="F647" s="66"/>
      <c r="G647" s="64"/>
      <c r="H647" s="67"/>
      <c r="I647" s="68"/>
      <c r="J647" s="69"/>
      <c r="K647" s="70"/>
      <c r="L647" s="71"/>
      <c r="M647" s="71"/>
      <c r="N647" s="72"/>
      <c r="O647" s="72"/>
      <c r="P647" s="72"/>
      <c r="Q647" s="41" t="str">
        <f t="shared" si="165"/>
        <v>未完了</v>
      </c>
      <c r="R647" s="39">
        <f>IF(T647="","",COUNTIFS($B647:$B$2500,B647,$D647:$D$2500,D647,$E647:$E$2500,E647,$T647:$T$2500,"○"))</f>
        <v>0</v>
      </c>
      <c r="S647" s="40" t="str">
        <f t="shared" si="143"/>
        <v>-</v>
      </c>
      <c r="T647" s="40" t="str">
        <f t="shared" si="179"/>
        <v>○</v>
      </c>
      <c r="U647" s="118">
        <f>COUNTIFS($B647:$B$2500,B647,$D647:$D$2500,D647,$E647:$E$2500,E647,$F647:$F$2500,F647)</f>
        <v>0</v>
      </c>
      <c r="V647" s="119" t="str">
        <f t="shared" si="145"/>
        <v>-</v>
      </c>
      <c r="W647" s="130">
        <f>COUNTIFS($B647:$B$2500,B647,$D647:$D$2500,D647,$E647:$E$2500,E647,$Q647:$Q$2500,Q647,$T647:$T$2500,"○")</f>
        <v>0</v>
      </c>
      <c r="X647" s="130" t="str">
        <f t="shared" si="180"/>
        <v>-</v>
      </c>
      <c r="Y647" s="42">
        <f>COUNTIFS($B647:$B$2500,B647,$D647:$D$2500,D647,$E647:$E$2500,E647,$M647:$M$2500,M647)</f>
        <v>0</v>
      </c>
      <c r="Z647" s="42" t="str">
        <f t="shared" si="169"/>
        <v>-</v>
      </c>
      <c r="AA647" s="125">
        <f>COUNTIFS($B647:$B$2500,B647,$D647:$D$2500,D647,$E647:$E$2500,E647,$M647:$M$2500,M647,$F647:$F$2500,F647)</f>
        <v>0</v>
      </c>
      <c r="AB647" s="125" t="str">
        <f t="shared" si="170"/>
        <v>-</v>
      </c>
      <c r="AC647" s="59">
        <f>COUNTIFS($B647:$B$2500,B647,$D647:$D$2500,D647,$E647:$E$2500,E647,$M647:$M$2500,M647,$O647:$O$2500,O647)</f>
        <v>0</v>
      </c>
      <c r="AD647" s="59" t="str">
        <f t="shared" si="171"/>
        <v>-</v>
      </c>
      <c r="AE647" s="59" t="str">
        <f t="shared" si="172"/>
        <v>-</v>
      </c>
      <c r="AF647" s="59" t="str">
        <f t="shared" si="173"/>
        <v>-</v>
      </c>
      <c r="AG647" s="129">
        <f>COUNTIFS($B647:$B$2500,B647,$D647:$D$2500,D647,$E647:$E$2500,E647,$F647:$F$2500,F647,$M647:$M$2500,M647,$O647:$O$2500,O647)</f>
        <v>0</v>
      </c>
      <c r="AH647" s="125" t="str">
        <f t="shared" si="174"/>
        <v>-</v>
      </c>
      <c r="AI647" s="125" t="str">
        <f t="shared" si="175"/>
        <v>-</v>
      </c>
      <c r="AJ647" s="125" t="str">
        <f t="shared" si="176"/>
        <v>-</v>
      </c>
      <c r="AK647" s="43">
        <f t="shared" si="177"/>
        <v>1</v>
      </c>
      <c r="AL647" s="112">
        <f t="shared" si="178"/>
        <v>0</v>
      </c>
      <c r="AM647" s="43">
        <f t="shared" si="166"/>
        <v>1</v>
      </c>
      <c r="AN647" s="43">
        <f t="shared" si="167"/>
        <v>0</v>
      </c>
      <c r="AO647" s="43">
        <f t="shared" si="168"/>
        <v>1</v>
      </c>
    </row>
    <row r="648" spans="1:41" s="2" customFormat="1" ht="20.100000000000001" customHeight="1">
      <c r="A648" s="63"/>
      <c r="B648" s="64"/>
      <c r="C648" s="65"/>
      <c r="D648" s="64"/>
      <c r="E648" s="64"/>
      <c r="F648" s="66"/>
      <c r="G648" s="64"/>
      <c r="H648" s="67"/>
      <c r="I648" s="68"/>
      <c r="J648" s="69"/>
      <c r="K648" s="70"/>
      <c r="L648" s="71"/>
      <c r="M648" s="71"/>
      <c r="N648" s="72"/>
      <c r="O648" s="72"/>
      <c r="P648" s="72"/>
      <c r="Q648" s="41" t="str">
        <f t="shared" si="165"/>
        <v>未完了</v>
      </c>
      <c r="R648" s="39">
        <f>IF(T648="","",COUNTIFS($B648:$B$2500,B648,$D648:$D$2500,D648,$E648:$E$2500,E648,$T648:$T$2500,"○"))</f>
        <v>0</v>
      </c>
      <c r="S648" s="40" t="str">
        <f t="shared" si="143"/>
        <v>-</v>
      </c>
      <c r="T648" s="40" t="str">
        <f t="shared" si="179"/>
        <v>○</v>
      </c>
      <c r="U648" s="118">
        <f>COUNTIFS($B648:$B$2500,B648,$D648:$D$2500,D648,$E648:$E$2500,E648,$F648:$F$2500,F648)</f>
        <v>0</v>
      </c>
      <c r="V648" s="119" t="str">
        <f t="shared" si="145"/>
        <v>-</v>
      </c>
      <c r="W648" s="130">
        <f>COUNTIFS($B648:$B$2500,B648,$D648:$D$2500,D648,$E648:$E$2500,E648,$Q648:$Q$2500,Q648,$T648:$T$2500,"○")</f>
        <v>0</v>
      </c>
      <c r="X648" s="130" t="str">
        <f t="shared" si="180"/>
        <v>-</v>
      </c>
      <c r="Y648" s="42">
        <f>COUNTIFS($B648:$B$2500,B648,$D648:$D$2500,D648,$E648:$E$2500,E648,$M648:$M$2500,M648)</f>
        <v>0</v>
      </c>
      <c r="Z648" s="42" t="str">
        <f t="shared" si="169"/>
        <v>-</v>
      </c>
      <c r="AA648" s="125">
        <f>COUNTIFS($B648:$B$2500,B648,$D648:$D$2500,D648,$E648:$E$2500,E648,$M648:$M$2500,M648,$F648:$F$2500,F648)</f>
        <v>0</v>
      </c>
      <c r="AB648" s="125" t="str">
        <f t="shared" si="170"/>
        <v>-</v>
      </c>
      <c r="AC648" s="59">
        <f>COUNTIFS($B648:$B$2500,B648,$D648:$D$2500,D648,$E648:$E$2500,E648,$M648:$M$2500,M648,$O648:$O$2500,O648)</f>
        <v>0</v>
      </c>
      <c r="AD648" s="59" t="str">
        <f t="shared" si="171"/>
        <v>-</v>
      </c>
      <c r="AE648" s="59" t="str">
        <f t="shared" si="172"/>
        <v>-</v>
      </c>
      <c r="AF648" s="59" t="str">
        <f t="shared" si="173"/>
        <v>-</v>
      </c>
      <c r="AG648" s="129">
        <f>COUNTIFS($B648:$B$2500,B648,$D648:$D$2500,D648,$E648:$E$2500,E648,$F648:$F$2500,F648,$M648:$M$2500,M648,$O648:$O$2500,O648)</f>
        <v>0</v>
      </c>
      <c r="AH648" s="125" t="str">
        <f t="shared" si="174"/>
        <v>-</v>
      </c>
      <c r="AI648" s="125" t="str">
        <f t="shared" si="175"/>
        <v>-</v>
      </c>
      <c r="AJ648" s="125" t="str">
        <f t="shared" si="176"/>
        <v>-</v>
      </c>
      <c r="AK648" s="43">
        <f t="shared" si="177"/>
        <v>1</v>
      </c>
      <c r="AL648" s="112">
        <f t="shared" si="178"/>
        <v>0</v>
      </c>
      <c r="AM648" s="43">
        <f t="shared" si="166"/>
        <v>1</v>
      </c>
      <c r="AN648" s="43">
        <f t="shared" si="167"/>
        <v>0</v>
      </c>
      <c r="AO648" s="43">
        <f t="shared" si="168"/>
        <v>1</v>
      </c>
    </row>
    <row r="649" spans="1:41" s="2" customFormat="1" ht="20.100000000000001" customHeight="1">
      <c r="A649" s="63"/>
      <c r="B649" s="64"/>
      <c r="C649" s="65"/>
      <c r="D649" s="64"/>
      <c r="E649" s="64"/>
      <c r="F649" s="66"/>
      <c r="G649" s="64"/>
      <c r="H649" s="67"/>
      <c r="I649" s="68"/>
      <c r="J649" s="69"/>
      <c r="K649" s="70"/>
      <c r="L649" s="71"/>
      <c r="M649" s="71"/>
      <c r="N649" s="72"/>
      <c r="O649" s="72"/>
      <c r="P649" s="72"/>
      <c r="Q649" s="41" t="str">
        <f t="shared" si="165"/>
        <v>未完了</v>
      </c>
      <c r="R649" s="39">
        <f>IF(T649="","",COUNTIFS($B649:$B$2500,B649,$D649:$D$2500,D649,$E649:$E$2500,E649,$T649:$T$2500,"○"))</f>
        <v>0</v>
      </c>
      <c r="S649" s="40" t="str">
        <f t="shared" si="143"/>
        <v>-</v>
      </c>
      <c r="T649" s="40" t="str">
        <f t="shared" si="179"/>
        <v>○</v>
      </c>
      <c r="U649" s="118">
        <f>COUNTIFS($B649:$B$2500,B649,$D649:$D$2500,D649,$E649:$E$2500,E649,$F649:$F$2500,F649)</f>
        <v>0</v>
      </c>
      <c r="V649" s="119" t="str">
        <f t="shared" si="145"/>
        <v>-</v>
      </c>
      <c r="W649" s="130">
        <f>COUNTIFS($B649:$B$2500,B649,$D649:$D$2500,D649,$E649:$E$2500,E649,$Q649:$Q$2500,Q649,$T649:$T$2500,"○")</f>
        <v>0</v>
      </c>
      <c r="X649" s="130" t="str">
        <f t="shared" si="180"/>
        <v>-</v>
      </c>
      <c r="Y649" s="42">
        <f>COUNTIFS($B649:$B$2500,B649,$D649:$D$2500,D649,$E649:$E$2500,E649,$M649:$M$2500,M649)</f>
        <v>0</v>
      </c>
      <c r="Z649" s="42" t="str">
        <f t="shared" si="169"/>
        <v>-</v>
      </c>
      <c r="AA649" s="125">
        <f>COUNTIFS($B649:$B$2500,B649,$D649:$D$2500,D649,$E649:$E$2500,E649,$M649:$M$2500,M649,$F649:$F$2500,F649)</f>
        <v>0</v>
      </c>
      <c r="AB649" s="125" t="str">
        <f t="shared" si="170"/>
        <v>-</v>
      </c>
      <c r="AC649" s="59">
        <f>COUNTIFS($B649:$B$2500,B649,$D649:$D$2500,D649,$E649:$E$2500,E649,$M649:$M$2500,M649,$O649:$O$2500,O649)</f>
        <v>0</v>
      </c>
      <c r="AD649" s="59" t="str">
        <f t="shared" si="171"/>
        <v>-</v>
      </c>
      <c r="AE649" s="59" t="str">
        <f t="shared" si="172"/>
        <v>-</v>
      </c>
      <c r="AF649" s="59" t="str">
        <f t="shared" si="173"/>
        <v>-</v>
      </c>
      <c r="AG649" s="129">
        <f>COUNTIFS($B649:$B$2500,B649,$D649:$D$2500,D649,$E649:$E$2500,E649,$F649:$F$2500,F649,$M649:$M$2500,M649,$O649:$O$2500,O649)</f>
        <v>0</v>
      </c>
      <c r="AH649" s="125" t="str">
        <f t="shared" si="174"/>
        <v>-</v>
      </c>
      <c r="AI649" s="125" t="str">
        <f t="shared" si="175"/>
        <v>-</v>
      </c>
      <c r="AJ649" s="125" t="str">
        <f t="shared" si="176"/>
        <v>-</v>
      </c>
      <c r="AK649" s="43">
        <f t="shared" si="177"/>
        <v>1</v>
      </c>
      <c r="AL649" s="112">
        <f t="shared" si="178"/>
        <v>0</v>
      </c>
      <c r="AM649" s="43">
        <f t="shared" si="166"/>
        <v>1</v>
      </c>
      <c r="AN649" s="43">
        <f t="shared" si="167"/>
        <v>0</v>
      </c>
      <c r="AO649" s="43">
        <f t="shared" si="168"/>
        <v>1</v>
      </c>
    </row>
    <row r="650" spans="1:41" s="2" customFormat="1" ht="20.100000000000001" customHeight="1">
      <c r="A650" s="63"/>
      <c r="B650" s="64"/>
      <c r="C650" s="65"/>
      <c r="D650" s="64"/>
      <c r="E650" s="64"/>
      <c r="F650" s="66"/>
      <c r="G650" s="64"/>
      <c r="H650" s="67"/>
      <c r="I650" s="68"/>
      <c r="J650" s="69"/>
      <c r="K650" s="70"/>
      <c r="L650" s="71"/>
      <c r="M650" s="71"/>
      <c r="N650" s="72"/>
      <c r="O650" s="72"/>
      <c r="P650" s="72"/>
      <c r="Q650" s="41" t="str">
        <f t="shared" si="165"/>
        <v>未完了</v>
      </c>
      <c r="R650" s="39">
        <f>IF(T650="","",COUNTIFS($B650:$B$2500,B650,$D650:$D$2500,D650,$E650:$E$2500,E650,$T650:$T$2500,"○"))</f>
        <v>0</v>
      </c>
      <c r="S650" s="40" t="str">
        <f t="shared" si="143"/>
        <v>-</v>
      </c>
      <c r="T650" s="40" t="str">
        <f t="shared" si="179"/>
        <v>○</v>
      </c>
      <c r="U650" s="118">
        <f>COUNTIFS($B650:$B$2500,B650,$D650:$D$2500,D650,$E650:$E$2500,E650,$F650:$F$2500,F650)</f>
        <v>0</v>
      </c>
      <c r="V650" s="119" t="str">
        <f t="shared" si="145"/>
        <v>-</v>
      </c>
      <c r="W650" s="130">
        <f>COUNTIFS($B650:$B$2500,B650,$D650:$D$2500,D650,$E650:$E$2500,E650,$Q650:$Q$2500,Q650,$T650:$T$2500,"○")</f>
        <v>0</v>
      </c>
      <c r="X650" s="130" t="str">
        <f t="shared" si="180"/>
        <v>-</v>
      </c>
      <c r="Y650" s="42">
        <f>COUNTIFS($B650:$B$2500,B650,$D650:$D$2500,D650,$E650:$E$2500,E650,$M650:$M$2500,M650)</f>
        <v>0</v>
      </c>
      <c r="Z650" s="42" t="str">
        <f t="shared" si="169"/>
        <v>-</v>
      </c>
      <c r="AA650" s="125">
        <f>COUNTIFS($B650:$B$2500,B650,$D650:$D$2500,D650,$E650:$E$2500,E650,$M650:$M$2500,M650,$F650:$F$2500,F650)</f>
        <v>0</v>
      </c>
      <c r="AB650" s="125" t="str">
        <f t="shared" si="170"/>
        <v>-</v>
      </c>
      <c r="AC650" s="59">
        <f>COUNTIFS($B650:$B$2500,B650,$D650:$D$2500,D650,$E650:$E$2500,E650,$M650:$M$2500,M650,$O650:$O$2500,O650)</f>
        <v>0</v>
      </c>
      <c r="AD650" s="59" t="str">
        <f t="shared" si="171"/>
        <v>-</v>
      </c>
      <c r="AE650" s="59" t="str">
        <f t="shared" si="172"/>
        <v>-</v>
      </c>
      <c r="AF650" s="59" t="str">
        <f t="shared" si="173"/>
        <v>-</v>
      </c>
      <c r="AG650" s="129">
        <f>COUNTIFS($B650:$B$2500,B650,$D650:$D$2500,D650,$E650:$E$2500,E650,$F650:$F$2500,F650,$M650:$M$2500,M650,$O650:$O$2500,O650)</f>
        <v>0</v>
      </c>
      <c r="AH650" s="125" t="str">
        <f t="shared" si="174"/>
        <v>-</v>
      </c>
      <c r="AI650" s="125" t="str">
        <f t="shared" si="175"/>
        <v>-</v>
      </c>
      <c r="AJ650" s="125" t="str">
        <f t="shared" si="176"/>
        <v>-</v>
      </c>
      <c r="AK650" s="43">
        <f t="shared" si="177"/>
        <v>1</v>
      </c>
      <c r="AL650" s="112">
        <f t="shared" si="178"/>
        <v>0</v>
      </c>
      <c r="AM650" s="43">
        <f t="shared" si="166"/>
        <v>1</v>
      </c>
      <c r="AN650" s="43">
        <f t="shared" si="167"/>
        <v>0</v>
      </c>
      <c r="AO650" s="43">
        <f t="shared" si="168"/>
        <v>1</v>
      </c>
    </row>
    <row r="651" spans="1:41" s="2" customFormat="1" ht="20.100000000000001" customHeight="1">
      <c r="A651" s="63"/>
      <c r="B651" s="64"/>
      <c r="C651" s="65"/>
      <c r="D651" s="64"/>
      <c r="E651" s="64"/>
      <c r="F651" s="66"/>
      <c r="G651" s="64"/>
      <c r="H651" s="67"/>
      <c r="I651" s="68"/>
      <c r="J651" s="69"/>
      <c r="K651" s="70"/>
      <c r="L651" s="71"/>
      <c r="M651" s="71"/>
      <c r="N651" s="72"/>
      <c r="O651" s="72"/>
      <c r="P651" s="72"/>
      <c r="Q651" s="41" t="str">
        <f t="shared" si="165"/>
        <v>未完了</v>
      </c>
      <c r="R651" s="39">
        <f>IF(T651="","",COUNTIFS($B651:$B$2500,B651,$D651:$D$2500,D651,$E651:$E$2500,E651,$T651:$T$2500,"○"))</f>
        <v>0</v>
      </c>
      <c r="S651" s="40" t="str">
        <f t="shared" si="143"/>
        <v>-</v>
      </c>
      <c r="T651" s="40" t="str">
        <f t="shared" si="179"/>
        <v>○</v>
      </c>
      <c r="U651" s="118">
        <f>COUNTIFS($B651:$B$2500,B651,$D651:$D$2500,D651,$E651:$E$2500,E651,$F651:$F$2500,F651)</f>
        <v>0</v>
      </c>
      <c r="V651" s="119" t="str">
        <f t="shared" si="145"/>
        <v>-</v>
      </c>
      <c r="W651" s="130">
        <f>COUNTIFS($B651:$B$2500,B651,$D651:$D$2500,D651,$E651:$E$2500,E651,$Q651:$Q$2500,Q651,$T651:$T$2500,"○")</f>
        <v>0</v>
      </c>
      <c r="X651" s="130" t="str">
        <f t="shared" si="180"/>
        <v>-</v>
      </c>
      <c r="Y651" s="42">
        <f>COUNTIFS($B651:$B$2500,B651,$D651:$D$2500,D651,$E651:$E$2500,E651,$M651:$M$2500,M651)</f>
        <v>0</v>
      </c>
      <c r="Z651" s="42" t="str">
        <f t="shared" si="169"/>
        <v>-</v>
      </c>
      <c r="AA651" s="125">
        <f>COUNTIFS($B651:$B$2500,B651,$D651:$D$2500,D651,$E651:$E$2500,E651,$M651:$M$2500,M651,$F651:$F$2500,F651)</f>
        <v>0</v>
      </c>
      <c r="AB651" s="125" t="str">
        <f t="shared" si="170"/>
        <v>-</v>
      </c>
      <c r="AC651" s="59">
        <f>COUNTIFS($B651:$B$2500,B651,$D651:$D$2500,D651,$E651:$E$2500,E651,$M651:$M$2500,M651,$O651:$O$2500,O651)</f>
        <v>0</v>
      </c>
      <c r="AD651" s="59" t="str">
        <f t="shared" si="171"/>
        <v>-</v>
      </c>
      <c r="AE651" s="59" t="str">
        <f t="shared" si="172"/>
        <v>-</v>
      </c>
      <c r="AF651" s="59" t="str">
        <f t="shared" si="173"/>
        <v>-</v>
      </c>
      <c r="AG651" s="129">
        <f>COUNTIFS($B651:$B$2500,B651,$D651:$D$2500,D651,$E651:$E$2500,E651,$F651:$F$2500,F651,$M651:$M$2500,M651,$O651:$O$2500,O651)</f>
        <v>0</v>
      </c>
      <c r="AH651" s="125" t="str">
        <f t="shared" si="174"/>
        <v>-</v>
      </c>
      <c r="AI651" s="125" t="str">
        <f t="shared" si="175"/>
        <v>-</v>
      </c>
      <c r="AJ651" s="125" t="str">
        <f t="shared" si="176"/>
        <v>-</v>
      </c>
      <c r="AK651" s="43">
        <f t="shared" si="177"/>
        <v>1</v>
      </c>
      <c r="AL651" s="112">
        <f t="shared" si="178"/>
        <v>0</v>
      </c>
      <c r="AM651" s="43">
        <f t="shared" si="166"/>
        <v>1</v>
      </c>
      <c r="AN651" s="43">
        <f t="shared" si="167"/>
        <v>0</v>
      </c>
      <c r="AO651" s="43">
        <f t="shared" si="168"/>
        <v>1</v>
      </c>
    </row>
    <row r="652" spans="1:41" s="2" customFormat="1" ht="20.100000000000001" customHeight="1">
      <c r="A652" s="63"/>
      <c r="B652" s="64"/>
      <c r="C652" s="65"/>
      <c r="D652" s="64"/>
      <c r="E652" s="64"/>
      <c r="F652" s="66"/>
      <c r="G652" s="64"/>
      <c r="H652" s="67"/>
      <c r="I652" s="68"/>
      <c r="J652" s="69"/>
      <c r="K652" s="70"/>
      <c r="L652" s="71"/>
      <c r="M652" s="71"/>
      <c r="N652" s="72"/>
      <c r="O652" s="72"/>
      <c r="P652" s="72"/>
      <c r="Q652" s="41" t="str">
        <f t="shared" si="165"/>
        <v>未完了</v>
      </c>
      <c r="R652" s="39">
        <f>IF(T652="","",COUNTIFS($B652:$B$2500,B652,$D652:$D$2500,D652,$E652:$E$2500,E652,$T652:$T$2500,"○"))</f>
        <v>0</v>
      </c>
      <c r="S652" s="40" t="str">
        <f t="shared" si="143"/>
        <v>-</v>
      </c>
      <c r="T652" s="40" t="str">
        <f t="shared" si="179"/>
        <v>○</v>
      </c>
      <c r="U652" s="118">
        <f>COUNTIFS($B652:$B$2500,B652,$D652:$D$2500,D652,$E652:$E$2500,E652,$F652:$F$2500,F652)</f>
        <v>0</v>
      </c>
      <c r="V652" s="119" t="str">
        <f t="shared" si="145"/>
        <v>-</v>
      </c>
      <c r="W652" s="130">
        <f>COUNTIFS($B652:$B$2500,B652,$D652:$D$2500,D652,$E652:$E$2500,E652,$Q652:$Q$2500,Q652,$T652:$T$2500,"○")</f>
        <v>0</v>
      </c>
      <c r="X652" s="130" t="str">
        <f t="shared" si="180"/>
        <v>-</v>
      </c>
      <c r="Y652" s="42">
        <f>COUNTIFS($B652:$B$2500,B652,$D652:$D$2500,D652,$E652:$E$2500,E652,$M652:$M$2500,M652)</f>
        <v>0</v>
      </c>
      <c r="Z652" s="42" t="str">
        <f t="shared" si="169"/>
        <v>-</v>
      </c>
      <c r="AA652" s="125">
        <f>COUNTIFS($B652:$B$2500,B652,$D652:$D$2500,D652,$E652:$E$2500,E652,$M652:$M$2500,M652,$F652:$F$2500,F652)</f>
        <v>0</v>
      </c>
      <c r="AB652" s="125" t="str">
        <f t="shared" si="170"/>
        <v>-</v>
      </c>
      <c r="AC652" s="59">
        <f>COUNTIFS($B652:$B$2500,B652,$D652:$D$2500,D652,$E652:$E$2500,E652,$M652:$M$2500,M652,$O652:$O$2500,O652)</f>
        <v>0</v>
      </c>
      <c r="AD652" s="59" t="str">
        <f t="shared" si="171"/>
        <v>-</v>
      </c>
      <c r="AE652" s="59" t="str">
        <f t="shared" si="172"/>
        <v>-</v>
      </c>
      <c r="AF652" s="59" t="str">
        <f t="shared" si="173"/>
        <v>-</v>
      </c>
      <c r="AG652" s="129">
        <f>COUNTIFS($B652:$B$2500,B652,$D652:$D$2500,D652,$E652:$E$2500,E652,$F652:$F$2500,F652,$M652:$M$2500,M652,$O652:$O$2500,O652)</f>
        <v>0</v>
      </c>
      <c r="AH652" s="125" t="str">
        <f t="shared" si="174"/>
        <v>-</v>
      </c>
      <c r="AI652" s="125" t="str">
        <f t="shared" si="175"/>
        <v>-</v>
      </c>
      <c r="AJ652" s="125" t="str">
        <f t="shared" si="176"/>
        <v>-</v>
      </c>
      <c r="AK652" s="43">
        <f t="shared" si="177"/>
        <v>1</v>
      </c>
      <c r="AL652" s="112">
        <f t="shared" si="178"/>
        <v>0</v>
      </c>
      <c r="AM652" s="43">
        <f t="shared" si="166"/>
        <v>1</v>
      </c>
      <c r="AN652" s="43">
        <f t="shared" si="167"/>
        <v>0</v>
      </c>
      <c r="AO652" s="43">
        <f t="shared" si="168"/>
        <v>1</v>
      </c>
    </row>
    <row r="653" spans="1:41" s="2" customFormat="1" ht="20.100000000000001" customHeight="1">
      <c r="A653" s="63"/>
      <c r="B653" s="64"/>
      <c r="C653" s="65"/>
      <c r="D653" s="64"/>
      <c r="E653" s="64"/>
      <c r="F653" s="66"/>
      <c r="G653" s="64"/>
      <c r="H653" s="67"/>
      <c r="I653" s="68"/>
      <c r="J653" s="69"/>
      <c r="K653" s="70"/>
      <c r="L653" s="71"/>
      <c r="M653" s="71"/>
      <c r="N653" s="72"/>
      <c r="O653" s="72"/>
      <c r="P653" s="72"/>
      <c r="Q653" s="41" t="str">
        <f t="shared" si="165"/>
        <v>未完了</v>
      </c>
      <c r="R653" s="39">
        <f>IF(T653="","",COUNTIFS($B653:$B$2500,B653,$D653:$D$2500,D653,$E653:$E$2500,E653,$T653:$T$2500,"○"))</f>
        <v>0</v>
      </c>
      <c r="S653" s="40" t="str">
        <f t="shared" si="143"/>
        <v>-</v>
      </c>
      <c r="T653" s="40" t="str">
        <f t="shared" si="179"/>
        <v>○</v>
      </c>
      <c r="U653" s="118">
        <f>COUNTIFS($B653:$B$2500,B653,$D653:$D$2500,D653,$E653:$E$2500,E653,$F653:$F$2500,F653)</f>
        <v>0</v>
      </c>
      <c r="V653" s="119" t="str">
        <f t="shared" si="145"/>
        <v>-</v>
      </c>
      <c r="W653" s="130">
        <f>COUNTIFS($B653:$B$2500,B653,$D653:$D$2500,D653,$E653:$E$2500,E653,$Q653:$Q$2500,Q653,$T653:$T$2500,"○")</f>
        <v>0</v>
      </c>
      <c r="X653" s="130" t="str">
        <f t="shared" si="180"/>
        <v>-</v>
      </c>
      <c r="Y653" s="42">
        <f>COUNTIFS($B653:$B$2500,B653,$D653:$D$2500,D653,$E653:$E$2500,E653,$M653:$M$2500,M653)</f>
        <v>0</v>
      </c>
      <c r="Z653" s="42" t="str">
        <f t="shared" si="169"/>
        <v>-</v>
      </c>
      <c r="AA653" s="125">
        <f>COUNTIFS($B653:$B$2500,B653,$D653:$D$2500,D653,$E653:$E$2500,E653,$M653:$M$2500,M653,$F653:$F$2500,F653)</f>
        <v>0</v>
      </c>
      <c r="AB653" s="125" t="str">
        <f t="shared" si="170"/>
        <v>-</v>
      </c>
      <c r="AC653" s="59">
        <f>COUNTIFS($B653:$B$2500,B653,$D653:$D$2500,D653,$E653:$E$2500,E653,$M653:$M$2500,M653,$O653:$O$2500,O653)</f>
        <v>0</v>
      </c>
      <c r="AD653" s="59" t="str">
        <f t="shared" si="171"/>
        <v>-</v>
      </c>
      <c r="AE653" s="59" t="str">
        <f t="shared" si="172"/>
        <v>-</v>
      </c>
      <c r="AF653" s="59" t="str">
        <f t="shared" si="173"/>
        <v>-</v>
      </c>
      <c r="AG653" s="129">
        <f>COUNTIFS($B653:$B$2500,B653,$D653:$D$2500,D653,$E653:$E$2500,E653,$F653:$F$2500,F653,$M653:$M$2500,M653,$O653:$O$2500,O653)</f>
        <v>0</v>
      </c>
      <c r="AH653" s="125" t="str">
        <f t="shared" si="174"/>
        <v>-</v>
      </c>
      <c r="AI653" s="125" t="str">
        <f t="shared" si="175"/>
        <v>-</v>
      </c>
      <c r="AJ653" s="125" t="str">
        <f t="shared" si="176"/>
        <v>-</v>
      </c>
      <c r="AK653" s="43">
        <f t="shared" si="177"/>
        <v>1</v>
      </c>
      <c r="AL653" s="112">
        <f t="shared" si="178"/>
        <v>0</v>
      </c>
      <c r="AM653" s="43">
        <f t="shared" si="166"/>
        <v>1</v>
      </c>
      <c r="AN653" s="43">
        <f t="shared" si="167"/>
        <v>0</v>
      </c>
      <c r="AO653" s="43">
        <f t="shared" si="168"/>
        <v>1</v>
      </c>
    </row>
    <row r="654" spans="1:41" s="2" customFormat="1" ht="20.100000000000001" customHeight="1">
      <c r="A654" s="63"/>
      <c r="B654" s="64"/>
      <c r="C654" s="65"/>
      <c r="D654" s="64"/>
      <c r="E654" s="64"/>
      <c r="F654" s="66"/>
      <c r="G654" s="64"/>
      <c r="H654" s="67"/>
      <c r="I654" s="68"/>
      <c r="J654" s="69"/>
      <c r="K654" s="70"/>
      <c r="L654" s="71"/>
      <c r="M654" s="71"/>
      <c r="N654" s="72"/>
      <c r="O654" s="72"/>
      <c r="P654" s="72"/>
      <c r="Q654" s="41" t="str">
        <f t="shared" si="165"/>
        <v>未完了</v>
      </c>
      <c r="R654" s="39">
        <f>IF(T654="","",COUNTIFS($B654:$B$2500,B654,$D654:$D$2500,D654,$E654:$E$2500,E654,$T654:$T$2500,"○"))</f>
        <v>0</v>
      </c>
      <c r="S654" s="40" t="str">
        <f t="shared" si="143"/>
        <v>-</v>
      </c>
      <c r="T654" s="40" t="str">
        <f t="shared" si="179"/>
        <v>○</v>
      </c>
      <c r="U654" s="118">
        <f>COUNTIFS($B654:$B$2500,B654,$D654:$D$2500,D654,$E654:$E$2500,E654,$F654:$F$2500,F654)</f>
        <v>0</v>
      </c>
      <c r="V654" s="119" t="str">
        <f t="shared" si="145"/>
        <v>-</v>
      </c>
      <c r="W654" s="130">
        <f>COUNTIFS($B654:$B$2500,B654,$D654:$D$2500,D654,$E654:$E$2500,E654,$Q654:$Q$2500,Q654,$T654:$T$2500,"○")</f>
        <v>0</v>
      </c>
      <c r="X654" s="130" t="str">
        <f t="shared" si="180"/>
        <v>-</v>
      </c>
      <c r="Y654" s="42">
        <f>COUNTIFS($B654:$B$2500,B654,$D654:$D$2500,D654,$E654:$E$2500,E654,$M654:$M$2500,M654)</f>
        <v>0</v>
      </c>
      <c r="Z654" s="42" t="str">
        <f t="shared" si="169"/>
        <v>-</v>
      </c>
      <c r="AA654" s="125">
        <f>COUNTIFS($B654:$B$2500,B654,$D654:$D$2500,D654,$E654:$E$2500,E654,$M654:$M$2500,M654,$F654:$F$2500,F654)</f>
        <v>0</v>
      </c>
      <c r="AB654" s="125" t="str">
        <f t="shared" si="170"/>
        <v>-</v>
      </c>
      <c r="AC654" s="59">
        <f>COUNTIFS($B654:$B$2500,B654,$D654:$D$2500,D654,$E654:$E$2500,E654,$M654:$M$2500,M654,$O654:$O$2500,O654)</f>
        <v>0</v>
      </c>
      <c r="AD654" s="59" t="str">
        <f t="shared" si="171"/>
        <v>-</v>
      </c>
      <c r="AE654" s="59" t="str">
        <f t="shared" si="172"/>
        <v>-</v>
      </c>
      <c r="AF654" s="59" t="str">
        <f t="shared" si="173"/>
        <v>-</v>
      </c>
      <c r="AG654" s="129">
        <f>COUNTIFS($B654:$B$2500,B654,$D654:$D$2500,D654,$E654:$E$2500,E654,$F654:$F$2500,F654,$M654:$M$2500,M654,$O654:$O$2500,O654)</f>
        <v>0</v>
      </c>
      <c r="AH654" s="125" t="str">
        <f t="shared" si="174"/>
        <v>-</v>
      </c>
      <c r="AI654" s="125" t="str">
        <f t="shared" si="175"/>
        <v>-</v>
      </c>
      <c r="AJ654" s="125" t="str">
        <f t="shared" si="176"/>
        <v>-</v>
      </c>
      <c r="AK654" s="43">
        <f t="shared" si="177"/>
        <v>1</v>
      </c>
      <c r="AL654" s="112">
        <f t="shared" si="178"/>
        <v>0</v>
      </c>
      <c r="AM654" s="43">
        <f t="shared" si="166"/>
        <v>1</v>
      </c>
      <c r="AN654" s="43">
        <f t="shared" si="167"/>
        <v>0</v>
      </c>
      <c r="AO654" s="43">
        <f t="shared" si="168"/>
        <v>1</v>
      </c>
    </row>
    <row r="655" spans="1:41" s="2" customFormat="1" ht="20.100000000000001" customHeight="1">
      <c r="A655" s="63"/>
      <c r="B655" s="64"/>
      <c r="C655" s="65"/>
      <c r="D655" s="64"/>
      <c r="E655" s="64"/>
      <c r="F655" s="66"/>
      <c r="G655" s="64"/>
      <c r="H655" s="67"/>
      <c r="I655" s="68"/>
      <c r="J655" s="69"/>
      <c r="K655" s="70"/>
      <c r="L655" s="71"/>
      <c r="M655" s="71"/>
      <c r="N655" s="72"/>
      <c r="O655" s="72"/>
      <c r="P655" s="72"/>
      <c r="Q655" s="41" t="str">
        <f t="shared" si="165"/>
        <v>未完了</v>
      </c>
      <c r="R655" s="39">
        <f>IF(T655="","",COUNTIFS($B655:$B$2500,B655,$D655:$D$2500,D655,$E655:$E$2500,E655,$T655:$T$2500,"○"))</f>
        <v>0</v>
      </c>
      <c r="S655" s="40" t="str">
        <f t="shared" si="143"/>
        <v>-</v>
      </c>
      <c r="T655" s="40" t="str">
        <f t="shared" si="179"/>
        <v>○</v>
      </c>
      <c r="U655" s="118">
        <f>COUNTIFS($B655:$B$2500,B655,$D655:$D$2500,D655,$E655:$E$2500,E655,$F655:$F$2500,F655)</f>
        <v>0</v>
      </c>
      <c r="V655" s="119" t="str">
        <f t="shared" si="145"/>
        <v>-</v>
      </c>
      <c r="W655" s="130">
        <f>COUNTIFS($B655:$B$2500,B655,$D655:$D$2500,D655,$E655:$E$2500,E655,$Q655:$Q$2500,Q655,$T655:$T$2500,"○")</f>
        <v>0</v>
      </c>
      <c r="X655" s="130" t="str">
        <f t="shared" si="180"/>
        <v>-</v>
      </c>
      <c r="Y655" s="42">
        <f>COUNTIFS($B655:$B$2500,B655,$D655:$D$2500,D655,$E655:$E$2500,E655,$M655:$M$2500,M655)</f>
        <v>0</v>
      </c>
      <c r="Z655" s="42" t="str">
        <f t="shared" si="169"/>
        <v>-</v>
      </c>
      <c r="AA655" s="125">
        <f>COUNTIFS($B655:$B$2500,B655,$D655:$D$2500,D655,$E655:$E$2500,E655,$M655:$M$2500,M655,$F655:$F$2500,F655)</f>
        <v>0</v>
      </c>
      <c r="AB655" s="125" t="str">
        <f t="shared" si="170"/>
        <v>-</v>
      </c>
      <c r="AC655" s="59">
        <f>COUNTIFS($B655:$B$2500,B655,$D655:$D$2500,D655,$E655:$E$2500,E655,$M655:$M$2500,M655,$O655:$O$2500,O655)</f>
        <v>0</v>
      </c>
      <c r="AD655" s="59" t="str">
        <f t="shared" si="171"/>
        <v>-</v>
      </c>
      <c r="AE655" s="59" t="str">
        <f t="shared" si="172"/>
        <v>-</v>
      </c>
      <c r="AF655" s="59" t="str">
        <f t="shared" si="173"/>
        <v>-</v>
      </c>
      <c r="AG655" s="129">
        <f>COUNTIFS($B655:$B$2500,B655,$D655:$D$2500,D655,$E655:$E$2500,E655,$F655:$F$2500,F655,$M655:$M$2500,M655,$O655:$O$2500,O655)</f>
        <v>0</v>
      </c>
      <c r="AH655" s="125" t="str">
        <f t="shared" si="174"/>
        <v>-</v>
      </c>
      <c r="AI655" s="125" t="str">
        <f t="shared" si="175"/>
        <v>-</v>
      </c>
      <c r="AJ655" s="125" t="str">
        <f t="shared" si="176"/>
        <v>-</v>
      </c>
      <c r="AK655" s="43">
        <f t="shared" si="177"/>
        <v>1</v>
      </c>
      <c r="AL655" s="112">
        <f t="shared" si="178"/>
        <v>0</v>
      </c>
      <c r="AM655" s="43">
        <f t="shared" si="166"/>
        <v>1</v>
      </c>
      <c r="AN655" s="43">
        <f t="shared" si="167"/>
        <v>0</v>
      </c>
      <c r="AO655" s="43">
        <f t="shared" si="168"/>
        <v>1</v>
      </c>
    </row>
    <row r="656" spans="1:41" s="2" customFormat="1" ht="20.100000000000001" customHeight="1">
      <c r="A656" s="63"/>
      <c r="B656" s="64"/>
      <c r="C656" s="65"/>
      <c r="D656" s="64"/>
      <c r="E656" s="64"/>
      <c r="F656" s="66"/>
      <c r="G656" s="64"/>
      <c r="H656" s="67"/>
      <c r="I656" s="68"/>
      <c r="J656" s="69"/>
      <c r="K656" s="70"/>
      <c r="L656" s="71"/>
      <c r="M656" s="71"/>
      <c r="N656" s="72"/>
      <c r="O656" s="72"/>
      <c r="P656" s="72"/>
      <c r="Q656" s="41" t="str">
        <f t="shared" si="165"/>
        <v>未完了</v>
      </c>
      <c r="R656" s="39">
        <f>IF(T656="","",COUNTIFS($B656:$B$2500,B656,$D656:$D$2500,D656,$E656:$E$2500,E656,$T656:$T$2500,"○"))</f>
        <v>0</v>
      </c>
      <c r="S656" s="40" t="str">
        <f t="shared" si="143"/>
        <v>-</v>
      </c>
      <c r="T656" s="40" t="str">
        <f t="shared" si="179"/>
        <v>○</v>
      </c>
      <c r="U656" s="118">
        <f>COUNTIFS($B656:$B$2500,B656,$D656:$D$2500,D656,$E656:$E$2500,E656,$F656:$F$2500,F656)</f>
        <v>0</v>
      </c>
      <c r="V656" s="119" t="str">
        <f t="shared" si="145"/>
        <v>-</v>
      </c>
      <c r="W656" s="130">
        <f>COUNTIFS($B656:$B$2500,B656,$D656:$D$2500,D656,$E656:$E$2500,E656,$Q656:$Q$2500,Q656,$T656:$T$2500,"○")</f>
        <v>0</v>
      </c>
      <c r="X656" s="130" t="str">
        <f t="shared" si="180"/>
        <v>-</v>
      </c>
      <c r="Y656" s="42">
        <f>COUNTIFS($B656:$B$2500,B656,$D656:$D$2500,D656,$E656:$E$2500,E656,$M656:$M$2500,M656)</f>
        <v>0</v>
      </c>
      <c r="Z656" s="42" t="str">
        <f t="shared" si="169"/>
        <v>-</v>
      </c>
      <c r="AA656" s="125">
        <f>COUNTIFS($B656:$B$2500,B656,$D656:$D$2500,D656,$E656:$E$2500,E656,$M656:$M$2500,M656,$F656:$F$2500,F656)</f>
        <v>0</v>
      </c>
      <c r="AB656" s="125" t="str">
        <f t="shared" si="170"/>
        <v>-</v>
      </c>
      <c r="AC656" s="59">
        <f>COUNTIFS($B656:$B$2500,B656,$D656:$D$2500,D656,$E656:$E$2500,E656,$M656:$M$2500,M656,$O656:$O$2500,O656)</f>
        <v>0</v>
      </c>
      <c r="AD656" s="59" t="str">
        <f t="shared" si="171"/>
        <v>-</v>
      </c>
      <c r="AE656" s="59" t="str">
        <f t="shared" si="172"/>
        <v>-</v>
      </c>
      <c r="AF656" s="59" t="str">
        <f t="shared" si="173"/>
        <v>-</v>
      </c>
      <c r="AG656" s="129">
        <f>COUNTIFS($B656:$B$2500,B656,$D656:$D$2500,D656,$E656:$E$2500,E656,$F656:$F$2500,F656,$M656:$M$2500,M656,$O656:$O$2500,O656)</f>
        <v>0</v>
      </c>
      <c r="AH656" s="125" t="str">
        <f t="shared" si="174"/>
        <v>-</v>
      </c>
      <c r="AI656" s="125" t="str">
        <f t="shared" si="175"/>
        <v>-</v>
      </c>
      <c r="AJ656" s="125" t="str">
        <f t="shared" si="176"/>
        <v>-</v>
      </c>
      <c r="AK656" s="43">
        <f t="shared" si="177"/>
        <v>1</v>
      </c>
      <c r="AL656" s="112">
        <f t="shared" si="178"/>
        <v>0</v>
      </c>
      <c r="AM656" s="43">
        <f t="shared" si="166"/>
        <v>1</v>
      </c>
      <c r="AN656" s="43">
        <f t="shared" si="167"/>
        <v>0</v>
      </c>
      <c r="AO656" s="43">
        <f t="shared" si="168"/>
        <v>1</v>
      </c>
    </row>
    <row r="657" spans="1:41" s="2" customFormat="1" ht="20.100000000000001" customHeight="1">
      <c r="A657" s="63"/>
      <c r="B657" s="64"/>
      <c r="C657" s="65"/>
      <c r="D657" s="64"/>
      <c r="E657" s="64"/>
      <c r="F657" s="66"/>
      <c r="G657" s="64"/>
      <c r="H657" s="67"/>
      <c r="I657" s="68"/>
      <c r="J657" s="69"/>
      <c r="K657" s="70"/>
      <c r="L657" s="71"/>
      <c r="M657" s="71"/>
      <c r="N657" s="72"/>
      <c r="O657" s="72"/>
      <c r="P657" s="72"/>
      <c r="Q657" s="41" t="str">
        <f t="shared" ref="Q657:Q720" si="181">IF(AK657=0,"完了","未完了")</f>
        <v>未完了</v>
      </c>
      <c r="R657" s="39">
        <f>IF(T657="","",COUNTIFS($B657:$B$2500,B657,$D657:$D$2500,D657,$E657:$E$2500,E657,$T657:$T$2500,"○"))</f>
        <v>0</v>
      </c>
      <c r="S657" s="40" t="str">
        <f t="shared" si="143"/>
        <v>-</v>
      </c>
      <c r="T657" s="40" t="str">
        <f t="shared" si="179"/>
        <v>○</v>
      </c>
      <c r="U657" s="118">
        <f>COUNTIFS($B657:$B$2500,B657,$D657:$D$2500,D657,$E657:$E$2500,E657,$F657:$F$2500,F657)</f>
        <v>0</v>
      </c>
      <c r="V657" s="119" t="str">
        <f t="shared" si="145"/>
        <v>-</v>
      </c>
      <c r="W657" s="130">
        <f>COUNTIFS($B657:$B$2500,B657,$D657:$D$2500,D657,$E657:$E$2500,E657,$Q657:$Q$2500,Q657,$T657:$T$2500,"○")</f>
        <v>0</v>
      </c>
      <c r="X657" s="130" t="str">
        <f t="shared" si="180"/>
        <v>-</v>
      </c>
      <c r="Y657" s="42">
        <f>COUNTIFS($B657:$B$2500,B657,$D657:$D$2500,D657,$E657:$E$2500,E657,$M657:$M$2500,M657)</f>
        <v>0</v>
      </c>
      <c r="Z657" s="42" t="str">
        <f t="shared" si="169"/>
        <v>-</v>
      </c>
      <c r="AA657" s="125">
        <f>COUNTIFS($B657:$B$2500,B657,$D657:$D$2500,D657,$E657:$E$2500,E657,$M657:$M$2500,M657,$F657:$F$2500,F657)</f>
        <v>0</v>
      </c>
      <c r="AB657" s="125" t="str">
        <f t="shared" si="170"/>
        <v>-</v>
      </c>
      <c r="AC657" s="59">
        <f>COUNTIFS($B657:$B$2500,B657,$D657:$D$2500,D657,$E657:$E$2500,E657,$M657:$M$2500,M657,$O657:$O$2500,O657)</f>
        <v>0</v>
      </c>
      <c r="AD657" s="59" t="str">
        <f t="shared" si="171"/>
        <v>-</v>
      </c>
      <c r="AE657" s="59" t="str">
        <f t="shared" si="172"/>
        <v>-</v>
      </c>
      <c r="AF657" s="59" t="str">
        <f t="shared" si="173"/>
        <v>-</v>
      </c>
      <c r="AG657" s="129">
        <f>COUNTIFS($B657:$B$2500,B657,$D657:$D$2500,D657,$E657:$E$2500,E657,$F657:$F$2500,F657,$M657:$M$2500,M657,$O657:$O$2500,O657)</f>
        <v>0</v>
      </c>
      <c r="AH657" s="125" t="str">
        <f t="shared" si="174"/>
        <v>-</v>
      </c>
      <c r="AI657" s="125" t="str">
        <f t="shared" si="175"/>
        <v>-</v>
      </c>
      <c r="AJ657" s="125" t="str">
        <f t="shared" si="176"/>
        <v>-</v>
      </c>
      <c r="AK657" s="43">
        <f t="shared" si="177"/>
        <v>1</v>
      </c>
      <c r="AL657" s="112">
        <f t="shared" si="178"/>
        <v>0</v>
      </c>
      <c r="AM657" s="43">
        <f t="shared" ref="AM657:AM720" si="182">IF(M657="",1,0)</f>
        <v>1</v>
      </c>
      <c r="AN657" s="43">
        <f t="shared" ref="AN657:AN720" si="183">IF(O657="未措置 劣化状況不明",1,0)</f>
        <v>0</v>
      </c>
      <c r="AO657" s="43">
        <f t="shared" ref="AO657:AO720" si="184">IF(O657="",1,0)</f>
        <v>1</v>
      </c>
    </row>
    <row r="658" spans="1:41" s="2" customFormat="1" ht="20.100000000000001" customHeight="1">
      <c r="A658" s="63"/>
      <c r="B658" s="64"/>
      <c r="C658" s="65"/>
      <c r="D658" s="64"/>
      <c r="E658" s="64"/>
      <c r="F658" s="66"/>
      <c r="G658" s="64"/>
      <c r="H658" s="67"/>
      <c r="I658" s="68"/>
      <c r="J658" s="69"/>
      <c r="K658" s="70"/>
      <c r="L658" s="71"/>
      <c r="M658" s="71"/>
      <c r="N658" s="72"/>
      <c r="O658" s="72"/>
      <c r="P658" s="72"/>
      <c r="Q658" s="41" t="str">
        <f t="shared" si="181"/>
        <v>未完了</v>
      </c>
      <c r="R658" s="39">
        <f>IF(T658="","",COUNTIFS($B658:$B$2500,B658,$D658:$D$2500,D658,$E658:$E$2500,E658,$T658:$T$2500,"○"))</f>
        <v>0</v>
      </c>
      <c r="S658" s="40" t="str">
        <f t="shared" si="143"/>
        <v>-</v>
      </c>
      <c r="T658" s="40" t="str">
        <f t="shared" si="179"/>
        <v>○</v>
      </c>
      <c r="U658" s="118">
        <f>COUNTIFS($B658:$B$2500,B658,$D658:$D$2500,D658,$E658:$E$2500,E658,$F658:$F$2500,F658)</f>
        <v>0</v>
      </c>
      <c r="V658" s="119" t="str">
        <f t="shared" si="145"/>
        <v>-</v>
      </c>
      <c r="W658" s="130">
        <f>COUNTIFS($B658:$B$2500,B658,$D658:$D$2500,D658,$E658:$E$2500,E658,$Q658:$Q$2500,Q658,$T658:$T$2500,"○")</f>
        <v>0</v>
      </c>
      <c r="X658" s="130" t="str">
        <f t="shared" si="180"/>
        <v>-</v>
      </c>
      <c r="Y658" s="42">
        <f>COUNTIFS($B658:$B$2500,B658,$D658:$D$2500,D658,$E658:$E$2500,E658,$M658:$M$2500,M658)</f>
        <v>0</v>
      </c>
      <c r="Z658" s="42" t="str">
        <f t="shared" ref="Z658:Z721" si="185">IF(AND(Y658=1,M658="有"),"○","-")</f>
        <v>-</v>
      </c>
      <c r="AA658" s="125">
        <f>COUNTIFS($B658:$B$2500,B658,$D658:$D$2500,D658,$E658:$E$2500,E658,$M658:$M$2500,M658,$F658:$F$2500,F658)</f>
        <v>0</v>
      </c>
      <c r="AB658" s="125" t="str">
        <f t="shared" ref="AB658:AB721" si="186">IF(AND(AA658=1,M658="有"),"○","-")</f>
        <v>-</v>
      </c>
      <c r="AC658" s="59">
        <f>COUNTIFS($B658:$B$2500,B658,$D658:$D$2500,D658,$E658:$E$2500,E658,$M658:$M$2500,M658,$O658:$O$2500,O658)</f>
        <v>0</v>
      </c>
      <c r="AD658" s="59" t="str">
        <f t="shared" ref="AD658:AD721" si="187">IF(AND(AC658=1,M658="有",O658="措置済み"),"○","-")</f>
        <v>-</v>
      </c>
      <c r="AE658" s="59" t="str">
        <f t="shared" ref="AE658:AE721" si="188">IF(AND(AC658=1,M658="有",O658="未措置 劣化無"),"○","-")</f>
        <v>-</v>
      </c>
      <c r="AF658" s="59" t="str">
        <f t="shared" ref="AF658:AF721" si="189">IF(AND(AC658=1,M658="有",O658="未措置 劣化有"),"○","-")</f>
        <v>-</v>
      </c>
      <c r="AG658" s="129">
        <f>COUNTIFS($B658:$B$2500,B658,$D658:$D$2500,D658,$E658:$E$2500,E658,$F658:$F$2500,F658,$M658:$M$2500,M658,$O658:$O$2500,O658)</f>
        <v>0</v>
      </c>
      <c r="AH658" s="125" t="str">
        <f t="shared" ref="AH658:AH721" si="190">IF(AND(AG658=1,M658="有",O658="措置済み"),"○","-")</f>
        <v>-</v>
      </c>
      <c r="AI658" s="125" t="str">
        <f t="shared" ref="AI658:AI721" si="191">IF(AND(AG658=1,M658="有",O658="未措置 劣化無"),"○","-")</f>
        <v>-</v>
      </c>
      <c r="AJ658" s="125" t="str">
        <f t="shared" ref="AJ658:AJ721" si="192">IF(AND(AG658=1,M658="有",O658="未措置 劣化有"),"○","-")</f>
        <v>-</v>
      </c>
      <c r="AK658" s="43">
        <f t="shared" ref="AK658:AK721" si="193">IF(AL658+AM658+AN658+AO658&gt;=1,1,0)</f>
        <v>1</v>
      </c>
      <c r="AL658" s="112">
        <f t="shared" ref="AL658:AL721" si="194">IF(M658="不明",1,0)</f>
        <v>0</v>
      </c>
      <c r="AM658" s="43">
        <f t="shared" si="182"/>
        <v>1</v>
      </c>
      <c r="AN658" s="43">
        <f t="shared" si="183"/>
        <v>0</v>
      </c>
      <c r="AO658" s="43">
        <f t="shared" si="184"/>
        <v>1</v>
      </c>
    </row>
    <row r="659" spans="1:41" s="2" customFormat="1" ht="20.100000000000001" customHeight="1">
      <c r="A659" s="63"/>
      <c r="B659" s="64"/>
      <c r="C659" s="65"/>
      <c r="D659" s="64"/>
      <c r="E659" s="64"/>
      <c r="F659" s="66"/>
      <c r="G659" s="64"/>
      <c r="H659" s="67"/>
      <c r="I659" s="68"/>
      <c r="J659" s="69"/>
      <c r="K659" s="70"/>
      <c r="L659" s="71"/>
      <c r="M659" s="71"/>
      <c r="N659" s="72"/>
      <c r="O659" s="72"/>
      <c r="P659" s="72"/>
      <c r="Q659" s="41" t="str">
        <f t="shared" si="181"/>
        <v>未完了</v>
      </c>
      <c r="R659" s="39">
        <f>IF(T659="","",COUNTIFS($B659:$B$2500,B659,$D659:$D$2500,D659,$E659:$E$2500,E659,$T659:$T$2500,"○"))</f>
        <v>0</v>
      </c>
      <c r="S659" s="40" t="str">
        <f t="shared" si="143"/>
        <v>-</v>
      </c>
      <c r="T659" s="40" t="str">
        <f t="shared" si="179"/>
        <v>○</v>
      </c>
      <c r="U659" s="118">
        <f>COUNTIFS($B659:$B$2500,B659,$D659:$D$2500,D659,$E659:$E$2500,E659,$F659:$F$2500,F659)</f>
        <v>0</v>
      </c>
      <c r="V659" s="119" t="str">
        <f t="shared" si="145"/>
        <v>-</v>
      </c>
      <c r="W659" s="130">
        <f>COUNTIFS($B659:$B$2500,B659,$D659:$D$2500,D659,$E659:$E$2500,E659,$Q659:$Q$2500,Q659,$T659:$T$2500,"○")</f>
        <v>0</v>
      </c>
      <c r="X659" s="130" t="str">
        <f t="shared" si="180"/>
        <v>-</v>
      </c>
      <c r="Y659" s="42">
        <f>COUNTIFS($B659:$B$2500,B659,$D659:$D$2500,D659,$E659:$E$2500,E659,$M659:$M$2500,M659)</f>
        <v>0</v>
      </c>
      <c r="Z659" s="42" t="str">
        <f t="shared" si="185"/>
        <v>-</v>
      </c>
      <c r="AA659" s="125">
        <f>COUNTIFS($B659:$B$2500,B659,$D659:$D$2500,D659,$E659:$E$2500,E659,$M659:$M$2500,M659,$F659:$F$2500,F659)</f>
        <v>0</v>
      </c>
      <c r="AB659" s="125" t="str">
        <f t="shared" si="186"/>
        <v>-</v>
      </c>
      <c r="AC659" s="59">
        <f>COUNTIFS($B659:$B$2500,B659,$D659:$D$2500,D659,$E659:$E$2500,E659,$M659:$M$2500,M659,$O659:$O$2500,O659)</f>
        <v>0</v>
      </c>
      <c r="AD659" s="59" t="str">
        <f t="shared" si="187"/>
        <v>-</v>
      </c>
      <c r="AE659" s="59" t="str">
        <f t="shared" si="188"/>
        <v>-</v>
      </c>
      <c r="AF659" s="59" t="str">
        <f t="shared" si="189"/>
        <v>-</v>
      </c>
      <c r="AG659" s="129">
        <f>COUNTIFS($B659:$B$2500,B659,$D659:$D$2500,D659,$E659:$E$2500,E659,$F659:$F$2500,F659,$M659:$M$2500,M659,$O659:$O$2500,O659)</f>
        <v>0</v>
      </c>
      <c r="AH659" s="125" t="str">
        <f t="shared" si="190"/>
        <v>-</v>
      </c>
      <c r="AI659" s="125" t="str">
        <f t="shared" si="191"/>
        <v>-</v>
      </c>
      <c r="AJ659" s="125" t="str">
        <f t="shared" si="192"/>
        <v>-</v>
      </c>
      <c r="AK659" s="43">
        <f t="shared" si="193"/>
        <v>1</v>
      </c>
      <c r="AL659" s="112">
        <f t="shared" si="194"/>
        <v>0</v>
      </c>
      <c r="AM659" s="43">
        <f t="shared" si="182"/>
        <v>1</v>
      </c>
      <c r="AN659" s="43">
        <f t="shared" si="183"/>
        <v>0</v>
      </c>
      <c r="AO659" s="43">
        <f t="shared" si="184"/>
        <v>1</v>
      </c>
    </row>
    <row r="660" spans="1:41" s="2" customFormat="1" ht="20.100000000000001" customHeight="1">
      <c r="A660" s="63"/>
      <c r="B660" s="64"/>
      <c r="C660" s="65"/>
      <c r="D660" s="64"/>
      <c r="E660" s="64"/>
      <c r="F660" s="66"/>
      <c r="G660" s="64"/>
      <c r="H660" s="67"/>
      <c r="I660" s="68"/>
      <c r="J660" s="69"/>
      <c r="K660" s="70"/>
      <c r="L660" s="71"/>
      <c r="M660" s="71"/>
      <c r="N660" s="72"/>
      <c r="O660" s="72"/>
      <c r="P660" s="72"/>
      <c r="Q660" s="41" t="str">
        <f t="shared" si="181"/>
        <v>未完了</v>
      </c>
      <c r="R660" s="39">
        <f>IF(T660="","",COUNTIFS($B660:$B$2500,B660,$D660:$D$2500,D660,$E660:$E$2500,E660,$T660:$T$2500,"○"))</f>
        <v>0</v>
      </c>
      <c r="S660" s="40" t="str">
        <f t="shared" si="143"/>
        <v>-</v>
      </c>
      <c r="T660" s="40" t="str">
        <f t="shared" ref="T660:T723" si="195">IF(F660="船舶","","○")</f>
        <v>○</v>
      </c>
      <c r="U660" s="118">
        <f>COUNTIFS($B660:$B$2500,B660,$D660:$D$2500,D660,$E660:$E$2500,E660,$F660:$F$2500,F660)</f>
        <v>0</v>
      </c>
      <c r="V660" s="119" t="str">
        <f t="shared" si="145"/>
        <v>-</v>
      </c>
      <c r="W660" s="130">
        <f>COUNTIFS($B660:$B$2500,B660,$D660:$D$2500,D660,$E660:$E$2500,E660,$Q660:$Q$2500,Q660,$T660:$T$2500,"○")</f>
        <v>0</v>
      </c>
      <c r="X660" s="130" t="str">
        <f t="shared" si="180"/>
        <v>-</v>
      </c>
      <c r="Y660" s="42">
        <f>COUNTIFS($B660:$B$2500,B660,$D660:$D$2500,D660,$E660:$E$2500,E660,$M660:$M$2500,M660)</f>
        <v>0</v>
      </c>
      <c r="Z660" s="42" t="str">
        <f t="shared" si="185"/>
        <v>-</v>
      </c>
      <c r="AA660" s="125">
        <f>COUNTIFS($B660:$B$2500,B660,$D660:$D$2500,D660,$E660:$E$2500,E660,$M660:$M$2500,M660,$F660:$F$2500,F660)</f>
        <v>0</v>
      </c>
      <c r="AB660" s="125" t="str">
        <f t="shared" si="186"/>
        <v>-</v>
      </c>
      <c r="AC660" s="59">
        <f>COUNTIFS($B660:$B$2500,B660,$D660:$D$2500,D660,$E660:$E$2500,E660,$M660:$M$2500,M660,$O660:$O$2500,O660)</f>
        <v>0</v>
      </c>
      <c r="AD660" s="59" t="str">
        <f t="shared" si="187"/>
        <v>-</v>
      </c>
      <c r="AE660" s="59" t="str">
        <f t="shared" si="188"/>
        <v>-</v>
      </c>
      <c r="AF660" s="59" t="str">
        <f t="shared" si="189"/>
        <v>-</v>
      </c>
      <c r="AG660" s="129">
        <f>COUNTIFS($B660:$B$2500,B660,$D660:$D$2500,D660,$E660:$E$2500,E660,$F660:$F$2500,F660,$M660:$M$2500,M660,$O660:$O$2500,O660)</f>
        <v>0</v>
      </c>
      <c r="AH660" s="125" t="str">
        <f t="shared" si="190"/>
        <v>-</v>
      </c>
      <c r="AI660" s="125" t="str">
        <f t="shared" si="191"/>
        <v>-</v>
      </c>
      <c r="AJ660" s="125" t="str">
        <f t="shared" si="192"/>
        <v>-</v>
      </c>
      <c r="AK660" s="43">
        <f t="shared" si="193"/>
        <v>1</v>
      </c>
      <c r="AL660" s="112">
        <f t="shared" si="194"/>
        <v>0</v>
      </c>
      <c r="AM660" s="43">
        <f t="shared" si="182"/>
        <v>1</v>
      </c>
      <c r="AN660" s="43">
        <f t="shared" si="183"/>
        <v>0</v>
      </c>
      <c r="AO660" s="43">
        <f t="shared" si="184"/>
        <v>1</v>
      </c>
    </row>
    <row r="661" spans="1:41" s="2" customFormat="1" ht="20.100000000000001" customHeight="1">
      <c r="A661" s="63"/>
      <c r="B661" s="64"/>
      <c r="C661" s="65"/>
      <c r="D661" s="64"/>
      <c r="E661" s="64"/>
      <c r="F661" s="66"/>
      <c r="G661" s="64"/>
      <c r="H661" s="67"/>
      <c r="I661" s="68"/>
      <c r="J661" s="69"/>
      <c r="K661" s="70"/>
      <c r="L661" s="71"/>
      <c r="M661" s="71"/>
      <c r="N661" s="72"/>
      <c r="O661" s="72"/>
      <c r="P661" s="72"/>
      <c r="Q661" s="41" t="str">
        <f t="shared" si="181"/>
        <v>未完了</v>
      </c>
      <c r="R661" s="39">
        <f>IF(T661="","",COUNTIFS($B661:$B$2500,B661,$D661:$D$2500,D661,$E661:$E$2500,E661,$T661:$T$2500,"○"))</f>
        <v>0</v>
      </c>
      <c r="S661" s="40" t="str">
        <f t="shared" si="143"/>
        <v>-</v>
      </c>
      <c r="T661" s="40" t="str">
        <f t="shared" si="195"/>
        <v>○</v>
      </c>
      <c r="U661" s="118">
        <f>COUNTIFS($B661:$B$2500,B661,$D661:$D$2500,D661,$E661:$E$2500,E661,$F661:$F$2500,F661)</f>
        <v>0</v>
      </c>
      <c r="V661" s="119" t="str">
        <f t="shared" si="145"/>
        <v>-</v>
      </c>
      <c r="W661" s="130">
        <f>COUNTIFS($B661:$B$2500,B661,$D661:$D$2500,D661,$E661:$E$2500,E661,$Q661:$Q$2500,Q661,$T661:$T$2500,"○")</f>
        <v>0</v>
      </c>
      <c r="X661" s="130" t="str">
        <f t="shared" si="180"/>
        <v>-</v>
      </c>
      <c r="Y661" s="42">
        <f>COUNTIFS($B661:$B$2500,B661,$D661:$D$2500,D661,$E661:$E$2500,E661,$M661:$M$2500,M661)</f>
        <v>0</v>
      </c>
      <c r="Z661" s="42" t="str">
        <f t="shared" si="185"/>
        <v>-</v>
      </c>
      <c r="AA661" s="125">
        <f>COUNTIFS($B661:$B$2500,B661,$D661:$D$2500,D661,$E661:$E$2500,E661,$M661:$M$2500,M661,$F661:$F$2500,F661)</f>
        <v>0</v>
      </c>
      <c r="AB661" s="125" t="str">
        <f t="shared" si="186"/>
        <v>-</v>
      </c>
      <c r="AC661" s="59">
        <f>COUNTIFS($B661:$B$2500,B661,$D661:$D$2500,D661,$E661:$E$2500,E661,$M661:$M$2500,M661,$O661:$O$2500,O661)</f>
        <v>0</v>
      </c>
      <c r="AD661" s="59" t="str">
        <f t="shared" si="187"/>
        <v>-</v>
      </c>
      <c r="AE661" s="59" t="str">
        <f t="shared" si="188"/>
        <v>-</v>
      </c>
      <c r="AF661" s="59" t="str">
        <f t="shared" si="189"/>
        <v>-</v>
      </c>
      <c r="AG661" s="129">
        <f>COUNTIFS($B661:$B$2500,B661,$D661:$D$2500,D661,$E661:$E$2500,E661,$F661:$F$2500,F661,$M661:$M$2500,M661,$O661:$O$2500,O661)</f>
        <v>0</v>
      </c>
      <c r="AH661" s="125" t="str">
        <f t="shared" si="190"/>
        <v>-</v>
      </c>
      <c r="AI661" s="125" t="str">
        <f t="shared" si="191"/>
        <v>-</v>
      </c>
      <c r="AJ661" s="125" t="str">
        <f t="shared" si="192"/>
        <v>-</v>
      </c>
      <c r="AK661" s="43">
        <f t="shared" si="193"/>
        <v>1</v>
      </c>
      <c r="AL661" s="112">
        <f t="shared" si="194"/>
        <v>0</v>
      </c>
      <c r="AM661" s="43">
        <f t="shared" si="182"/>
        <v>1</v>
      </c>
      <c r="AN661" s="43">
        <f t="shared" si="183"/>
        <v>0</v>
      </c>
      <c r="AO661" s="43">
        <f t="shared" si="184"/>
        <v>1</v>
      </c>
    </row>
    <row r="662" spans="1:41" s="2" customFormat="1" ht="20.100000000000001" customHeight="1">
      <c r="A662" s="63"/>
      <c r="B662" s="64"/>
      <c r="C662" s="65"/>
      <c r="D662" s="64"/>
      <c r="E662" s="64"/>
      <c r="F662" s="66"/>
      <c r="G662" s="64"/>
      <c r="H662" s="67"/>
      <c r="I662" s="68"/>
      <c r="J662" s="69"/>
      <c r="K662" s="70"/>
      <c r="L662" s="71"/>
      <c r="M662" s="71"/>
      <c r="N662" s="72"/>
      <c r="O662" s="72"/>
      <c r="P662" s="72"/>
      <c r="Q662" s="41" t="str">
        <f t="shared" si="181"/>
        <v>未完了</v>
      </c>
      <c r="R662" s="39">
        <f>IF(T662="","",COUNTIFS($B662:$B$2500,B662,$D662:$D$2500,D662,$E662:$E$2500,E662,$T662:$T$2500,"○"))</f>
        <v>0</v>
      </c>
      <c r="S662" s="40" t="str">
        <f t="shared" si="143"/>
        <v>-</v>
      </c>
      <c r="T662" s="40" t="str">
        <f t="shared" si="195"/>
        <v>○</v>
      </c>
      <c r="U662" s="118">
        <f>COUNTIFS($B662:$B$2500,B662,$D662:$D$2500,D662,$E662:$E$2500,E662,$F662:$F$2500,F662)</f>
        <v>0</v>
      </c>
      <c r="V662" s="119" t="str">
        <f t="shared" si="145"/>
        <v>-</v>
      </c>
      <c r="W662" s="130">
        <f>COUNTIFS($B662:$B$2500,B662,$D662:$D$2500,D662,$E662:$E$2500,E662,$Q662:$Q$2500,Q662,$T662:$T$2500,"○")</f>
        <v>0</v>
      </c>
      <c r="X662" s="130" t="str">
        <f t="shared" si="180"/>
        <v>-</v>
      </c>
      <c r="Y662" s="42">
        <f>COUNTIFS($B662:$B$2500,B662,$D662:$D$2500,D662,$E662:$E$2500,E662,$M662:$M$2500,M662)</f>
        <v>0</v>
      </c>
      <c r="Z662" s="42" t="str">
        <f t="shared" si="185"/>
        <v>-</v>
      </c>
      <c r="AA662" s="125">
        <f>COUNTIFS($B662:$B$2500,B662,$D662:$D$2500,D662,$E662:$E$2500,E662,$M662:$M$2500,M662,$F662:$F$2500,F662)</f>
        <v>0</v>
      </c>
      <c r="AB662" s="125" t="str">
        <f t="shared" si="186"/>
        <v>-</v>
      </c>
      <c r="AC662" s="59">
        <f>COUNTIFS($B662:$B$2500,B662,$D662:$D$2500,D662,$E662:$E$2500,E662,$M662:$M$2500,M662,$O662:$O$2500,O662)</f>
        <v>0</v>
      </c>
      <c r="AD662" s="59" t="str">
        <f t="shared" si="187"/>
        <v>-</v>
      </c>
      <c r="AE662" s="59" t="str">
        <f t="shared" si="188"/>
        <v>-</v>
      </c>
      <c r="AF662" s="59" t="str">
        <f t="shared" si="189"/>
        <v>-</v>
      </c>
      <c r="AG662" s="129">
        <f>COUNTIFS($B662:$B$2500,B662,$D662:$D$2500,D662,$E662:$E$2500,E662,$F662:$F$2500,F662,$M662:$M$2500,M662,$O662:$O$2500,O662)</f>
        <v>0</v>
      </c>
      <c r="AH662" s="125" t="str">
        <f t="shared" si="190"/>
        <v>-</v>
      </c>
      <c r="AI662" s="125" t="str">
        <f t="shared" si="191"/>
        <v>-</v>
      </c>
      <c r="AJ662" s="125" t="str">
        <f t="shared" si="192"/>
        <v>-</v>
      </c>
      <c r="AK662" s="43">
        <f t="shared" si="193"/>
        <v>1</v>
      </c>
      <c r="AL662" s="112">
        <f t="shared" si="194"/>
        <v>0</v>
      </c>
      <c r="AM662" s="43">
        <f t="shared" si="182"/>
        <v>1</v>
      </c>
      <c r="AN662" s="43">
        <f t="shared" si="183"/>
        <v>0</v>
      </c>
      <c r="AO662" s="43">
        <f t="shared" si="184"/>
        <v>1</v>
      </c>
    </row>
    <row r="663" spans="1:41" s="2" customFormat="1" ht="20.100000000000001" customHeight="1">
      <c r="A663" s="63"/>
      <c r="B663" s="64"/>
      <c r="C663" s="65"/>
      <c r="D663" s="64"/>
      <c r="E663" s="64"/>
      <c r="F663" s="66"/>
      <c r="G663" s="64"/>
      <c r="H663" s="67"/>
      <c r="I663" s="68"/>
      <c r="J663" s="69"/>
      <c r="K663" s="70"/>
      <c r="L663" s="71"/>
      <c r="M663" s="71"/>
      <c r="N663" s="72"/>
      <c r="O663" s="72"/>
      <c r="P663" s="72"/>
      <c r="Q663" s="41" t="str">
        <f t="shared" si="181"/>
        <v>未完了</v>
      </c>
      <c r="R663" s="39">
        <f>IF(T663="","",COUNTIFS($B663:$B$2500,B663,$D663:$D$2500,D663,$E663:$E$2500,E663,$T663:$T$2500,"○"))</f>
        <v>0</v>
      </c>
      <c r="S663" s="40" t="str">
        <f t="shared" si="143"/>
        <v>-</v>
      </c>
      <c r="T663" s="40" t="str">
        <f t="shared" si="195"/>
        <v>○</v>
      </c>
      <c r="U663" s="118">
        <f>COUNTIFS($B663:$B$2500,B663,$D663:$D$2500,D663,$E663:$E$2500,E663,$F663:$F$2500,F663)</f>
        <v>0</v>
      </c>
      <c r="V663" s="119" t="str">
        <f t="shared" si="145"/>
        <v>-</v>
      </c>
      <c r="W663" s="130">
        <f>COUNTIFS($B663:$B$2500,B663,$D663:$D$2500,D663,$E663:$E$2500,E663,$Q663:$Q$2500,Q663,$T663:$T$2500,"○")</f>
        <v>0</v>
      </c>
      <c r="X663" s="130" t="str">
        <f t="shared" si="180"/>
        <v>-</v>
      </c>
      <c r="Y663" s="42">
        <f>COUNTIFS($B663:$B$2500,B663,$D663:$D$2500,D663,$E663:$E$2500,E663,$M663:$M$2500,M663)</f>
        <v>0</v>
      </c>
      <c r="Z663" s="42" t="str">
        <f t="shared" si="185"/>
        <v>-</v>
      </c>
      <c r="AA663" s="125">
        <f>COUNTIFS($B663:$B$2500,B663,$D663:$D$2500,D663,$E663:$E$2500,E663,$M663:$M$2500,M663,$F663:$F$2500,F663)</f>
        <v>0</v>
      </c>
      <c r="AB663" s="125" t="str">
        <f t="shared" si="186"/>
        <v>-</v>
      </c>
      <c r="AC663" s="59">
        <f>COUNTIFS($B663:$B$2500,B663,$D663:$D$2500,D663,$E663:$E$2500,E663,$M663:$M$2500,M663,$O663:$O$2500,O663)</f>
        <v>0</v>
      </c>
      <c r="AD663" s="59" t="str">
        <f t="shared" si="187"/>
        <v>-</v>
      </c>
      <c r="AE663" s="59" t="str">
        <f t="shared" si="188"/>
        <v>-</v>
      </c>
      <c r="AF663" s="59" t="str">
        <f t="shared" si="189"/>
        <v>-</v>
      </c>
      <c r="AG663" s="129">
        <f>COUNTIFS($B663:$B$2500,B663,$D663:$D$2500,D663,$E663:$E$2500,E663,$F663:$F$2500,F663,$M663:$M$2500,M663,$O663:$O$2500,O663)</f>
        <v>0</v>
      </c>
      <c r="AH663" s="125" t="str">
        <f t="shared" si="190"/>
        <v>-</v>
      </c>
      <c r="AI663" s="125" t="str">
        <f t="shared" si="191"/>
        <v>-</v>
      </c>
      <c r="AJ663" s="125" t="str">
        <f t="shared" si="192"/>
        <v>-</v>
      </c>
      <c r="AK663" s="43">
        <f t="shared" si="193"/>
        <v>1</v>
      </c>
      <c r="AL663" s="112">
        <f t="shared" si="194"/>
        <v>0</v>
      </c>
      <c r="AM663" s="43">
        <f t="shared" si="182"/>
        <v>1</v>
      </c>
      <c r="AN663" s="43">
        <f t="shared" si="183"/>
        <v>0</v>
      </c>
      <c r="AO663" s="43">
        <f t="shared" si="184"/>
        <v>1</v>
      </c>
    </row>
    <row r="664" spans="1:41" s="2" customFormat="1" ht="20.100000000000001" customHeight="1">
      <c r="A664" s="63"/>
      <c r="B664" s="64"/>
      <c r="C664" s="65"/>
      <c r="D664" s="64"/>
      <c r="E664" s="64"/>
      <c r="F664" s="66"/>
      <c r="G664" s="64"/>
      <c r="H664" s="67"/>
      <c r="I664" s="68"/>
      <c r="J664" s="69"/>
      <c r="K664" s="70"/>
      <c r="L664" s="71"/>
      <c r="M664" s="71"/>
      <c r="N664" s="72"/>
      <c r="O664" s="72"/>
      <c r="P664" s="72"/>
      <c r="Q664" s="41" t="str">
        <f t="shared" si="181"/>
        <v>未完了</v>
      </c>
      <c r="R664" s="39">
        <f>IF(T664="","",COUNTIFS($B664:$B$2500,B664,$D664:$D$2500,D664,$E664:$E$2500,E664,$T664:$T$2500,"○"))</f>
        <v>0</v>
      </c>
      <c r="S664" s="40" t="str">
        <f t="shared" si="143"/>
        <v>-</v>
      </c>
      <c r="T664" s="40" t="str">
        <f t="shared" si="195"/>
        <v>○</v>
      </c>
      <c r="U664" s="118">
        <f>COUNTIFS($B664:$B$2500,B664,$D664:$D$2500,D664,$E664:$E$2500,E664,$F664:$F$2500,F664)</f>
        <v>0</v>
      </c>
      <c r="V664" s="119" t="str">
        <f t="shared" si="145"/>
        <v>-</v>
      </c>
      <c r="W664" s="130">
        <f>COUNTIFS($B664:$B$2500,B664,$D664:$D$2500,D664,$E664:$E$2500,E664,$Q664:$Q$2500,Q664,$T664:$T$2500,"○")</f>
        <v>0</v>
      </c>
      <c r="X664" s="130" t="str">
        <f t="shared" si="180"/>
        <v>-</v>
      </c>
      <c r="Y664" s="42">
        <f>COUNTIFS($B664:$B$2500,B664,$D664:$D$2500,D664,$E664:$E$2500,E664,$M664:$M$2500,M664)</f>
        <v>0</v>
      </c>
      <c r="Z664" s="42" t="str">
        <f t="shared" si="185"/>
        <v>-</v>
      </c>
      <c r="AA664" s="125">
        <f>COUNTIFS($B664:$B$2500,B664,$D664:$D$2500,D664,$E664:$E$2500,E664,$M664:$M$2500,M664,$F664:$F$2500,F664)</f>
        <v>0</v>
      </c>
      <c r="AB664" s="125" t="str">
        <f t="shared" si="186"/>
        <v>-</v>
      </c>
      <c r="AC664" s="59">
        <f>COUNTIFS($B664:$B$2500,B664,$D664:$D$2500,D664,$E664:$E$2500,E664,$M664:$M$2500,M664,$O664:$O$2500,O664)</f>
        <v>0</v>
      </c>
      <c r="AD664" s="59" t="str">
        <f t="shared" si="187"/>
        <v>-</v>
      </c>
      <c r="AE664" s="59" t="str">
        <f t="shared" si="188"/>
        <v>-</v>
      </c>
      <c r="AF664" s="59" t="str">
        <f t="shared" si="189"/>
        <v>-</v>
      </c>
      <c r="AG664" s="129">
        <f>COUNTIFS($B664:$B$2500,B664,$D664:$D$2500,D664,$E664:$E$2500,E664,$F664:$F$2500,F664,$M664:$M$2500,M664,$O664:$O$2500,O664)</f>
        <v>0</v>
      </c>
      <c r="AH664" s="125" t="str">
        <f t="shared" si="190"/>
        <v>-</v>
      </c>
      <c r="AI664" s="125" t="str">
        <f t="shared" si="191"/>
        <v>-</v>
      </c>
      <c r="AJ664" s="125" t="str">
        <f t="shared" si="192"/>
        <v>-</v>
      </c>
      <c r="AK664" s="43">
        <f t="shared" si="193"/>
        <v>1</v>
      </c>
      <c r="AL664" s="112">
        <f t="shared" si="194"/>
        <v>0</v>
      </c>
      <c r="AM664" s="43">
        <f t="shared" si="182"/>
        <v>1</v>
      </c>
      <c r="AN664" s="43">
        <f t="shared" si="183"/>
        <v>0</v>
      </c>
      <c r="AO664" s="43">
        <f t="shared" si="184"/>
        <v>1</v>
      </c>
    </row>
    <row r="665" spans="1:41" s="2" customFormat="1" ht="20.100000000000001" customHeight="1">
      <c r="A665" s="63"/>
      <c r="B665" s="64"/>
      <c r="C665" s="65"/>
      <c r="D665" s="64"/>
      <c r="E665" s="64"/>
      <c r="F665" s="66"/>
      <c r="G665" s="64"/>
      <c r="H665" s="67"/>
      <c r="I665" s="68"/>
      <c r="J665" s="69"/>
      <c r="K665" s="70"/>
      <c r="L665" s="71"/>
      <c r="M665" s="71"/>
      <c r="N665" s="72"/>
      <c r="O665" s="72"/>
      <c r="P665" s="72"/>
      <c r="Q665" s="41" t="str">
        <f t="shared" si="181"/>
        <v>未完了</v>
      </c>
      <c r="R665" s="39">
        <f>IF(T665="","",COUNTIFS($B665:$B$2500,B665,$D665:$D$2500,D665,$E665:$E$2500,E665,$T665:$T$2500,"○"))</f>
        <v>0</v>
      </c>
      <c r="S665" s="40" t="str">
        <f t="shared" si="143"/>
        <v>-</v>
      </c>
      <c r="T665" s="40" t="str">
        <f t="shared" si="195"/>
        <v>○</v>
      </c>
      <c r="U665" s="118">
        <f>COUNTIFS($B665:$B$2500,B665,$D665:$D$2500,D665,$E665:$E$2500,E665,$F665:$F$2500,F665)</f>
        <v>0</v>
      </c>
      <c r="V665" s="119" t="str">
        <f t="shared" si="145"/>
        <v>-</v>
      </c>
      <c r="W665" s="130">
        <f>COUNTIFS($B665:$B$2500,B665,$D665:$D$2500,D665,$E665:$E$2500,E665,$Q665:$Q$2500,Q665,$T665:$T$2500,"○")</f>
        <v>0</v>
      </c>
      <c r="X665" s="130" t="str">
        <f t="shared" si="180"/>
        <v>-</v>
      </c>
      <c r="Y665" s="42">
        <f>COUNTIFS($B665:$B$2500,B665,$D665:$D$2500,D665,$E665:$E$2500,E665,$M665:$M$2500,M665)</f>
        <v>0</v>
      </c>
      <c r="Z665" s="42" t="str">
        <f t="shared" si="185"/>
        <v>-</v>
      </c>
      <c r="AA665" s="125">
        <f>COUNTIFS($B665:$B$2500,B665,$D665:$D$2500,D665,$E665:$E$2500,E665,$M665:$M$2500,M665,$F665:$F$2500,F665)</f>
        <v>0</v>
      </c>
      <c r="AB665" s="125" t="str">
        <f t="shared" si="186"/>
        <v>-</v>
      </c>
      <c r="AC665" s="59">
        <f>COUNTIFS($B665:$B$2500,B665,$D665:$D$2500,D665,$E665:$E$2500,E665,$M665:$M$2500,M665,$O665:$O$2500,O665)</f>
        <v>0</v>
      </c>
      <c r="AD665" s="59" t="str">
        <f t="shared" si="187"/>
        <v>-</v>
      </c>
      <c r="AE665" s="59" t="str">
        <f t="shared" si="188"/>
        <v>-</v>
      </c>
      <c r="AF665" s="59" t="str">
        <f t="shared" si="189"/>
        <v>-</v>
      </c>
      <c r="AG665" s="129">
        <f>COUNTIFS($B665:$B$2500,B665,$D665:$D$2500,D665,$E665:$E$2500,E665,$F665:$F$2500,F665,$M665:$M$2500,M665,$O665:$O$2500,O665)</f>
        <v>0</v>
      </c>
      <c r="AH665" s="125" t="str">
        <f t="shared" si="190"/>
        <v>-</v>
      </c>
      <c r="AI665" s="125" t="str">
        <f t="shared" si="191"/>
        <v>-</v>
      </c>
      <c r="AJ665" s="125" t="str">
        <f t="shared" si="192"/>
        <v>-</v>
      </c>
      <c r="AK665" s="43">
        <f t="shared" si="193"/>
        <v>1</v>
      </c>
      <c r="AL665" s="112">
        <f t="shared" si="194"/>
        <v>0</v>
      </c>
      <c r="AM665" s="43">
        <f t="shared" si="182"/>
        <v>1</v>
      </c>
      <c r="AN665" s="43">
        <f t="shared" si="183"/>
        <v>0</v>
      </c>
      <c r="AO665" s="43">
        <f t="shared" si="184"/>
        <v>1</v>
      </c>
    </row>
    <row r="666" spans="1:41" s="2" customFormat="1" ht="20.100000000000001" customHeight="1">
      <c r="A666" s="63"/>
      <c r="B666" s="64"/>
      <c r="C666" s="65"/>
      <c r="D666" s="64"/>
      <c r="E666" s="64"/>
      <c r="F666" s="66"/>
      <c r="G666" s="64"/>
      <c r="H666" s="67"/>
      <c r="I666" s="68"/>
      <c r="J666" s="69"/>
      <c r="K666" s="70"/>
      <c r="L666" s="71"/>
      <c r="M666" s="71"/>
      <c r="N666" s="72"/>
      <c r="O666" s="72"/>
      <c r="P666" s="72"/>
      <c r="Q666" s="41" t="str">
        <f t="shared" si="181"/>
        <v>未完了</v>
      </c>
      <c r="R666" s="39">
        <f>IF(T666="","",COUNTIFS($B666:$B$2500,B666,$D666:$D$2500,D666,$E666:$E$2500,E666,$T666:$T$2500,"○"))</f>
        <v>0</v>
      </c>
      <c r="S666" s="40" t="str">
        <f t="shared" si="143"/>
        <v>-</v>
      </c>
      <c r="T666" s="40" t="str">
        <f t="shared" si="195"/>
        <v>○</v>
      </c>
      <c r="U666" s="118">
        <f>COUNTIFS($B666:$B$2500,B666,$D666:$D$2500,D666,$E666:$E$2500,E666,$F666:$F$2500,F666)</f>
        <v>0</v>
      </c>
      <c r="V666" s="119" t="str">
        <f t="shared" si="145"/>
        <v>-</v>
      </c>
      <c r="W666" s="130">
        <f>COUNTIFS($B666:$B$2500,B666,$D666:$D$2500,D666,$E666:$E$2500,E666,$Q666:$Q$2500,Q666,$T666:$T$2500,"○")</f>
        <v>0</v>
      </c>
      <c r="X666" s="130" t="str">
        <f t="shared" si="180"/>
        <v>-</v>
      </c>
      <c r="Y666" s="42">
        <f>COUNTIFS($B666:$B$2500,B666,$D666:$D$2500,D666,$E666:$E$2500,E666,$M666:$M$2500,M666)</f>
        <v>0</v>
      </c>
      <c r="Z666" s="42" t="str">
        <f t="shared" si="185"/>
        <v>-</v>
      </c>
      <c r="AA666" s="125">
        <f>COUNTIFS($B666:$B$2500,B666,$D666:$D$2500,D666,$E666:$E$2500,E666,$M666:$M$2500,M666,$F666:$F$2500,F666)</f>
        <v>0</v>
      </c>
      <c r="AB666" s="125" t="str">
        <f t="shared" si="186"/>
        <v>-</v>
      </c>
      <c r="AC666" s="59">
        <f>COUNTIFS($B666:$B$2500,B666,$D666:$D$2500,D666,$E666:$E$2500,E666,$M666:$M$2500,M666,$O666:$O$2500,O666)</f>
        <v>0</v>
      </c>
      <c r="AD666" s="59" t="str">
        <f t="shared" si="187"/>
        <v>-</v>
      </c>
      <c r="AE666" s="59" t="str">
        <f t="shared" si="188"/>
        <v>-</v>
      </c>
      <c r="AF666" s="59" t="str">
        <f t="shared" si="189"/>
        <v>-</v>
      </c>
      <c r="AG666" s="129">
        <f>COUNTIFS($B666:$B$2500,B666,$D666:$D$2500,D666,$E666:$E$2500,E666,$F666:$F$2500,F666,$M666:$M$2500,M666,$O666:$O$2500,O666)</f>
        <v>0</v>
      </c>
      <c r="AH666" s="125" t="str">
        <f t="shared" si="190"/>
        <v>-</v>
      </c>
      <c r="AI666" s="125" t="str">
        <f t="shared" si="191"/>
        <v>-</v>
      </c>
      <c r="AJ666" s="125" t="str">
        <f t="shared" si="192"/>
        <v>-</v>
      </c>
      <c r="AK666" s="43">
        <f t="shared" si="193"/>
        <v>1</v>
      </c>
      <c r="AL666" s="112">
        <f t="shared" si="194"/>
        <v>0</v>
      </c>
      <c r="AM666" s="43">
        <f t="shared" si="182"/>
        <v>1</v>
      </c>
      <c r="AN666" s="43">
        <f t="shared" si="183"/>
        <v>0</v>
      </c>
      <c r="AO666" s="43">
        <f t="shared" si="184"/>
        <v>1</v>
      </c>
    </row>
    <row r="667" spans="1:41" s="2" customFormat="1" ht="20.100000000000001" customHeight="1">
      <c r="A667" s="63"/>
      <c r="B667" s="64"/>
      <c r="C667" s="65"/>
      <c r="D667" s="64"/>
      <c r="E667" s="64"/>
      <c r="F667" s="66"/>
      <c r="G667" s="64"/>
      <c r="H667" s="67"/>
      <c r="I667" s="68"/>
      <c r="J667" s="69"/>
      <c r="K667" s="70"/>
      <c r="L667" s="71"/>
      <c r="M667" s="71"/>
      <c r="N667" s="72"/>
      <c r="O667" s="72"/>
      <c r="P667" s="72"/>
      <c r="Q667" s="41" t="str">
        <f t="shared" si="181"/>
        <v>未完了</v>
      </c>
      <c r="R667" s="39">
        <f>IF(T667="","",COUNTIFS($B667:$B$2500,B667,$D667:$D$2500,D667,$E667:$E$2500,E667,$T667:$T$2500,"○"))</f>
        <v>0</v>
      </c>
      <c r="S667" s="40" t="str">
        <f t="shared" si="143"/>
        <v>-</v>
      </c>
      <c r="T667" s="40" t="str">
        <f t="shared" si="195"/>
        <v>○</v>
      </c>
      <c r="U667" s="118">
        <f>COUNTIFS($B667:$B$2500,B667,$D667:$D$2500,D667,$E667:$E$2500,E667,$F667:$F$2500,F667)</f>
        <v>0</v>
      </c>
      <c r="V667" s="119" t="str">
        <f t="shared" si="145"/>
        <v>-</v>
      </c>
      <c r="W667" s="130">
        <f>COUNTIFS($B667:$B$2500,B667,$D667:$D$2500,D667,$E667:$E$2500,E667,$Q667:$Q$2500,Q667,$T667:$T$2500,"○")</f>
        <v>0</v>
      </c>
      <c r="X667" s="130" t="str">
        <f t="shared" si="180"/>
        <v>-</v>
      </c>
      <c r="Y667" s="42">
        <f>COUNTIFS($B667:$B$2500,B667,$D667:$D$2500,D667,$E667:$E$2500,E667,$M667:$M$2500,M667)</f>
        <v>0</v>
      </c>
      <c r="Z667" s="42" t="str">
        <f t="shared" si="185"/>
        <v>-</v>
      </c>
      <c r="AA667" s="125">
        <f>COUNTIFS($B667:$B$2500,B667,$D667:$D$2500,D667,$E667:$E$2500,E667,$M667:$M$2500,M667,$F667:$F$2500,F667)</f>
        <v>0</v>
      </c>
      <c r="AB667" s="125" t="str">
        <f t="shared" si="186"/>
        <v>-</v>
      </c>
      <c r="AC667" s="59">
        <f>COUNTIFS($B667:$B$2500,B667,$D667:$D$2500,D667,$E667:$E$2500,E667,$M667:$M$2500,M667,$O667:$O$2500,O667)</f>
        <v>0</v>
      </c>
      <c r="AD667" s="59" t="str">
        <f t="shared" si="187"/>
        <v>-</v>
      </c>
      <c r="AE667" s="59" t="str">
        <f t="shared" si="188"/>
        <v>-</v>
      </c>
      <c r="AF667" s="59" t="str">
        <f t="shared" si="189"/>
        <v>-</v>
      </c>
      <c r="AG667" s="129">
        <f>COUNTIFS($B667:$B$2500,B667,$D667:$D$2500,D667,$E667:$E$2500,E667,$F667:$F$2500,F667,$M667:$M$2500,M667,$O667:$O$2500,O667)</f>
        <v>0</v>
      </c>
      <c r="AH667" s="125" t="str">
        <f t="shared" si="190"/>
        <v>-</v>
      </c>
      <c r="AI667" s="125" t="str">
        <f t="shared" si="191"/>
        <v>-</v>
      </c>
      <c r="AJ667" s="125" t="str">
        <f t="shared" si="192"/>
        <v>-</v>
      </c>
      <c r="AK667" s="43">
        <f t="shared" si="193"/>
        <v>1</v>
      </c>
      <c r="AL667" s="112">
        <f t="shared" si="194"/>
        <v>0</v>
      </c>
      <c r="AM667" s="43">
        <f t="shared" si="182"/>
        <v>1</v>
      </c>
      <c r="AN667" s="43">
        <f t="shared" si="183"/>
        <v>0</v>
      </c>
      <c r="AO667" s="43">
        <f t="shared" si="184"/>
        <v>1</v>
      </c>
    </row>
    <row r="668" spans="1:41" s="2" customFormat="1" ht="20.100000000000001" customHeight="1">
      <c r="A668" s="63"/>
      <c r="B668" s="64"/>
      <c r="C668" s="65"/>
      <c r="D668" s="64"/>
      <c r="E668" s="64"/>
      <c r="F668" s="66"/>
      <c r="G668" s="64"/>
      <c r="H668" s="67"/>
      <c r="I668" s="68"/>
      <c r="J668" s="69"/>
      <c r="K668" s="70"/>
      <c r="L668" s="71"/>
      <c r="M668" s="71"/>
      <c r="N668" s="72"/>
      <c r="O668" s="72"/>
      <c r="P668" s="72"/>
      <c r="Q668" s="41" t="str">
        <f t="shared" si="181"/>
        <v>未完了</v>
      </c>
      <c r="R668" s="39">
        <f>IF(T668="","",COUNTIFS($B668:$B$2500,B668,$D668:$D$2500,D668,$E668:$E$2500,E668,$T668:$T$2500,"○"))</f>
        <v>0</v>
      </c>
      <c r="S668" s="40" t="str">
        <f t="shared" si="143"/>
        <v>-</v>
      </c>
      <c r="T668" s="40" t="str">
        <f t="shared" si="195"/>
        <v>○</v>
      </c>
      <c r="U668" s="118">
        <f>COUNTIFS($B668:$B$2500,B668,$D668:$D$2500,D668,$E668:$E$2500,E668,$F668:$F$2500,F668)</f>
        <v>0</v>
      </c>
      <c r="V668" s="119" t="str">
        <f t="shared" si="145"/>
        <v>-</v>
      </c>
      <c r="W668" s="130">
        <f>COUNTIFS($B668:$B$2500,B668,$D668:$D$2500,D668,$E668:$E$2500,E668,$Q668:$Q$2500,Q668,$T668:$T$2500,"○")</f>
        <v>0</v>
      </c>
      <c r="X668" s="130" t="str">
        <f t="shared" si="180"/>
        <v>-</v>
      </c>
      <c r="Y668" s="42">
        <f>COUNTIFS($B668:$B$2500,B668,$D668:$D$2500,D668,$E668:$E$2500,E668,$M668:$M$2500,M668)</f>
        <v>0</v>
      </c>
      <c r="Z668" s="42" t="str">
        <f t="shared" si="185"/>
        <v>-</v>
      </c>
      <c r="AA668" s="125">
        <f>COUNTIFS($B668:$B$2500,B668,$D668:$D$2500,D668,$E668:$E$2500,E668,$M668:$M$2500,M668,$F668:$F$2500,F668)</f>
        <v>0</v>
      </c>
      <c r="AB668" s="125" t="str">
        <f t="shared" si="186"/>
        <v>-</v>
      </c>
      <c r="AC668" s="59">
        <f>COUNTIFS($B668:$B$2500,B668,$D668:$D$2500,D668,$E668:$E$2500,E668,$M668:$M$2500,M668,$O668:$O$2500,O668)</f>
        <v>0</v>
      </c>
      <c r="AD668" s="59" t="str">
        <f t="shared" si="187"/>
        <v>-</v>
      </c>
      <c r="AE668" s="59" t="str">
        <f t="shared" si="188"/>
        <v>-</v>
      </c>
      <c r="AF668" s="59" t="str">
        <f t="shared" si="189"/>
        <v>-</v>
      </c>
      <c r="AG668" s="129">
        <f>COUNTIFS($B668:$B$2500,B668,$D668:$D$2500,D668,$E668:$E$2500,E668,$F668:$F$2500,F668,$M668:$M$2500,M668,$O668:$O$2500,O668)</f>
        <v>0</v>
      </c>
      <c r="AH668" s="125" t="str">
        <f t="shared" si="190"/>
        <v>-</v>
      </c>
      <c r="AI668" s="125" t="str">
        <f t="shared" si="191"/>
        <v>-</v>
      </c>
      <c r="AJ668" s="125" t="str">
        <f t="shared" si="192"/>
        <v>-</v>
      </c>
      <c r="AK668" s="43">
        <f t="shared" si="193"/>
        <v>1</v>
      </c>
      <c r="AL668" s="112">
        <f t="shared" si="194"/>
        <v>0</v>
      </c>
      <c r="AM668" s="43">
        <f t="shared" si="182"/>
        <v>1</v>
      </c>
      <c r="AN668" s="43">
        <f t="shared" si="183"/>
        <v>0</v>
      </c>
      <c r="AO668" s="43">
        <f t="shared" si="184"/>
        <v>1</v>
      </c>
    </row>
    <row r="669" spans="1:41" s="2" customFormat="1" ht="20.100000000000001" customHeight="1">
      <c r="A669" s="63"/>
      <c r="B669" s="64"/>
      <c r="C669" s="65"/>
      <c r="D669" s="64"/>
      <c r="E669" s="64"/>
      <c r="F669" s="66"/>
      <c r="G669" s="64"/>
      <c r="H669" s="67"/>
      <c r="I669" s="68"/>
      <c r="J669" s="69"/>
      <c r="K669" s="70"/>
      <c r="L669" s="71"/>
      <c r="M669" s="71"/>
      <c r="N669" s="72"/>
      <c r="O669" s="72"/>
      <c r="P669" s="72"/>
      <c r="Q669" s="41" t="str">
        <f t="shared" si="181"/>
        <v>未完了</v>
      </c>
      <c r="R669" s="39">
        <f>IF(T669="","",COUNTIFS($B669:$B$2500,B669,$D669:$D$2500,D669,$E669:$E$2500,E669,$T669:$T$2500,"○"))</f>
        <v>0</v>
      </c>
      <c r="S669" s="40" t="str">
        <f t="shared" si="143"/>
        <v>-</v>
      </c>
      <c r="T669" s="40" t="str">
        <f t="shared" si="195"/>
        <v>○</v>
      </c>
      <c r="U669" s="118">
        <f>COUNTIFS($B669:$B$2500,B669,$D669:$D$2500,D669,$E669:$E$2500,E669,$F669:$F$2500,F669)</f>
        <v>0</v>
      </c>
      <c r="V669" s="119" t="str">
        <f t="shared" si="145"/>
        <v>-</v>
      </c>
      <c r="W669" s="130">
        <f>COUNTIFS($B669:$B$2500,B669,$D669:$D$2500,D669,$E669:$E$2500,E669,$Q669:$Q$2500,Q669,$T669:$T$2500,"○")</f>
        <v>0</v>
      </c>
      <c r="X669" s="130" t="str">
        <f t="shared" si="180"/>
        <v>-</v>
      </c>
      <c r="Y669" s="42">
        <f>COUNTIFS($B669:$B$2500,B669,$D669:$D$2500,D669,$E669:$E$2500,E669,$M669:$M$2500,M669)</f>
        <v>0</v>
      </c>
      <c r="Z669" s="42" t="str">
        <f t="shared" si="185"/>
        <v>-</v>
      </c>
      <c r="AA669" s="125">
        <f>COUNTIFS($B669:$B$2500,B669,$D669:$D$2500,D669,$E669:$E$2500,E669,$M669:$M$2500,M669,$F669:$F$2500,F669)</f>
        <v>0</v>
      </c>
      <c r="AB669" s="125" t="str">
        <f t="shared" si="186"/>
        <v>-</v>
      </c>
      <c r="AC669" s="59">
        <f>COUNTIFS($B669:$B$2500,B669,$D669:$D$2500,D669,$E669:$E$2500,E669,$M669:$M$2500,M669,$O669:$O$2500,O669)</f>
        <v>0</v>
      </c>
      <c r="AD669" s="59" t="str">
        <f t="shared" si="187"/>
        <v>-</v>
      </c>
      <c r="AE669" s="59" t="str">
        <f t="shared" si="188"/>
        <v>-</v>
      </c>
      <c r="AF669" s="59" t="str">
        <f t="shared" si="189"/>
        <v>-</v>
      </c>
      <c r="AG669" s="129">
        <f>COUNTIFS($B669:$B$2500,B669,$D669:$D$2500,D669,$E669:$E$2500,E669,$F669:$F$2500,F669,$M669:$M$2500,M669,$O669:$O$2500,O669)</f>
        <v>0</v>
      </c>
      <c r="AH669" s="125" t="str">
        <f t="shared" si="190"/>
        <v>-</v>
      </c>
      <c r="AI669" s="125" t="str">
        <f t="shared" si="191"/>
        <v>-</v>
      </c>
      <c r="AJ669" s="125" t="str">
        <f t="shared" si="192"/>
        <v>-</v>
      </c>
      <c r="AK669" s="43">
        <f t="shared" si="193"/>
        <v>1</v>
      </c>
      <c r="AL669" s="112">
        <f t="shared" si="194"/>
        <v>0</v>
      </c>
      <c r="AM669" s="43">
        <f t="shared" si="182"/>
        <v>1</v>
      </c>
      <c r="AN669" s="43">
        <f t="shared" si="183"/>
        <v>0</v>
      </c>
      <c r="AO669" s="43">
        <f t="shared" si="184"/>
        <v>1</v>
      </c>
    </row>
    <row r="670" spans="1:41" s="2" customFormat="1" ht="20.100000000000001" customHeight="1">
      <c r="A670" s="63"/>
      <c r="B670" s="64"/>
      <c r="C670" s="65"/>
      <c r="D670" s="64"/>
      <c r="E670" s="64"/>
      <c r="F670" s="66"/>
      <c r="G670" s="64"/>
      <c r="H670" s="67"/>
      <c r="I670" s="68"/>
      <c r="J670" s="69"/>
      <c r="K670" s="70"/>
      <c r="L670" s="71"/>
      <c r="M670" s="71"/>
      <c r="N670" s="72"/>
      <c r="O670" s="72"/>
      <c r="P670" s="72"/>
      <c r="Q670" s="41" t="str">
        <f t="shared" si="181"/>
        <v>未完了</v>
      </c>
      <c r="R670" s="39">
        <f>IF(T670="","",COUNTIFS($B670:$B$2500,B670,$D670:$D$2500,D670,$E670:$E$2500,E670,$T670:$T$2500,"○"))</f>
        <v>0</v>
      </c>
      <c r="S670" s="40" t="str">
        <f t="shared" si="143"/>
        <v>-</v>
      </c>
      <c r="T670" s="40" t="str">
        <f t="shared" si="195"/>
        <v>○</v>
      </c>
      <c r="U670" s="118">
        <f>COUNTIFS($B670:$B$2500,B670,$D670:$D$2500,D670,$E670:$E$2500,E670,$F670:$F$2500,F670)</f>
        <v>0</v>
      </c>
      <c r="V670" s="119" t="str">
        <f t="shared" si="145"/>
        <v>-</v>
      </c>
      <c r="W670" s="130">
        <f>COUNTIFS($B670:$B$2500,B670,$D670:$D$2500,D670,$E670:$E$2500,E670,$Q670:$Q$2500,Q670,$T670:$T$2500,"○")</f>
        <v>0</v>
      </c>
      <c r="X670" s="130" t="str">
        <f t="shared" si="180"/>
        <v>-</v>
      </c>
      <c r="Y670" s="42">
        <f>COUNTIFS($B670:$B$2500,B670,$D670:$D$2500,D670,$E670:$E$2500,E670,$M670:$M$2500,M670)</f>
        <v>0</v>
      </c>
      <c r="Z670" s="42" t="str">
        <f t="shared" si="185"/>
        <v>-</v>
      </c>
      <c r="AA670" s="125">
        <f>COUNTIFS($B670:$B$2500,B670,$D670:$D$2500,D670,$E670:$E$2500,E670,$M670:$M$2500,M670,$F670:$F$2500,F670)</f>
        <v>0</v>
      </c>
      <c r="AB670" s="125" t="str">
        <f t="shared" si="186"/>
        <v>-</v>
      </c>
      <c r="AC670" s="59">
        <f>COUNTIFS($B670:$B$2500,B670,$D670:$D$2500,D670,$E670:$E$2500,E670,$M670:$M$2500,M670,$O670:$O$2500,O670)</f>
        <v>0</v>
      </c>
      <c r="AD670" s="59" t="str">
        <f t="shared" si="187"/>
        <v>-</v>
      </c>
      <c r="AE670" s="59" t="str">
        <f t="shared" si="188"/>
        <v>-</v>
      </c>
      <c r="AF670" s="59" t="str">
        <f t="shared" si="189"/>
        <v>-</v>
      </c>
      <c r="AG670" s="129">
        <f>COUNTIFS($B670:$B$2500,B670,$D670:$D$2500,D670,$E670:$E$2500,E670,$F670:$F$2500,F670,$M670:$M$2500,M670,$O670:$O$2500,O670)</f>
        <v>0</v>
      </c>
      <c r="AH670" s="125" t="str">
        <f t="shared" si="190"/>
        <v>-</v>
      </c>
      <c r="AI670" s="125" t="str">
        <f t="shared" si="191"/>
        <v>-</v>
      </c>
      <c r="AJ670" s="125" t="str">
        <f t="shared" si="192"/>
        <v>-</v>
      </c>
      <c r="AK670" s="43">
        <f t="shared" si="193"/>
        <v>1</v>
      </c>
      <c r="AL670" s="112">
        <f t="shared" si="194"/>
        <v>0</v>
      </c>
      <c r="AM670" s="43">
        <f t="shared" si="182"/>
        <v>1</v>
      </c>
      <c r="AN670" s="43">
        <f t="shared" si="183"/>
        <v>0</v>
      </c>
      <c r="AO670" s="43">
        <f t="shared" si="184"/>
        <v>1</v>
      </c>
    </row>
    <row r="671" spans="1:41" s="2" customFormat="1" ht="20.100000000000001" customHeight="1">
      <c r="A671" s="63"/>
      <c r="B671" s="64"/>
      <c r="C671" s="65"/>
      <c r="D671" s="64"/>
      <c r="E671" s="64"/>
      <c r="F671" s="66"/>
      <c r="G671" s="64"/>
      <c r="H671" s="67"/>
      <c r="I671" s="68"/>
      <c r="J671" s="69"/>
      <c r="K671" s="70"/>
      <c r="L671" s="71"/>
      <c r="M671" s="71"/>
      <c r="N671" s="72"/>
      <c r="O671" s="72"/>
      <c r="P671" s="72"/>
      <c r="Q671" s="41" t="str">
        <f t="shared" si="181"/>
        <v>未完了</v>
      </c>
      <c r="R671" s="39">
        <f>IF(T671="","",COUNTIFS($B671:$B$2500,B671,$D671:$D$2500,D671,$E671:$E$2500,E671,$T671:$T$2500,"○"))</f>
        <v>0</v>
      </c>
      <c r="S671" s="40" t="str">
        <f t="shared" si="143"/>
        <v>-</v>
      </c>
      <c r="T671" s="40" t="str">
        <f t="shared" si="195"/>
        <v>○</v>
      </c>
      <c r="U671" s="118">
        <f>COUNTIFS($B671:$B$2500,B671,$D671:$D$2500,D671,$E671:$E$2500,E671,$F671:$F$2500,F671)</f>
        <v>0</v>
      </c>
      <c r="V671" s="119" t="str">
        <f t="shared" si="145"/>
        <v>-</v>
      </c>
      <c r="W671" s="130">
        <f>COUNTIFS($B671:$B$2500,B671,$D671:$D$2500,D671,$E671:$E$2500,E671,$Q671:$Q$2500,Q671,$T671:$T$2500,"○")</f>
        <v>0</v>
      </c>
      <c r="X671" s="130" t="str">
        <f t="shared" si="180"/>
        <v>-</v>
      </c>
      <c r="Y671" s="42">
        <f>COUNTIFS($B671:$B$2500,B671,$D671:$D$2500,D671,$E671:$E$2500,E671,$M671:$M$2500,M671)</f>
        <v>0</v>
      </c>
      <c r="Z671" s="42" t="str">
        <f t="shared" si="185"/>
        <v>-</v>
      </c>
      <c r="AA671" s="125">
        <f>COUNTIFS($B671:$B$2500,B671,$D671:$D$2500,D671,$E671:$E$2500,E671,$M671:$M$2500,M671,$F671:$F$2500,F671)</f>
        <v>0</v>
      </c>
      <c r="AB671" s="125" t="str">
        <f t="shared" si="186"/>
        <v>-</v>
      </c>
      <c r="AC671" s="59">
        <f>COUNTIFS($B671:$B$2500,B671,$D671:$D$2500,D671,$E671:$E$2500,E671,$M671:$M$2500,M671,$O671:$O$2500,O671)</f>
        <v>0</v>
      </c>
      <c r="AD671" s="59" t="str">
        <f t="shared" si="187"/>
        <v>-</v>
      </c>
      <c r="AE671" s="59" t="str">
        <f t="shared" si="188"/>
        <v>-</v>
      </c>
      <c r="AF671" s="59" t="str">
        <f t="shared" si="189"/>
        <v>-</v>
      </c>
      <c r="AG671" s="129">
        <f>COUNTIFS($B671:$B$2500,B671,$D671:$D$2500,D671,$E671:$E$2500,E671,$F671:$F$2500,F671,$M671:$M$2500,M671,$O671:$O$2500,O671)</f>
        <v>0</v>
      </c>
      <c r="AH671" s="125" t="str">
        <f t="shared" si="190"/>
        <v>-</v>
      </c>
      <c r="AI671" s="125" t="str">
        <f t="shared" si="191"/>
        <v>-</v>
      </c>
      <c r="AJ671" s="125" t="str">
        <f t="shared" si="192"/>
        <v>-</v>
      </c>
      <c r="AK671" s="43">
        <f t="shared" si="193"/>
        <v>1</v>
      </c>
      <c r="AL671" s="112">
        <f t="shared" si="194"/>
        <v>0</v>
      </c>
      <c r="AM671" s="43">
        <f t="shared" si="182"/>
        <v>1</v>
      </c>
      <c r="AN671" s="43">
        <f t="shared" si="183"/>
        <v>0</v>
      </c>
      <c r="AO671" s="43">
        <f t="shared" si="184"/>
        <v>1</v>
      </c>
    </row>
    <row r="672" spans="1:41" s="2" customFormat="1" ht="20.100000000000001" customHeight="1">
      <c r="A672" s="63"/>
      <c r="B672" s="64"/>
      <c r="C672" s="65"/>
      <c r="D672" s="64"/>
      <c r="E672" s="64"/>
      <c r="F672" s="66"/>
      <c r="G672" s="64"/>
      <c r="H672" s="67"/>
      <c r="I672" s="68"/>
      <c r="J672" s="69"/>
      <c r="K672" s="70"/>
      <c r="L672" s="71"/>
      <c r="M672" s="71"/>
      <c r="N672" s="72"/>
      <c r="O672" s="72"/>
      <c r="P672" s="72"/>
      <c r="Q672" s="41" t="str">
        <f t="shared" si="181"/>
        <v>未完了</v>
      </c>
      <c r="R672" s="39">
        <f>IF(T672="","",COUNTIFS($B672:$B$2500,B672,$D672:$D$2500,D672,$E672:$E$2500,E672,$T672:$T$2500,"○"))</f>
        <v>0</v>
      </c>
      <c r="S672" s="40" t="str">
        <f t="shared" si="143"/>
        <v>-</v>
      </c>
      <c r="T672" s="40" t="str">
        <f t="shared" si="195"/>
        <v>○</v>
      </c>
      <c r="U672" s="118">
        <f>COUNTIFS($B672:$B$2500,B672,$D672:$D$2500,D672,$E672:$E$2500,E672,$F672:$F$2500,F672)</f>
        <v>0</v>
      </c>
      <c r="V672" s="119" t="str">
        <f t="shared" si="145"/>
        <v>-</v>
      </c>
      <c r="W672" s="130">
        <f>COUNTIFS($B672:$B$2500,B672,$D672:$D$2500,D672,$E672:$E$2500,E672,$Q672:$Q$2500,Q672,$T672:$T$2500,"○")</f>
        <v>0</v>
      </c>
      <c r="X672" s="130" t="str">
        <f t="shared" si="180"/>
        <v>-</v>
      </c>
      <c r="Y672" s="42">
        <f>COUNTIFS($B672:$B$2500,B672,$D672:$D$2500,D672,$E672:$E$2500,E672,$M672:$M$2500,M672)</f>
        <v>0</v>
      </c>
      <c r="Z672" s="42" t="str">
        <f t="shared" si="185"/>
        <v>-</v>
      </c>
      <c r="AA672" s="125">
        <f>COUNTIFS($B672:$B$2500,B672,$D672:$D$2500,D672,$E672:$E$2500,E672,$M672:$M$2500,M672,$F672:$F$2500,F672)</f>
        <v>0</v>
      </c>
      <c r="AB672" s="125" t="str">
        <f t="shared" si="186"/>
        <v>-</v>
      </c>
      <c r="AC672" s="59">
        <f>COUNTIFS($B672:$B$2500,B672,$D672:$D$2500,D672,$E672:$E$2500,E672,$M672:$M$2500,M672,$O672:$O$2500,O672)</f>
        <v>0</v>
      </c>
      <c r="AD672" s="59" t="str">
        <f t="shared" si="187"/>
        <v>-</v>
      </c>
      <c r="AE672" s="59" t="str">
        <f t="shared" si="188"/>
        <v>-</v>
      </c>
      <c r="AF672" s="59" t="str">
        <f t="shared" si="189"/>
        <v>-</v>
      </c>
      <c r="AG672" s="129">
        <f>COUNTIFS($B672:$B$2500,B672,$D672:$D$2500,D672,$E672:$E$2500,E672,$F672:$F$2500,F672,$M672:$M$2500,M672,$O672:$O$2500,O672)</f>
        <v>0</v>
      </c>
      <c r="AH672" s="125" t="str">
        <f t="shared" si="190"/>
        <v>-</v>
      </c>
      <c r="AI672" s="125" t="str">
        <f t="shared" si="191"/>
        <v>-</v>
      </c>
      <c r="AJ672" s="125" t="str">
        <f t="shared" si="192"/>
        <v>-</v>
      </c>
      <c r="AK672" s="43">
        <f t="shared" si="193"/>
        <v>1</v>
      </c>
      <c r="AL672" s="112">
        <f t="shared" si="194"/>
        <v>0</v>
      </c>
      <c r="AM672" s="43">
        <f t="shared" si="182"/>
        <v>1</v>
      </c>
      <c r="AN672" s="43">
        <f t="shared" si="183"/>
        <v>0</v>
      </c>
      <c r="AO672" s="43">
        <f t="shared" si="184"/>
        <v>1</v>
      </c>
    </row>
    <row r="673" spans="1:41" s="2" customFormat="1" ht="20.100000000000001" customHeight="1">
      <c r="A673" s="63"/>
      <c r="B673" s="64"/>
      <c r="C673" s="65"/>
      <c r="D673" s="64"/>
      <c r="E673" s="64"/>
      <c r="F673" s="66"/>
      <c r="G673" s="64"/>
      <c r="H673" s="67"/>
      <c r="I673" s="68"/>
      <c r="J673" s="69"/>
      <c r="K673" s="70"/>
      <c r="L673" s="71"/>
      <c r="M673" s="71"/>
      <c r="N673" s="72"/>
      <c r="O673" s="72"/>
      <c r="P673" s="72"/>
      <c r="Q673" s="41" t="str">
        <f t="shared" si="181"/>
        <v>未完了</v>
      </c>
      <c r="R673" s="39">
        <f>IF(T673="","",COUNTIFS($B673:$B$2500,B673,$D673:$D$2500,D673,$E673:$E$2500,E673,$T673:$T$2500,"○"))</f>
        <v>0</v>
      </c>
      <c r="S673" s="40" t="str">
        <f t="shared" si="143"/>
        <v>-</v>
      </c>
      <c r="T673" s="40" t="str">
        <f t="shared" si="195"/>
        <v>○</v>
      </c>
      <c r="U673" s="118">
        <f>COUNTIFS($B673:$B$2500,B673,$D673:$D$2500,D673,$E673:$E$2500,E673,$F673:$F$2500,F673)</f>
        <v>0</v>
      </c>
      <c r="V673" s="119" t="str">
        <f t="shared" si="145"/>
        <v>-</v>
      </c>
      <c r="W673" s="130">
        <f>COUNTIFS($B673:$B$2500,B673,$D673:$D$2500,D673,$E673:$E$2500,E673,$Q673:$Q$2500,Q673,$T673:$T$2500,"○")</f>
        <v>0</v>
      </c>
      <c r="X673" s="130" t="str">
        <f t="shared" si="180"/>
        <v>-</v>
      </c>
      <c r="Y673" s="42">
        <f>COUNTIFS($B673:$B$2500,B673,$D673:$D$2500,D673,$E673:$E$2500,E673,$M673:$M$2500,M673)</f>
        <v>0</v>
      </c>
      <c r="Z673" s="42" t="str">
        <f t="shared" si="185"/>
        <v>-</v>
      </c>
      <c r="AA673" s="125">
        <f>COUNTIFS($B673:$B$2500,B673,$D673:$D$2500,D673,$E673:$E$2500,E673,$M673:$M$2500,M673,$F673:$F$2500,F673)</f>
        <v>0</v>
      </c>
      <c r="AB673" s="125" t="str">
        <f t="shared" si="186"/>
        <v>-</v>
      </c>
      <c r="AC673" s="59">
        <f>COUNTIFS($B673:$B$2500,B673,$D673:$D$2500,D673,$E673:$E$2500,E673,$M673:$M$2500,M673,$O673:$O$2500,O673)</f>
        <v>0</v>
      </c>
      <c r="AD673" s="59" t="str">
        <f t="shared" si="187"/>
        <v>-</v>
      </c>
      <c r="AE673" s="59" t="str">
        <f t="shared" si="188"/>
        <v>-</v>
      </c>
      <c r="AF673" s="59" t="str">
        <f t="shared" si="189"/>
        <v>-</v>
      </c>
      <c r="AG673" s="129">
        <f>COUNTIFS($B673:$B$2500,B673,$D673:$D$2500,D673,$E673:$E$2500,E673,$F673:$F$2500,F673,$M673:$M$2500,M673,$O673:$O$2500,O673)</f>
        <v>0</v>
      </c>
      <c r="AH673" s="125" t="str">
        <f t="shared" si="190"/>
        <v>-</v>
      </c>
      <c r="AI673" s="125" t="str">
        <f t="shared" si="191"/>
        <v>-</v>
      </c>
      <c r="AJ673" s="125" t="str">
        <f t="shared" si="192"/>
        <v>-</v>
      </c>
      <c r="AK673" s="43">
        <f t="shared" si="193"/>
        <v>1</v>
      </c>
      <c r="AL673" s="112">
        <f t="shared" si="194"/>
        <v>0</v>
      </c>
      <c r="AM673" s="43">
        <f t="shared" si="182"/>
        <v>1</v>
      </c>
      <c r="AN673" s="43">
        <f t="shared" si="183"/>
        <v>0</v>
      </c>
      <c r="AO673" s="43">
        <f t="shared" si="184"/>
        <v>1</v>
      </c>
    </row>
    <row r="674" spans="1:41" s="2" customFormat="1" ht="20.100000000000001" customHeight="1">
      <c r="A674" s="63"/>
      <c r="B674" s="64"/>
      <c r="C674" s="65"/>
      <c r="D674" s="64"/>
      <c r="E674" s="64"/>
      <c r="F674" s="66"/>
      <c r="G674" s="64"/>
      <c r="H674" s="67"/>
      <c r="I674" s="68"/>
      <c r="J674" s="69"/>
      <c r="K674" s="70"/>
      <c r="L674" s="71"/>
      <c r="M674" s="71"/>
      <c r="N674" s="72"/>
      <c r="O674" s="72"/>
      <c r="P674" s="72"/>
      <c r="Q674" s="41" t="str">
        <f t="shared" si="181"/>
        <v>未完了</v>
      </c>
      <c r="R674" s="39">
        <f>IF(T674="","",COUNTIFS($B674:$B$2500,B674,$D674:$D$2500,D674,$E674:$E$2500,E674,$T674:$T$2500,"○"))</f>
        <v>0</v>
      </c>
      <c r="S674" s="40" t="str">
        <f t="shared" si="143"/>
        <v>-</v>
      </c>
      <c r="T674" s="40" t="str">
        <f t="shared" si="195"/>
        <v>○</v>
      </c>
      <c r="U674" s="118">
        <f>COUNTIFS($B674:$B$2500,B674,$D674:$D$2500,D674,$E674:$E$2500,E674,$F674:$F$2500,F674)</f>
        <v>0</v>
      </c>
      <c r="V674" s="119" t="str">
        <f t="shared" si="145"/>
        <v>-</v>
      </c>
      <c r="W674" s="130">
        <f>COUNTIFS($B674:$B$2500,B674,$D674:$D$2500,D674,$E674:$E$2500,E674,$Q674:$Q$2500,Q674,$T674:$T$2500,"○")</f>
        <v>0</v>
      </c>
      <c r="X674" s="130" t="str">
        <f t="shared" si="180"/>
        <v>-</v>
      </c>
      <c r="Y674" s="42">
        <f>COUNTIFS($B674:$B$2500,B674,$D674:$D$2500,D674,$E674:$E$2500,E674,$M674:$M$2500,M674)</f>
        <v>0</v>
      </c>
      <c r="Z674" s="42" t="str">
        <f t="shared" si="185"/>
        <v>-</v>
      </c>
      <c r="AA674" s="125">
        <f>COUNTIFS($B674:$B$2500,B674,$D674:$D$2500,D674,$E674:$E$2500,E674,$M674:$M$2500,M674,$F674:$F$2500,F674)</f>
        <v>0</v>
      </c>
      <c r="AB674" s="125" t="str">
        <f t="shared" si="186"/>
        <v>-</v>
      </c>
      <c r="AC674" s="59">
        <f>COUNTIFS($B674:$B$2500,B674,$D674:$D$2500,D674,$E674:$E$2500,E674,$M674:$M$2500,M674,$O674:$O$2500,O674)</f>
        <v>0</v>
      </c>
      <c r="AD674" s="59" t="str">
        <f t="shared" si="187"/>
        <v>-</v>
      </c>
      <c r="AE674" s="59" t="str">
        <f t="shared" si="188"/>
        <v>-</v>
      </c>
      <c r="AF674" s="59" t="str">
        <f t="shared" si="189"/>
        <v>-</v>
      </c>
      <c r="AG674" s="129">
        <f>COUNTIFS($B674:$B$2500,B674,$D674:$D$2500,D674,$E674:$E$2500,E674,$F674:$F$2500,F674,$M674:$M$2500,M674,$O674:$O$2500,O674)</f>
        <v>0</v>
      </c>
      <c r="AH674" s="125" t="str">
        <f t="shared" si="190"/>
        <v>-</v>
      </c>
      <c r="AI674" s="125" t="str">
        <f t="shared" si="191"/>
        <v>-</v>
      </c>
      <c r="AJ674" s="125" t="str">
        <f t="shared" si="192"/>
        <v>-</v>
      </c>
      <c r="AK674" s="43">
        <f t="shared" si="193"/>
        <v>1</v>
      </c>
      <c r="AL674" s="112">
        <f t="shared" si="194"/>
        <v>0</v>
      </c>
      <c r="AM674" s="43">
        <f t="shared" si="182"/>
        <v>1</v>
      </c>
      <c r="AN674" s="43">
        <f t="shared" si="183"/>
        <v>0</v>
      </c>
      <c r="AO674" s="43">
        <f t="shared" si="184"/>
        <v>1</v>
      </c>
    </row>
    <row r="675" spans="1:41" s="2" customFormat="1" ht="20.100000000000001" customHeight="1">
      <c r="A675" s="63"/>
      <c r="B675" s="64"/>
      <c r="C675" s="65"/>
      <c r="D675" s="64"/>
      <c r="E675" s="64"/>
      <c r="F675" s="66"/>
      <c r="G675" s="64"/>
      <c r="H675" s="67"/>
      <c r="I675" s="68"/>
      <c r="J675" s="69"/>
      <c r="K675" s="70"/>
      <c r="L675" s="71"/>
      <c r="M675" s="71"/>
      <c r="N675" s="72"/>
      <c r="O675" s="72"/>
      <c r="P675" s="72"/>
      <c r="Q675" s="41" t="str">
        <f t="shared" si="181"/>
        <v>未完了</v>
      </c>
      <c r="R675" s="39">
        <f>IF(T675="","",COUNTIFS($B675:$B$2500,B675,$D675:$D$2500,D675,$E675:$E$2500,E675,$T675:$T$2500,"○"))</f>
        <v>0</v>
      </c>
      <c r="S675" s="40" t="str">
        <f t="shared" si="143"/>
        <v>-</v>
      </c>
      <c r="T675" s="40" t="str">
        <f t="shared" si="195"/>
        <v>○</v>
      </c>
      <c r="U675" s="118">
        <f>COUNTIFS($B675:$B$2500,B675,$D675:$D$2500,D675,$E675:$E$2500,E675,$F675:$F$2500,F675)</f>
        <v>0</v>
      </c>
      <c r="V675" s="119" t="str">
        <f t="shared" si="145"/>
        <v>-</v>
      </c>
      <c r="W675" s="130">
        <f>COUNTIFS($B675:$B$2500,B675,$D675:$D$2500,D675,$E675:$E$2500,E675,$Q675:$Q$2500,Q675,$T675:$T$2500,"○")</f>
        <v>0</v>
      </c>
      <c r="X675" s="130" t="str">
        <f t="shared" si="180"/>
        <v>-</v>
      </c>
      <c r="Y675" s="42">
        <f>COUNTIFS($B675:$B$2500,B675,$D675:$D$2500,D675,$E675:$E$2500,E675,$M675:$M$2500,M675)</f>
        <v>0</v>
      </c>
      <c r="Z675" s="42" t="str">
        <f t="shared" si="185"/>
        <v>-</v>
      </c>
      <c r="AA675" s="125">
        <f>COUNTIFS($B675:$B$2500,B675,$D675:$D$2500,D675,$E675:$E$2500,E675,$M675:$M$2500,M675,$F675:$F$2500,F675)</f>
        <v>0</v>
      </c>
      <c r="AB675" s="125" t="str">
        <f t="shared" si="186"/>
        <v>-</v>
      </c>
      <c r="AC675" s="59">
        <f>COUNTIFS($B675:$B$2500,B675,$D675:$D$2500,D675,$E675:$E$2500,E675,$M675:$M$2500,M675,$O675:$O$2500,O675)</f>
        <v>0</v>
      </c>
      <c r="AD675" s="59" t="str">
        <f t="shared" si="187"/>
        <v>-</v>
      </c>
      <c r="AE675" s="59" t="str">
        <f t="shared" si="188"/>
        <v>-</v>
      </c>
      <c r="AF675" s="59" t="str">
        <f t="shared" si="189"/>
        <v>-</v>
      </c>
      <c r="AG675" s="129">
        <f>COUNTIFS($B675:$B$2500,B675,$D675:$D$2500,D675,$E675:$E$2500,E675,$F675:$F$2500,F675,$M675:$M$2500,M675,$O675:$O$2500,O675)</f>
        <v>0</v>
      </c>
      <c r="AH675" s="125" t="str">
        <f t="shared" si="190"/>
        <v>-</v>
      </c>
      <c r="AI675" s="125" t="str">
        <f t="shared" si="191"/>
        <v>-</v>
      </c>
      <c r="AJ675" s="125" t="str">
        <f t="shared" si="192"/>
        <v>-</v>
      </c>
      <c r="AK675" s="43">
        <f t="shared" si="193"/>
        <v>1</v>
      </c>
      <c r="AL675" s="112">
        <f t="shared" si="194"/>
        <v>0</v>
      </c>
      <c r="AM675" s="43">
        <f t="shared" si="182"/>
        <v>1</v>
      </c>
      <c r="AN675" s="43">
        <f t="shared" si="183"/>
        <v>0</v>
      </c>
      <c r="AO675" s="43">
        <f t="shared" si="184"/>
        <v>1</v>
      </c>
    </row>
    <row r="676" spans="1:41" s="2" customFormat="1" ht="20.100000000000001" customHeight="1">
      <c r="A676" s="63"/>
      <c r="B676" s="64"/>
      <c r="C676" s="65"/>
      <c r="D676" s="64"/>
      <c r="E676" s="64"/>
      <c r="F676" s="66"/>
      <c r="G676" s="64"/>
      <c r="H676" s="67"/>
      <c r="I676" s="68"/>
      <c r="J676" s="69"/>
      <c r="K676" s="70"/>
      <c r="L676" s="71"/>
      <c r="M676" s="71"/>
      <c r="N676" s="72"/>
      <c r="O676" s="72"/>
      <c r="P676" s="72"/>
      <c r="Q676" s="41" t="str">
        <f t="shared" si="181"/>
        <v>未完了</v>
      </c>
      <c r="R676" s="39">
        <f>IF(T676="","",COUNTIFS($B676:$B$2500,B676,$D676:$D$2500,D676,$E676:$E$2500,E676,$T676:$T$2500,"○"))</f>
        <v>0</v>
      </c>
      <c r="S676" s="40" t="str">
        <f t="shared" si="143"/>
        <v>-</v>
      </c>
      <c r="T676" s="40" t="str">
        <f t="shared" si="195"/>
        <v>○</v>
      </c>
      <c r="U676" s="118">
        <f>COUNTIFS($B676:$B$2500,B676,$D676:$D$2500,D676,$E676:$E$2500,E676,$F676:$F$2500,F676)</f>
        <v>0</v>
      </c>
      <c r="V676" s="119" t="str">
        <f t="shared" si="145"/>
        <v>-</v>
      </c>
      <c r="W676" s="130">
        <f>COUNTIFS($B676:$B$2500,B676,$D676:$D$2500,D676,$E676:$E$2500,E676,$Q676:$Q$2500,Q676,$T676:$T$2500,"○")</f>
        <v>0</v>
      </c>
      <c r="X676" s="130" t="str">
        <f t="shared" si="180"/>
        <v>-</v>
      </c>
      <c r="Y676" s="42">
        <f>COUNTIFS($B676:$B$2500,B676,$D676:$D$2500,D676,$E676:$E$2500,E676,$M676:$M$2500,M676)</f>
        <v>0</v>
      </c>
      <c r="Z676" s="42" t="str">
        <f t="shared" si="185"/>
        <v>-</v>
      </c>
      <c r="AA676" s="125">
        <f>COUNTIFS($B676:$B$2500,B676,$D676:$D$2500,D676,$E676:$E$2500,E676,$M676:$M$2500,M676,$F676:$F$2500,F676)</f>
        <v>0</v>
      </c>
      <c r="AB676" s="125" t="str">
        <f t="shared" si="186"/>
        <v>-</v>
      </c>
      <c r="AC676" s="59">
        <f>COUNTIFS($B676:$B$2500,B676,$D676:$D$2500,D676,$E676:$E$2500,E676,$M676:$M$2500,M676,$O676:$O$2500,O676)</f>
        <v>0</v>
      </c>
      <c r="AD676" s="59" t="str">
        <f t="shared" si="187"/>
        <v>-</v>
      </c>
      <c r="AE676" s="59" t="str">
        <f t="shared" si="188"/>
        <v>-</v>
      </c>
      <c r="AF676" s="59" t="str">
        <f t="shared" si="189"/>
        <v>-</v>
      </c>
      <c r="AG676" s="129">
        <f>COUNTIFS($B676:$B$2500,B676,$D676:$D$2500,D676,$E676:$E$2500,E676,$F676:$F$2500,F676,$M676:$M$2500,M676,$O676:$O$2500,O676)</f>
        <v>0</v>
      </c>
      <c r="AH676" s="125" t="str">
        <f t="shared" si="190"/>
        <v>-</v>
      </c>
      <c r="AI676" s="125" t="str">
        <f t="shared" si="191"/>
        <v>-</v>
      </c>
      <c r="AJ676" s="125" t="str">
        <f t="shared" si="192"/>
        <v>-</v>
      </c>
      <c r="AK676" s="43">
        <f t="shared" si="193"/>
        <v>1</v>
      </c>
      <c r="AL676" s="112">
        <f t="shared" si="194"/>
        <v>0</v>
      </c>
      <c r="AM676" s="43">
        <f t="shared" si="182"/>
        <v>1</v>
      </c>
      <c r="AN676" s="43">
        <f t="shared" si="183"/>
        <v>0</v>
      </c>
      <c r="AO676" s="43">
        <f t="shared" si="184"/>
        <v>1</v>
      </c>
    </row>
    <row r="677" spans="1:41" s="2" customFormat="1" ht="20.100000000000001" customHeight="1">
      <c r="A677" s="63"/>
      <c r="B677" s="64"/>
      <c r="C677" s="65"/>
      <c r="D677" s="64"/>
      <c r="E677" s="64"/>
      <c r="F677" s="66"/>
      <c r="G677" s="64"/>
      <c r="H677" s="67"/>
      <c r="I677" s="68"/>
      <c r="J677" s="69"/>
      <c r="K677" s="70"/>
      <c r="L677" s="71"/>
      <c r="M677" s="71"/>
      <c r="N677" s="72"/>
      <c r="O677" s="72"/>
      <c r="P677" s="72"/>
      <c r="Q677" s="41" t="str">
        <f t="shared" si="181"/>
        <v>未完了</v>
      </c>
      <c r="R677" s="39">
        <f>IF(T677="","",COUNTIFS($B677:$B$2500,B677,$D677:$D$2500,D677,$E677:$E$2500,E677,$T677:$T$2500,"○"))</f>
        <v>0</v>
      </c>
      <c r="S677" s="40" t="str">
        <f t="shared" si="143"/>
        <v>-</v>
      </c>
      <c r="T677" s="40" t="str">
        <f t="shared" si="195"/>
        <v>○</v>
      </c>
      <c r="U677" s="118">
        <f>COUNTIFS($B677:$B$2500,B677,$D677:$D$2500,D677,$E677:$E$2500,E677,$F677:$F$2500,F677)</f>
        <v>0</v>
      </c>
      <c r="V677" s="119" t="str">
        <f t="shared" si="145"/>
        <v>-</v>
      </c>
      <c r="W677" s="130">
        <f>COUNTIFS($B677:$B$2500,B677,$D677:$D$2500,D677,$E677:$E$2500,E677,$Q677:$Q$2500,Q677,$T677:$T$2500,"○")</f>
        <v>0</v>
      </c>
      <c r="X677" s="130" t="str">
        <f t="shared" si="180"/>
        <v>-</v>
      </c>
      <c r="Y677" s="42">
        <f>COUNTIFS($B677:$B$2500,B677,$D677:$D$2500,D677,$E677:$E$2500,E677,$M677:$M$2500,M677)</f>
        <v>0</v>
      </c>
      <c r="Z677" s="42" t="str">
        <f t="shared" si="185"/>
        <v>-</v>
      </c>
      <c r="AA677" s="125">
        <f>COUNTIFS($B677:$B$2500,B677,$D677:$D$2500,D677,$E677:$E$2500,E677,$M677:$M$2500,M677,$F677:$F$2500,F677)</f>
        <v>0</v>
      </c>
      <c r="AB677" s="125" t="str">
        <f t="shared" si="186"/>
        <v>-</v>
      </c>
      <c r="AC677" s="59">
        <f>COUNTIFS($B677:$B$2500,B677,$D677:$D$2500,D677,$E677:$E$2500,E677,$M677:$M$2500,M677,$O677:$O$2500,O677)</f>
        <v>0</v>
      </c>
      <c r="AD677" s="59" t="str">
        <f t="shared" si="187"/>
        <v>-</v>
      </c>
      <c r="AE677" s="59" t="str">
        <f t="shared" si="188"/>
        <v>-</v>
      </c>
      <c r="AF677" s="59" t="str">
        <f t="shared" si="189"/>
        <v>-</v>
      </c>
      <c r="AG677" s="129">
        <f>COUNTIFS($B677:$B$2500,B677,$D677:$D$2500,D677,$E677:$E$2500,E677,$F677:$F$2500,F677,$M677:$M$2500,M677,$O677:$O$2500,O677)</f>
        <v>0</v>
      </c>
      <c r="AH677" s="125" t="str">
        <f t="shared" si="190"/>
        <v>-</v>
      </c>
      <c r="AI677" s="125" t="str">
        <f t="shared" si="191"/>
        <v>-</v>
      </c>
      <c r="AJ677" s="125" t="str">
        <f t="shared" si="192"/>
        <v>-</v>
      </c>
      <c r="AK677" s="43">
        <f t="shared" si="193"/>
        <v>1</v>
      </c>
      <c r="AL677" s="112">
        <f t="shared" si="194"/>
        <v>0</v>
      </c>
      <c r="AM677" s="43">
        <f t="shared" si="182"/>
        <v>1</v>
      </c>
      <c r="AN677" s="43">
        <f t="shared" si="183"/>
        <v>0</v>
      </c>
      <c r="AO677" s="43">
        <f t="shared" si="184"/>
        <v>1</v>
      </c>
    </row>
    <row r="678" spans="1:41" s="2" customFormat="1" ht="20.100000000000001" customHeight="1">
      <c r="A678" s="63"/>
      <c r="B678" s="64"/>
      <c r="C678" s="65"/>
      <c r="D678" s="64"/>
      <c r="E678" s="64"/>
      <c r="F678" s="66"/>
      <c r="G678" s="64"/>
      <c r="H678" s="67"/>
      <c r="I678" s="68"/>
      <c r="J678" s="69"/>
      <c r="K678" s="70"/>
      <c r="L678" s="71"/>
      <c r="M678" s="71"/>
      <c r="N678" s="72"/>
      <c r="O678" s="72"/>
      <c r="P678" s="72"/>
      <c r="Q678" s="41" t="str">
        <f t="shared" si="181"/>
        <v>未完了</v>
      </c>
      <c r="R678" s="39">
        <f>IF(T678="","",COUNTIFS($B678:$B$2500,B678,$D678:$D$2500,D678,$E678:$E$2500,E678,$T678:$T$2500,"○"))</f>
        <v>0</v>
      </c>
      <c r="S678" s="40" t="str">
        <f t="shared" si="143"/>
        <v>-</v>
      </c>
      <c r="T678" s="40" t="str">
        <f t="shared" si="195"/>
        <v>○</v>
      </c>
      <c r="U678" s="118">
        <f>COUNTIFS($B678:$B$2500,B678,$D678:$D$2500,D678,$E678:$E$2500,E678,$F678:$F$2500,F678)</f>
        <v>0</v>
      </c>
      <c r="V678" s="119" t="str">
        <f t="shared" si="145"/>
        <v>-</v>
      </c>
      <c r="W678" s="130">
        <f>COUNTIFS($B678:$B$2500,B678,$D678:$D$2500,D678,$E678:$E$2500,E678,$Q678:$Q$2500,Q678,$T678:$T$2500,"○")</f>
        <v>0</v>
      </c>
      <c r="X678" s="130" t="str">
        <f t="shared" si="180"/>
        <v>-</v>
      </c>
      <c r="Y678" s="42">
        <f>COUNTIFS($B678:$B$2500,B678,$D678:$D$2500,D678,$E678:$E$2500,E678,$M678:$M$2500,M678)</f>
        <v>0</v>
      </c>
      <c r="Z678" s="42" t="str">
        <f t="shared" si="185"/>
        <v>-</v>
      </c>
      <c r="AA678" s="125">
        <f>COUNTIFS($B678:$B$2500,B678,$D678:$D$2500,D678,$E678:$E$2500,E678,$M678:$M$2500,M678,$F678:$F$2500,F678)</f>
        <v>0</v>
      </c>
      <c r="AB678" s="125" t="str">
        <f t="shared" si="186"/>
        <v>-</v>
      </c>
      <c r="AC678" s="59">
        <f>COUNTIFS($B678:$B$2500,B678,$D678:$D$2500,D678,$E678:$E$2500,E678,$M678:$M$2500,M678,$O678:$O$2500,O678)</f>
        <v>0</v>
      </c>
      <c r="AD678" s="59" t="str">
        <f t="shared" si="187"/>
        <v>-</v>
      </c>
      <c r="AE678" s="59" t="str">
        <f t="shared" si="188"/>
        <v>-</v>
      </c>
      <c r="AF678" s="59" t="str">
        <f t="shared" si="189"/>
        <v>-</v>
      </c>
      <c r="AG678" s="129">
        <f>COUNTIFS($B678:$B$2500,B678,$D678:$D$2500,D678,$E678:$E$2500,E678,$F678:$F$2500,F678,$M678:$M$2500,M678,$O678:$O$2500,O678)</f>
        <v>0</v>
      </c>
      <c r="AH678" s="125" t="str">
        <f t="shared" si="190"/>
        <v>-</v>
      </c>
      <c r="AI678" s="125" t="str">
        <f t="shared" si="191"/>
        <v>-</v>
      </c>
      <c r="AJ678" s="125" t="str">
        <f t="shared" si="192"/>
        <v>-</v>
      </c>
      <c r="AK678" s="43">
        <f t="shared" si="193"/>
        <v>1</v>
      </c>
      <c r="AL678" s="112">
        <f t="shared" si="194"/>
        <v>0</v>
      </c>
      <c r="AM678" s="43">
        <f t="shared" si="182"/>
        <v>1</v>
      </c>
      <c r="AN678" s="43">
        <f t="shared" si="183"/>
        <v>0</v>
      </c>
      <c r="AO678" s="43">
        <f t="shared" si="184"/>
        <v>1</v>
      </c>
    </row>
    <row r="679" spans="1:41" s="2" customFormat="1" ht="20.100000000000001" customHeight="1">
      <c r="A679" s="63"/>
      <c r="B679" s="64"/>
      <c r="C679" s="65"/>
      <c r="D679" s="64"/>
      <c r="E679" s="64"/>
      <c r="F679" s="66"/>
      <c r="G679" s="64"/>
      <c r="H679" s="67"/>
      <c r="I679" s="68"/>
      <c r="J679" s="69"/>
      <c r="K679" s="70"/>
      <c r="L679" s="71"/>
      <c r="M679" s="71"/>
      <c r="N679" s="72"/>
      <c r="O679" s="72"/>
      <c r="P679" s="72"/>
      <c r="Q679" s="41" t="str">
        <f t="shared" si="181"/>
        <v>未完了</v>
      </c>
      <c r="R679" s="39">
        <f>IF(T679="","",COUNTIFS($B679:$B$2500,B679,$D679:$D$2500,D679,$E679:$E$2500,E679,$T679:$T$2500,"○"))</f>
        <v>0</v>
      </c>
      <c r="S679" s="40" t="str">
        <f t="shared" si="143"/>
        <v>-</v>
      </c>
      <c r="T679" s="40" t="str">
        <f t="shared" si="195"/>
        <v>○</v>
      </c>
      <c r="U679" s="118">
        <f>COUNTIFS($B679:$B$2500,B679,$D679:$D$2500,D679,$E679:$E$2500,E679,$F679:$F$2500,F679)</f>
        <v>0</v>
      </c>
      <c r="V679" s="119" t="str">
        <f t="shared" si="145"/>
        <v>-</v>
      </c>
      <c r="W679" s="130">
        <f>COUNTIFS($B679:$B$2500,B679,$D679:$D$2500,D679,$E679:$E$2500,E679,$Q679:$Q$2500,Q679,$T679:$T$2500,"○")</f>
        <v>0</v>
      </c>
      <c r="X679" s="130" t="str">
        <f t="shared" si="180"/>
        <v>-</v>
      </c>
      <c r="Y679" s="42">
        <f>COUNTIFS($B679:$B$2500,B679,$D679:$D$2500,D679,$E679:$E$2500,E679,$M679:$M$2500,M679)</f>
        <v>0</v>
      </c>
      <c r="Z679" s="42" t="str">
        <f t="shared" si="185"/>
        <v>-</v>
      </c>
      <c r="AA679" s="125">
        <f>COUNTIFS($B679:$B$2500,B679,$D679:$D$2500,D679,$E679:$E$2500,E679,$M679:$M$2500,M679,$F679:$F$2500,F679)</f>
        <v>0</v>
      </c>
      <c r="AB679" s="125" t="str">
        <f t="shared" si="186"/>
        <v>-</v>
      </c>
      <c r="AC679" s="59">
        <f>COUNTIFS($B679:$B$2500,B679,$D679:$D$2500,D679,$E679:$E$2500,E679,$M679:$M$2500,M679,$O679:$O$2500,O679)</f>
        <v>0</v>
      </c>
      <c r="AD679" s="59" t="str">
        <f t="shared" si="187"/>
        <v>-</v>
      </c>
      <c r="AE679" s="59" t="str">
        <f t="shared" si="188"/>
        <v>-</v>
      </c>
      <c r="AF679" s="59" t="str">
        <f t="shared" si="189"/>
        <v>-</v>
      </c>
      <c r="AG679" s="129">
        <f>COUNTIFS($B679:$B$2500,B679,$D679:$D$2500,D679,$E679:$E$2500,E679,$F679:$F$2500,F679,$M679:$M$2500,M679,$O679:$O$2500,O679)</f>
        <v>0</v>
      </c>
      <c r="AH679" s="125" t="str">
        <f t="shared" si="190"/>
        <v>-</v>
      </c>
      <c r="AI679" s="125" t="str">
        <f t="shared" si="191"/>
        <v>-</v>
      </c>
      <c r="AJ679" s="125" t="str">
        <f t="shared" si="192"/>
        <v>-</v>
      </c>
      <c r="AK679" s="43">
        <f t="shared" si="193"/>
        <v>1</v>
      </c>
      <c r="AL679" s="112">
        <f t="shared" si="194"/>
        <v>0</v>
      </c>
      <c r="AM679" s="43">
        <f t="shared" si="182"/>
        <v>1</v>
      </c>
      <c r="AN679" s="43">
        <f t="shared" si="183"/>
        <v>0</v>
      </c>
      <c r="AO679" s="43">
        <f t="shared" si="184"/>
        <v>1</v>
      </c>
    </row>
    <row r="680" spans="1:41" s="2" customFormat="1" ht="20.100000000000001" customHeight="1">
      <c r="A680" s="63"/>
      <c r="B680" s="64"/>
      <c r="C680" s="65"/>
      <c r="D680" s="64"/>
      <c r="E680" s="64"/>
      <c r="F680" s="66"/>
      <c r="G680" s="64"/>
      <c r="H680" s="67"/>
      <c r="I680" s="68"/>
      <c r="J680" s="69"/>
      <c r="K680" s="70"/>
      <c r="L680" s="71"/>
      <c r="M680" s="71"/>
      <c r="N680" s="72"/>
      <c r="O680" s="72"/>
      <c r="P680" s="72"/>
      <c r="Q680" s="41" t="str">
        <f t="shared" si="181"/>
        <v>未完了</v>
      </c>
      <c r="R680" s="39">
        <f>IF(T680="","",COUNTIFS($B680:$B$2500,B680,$D680:$D$2500,D680,$E680:$E$2500,E680,$T680:$T$2500,"○"))</f>
        <v>0</v>
      </c>
      <c r="S680" s="40" t="str">
        <f t="shared" si="143"/>
        <v>-</v>
      </c>
      <c r="T680" s="40" t="str">
        <f t="shared" si="195"/>
        <v>○</v>
      </c>
      <c r="U680" s="118">
        <f>COUNTIFS($B680:$B$2500,B680,$D680:$D$2500,D680,$E680:$E$2500,E680,$F680:$F$2500,F680)</f>
        <v>0</v>
      </c>
      <c r="V680" s="119" t="str">
        <f t="shared" si="145"/>
        <v>-</v>
      </c>
      <c r="W680" s="130">
        <f>COUNTIFS($B680:$B$2500,B680,$D680:$D$2500,D680,$E680:$E$2500,E680,$Q680:$Q$2500,Q680,$T680:$T$2500,"○")</f>
        <v>0</v>
      </c>
      <c r="X680" s="130" t="str">
        <f t="shared" si="180"/>
        <v>-</v>
      </c>
      <c r="Y680" s="42">
        <f>COUNTIFS($B680:$B$2500,B680,$D680:$D$2500,D680,$E680:$E$2500,E680,$M680:$M$2500,M680)</f>
        <v>0</v>
      </c>
      <c r="Z680" s="42" t="str">
        <f t="shared" si="185"/>
        <v>-</v>
      </c>
      <c r="AA680" s="125">
        <f>COUNTIFS($B680:$B$2500,B680,$D680:$D$2500,D680,$E680:$E$2500,E680,$M680:$M$2500,M680,$F680:$F$2500,F680)</f>
        <v>0</v>
      </c>
      <c r="AB680" s="125" t="str">
        <f t="shared" si="186"/>
        <v>-</v>
      </c>
      <c r="AC680" s="59">
        <f>COUNTIFS($B680:$B$2500,B680,$D680:$D$2500,D680,$E680:$E$2500,E680,$M680:$M$2500,M680,$O680:$O$2500,O680)</f>
        <v>0</v>
      </c>
      <c r="AD680" s="59" t="str">
        <f t="shared" si="187"/>
        <v>-</v>
      </c>
      <c r="AE680" s="59" t="str">
        <f t="shared" si="188"/>
        <v>-</v>
      </c>
      <c r="AF680" s="59" t="str">
        <f t="shared" si="189"/>
        <v>-</v>
      </c>
      <c r="AG680" s="129">
        <f>COUNTIFS($B680:$B$2500,B680,$D680:$D$2500,D680,$E680:$E$2500,E680,$F680:$F$2500,F680,$M680:$M$2500,M680,$O680:$O$2500,O680)</f>
        <v>0</v>
      </c>
      <c r="AH680" s="125" t="str">
        <f t="shared" si="190"/>
        <v>-</v>
      </c>
      <c r="AI680" s="125" t="str">
        <f t="shared" si="191"/>
        <v>-</v>
      </c>
      <c r="AJ680" s="125" t="str">
        <f t="shared" si="192"/>
        <v>-</v>
      </c>
      <c r="AK680" s="43">
        <f t="shared" si="193"/>
        <v>1</v>
      </c>
      <c r="AL680" s="112">
        <f t="shared" si="194"/>
        <v>0</v>
      </c>
      <c r="AM680" s="43">
        <f t="shared" si="182"/>
        <v>1</v>
      </c>
      <c r="AN680" s="43">
        <f t="shared" si="183"/>
        <v>0</v>
      </c>
      <c r="AO680" s="43">
        <f t="shared" si="184"/>
        <v>1</v>
      </c>
    </row>
    <row r="681" spans="1:41" s="2" customFormat="1" ht="20.100000000000001" customHeight="1">
      <c r="A681" s="63"/>
      <c r="B681" s="64"/>
      <c r="C681" s="65"/>
      <c r="D681" s="64"/>
      <c r="E681" s="64"/>
      <c r="F681" s="66"/>
      <c r="G681" s="64"/>
      <c r="H681" s="67"/>
      <c r="I681" s="68"/>
      <c r="J681" s="69"/>
      <c r="K681" s="70"/>
      <c r="L681" s="71"/>
      <c r="M681" s="71"/>
      <c r="N681" s="72"/>
      <c r="O681" s="72"/>
      <c r="P681" s="72"/>
      <c r="Q681" s="41" t="str">
        <f t="shared" si="181"/>
        <v>未完了</v>
      </c>
      <c r="R681" s="39">
        <f>IF(T681="","",COUNTIFS($B681:$B$2500,B681,$D681:$D$2500,D681,$E681:$E$2500,E681,$T681:$T$2500,"○"))</f>
        <v>0</v>
      </c>
      <c r="S681" s="40" t="str">
        <f t="shared" si="143"/>
        <v>-</v>
      </c>
      <c r="T681" s="40" t="str">
        <f t="shared" si="195"/>
        <v>○</v>
      </c>
      <c r="U681" s="118">
        <f>COUNTIFS($B681:$B$2500,B681,$D681:$D$2500,D681,$E681:$E$2500,E681,$F681:$F$2500,F681)</f>
        <v>0</v>
      </c>
      <c r="V681" s="119" t="str">
        <f t="shared" si="145"/>
        <v>-</v>
      </c>
      <c r="W681" s="130">
        <f>COUNTIFS($B681:$B$2500,B681,$D681:$D$2500,D681,$E681:$E$2500,E681,$Q681:$Q$2500,Q681,$T681:$T$2500,"○")</f>
        <v>0</v>
      </c>
      <c r="X681" s="130" t="str">
        <f t="shared" si="180"/>
        <v>-</v>
      </c>
      <c r="Y681" s="42">
        <f>COUNTIFS($B681:$B$2500,B681,$D681:$D$2500,D681,$E681:$E$2500,E681,$M681:$M$2500,M681)</f>
        <v>0</v>
      </c>
      <c r="Z681" s="42" t="str">
        <f t="shared" si="185"/>
        <v>-</v>
      </c>
      <c r="AA681" s="125">
        <f>COUNTIFS($B681:$B$2500,B681,$D681:$D$2500,D681,$E681:$E$2500,E681,$M681:$M$2500,M681,$F681:$F$2500,F681)</f>
        <v>0</v>
      </c>
      <c r="AB681" s="125" t="str">
        <f t="shared" si="186"/>
        <v>-</v>
      </c>
      <c r="AC681" s="59">
        <f>COUNTIFS($B681:$B$2500,B681,$D681:$D$2500,D681,$E681:$E$2500,E681,$M681:$M$2500,M681,$O681:$O$2500,O681)</f>
        <v>0</v>
      </c>
      <c r="AD681" s="59" t="str">
        <f t="shared" si="187"/>
        <v>-</v>
      </c>
      <c r="AE681" s="59" t="str">
        <f t="shared" si="188"/>
        <v>-</v>
      </c>
      <c r="AF681" s="59" t="str">
        <f t="shared" si="189"/>
        <v>-</v>
      </c>
      <c r="AG681" s="129">
        <f>COUNTIFS($B681:$B$2500,B681,$D681:$D$2500,D681,$E681:$E$2500,E681,$F681:$F$2500,F681,$M681:$M$2500,M681,$O681:$O$2500,O681)</f>
        <v>0</v>
      </c>
      <c r="AH681" s="125" t="str">
        <f t="shared" si="190"/>
        <v>-</v>
      </c>
      <c r="AI681" s="125" t="str">
        <f t="shared" si="191"/>
        <v>-</v>
      </c>
      <c r="AJ681" s="125" t="str">
        <f t="shared" si="192"/>
        <v>-</v>
      </c>
      <c r="AK681" s="43">
        <f t="shared" si="193"/>
        <v>1</v>
      </c>
      <c r="AL681" s="112">
        <f t="shared" si="194"/>
        <v>0</v>
      </c>
      <c r="AM681" s="43">
        <f t="shared" si="182"/>
        <v>1</v>
      </c>
      <c r="AN681" s="43">
        <f t="shared" si="183"/>
        <v>0</v>
      </c>
      <c r="AO681" s="43">
        <f t="shared" si="184"/>
        <v>1</v>
      </c>
    </row>
    <row r="682" spans="1:41" s="2" customFormat="1" ht="20.100000000000001" customHeight="1">
      <c r="A682" s="63"/>
      <c r="B682" s="64"/>
      <c r="C682" s="65"/>
      <c r="D682" s="64"/>
      <c r="E682" s="64"/>
      <c r="F682" s="66"/>
      <c r="G682" s="64"/>
      <c r="H682" s="67"/>
      <c r="I682" s="68"/>
      <c r="J682" s="69"/>
      <c r="K682" s="70"/>
      <c r="L682" s="71"/>
      <c r="M682" s="71"/>
      <c r="N682" s="72"/>
      <c r="O682" s="72"/>
      <c r="P682" s="72"/>
      <c r="Q682" s="41" t="str">
        <f t="shared" si="181"/>
        <v>未完了</v>
      </c>
      <c r="R682" s="39">
        <f>IF(T682="","",COUNTIFS($B682:$B$2500,B682,$D682:$D$2500,D682,$E682:$E$2500,E682,$T682:$T$2500,"○"))</f>
        <v>0</v>
      </c>
      <c r="S682" s="40" t="str">
        <f t="shared" si="143"/>
        <v>-</v>
      </c>
      <c r="T682" s="40" t="str">
        <f t="shared" si="195"/>
        <v>○</v>
      </c>
      <c r="U682" s="118">
        <f>COUNTIFS($B682:$B$2500,B682,$D682:$D$2500,D682,$E682:$E$2500,E682,$F682:$F$2500,F682)</f>
        <v>0</v>
      </c>
      <c r="V682" s="119" t="str">
        <f t="shared" si="145"/>
        <v>-</v>
      </c>
      <c r="W682" s="130">
        <f>COUNTIFS($B682:$B$2500,B682,$D682:$D$2500,D682,$E682:$E$2500,E682,$Q682:$Q$2500,Q682,$T682:$T$2500,"○")</f>
        <v>0</v>
      </c>
      <c r="X682" s="130" t="str">
        <f t="shared" si="180"/>
        <v>-</v>
      </c>
      <c r="Y682" s="42">
        <f>COUNTIFS($B682:$B$2500,B682,$D682:$D$2500,D682,$E682:$E$2500,E682,$M682:$M$2500,M682)</f>
        <v>0</v>
      </c>
      <c r="Z682" s="42" t="str">
        <f t="shared" si="185"/>
        <v>-</v>
      </c>
      <c r="AA682" s="125">
        <f>COUNTIFS($B682:$B$2500,B682,$D682:$D$2500,D682,$E682:$E$2500,E682,$M682:$M$2500,M682,$F682:$F$2500,F682)</f>
        <v>0</v>
      </c>
      <c r="AB682" s="125" t="str">
        <f t="shared" si="186"/>
        <v>-</v>
      </c>
      <c r="AC682" s="59">
        <f>COUNTIFS($B682:$B$2500,B682,$D682:$D$2500,D682,$E682:$E$2500,E682,$M682:$M$2500,M682,$O682:$O$2500,O682)</f>
        <v>0</v>
      </c>
      <c r="AD682" s="59" t="str">
        <f t="shared" si="187"/>
        <v>-</v>
      </c>
      <c r="AE682" s="59" t="str">
        <f t="shared" si="188"/>
        <v>-</v>
      </c>
      <c r="AF682" s="59" t="str">
        <f t="shared" si="189"/>
        <v>-</v>
      </c>
      <c r="AG682" s="129">
        <f>COUNTIFS($B682:$B$2500,B682,$D682:$D$2500,D682,$E682:$E$2500,E682,$F682:$F$2500,F682,$M682:$M$2500,M682,$O682:$O$2500,O682)</f>
        <v>0</v>
      </c>
      <c r="AH682" s="125" t="str">
        <f t="shared" si="190"/>
        <v>-</v>
      </c>
      <c r="AI682" s="125" t="str">
        <f t="shared" si="191"/>
        <v>-</v>
      </c>
      <c r="AJ682" s="125" t="str">
        <f t="shared" si="192"/>
        <v>-</v>
      </c>
      <c r="AK682" s="43">
        <f t="shared" si="193"/>
        <v>1</v>
      </c>
      <c r="AL682" s="112">
        <f t="shared" si="194"/>
        <v>0</v>
      </c>
      <c r="AM682" s="43">
        <f t="shared" si="182"/>
        <v>1</v>
      </c>
      <c r="AN682" s="43">
        <f t="shared" si="183"/>
        <v>0</v>
      </c>
      <c r="AO682" s="43">
        <f t="shared" si="184"/>
        <v>1</v>
      </c>
    </row>
    <row r="683" spans="1:41" s="2" customFormat="1" ht="20.100000000000001" customHeight="1">
      <c r="A683" s="63"/>
      <c r="B683" s="64"/>
      <c r="C683" s="65"/>
      <c r="D683" s="64"/>
      <c r="E683" s="64"/>
      <c r="F683" s="66"/>
      <c r="G683" s="64"/>
      <c r="H683" s="67"/>
      <c r="I683" s="68"/>
      <c r="J683" s="69"/>
      <c r="K683" s="70"/>
      <c r="L683" s="71"/>
      <c r="M683" s="71"/>
      <c r="N683" s="72"/>
      <c r="O683" s="72"/>
      <c r="P683" s="72"/>
      <c r="Q683" s="41" t="str">
        <f t="shared" si="181"/>
        <v>未完了</v>
      </c>
      <c r="R683" s="39">
        <f>IF(T683="","",COUNTIFS($B683:$B$2500,B683,$D683:$D$2500,D683,$E683:$E$2500,E683,$T683:$T$2500,"○"))</f>
        <v>0</v>
      </c>
      <c r="S683" s="40" t="str">
        <f t="shared" si="143"/>
        <v>-</v>
      </c>
      <c r="T683" s="40" t="str">
        <f t="shared" si="195"/>
        <v>○</v>
      </c>
      <c r="U683" s="118">
        <f>COUNTIFS($B683:$B$2500,B683,$D683:$D$2500,D683,$E683:$E$2500,E683,$F683:$F$2500,F683)</f>
        <v>0</v>
      </c>
      <c r="V683" s="119" t="str">
        <f t="shared" si="145"/>
        <v>-</v>
      </c>
      <c r="W683" s="130">
        <f>COUNTIFS($B683:$B$2500,B683,$D683:$D$2500,D683,$E683:$E$2500,E683,$Q683:$Q$2500,Q683,$T683:$T$2500,"○")</f>
        <v>0</v>
      </c>
      <c r="X683" s="130" t="str">
        <f t="shared" si="180"/>
        <v>-</v>
      </c>
      <c r="Y683" s="42">
        <f>COUNTIFS($B683:$B$2500,B683,$D683:$D$2500,D683,$E683:$E$2500,E683,$M683:$M$2500,M683)</f>
        <v>0</v>
      </c>
      <c r="Z683" s="42" t="str">
        <f t="shared" si="185"/>
        <v>-</v>
      </c>
      <c r="AA683" s="125">
        <f>COUNTIFS($B683:$B$2500,B683,$D683:$D$2500,D683,$E683:$E$2500,E683,$M683:$M$2500,M683,$F683:$F$2500,F683)</f>
        <v>0</v>
      </c>
      <c r="AB683" s="125" t="str">
        <f t="shared" si="186"/>
        <v>-</v>
      </c>
      <c r="AC683" s="59">
        <f>COUNTIFS($B683:$B$2500,B683,$D683:$D$2500,D683,$E683:$E$2500,E683,$M683:$M$2500,M683,$O683:$O$2500,O683)</f>
        <v>0</v>
      </c>
      <c r="AD683" s="59" t="str">
        <f t="shared" si="187"/>
        <v>-</v>
      </c>
      <c r="AE683" s="59" t="str">
        <f t="shared" si="188"/>
        <v>-</v>
      </c>
      <c r="AF683" s="59" t="str">
        <f t="shared" si="189"/>
        <v>-</v>
      </c>
      <c r="AG683" s="129">
        <f>COUNTIFS($B683:$B$2500,B683,$D683:$D$2500,D683,$E683:$E$2500,E683,$F683:$F$2500,F683,$M683:$M$2500,M683,$O683:$O$2500,O683)</f>
        <v>0</v>
      </c>
      <c r="AH683" s="125" t="str">
        <f t="shared" si="190"/>
        <v>-</v>
      </c>
      <c r="AI683" s="125" t="str">
        <f t="shared" si="191"/>
        <v>-</v>
      </c>
      <c r="AJ683" s="125" t="str">
        <f t="shared" si="192"/>
        <v>-</v>
      </c>
      <c r="AK683" s="43">
        <f t="shared" si="193"/>
        <v>1</v>
      </c>
      <c r="AL683" s="112">
        <f t="shared" si="194"/>
        <v>0</v>
      </c>
      <c r="AM683" s="43">
        <f t="shared" si="182"/>
        <v>1</v>
      </c>
      <c r="AN683" s="43">
        <f t="shared" si="183"/>
        <v>0</v>
      </c>
      <c r="AO683" s="43">
        <f t="shared" si="184"/>
        <v>1</v>
      </c>
    </row>
    <row r="684" spans="1:41" s="2" customFormat="1" ht="20.100000000000001" customHeight="1">
      <c r="A684" s="63"/>
      <c r="B684" s="64"/>
      <c r="C684" s="65"/>
      <c r="D684" s="64"/>
      <c r="E684" s="64"/>
      <c r="F684" s="66"/>
      <c r="G684" s="64"/>
      <c r="H684" s="67"/>
      <c r="I684" s="68"/>
      <c r="J684" s="69"/>
      <c r="K684" s="70"/>
      <c r="L684" s="71"/>
      <c r="M684" s="71"/>
      <c r="N684" s="72"/>
      <c r="O684" s="72"/>
      <c r="P684" s="72"/>
      <c r="Q684" s="41" t="str">
        <f t="shared" si="181"/>
        <v>未完了</v>
      </c>
      <c r="R684" s="39">
        <f>IF(T684="","",COUNTIFS($B684:$B$2500,B684,$D684:$D$2500,D684,$E684:$E$2500,E684,$T684:$T$2500,"○"))</f>
        <v>0</v>
      </c>
      <c r="S684" s="40" t="str">
        <f t="shared" si="143"/>
        <v>-</v>
      </c>
      <c r="T684" s="40" t="str">
        <f t="shared" si="195"/>
        <v>○</v>
      </c>
      <c r="U684" s="118">
        <f>COUNTIFS($B684:$B$2500,B684,$D684:$D$2500,D684,$E684:$E$2500,E684,$F684:$F$2500,F684)</f>
        <v>0</v>
      </c>
      <c r="V684" s="119" t="str">
        <f t="shared" si="145"/>
        <v>-</v>
      </c>
      <c r="W684" s="130">
        <f>COUNTIFS($B684:$B$2500,B684,$D684:$D$2500,D684,$E684:$E$2500,E684,$Q684:$Q$2500,Q684,$T684:$T$2500,"○")</f>
        <v>0</v>
      </c>
      <c r="X684" s="130" t="str">
        <f t="shared" si="180"/>
        <v>-</v>
      </c>
      <c r="Y684" s="42">
        <f>COUNTIFS($B684:$B$2500,B684,$D684:$D$2500,D684,$E684:$E$2500,E684,$M684:$M$2500,M684)</f>
        <v>0</v>
      </c>
      <c r="Z684" s="42" t="str">
        <f t="shared" si="185"/>
        <v>-</v>
      </c>
      <c r="AA684" s="125">
        <f>COUNTIFS($B684:$B$2500,B684,$D684:$D$2500,D684,$E684:$E$2500,E684,$M684:$M$2500,M684,$F684:$F$2500,F684)</f>
        <v>0</v>
      </c>
      <c r="AB684" s="125" t="str">
        <f t="shared" si="186"/>
        <v>-</v>
      </c>
      <c r="AC684" s="59">
        <f>COUNTIFS($B684:$B$2500,B684,$D684:$D$2500,D684,$E684:$E$2500,E684,$M684:$M$2500,M684,$O684:$O$2500,O684)</f>
        <v>0</v>
      </c>
      <c r="AD684" s="59" t="str">
        <f t="shared" si="187"/>
        <v>-</v>
      </c>
      <c r="AE684" s="59" t="str">
        <f t="shared" si="188"/>
        <v>-</v>
      </c>
      <c r="AF684" s="59" t="str">
        <f t="shared" si="189"/>
        <v>-</v>
      </c>
      <c r="AG684" s="129">
        <f>COUNTIFS($B684:$B$2500,B684,$D684:$D$2500,D684,$E684:$E$2500,E684,$F684:$F$2500,F684,$M684:$M$2500,M684,$O684:$O$2500,O684)</f>
        <v>0</v>
      </c>
      <c r="AH684" s="125" t="str">
        <f t="shared" si="190"/>
        <v>-</v>
      </c>
      <c r="AI684" s="125" t="str">
        <f t="shared" si="191"/>
        <v>-</v>
      </c>
      <c r="AJ684" s="125" t="str">
        <f t="shared" si="192"/>
        <v>-</v>
      </c>
      <c r="AK684" s="43">
        <f t="shared" si="193"/>
        <v>1</v>
      </c>
      <c r="AL684" s="112">
        <f t="shared" si="194"/>
        <v>0</v>
      </c>
      <c r="AM684" s="43">
        <f t="shared" si="182"/>
        <v>1</v>
      </c>
      <c r="AN684" s="43">
        <f t="shared" si="183"/>
        <v>0</v>
      </c>
      <c r="AO684" s="43">
        <f t="shared" si="184"/>
        <v>1</v>
      </c>
    </row>
    <row r="685" spans="1:41" s="2" customFormat="1" ht="20.100000000000001" customHeight="1">
      <c r="A685" s="63"/>
      <c r="B685" s="64"/>
      <c r="C685" s="65"/>
      <c r="D685" s="64"/>
      <c r="E685" s="64"/>
      <c r="F685" s="66"/>
      <c r="G685" s="64"/>
      <c r="H685" s="67"/>
      <c r="I685" s="68"/>
      <c r="J685" s="69"/>
      <c r="K685" s="70"/>
      <c r="L685" s="71"/>
      <c r="M685" s="71"/>
      <c r="N685" s="72"/>
      <c r="O685" s="72"/>
      <c r="P685" s="72"/>
      <c r="Q685" s="41" t="str">
        <f t="shared" si="181"/>
        <v>未完了</v>
      </c>
      <c r="R685" s="39">
        <f>IF(T685="","",COUNTIFS($B685:$B$2500,B685,$D685:$D$2500,D685,$E685:$E$2500,E685,$T685:$T$2500,"○"))</f>
        <v>0</v>
      </c>
      <c r="S685" s="40" t="str">
        <f t="shared" si="143"/>
        <v>-</v>
      </c>
      <c r="T685" s="40" t="str">
        <f t="shared" si="195"/>
        <v>○</v>
      </c>
      <c r="U685" s="118">
        <f>COUNTIFS($B685:$B$2500,B685,$D685:$D$2500,D685,$E685:$E$2500,E685,$F685:$F$2500,F685)</f>
        <v>0</v>
      </c>
      <c r="V685" s="119" t="str">
        <f t="shared" si="145"/>
        <v>-</v>
      </c>
      <c r="W685" s="130">
        <f>COUNTIFS($B685:$B$2500,B685,$D685:$D$2500,D685,$E685:$E$2500,E685,$Q685:$Q$2500,Q685,$T685:$T$2500,"○")</f>
        <v>0</v>
      </c>
      <c r="X685" s="130" t="str">
        <f t="shared" si="180"/>
        <v>-</v>
      </c>
      <c r="Y685" s="42">
        <f>COUNTIFS($B685:$B$2500,B685,$D685:$D$2500,D685,$E685:$E$2500,E685,$M685:$M$2500,M685)</f>
        <v>0</v>
      </c>
      <c r="Z685" s="42" t="str">
        <f t="shared" si="185"/>
        <v>-</v>
      </c>
      <c r="AA685" s="125">
        <f>COUNTIFS($B685:$B$2500,B685,$D685:$D$2500,D685,$E685:$E$2500,E685,$M685:$M$2500,M685,$F685:$F$2500,F685)</f>
        <v>0</v>
      </c>
      <c r="AB685" s="125" t="str">
        <f t="shared" si="186"/>
        <v>-</v>
      </c>
      <c r="AC685" s="59">
        <f>COUNTIFS($B685:$B$2500,B685,$D685:$D$2500,D685,$E685:$E$2500,E685,$M685:$M$2500,M685,$O685:$O$2500,O685)</f>
        <v>0</v>
      </c>
      <c r="AD685" s="59" t="str">
        <f t="shared" si="187"/>
        <v>-</v>
      </c>
      <c r="AE685" s="59" t="str">
        <f t="shared" si="188"/>
        <v>-</v>
      </c>
      <c r="AF685" s="59" t="str">
        <f t="shared" si="189"/>
        <v>-</v>
      </c>
      <c r="AG685" s="129">
        <f>COUNTIFS($B685:$B$2500,B685,$D685:$D$2500,D685,$E685:$E$2500,E685,$F685:$F$2500,F685,$M685:$M$2500,M685,$O685:$O$2500,O685)</f>
        <v>0</v>
      </c>
      <c r="AH685" s="125" t="str">
        <f t="shared" si="190"/>
        <v>-</v>
      </c>
      <c r="AI685" s="125" t="str">
        <f t="shared" si="191"/>
        <v>-</v>
      </c>
      <c r="AJ685" s="125" t="str">
        <f t="shared" si="192"/>
        <v>-</v>
      </c>
      <c r="AK685" s="43">
        <f t="shared" si="193"/>
        <v>1</v>
      </c>
      <c r="AL685" s="112">
        <f t="shared" si="194"/>
        <v>0</v>
      </c>
      <c r="AM685" s="43">
        <f t="shared" si="182"/>
        <v>1</v>
      </c>
      <c r="AN685" s="43">
        <f t="shared" si="183"/>
        <v>0</v>
      </c>
      <c r="AO685" s="43">
        <f t="shared" si="184"/>
        <v>1</v>
      </c>
    </row>
    <row r="686" spans="1:41" s="2" customFormat="1" ht="20.100000000000001" customHeight="1">
      <c r="A686" s="63"/>
      <c r="B686" s="64"/>
      <c r="C686" s="65"/>
      <c r="D686" s="64"/>
      <c r="E686" s="64"/>
      <c r="F686" s="66"/>
      <c r="G686" s="64"/>
      <c r="H686" s="67"/>
      <c r="I686" s="68"/>
      <c r="J686" s="69"/>
      <c r="K686" s="70"/>
      <c r="L686" s="71"/>
      <c r="M686" s="71"/>
      <c r="N686" s="72"/>
      <c r="O686" s="72"/>
      <c r="P686" s="72"/>
      <c r="Q686" s="41" t="str">
        <f t="shared" si="181"/>
        <v>未完了</v>
      </c>
      <c r="R686" s="39">
        <f>IF(T686="","",COUNTIFS($B686:$B$2500,B686,$D686:$D$2500,D686,$E686:$E$2500,E686,$T686:$T$2500,"○"))</f>
        <v>0</v>
      </c>
      <c r="S686" s="40" t="str">
        <f t="shared" si="143"/>
        <v>-</v>
      </c>
      <c r="T686" s="40" t="str">
        <f t="shared" si="195"/>
        <v>○</v>
      </c>
      <c r="U686" s="118">
        <f>COUNTIFS($B686:$B$2500,B686,$D686:$D$2500,D686,$E686:$E$2500,E686,$F686:$F$2500,F686)</f>
        <v>0</v>
      </c>
      <c r="V686" s="119" t="str">
        <f t="shared" si="145"/>
        <v>-</v>
      </c>
      <c r="W686" s="130">
        <f>COUNTIFS($B686:$B$2500,B686,$D686:$D$2500,D686,$E686:$E$2500,E686,$Q686:$Q$2500,Q686,$T686:$T$2500,"○")</f>
        <v>0</v>
      </c>
      <c r="X686" s="130" t="str">
        <f t="shared" si="180"/>
        <v>-</v>
      </c>
      <c r="Y686" s="42">
        <f>COUNTIFS($B686:$B$2500,B686,$D686:$D$2500,D686,$E686:$E$2500,E686,$M686:$M$2500,M686)</f>
        <v>0</v>
      </c>
      <c r="Z686" s="42" t="str">
        <f t="shared" si="185"/>
        <v>-</v>
      </c>
      <c r="AA686" s="125">
        <f>COUNTIFS($B686:$B$2500,B686,$D686:$D$2500,D686,$E686:$E$2500,E686,$M686:$M$2500,M686,$F686:$F$2500,F686)</f>
        <v>0</v>
      </c>
      <c r="AB686" s="125" t="str">
        <f t="shared" si="186"/>
        <v>-</v>
      </c>
      <c r="AC686" s="59">
        <f>COUNTIFS($B686:$B$2500,B686,$D686:$D$2500,D686,$E686:$E$2500,E686,$M686:$M$2500,M686,$O686:$O$2500,O686)</f>
        <v>0</v>
      </c>
      <c r="AD686" s="59" t="str">
        <f t="shared" si="187"/>
        <v>-</v>
      </c>
      <c r="AE686" s="59" t="str">
        <f t="shared" si="188"/>
        <v>-</v>
      </c>
      <c r="AF686" s="59" t="str">
        <f t="shared" si="189"/>
        <v>-</v>
      </c>
      <c r="AG686" s="129">
        <f>COUNTIFS($B686:$B$2500,B686,$D686:$D$2500,D686,$E686:$E$2500,E686,$F686:$F$2500,F686,$M686:$M$2500,M686,$O686:$O$2500,O686)</f>
        <v>0</v>
      </c>
      <c r="AH686" s="125" t="str">
        <f t="shared" si="190"/>
        <v>-</v>
      </c>
      <c r="AI686" s="125" t="str">
        <f t="shared" si="191"/>
        <v>-</v>
      </c>
      <c r="AJ686" s="125" t="str">
        <f t="shared" si="192"/>
        <v>-</v>
      </c>
      <c r="AK686" s="43">
        <f t="shared" si="193"/>
        <v>1</v>
      </c>
      <c r="AL686" s="112">
        <f t="shared" si="194"/>
        <v>0</v>
      </c>
      <c r="AM686" s="43">
        <f t="shared" si="182"/>
        <v>1</v>
      </c>
      <c r="AN686" s="43">
        <f t="shared" si="183"/>
        <v>0</v>
      </c>
      <c r="AO686" s="43">
        <f t="shared" si="184"/>
        <v>1</v>
      </c>
    </row>
    <row r="687" spans="1:41" s="2" customFormat="1" ht="20.100000000000001" customHeight="1">
      <c r="A687" s="63"/>
      <c r="B687" s="64"/>
      <c r="C687" s="65"/>
      <c r="D687" s="64"/>
      <c r="E687" s="64"/>
      <c r="F687" s="66"/>
      <c r="G687" s="64"/>
      <c r="H687" s="67"/>
      <c r="I687" s="68"/>
      <c r="J687" s="69"/>
      <c r="K687" s="70"/>
      <c r="L687" s="71"/>
      <c r="M687" s="71"/>
      <c r="N687" s="72"/>
      <c r="O687" s="72"/>
      <c r="P687" s="72"/>
      <c r="Q687" s="41" t="str">
        <f t="shared" si="181"/>
        <v>未完了</v>
      </c>
      <c r="R687" s="39">
        <f>IF(T687="","",COUNTIFS($B687:$B$2500,B687,$D687:$D$2500,D687,$E687:$E$2500,E687,$T687:$T$2500,"○"))</f>
        <v>0</v>
      </c>
      <c r="S687" s="40" t="str">
        <f t="shared" si="143"/>
        <v>-</v>
      </c>
      <c r="T687" s="40" t="str">
        <f t="shared" si="195"/>
        <v>○</v>
      </c>
      <c r="U687" s="118">
        <f>COUNTIFS($B687:$B$2500,B687,$D687:$D$2500,D687,$E687:$E$2500,E687,$F687:$F$2500,F687)</f>
        <v>0</v>
      </c>
      <c r="V687" s="119" t="str">
        <f t="shared" si="145"/>
        <v>-</v>
      </c>
      <c r="W687" s="130">
        <f>COUNTIFS($B687:$B$2500,B687,$D687:$D$2500,D687,$E687:$E$2500,E687,$Q687:$Q$2500,Q687,$T687:$T$2500,"○")</f>
        <v>0</v>
      </c>
      <c r="X687" s="130" t="str">
        <f t="shared" si="180"/>
        <v>-</v>
      </c>
      <c r="Y687" s="42">
        <f>COUNTIFS($B687:$B$2500,B687,$D687:$D$2500,D687,$E687:$E$2500,E687,$M687:$M$2500,M687)</f>
        <v>0</v>
      </c>
      <c r="Z687" s="42" t="str">
        <f t="shared" si="185"/>
        <v>-</v>
      </c>
      <c r="AA687" s="125">
        <f>COUNTIFS($B687:$B$2500,B687,$D687:$D$2500,D687,$E687:$E$2500,E687,$M687:$M$2500,M687,$F687:$F$2500,F687)</f>
        <v>0</v>
      </c>
      <c r="AB687" s="125" t="str">
        <f t="shared" si="186"/>
        <v>-</v>
      </c>
      <c r="AC687" s="59">
        <f>COUNTIFS($B687:$B$2500,B687,$D687:$D$2500,D687,$E687:$E$2500,E687,$M687:$M$2500,M687,$O687:$O$2500,O687)</f>
        <v>0</v>
      </c>
      <c r="AD687" s="59" t="str">
        <f t="shared" si="187"/>
        <v>-</v>
      </c>
      <c r="AE687" s="59" t="str">
        <f t="shared" si="188"/>
        <v>-</v>
      </c>
      <c r="AF687" s="59" t="str">
        <f t="shared" si="189"/>
        <v>-</v>
      </c>
      <c r="AG687" s="129">
        <f>COUNTIFS($B687:$B$2500,B687,$D687:$D$2500,D687,$E687:$E$2500,E687,$F687:$F$2500,F687,$M687:$M$2500,M687,$O687:$O$2500,O687)</f>
        <v>0</v>
      </c>
      <c r="AH687" s="125" t="str">
        <f t="shared" si="190"/>
        <v>-</v>
      </c>
      <c r="AI687" s="125" t="str">
        <f t="shared" si="191"/>
        <v>-</v>
      </c>
      <c r="AJ687" s="125" t="str">
        <f t="shared" si="192"/>
        <v>-</v>
      </c>
      <c r="AK687" s="43">
        <f t="shared" si="193"/>
        <v>1</v>
      </c>
      <c r="AL687" s="112">
        <f t="shared" si="194"/>
        <v>0</v>
      </c>
      <c r="AM687" s="43">
        <f t="shared" si="182"/>
        <v>1</v>
      </c>
      <c r="AN687" s="43">
        <f t="shared" si="183"/>
        <v>0</v>
      </c>
      <c r="AO687" s="43">
        <f t="shared" si="184"/>
        <v>1</v>
      </c>
    </row>
    <row r="688" spans="1:41" s="2" customFormat="1" ht="20.100000000000001" customHeight="1">
      <c r="A688" s="63"/>
      <c r="B688" s="64"/>
      <c r="C688" s="65"/>
      <c r="D688" s="64"/>
      <c r="E688" s="64"/>
      <c r="F688" s="66"/>
      <c r="G688" s="64"/>
      <c r="H688" s="67"/>
      <c r="I688" s="68"/>
      <c r="J688" s="69"/>
      <c r="K688" s="70"/>
      <c r="L688" s="71"/>
      <c r="M688" s="71"/>
      <c r="N688" s="72"/>
      <c r="O688" s="72"/>
      <c r="P688" s="72"/>
      <c r="Q688" s="41" t="str">
        <f t="shared" si="181"/>
        <v>未完了</v>
      </c>
      <c r="R688" s="39">
        <f>IF(T688="","",COUNTIFS($B688:$B$2500,B688,$D688:$D$2500,D688,$E688:$E$2500,E688,$T688:$T$2500,"○"))</f>
        <v>0</v>
      </c>
      <c r="S688" s="40" t="str">
        <f t="shared" si="143"/>
        <v>-</v>
      </c>
      <c r="T688" s="40" t="str">
        <f t="shared" si="195"/>
        <v>○</v>
      </c>
      <c r="U688" s="118">
        <f>COUNTIFS($B688:$B$2500,B688,$D688:$D$2500,D688,$E688:$E$2500,E688,$F688:$F$2500,F688)</f>
        <v>0</v>
      </c>
      <c r="V688" s="119" t="str">
        <f t="shared" si="145"/>
        <v>-</v>
      </c>
      <c r="W688" s="130">
        <f>COUNTIFS($B688:$B$2500,B688,$D688:$D$2500,D688,$E688:$E$2500,E688,$Q688:$Q$2500,Q688,$T688:$T$2500,"○")</f>
        <v>0</v>
      </c>
      <c r="X688" s="130" t="str">
        <f t="shared" si="180"/>
        <v>-</v>
      </c>
      <c r="Y688" s="42">
        <f>COUNTIFS($B688:$B$2500,B688,$D688:$D$2500,D688,$E688:$E$2500,E688,$M688:$M$2500,M688)</f>
        <v>0</v>
      </c>
      <c r="Z688" s="42" t="str">
        <f t="shared" si="185"/>
        <v>-</v>
      </c>
      <c r="AA688" s="125">
        <f>COUNTIFS($B688:$B$2500,B688,$D688:$D$2500,D688,$E688:$E$2500,E688,$M688:$M$2500,M688,$F688:$F$2500,F688)</f>
        <v>0</v>
      </c>
      <c r="AB688" s="125" t="str">
        <f t="shared" si="186"/>
        <v>-</v>
      </c>
      <c r="AC688" s="59">
        <f>COUNTIFS($B688:$B$2500,B688,$D688:$D$2500,D688,$E688:$E$2500,E688,$M688:$M$2500,M688,$O688:$O$2500,O688)</f>
        <v>0</v>
      </c>
      <c r="AD688" s="59" t="str">
        <f t="shared" si="187"/>
        <v>-</v>
      </c>
      <c r="AE688" s="59" t="str">
        <f t="shared" si="188"/>
        <v>-</v>
      </c>
      <c r="AF688" s="59" t="str">
        <f t="shared" si="189"/>
        <v>-</v>
      </c>
      <c r="AG688" s="129">
        <f>COUNTIFS($B688:$B$2500,B688,$D688:$D$2500,D688,$E688:$E$2500,E688,$F688:$F$2500,F688,$M688:$M$2500,M688,$O688:$O$2500,O688)</f>
        <v>0</v>
      </c>
      <c r="AH688" s="125" t="str">
        <f t="shared" si="190"/>
        <v>-</v>
      </c>
      <c r="AI688" s="125" t="str">
        <f t="shared" si="191"/>
        <v>-</v>
      </c>
      <c r="AJ688" s="125" t="str">
        <f t="shared" si="192"/>
        <v>-</v>
      </c>
      <c r="AK688" s="43">
        <f t="shared" si="193"/>
        <v>1</v>
      </c>
      <c r="AL688" s="112">
        <f t="shared" si="194"/>
        <v>0</v>
      </c>
      <c r="AM688" s="43">
        <f t="shared" si="182"/>
        <v>1</v>
      </c>
      <c r="AN688" s="43">
        <f t="shared" si="183"/>
        <v>0</v>
      </c>
      <c r="AO688" s="43">
        <f t="shared" si="184"/>
        <v>1</v>
      </c>
    </row>
    <row r="689" spans="1:41" s="2" customFormat="1" ht="20.100000000000001" customHeight="1">
      <c r="A689" s="63"/>
      <c r="B689" s="64"/>
      <c r="C689" s="65"/>
      <c r="D689" s="64"/>
      <c r="E689" s="64"/>
      <c r="F689" s="66"/>
      <c r="G689" s="64"/>
      <c r="H689" s="67"/>
      <c r="I689" s="68"/>
      <c r="J689" s="69"/>
      <c r="K689" s="70"/>
      <c r="L689" s="71"/>
      <c r="M689" s="71"/>
      <c r="N689" s="72"/>
      <c r="O689" s="72"/>
      <c r="P689" s="72"/>
      <c r="Q689" s="41" t="str">
        <f t="shared" si="181"/>
        <v>未完了</v>
      </c>
      <c r="R689" s="39">
        <f>IF(T689="","",COUNTIFS($B689:$B$2500,B689,$D689:$D$2500,D689,$E689:$E$2500,E689,$T689:$T$2500,"○"))</f>
        <v>0</v>
      </c>
      <c r="S689" s="40" t="str">
        <f t="shared" si="143"/>
        <v>-</v>
      </c>
      <c r="T689" s="40" t="str">
        <f t="shared" si="195"/>
        <v>○</v>
      </c>
      <c r="U689" s="118">
        <f>COUNTIFS($B689:$B$2500,B689,$D689:$D$2500,D689,$E689:$E$2500,E689,$F689:$F$2500,F689)</f>
        <v>0</v>
      </c>
      <c r="V689" s="119" t="str">
        <f t="shared" si="145"/>
        <v>-</v>
      </c>
      <c r="W689" s="130">
        <f>COUNTIFS($B689:$B$2500,B689,$D689:$D$2500,D689,$E689:$E$2500,E689,$Q689:$Q$2500,Q689,$T689:$T$2500,"○")</f>
        <v>0</v>
      </c>
      <c r="X689" s="130" t="str">
        <f t="shared" si="180"/>
        <v>-</v>
      </c>
      <c r="Y689" s="42">
        <f>COUNTIFS($B689:$B$2500,B689,$D689:$D$2500,D689,$E689:$E$2500,E689,$M689:$M$2500,M689)</f>
        <v>0</v>
      </c>
      <c r="Z689" s="42" t="str">
        <f t="shared" si="185"/>
        <v>-</v>
      </c>
      <c r="AA689" s="125">
        <f>COUNTIFS($B689:$B$2500,B689,$D689:$D$2500,D689,$E689:$E$2500,E689,$M689:$M$2500,M689,$F689:$F$2500,F689)</f>
        <v>0</v>
      </c>
      <c r="AB689" s="125" t="str">
        <f t="shared" si="186"/>
        <v>-</v>
      </c>
      <c r="AC689" s="59">
        <f>COUNTIFS($B689:$B$2500,B689,$D689:$D$2500,D689,$E689:$E$2500,E689,$M689:$M$2500,M689,$O689:$O$2500,O689)</f>
        <v>0</v>
      </c>
      <c r="AD689" s="59" t="str">
        <f t="shared" si="187"/>
        <v>-</v>
      </c>
      <c r="AE689" s="59" t="str">
        <f t="shared" si="188"/>
        <v>-</v>
      </c>
      <c r="AF689" s="59" t="str">
        <f t="shared" si="189"/>
        <v>-</v>
      </c>
      <c r="AG689" s="129">
        <f>COUNTIFS($B689:$B$2500,B689,$D689:$D$2500,D689,$E689:$E$2500,E689,$F689:$F$2500,F689,$M689:$M$2500,M689,$O689:$O$2500,O689)</f>
        <v>0</v>
      </c>
      <c r="AH689" s="125" t="str">
        <f t="shared" si="190"/>
        <v>-</v>
      </c>
      <c r="AI689" s="125" t="str">
        <f t="shared" si="191"/>
        <v>-</v>
      </c>
      <c r="AJ689" s="125" t="str">
        <f t="shared" si="192"/>
        <v>-</v>
      </c>
      <c r="AK689" s="43">
        <f t="shared" si="193"/>
        <v>1</v>
      </c>
      <c r="AL689" s="112">
        <f t="shared" si="194"/>
        <v>0</v>
      </c>
      <c r="AM689" s="43">
        <f t="shared" si="182"/>
        <v>1</v>
      </c>
      <c r="AN689" s="43">
        <f t="shared" si="183"/>
        <v>0</v>
      </c>
      <c r="AO689" s="43">
        <f t="shared" si="184"/>
        <v>1</v>
      </c>
    </row>
    <row r="690" spans="1:41" s="2" customFormat="1" ht="20.100000000000001" customHeight="1">
      <c r="A690" s="63"/>
      <c r="B690" s="64"/>
      <c r="C690" s="65"/>
      <c r="D690" s="64"/>
      <c r="E690" s="64"/>
      <c r="F690" s="66"/>
      <c r="G690" s="64"/>
      <c r="H690" s="67"/>
      <c r="I690" s="68"/>
      <c r="J690" s="69"/>
      <c r="K690" s="70"/>
      <c r="L690" s="71"/>
      <c r="M690" s="71"/>
      <c r="N690" s="72"/>
      <c r="O690" s="72"/>
      <c r="P690" s="72"/>
      <c r="Q690" s="41" t="str">
        <f t="shared" si="181"/>
        <v>未完了</v>
      </c>
      <c r="R690" s="39">
        <f>IF(T690="","",COUNTIFS($B690:$B$2500,B690,$D690:$D$2500,D690,$E690:$E$2500,E690,$T690:$T$2500,"○"))</f>
        <v>0</v>
      </c>
      <c r="S690" s="40" t="str">
        <f t="shared" si="143"/>
        <v>-</v>
      </c>
      <c r="T690" s="40" t="str">
        <f t="shared" si="195"/>
        <v>○</v>
      </c>
      <c r="U690" s="118">
        <f>COUNTIFS($B690:$B$2500,B690,$D690:$D$2500,D690,$E690:$E$2500,E690,$F690:$F$2500,F690)</f>
        <v>0</v>
      </c>
      <c r="V690" s="119" t="str">
        <f t="shared" si="145"/>
        <v>-</v>
      </c>
      <c r="W690" s="130">
        <f>COUNTIFS($B690:$B$2500,B690,$D690:$D$2500,D690,$E690:$E$2500,E690,$Q690:$Q$2500,Q690,$T690:$T$2500,"○")</f>
        <v>0</v>
      </c>
      <c r="X690" s="130" t="str">
        <f t="shared" si="180"/>
        <v>-</v>
      </c>
      <c r="Y690" s="42">
        <f>COUNTIFS($B690:$B$2500,B690,$D690:$D$2500,D690,$E690:$E$2500,E690,$M690:$M$2500,M690)</f>
        <v>0</v>
      </c>
      <c r="Z690" s="42" t="str">
        <f t="shared" si="185"/>
        <v>-</v>
      </c>
      <c r="AA690" s="125">
        <f>COUNTIFS($B690:$B$2500,B690,$D690:$D$2500,D690,$E690:$E$2500,E690,$M690:$M$2500,M690,$F690:$F$2500,F690)</f>
        <v>0</v>
      </c>
      <c r="AB690" s="125" t="str">
        <f t="shared" si="186"/>
        <v>-</v>
      </c>
      <c r="AC690" s="59">
        <f>COUNTIFS($B690:$B$2500,B690,$D690:$D$2500,D690,$E690:$E$2500,E690,$M690:$M$2500,M690,$O690:$O$2500,O690)</f>
        <v>0</v>
      </c>
      <c r="AD690" s="59" t="str">
        <f t="shared" si="187"/>
        <v>-</v>
      </c>
      <c r="AE690" s="59" t="str">
        <f t="shared" si="188"/>
        <v>-</v>
      </c>
      <c r="AF690" s="59" t="str">
        <f t="shared" si="189"/>
        <v>-</v>
      </c>
      <c r="AG690" s="129">
        <f>COUNTIFS($B690:$B$2500,B690,$D690:$D$2500,D690,$E690:$E$2500,E690,$F690:$F$2500,F690,$M690:$M$2500,M690,$O690:$O$2500,O690)</f>
        <v>0</v>
      </c>
      <c r="AH690" s="125" t="str">
        <f t="shared" si="190"/>
        <v>-</v>
      </c>
      <c r="AI690" s="125" t="str">
        <f t="shared" si="191"/>
        <v>-</v>
      </c>
      <c r="AJ690" s="125" t="str">
        <f t="shared" si="192"/>
        <v>-</v>
      </c>
      <c r="AK690" s="43">
        <f t="shared" si="193"/>
        <v>1</v>
      </c>
      <c r="AL690" s="112">
        <f t="shared" si="194"/>
        <v>0</v>
      </c>
      <c r="AM690" s="43">
        <f t="shared" si="182"/>
        <v>1</v>
      </c>
      <c r="AN690" s="43">
        <f t="shared" si="183"/>
        <v>0</v>
      </c>
      <c r="AO690" s="43">
        <f t="shared" si="184"/>
        <v>1</v>
      </c>
    </row>
    <row r="691" spans="1:41" s="2" customFormat="1" ht="20.100000000000001" customHeight="1">
      <c r="A691" s="63"/>
      <c r="B691" s="64"/>
      <c r="C691" s="65"/>
      <c r="D691" s="64"/>
      <c r="E691" s="64"/>
      <c r="F691" s="66"/>
      <c r="G691" s="64"/>
      <c r="H691" s="67"/>
      <c r="I691" s="68"/>
      <c r="J691" s="69"/>
      <c r="K691" s="70"/>
      <c r="L691" s="71"/>
      <c r="M691" s="71"/>
      <c r="N691" s="72"/>
      <c r="O691" s="72"/>
      <c r="P691" s="72"/>
      <c r="Q691" s="41" t="str">
        <f t="shared" si="181"/>
        <v>未完了</v>
      </c>
      <c r="R691" s="39">
        <f>IF(T691="","",COUNTIFS($B691:$B$2500,B691,$D691:$D$2500,D691,$E691:$E$2500,E691,$T691:$T$2500,"○"))</f>
        <v>0</v>
      </c>
      <c r="S691" s="40" t="str">
        <f t="shared" si="143"/>
        <v>-</v>
      </c>
      <c r="T691" s="40" t="str">
        <f t="shared" si="195"/>
        <v>○</v>
      </c>
      <c r="U691" s="118">
        <f>COUNTIFS($B691:$B$2500,B691,$D691:$D$2500,D691,$E691:$E$2500,E691,$F691:$F$2500,F691)</f>
        <v>0</v>
      </c>
      <c r="V691" s="119" t="str">
        <f t="shared" si="145"/>
        <v>-</v>
      </c>
      <c r="W691" s="130">
        <f>COUNTIFS($B691:$B$2500,B691,$D691:$D$2500,D691,$E691:$E$2500,E691,$Q691:$Q$2500,Q691,$T691:$T$2500,"○")</f>
        <v>0</v>
      </c>
      <c r="X691" s="130" t="str">
        <f t="shared" ref="X691:X754" si="196">IF(AND(W691=1,Q691="未完了"),"○","-")</f>
        <v>-</v>
      </c>
      <c r="Y691" s="42">
        <f>COUNTIFS($B691:$B$2500,B691,$D691:$D$2500,D691,$E691:$E$2500,E691,$M691:$M$2500,M691)</f>
        <v>0</v>
      </c>
      <c r="Z691" s="42" t="str">
        <f t="shared" si="185"/>
        <v>-</v>
      </c>
      <c r="AA691" s="125">
        <f>COUNTIFS($B691:$B$2500,B691,$D691:$D$2500,D691,$E691:$E$2500,E691,$M691:$M$2500,M691,$F691:$F$2500,F691)</f>
        <v>0</v>
      </c>
      <c r="AB691" s="125" t="str">
        <f t="shared" si="186"/>
        <v>-</v>
      </c>
      <c r="AC691" s="59">
        <f>COUNTIFS($B691:$B$2500,B691,$D691:$D$2500,D691,$E691:$E$2500,E691,$M691:$M$2500,M691,$O691:$O$2500,O691)</f>
        <v>0</v>
      </c>
      <c r="AD691" s="59" t="str">
        <f t="shared" si="187"/>
        <v>-</v>
      </c>
      <c r="AE691" s="59" t="str">
        <f t="shared" si="188"/>
        <v>-</v>
      </c>
      <c r="AF691" s="59" t="str">
        <f t="shared" si="189"/>
        <v>-</v>
      </c>
      <c r="AG691" s="129">
        <f>COUNTIFS($B691:$B$2500,B691,$D691:$D$2500,D691,$E691:$E$2500,E691,$F691:$F$2500,F691,$M691:$M$2500,M691,$O691:$O$2500,O691)</f>
        <v>0</v>
      </c>
      <c r="AH691" s="125" t="str">
        <f t="shared" si="190"/>
        <v>-</v>
      </c>
      <c r="AI691" s="125" t="str">
        <f t="shared" si="191"/>
        <v>-</v>
      </c>
      <c r="AJ691" s="125" t="str">
        <f t="shared" si="192"/>
        <v>-</v>
      </c>
      <c r="AK691" s="43">
        <f t="shared" si="193"/>
        <v>1</v>
      </c>
      <c r="AL691" s="112">
        <f t="shared" si="194"/>
        <v>0</v>
      </c>
      <c r="AM691" s="43">
        <f t="shared" si="182"/>
        <v>1</v>
      </c>
      <c r="AN691" s="43">
        <f t="shared" si="183"/>
        <v>0</v>
      </c>
      <c r="AO691" s="43">
        <f t="shared" si="184"/>
        <v>1</v>
      </c>
    </row>
    <row r="692" spans="1:41" s="2" customFormat="1" ht="20.100000000000001" customHeight="1">
      <c r="A692" s="63"/>
      <c r="B692" s="64"/>
      <c r="C692" s="65"/>
      <c r="D692" s="64"/>
      <c r="E692" s="64"/>
      <c r="F692" s="66"/>
      <c r="G692" s="64"/>
      <c r="H692" s="67"/>
      <c r="I692" s="68"/>
      <c r="J692" s="69"/>
      <c r="K692" s="70"/>
      <c r="L692" s="71"/>
      <c r="M692" s="71"/>
      <c r="N692" s="72"/>
      <c r="O692" s="72"/>
      <c r="P692" s="72"/>
      <c r="Q692" s="41" t="str">
        <f t="shared" si="181"/>
        <v>未完了</v>
      </c>
      <c r="R692" s="39">
        <f>IF(T692="","",COUNTIFS($B692:$B$2500,B692,$D692:$D$2500,D692,$E692:$E$2500,E692,$T692:$T$2500,"○"))</f>
        <v>0</v>
      </c>
      <c r="S692" s="40" t="str">
        <f t="shared" si="143"/>
        <v>-</v>
      </c>
      <c r="T692" s="40" t="str">
        <f t="shared" si="195"/>
        <v>○</v>
      </c>
      <c r="U692" s="118">
        <f>COUNTIFS($B692:$B$2500,B692,$D692:$D$2500,D692,$E692:$E$2500,E692,$F692:$F$2500,F692)</f>
        <v>0</v>
      </c>
      <c r="V692" s="119" t="str">
        <f t="shared" si="145"/>
        <v>-</v>
      </c>
      <c r="W692" s="130">
        <f>COUNTIFS($B692:$B$2500,B692,$D692:$D$2500,D692,$E692:$E$2500,E692,$Q692:$Q$2500,Q692,$T692:$T$2500,"○")</f>
        <v>0</v>
      </c>
      <c r="X692" s="130" t="str">
        <f t="shared" si="196"/>
        <v>-</v>
      </c>
      <c r="Y692" s="42">
        <f>COUNTIFS($B692:$B$2500,B692,$D692:$D$2500,D692,$E692:$E$2500,E692,$M692:$M$2500,M692)</f>
        <v>0</v>
      </c>
      <c r="Z692" s="42" t="str">
        <f t="shared" si="185"/>
        <v>-</v>
      </c>
      <c r="AA692" s="125">
        <f>COUNTIFS($B692:$B$2500,B692,$D692:$D$2500,D692,$E692:$E$2500,E692,$M692:$M$2500,M692,$F692:$F$2500,F692)</f>
        <v>0</v>
      </c>
      <c r="AB692" s="125" t="str">
        <f t="shared" si="186"/>
        <v>-</v>
      </c>
      <c r="AC692" s="59">
        <f>COUNTIFS($B692:$B$2500,B692,$D692:$D$2500,D692,$E692:$E$2500,E692,$M692:$M$2500,M692,$O692:$O$2500,O692)</f>
        <v>0</v>
      </c>
      <c r="AD692" s="59" t="str">
        <f t="shared" si="187"/>
        <v>-</v>
      </c>
      <c r="AE692" s="59" t="str">
        <f t="shared" si="188"/>
        <v>-</v>
      </c>
      <c r="AF692" s="59" t="str">
        <f t="shared" si="189"/>
        <v>-</v>
      </c>
      <c r="AG692" s="129">
        <f>COUNTIFS($B692:$B$2500,B692,$D692:$D$2500,D692,$E692:$E$2500,E692,$F692:$F$2500,F692,$M692:$M$2500,M692,$O692:$O$2500,O692)</f>
        <v>0</v>
      </c>
      <c r="AH692" s="125" t="str">
        <f t="shared" si="190"/>
        <v>-</v>
      </c>
      <c r="AI692" s="125" t="str">
        <f t="shared" si="191"/>
        <v>-</v>
      </c>
      <c r="AJ692" s="125" t="str">
        <f t="shared" si="192"/>
        <v>-</v>
      </c>
      <c r="AK692" s="43">
        <f t="shared" si="193"/>
        <v>1</v>
      </c>
      <c r="AL692" s="112">
        <f t="shared" si="194"/>
        <v>0</v>
      </c>
      <c r="AM692" s="43">
        <f t="shared" si="182"/>
        <v>1</v>
      </c>
      <c r="AN692" s="43">
        <f t="shared" si="183"/>
        <v>0</v>
      </c>
      <c r="AO692" s="43">
        <f t="shared" si="184"/>
        <v>1</v>
      </c>
    </row>
    <row r="693" spans="1:41" s="2" customFormat="1" ht="20.100000000000001" customHeight="1">
      <c r="A693" s="63"/>
      <c r="B693" s="64"/>
      <c r="C693" s="65"/>
      <c r="D693" s="64"/>
      <c r="E693" s="64"/>
      <c r="F693" s="66"/>
      <c r="G693" s="64"/>
      <c r="H693" s="67"/>
      <c r="I693" s="68"/>
      <c r="J693" s="69"/>
      <c r="K693" s="70"/>
      <c r="L693" s="71"/>
      <c r="M693" s="71"/>
      <c r="N693" s="72"/>
      <c r="O693" s="72"/>
      <c r="P693" s="72"/>
      <c r="Q693" s="41" t="str">
        <f t="shared" si="181"/>
        <v>未完了</v>
      </c>
      <c r="R693" s="39">
        <f>IF(T693="","",COUNTIFS($B693:$B$2500,B693,$D693:$D$2500,D693,$E693:$E$2500,E693,$T693:$T$2500,"○"))</f>
        <v>0</v>
      </c>
      <c r="S693" s="40" t="str">
        <f t="shared" si="143"/>
        <v>-</v>
      </c>
      <c r="T693" s="40" t="str">
        <f t="shared" si="195"/>
        <v>○</v>
      </c>
      <c r="U693" s="118">
        <f>COUNTIFS($B693:$B$2500,B693,$D693:$D$2500,D693,$E693:$E$2500,E693,$F693:$F$2500,F693)</f>
        <v>0</v>
      </c>
      <c r="V693" s="119" t="str">
        <f t="shared" si="145"/>
        <v>-</v>
      </c>
      <c r="W693" s="130">
        <f>COUNTIFS($B693:$B$2500,B693,$D693:$D$2500,D693,$E693:$E$2500,E693,$Q693:$Q$2500,Q693,$T693:$T$2500,"○")</f>
        <v>0</v>
      </c>
      <c r="X693" s="130" t="str">
        <f t="shared" si="196"/>
        <v>-</v>
      </c>
      <c r="Y693" s="42">
        <f>COUNTIFS($B693:$B$2500,B693,$D693:$D$2500,D693,$E693:$E$2500,E693,$M693:$M$2500,M693)</f>
        <v>0</v>
      </c>
      <c r="Z693" s="42" t="str">
        <f t="shared" si="185"/>
        <v>-</v>
      </c>
      <c r="AA693" s="125">
        <f>COUNTIFS($B693:$B$2500,B693,$D693:$D$2500,D693,$E693:$E$2500,E693,$M693:$M$2500,M693,$F693:$F$2500,F693)</f>
        <v>0</v>
      </c>
      <c r="AB693" s="125" t="str">
        <f t="shared" si="186"/>
        <v>-</v>
      </c>
      <c r="AC693" s="59">
        <f>COUNTIFS($B693:$B$2500,B693,$D693:$D$2500,D693,$E693:$E$2500,E693,$M693:$M$2500,M693,$O693:$O$2500,O693)</f>
        <v>0</v>
      </c>
      <c r="AD693" s="59" t="str">
        <f t="shared" si="187"/>
        <v>-</v>
      </c>
      <c r="AE693" s="59" t="str">
        <f t="shared" si="188"/>
        <v>-</v>
      </c>
      <c r="AF693" s="59" t="str">
        <f t="shared" si="189"/>
        <v>-</v>
      </c>
      <c r="AG693" s="129">
        <f>COUNTIFS($B693:$B$2500,B693,$D693:$D$2500,D693,$E693:$E$2500,E693,$F693:$F$2500,F693,$M693:$M$2500,M693,$O693:$O$2500,O693)</f>
        <v>0</v>
      </c>
      <c r="AH693" s="125" t="str">
        <f t="shared" si="190"/>
        <v>-</v>
      </c>
      <c r="AI693" s="125" t="str">
        <f t="shared" si="191"/>
        <v>-</v>
      </c>
      <c r="AJ693" s="125" t="str">
        <f t="shared" si="192"/>
        <v>-</v>
      </c>
      <c r="AK693" s="43">
        <f t="shared" si="193"/>
        <v>1</v>
      </c>
      <c r="AL693" s="112">
        <f t="shared" si="194"/>
        <v>0</v>
      </c>
      <c r="AM693" s="43">
        <f t="shared" si="182"/>
        <v>1</v>
      </c>
      <c r="AN693" s="43">
        <f t="shared" si="183"/>
        <v>0</v>
      </c>
      <c r="AO693" s="43">
        <f t="shared" si="184"/>
        <v>1</v>
      </c>
    </row>
    <row r="694" spans="1:41" s="2" customFormat="1" ht="20.100000000000001" customHeight="1">
      <c r="A694" s="63"/>
      <c r="B694" s="64"/>
      <c r="C694" s="65"/>
      <c r="D694" s="64"/>
      <c r="E694" s="64"/>
      <c r="F694" s="66"/>
      <c r="G694" s="64"/>
      <c r="H694" s="67"/>
      <c r="I694" s="68"/>
      <c r="J694" s="69"/>
      <c r="K694" s="70"/>
      <c r="L694" s="71"/>
      <c r="M694" s="71"/>
      <c r="N694" s="72"/>
      <c r="O694" s="72"/>
      <c r="P694" s="72"/>
      <c r="Q694" s="41" t="str">
        <f t="shared" si="181"/>
        <v>未完了</v>
      </c>
      <c r="R694" s="39">
        <f>IF(T694="","",COUNTIFS($B694:$B$2500,B694,$D694:$D$2500,D694,$E694:$E$2500,E694,$T694:$T$2500,"○"))</f>
        <v>0</v>
      </c>
      <c r="S694" s="40" t="str">
        <f t="shared" si="143"/>
        <v>-</v>
      </c>
      <c r="T694" s="40" t="str">
        <f t="shared" si="195"/>
        <v>○</v>
      </c>
      <c r="U694" s="118">
        <f>COUNTIFS($B694:$B$2500,B694,$D694:$D$2500,D694,$E694:$E$2500,E694,$F694:$F$2500,F694)</f>
        <v>0</v>
      </c>
      <c r="V694" s="119" t="str">
        <f t="shared" si="145"/>
        <v>-</v>
      </c>
      <c r="W694" s="130">
        <f>COUNTIFS($B694:$B$2500,B694,$D694:$D$2500,D694,$E694:$E$2500,E694,$Q694:$Q$2500,Q694,$T694:$T$2500,"○")</f>
        <v>0</v>
      </c>
      <c r="X694" s="130" t="str">
        <f t="shared" si="196"/>
        <v>-</v>
      </c>
      <c r="Y694" s="42">
        <f>COUNTIFS($B694:$B$2500,B694,$D694:$D$2500,D694,$E694:$E$2500,E694,$M694:$M$2500,M694)</f>
        <v>0</v>
      </c>
      <c r="Z694" s="42" t="str">
        <f t="shared" si="185"/>
        <v>-</v>
      </c>
      <c r="AA694" s="125">
        <f>COUNTIFS($B694:$B$2500,B694,$D694:$D$2500,D694,$E694:$E$2500,E694,$M694:$M$2500,M694,$F694:$F$2500,F694)</f>
        <v>0</v>
      </c>
      <c r="AB694" s="125" t="str">
        <f t="shared" si="186"/>
        <v>-</v>
      </c>
      <c r="AC694" s="59">
        <f>COUNTIFS($B694:$B$2500,B694,$D694:$D$2500,D694,$E694:$E$2500,E694,$M694:$M$2500,M694,$O694:$O$2500,O694)</f>
        <v>0</v>
      </c>
      <c r="AD694" s="59" t="str">
        <f t="shared" si="187"/>
        <v>-</v>
      </c>
      <c r="AE694" s="59" t="str">
        <f t="shared" si="188"/>
        <v>-</v>
      </c>
      <c r="AF694" s="59" t="str">
        <f t="shared" si="189"/>
        <v>-</v>
      </c>
      <c r="AG694" s="129">
        <f>COUNTIFS($B694:$B$2500,B694,$D694:$D$2500,D694,$E694:$E$2500,E694,$F694:$F$2500,F694,$M694:$M$2500,M694,$O694:$O$2500,O694)</f>
        <v>0</v>
      </c>
      <c r="AH694" s="125" t="str">
        <f t="shared" si="190"/>
        <v>-</v>
      </c>
      <c r="AI694" s="125" t="str">
        <f t="shared" si="191"/>
        <v>-</v>
      </c>
      <c r="AJ694" s="125" t="str">
        <f t="shared" si="192"/>
        <v>-</v>
      </c>
      <c r="AK694" s="43">
        <f t="shared" si="193"/>
        <v>1</v>
      </c>
      <c r="AL694" s="112">
        <f t="shared" si="194"/>
        <v>0</v>
      </c>
      <c r="AM694" s="43">
        <f t="shared" si="182"/>
        <v>1</v>
      </c>
      <c r="AN694" s="43">
        <f t="shared" si="183"/>
        <v>0</v>
      </c>
      <c r="AO694" s="43">
        <f t="shared" si="184"/>
        <v>1</v>
      </c>
    </row>
    <row r="695" spans="1:41" s="2" customFormat="1" ht="20.100000000000001" customHeight="1">
      <c r="A695" s="63"/>
      <c r="B695" s="64"/>
      <c r="C695" s="65"/>
      <c r="D695" s="64"/>
      <c r="E695" s="64"/>
      <c r="F695" s="66"/>
      <c r="G695" s="64"/>
      <c r="H695" s="67"/>
      <c r="I695" s="68"/>
      <c r="J695" s="69"/>
      <c r="K695" s="70"/>
      <c r="L695" s="71"/>
      <c r="M695" s="71"/>
      <c r="N695" s="72"/>
      <c r="O695" s="72"/>
      <c r="P695" s="72"/>
      <c r="Q695" s="41" t="str">
        <f t="shared" si="181"/>
        <v>未完了</v>
      </c>
      <c r="R695" s="39">
        <f>IF(T695="","",COUNTIFS($B695:$B$2500,B695,$D695:$D$2500,D695,$E695:$E$2500,E695,$T695:$T$2500,"○"))</f>
        <v>0</v>
      </c>
      <c r="S695" s="40" t="str">
        <f t="shared" si="143"/>
        <v>-</v>
      </c>
      <c r="T695" s="40" t="str">
        <f t="shared" si="195"/>
        <v>○</v>
      </c>
      <c r="U695" s="118">
        <f>COUNTIFS($B695:$B$2500,B695,$D695:$D$2500,D695,$E695:$E$2500,E695,$F695:$F$2500,F695)</f>
        <v>0</v>
      </c>
      <c r="V695" s="119" t="str">
        <f t="shared" si="145"/>
        <v>-</v>
      </c>
      <c r="W695" s="130">
        <f>COUNTIFS($B695:$B$2500,B695,$D695:$D$2500,D695,$E695:$E$2500,E695,$Q695:$Q$2500,Q695,$T695:$T$2500,"○")</f>
        <v>0</v>
      </c>
      <c r="X695" s="130" t="str">
        <f t="shared" si="196"/>
        <v>-</v>
      </c>
      <c r="Y695" s="42">
        <f>COUNTIFS($B695:$B$2500,B695,$D695:$D$2500,D695,$E695:$E$2500,E695,$M695:$M$2500,M695)</f>
        <v>0</v>
      </c>
      <c r="Z695" s="42" t="str">
        <f t="shared" si="185"/>
        <v>-</v>
      </c>
      <c r="AA695" s="125">
        <f>COUNTIFS($B695:$B$2500,B695,$D695:$D$2500,D695,$E695:$E$2500,E695,$M695:$M$2500,M695,$F695:$F$2500,F695)</f>
        <v>0</v>
      </c>
      <c r="AB695" s="125" t="str">
        <f t="shared" si="186"/>
        <v>-</v>
      </c>
      <c r="AC695" s="59">
        <f>COUNTIFS($B695:$B$2500,B695,$D695:$D$2500,D695,$E695:$E$2500,E695,$M695:$M$2500,M695,$O695:$O$2500,O695)</f>
        <v>0</v>
      </c>
      <c r="AD695" s="59" t="str">
        <f t="shared" si="187"/>
        <v>-</v>
      </c>
      <c r="AE695" s="59" t="str">
        <f t="shared" si="188"/>
        <v>-</v>
      </c>
      <c r="AF695" s="59" t="str">
        <f t="shared" si="189"/>
        <v>-</v>
      </c>
      <c r="AG695" s="129">
        <f>COUNTIFS($B695:$B$2500,B695,$D695:$D$2500,D695,$E695:$E$2500,E695,$F695:$F$2500,F695,$M695:$M$2500,M695,$O695:$O$2500,O695)</f>
        <v>0</v>
      </c>
      <c r="AH695" s="125" t="str">
        <f t="shared" si="190"/>
        <v>-</v>
      </c>
      <c r="AI695" s="125" t="str">
        <f t="shared" si="191"/>
        <v>-</v>
      </c>
      <c r="AJ695" s="125" t="str">
        <f t="shared" si="192"/>
        <v>-</v>
      </c>
      <c r="AK695" s="43">
        <f t="shared" si="193"/>
        <v>1</v>
      </c>
      <c r="AL695" s="112">
        <f t="shared" si="194"/>
        <v>0</v>
      </c>
      <c r="AM695" s="43">
        <f t="shared" si="182"/>
        <v>1</v>
      </c>
      <c r="AN695" s="43">
        <f t="shared" si="183"/>
        <v>0</v>
      </c>
      <c r="AO695" s="43">
        <f t="shared" si="184"/>
        <v>1</v>
      </c>
    </row>
    <row r="696" spans="1:41" s="2" customFormat="1" ht="20.100000000000001" customHeight="1">
      <c r="A696" s="63"/>
      <c r="B696" s="64"/>
      <c r="C696" s="65"/>
      <c r="D696" s="64"/>
      <c r="E696" s="64"/>
      <c r="F696" s="66"/>
      <c r="G696" s="64"/>
      <c r="H696" s="67"/>
      <c r="I696" s="68"/>
      <c r="J696" s="69"/>
      <c r="K696" s="70"/>
      <c r="L696" s="71"/>
      <c r="M696" s="71"/>
      <c r="N696" s="72"/>
      <c r="O696" s="72"/>
      <c r="P696" s="72"/>
      <c r="Q696" s="41" t="str">
        <f t="shared" si="181"/>
        <v>未完了</v>
      </c>
      <c r="R696" s="39">
        <f>IF(T696="","",COUNTIFS($B696:$B$2500,B696,$D696:$D$2500,D696,$E696:$E$2500,E696,$T696:$T$2500,"○"))</f>
        <v>0</v>
      </c>
      <c r="S696" s="40" t="str">
        <f t="shared" si="143"/>
        <v>-</v>
      </c>
      <c r="T696" s="40" t="str">
        <f t="shared" si="195"/>
        <v>○</v>
      </c>
      <c r="U696" s="118">
        <f>COUNTIFS($B696:$B$2500,B696,$D696:$D$2500,D696,$E696:$E$2500,E696,$F696:$F$2500,F696)</f>
        <v>0</v>
      </c>
      <c r="V696" s="119" t="str">
        <f t="shared" si="145"/>
        <v>-</v>
      </c>
      <c r="W696" s="130">
        <f>COUNTIFS($B696:$B$2500,B696,$D696:$D$2500,D696,$E696:$E$2500,E696,$Q696:$Q$2500,Q696,$T696:$T$2500,"○")</f>
        <v>0</v>
      </c>
      <c r="X696" s="130" t="str">
        <f t="shared" si="196"/>
        <v>-</v>
      </c>
      <c r="Y696" s="42">
        <f>COUNTIFS($B696:$B$2500,B696,$D696:$D$2500,D696,$E696:$E$2500,E696,$M696:$M$2500,M696)</f>
        <v>0</v>
      </c>
      <c r="Z696" s="42" t="str">
        <f t="shared" si="185"/>
        <v>-</v>
      </c>
      <c r="AA696" s="125">
        <f>COUNTIFS($B696:$B$2500,B696,$D696:$D$2500,D696,$E696:$E$2500,E696,$M696:$M$2500,M696,$F696:$F$2500,F696)</f>
        <v>0</v>
      </c>
      <c r="AB696" s="125" t="str">
        <f t="shared" si="186"/>
        <v>-</v>
      </c>
      <c r="AC696" s="59">
        <f>COUNTIFS($B696:$B$2500,B696,$D696:$D$2500,D696,$E696:$E$2500,E696,$M696:$M$2500,M696,$O696:$O$2500,O696)</f>
        <v>0</v>
      </c>
      <c r="AD696" s="59" t="str">
        <f t="shared" si="187"/>
        <v>-</v>
      </c>
      <c r="AE696" s="59" t="str">
        <f t="shared" si="188"/>
        <v>-</v>
      </c>
      <c r="AF696" s="59" t="str">
        <f t="shared" si="189"/>
        <v>-</v>
      </c>
      <c r="AG696" s="129">
        <f>COUNTIFS($B696:$B$2500,B696,$D696:$D$2500,D696,$E696:$E$2500,E696,$F696:$F$2500,F696,$M696:$M$2500,M696,$O696:$O$2500,O696)</f>
        <v>0</v>
      </c>
      <c r="AH696" s="125" t="str">
        <f t="shared" si="190"/>
        <v>-</v>
      </c>
      <c r="AI696" s="125" t="str">
        <f t="shared" si="191"/>
        <v>-</v>
      </c>
      <c r="AJ696" s="125" t="str">
        <f t="shared" si="192"/>
        <v>-</v>
      </c>
      <c r="AK696" s="43">
        <f t="shared" si="193"/>
        <v>1</v>
      </c>
      <c r="AL696" s="112">
        <f t="shared" si="194"/>
        <v>0</v>
      </c>
      <c r="AM696" s="43">
        <f t="shared" si="182"/>
        <v>1</v>
      </c>
      <c r="AN696" s="43">
        <f t="shared" si="183"/>
        <v>0</v>
      </c>
      <c r="AO696" s="43">
        <f t="shared" si="184"/>
        <v>1</v>
      </c>
    </row>
    <row r="697" spans="1:41" s="2" customFormat="1" ht="20.100000000000001" customHeight="1">
      <c r="A697" s="63"/>
      <c r="B697" s="64"/>
      <c r="C697" s="65"/>
      <c r="D697" s="64"/>
      <c r="E697" s="64"/>
      <c r="F697" s="66"/>
      <c r="G697" s="64"/>
      <c r="H697" s="67"/>
      <c r="I697" s="68"/>
      <c r="J697" s="69"/>
      <c r="K697" s="70"/>
      <c r="L697" s="71"/>
      <c r="M697" s="71"/>
      <c r="N697" s="72"/>
      <c r="O697" s="72"/>
      <c r="P697" s="72"/>
      <c r="Q697" s="41" t="str">
        <f t="shared" si="181"/>
        <v>未完了</v>
      </c>
      <c r="R697" s="39">
        <f>IF(T697="","",COUNTIFS($B697:$B$2500,B697,$D697:$D$2500,D697,$E697:$E$2500,E697,$T697:$T$2500,"○"))</f>
        <v>0</v>
      </c>
      <c r="S697" s="40" t="str">
        <f t="shared" si="143"/>
        <v>-</v>
      </c>
      <c r="T697" s="40" t="str">
        <f t="shared" si="195"/>
        <v>○</v>
      </c>
      <c r="U697" s="118">
        <f>COUNTIFS($B697:$B$2500,B697,$D697:$D$2500,D697,$E697:$E$2500,E697,$F697:$F$2500,F697)</f>
        <v>0</v>
      </c>
      <c r="V697" s="119" t="str">
        <f t="shared" si="145"/>
        <v>-</v>
      </c>
      <c r="W697" s="130">
        <f>COUNTIFS($B697:$B$2500,B697,$D697:$D$2500,D697,$E697:$E$2500,E697,$Q697:$Q$2500,Q697,$T697:$T$2500,"○")</f>
        <v>0</v>
      </c>
      <c r="X697" s="130" t="str">
        <f t="shared" si="196"/>
        <v>-</v>
      </c>
      <c r="Y697" s="42">
        <f>COUNTIFS($B697:$B$2500,B697,$D697:$D$2500,D697,$E697:$E$2500,E697,$M697:$M$2500,M697)</f>
        <v>0</v>
      </c>
      <c r="Z697" s="42" t="str">
        <f t="shared" si="185"/>
        <v>-</v>
      </c>
      <c r="AA697" s="125">
        <f>COUNTIFS($B697:$B$2500,B697,$D697:$D$2500,D697,$E697:$E$2500,E697,$M697:$M$2500,M697,$F697:$F$2500,F697)</f>
        <v>0</v>
      </c>
      <c r="AB697" s="125" t="str">
        <f t="shared" si="186"/>
        <v>-</v>
      </c>
      <c r="AC697" s="59">
        <f>COUNTIFS($B697:$B$2500,B697,$D697:$D$2500,D697,$E697:$E$2500,E697,$M697:$M$2500,M697,$O697:$O$2500,O697)</f>
        <v>0</v>
      </c>
      <c r="AD697" s="59" t="str">
        <f t="shared" si="187"/>
        <v>-</v>
      </c>
      <c r="AE697" s="59" t="str">
        <f t="shared" si="188"/>
        <v>-</v>
      </c>
      <c r="AF697" s="59" t="str">
        <f t="shared" si="189"/>
        <v>-</v>
      </c>
      <c r="AG697" s="129">
        <f>COUNTIFS($B697:$B$2500,B697,$D697:$D$2500,D697,$E697:$E$2500,E697,$F697:$F$2500,F697,$M697:$M$2500,M697,$O697:$O$2500,O697)</f>
        <v>0</v>
      </c>
      <c r="AH697" s="125" t="str">
        <f t="shared" si="190"/>
        <v>-</v>
      </c>
      <c r="AI697" s="125" t="str">
        <f t="shared" si="191"/>
        <v>-</v>
      </c>
      <c r="AJ697" s="125" t="str">
        <f t="shared" si="192"/>
        <v>-</v>
      </c>
      <c r="AK697" s="43">
        <f t="shared" si="193"/>
        <v>1</v>
      </c>
      <c r="AL697" s="112">
        <f t="shared" si="194"/>
        <v>0</v>
      </c>
      <c r="AM697" s="43">
        <f t="shared" si="182"/>
        <v>1</v>
      </c>
      <c r="AN697" s="43">
        <f t="shared" si="183"/>
        <v>0</v>
      </c>
      <c r="AO697" s="43">
        <f t="shared" si="184"/>
        <v>1</v>
      </c>
    </row>
    <row r="698" spans="1:41" s="2" customFormat="1" ht="20.100000000000001" customHeight="1">
      <c r="A698" s="63"/>
      <c r="B698" s="64"/>
      <c r="C698" s="65"/>
      <c r="D698" s="64"/>
      <c r="E698" s="64"/>
      <c r="F698" s="66"/>
      <c r="G698" s="64"/>
      <c r="H698" s="67"/>
      <c r="I698" s="68"/>
      <c r="J698" s="69"/>
      <c r="K698" s="70"/>
      <c r="L698" s="71"/>
      <c r="M698" s="71"/>
      <c r="N698" s="72"/>
      <c r="O698" s="72"/>
      <c r="P698" s="72"/>
      <c r="Q698" s="41" t="str">
        <f t="shared" si="181"/>
        <v>未完了</v>
      </c>
      <c r="R698" s="39">
        <f>IF(T698="","",COUNTIFS($B698:$B$2500,B698,$D698:$D$2500,D698,$E698:$E$2500,E698,$T698:$T$2500,"○"))</f>
        <v>0</v>
      </c>
      <c r="S698" s="40" t="str">
        <f t="shared" si="143"/>
        <v>-</v>
      </c>
      <c r="T698" s="40" t="str">
        <f t="shared" si="195"/>
        <v>○</v>
      </c>
      <c r="U698" s="118">
        <f>COUNTIFS($B698:$B$2500,B698,$D698:$D$2500,D698,$E698:$E$2500,E698,$F698:$F$2500,F698)</f>
        <v>0</v>
      </c>
      <c r="V698" s="119" t="str">
        <f t="shared" si="145"/>
        <v>-</v>
      </c>
      <c r="W698" s="130">
        <f>COUNTIFS($B698:$B$2500,B698,$D698:$D$2500,D698,$E698:$E$2500,E698,$Q698:$Q$2500,Q698,$T698:$T$2500,"○")</f>
        <v>0</v>
      </c>
      <c r="X698" s="130" t="str">
        <f t="shared" si="196"/>
        <v>-</v>
      </c>
      <c r="Y698" s="42">
        <f>COUNTIFS($B698:$B$2500,B698,$D698:$D$2500,D698,$E698:$E$2500,E698,$M698:$M$2500,M698)</f>
        <v>0</v>
      </c>
      <c r="Z698" s="42" t="str">
        <f t="shared" si="185"/>
        <v>-</v>
      </c>
      <c r="AA698" s="125">
        <f>COUNTIFS($B698:$B$2500,B698,$D698:$D$2500,D698,$E698:$E$2500,E698,$M698:$M$2500,M698,$F698:$F$2500,F698)</f>
        <v>0</v>
      </c>
      <c r="AB698" s="125" t="str">
        <f t="shared" si="186"/>
        <v>-</v>
      </c>
      <c r="AC698" s="59">
        <f>COUNTIFS($B698:$B$2500,B698,$D698:$D$2500,D698,$E698:$E$2500,E698,$M698:$M$2500,M698,$O698:$O$2500,O698)</f>
        <v>0</v>
      </c>
      <c r="AD698" s="59" t="str">
        <f t="shared" si="187"/>
        <v>-</v>
      </c>
      <c r="AE698" s="59" t="str">
        <f t="shared" si="188"/>
        <v>-</v>
      </c>
      <c r="AF698" s="59" t="str">
        <f t="shared" si="189"/>
        <v>-</v>
      </c>
      <c r="AG698" s="129">
        <f>COUNTIFS($B698:$B$2500,B698,$D698:$D$2500,D698,$E698:$E$2500,E698,$F698:$F$2500,F698,$M698:$M$2500,M698,$O698:$O$2500,O698)</f>
        <v>0</v>
      </c>
      <c r="AH698" s="125" t="str">
        <f t="shared" si="190"/>
        <v>-</v>
      </c>
      <c r="AI698" s="125" t="str">
        <f t="shared" si="191"/>
        <v>-</v>
      </c>
      <c r="AJ698" s="125" t="str">
        <f t="shared" si="192"/>
        <v>-</v>
      </c>
      <c r="AK698" s="43">
        <f t="shared" si="193"/>
        <v>1</v>
      </c>
      <c r="AL698" s="112">
        <f t="shared" si="194"/>
        <v>0</v>
      </c>
      <c r="AM698" s="43">
        <f t="shared" si="182"/>
        <v>1</v>
      </c>
      <c r="AN698" s="43">
        <f t="shared" si="183"/>
        <v>0</v>
      </c>
      <c r="AO698" s="43">
        <f t="shared" si="184"/>
        <v>1</v>
      </c>
    </row>
    <row r="699" spans="1:41" s="2" customFormat="1" ht="20.100000000000001" customHeight="1">
      <c r="A699" s="63"/>
      <c r="B699" s="64"/>
      <c r="C699" s="65"/>
      <c r="D699" s="64"/>
      <c r="E699" s="64"/>
      <c r="F699" s="66"/>
      <c r="G699" s="64"/>
      <c r="H699" s="67"/>
      <c r="I699" s="68"/>
      <c r="J699" s="69"/>
      <c r="K699" s="70"/>
      <c r="L699" s="71"/>
      <c r="M699" s="71"/>
      <c r="N699" s="72"/>
      <c r="O699" s="72"/>
      <c r="P699" s="72"/>
      <c r="Q699" s="41" t="str">
        <f t="shared" si="181"/>
        <v>未完了</v>
      </c>
      <c r="R699" s="39">
        <f>IF(T699="","",COUNTIFS($B699:$B$2500,B699,$D699:$D$2500,D699,$E699:$E$2500,E699,$T699:$T$2500,"○"))</f>
        <v>0</v>
      </c>
      <c r="S699" s="40" t="str">
        <f t="shared" si="143"/>
        <v>-</v>
      </c>
      <c r="T699" s="40" t="str">
        <f t="shared" si="195"/>
        <v>○</v>
      </c>
      <c r="U699" s="118">
        <f>COUNTIFS($B699:$B$2500,B699,$D699:$D$2500,D699,$E699:$E$2500,E699,$F699:$F$2500,F699)</f>
        <v>0</v>
      </c>
      <c r="V699" s="119" t="str">
        <f t="shared" si="145"/>
        <v>-</v>
      </c>
      <c r="W699" s="130">
        <f>COUNTIFS($B699:$B$2500,B699,$D699:$D$2500,D699,$E699:$E$2500,E699,$Q699:$Q$2500,Q699,$T699:$T$2500,"○")</f>
        <v>0</v>
      </c>
      <c r="X699" s="130" t="str">
        <f t="shared" si="196"/>
        <v>-</v>
      </c>
      <c r="Y699" s="42">
        <f>COUNTIFS($B699:$B$2500,B699,$D699:$D$2500,D699,$E699:$E$2500,E699,$M699:$M$2500,M699)</f>
        <v>0</v>
      </c>
      <c r="Z699" s="42" t="str">
        <f t="shared" si="185"/>
        <v>-</v>
      </c>
      <c r="AA699" s="125">
        <f>COUNTIFS($B699:$B$2500,B699,$D699:$D$2500,D699,$E699:$E$2500,E699,$M699:$M$2500,M699,$F699:$F$2500,F699)</f>
        <v>0</v>
      </c>
      <c r="AB699" s="125" t="str">
        <f t="shared" si="186"/>
        <v>-</v>
      </c>
      <c r="AC699" s="59">
        <f>COUNTIFS($B699:$B$2500,B699,$D699:$D$2500,D699,$E699:$E$2500,E699,$M699:$M$2500,M699,$O699:$O$2500,O699)</f>
        <v>0</v>
      </c>
      <c r="AD699" s="59" t="str">
        <f t="shared" si="187"/>
        <v>-</v>
      </c>
      <c r="AE699" s="59" t="str">
        <f t="shared" si="188"/>
        <v>-</v>
      </c>
      <c r="AF699" s="59" t="str">
        <f t="shared" si="189"/>
        <v>-</v>
      </c>
      <c r="AG699" s="129">
        <f>COUNTIFS($B699:$B$2500,B699,$D699:$D$2500,D699,$E699:$E$2500,E699,$F699:$F$2500,F699,$M699:$M$2500,M699,$O699:$O$2500,O699)</f>
        <v>0</v>
      </c>
      <c r="AH699" s="125" t="str">
        <f t="shared" si="190"/>
        <v>-</v>
      </c>
      <c r="AI699" s="125" t="str">
        <f t="shared" si="191"/>
        <v>-</v>
      </c>
      <c r="AJ699" s="125" t="str">
        <f t="shared" si="192"/>
        <v>-</v>
      </c>
      <c r="AK699" s="43">
        <f t="shared" si="193"/>
        <v>1</v>
      </c>
      <c r="AL699" s="112">
        <f t="shared" si="194"/>
        <v>0</v>
      </c>
      <c r="AM699" s="43">
        <f t="shared" si="182"/>
        <v>1</v>
      </c>
      <c r="AN699" s="43">
        <f t="shared" si="183"/>
        <v>0</v>
      </c>
      <c r="AO699" s="43">
        <f t="shared" si="184"/>
        <v>1</v>
      </c>
    </row>
    <row r="700" spans="1:41" s="2" customFormat="1" ht="20.100000000000001" customHeight="1">
      <c r="A700" s="63"/>
      <c r="B700" s="64"/>
      <c r="C700" s="65"/>
      <c r="D700" s="64"/>
      <c r="E700" s="64"/>
      <c r="F700" s="66"/>
      <c r="G700" s="64"/>
      <c r="H700" s="67"/>
      <c r="I700" s="68"/>
      <c r="J700" s="69"/>
      <c r="K700" s="70"/>
      <c r="L700" s="71"/>
      <c r="M700" s="71"/>
      <c r="N700" s="72"/>
      <c r="O700" s="72"/>
      <c r="P700" s="72"/>
      <c r="Q700" s="41" t="str">
        <f t="shared" si="181"/>
        <v>未完了</v>
      </c>
      <c r="R700" s="39">
        <f>IF(T700="","",COUNTIFS($B700:$B$2500,B700,$D700:$D$2500,D700,$E700:$E$2500,E700,$T700:$T$2500,"○"))</f>
        <v>0</v>
      </c>
      <c r="S700" s="40" t="str">
        <f t="shared" si="143"/>
        <v>-</v>
      </c>
      <c r="T700" s="40" t="str">
        <f t="shared" si="195"/>
        <v>○</v>
      </c>
      <c r="U700" s="118">
        <f>COUNTIFS($B700:$B$2500,B700,$D700:$D$2500,D700,$E700:$E$2500,E700,$F700:$F$2500,F700)</f>
        <v>0</v>
      </c>
      <c r="V700" s="119" t="str">
        <f t="shared" si="145"/>
        <v>-</v>
      </c>
      <c r="W700" s="130">
        <f>COUNTIFS($B700:$B$2500,B700,$D700:$D$2500,D700,$E700:$E$2500,E700,$Q700:$Q$2500,Q700,$T700:$T$2500,"○")</f>
        <v>0</v>
      </c>
      <c r="X700" s="130" t="str">
        <f t="shared" si="196"/>
        <v>-</v>
      </c>
      <c r="Y700" s="42">
        <f>COUNTIFS($B700:$B$2500,B700,$D700:$D$2500,D700,$E700:$E$2500,E700,$M700:$M$2500,M700)</f>
        <v>0</v>
      </c>
      <c r="Z700" s="42" t="str">
        <f t="shared" si="185"/>
        <v>-</v>
      </c>
      <c r="AA700" s="125">
        <f>COUNTIFS($B700:$B$2500,B700,$D700:$D$2500,D700,$E700:$E$2500,E700,$M700:$M$2500,M700,$F700:$F$2500,F700)</f>
        <v>0</v>
      </c>
      <c r="AB700" s="125" t="str">
        <f t="shared" si="186"/>
        <v>-</v>
      </c>
      <c r="AC700" s="59">
        <f>COUNTIFS($B700:$B$2500,B700,$D700:$D$2500,D700,$E700:$E$2500,E700,$M700:$M$2500,M700,$O700:$O$2500,O700)</f>
        <v>0</v>
      </c>
      <c r="AD700" s="59" t="str">
        <f t="shared" si="187"/>
        <v>-</v>
      </c>
      <c r="AE700" s="59" t="str">
        <f t="shared" si="188"/>
        <v>-</v>
      </c>
      <c r="AF700" s="59" t="str">
        <f t="shared" si="189"/>
        <v>-</v>
      </c>
      <c r="AG700" s="129">
        <f>COUNTIFS($B700:$B$2500,B700,$D700:$D$2500,D700,$E700:$E$2500,E700,$F700:$F$2500,F700,$M700:$M$2500,M700,$O700:$O$2500,O700)</f>
        <v>0</v>
      </c>
      <c r="AH700" s="125" t="str">
        <f t="shared" si="190"/>
        <v>-</v>
      </c>
      <c r="AI700" s="125" t="str">
        <f t="shared" si="191"/>
        <v>-</v>
      </c>
      <c r="AJ700" s="125" t="str">
        <f t="shared" si="192"/>
        <v>-</v>
      </c>
      <c r="AK700" s="43">
        <f t="shared" si="193"/>
        <v>1</v>
      </c>
      <c r="AL700" s="112">
        <f t="shared" si="194"/>
        <v>0</v>
      </c>
      <c r="AM700" s="43">
        <f t="shared" si="182"/>
        <v>1</v>
      </c>
      <c r="AN700" s="43">
        <f t="shared" si="183"/>
        <v>0</v>
      </c>
      <c r="AO700" s="43">
        <f t="shared" si="184"/>
        <v>1</v>
      </c>
    </row>
    <row r="701" spans="1:41" s="2" customFormat="1" ht="20.100000000000001" customHeight="1">
      <c r="A701" s="63"/>
      <c r="B701" s="64"/>
      <c r="C701" s="65"/>
      <c r="D701" s="64"/>
      <c r="E701" s="64"/>
      <c r="F701" s="66"/>
      <c r="G701" s="64"/>
      <c r="H701" s="67"/>
      <c r="I701" s="68"/>
      <c r="J701" s="69"/>
      <c r="K701" s="70"/>
      <c r="L701" s="71"/>
      <c r="M701" s="71"/>
      <c r="N701" s="72"/>
      <c r="O701" s="72"/>
      <c r="P701" s="72"/>
      <c r="Q701" s="41" t="str">
        <f t="shared" si="181"/>
        <v>未完了</v>
      </c>
      <c r="R701" s="39">
        <f>IF(T701="","",COUNTIFS($B701:$B$2500,B701,$D701:$D$2500,D701,$E701:$E$2500,E701,$T701:$T$2500,"○"))</f>
        <v>0</v>
      </c>
      <c r="S701" s="40" t="str">
        <f t="shared" si="143"/>
        <v>-</v>
      </c>
      <c r="T701" s="40" t="str">
        <f t="shared" si="195"/>
        <v>○</v>
      </c>
      <c r="U701" s="118">
        <f>COUNTIFS($B701:$B$2500,B701,$D701:$D$2500,D701,$E701:$E$2500,E701,$F701:$F$2500,F701)</f>
        <v>0</v>
      </c>
      <c r="V701" s="119" t="str">
        <f t="shared" si="145"/>
        <v>-</v>
      </c>
      <c r="W701" s="130">
        <f>COUNTIFS($B701:$B$2500,B701,$D701:$D$2500,D701,$E701:$E$2500,E701,$Q701:$Q$2500,Q701,$T701:$T$2500,"○")</f>
        <v>0</v>
      </c>
      <c r="X701" s="130" t="str">
        <f t="shared" si="196"/>
        <v>-</v>
      </c>
      <c r="Y701" s="42">
        <f>COUNTIFS($B701:$B$2500,B701,$D701:$D$2500,D701,$E701:$E$2500,E701,$M701:$M$2500,M701)</f>
        <v>0</v>
      </c>
      <c r="Z701" s="42" t="str">
        <f t="shared" si="185"/>
        <v>-</v>
      </c>
      <c r="AA701" s="125">
        <f>COUNTIFS($B701:$B$2500,B701,$D701:$D$2500,D701,$E701:$E$2500,E701,$M701:$M$2500,M701,$F701:$F$2500,F701)</f>
        <v>0</v>
      </c>
      <c r="AB701" s="125" t="str">
        <f t="shared" si="186"/>
        <v>-</v>
      </c>
      <c r="AC701" s="59">
        <f>COUNTIFS($B701:$B$2500,B701,$D701:$D$2500,D701,$E701:$E$2500,E701,$M701:$M$2500,M701,$O701:$O$2500,O701)</f>
        <v>0</v>
      </c>
      <c r="AD701" s="59" t="str">
        <f t="shared" si="187"/>
        <v>-</v>
      </c>
      <c r="AE701" s="59" t="str">
        <f t="shared" si="188"/>
        <v>-</v>
      </c>
      <c r="AF701" s="59" t="str">
        <f t="shared" si="189"/>
        <v>-</v>
      </c>
      <c r="AG701" s="129">
        <f>COUNTIFS($B701:$B$2500,B701,$D701:$D$2500,D701,$E701:$E$2500,E701,$F701:$F$2500,F701,$M701:$M$2500,M701,$O701:$O$2500,O701)</f>
        <v>0</v>
      </c>
      <c r="AH701" s="125" t="str">
        <f t="shared" si="190"/>
        <v>-</v>
      </c>
      <c r="AI701" s="125" t="str">
        <f t="shared" si="191"/>
        <v>-</v>
      </c>
      <c r="AJ701" s="125" t="str">
        <f t="shared" si="192"/>
        <v>-</v>
      </c>
      <c r="AK701" s="43">
        <f t="shared" si="193"/>
        <v>1</v>
      </c>
      <c r="AL701" s="112">
        <f t="shared" si="194"/>
        <v>0</v>
      </c>
      <c r="AM701" s="43">
        <f t="shared" si="182"/>
        <v>1</v>
      </c>
      <c r="AN701" s="43">
        <f t="shared" si="183"/>
        <v>0</v>
      </c>
      <c r="AO701" s="43">
        <f t="shared" si="184"/>
        <v>1</v>
      </c>
    </row>
    <row r="702" spans="1:41" s="2" customFormat="1" ht="20.100000000000001" customHeight="1">
      <c r="A702" s="63"/>
      <c r="B702" s="64"/>
      <c r="C702" s="65"/>
      <c r="D702" s="64"/>
      <c r="E702" s="64"/>
      <c r="F702" s="66"/>
      <c r="G702" s="64"/>
      <c r="H702" s="67"/>
      <c r="I702" s="68"/>
      <c r="J702" s="69"/>
      <c r="K702" s="70"/>
      <c r="L702" s="71"/>
      <c r="M702" s="71"/>
      <c r="N702" s="72"/>
      <c r="O702" s="72"/>
      <c r="P702" s="72"/>
      <c r="Q702" s="41" t="str">
        <f t="shared" si="181"/>
        <v>未完了</v>
      </c>
      <c r="R702" s="39">
        <f>IF(T702="","",COUNTIFS($B702:$B$2500,B702,$D702:$D$2500,D702,$E702:$E$2500,E702,$T702:$T$2500,"○"))</f>
        <v>0</v>
      </c>
      <c r="S702" s="40" t="str">
        <f t="shared" si="143"/>
        <v>-</v>
      </c>
      <c r="T702" s="40" t="str">
        <f t="shared" si="195"/>
        <v>○</v>
      </c>
      <c r="U702" s="118">
        <f>COUNTIFS($B702:$B$2500,B702,$D702:$D$2500,D702,$E702:$E$2500,E702,$F702:$F$2500,F702)</f>
        <v>0</v>
      </c>
      <c r="V702" s="119" t="str">
        <f t="shared" si="145"/>
        <v>-</v>
      </c>
      <c r="W702" s="130">
        <f>COUNTIFS($B702:$B$2500,B702,$D702:$D$2500,D702,$E702:$E$2500,E702,$Q702:$Q$2500,Q702,$T702:$T$2500,"○")</f>
        <v>0</v>
      </c>
      <c r="X702" s="130" t="str">
        <f t="shared" si="196"/>
        <v>-</v>
      </c>
      <c r="Y702" s="42">
        <f>COUNTIFS($B702:$B$2500,B702,$D702:$D$2500,D702,$E702:$E$2500,E702,$M702:$M$2500,M702)</f>
        <v>0</v>
      </c>
      <c r="Z702" s="42" t="str">
        <f t="shared" si="185"/>
        <v>-</v>
      </c>
      <c r="AA702" s="125">
        <f>COUNTIFS($B702:$B$2500,B702,$D702:$D$2500,D702,$E702:$E$2500,E702,$M702:$M$2500,M702,$F702:$F$2500,F702)</f>
        <v>0</v>
      </c>
      <c r="AB702" s="125" t="str">
        <f t="shared" si="186"/>
        <v>-</v>
      </c>
      <c r="AC702" s="59">
        <f>COUNTIFS($B702:$B$2500,B702,$D702:$D$2500,D702,$E702:$E$2500,E702,$M702:$M$2500,M702,$O702:$O$2500,O702)</f>
        <v>0</v>
      </c>
      <c r="AD702" s="59" t="str">
        <f t="shared" si="187"/>
        <v>-</v>
      </c>
      <c r="AE702" s="59" t="str">
        <f t="shared" si="188"/>
        <v>-</v>
      </c>
      <c r="AF702" s="59" t="str">
        <f t="shared" si="189"/>
        <v>-</v>
      </c>
      <c r="AG702" s="129">
        <f>COUNTIFS($B702:$B$2500,B702,$D702:$D$2500,D702,$E702:$E$2500,E702,$F702:$F$2500,F702,$M702:$M$2500,M702,$O702:$O$2500,O702)</f>
        <v>0</v>
      </c>
      <c r="AH702" s="125" t="str">
        <f t="shared" si="190"/>
        <v>-</v>
      </c>
      <c r="AI702" s="125" t="str">
        <f t="shared" si="191"/>
        <v>-</v>
      </c>
      <c r="AJ702" s="125" t="str">
        <f t="shared" si="192"/>
        <v>-</v>
      </c>
      <c r="AK702" s="43">
        <f t="shared" si="193"/>
        <v>1</v>
      </c>
      <c r="AL702" s="112">
        <f t="shared" si="194"/>
        <v>0</v>
      </c>
      <c r="AM702" s="43">
        <f t="shared" si="182"/>
        <v>1</v>
      </c>
      <c r="AN702" s="43">
        <f t="shared" si="183"/>
        <v>0</v>
      </c>
      <c r="AO702" s="43">
        <f t="shared" si="184"/>
        <v>1</v>
      </c>
    </row>
    <row r="703" spans="1:41" s="2" customFormat="1" ht="20.100000000000001" customHeight="1">
      <c r="A703" s="63"/>
      <c r="B703" s="64"/>
      <c r="C703" s="65"/>
      <c r="D703" s="64"/>
      <c r="E703" s="64"/>
      <c r="F703" s="66"/>
      <c r="G703" s="64"/>
      <c r="H703" s="67"/>
      <c r="I703" s="68"/>
      <c r="J703" s="69"/>
      <c r="K703" s="70"/>
      <c r="L703" s="71"/>
      <c r="M703" s="71"/>
      <c r="N703" s="72"/>
      <c r="O703" s="72"/>
      <c r="P703" s="72"/>
      <c r="Q703" s="41" t="str">
        <f t="shared" si="181"/>
        <v>未完了</v>
      </c>
      <c r="R703" s="39">
        <f>IF(T703="","",COUNTIFS($B703:$B$2500,B703,$D703:$D$2500,D703,$E703:$E$2500,E703,$T703:$T$2500,"○"))</f>
        <v>0</v>
      </c>
      <c r="S703" s="40" t="str">
        <f t="shared" si="143"/>
        <v>-</v>
      </c>
      <c r="T703" s="40" t="str">
        <f t="shared" si="195"/>
        <v>○</v>
      </c>
      <c r="U703" s="118">
        <f>COUNTIFS($B703:$B$2500,B703,$D703:$D$2500,D703,$E703:$E$2500,E703,$F703:$F$2500,F703)</f>
        <v>0</v>
      </c>
      <c r="V703" s="119" t="str">
        <f t="shared" si="145"/>
        <v>-</v>
      </c>
      <c r="W703" s="130">
        <f>COUNTIFS($B703:$B$2500,B703,$D703:$D$2500,D703,$E703:$E$2500,E703,$Q703:$Q$2500,Q703,$T703:$T$2500,"○")</f>
        <v>0</v>
      </c>
      <c r="X703" s="130" t="str">
        <f t="shared" si="196"/>
        <v>-</v>
      </c>
      <c r="Y703" s="42">
        <f>COUNTIFS($B703:$B$2500,B703,$D703:$D$2500,D703,$E703:$E$2500,E703,$M703:$M$2500,M703)</f>
        <v>0</v>
      </c>
      <c r="Z703" s="42" t="str">
        <f t="shared" si="185"/>
        <v>-</v>
      </c>
      <c r="AA703" s="125">
        <f>COUNTIFS($B703:$B$2500,B703,$D703:$D$2500,D703,$E703:$E$2500,E703,$M703:$M$2500,M703,$F703:$F$2500,F703)</f>
        <v>0</v>
      </c>
      <c r="AB703" s="125" t="str">
        <f t="shared" si="186"/>
        <v>-</v>
      </c>
      <c r="AC703" s="59">
        <f>COUNTIFS($B703:$B$2500,B703,$D703:$D$2500,D703,$E703:$E$2500,E703,$M703:$M$2500,M703,$O703:$O$2500,O703)</f>
        <v>0</v>
      </c>
      <c r="AD703" s="59" t="str">
        <f t="shared" si="187"/>
        <v>-</v>
      </c>
      <c r="AE703" s="59" t="str">
        <f t="shared" si="188"/>
        <v>-</v>
      </c>
      <c r="AF703" s="59" t="str">
        <f t="shared" si="189"/>
        <v>-</v>
      </c>
      <c r="AG703" s="129">
        <f>COUNTIFS($B703:$B$2500,B703,$D703:$D$2500,D703,$E703:$E$2500,E703,$F703:$F$2500,F703,$M703:$M$2500,M703,$O703:$O$2500,O703)</f>
        <v>0</v>
      </c>
      <c r="AH703" s="125" t="str">
        <f t="shared" si="190"/>
        <v>-</v>
      </c>
      <c r="AI703" s="125" t="str">
        <f t="shared" si="191"/>
        <v>-</v>
      </c>
      <c r="AJ703" s="125" t="str">
        <f t="shared" si="192"/>
        <v>-</v>
      </c>
      <c r="AK703" s="43">
        <f t="shared" si="193"/>
        <v>1</v>
      </c>
      <c r="AL703" s="112">
        <f t="shared" si="194"/>
        <v>0</v>
      </c>
      <c r="AM703" s="43">
        <f t="shared" si="182"/>
        <v>1</v>
      </c>
      <c r="AN703" s="43">
        <f t="shared" si="183"/>
        <v>0</v>
      </c>
      <c r="AO703" s="43">
        <f t="shared" si="184"/>
        <v>1</v>
      </c>
    </row>
    <row r="704" spans="1:41" s="2" customFormat="1" ht="20.100000000000001" customHeight="1">
      <c r="A704" s="63"/>
      <c r="B704" s="64"/>
      <c r="C704" s="65"/>
      <c r="D704" s="64"/>
      <c r="E704" s="64"/>
      <c r="F704" s="66"/>
      <c r="G704" s="64"/>
      <c r="H704" s="67"/>
      <c r="I704" s="68"/>
      <c r="J704" s="69"/>
      <c r="K704" s="70"/>
      <c r="L704" s="71"/>
      <c r="M704" s="71"/>
      <c r="N704" s="72"/>
      <c r="O704" s="72"/>
      <c r="P704" s="72"/>
      <c r="Q704" s="41" t="str">
        <f t="shared" si="181"/>
        <v>未完了</v>
      </c>
      <c r="R704" s="39">
        <f>IF(T704="","",COUNTIFS($B704:$B$2500,B704,$D704:$D$2500,D704,$E704:$E$2500,E704,$T704:$T$2500,"○"))</f>
        <v>0</v>
      </c>
      <c r="S704" s="40" t="str">
        <f t="shared" si="143"/>
        <v>-</v>
      </c>
      <c r="T704" s="40" t="str">
        <f t="shared" si="195"/>
        <v>○</v>
      </c>
      <c r="U704" s="118">
        <f>COUNTIFS($B704:$B$2500,B704,$D704:$D$2500,D704,$E704:$E$2500,E704,$F704:$F$2500,F704)</f>
        <v>0</v>
      </c>
      <c r="V704" s="119" t="str">
        <f t="shared" si="145"/>
        <v>-</v>
      </c>
      <c r="W704" s="130">
        <f>COUNTIFS($B704:$B$2500,B704,$D704:$D$2500,D704,$E704:$E$2500,E704,$Q704:$Q$2500,Q704,$T704:$T$2500,"○")</f>
        <v>0</v>
      </c>
      <c r="X704" s="130" t="str">
        <f t="shared" si="196"/>
        <v>-</v>
      </c>
      <c r="Y704" s="42">
        <f>COUNTIFS($B704:$B$2500,B704,$D704:$D$2500,D704,$E704:$E$2500,E704,$M704:$M$2500,M704)</f>
        <v>0</v>
      </c>
      <c r="Z704" s="42" t="str">
        <f t="shared" si="185"/>
        <v>-</v>
      </c>
      <c r="AA704" s="125">
        <f>COUNTIFS($B704:$B$2500,B704,$D704:$D$2500,D704,$E704:$E$2500,E704,$M704:$M$2500,M704,$F704:$F$2500,F704)</f>
        <v>0</v>
      </c>
      <c r="AB704" s="125" t="str">
        <f t="shared" si="186"/>
        <v>-</v>
      </c>
      <c r="AC704" s="59">
        <f>COUNTIFS($B704:$B$2500,B704,$D704:$D$2500,D704,$E704:$E$2500,E704,$M704:$M$2500,M704,$O704:$O$2500,O704)</f>
        <v>0</v>
      </c>
      <c r="AD704" s="59" t="str">
        <f t="shared" si="187"/>
        <v>-</v>
      </c>
      <c r="AE704" s="59" t="str">
        <f t="shared" si="188"/>
        <v>-</v>
      </c>
      <c r="AF704" s="59" t="str">
        <f t="shared" si="189"/>
        <v>-</v>
      </c>
      <c r="AG704" s="129">
        <f>COUNTIFS($B704:$B$2500,B704,$D704:$D$2500,D704,$E704:$E$2500,E704,$F704:$F$2500,F704,$M704:$M$2500,M704,$O704:$O$2500,O704)</f>
        <v>0</v>
      </c>
      <c r="AH704" s="125" t="str">
        <f t="shared" si="190"/>
        <v>-</v>
      </c>
      <c r="AI704" s="125" t="str">
        <f t="shared" si="191"/>
        <v>-</v>
      </c>
      <c r="AJ704" s="125" t="str">
        <f t="shared" si="192"/>
        <v>-</v>
      </c>
      <c r="AK704" s="43">
        <f t="shared" si="193"/>
        <v>1</v>
      </c>
      <c r="AL704" s="112">
        <f t="shared" si="194"/>
        <v>0</v>
      </c>
      <c r="AM704" s="43">
        <f t="shared" si="182"/>
        <v>1</v>
      </c>
      <c r="AN704" s="43">
        <f t="shared" si="183"/>
        <v>0</v>
      </c>
      <c r="AO704" s="43">
        <f t="shared" si="184"/>
        <v>1</v>
      </c>
    </row>
    <row r="705" spans="1:41" s="2" customFormat="1" ht="20.100000000000001" customHeight="1">
      <c r="A705" s="63"/>
      <c r="B705" s="64"/>
      <c r="C705" s="65"/>
      <c r="D705" s="64"/>
      <c r="E705" s="64"/>
      <c r="F705" s="66"/>
      <c r="G705" s="64"/>
      <c r="H705" s="67"/>
      <c r="I705" s="68"/>
      <c r="J705" s="69"/>
      <c r="K705" s="70"/>
      <c r="L705" s="71"/>
      <c r="M705" s="71"/>
      <c r="N705" s="72"/>
      <c r="O705" s="72"/>
      <c r="P705" s="72"/>
      <c r="Q705" s="41" t="str">
        <f t="shared" si="181"/>
        <v>未完了</v>
      </c>
      <c r="R705" s="39">
        <f>IF(T705="","",COUNTIFS($B705:$B$2500,B705,$D705:$D$2500,D705,$E705:$E$2500,E705,$T705:$T$2500,"○"))</f>
        <v>0</v>
      </c>
      <c r="S705" s="40" t="str">
        <f t="shared" si="143"/>
        <v>-</v>
      </c>
      <c r="T705" s="40" t="str">
        <f t="shared" si="195"/>
        <v>○</v>
      </c>
      <c r="U705" s="118">
        <f>COUNTIFS($B705:$B$2500,B705,$D705:$D$2500,D705,$E705:$E$2500,E705,$F705:$F$2500,F705)</f>
        <v>0</v>
      </c>
      <c r="V705" s="119" t="str">
        <f t="shared" si="145"/>
        <v>-</v>
      </c>
      <c r="W705" s="130">
        <f>COUNTIFS($B705:$B$2500,B705,$D705:$D$2500,D705,$E705:$E$2500,E705,$Q705:$Q$2500,Q705,$T705:$T$2500,"○")</f>
        <v>0</v>
      </c>
      <c r="X705" s="130" t="str">
        <f t="shared" si="196"/>
        <v>-</v>
      </c>
      <c r="Y705" s="42">
        <f>COUNTIFS($B705:$B$2500,B705,$D705:$D$2500,D705,$E705:$E$2500,E705,$M705:$M$2500,M705)</f>
        <v>0</v>
      </c>
      <c r="Z705" s="42" t="str">
        <f t="shared" si="185"/>
        <v>-</v>
      </c>
      <c r="AA705" s="125">
        <f>COUNTIFS($B705:$B$2500,B705,$D705:$D$2500,D705,$E705:$E$2500,E705,$M705:$M$2500,M705,$F705:$F$2500,F705)</f>
        <v>0</v>
      </c>
      <c r="AB705" s="125" t="str">
        <f t="shared" si="186"/>
        <v>-</v>
      </c>
      <c r="AC705" s="59">
        <f>COUNTIFS($B705:$B$2500,B705,$D705:$D$2500,D705,$E705:$E$2500,E705,$M705:$M$2500,M705,$O705:$O$2500,O705)</f>
        <v>0</v>
      </c>
      <c r="AD705" s="59" t="str">
        <f t="shared" si="187"/>
        <v>-</v>
      </c>
      <c r="AE705" s="59" t="str">
        <f t="shared" si="188"/>
        <v>-</v>
      </c>
      <c r="AF705" s="59" t="str">
        <f t="shared" si="189"/>
        <v>-</v>
      </c>
      <c r="AG705" s="129">
        <f>COUNTIFS($B705:$B$2500,B705,$D705:$D$2500,D705,$E705:$E$2500,E705,$F705:$F$2500,F705,$M705:$M$2500,M705,$O705:$O$2500,O705)</f>
        <v>0</v>
      </c>
      <c r="AH705" s="125" t="str">
        <f t="shared" si="190"/>
        <v>-</v>
      </c>
      <c r="AI705" s="125" t="str">
        <f t="shared" si="191"/>
        <v>-</v>
      </c>
      <c r="AJ705" s="125" t="str">
        <f t="shared" si="192"/>
        <v>-</v>
      </c>
      <c r="AK705" s="43">
        <f t="shared" si="193"/>
        <v>1</v>
      </c>
      <c r="AL705" s="112">
        <f t="shared" si="194"/>
        <v>0</v>
      </c>
      <c r="AM705" s="43">
        <f t="shared" si="182"/>
        <v>1</v>
      </c>
      <c r="AN705" s="43">
        <f t="shared" si="183"/>
        <v>0</v>
      </c>
      <c r="AO705" s="43">
        <f t="shared" si="184"/>
        <v>1</v>
      </c>
    </row>
    <row r="706" spans="1:41" s="2" customFormat="1" ht="20.100000000000001" customHeight="1">
      <c r="A706" s="63"/>
      <c r="B706" s="64"/>
      <c r="C706" s="65"/>
      <c r="D706" s="64"/>
      <c r="E706" s="64"/>
      <c r="F706" s="66"/>
      <c r="G706" s="64"/>
      <c r="H706" s="67"/>
      <c r="I706" s="68"/>
      <c r="J706" s="69"/>
      <c r="K706" s="70"/>
      <c r="L706" s="71"/>
      <c r="M706" s="71"/>
      <c r="N706" s="72"/>
      <c r="O706" s="72"/>
      <c r="P706" s="72"/>
      <c r="Q706" s="41" t="str">
        <f t="shared" si="181"/>
        <v>未完了</v>
      </c>
      <c r="R706" s="39">
        <f>IF(T706="","",COUNTIFS($B706:$B$2500,B706,$D706:$D$2500,D706,$E706:$E$2500,E706,$T706:$T$2500,"○"))</f>
        <v>0</v>
      </c>
      <c r="S706" s="40" t="str">
        <f t="shared" si="143"/>
        <v>-</v>
      </c>
      <c r="T706" s="40" t="str">
        <f t="shared" si="195"/>
        <v>○</v>
      </c>
      <c r="U706" s="118">
        <f>COUNTIFS($B706:$B$2500,B706,$D706:$D$2500,D706,$E706:$E$2500,E706,$F706:$F$2500,F706)</f>
        <v>0</v>
      </c>
      <c r="V706" s="119" t="str">
        <f t="shared" si="145"/>
        <v>-</v>
      </c>
      <c r="W706" s="130">
        <f>COUNTIFS($B706:$B$2500,B706,$D706:$D$2500,D706,$E706:$E$2500,E706,$Q706:$Q$2500,Q706,$T706:$T$2500,"○")</f>
        <v>0</v>
      </c>
      <c r="X706" s="130" t="str">
        <f t="shared" si="196"/>
        <v>-</v>
      </c>
      <c r="Y706" s="42">
        <f>COUNTIFS($B706:$B$2500,B706,$D706:$D$2500,D706,$E706:$E$2500,E706,$M706:$M$2500,M706)</f>
        <v>0</v>
      </c>
      <c r="Z706" s="42" t="str">
        <f t="shared" si="185"/>
        <v>-</v>
      </c>
      <c r="AA706" s="125">
        <f>COUNTIFS($B706:$B$2500,B706,$D706:$D$2500,D706,$E706:$E$2500,E706,$M706:$M$2500,M706,$F706:$F$2500,F706)</f>
        <v>0</v>
      </c>
      <c r="AB706" s="125" t="str">
        <f t="shared" si="186"/>
        <v>-</v>
      </c>
      <c r="AC706" s="59">
        <f>COUNTIFS($B706:$B$2500,B706,$D706:$D$2500,D706,$E706:$E$2500,E706,$M706:$M$2500,M706,$O706:$O$2500,O706)</f>
        <v>0</v>
      </c>
      <c r="AD706" s="59" t="str">
        <f t="shared" si="187"/>
        <v>-</v>
      </c>
      <c r="AE706" s="59" t="str">
        <f t="shared" si="188"/>
        <v>-</v>
      </c>
      <c r="AF706" s="59" t="str">
        <f t="shared" si="189"/>
        <v>-</v>
      </c>
      <c r="AG706" s="129">
        <f>COUNTIFS($B706:$B$2500,B706,$D706:$D$2500,D706,$E706:$E$2500,E706,$F706:$F$2500,F706,$M706:$M$2500,M706,$O706:$O$2500,O706)</f>
        <v>0</v>
      </c>
      <c r="AH706" s="125" t="str">
        <f t="shared" si="190"/>
        <v>-</v>
      </c>
      <c r="AI706" s="125" t="str">
        <f t="shared" si="191"/>
        <v>-</v>
      </c>
      <c r="AJ706" s="125" t="str">
        <f t="shared" si="192"/>
        <v>-</v>
      </c>
      <c r="AK706" s="43">
        <f t="shared" si="193"/>
        <v>1</v>
      </c>
      <c r="AL706" s="112">
        <f t="shared" si="194"/>
        <v>0</v>
      </c>
      <c r="AM706" s="43">
        <f t="shared" si="182"/>
        <v>1</v>
      </c>
      <c r="AN706" s="43">
        <f t="shared" si="183"/>
        <v>0</v>
      </c>
      <c r="AO706" s="43">
        <f t="shared" si="184"/>
        <v>1</v>
      </c>
    </row>
    <row r="707" spans="1:41" s="2" customFormat="1" ht="20.100000000000001" customHeight="1">
      <c r="A707" s="63"/>
      <c r="B707" s="64"/>
      <c r="C707" s="65"/>
      <c r="D707" s="64"/>
      <c r="E707" s="64"/>
      <c r="F707" s="66"/>
      <c r="G707" s="64"/>
      <c r="H707" s="67"/>
      <c r="I707" s="68"/>
      <c r="J707" s="69"/>
      <c r="K707" s="70"/>
      <c r="L707" s="71"/>
      <c r="M707" s="71"/>
      <c r="N707" s="72"/>
      <c r="O707" s="72"/>
      <c r="P707" s="72"/>
      <c r="Q707" s="41" t="str">
        <f t="shared" si="181"/>
        <v>未完了</v>
      </c>
      <c r="R707" s="39">
        <f>IF(T707="","",COUNTIFS($B707:$B$2500,B707,$D707:$D$2500,D707,$E707:$E$2500,E707,$T707:$T$2500,"○"))</f>
        <v>0</v>
      </c>
      <c r="S707" s="40" t="str">
        <f t="shared" si="143"/>
        <v>-</v>
      </c>
      <c r="T707" s="40" t="str">
        <f t="shared" si="195"/>
        <v>○</v>
      </c>
      <c r="U707" s="118">
        <f>COUNTIFS($B707:$B$2500,B707,$D707:$D$2500,D707,$E707:$E$2500,E707,$F707:$F$2500,F707)</f>
        <v>0</v>
      </c>
      <c r="V707" s="119" t="str">
        <f t="shared" si="145"/>
        <v>-</v>
      </c>
      <c r="W707" s="130">
        <f>COUNTIFS($B707:$B$2500,B707,$D707:$D$2500,D707,$E707:$E$2500,E707,$Q707:$Q$2500,Q707,$T707:$T$2500,"○")</f>
        <v>0</v>
      </c>
      <c r="X707" s="130" t="str">
        <f t="shared" si="196"/>
        <v>-</v>
      </c>
      <c r="Y707" s="42">
        <f>COUNTIFS($B707:$B$2500,B707,$D707:$D$2500,D707,$E707:$E$2500,E707,$M707:$M$2500,M707)</f>
        <v>0</v>
      </c>
      <c r="Z707" s="42" t="str">
        <f t="shared" si="185"/>
        <v>-</v>
      </c>
      <c r="AA707" s="125">
        <f>COUNTIFS($B707:$B$2500,B707,$D707:$D$2500,D707,$E707:$E$2500,E707,$M707:$M$2500,M707,$F707:$F$2500,F707)</f>
        <v>0</v>
      </c>
      <c r="AB707" s="125" t="str">
        <f t="shared" si="186"/>
        <v>-</v>
      </c>
      <c r="AC707" s="59">
        <f>COUNTIFS($B707:$B$2500,B707,$D707:$D$2500,D707,$E707:$E$2500,E707,$M707:$M$2500,M707,$O707:$O$2500,O707)</f>
        <v>0</v>
      </c>
      <c r="AD707" s="59" t="str">
        <f t="shared" si="187"/>
        <v>-</v>
      </c>
      <c r="AE707" s="59" t="str">
        <f t="shared" si="188"/>
        <v>-</v>
      </c>
      <c r="AF707" s="59" t="str">
        <f t="shared" si="189"/>
        <v>-</v>
      </c>
      <c r="AG707" s="129">
        <f>COUNTIFS($B707:$B$2500,B707,$D707:$D$2500,D707,$E707:$E$2500,E707,$F707:$F$2500,F707,$M707:$M$2500,M707,$O707:$O$2500,O707)</f>
        <v>0</v>
      </c>
      <c r="AH707" s="125" t="str">
        <f t="shared" si="190"/>
        <v>-</v>
      </c>
      <c r="AI707" s="125" t="str">
        <f t="shared" si="191"/>
        <v>-</v>
      </c>
      <c r="AJ707" s="125" t="str">
        <f t="shared" si="192"/>
        <v>-</v>
      </c>
      <c r="AK707" s="43">
        <f t="shared" si="193"/>
        <v>1</v>
      </c>
      <c r="AL707" s="112">
        <f t="shared" si="194"/>
        <v>0</v>
      </c>
      <c r="AM707" s="43">
        <f t="shared" si="182"/>
        <v>1</v>
      </c>
      <c r="AN707" s="43">
        <f t="shared" si="183"/>
        <v>0</v>
      </c>
      <c r="AO707" s="43">
        <f t="shared" si="184"/>
        <v>1</v>
      </c>
    </row>
    <row r="708" spans="1:41" s="2" customFormat="1" ht="20.100000000000001" customHeight="1">
      <c r="A708" s="63"/>
      <c r="B708" s="64"/>
      <c r="C708" s="65"/>
      <c r="D708" s="64"/>
      <c r="E708" s="64"/>
      <c r="F708" s="66"/>
      <c r="G708" s="64"/>
      <c r="H708" s="67"/>
      <c r="I708" s="68"/>
      <c r="J708" s="69"/>
      <c r="K708" s="70"/>
      <c r="L708" s="71"/>
      <c r="M708" s="71"/>
      <c r="N708" s="72"/>
      <c r="O708" s="72"/>
      <c r="P708" s="72"/>
      <c r="Q708" s="41" t="str">
        <f t="shared" si="181"/>
        <v>未完了</v>
      </c>
      <c r="R708" s="39">
        <f>IF(T708="","",COUNTIFS($B708:$B$2500,B708,$D708:$D$2500,D708,$E708:$E$2500,E708,$T708:$T$2500,"○"))</f>
        <v>0</v>
      </c>
      <c r="S708" s="40" t="str">
        <f t="shared" si="143"/>
        <v>-</v>
      </c>
      <c r="T708" s="40" t="str">
        <f t="shared" si="195"/>
        <v>○</v>
      </c>
      <c r="U708" s="118">
        <f>COUNTIFS($B708:$B$2500,B708,$D708:$D$2500,D708,$E708:$E$2500,E708,$F708:$F$2500,F708)</f>
        <v>0</v>
      </c>
      <c r="V708" s="119" t="str">
        <f t="shared" si="145"/>
        <v>-</v>
      </c>
      <c r="W708" s="130">
        <f>COUNTIFS($B708:$B$2500,B708,$D708:$D$2500,D708,$E708:$E$2500,E708,$Q708:$Q$2500,Q708,$T708:$T$2500,"○")</f>
        <v>0</v>
      </c>
      <c r="X708" s="130" t="str">
        <f t="shared" si="196"/>
        <v>-</v>
      </c>
      <c r="Y708" s="42">
        <f>COUNTIFS($B708:$B$2500,B708,$D708:$D$2500,D708,$E708:$E$2500,E708,$M708:$M$2500,M708)</f>
        <v>0</v>
      </c>
      <c r="Z708" s="42" t="str">
        <f t="shared" si="185"/>
        <v>-</v>
      </c>
      <c r="AA708" s="125">
        <f>COUNTIFS($B708:$B$2500,B708,$D708:$D$2500,D708,$E708:$E$2500,E708,$M708:$M$2500,M708,$F708:$F$2500,F708)</f>
        <v>0</v>
      </c>
      <c r="AB708" s="125" t="str">
        <f t="shared" si="186"/>
        <v>-</v>
      </c>
      <c r="AC708" s="59">
        <f>COUNTIFS($B708:$B$2500,B708,$D708:$D$2500,D708,$E708:$E$2500,E708,$M708:$M$2500,M708,$O708:$O$2500,O708)</f>
        <v>0</v>
      </c>
      <c r="AD708" s="59" t="str">
        <f t="shared" si="187"/>
        <v>-</v>
      </c>
      <c r="AE708" s="59" t="str">
        <f t="shared" si="188"/>
        <v>-</v>
      </c>
      <c r="AF708" s="59" t="str">
        <f t="shared" si="189"/>
        <v>-</v>
      </c>
      <c r="AG708" s="129">
        <f>COUNTIFS($B708:$B$2500,B708,$D708:$D$2500,D708,$E708:$E$2500,E708,$F708:$F$2500,F708,$M708:$M$2500,M708,$O708:$O$2500,O708)</f>
        <v>0</v>
      </c>
      <c r="AH708" s="125" t="str">
        <f t="shared" si="190"/>
        <v>-</v>
      </c>
      <c r="AI708" s="125" t="str">
        <f t="shared" si="191"/>
        <v>-</v>
      </c>
      <c r="AJ708" s="125" t="str">
        <f t="shared" si="192"/>
        <v>-</v>
      </c>
      <c r="AK708" s="43">
        <f t="shared" si="193"/>
        <v>1</v>
      </c>
      <c r="AL708" s="112">
        <f t="shared" si="194"/>
        <v>0</v>
      </c>
      <c r="AM708" s="43">
        <f t="shared" si="182"/>
        <v>1</v>
      </c>
      <c r="AN708" s="43">
        <f t="shared" si="183"/>
        <v>0</v>
      </c>
      <c r="AO708" s="43">
        <f t="shared" si="184"/>
        <v>1</v>
      </c>
    </row>
    <row r="709" spans="1:41" s="2" customFormat="1" ht="20.100000000000001" customHeight="1">
      <c r="A709" s="63"/>
      <c r="B709" s="64"/>
      <c r="C709" s="65"/>
      <c r="D709" s="64"/>
      <c r="E709" s="64"/>
      <c r="F709" s="66"/>
      <c r="G709" s="64"/>
      <c r="H709" s="67"/>
      <c r="I709" s="68"/>
      <c r="J709" s="69"/>
      <c r="K709" s="70"/>
      <c r="L709" s="71"/>
      <c r="M709" s="71"/>
      <c r="N709" s="72"/>
      <c r="O709" s="72"/>
      <c r="P709" s="72"/>
      <c r="Q709" s="41" t="str">
        <f t="shared" si="181"/>
        <v>未完了</v>
      </c>
      <c r="R709" s="39">
        <f>IF(T709="","",COUNTIFS($B709:$B$2500,B709,$D709:$D$2500,D709,$E709:$E$2500,E709,$T709:$T$2500,"○"))</f>
        <v>0</v>
      </c>
      <c r="S709" s="40" t="str">
        <f t="shared" si="143"/>
        <v>-</v>
      </c>
      <c r="T709" s="40" t="str">
        <f t="shared" si="195"/>
        <v>○</v>
      </c>
      <c r="U709" s="118">
        <f>COUNTIFS($B709:$B$2500,B709,$D709:$D$2500,D709,$E709:$E$2500,E709,$F709:$F$2500,F709)</f>
        <v>0</v>
      </c>
      <c r="V709" s="119" t="str">
        <f t="shared" si="145"/>
        <v>-</v>
      </c>
      <c r="W709" s="130">
        <f>COUNTIFS($B709:$B$2500,B709,$D709:$D$2500,D709,$E709:$E$2500,E709,$Q709:$Q$2500,Q709,$T709:$T$2500,"○")</f>
        <v>0</v>
      </c>
      <c r="X709" s="130" t="str">
        <f t="shared" si="196"/>
        <v>-</v>
      </c>
      <c r="Y709" s="42">
        <f>COUNTIFS($B709:$B$2500,B709,$D709:$D$2500,D709,$E709:$E$2500,E709,$M709:$M$2500,M709)</f>
        <v>0</v>
      </c>
      <c r="Z709" s="42" t="str">
        <f t="shared" si="185"/>
        <v>-</v>
      </c>
      <c r="AA709" s="125">
        <f>COUNTIFS($B709:$B$2500,B709,$D709:$D$2500,D709,$E709:$E$2500,E709,$M709:$M$2500,M709,$F709:$F$2500,F709)</f>
        <v>0</v>
      </c>
      <c r="AB709" s="125" t="str">
        <f t="shared" si="186"/>
        <v>-</v>
      </c>
      <c r="AC709" s="59">
        <f>COUNTIFS($B709:$B$2500,B709,$D709:$D$2500,D709,$E709:$E$2500,E709,$M709:$M$2500,M709,$O709:$O$2500,O709)</f>
        <v>0</v>
      </c>
      <c r="AD709" s="59" t="str">
        <f t="shared" si="187"/>
        <v>-</v>
      </c>
      <c r="AE709" s="59" t="str">
        <f t="shared" si="188"/>
        <v>-</v>
      </c>
      <c r="AF709" s="59" t="str">
        <f t="shared" si="189"/>
        <v>-</v>
      </c>
      <c r="AG709" s="129">
        <f>COUNTIFS($B709:$B$2500,B709,$D709:$D$2500,D709,$E709:$E$2500,E709,$F709:$F$2500,F709,$M709:$M$2500,M709,$O709:$O$2500,O709)</f>
        <v>0</v>
      </c>
      <c r="AH709" s="125" t="str">
        <f t="shared" si="190"/>
        <v>-</v>
      </c>
      <c r="AI709" s="125" t="str">
        <f t="shared" si="191"/>
        <v>-</v>
      </c>
      <c r="AJ709" s="125" t="str">
        <f t="shared" si="192"/>
        <v>-</v>
      </c>
      <c r="AK709" s="43">
        <f t="shared" si="193"/>
        <v>1</v>
      </c>
      <c r="AL709" s="112">
        <f t="shared" si="194"/>
        <v>0</v>
      </c>
      <c r="AM709" s="43">
        <f t="shared" si="182"/>
        <v>1</v>
      </c>
      <c r="AN709" s="43">
        <f t="shared" si="183"/>
        <v>0</v>
      </c>
      <c r="AO709" s="43">
        <f t="shared" si="184"/>
        <v>1</v>
      </c>
    </row>
    <row r="710" spans="1:41" s="2" customFormat="1" ht="20.100000000000001" customHeight="1">
      <c r="A710" s="63"/>
      <c r="B710" s="64"/>
      <c r="C710" s="65"/>
      <c r="D710" s="64"/>
      <c r="E710" s="64"/>
      <c r="F710" s="66"/>
      <c r="G710" s="64"/>
      <c r="H710" s="67"/>
      <c r="I710" s="68"/>
      <c r="J710" s="69"/>
      <c r="K710" s="70"/>
      <c r="L710" s="71"/>
      <c r="M710" s="71"/>
      <c r="N710" s="72"/>
      <c r="O710" s="72"/>
      <c r="P710" s="72"/>
      <c r="Q710" s="41" t="str">
        <f t="shared" si="181"/>
        <v>未完了</v>
      </c>
      <c r="R710" s="39">
        <f>IF(T710="","",COUNTIFS($B710:$B$2500,B710,$D710:$D$2500,D710,$E710:$E$2500,E710,$T710:$T$2500,"○"))</f>
        <v>0</v>
      </c>
      <c r="S710" s="40" t="str">
        <f t="shared" si="143"/>
        <v>-</v>
      </c>
      <c r="T710" s="40" t="str">
        <f t="shared" si="195"/>
        <v>○</v>
      </c>
      <c r="U710" s="118">
        <f>COUNTIFS($B710:$B$2500,B710,$D710:$D$2500,D710,$E710:$E$2500,E710,$F710:$F$2500,F710)</f>
        <v>0</v>
      </c>
      <c r="V710" s="119" t="str">
        <f t="shared" si="145"/>
        <v>-</v>
      </c>
      <c r="W710" s="130">
        <f>COUNTIFS($B710:$B$2500,B710,$D710:$D$2500,D710,$E710:$E$2500,E710,$Q710:$Q$2500,Q710,$T710:$T$2500,"○")</f>
        <v>0</v>
      </c>
      <c r="X710" s="130" t="str">
        <f t="shared" si="196"/>
        <v>-</v>
      </c>
      <c r="Y710" s="42">
        <f>COUNTIFS($B710:$B$2500,B710,$D710:$D$2500,D710,$E710:$E$2500,E710,$M710:$M$2500,M710)</f>
        <v>0</v>
      </c>
      <c r="Z710" s="42" t="str">
        <f t="shared" si="185"/>
        <v>-</v>
      </c>
      <c r="AA710" s="125">
        <f>COUNTIFS($B710:$B$2500,B710,$D710:$D$2500,D710,$E710:$E$2500,E710,$M710:$M$2500,M710,$F710:$F$2500,F710)</f>
        <v>0</v>
      </c>
      <c r="AB710" s="125" t="str">
        <f t="shared" si="186"/>
        <v>-</v>
      </c>
      <c r="AC710" s="59">
        <f>COUNTIFS($B710:$B$2500,B710,$D710:$D$2500,D710,$E710:$E$2500,E710,$M710:$M$2500,M710,$O710:$O$2500,O710)</f>
        <v>0</v>
      </c>
      <c r="AD710" s="59" t="str">
        <f t="shared" si="187"/>
        <v>-</v>
      </c>
      <c r="AE710" s="59" t="str">
        <f t="shared" si="188"/>
        <v>-</v>
      </c>
      <c r="AF710" s="59" t="str">
        <f t="shared" si="189"/>
        <v>-</v>
      </c>
      <c r="AG710" s="129">
        <f>COUNTIFS($B710:$B$2500,B710,$D710:$D$2500,D710,$E710:$E$2500,E710,$F710:$F$2500,F710,$M710:$M$2500,M710,$O710:$O$2500,O710)</f>
        <v>0</v>
      </c>
      <c r="AH710" s="125" t="str">
        <f t="shared" si="190"/>
        <v>-</v>
      </c>
      <c r="AI710" s="125" t="str">
        <f t="shared" si="191"/>
        <v>-</v>
      </c>
      <c r="AJ710" s="125" t="str">
        <f t="shared" si="192"/>
        <v>-</v>
      </c>
      <c r="AK710" s="43">
        <f t="shared" si="193"/>
        <v>1</v>
      </c>
      <c r="AL710" s="112">
        <f t="shared" si="194"/>
        <v>0</v>
      </c>
      <c r="AM710" s="43">
        <f t="shared" si="182"/>
        <v>1</v>
      </c>
      <c r="AN710" s="43">
        <f t="shared" si="183"/>
        <v>0</v>
      </c>
      <c r="AO710" s="43">
        <f t="shared" si="184"/>
        <v>1</v>
      </c>
    </row>
    <row r="711" spans="1:41" s="2" customFormat="1" ht="20.100000000000001" customHeight="1">
      <c r="A711" s="63"/>
      <c r="B711" s="64"/>
      <c r="C711" s="65"/>
      <c r="D711" s="64"/>
      <c r="E711" s="64"/>
      <c r="F711" s="66"/>
      <c r="G711" s="64"/>
      <c r="H711" s="67"/>
      <c r="I711" s="68"/>
      <c r="J711" s="69"/>
      <c r="K711" s="70"/>
      <c r="L711" s="71"/>
      <c r="M711" s="71"/>
      <c r="N711" s="72"/>
      <c r="O711" s="72"/>
      <c r="P711" s="72"/>
      <c r="Q711" s="41" t="str">
        <f t="shared" si="181"/>
        <v>未完了</v>
      </c>
      <c r="R711" s="39">
        <f>IF(T711="","",COUNTIFS($B711:$B$2500,B711,$D711:$D$2500,D711,$E711:$E$2500,E711,$T711:$T$2500,"○"))</f>
        <v>0</v>
      </c>
      <c r="S711" s="40" t="str">
        <f t="shared" si="143"/>
        <v>-</v>
      </c>
      <c r="T711" s="40" t="str">
        <f t="shared" si="195"/>
        <v>○</v>
      </c>
      <c r="U711" s="118">
        <f>COUNTIFS($B711:$B$2500,B711,$D711:$D$2500,D711,$E711:$E$2500,E711,$F711:$F$2500,F711)</f>
        <v>0</v>
      </c>
      <c r="V711" s="119" t="str">
        <f t="shared" si="145"/>
        <v>-</v>
      </c>
      <c r="W711" s="130">
        <f>COUNTIFS($B711:$B$2500,B711,$D711:$D$2500,D711,$E711:$E$2500,E711,$Q711:$Q$2500,Q711,$T711:$T$2500,"○")</f>
        <v>0</v>
      </c>
      <c r="X711" s="130" t="str">
        <f t="shared" si="196"/>
        <v>-</v>
      </c>
      <c r="Y711" s="42">
        <f>COUNTIFS($B711:$B$2500,B711,$D711:$D$2500,D711,$E711:$E$2500,E711,$M711:$M$2500,M711)</f>
        <v>0</v>
      </c>
      <c r="Z711" s="42" t="str">
        <f t="shared" si="185"/>
        <v>-</v>
      </c>
      <c r="AA711" s="125">
        <f>COUNTIFS($B711:$B$2500,B711,$D711:$D$2500,D711,$E711:$E$2500,E711,$M711:$M$2500,M711,$F711:$F$2500,F711)</f>
        <v>0</v>
      </c>
      <c r="AB711" s="125" t="str">
        <f t="shared" si="186"/>
        <v>-</v>
      </c>
      <c r="AC711" s="59">
        <f>COUNTIFS($B711:$B$2500,B711,$D711:$D$2500,D711,$E711:$E$2500,E711,$M711:$M$2500,M711,$O711:$O$2500,O711)</f>
        <v>0</v>
      </c>
      <c r="AD711" s="59" t="str">
        <f t="shared" si="187"/>
        <v>-</v>
      </c>
      <c r="AE711" s="59" t="str">
        <f t="shared" si="188"/>
        <v>-</v>
      </c>
      <c r="AF711" s="59" t="str">
        <f t="shared" si="189"/>
        <v>-</v>
      </c>
      <c r="AG711" s="129">
        <f>COUNTIFS($B711:$B$2500,B711,$D711:$D$2500,D711,$E711:$E$2500,E711,$F711:$F$2500,F711,$M711:$M$2500,M711,$O711:$O$2500,O711)</f>
        <v>0</v>
      </c>
      <c r="AH711" s="125" t="str">
        <f t="shared" si="190"/>
        <v>-</v>
      </c>
      <c r="AI711" s="125" t="str">
        <f t="shared" si="191"/>
        <v>-</v>
      </c>
      <c r="AJ711" s="125" t="str">
        <f t="shared" si="192"/>
        <v>-</v>
      </c>
      <c r="AK711" s="43">
        <f t="shared" si="193"/>
        <v>1</v>
      </c>
      <c r="AL711" s="112">
        <f t="shared" si="194"/>
        <v>0</v>
      </c>
      <c r="AM711" s="43">
        <f t="shared" si="182"/>
        <v>1</v>
      </c>
      <c r="AN711" s="43">
        <f t="shared" si="183"/>
        <v>0</v>
      </c>
      <c r="AO711" s="43">
        <f t="shared" si="184"/>
        <v>1</v>
      </c>
    </row>
    <row r="712" spans="1:41" s="2" customFormat="1" ht="20.100000000000001" customHeight="1">
      <c r="A712" s="63"/>
      <c r="B712" s="64"/>
      <c r="C712" s="65"/>
      <c r="D712" s="64"/>
      <c r="E712" s="64"/>
      <c r="F712" s="66"/>
      <c r="G712" s="64"/>
      <c r="H712" s="67"/>
      <c r="I712" s="68"/>
      <c r="J712" s="69"/>
      <c r="K712" s="70"/>
      <c r="L712" s="71"/>
      <c r="M712" s="71"/>
      <c r="N712" s="72"/>
      <c r="O712" s="72"/>
      <c r="P712" s="72"/>
      <c r="Q712" s="41" t="str">
        <f t="shared" si="181"/>
        <v>未完了</v>
      </c>
      <c r="R712" s="39">
        <f>IF(T712="","",COUNTIFS($B712:$B$2500,B712,$D712:$D$2500,D712,$E712:$E$2500,E712,$T712:$T$2500,"○"))</f>
        <v>0</v>
      </c>
      <c r="S712" s="40" t="str">
        <f t="shared" si="143"/>
        <v>-</v>
      </c>
      <c r="T712" s="40" t="str">
        <f t="shared" si="195"/>
        <v>○</v>
      </c>
      <c r="U712" s="118">
        <f>COUNTIFS($B712:$B$2500,B712,$D712:$D$2500,D712,$E712:$E$2500,E712,$F712:$F$2500,F712)</f>
        <v>0</v>
      </c>
      <c r="V712" s="119" t="str">
        <f t="shared" si="145"/>
        <v>-</v>
      </c>
      <c r="W712" s="130">
        <f>COUNTIFS($B712:$B$2500,B712,$D712:$D$2500,D712,$E712:$E$2500,E712,$Q712:$Q$2500,Q712,$T712:$T$2500,"○")</f>
        <v>0</v>
      </c>
      <c r="X712" s="130" t="str">
        <f t="shared" si="196"/>
        <v>-</v>
      </c>
      <c r="Y712" s="42">
        <f>COUNTIFS($B712:$B$2500,B712,$D712:$D$2500,D712,$E712:$E$2500,E712,$M712:$M$2500,M712)</f>
        <v>0</v>
      </c>
      <c r="Z712" s="42" t="str">
        <f t="shared" si="185"/>
        <v>-</v>
      </c>
      <c r="AA712" s="125">
        <f>COUNTIFS($B712:$B$2500,B712,$D712:$D$2500,D712,$E712:$E$2500,E712,$M712:$M$2500,M712,$F712:$F$2500,F712)</f>
        <v>0</v>
      </c>
      <c r="AB712" s="125" t="str">
        <f t="shared" si="186"/>
        <v>-</v>
      </c>
      <c r="AC712" s="59">
        <f>COUNTIFS($B712:$B$2500,B712,$D712:$D$2500,D712,$E712:$E$2500,E712,$M712:$M$2500,M712,$O712:$O$2500,O712)</f>
        <v>0</v>
      </c>
      <c r="AD712" s="59" t="str">
        <f t="shared" si="187"/>
        <v>-</v>
      </c>
      <c r="AE712" s="59" t="str">
        <f t="shared" si="188"/>
        <v>-</v>
      </c>
      <c r="AF712" s="59" t="str">
        <f t="shared" si="189"/>
        <v>-</v>
      </c>
      <c r="AG712" s="129">
        <f>COUNTIFS($B712:$B$2500,B712,$D712:$D$2500,D712,$E712:$E$2500,E712,$F712:$F$2500,F712,$M712:$M$2500,M712,$O712:$O$2500,O712)</f>
        <v>0</v>
      </c>
      <c r="AH712" s="125" t="str">
        <f t="shared" si="190"/>
        <v>-</v>
      </c>
      <c r="AI712" s="125" t="str">
        <f t="shared" si="191"/>
        <v>-</v>
      </c>
      <c r="AJ712" s="125" t="str">
        <f t="shared" si="192"/>
        <v>-</v>
      </c>
      <c r="AK712" s="43">
        <f t="shared" si="193"/>
        <v>1</v>
      </c>
      <c r="AL712" s="112">
        <f t="shared" si="194"/>
        <v>0</v>
      </c>
      <c r="AM712" s="43">
        <f t="shared" si="182"/>
        <v>1</v>
      </c>
      <c r="AN712" s="43">
        <f t="shared" si="183"/>
        <v>0</v>
      </c>
      <c r="AO712" s="43">
        <f t="shared" si="184"/>
        <v>1</v>
      </c>
    </row>
    <row r="713" spans="1:41" s="2" customFormat="1" ht="20.100000000000001" customHeight="1">
      <c r="A713" s="63"/>
      <c r="B713" s="64"/>
      <c r="C713" s="65"/>
      <c r="D713" s="64"/>
      <c r="E713" s="64"/>
      <c r="F713" s="66"/>
      <c r="G713" s="64"/>
      <c r="H713" s="67"/>
      <c r="I713" s="68"/>
      <c r="J713" s="69"/>
      <c r="K713" s="70"/>
      <c r="L713" s="71"/>
      <c r="M713" s="71"/>
      <c r="N713" s="72"/>
      <c r="O713" s="72"/>
      <c r="P713" s="72"/>
      <c r="Q713" s="41" t="str">
        <f t="shared" si="181"/>
        <v>未完了</v>
      </c>
      <c r="R713" s="39">
        <f>IF(T713="","",COUNTIFS($B713:$B$2500,B713,$D713:$D$2500,D713,$E713:$E$2500,E713,$T713:$T$2500,"○"))</f>
        <v>0</v>
      </c>
      <c r="S713" s="40" t="str">
        <f t="shared" si="143"/>
        <v>-</v>
      </c>
      <c r="T713" s="40" t="str">
        <f t="shared" si="195"/>
        <v>○</v>
      </c>
      <c r="U713" s="118">
        <f>COUNTIFS($B713:$B$2500,B713,$D713:$D$2500,D713,$E713:$E$2500,E713,$F713:$F$2500,F713)</f>
        <v>0</v>
      </c>
      <c r="V713" s="119" t="str">
        <f t="shared" si="145"/>
        <v>-</v>
      </c>
      <c r="W713" s="130">
        <f>COUNTIFS($B713:$B$2500,B713,$D713:$D$2500,D713,$E713:$E$2500,E713,$Q713:$Q$2500,Q713,$T713:$T$2500,"○")</f>
        <v>0</v>
      </c>
      <c r="X713" s="130" t="str">
        <f t="shared" si="196"/>
        <v>-</v>
      </c>
      <c r="Y713" s="42">
        <f>COUNTIFS($B713:$B$2500,B713,$D713:$D$2500,D713,$E713:$E$2500,E713,$M713:$M$2500,M713)</f>
        <v>0</v>
      </c>
      <c r="Z713" s="42" t="str">
        <f t="shared" si="185"/>
        <v>-</v>
      </c>
      <c r="AA713" s="125">
        <f>COUNTIFS($B713:$B$2500,B713,$D713:$D$2500,D713,$E713:$E$2500,E713,$M713:$M$2500,M713,$F713:$F$2500,F713)</f>
        <v>0</v>
      </c>
      <c r="AB713" s="125" t="str">
        <f t="shared" si="186"/>
        <v>-</v>
      </c>
      <c r="AC713" s="59">
        <f>COUNTIFS($B713:$B$2500,B713,$D713:$D$2500,D713,$E713:$E$2500,E713,$M713:$M$2500,M713,$O713:$O$2500,O713)</f>
        <v>0</v>
      </c>
      <c r="AD713" s="59" t="str">
        <f t="shared" si="187"/>
        <v>-</v>
      </c>
      <c r="AE713" s="59" t="str">
        <f t="shared" si="188"/>
        <v>-</v>
      </c>
      <c r="AF713" s="59" t="str">
        <f t="shared" si="189"/>
        <v>-</v>
      </c>
      <c r="AG713" s="129">
        <f>COUNTIFS($B713:$B$2500,B713,$D713:$D$2500,D713,$E713:$E$2500,E713,$F713:$F$2500,F713,$M713:$M$2500,M713,$O713:$O$2500,O713)</f>
        <v>0</v>
      </c>
      <c r="AH713" s="125" t="str">
        <f t="shared" si="190"/>
        <v>-</v>
      </c>
      <c r="AI713" s="125" t="str">
        <f t="shared" si="191"/>
        <v>-</v>
      </c>
      <c r="AJ713" s="125" t="str">
        <f t="shared" si="192"/>
        <v>-</v>
      </c>
      <c r="AK713" s="43">
        <f t="shared" si="193"/>
        <v>1</v>
      </c>
      <c r="AL713" s="112">
        <f t="shared" si="194"/>
        <v>0</v>
      </c>
      <c r="AM713" s="43">
        <f t="shared" si="182"/>
        <v>1</v>
      </c>
      <c r="AN713" s="43">
        <f t="shared" si="183"/>
        <v>0</v>
      </c>
      <c r="AO713" s="43">
        <f t="shared" si="184"/>
        <v>1</v>
      </c>
    </row>
    <row r="714" spans="1:41" s="2" customFormat="1" ht="20.100000000000001" customHeight="1">
      <c r="A714" s="63"/>
      <c r="B714" s="64"/>
      <c r="C714" s="65"/>
      <c r="D714" s="64"/>
      <c r="E714" s="64"/>
      <c r="F714" s="66"/>
      <c r="G714" s="64"/>
      <c r="H714" s="67"/>
      <c r="I714" s="68"/>
      <c r="J714" s="69"/>
      <c r="K714" s="70"/>
      <c r="L714" s="71"/>
      <c r="M714" s="71"/>
      <c r="N714" s="72"/>
      <c r="O714" s="72"/>
      <c r="P714" s="72"/>
      <c r="Q714" s="41" t="str">
        <f t="shared" si="181"/>
        <v>未完了</v>
      </c>
      <c r="R714" s="39">
        <f>IF(T714="","",COUNTIFS($B714:$B$2500,B714,$D714:$D$2500,D714,$E714:$E$2500,E714,$T714:$T$2500,"○"))</f>
        <v>0</v>
      </c>
      <c r="S714" s="40" t="str">
        <f t="shared" si="143"/>
        <v>-</v>
      </c>
      <c r="T714" s="40" t="str">
        <f t="shared" si="195"/>
        <v>○</v>
      </c>
      <c r="U714" s="118">
        <f>COUNTIFS($B714:$B$2500,B714,$D714:$D$2500,D714,$E714:$E$2500,E714,$F714:$F$2500,F714)</f>
        <v>0</v>
      </c>
      <c r="V714" s="119" t="str">
        <f t="shared" si="145"/>
        <v>-</v>
      </c>
      <c r="W714" s="130">
        <f>COUNTIFS($B714:$B$2500,B714,$D714:$D$2500,D714,$E714:$E$2500,E714,$Q714:$Q$2500,Q714,$T714:$T$2500,"○")</f>
        <v>0</v>
      </c>
      <c r="X714" s="130" t="str">
        <f t="shared" si="196"/>
        <v>-</v>
      </c>
      <c r="Y714" s="42">
        <f>COUNTIFS($B714:$B$2500,B714,$D714:$D$2500,D714,$E714:$E$2500,E714,$M714:$M$2500,M714)</f>
        <v>0</v>
      </c>
      <c r="Z714" s="42" t="str">
        <f t="shared" si="185"/>
        <v>-</v>
      </c>
      <c r="AA714" s="125">
        <f>COUNTIFS($B714:$B$2500,B714,$D714:$D$2500,D714,$E714:$E$2500,E714,$M714:$M$2500,M714,$F714:$F$2500,F714)</f>
        <v>0</v>
      </c>
      <c r="AB714" s="125" t="str">
        <f t="shared" si="186"/>
        <v>-</v>
      </c>
      <c r="AC714" s="59">
        <f>COUNTIFS($B714:$B$2500,B714,$D714:$D$2500,D714,$E714:$E$2500,E714,$M714:$M$2500,M714,$O714:$O$2500,O714)</f>
        <v>0</v>
      </c>
      <c r="AD714" s="59" t="str">
        <f t="shared" si="187"/>
        <v>-</v>
      </c>
      <c r="AE714" s="59" t="str">
        <f t="shared" si="188"/>
        <v>-</v>
      </c>
      <c r="AF714" s="59" t="str">
        <f t="shared" si="189"/>
        <v>-</v>
      </c>
      <c r="AG714" s="129">
        <f>COUNTIFS($B714:$B$2500,B714,$D714:$D$2500,D714,$E714:$E$2500,E714,$F714:$F$2500,F714,$M714:$M$2500,M714,$O714:$O$2500,O714)</f>
        <v>0</v>
      </c>
      <c r="AH714" s="125" t="str">
        <f t="shared" si="190"/>
        <v>-</v>
      </c>
      <c r="AI714" s="125" t="str">
        <f t="shared" si="191"/>
        <v>-</v>
      </c>
      <c r="AJ714" s="125" t="str">
        <f t="shared" si="192"/>
        <v>-</v>
      </c>
      <c r="AK714" s="43">
        <f t="shared" si="193"/>
        <v>1</v>
      </c>
      <c r="AL714" s="112">
        <f t="shared" si="194"/>
        <v>0</v>
      </c>
      <c r="AM714" s="43">
        <f t="shared" si="182"/>
        <v>1</v>
      </c>
      <c r="AN714" s="43">
        <f t="shared" si="183"/>
        <v>0</v>
      </c>
      <c r="AO714" s="43">
        <f t="shared" si="184"/>
        <v>1</v>
      </c>
    </row>
    <row r="715" spans="1:41" s="2" customFormat="1" ht="20.100000000000001" customHeight="1">
      <c r="A715" s="63"/>
      <c r="B715" s="64"/>
      <c r="C715" s="65"/>
      <c r="D715" s="64"/>
      <c r="E715" s="64"/>
      <c r="F715" s="66"/>
      <c r="G715" s="64"/>
      <c r="H715" s="67"/>
      <c r="I715" s="68"/>
      <c r="J715" s="69"/>
      <c r="K715" s="70"/>
      <c r="L715" s="71"/>
      <c r="M715" s="71"/>
      <c r="N715" s="72"/>
      <c r="O715" s="72"/>
      <c r="P715" s="72"/>
      <c r="Q715" s="41" t="str">
        <f t="shared" si="181"/>
        <v>未完了</v>
      </c>
      <c r="R715" s="39">
        <f>IF(T715="","",COUNTIFS($B715:$B$2500,B715,$D715:$D$2500,D715,$E715:$E$2500,E715,$T715:$T$2500,"○"))</f>
        <v>0</v>
      </c>
      <c r="S715" s="40" t="str">
        <f t="shared" si="143"/>
        <v>-</v>
      </c>
      <c r="T715" s="40" t="str">
        <f t="shared" si="195"/>
        <v>○</v>
      </c>
      <c r="U715" s="118">
        <f>COUNTIFS($B715:$B$2500,B715,$D715:$D$2500,D715,$E715:$E$2500,E715,$F715:$F$2500,F715)</f>
        <v>0</v>
      </c>
      <c r="V715" s="119" t="str">
        <f t="shared" si="145"/>
        <v>-</v>
      </c>
      <c r="W715" s="130">
        <f>COUNTIFS($B715:$B$2500,B715,$D715:$D$2500,D715,$E715:$E$2500,E715,$Q715:$Q$2500,Q715,$T715:$T$2500,"○")</f>
        <v>0</v>
      </c>
      <c r="X715" s="130" t="str">
        <f t="shared" si="196"/>
        <v>-</v>
      </c>
      <c r="Y715" s="42">
        <f>COUNTIFS($B715:$B$2500,B715,$D715:$D$2500,D715,$E715:$E$2500,E715,$M715:$M$2500,M715)</f>
        <v>0</v>
      </c>
      <c r="Z715" s="42" t="str">
        <f t="shared" si="185"/>
        <v>-</v>
      </c>
      <c r="AA715" s="125">
        <f>COUNTIFS($B715:$B$2500,B715,$D715:$D$2500,D715,$E715:$E$2500,E715,$M715:$M$2500,M715,$F715:$F$2500,F715)</f>
        <v>0</v>
      </c>
      <c r="AB715" s="125" t="str">
        <f t="shared" si="186"/>
        <v>-</v>
      </c>
      <c r="AC715" s="59">
        <f>COUNTIFS($B715:$B$2500,B715,$D715:$D$2500,D715,$E715:$E$2500,E715,$M715:$M$2500,M715,$O715:$O$2500,O715)</f>
        <v>0</v>
      </c>
      <c r="AD715" s="59" t="str">
        <f t="shared" si="187"/>
        <v>-</v>
      </c>
      <c r="AE715" s="59" t="str">
        <f t="shared" si="188"/>
        <v>-</v>
      </c>
      <c r="AF715" s="59" t="str">
        <f t="shared" si="189"/>
        <v>-</v>
      </c>
      <c r="AG715" s="129">
        <f>COUNTIFS($B715:$B$2500,B715,$D715:$D$2500,D715,$E715:$E$2500,E715,$F715:$F$2500,F715,$M715:$M$2500,M715,$O715:$O$2500,O715)</f>
        <v>0</v>
      </c>
      <c r="AH715" s="125" t="str">
        <f t="shared" si="190"/>
        <v>-</v>
      </c>
      <c r="AI715" s="125" t="str">
        <f t="shared" si="191"/>
        <v>-</v>
      </c>
      <c r="AJ715" s="125" t="str">
        <f t="shared" si="192"/>
        <v>-</v>
      </c>
      <c r="AK715" s="43">
        <f t="shared" si="193"/>
        <v>1</v>
      </c>
      <c r="AL715" s="112">
        <f t="shared" si="194"/>
        <v>0</v>
      </c>
      <c r="AM715" s="43">
        <f t="shared" si="182"/>
        <v>1</v>
      </c>
      <c r="AN715" s="43">
        <f t="shared" si="183"/>
        <v>0</v>
      </c>
      <c r="AO715" s="43">
        <f t="shared" si="184"/>
        <v>1</v>
      </c>
    </row>
    <row r="716" spans="1:41" s="2" customFormat="1" ht="20.100000000000001" customHeight="1">
      <c r="A716" s="63"/>
      <c r="B716" s="64"/>
      <c r="C716" s="65"/>
      <c r="D716" s="64"/>
      <c r="E716" s="64"/>
      <c r="F716" s="66"/>
      <c r="G716" s="64"/>
      <c r="H716" s="67"/>
      <c r="I716" s="68"/>
      <c r="J716" s="69"/>
      <c r="K716" s="70"/>
      <c r="L716" s="71"/>
      <c r="M716" s="71"/>
      <c r="N716" s="72"/>
      <c r="O716" s="72"/>
      <c r="P716" s="72"/>
      <c r="Q716" s="41" t="str">
        <f t="shared" si="181"/>
        <v>未完了</v>
      </c>
      <c r="R716" s="39">
        <f>IF(T716="","",COUNTIFS($B716:$B$2500,B716,$D716:$D$2500,D716,$E716:$E$2500,E716,$T716:$T$2500,"○"))</f>
        <v>0</v>
      </c>
      <c r="S716" s="40" t="str">
        <f t="shared" si="143"/>
        <v>-</v>
      </c>
      <c r="T716" s="40" t="str">
        <f t="shared" si="195"/>
        <v>○</v>
      </c>
      <c r="U716" s="118">
        <f>COUNTIFS($B716:$B$2500,B716,$D716:$D$2500,D716,$E716:$E$2500,E716,$F716:$F$2500,F716)</f>
        <v>0</v>
      </c>
      <c r="V716" s="119" t="str">
        <f t="shared" si="145"/>
        <v>-</v>
      </c>
      <c r="W716" s="130">
        <f>COUNTIFS($B716:$B$2500,B716,$D716:$D$2500,D716,$E716:$E$2500,E716,$Q716:$Q$2500,Q716,$T716:$T$2500,"○")</f>
        <v>0</v>
      </c>
      <c r="X716" s="130" t="str">
        <f t="shared" si="196"/>
        <v>-</v>
      </c>
      <c r="Y716" s="42">
        <f>COUNTIFS($B716:$B$2500,B716,$D716:$D$2500,D716,$E716:$E$2500,E716,$M716:$M$2500,M716)</f>
        <v>0</v>
      </c>
      <c r="Z716" s="42" t="str">
        <f t="shared" si="185"/>
        <v>-</v>
      </c>
      <c r="AA716" s="125">
        <f>COUNTIFS($B716:$B$2500,B716,$D716:$D$2500,D716,$E716:$E$2500,E716,$M716:$M$2500,M716,$F716:$F$2500,F716)</f>
        <v>0</v>
      </c>
      <c r="AB716" s="125" t="str">
        <f t="shared" si="186"/>
        <v>-</v>
      </c>
      <c r="AC716" s="59">
        <f>COUNTIFS($B716:$B$2500,B716,$D716:$D$2500,D716,$E716:$E$2500,E716,$M716:$M$2500,M716,$O716:$O$2500,O716)</f>
        <v>0</v>
      </c>
      <c r="AD716" s="59" t="str">
        <f t="shared" si="187"/>
        <v>-</v>
      </c>
      <c r="AE716" s="59" t="str">
        <f t="shared" si="188"/>
        <v>-</v>
      </c>
      <c r="AF716" s="59" t="str">
        <f t="shared" si="189"/>
        <v>-</v>
      </c>
      <c r="AG716" s="129">
        <f>COUNTIFS($B716:$B$2500,B716,$D716:$D$2500,D716,$E716:$E$2500,E716,$F716:$F$2500,F716,$M716:$M$2500,M716,$O716:$O$2500,O716)</f>
        <v>0</v>
      </c>
      <c r="AH716" s="125" t="str">
        <f t="shared" si="190"/>
        <v>-</v>
      </c>
      <c r="AI716" s="125" t="str">
        <f t="shared" si="191"/>
        <v>-</v>
      </c>
      <c r="AJ716" s="125" t="str">
        <f t="shared" si="192"/>
        <v>-</v>
      </c>
      <c r="AK716" s="43">
        <f t="shared" si="193"/>
        <v>1</v>
      </c>
      <c r="AL716" s="112">
        <f t="shared" si="194"/>
        <v>0</v>
      </c>
      <c r="AM716" s="43">
        <f t="shared" si="182"/>
        <v>1</v>
      </c>
      <c r="AN716" s="43">
        <f t="shared" si="183"/>
        <v>0</v>
      </c>
      <c r="AO716" s="43">
        <f t="shared" si="184"/>
        <v>1</v>
      </c>
    </row>
    <row r="717" spans="1:41" s="2" customFormat="1" ht="20.100000000000001" customHeight="1">
      <c r="A717" s="63"/>
      <c r="B717" s="64"/>
      <c r="C717" s="65"/>
      <c r="D717" s="64"/>
      <c r="E717" s="64"/>
      <c r="F717" s="66"/>
      <c r="G717" s="64"/>
      <c r="H717" s="67"/>
      <c r="I717" s="68"/>
      <c r="J717" s="69"/>
      <c r="K717" s="70"/>
      <c r="L717" s="71"/>
      <c r="M717" s="71"/>
      <c r="N717" s="72"/>
      <c r="O717" s="72"/>
      <c r="P717" s="72"/>
      <c r="Q717" s="41" t="str">
        <f t="shared" si="181"/>
        <v>未完了</v>
      </c>
      <c r="R717" s="39">
        <f>IF(T717="","",COUNTIFS($B717:$B$2500,B717,$D717:$D$2500,D717,$E717:$E$2500,E717,$T717:$T$2500,"○"))</f>
        <v>0</v>
      </c>
      <c r="S717" s="40" t="str">
        <f t="shared" si="143"/>
        <v>-</v>
      </c>
      <c r="T717" s="40" t="str">
        <f t="shared" si="195"/>
        <v>○</v>
      </c>
      <c r="U717" s="118">
        <f>COUNTIFS($B717:$B$2500,B717,$D717:$D$2500,D717,$E717:$E$2500,E717,$F717:$F$2500,F717)</f>
        <v>0</v>
      </c>
      <c r="V717" s="119" t="str">
        <f t="shared" si="145"/>
        <v>-</v>
      </c>
      <c r="W717" s="130">
        <f>COUNTIFS($B717:$B$2500,B717,$D717:$D$2500,D717,$E717:$E$2500,E717,$Q717:$Q$2500,Q717,$T717:$T$2500,"○")</f>
        <v>0</v>
      </c>
      <c r="X717" s="130" t="str">
        <f t="shared" si="196"/>
        <v>-</v>
      </c>
      <c r="Y717" s="42">
        <f>COUNTIFS($B717:$B$2500,B717,$D717:$D$2500,D717,$E717:$E$2500,E717,$M717:$M$2500,M717)</f>
        <v>0</v>
      </c>
      <c r="Z717" s="42" t="str">
        <f t="shared" si="185"/>
        <v>-</v>
      </c>
      <c r="AA717" s="125">
        <f>COUNTIFS($B717:$B$2500,B717,$D717:$D$2500,D717,$E717:$E$2500,E717,$M717:$M$2500,M717,$F717:$F$2500,F717)</f>
        <v>0</v>
      </c>
      <c r="AB717" s="125" t="str">
        <f t="shared" si="186"/>
        <v>-</v>
      </c>
      <c r="AC717" s="59">
        <f>COUNTIFS($B717:$B$2500,B717,$D717:$D$2500,D717,$E717:$E$2500,E717,$M717:$M$2500,M717,$O717:$O$2500,O717)</f>
        <v>0</v>
      </c>
      <c r="AD717" s="59" t="str">
        <f t="shared" si="187"/>
        <v>-</v>
      </c>
      <c r="AE717" s="59" t="str">
        <f t="shared" si="188"/>
        <v>-</v>
      </c>
      <c r="AF717" s="59" t="str">
        <f t="shared" si="189"/>
        <v>-</v>
      </c>
      <c r="AG717" s="129">
        <f>COUNTIFS($B717:$B$2500,B717,$D717:$D$2500,D717,$E717:$E$2500,E717,$F717:$F$2500,F717,$M717:$M$2500,M717,$O717:$O$2500,O717)</f>
        <v>0</v>
      </c>
      <c r="AH717" s="125" t="str">
        <f t="shared" si="190"/>
        <v>-</v>
      </c>
      <c r="AI717" s="125" t="str">
        <f t="shared" si="191"/>
        <v>-</v>
      </c>
      <c r="AJ717" s="125" t="str">
        <f t="shared" si="192"/>
        <v>-</v>
      </c>
      <c r="AK717" s="43">
        <f t="shared" si="193"/>
        <v>1</v>
      </c>
      <c r="AL717" s="112">
        <f t="shared" si="194"/>
        <v>0</v>
      </c>
      <c r="AM717" s="43">
        <f t="shared" si="182"/>
        <v>1</v>
      </c>
      <c r="AN717" s="43">
        <f t="shared" si="183"/>
        <v>0</v>
      </c>
      <c r="AO717" s="43">
        <f t="shared" si="184"/>
        <v>1</v>
      </c>
    </row>
    <row r="718" spans="1:41" s="2" customFormat="1" ht="20.100000000000001" customHeight="1">
      <c r="A718" s="63"/>
      <c r="B718" s="64"/>
      <c r="C718" s="65"/>
      <c r="D718" s="64"/>
      <c r="E718" s="64"/>
      <c r="F718" s="66"/>
      <c r="G718" s="64"/>
      <c r="H718" s="67"/>
      <c r="I718" s="68"/>
      <c r="J718" s="69"/>
      <c r="K718" s="70"/>
      <c r="L718" s="71"/>
      <c r="M718" s="71"/>
      <c r="N718" s="72"/>
      <c r="O718" s="72"/>
      <c r="P718" s="72"/>
      <c r="Q718" s="41" t="str">
        <f t="shared" si="181"/>
        <v>未完了</v>
      </c>
      <c r="R718" s="39">
        <f>IF(T718="","",COUNTIFS($B718:$B$2500,B718,$D718:$D$2500,D718,$E718:$E$2500,E718,$T718:$T$2500,"○"))</f>
        <v>0</v>
      </c>
      <c r="S718" s="40" t="str">
        <f t="shared" si="143"/>
        <v>-</v>
      </c>
      <c r="T718" s="40" t="str">
        <f t="shared" si="195"/>
        <v>○</v>
      </c>
      <c r="U718" s="118">
        <f>COUNTIFS($B718:$B$2500,B718,$D718:$D$2500,D718,$E718:$E$2500,E718,$F718:$F$2500,F718)</f>
        <v>0</v>
      </c>
      <c r="V718" s="119" t="str">
        <f t="shared" si="145"/>
        <v>-</v>
      </c>
      <c r="W718" s="130">
        <f>COUNTIFS($B718:$B$2500,B718,$D718:$D$2500,D718,$E718:$E$2500,E718,$Q718:$Q$2500,Q718,$T718:$T$2500,"○")</f>
        <v>0</v>
      </c>
      <c r="X718" s="130" t="str">
        <f t="shared" si="196"/>
        <v>-</v>
      </c>
      <c r="Y718" s="42">
        <f>COUNTIFS($B718:$B$2500,B718,$D718:$D$2500,D718,$E718:$E$2500,E718,$M718:$M$2500,M718)</f>
        <v>0</v>
      </c>
      <c r="Z718" s="42" t="str">
        <f t="shared" si="185"/>
        <v>-</v>
      </c>
      <c r="AA718" s="125">
        <f>COUNTIFS($B718:$B$2500,B718,$D718:$D$2500,D718,$E718:$E$2500,E718,$M718:$M$2500,M718,$F718:$F$2500,F718)</f>
        <v>0</v>
      </c>
      <c r="AB718" s="125" t="str">
        <f t="shared" si="186"/>
        <v>-</v>
      </c>
      <c r="AC718" s="59">
        <f>COUNTIFS($B718:$B$2500,B718,$D718:$D$2500,D718,$E718:$E$2500,E718,$M718:$M$2500,M718,$O718:$O$2500,O718)</f>
        <v>0</v>
      </c>
      <c r="AD718" s="59" t="str">
        <f t="shared" si="187"/>
        <v>-</v>
      </c>
      <c r="AE718" s="59" t="str">
        <f t="shared" si="188"/>
        <v>-</v>
      </c>
      <c r="AF718" s="59" t="str">
        <f t="shared" si="189"/>
        <v>-</v>
      </c>
      <c r="AG718" s="129">
        <f>COUNTIFS($B718:$B$2500,B718,$D718:$D$2500,D718,$E718:$E$2500,E718,$F718:$F$2500,F718,$M718:$M$2500,M718,$O718:$O$2500,O718)</f>
        <v>0</v>
      </c>
      <c r="AH718" s="125" t="str">
        <f t="shared" si="190"/>
        <v>-</v>
      </c>
      <c r="AI718" s="125" t="str">
        <f t="shared" si="191"/>
        <v>-</v>
      </c>
      <c r="AJ718" s="125" t="str">
        <f t="shared" si="192"/>
        <v>-</v>
      </c>
      <c r="AK718" s="43">
        <f t="shared" si="193"/>
        <v>1</v>
      </c>
      <c r="AL718" s="112">
        <f t="shared" si="194"/>
        <v>0</v>
      </c>
      <c r="AM718" s="43">
        <f t="shared" si="182"/>
        <v>1</v>
      </c>
      <c r="AN718" s="43">
        <f t="shared" si="183"/>
        <v>0</v>
      </c>
      <c r="AO718" s="43">
        <f t="shared" si="184"/>
        <v>1</v>
      </c>
    </row>
    <row r="719" spans="1:41" s="2" customFormat="1" ht="20.100000000000001" customHeight="1">
      <c r="A719" s="63"/>
      <c r="B719" s="64"/>
      <c r="C719" s="65"/>
      <c r="D719" s="64"/>
      <c r="E719" s="64"/>
      <c r="F719" s="66"/>
      <c r="G719" s="64"/>
      <c r="H719" s="67"/>
      <c r="I719" s="68"/>
      <c r="J719" s="69"/>
      <c r="K719" s="70"/>
      <c r="L719" s="71"/>
      <c r="M719" s="71"/>
      <c r="N719" s="72"/>
      <c r="O719" s="72"/>
      <c r="P719" s="72"/>
      <c r="Q719" s="41" t="str">
        <f t="shared" si="181"/>
        <v>未完了</v>
      </c>
      <c r="R719" s="39">
        <f>IF(T719="","",COUNTIFS($B719:$B$2500,B719,$D719:$D$2500,D719,$E719:$E$2500,E719,$T719:$T$2500,"○"))</f>
        <v>0</v>
      </c>
      <c r="S719" s="40" t="str">
        <f t="shared" si="143"/>
        <v>-</v>
      </c>
      <c r="T719" s="40" t="str">
        <f t="shared" si="195"/>
        <v>○</v>
      </c>
      <c r="U719" s="118">
        <f>COUNTIFS($B719:$B$2500,B719,$D719:$D$2500,D719,$E719:$E$2500,E719,$F719:$F$2500,F719)</f>
        <v>0</v>
      </c>
      <c r="V719" s="119" t="str">
        <f t="shared" si="145"/>
        <v>-</v>
      </c>
      <c r="W719" s="130">
        <f>COUNTIFS($B719:$B$2500,B719,$D719:$D$2500,D719,$E719:$E$2500,E719,$Q719:$Q$2500,Q719,$T719:$T$2500,"○")</f>
        <v>0</v>
      </c>
      <c r="X719" s="130" t="str">
        <f t="shared" si="196"/>
        <v>-</v>
      </c>
      <c r="Y719" s="42">
        <f>COUNTIFS($B719:$B$2500,B719,$D719:$D$2500,D719,$E719:$E$2500,E719,$M719:$M$2500,M719)</f>
        <v>0</v>
      </c>
      <c r="Z719" s="42" t="str">
        <f t="shared" si="185"/>
        <v>-</v>
      </c>
      <c r="AA719" s="125">
        <f>COUNTIFS($B719:$B$2500,B719,$D719:$D$2500,D719,$E719:$E$2500,E719,$M719:$M$2500,M719,$F719:$F$2500,F719)</f>
        <v>0</v>
      </c>
      <c r="AB719" s="125" t="str">
        <f t="shared" si="186"/>
        <v>-</v>
      </c>
      <c r="AC719" s="59">
        <f>COUNTIFS($B719:$B$2500,B719,$D719:$D$2500,D719,$E719:$E$2500,E719,$M719:$M$2500,M719,$O719:$O$2500,O719)</f>
        <v>0</v>
      </c>
      <c r="AD719" s="59" t="str">
        <f t="shared" si="187"/>
        <v>-</v>
      </c>
      <c r="AE719" s="59" t="str">
        <f t="shared" si="188"/>
        <v>-</v>
      </c>
      <c r="AF719" s="59" t="str">
        <f t="shared" si="189"/>
        <v>-</v>
      </c>
      <c r="AG719" s="129">
        <f>COUNTIFS($B719:$B$2500,B719,$D719:$D$2500,D719,$E719:$E$2500,E719,$F719:$F$2500,F719,$M719:$M$2500,M719,$O719:$O$2500,O719)</f>
        <v>0</v>
      </c>
      <c r="AH719" s="125" t="str">
        <f t="shared" si="190"/>
        <v>-</v>
      </c>
      <c r="AI719" s="125" t="str">
        <f t="shared" si="191"/>
        <v>-</v>
      </c>
      <c r="AJ719" s="125" t="str">
        <f t="shared" si="192"/>
        <v>-</v>
      </c>
      <c r="AK719" s="43">
        <f t="shared" si="193"/>
        <v>1</v>
      </c>
      <c r="AL719" s="112">
        <f t="shared" si="194"/>
        <v>0</v>
      </c>
      <c r="AM719" s="43">
        <f t="shared" si="182"/>
        <v>1</v>
      </c>
      <c r="AN719" s="43">
        <f t="shared" si="183"/>
        <v>0</v>
      </c>
      <c r="AO719" s="43">
        <f t="shared" si="184"/>
        <v>1</v>
      </c>
    </row>
    <row r="720" spans="1:41" s="2" customFormat="1" ht="20.100000000000001" customHeight="1">
      <c r="A720" s="63"/>
      <c r="B720" s="64"/>
      <c r="C720" s="65"/>
      <c r="D720" s="64"/>
      <c r="E720" s="64"/>
      <c r="F720" s="66"/>
      <c r="G720" s="64"/>
      <c r="H720" s="67"/>
      <c r="I720" s="68"/>
      <c r="J720" s="69"/>
      <c r="K720" s="70"/>
      <c r="L720" s="71"/>
      <c r="M720" s="71"/>
      <c r="N720" s="72"/>
      <c r="O720" s="72"/>
      <c r="P720" s="72"/>
      <c r="Q720" s="41" t="str">
        <f t="shared" si="181"/>
        <v>未完了</v>
      </c>
      <c r="R720" s="39">
        <f>IF(T720="","",COUNTIFS($B720:$B$2500,B720,$D720:$D$2500,D720,$E720:$E$2500,E720,$T720:$T$2500,"○"))</f>
        <v>0</v>
      </c>
      <c r="S720" s="40" t="str">
        <f t="shared" si="143"/>
        <v>-</v>
      </c>
      <c r="T720" s="40" t="str">
        <f t="shared" si="195"/>
        <v>○</v>
      </c>
      <c r="U720" s="118">
        <f>COUNTIFS($B720:$B$2500,B720,$D720:$D$2500,D720,$E720:$E$2500,E720,$F720:$F$2500,F720)</f>
        <v>0</v>
      </c>
      <c r="V720" s="119" t="str">
        <f t="shared" si="145"/>
        <v>-</v>
      </c>
      <c r="W720" s="130">
        <f>COUNTIFS($B720:$B$2500,B720,$D720:$D$2500,D720,$E720:$E$2500,E720,$Q720:$Q$2500,Q720,$T720:$T$2500,"○")</f>
        <v>0</v>
      </c>
      <c r="X720" s="130" t="str">
        <f t="shared" si="196"/>
        <v>-</v>
      </c>
      <c r="Y720" s="42">
        <f>COUNTIFS($B720:$B$2500,B720,$D720:$D$2500,D720,$E720:$E$2500,E720,$M720:$M$2500,M720)</f>
        <v>0</v>
      </c>
      <c r="Z720" s="42" t="str">
        <f t="shared" si="185"/>
        <v>-</v>
      </c>
      <c r="AA720" s="125">
        <f>COUNTIFS($B720:$B$2500,B720,$D720:$D$2500,D720,$E720:$E$2500,E720,$M720:$M$2500,M720,$F720:$F$2500,F720)</f>
        <v>0</v>
      </c>
      <c r="AB720" s="125" t="str">
        <f t="shared" si="186"/>
        <v>-</v>
      </c>
      <c r="AC720" s="59">
        <f>COUNTIFS($B720:$B$2500,B720,$D720:$D$2500,D720,$E720:$E$2500,E720,$M720:$M$2500,M720,$O720:$O$2500,O720)</f>
        <v>0</v>
      </c>
      <c r="AD720" s="59" t="str">
        <f t="shared" si="187"/>
        <v>-</v>
      </c>
      <c r="AE720" s="59" t="str">
        <f t="shared" si="188"/>
        <v>-</v>
      </c>
      <c r="AF720" s="59" t="str">
        <f t="shared" si="189"/>
        <v>-</v>
      </c>
      <c r="AG720" s="129">
        <f>COUNTIFS($B720:$B$2500,B720,$D720:$D$2500,D720,$E720:$E$2500,E720,$F720:$F$2500,F720,$M720:$M$2500,M720,$O720:$O$2500,O720)</f>
        <v>0</v>
      </c>
      <c r="AH720" s="125" t="str">
        <f t="shared" si="190"/>
        <v>-</v>
      </c>
      <c r="AI720" s="125" t="str">
        <f t="shared" si="191"/>
        <v>-</v>
      </c>
      <c r="AJ720" s="125" t="str">
        <f t="shared" si="192"/>
        <v>-</v>
      </c>
      <c r="AK720" s="43">
        <f t="shared" si="193"/>
        <v>1</v>
      </c>
      <c r="AL720" s="112">
        <f t="shared" si="194"/>
        <v>0</v>
      </c>
      <c r="AM720" s="43">
        <f t="shared" si="182"/>
        <v>1</v>
      </c>
      <c r="AN720" s="43">
        <f t="shared" si="183"/>
        <v>0</v>
      </c>
      <c r="AO720" s="43">
        <f t="shared" si="184"/>
        <v>1</v>
      </c>
    </row>
    <row r="721" spans="1:41" s="2" customFormat="1" ht="20.100000000000001" customHeight="1">
      <c r="A721" s="63"/>
      <c r="B721" s="64"/>
      <c r="C721" s="65"/>
      <c r="D721" s="64"/>
      <c r="E721" s="64"/>
      <c r="F721" s="66"/>
      <c r="G721" s="64"/>
      <c r="H721" s="67"/>
      <c r="I721" s="68"/>
      <c r="J721" s="69"/>
      <c r="K721" s="70"/>
      <c r="L721" s="71"/>
      <c r="M721" s="71"/>
      <c r="N721" s="72"/>
      <c r="O721" s="72"/>
      <c r="P721" s="72"/>
      <c r="Q721" s="41" t="str">
        <f t="shared" ref="Q721:Q784" si="197">IF(AK721=0,"完了","未完了")</f>
        <v>未完了</v>
      </c>
      <c r="R721" s="39">
        <f>IF(T721="","",COUNTIFS($B721:$B$2500,B721,$D721:$D$2500,D721,$E721:$E$2500,E721,$T721:$T$2500,"○"))</f>
        <v>0</v>
      </c>
      <c r="S721" s="40" t="str">
        <f t="shared" si="143"/>
        <v>-</v>
      </c>
      <c r="T721" s="40" t="str">
        <f t="shared" si="195"/>
        <v>○</v>
      </c>
      <c r="U721" s="118">
        <f>COUNTIFS($B721:$B$2500,B721,$D721:$D$2500,D721,$E721:$E$2500,E721,$F721:$F$2500,F721)</f>
        <v>0</v>
      </c>
      <c r="V721" s="119" t="str">
        <f t="shared" si="145"/>
        <v>-</v>
      </c>
      <c r="W721" s="130">
        <f>COUNTIFS($B721:$B$2500,B721,$D721:$D$2500,D721,$E721:$E$2500,E721,$Q721:$Q$2500,Q721,$T721:$T$2500,"○")</f>
        <v>0</v>
      </c>
      <c r="X721" s="130" t="str">
        <f t="shared" si="196"/>
        <v>-</v>
      </c>
      <c r="Y721" s="42">
        <f>COUNTIFS($B721:$B$2500,B721,$D721:$D$2500,D721,$E721:$E$2500,E721,$M721:$M$2500,M721)</f>
        <v>0</v>
      </c>
      <c r="Z721" s="42" t="str">
        <f t="shared" si="185"/>
        <v>-</v>
      </c>
      <c r="AA721" s="125">
        <f>COUNTIFS($B721:$B$2500,B721,$D721:$D$2500,D721,$E721:$E$2500,E721,$M721:$M$2500,M721,$F721:$F$2500,F721)</f>
        <v>0</v>
      </c>
      <c r="AB721" s="125" t="str">
        <f t="shared" si="186"/>
        <v>-</v>
      </c>
      <c r="AC721" s="59">
        <f>COUNTIFS($B721:$B$2500,B721,$D721:$D$2500,D721,$E721:$E$2500,E721,$M721:$M$2500,M721,$O721:$O$2500,O721)</f>
        <v>0</v>
      </c>
      <c r="AD721" s="59" t="str">
        <f t="shared" si="187"/>
        <v>-</v>
      </c>
      <c r="AE721" s="59" t="str">
        <f t="shared" si="188"/>
        <v>-</v>
      </c>
      <c r="AF721" s="59" t="str">
        <f t="shared" si="189"/>
        <v>-</v>
      </c>
      <c r="AG721" s="129">
        <f>COUNTIFS($B721:$B$2500,B721,$D721:$D$2500,D721,$E721:$E$2500,E721,$F721:$F$2500,F721,$M721:$M$2500,M721,$O721:$O$2500,O721)</f>
        <v>0</v>
      </c>
      <c r="AH721" s="125" t="str">
        <f t="shared" si="190"/>
        <v>-</v>
      </c>
      <c r="AI721" s="125" t="str">
        <f t="shared" si="191"/>
        <v>-</v>
      </c>
      <c r="AJ721" s="125" t="str">
        <f t="shared" si="192"/>
        <v>-</v>
      </c>
      <c r="AK721" s="43">
        <f t="shared" si="193"/>
        <v>1</v>
      </c>
      <c r="AL721" s="112">
        <f t="shared" si="194"/>
        <v>0</v>
      </c>
      <c r="AM721" s="43">
        <f t="shared" ref="AM721:AM784" si="198">IF(M721="",1,0)</f>
        <v>1</v>
      </c>
      <c r="AN721" s="43">
        <f t="shared" ref="AN721:AN784" si="199">IF(O721="未措置 劣化状況不明",1,0)</f>
        <v>0</v>
      </c>
      <c r="AO721" s="43">
        <f t="shared" ref="AO721:AO784" si="200">IF(O721="",1,0)</f>
        <v>1</v>
      </c>
    </row>
    <row r="722" spans="1:41" s="2" customFormat="1" ht="20.100000000000001" customHeight="1">
      <c r="A722" s="63"/>
      <c r="B722" s="64"/>
      <c r="C722" s="65"/>
      <c r="D722" s="64"/>
      <c r="E722" s="64"/>
      <c r="F722" s="66"/>
      <c r="G722" s="64"/>
      <c r="H722" s="67"/>
      <c r="I722" s="68"/>
      <c r="J722" s="69"/>
      <c r="K722" s="70"/>
      <c r="L722" s="71"/>
      <c r="M722" s="71"/>
      <c r="N722" s="72"/>
      <c r="O722" s="72"/>
      <c r="P722" s="72"/>
      <c r="Q722" s="41" t="str">
        <f t="shared" si="197"/>
        <v>未完了</v>
      </c>
      <c r="R722" s="39">
        <f>IF(T722="","",COUNTIFS($B722:$B$2500,B722,$D722:$D$2500,D722,$E722:$E$2500,E722,$T722:$T$2500,"○"))</f>
        <v>0</v>
      </c>
      <c r="S722" s="40" t="str">
        <f t="shared" si="143"/>
        <v>-</v>
      </c>
      <c r="T722" s="40" t="str">
        <f t="shared" si="195"/>
        <v>○</v>
      </c>
      <c r="U722" s="118">
        <f>COUNTIFS($B722:$B$2500,B722,$D722:$D$2500,D722,$E722:$E$2500,E722,$F722:$F$2500,F722)</f>
        <v>0</v>
      </c>
      <c r="V722" s="119" t="str">
        <f t="shared" si="145"/>
        <v>-</v>
      </c>
      <c r="W722" s="130">
        <f>COUNTIFS($B722:$B$2500,B722,$D722:$D$2500,D722,$E722:$E$2500,E722,$Q722:$Q$2500,Q722,$T722:$T$2500,"○")</f>
        <v>0</v>
      </c>
      <c r="X722" s="130" t="str">
        <f t="shared" si="196"/>
        <v>-</v>
      </c>
      <c r="Y722" s="42">
        <f>COUNTIFS($B722:$B$2500,B722,$D722:$D$2500,D722,$E722:$E$2500,E722,$M722:$M$2500,M722)</f>
        <v>0</v>
      </c>
      <c r="Z722" s="42" t="str">
        <f t="shared" ref="Z722:Z785" si="201">IF(AND(Y722=1,M722="有"),"○","-")</f>
        <v>-</v>
      </c>
      <c r="AA722" s="125">
        <f>COUNTIFS($B722:$B$2500,B722,$D722:$D$2500,D722,$E722:$E$2500,E722,$M722:$M$2500,M722,$F722:$F$2500,F722)</f>
        <v>0</v>
      </c>
      <c r="AB722" s="125" t="str">
        <f t="shared" ref="AB722:AB785" si="202">IF(AND(AA722=1,M722="有"),"○","-")</f>
        <v>-</v>
      </c>
      <c r="AC722" s="59">
        <f>COUNTIFS($B722:$B$2500,B722,$D722:$D$2500,D722,$E722:$E$2500,E722,$M722:$M$2500,M722,$O722:$O$2500,O722)</f>
        <v>0</v>
      </c>
      <c r="AD722" s="59" t="str">
        <f t="shared" ref="AD722:AD785" si="203">IF(AND(AC722=1,M722="有",O722="措置済み"),"○","-")</f>
        <v>-</v>
      </c>
      <c r="AE722" s="59" t="str">
        <f t="shared" ref="AE722:AE785" si="204">IF(AND(AC722=1,M722="有",O722="未措置 劣化無"),"○","-")</f>
        <v>-</v>
      </c>
      <c r="AF722" s="59" t="str">
        <f t="shared" ref="AF722:AF785" si="205">IF(AND(AC722=1,M722="有",O722="未措置 劣化有"),"○","-")</f>
        <v>-</v>
      </c>
      <c r="AG722" s="129">
        <f>COUNTIFS($B722:$B$2500,B722,$D722:$D$2500,D722,$E722:$E$2500,E722,$F722:$F$2500,F722,$M722:$M$2500,M722,$O722:$O$2500,O722)</f>
        <v>0</v>
      </c>
      <c r="AH722" s="125" t="str">
        <f t="shared" ref="AH722:AH785" si="206">IF(AND(AG722=1,M722="有",O722="措置済み"),"○","-")</f>
        <v>-</v>
      </c>
      <c r="AI722" s="125" t="str">
        <f t="shared" ref="AI722:AI785" si="207">IF(AND(AG722=1,M722="有",O722="未措置 劣化無"),"○","-")</f>
        <v>-</v>
      </c>
      <c r="AJ722" s="125" t="str">
        <f t="shared" ref="AJ722:AJ785" si="208">IF(AND(AG722=1,M722="有",O722="未措置 劣化有"),"○","-")</f>
        <v>-</v>
      </c>
      <c r="AK722" s="43">
        <f t="shared" ref="AK722:AK785" si="209">IF(AL722+AM722+AN722+AO722&gt;=1,1,0)</f>
        <v>1</v>
      </c>
      <c r="AL722" s="112">
        <f t="shared" ref="AL722:AL785" si="210">IF(M722="不明",1,0)</f>
        <v>0</v>
      </c>
      <c r="AM722" s="43">
        <f t="shared" si="198"/>
        <v>1</v>
      </c>
      <c r="AN722" s="43">
        <f t="shared" si="199"/>
        <v>0</v>
      </c>
      <c r="AO722" s="43">
        <f t="shared" si="200"/>
        <v>1</v>
      </c>
    </row>
    <row r="723" spans="1:41" s="2" customFormat="1" ht="20.100000000000001" customHeight="1">
      <c r="A723" s="63"/>
      <c r="B723" s="64"/>
      <c r="C723" s="65"/>
      <c r="D723" s="64"/>
      <c r="E723" s="64"/>
      <c r="F723" s="66"/>
      <c r="G723" s="64"/>
      <c r="H723" s="67"/>
      <c r="I723" s="68"/>
      <c r="J723" s="69"/>
      <c r="K723" s="70"/>
      <c r="L723" s="71"/>
      <c r="M723" s="71"/>
      <c r="N723" s="72"/>
      <c r="O723" s="72"/>
      <c r="P723" s="72"/>
      <c r="Q723" s="41" t="str">
        <f t="shared" si="197"/>
        <v>未完了</v>
      </c>
      <c r="R723" s="39">
        <f>IF(T723="","",COUNTIFS($B723:$B$2500,B723,$D723:$D$2500,D723,$E723:$E$2500,E723,$T723:$T$2500,"○"))</f>
        <v>0</v>
      </c>
      <c r="S723" s="40" t="str">
        <f t="shared" si="143"/>
        <v>-</v>
      </c>
      <c r="T723" s="40" t="str">
        <f t="shared" si="195"/>
        <v>○</v>
      </c>
      <c r="U723" s="118">
        <f>COUNTIFS($B723:$B$2500,B723,$D723:$D$2500,D723,$E723:$E$2500,E723,$F723:$F$2500,F723)</f>
        <v>0</v>
      </c>
      <c r="V723" s="119" t="str">
        <f t="shared" si="145"/>
        <v>-</v>
      </c>
      <c r="W723" s="130">
        <f>COUNTIFS($B723:$B$2500,B723,$D723:$D$2500,D723,$E723:$E$2500,E723,$Q723:$Q$2500,Q723,$T723:$T$2500,"○")</f>
        <v>0</v>
      </c>
      <c r="X723" s="130" t="str">
        <f t="shared" si="196"/>
        <v>-</v>
      </c>
      <c r="Y723" s="42">
        <f>COUNTIFS($B723:$B$2500,B723,$D723:$D$2500,D723,$E723:$E$2500,E723,$M723:$M$2500,M723)</f>
        <v>0</v>
      </c>
      <c r="Z723" s="42" t="str">
        <f t="shared" si="201"/>
        <v>-</v>
      </c>
      <c r="AA723" s="125">
        <f>COUNTIFS($B723:$B$2500,B723,$D723:$D$2500,D723,$E723:$E$2500,E723,$M723:$M$2500,M723,$F723:$F$2500,F723)</f>
        <v>0</v>
      </c>
      <c r="AB723" s="125" t="str">
        <f t="shared" si="202"/>
        <v>-</v>
      </c>
      <c r="AC723" s="59">
        <f>COUNTIFS($B723:$B$2500,B723,$D723:$D$2500,D723,$E723:$E$2500,E723,$M723:$M$2500,M723,$O723:$O$2500,O723)</f>
        <v>0</v>
      </c>
      <c r="AD723" s="59" t="str">
        <f t="shared" si="203"/>
        <v>-</v>
      </c>
      <c r="AE723" s="59" t="str">
        <f t="shared" si="204"/>
        <v>-</v>
      </c>
      <c r="AF723" s="59" t="str">
        <f t="shared" si="205"/>
        <v>-</v>
      </c>
      <c r="AG723" s="129">
        <f>COUNTIFS($B723:$B$2500,B723,$D723:$D$2500,D723,$E723:$E$2500,E723,$F723:$F$2500,F723,$M723:$M$2500,M723,$O723:$O$2500,O723)</f>
        <v>0</v>
      </c>
      <c r="AH723" s="125" t="str">
        <f t="shared" si="206"/>
        <v>-</v>
      </c>
      <c r="AI723" s="125" t="str">
        <f t="shared" si="207"/>
        <v>-</v>
      </c>
      <c r="AJ723" s="125" t="str">
        <f t="shared" si="208"/>
        <v>-</v>
      </c>
      <c r="AK723" s="43">
        <f t="shared" si="209"/>
        <v>1</v>
      </c>
      <c r="AL723" s="112">
        <f t="shared" si="210"/>
        <v>0</v>
      </c>
      <c r="AM723" s="43">
        <f t="shared" si="198"/>
        <v>1</v>
      </c>
      <c r="AN723" s="43">
        <f t="shared" si="199"/>
        <v>0</v>
      </c>
      <c r="AO723" s="43">
        <f t="shared" si="200"/>
        <v>1</v>
      </c>
    </row>
    <row r="724" spans="1:41" s="2" customFormat="1" ht="20.100000000000001" customHeight="1">
      <c r="A724" s="63"/>
      <c r="B724" s="64"/>
      <c r="C724" s="65"/>
      <c r="D724" s="64"/>
      <c r="E724" s="64"/>
      <c r="F724" s="66"/>
      <c r="G724" s="64"/>
      <c r="H724" s="67"/>
      <c r="I724" s="68"/>
      <c r="J724" s="69"/>
      <c r="K724" s="70"/>
      <c r="L724" s="71"/>
      <c r="M724" s="71"/>
      <c r="N724" s="72"/>
      <c r="O724" s="72"/>
      <c r="P724" s="72"/>
      <c r="Q724" s="41" t="str">
        <f t="shared" si="197"/>
        <v>未完了</v>
      </c>
      <c r="R724" s="39">
        <f>IF(T724="","",COUNTIFS($B724:$B$2500,B724,$D724:$D$2500,D724,$E724:$E$2500,E724,$T724:$T$2500,"○"))</f>
        <v>0</v>
      </c>
      <c r="S724" s="40" t="str">
        <f t="shared" si="143"/>
        <v>-</v>
      </c>
      <c r="T724" s="40" t="str">
        <f t="shared" ref="T724:T787" si="211">IF(F724="船舶","","○")</f>
        <v>○</v>
      </c>
      <c r="U724" s="118">
        <f>COUNTIFS($B724:$B$2500,B724,$D724:$D$2500,D724,$E724:$E$2500,E724,$F724:$F$2500,F724)</f>
        <v>0</v>
      </c>
      <c r="V724" s="119" t="str">
        <f t="shared" si="145"/>
        <v>-</v>
      </c>
      <c r="W724" s="130">
        <f>COUNTIFS($B724:$B$2500,B724,$D724:$D$2500,D724,$E724:$E$2500,E724,$Q724:$Q$2500,Q724,$T724:$T$2500,"○")</f>
        <v>0</v>
      </c>
      <c r="X724" s="130" t="str">
        <f t="shared" si="196"/>
        <v>-</v>
      </c>
      <c r="Y724" s="42">
        <f>COUNTIFS($B724:$B$2500,B724,$D724:$D$2500,D724,$E724:$E$2500,E724,$M724:$M$2500,M724)</f>
        <v>0</v>
      </c>
      <c r="Z724" s="42" t="str">
        <f t="shared" si="201"/>
        <v>-</v>
      </c>
      <c r="AA724" s="125">
        <f>COUNTIFS($B724:$B$2500,B724,$D724:$D$2500,D724,$E724:$E$2500,E724,$M724:$M$2500,M724,$F724:$F$2500,F724)</f>
        <v>0</v>
      </c>
      <c r="AB724" s="125" t="str">
        <f t="shared" si="202"/>
        <v>-</v>
      </c>
      <c r="AC724" s="59">
        <f>COUNTIFS($B724:$B$2500,B724,$D724:$D$2500,D724,$E724:$E$2500,E724,$M724:$M$2500,M724,$O724:$O$2500,O724)</f>
        <v>0</v>
      </c>
      <c r="AD724" s="59" t="str">
        <f t="shared" si="203"/>
        <v>-</v>
      </c>
      <c r="AE724" s="59" t="str">
        <f t="shared" si="204"/>
        <v>-</v>
      </c>
      <c r="AF724" s="59" t="str">
        <f t="shared" si="205"/>
        <v>-</v>
      </c>
      <c r="AG724" s="129">
        <f>COUNTIFS($B724:$B$2500,B724,$D724:$D$2500,D724,$E724:$E$2500,E724,$F724:$F$2500,F724,$M724:$M$2500,M724,$O724:$O$2500,O724)</f>
        <v>0</v>
      </c>
      <c r="AH724" s="125" t="str">
        <f t="shared" si="206"/>
        <v>-</v>
      </c>
      <c r="AI724" s="125" t="str">
        <f t="shared" si="207"/>
        <v>-</v>
      </c>
      <c r="AJ724" s="125" t="str">
        <f t="shared" si="208"/>
        <v>-</v>
      </c>
      <c r="AK724" s="43">
        <f t="shared" si="209"/>
        <v>1</v>
      </c>
      <c r="AL724" s="112">
        <f t="shared" si="210"/>
        <v>0</v>
      </c>
      <c r="AM724" s="43">
        <f t="shared" si="198"/>
        <v>1</v>
      </c>
      <c r="AN724" s="43">
        <f t="shared" si="199"/>
        <v>0</v>
      </c>
      <c r="AO724" s="43">
        <f t="shared" si="200"/>
        <v>1</v>
      </c>
    </row>
    <row r="725" spans="1:41" s="2" customFormat="1" ht="20.100000000000001" customHeight="1">
      <c r="A725" s="63"/>
      <c r="B725" s="64"/>
      <c r="C725" s="65"/>
      <c r="D725" s="64"/>
      <c r="E725" s="64"/>
      <c r="F725" s="66"/>
      <c r="G725" s="64"/>
      <c r="H725" s="67"/>
      <c r="I725" s="68"/>
      <c r="J725" s="69"/>
      <c r="K725" s="70"/>
      <c r="L725" s="71"/>
      <c r="M725" s="71"/>
      <c r="N725" s="72"/>
      <c r="O725" s="72"/>
      <c r="P725" s="72"/>
      <c r="Q725" s="41" t="str">
        <f t="shared" si="197"/>
        <v>未完了</v>
      </c>
      <c r="R725" s="39">
        <f>IF(T725="","",COUNTIFS($B725:$B$2500,B725,$D725:$D$2500,D725,$E725:$E$2500,E725,$T725:$T$2500,"○"))</f>
        <v>0</v>
      </c>
      <c r="S725" s="40" t="str">
        <f t="shared" si="143"/>
        <v>-</v>
      </c>
      <c r="T725" s="40" t="str">
        <f t="shared" si="211"/>
        <v>○</v>
      </c>
      <c r="U725" s="118">
        <f>COUNTIFS($B725:$B$2500,B725,$D725:$D$2500,D725,$E725:$E$2500,E725,$F725:$F$2500,F725)</f>
        <v>0</v>
      </c>
      <c r="V725" s="119" t="str">
        <f t="shared" si="145"/>
        <v>-</v>
      </c>
      <c r="W725" s="130">
        <f>COUNTIFS($B725:$B$2500,B725,$D725:$D$2500,D725,$E725:$E$2500,E725,$Q725:$Q$2500,Q725,$T725:$T$2500,"○")</f>
        <v>0</v>
      </c>
      <c r="X725" s="130" t="str">
        <f t="shared" si="196"/>
        <v>-</v>
      </c>
      <c r="Y725" s="42">
        <f>COUNTIFS($B725:$B$2500,B725,$D725:$D$2500,D725,$E725:$E$2500,E725,$M725:$M$2500,M725)</f>
        <v>0</v>
      </c>
      <c r="Z725" s="42" t="str">
        <f t="shared" si="201"/>
        <v>-</v>
      </c>
      <c r="AA725" s="125">
        <f>COUNTIFS($B725:$B$2500,B725,$D725:$D$2500,D725,$E725:$E$2500,E725,$M725:$M$2500,M725,$F725:$F$2500,F725)</f>
        <v>0</v>
      </c>
      <c r="AB725" s="125" t="str">
        <f t="shared" si="202"/>
        <v>-</v>
      </c>
      <c r="AC725" s="59">
        <f>COUNTIFS($B725:$B$2500,B725,$D725:$D$2500,D725,$E725:$E$2500,E725,$M725:$M$2500,M725,$O725:$O$2500,O725)</f>
        <v>0</v>
      </c>
      <c r="AD725" s="59" t="str">
        <f t="shared" si="203"/>
        <v>-</v>
      </c>
      <c r="AE725" s="59" t="str">
        <f t="shared" si="204"/>
        <v>-</v>
      </c>
      <c r="AF725" s="59" t="str">
        <f t="shared" si="205"/>
        <v>-</v>
      </c>
      <c r="AG725" s="129">
        <f>COUNTIFS($B725:$B$2500,B725,$D725:$D$2500,D725,$E725:$E$2500,E725,$F725:$F$2500,F725,$M725:$M$2500,M725,$O725:$O$2500,O725)</f>
        <v>0</v>
      </c>
      <c r="AH725" s="125" t="str">
        <f t="shared" si="206"/>
        <v>-</v>
      </c>
      <c r="AI725" s="125" t="str">
        <f t="shared" si="207"/>
        <v>-</v>
      </c>
      <c r="AJ725" s="125" t="str">
        <f t="shared" si="208"/>
        <v>-</v>
      </c>
      <c r="AK725" s="43">
        <f t="shared" si="209"/>
        <v>1</v>
      </c>
      <c r="AL725" s="112">
        <f t="shared" si="210"/>
        <v>0</v>
      </c>
      <c r="AM725" s="43">
        <f t="shared" si="198"/>
        <v>1</v>
      </c>
      <c r="AN725" s="43">
        <f t="shared" si="199"/>
        <v>0</v>
      </c>
      <c r="AO725" s="43">
        <f t="shared" si="200"/>
        <v>1</v>
      </c>
    </row>
    <row r="726" spans="1:41" s="2" customFormat="1" ht="20.100000000000001" customHeight="1">
      <c r="A726" s="63"/>
      <c r="B726" s="64"/>
      <c r="C726" s="65"/>
      <c r="D726" s="64"/>
      <c r="E726" s="64"/>
      <c r="F726" s="66"/>
      <c r="G726" s="64"/>
      <c r="H726" s="67"/>
      <c r="I726" s="68"/>
      <c r="J726" s="69"/>
      <c r="K726" s="70"/>
      <c r="L726" s="71"/>
      <c r="M726" s="71"/>
      <c r="N726" s="72"/>
      <c r="O726" s="72"/>
      <c r="P726" s="72"/>
      <c r="Q726" s="41" t="str">
        <f t="shared" si="197"/>
        <v>未完了</v>
      </c>
      <c r="R726" s="39">
        <f>IF(T726="","",COUNTIFS($B726:$B$2500,B726,$D726:$D$2500,D726,$E726:$E$2500,E726,$T726:$T$2500,"○"))</f>
        <v>0</v>
      </c>
      <c r="S726" s="40" t="str">
        <f t="shared" ref="S726:S789" si="212">IF(R726=1,"○","-")</f>
        <v>-</v>
      </c>
      <c r="T726" s="40" t="str">
        <f t="shared" si="211"/>
        <v>○</v>
      </c>
      <c r="U726" s="118">
        <f>COUNTIFS($B726:$B$2500,B726,$D726:$D$2500,D726,$E726:$E$2500,E726,$F726:$F$2500,F726)</f>
        <v>0</v>
      </c>
      <c r="V726" s="119" t="str">
        <f t="shared" ref="V726:V789" si="213">IF(U726=1,"○","-")</f>
        <v>-</v>
      </c>
      <c r="W726" s="130">
        <f>COUNTIFS($B726:$B$2500,B726,$D726:$D$2500,D726,$E726:$E$2500,E726,$Q726:$Q$2500,Q726,$T726:$T$2500,"○")</f>
        <v>0</v>
      </c>
      <c r="X726" s="130" t="str">
        <f t="shared" si="196"/>
        <v>-</v>
      </c>
      <c r="Y726" s="42">
        <f>COUNTIFS($B726:$B$2500,B726,$D726:$D$2500,D726,$E726:$E$2500,E726,$M726:$M$2500,M726)</f>
        <v>0</v>
      </c>
      <c r="Z726" s="42" t="str">
        <f t="shared" si="201"/>
        <v>-</v>
      </c>
      <c r="AA726" s="125">
        <f>COUNTIFS($B726:$B$2500,B726,$D726:$D$2500,D726,$E726:$E$2500,E726,$M726:$M$2500,M726,$F726:$F$2500,F726)</f>
        <v>0</v>
      </c>
      <c r="AB726" s="125" t="str">
        <f t="shared" si="202"/>
        <v>-</v>
      </c>
      <c r="AC726" s="59">
        <f>COUNTIFS($B726:$B$2500,B726,$D726:$D$2500,D726,$E726:$E$2500,E726,$M726:$M$2500,M726,$O726:$O$2500,O726)</f>
        <v>0</v>
      </c>
      <c r="AD726" s="59" t="str">
        <f t="shared" si="203"/>
        <v>-</v>
      </c>
      <c r="AE726" s="59" t="str">
        <f t="shared" si="204"/>
        <v>-</v>
      </c>
      <c r="AF726" s="59" t="str">
        <f t="shared" si="205"/>
        <v>-</v>
      </c>
      <c r="AG726" s="129">
        <f>COUNTIFS($B726:$B$2500,B726,$D726:$D$2500,D726,$E726:$E$2500,E726,$F726:$F$2500,F726,$M726:$M$2500,M726,$O726:$O$2500,O726)</f>
        <v>0</v>
      </c>
      <c r="AH726" s="125" t="str">
        <f t="shared" si="206"/>
        <v>-</v>
      </c>
      <c r="AI726" s="125" t="str">
        <f t="shared" si="207"/>
        <v>-</v>
      </c>
      <c r="AJ726" s="125" t="str">
        <f t="shared" si="208"/>
        <v>-</v>
      </c>
      <c r="AK726" s="43">
        <f t="shared" si="209"/>
        <v>1</v>
      </c>
      <c r="AL726" s="112">
        <f t="shared" si="210"/>
        <v>0</v>
      </c>
      <c r="AM726" s="43">
        <f t="shared" si="198"/>
        <v>1</v>
      </c>
      <c r="AN726" s="43">
        <f t="shared" si="199"/>
        <v>0</v>
      </c>
      <c r="AO726" s="43">
        <f t="shared" si="200"/>
        <v>1</v>
      </c>
    </row>
    <row r="727" spans="1:41" s="2" customFormat="1" ht="20.100000000000001" customHeight="1">
      <c r="A727" s="63"/>
      <c r="B727" s="64"/>
      <c r="C727" s="65"/>
      <c r="D727" s="64"/>
      <c r="E727" s="64"/>
      <c r="F727" s="66"/>
      <c r="G727" s="64"/>
      <c r="H727" s="67"/>
      <c r="I727" s="68"/>
      <c r="J727" s="69"/>
      <c r="K727" s="70"/>
      <c r="L727" s="71"/>
      <c r="M727" s="71"/>
      <c r="N727" s="72"/>
      <c r="O727" s="72"/>
      <c r="P727" s="72"/>
      <c r="Q727" s="41" t="str">
        <f t="shared" si="197"/>
        <v>未完了</v>
      </c>
      <c r="R727" s="39">
        <f>IF(T727="","",COUNTIFS($B727:$B$2500,B727,$D727:$D$2500,D727,$E727:$E$2500,E727,$T727:$T$2500,"○"))</f>
        <v>0</v>
      </c>
      <c r="S727" s="40" t="str">
        <f t="shared" si="212"/>
        <v>-</v>
      </c>
      <c r="T727" s="40" t="str">
        <f t="shared" si="211"/>
        <v>○</v>
      </c>
      <c r="U727" s="118">
        <f>COUNTIFS($B727:$B$2500,B727,$D727:$D$2500,D727,$E727:$E$2500,E727,$F727:$F$2500,F727)</f>
        <v>0</v>
      </c>
      <c r="V727" s="119" t="str">
        <f t="shared" si="213"/>
        <v>-</v>
      </c>
      <c r="W727" s="130">
        <f>COUNTIFS($B727:$B$2500,B727,$D727:$D$2500,D727,$E727:$E$2500,E727,$Q727:$Q$2500,Q727,$T727:$T$2500,"○")</f>
        <v>0</v>
      </c>
      <c r="X727" s="130" t="str">
        <f t="shared" si="196"/>
        <v>-</v>
      </c>
      <c r="Y727" s="42">
        <f>COUNTIFS($B727:$B$2500,B727,$D727:$D$2500,D727,$E727:$E$2500,E727,$M727:$M$2500,M727)</f>
        <v>0</v>
      </c>
      <c r="Z727" s="42" t="str">
        <f t="shared" si="201"/>
        <v>-</v>
      </c>
      <c r="AA727" s="125">
        <f>COUNTIFS($B727:$B$2500,B727,$D727:$D$2500,D727,$E727:$E$2500,E727,$M727:$M$2500,M727,$F727:$F$2500,F727)</f>
        <v>0</v>
      </c>
      <c r="AB727" s="125" t="str">
        <f t="shared" si="202"/>
        <v>-</v>
      </c>
      <c r="AC727" s="59">
        <f>COUNTIFS($B727:$B$2500,B727,$D727:$D$2500,D727,$E727:$E$2500,E727,$M727:$M$2500,M727,$O727:$O$2500,O727)</f>
        <v>0</v>
      </c>
      <c r="AD727" s="59" t="str">
        <f t="shared" si="203"/>
        <v>-</v>
      </c>
      <c r="AE727" s="59" t="str">
        <f t="shared" si="204"/>
        <v>-</v>
      </c>
      <c r="AF727" s="59" t="str">
        <f t="shared" si="205"/>
        <v>-</v>
      </c>
      <c r="AG727" s="129">
        <f>COUNTIFS($B727:$B$2500,B727,$D727:$D$2500,D727,$E727:$E$2500,E727,$F727:$F$2500,F727,$M727:$M$2500,M727,$O727:$O$2500,O727)</f>
        <v>0</v>
      </c>
      <c r="AH727" s="125" t="str">
        <f t="shared" si="206"/>
        <v>-</v>
      </c>
      <c r="AI727" s="125" t="str">
        <f t="shared" si="207"/>
        <v>-</v>
      </c>
      <c r="AJ727" s="125" t="str">
        <f t="shared" si="208"/>
        <v>-</v>
      </c>
      <c r="AK727" s="43">
        <f t="shared" si="209"/>
        <v>1</v>
      </c>
      <c r="AL727" s="112">
        <f t="shared" si="210"/>
        <v>0</v>
      </c>
      <c r="AM727" s="43">
        <f t="shared" si="198"/>
        <v>1</v>
      </c>
      <c r="AN727" s="43">
        <f t="shared" si="199"/>
        <v>0</v>
      </c>
      <c r="AO727" s="43">
        <f t="shared" si="200"/>
        <v>1</v>
      </c>
    </row>
    <row r="728" spans="1:41" s="2" customFormat="1" ht="20.100000000000001" customHeight="1">
      <c r="A728" s="63"/>
      <c r="B728" s="64"/>
      <c r="C728" s="65"/>
      <c r="D728" s="64"/>
      <c r="E728" s="64"/>
      <c r="F728" s="66"/>
      <c r="G728" s="64"/>
      <c r="H728" s="67"/>
      <c r="I728" s="68"/>
      <c r="J728" s="69"/>
      <c r="K728" s="70"/>
      <c r="L728" s="71"/>
      <c r="M728" s="71"/>
      <c r="N728" s="72"/>
      <c r="O728" s="72"/>
      <c r="P728" s="72"/>
      <c r="Q728" s="41" t="str">
        <f t="shared" si="197"/>
        <v>未完了</v>
      </c>
      <c r="R728" s="39">
        <f>IF(T728="","",COUNTIFS($B728:$B$2500,B728,$D728:$D$2500,D728,$E728:$E$2500,E728,$T728:$T$2500,"○"))</f>
        <v>0</v>
      </c>
      <c r="S728" s="40" t="str">
        <f t="shared" si="212"/>
        <v>-</v>
      </c>
      <c r="T728" s="40" t="str">
        <f t="shared" si="211"/>
        <v>○</v>
      </c>
      <c r="U728" s="118">
        <f>COUNTIFS($B728:$B$2500,B728,$D728:$D$2500,D728,$E728:$E$2500,E728,$F728:$F$2500,F728)</f>
        <v>0</v>
      </c>
      <c r="V728" s="119" t="str">
        <f t="shared" si="213"/>
        <v>-</v>
      </c>
      <c r="W728" s="130">
        <f>COUNTIFS($B728:$B$2500,B728,$D728:$D$2500,D728,$E728:$E$2500,E728,$Q728:$Q$2500,Q728,$T728:$T$2500,"○")</f>
        <v>0</v>
      </c>
      <c r="X728" s="130" t="str">
        <f t="shared" si="196"/>
        <v>-</v>
      </c>
      <c r="Y728" s="42">
        <f>COUNTIFS($B728:$B$2500,B728,$D728:$D$2500,D728,$E728:$E$2500,E728,$M728:$M$2500,M728)</f>
        <v>0</v>
      </c>
      <c r="Z728" s="42" t="str">
        <f t="shared" si="201"/>
        <v>-</v>
      </c>
      <c r="AA728" s="125">
        <f>COUNTIFS($B728:$B$2500,B728,$D728:$D$2500,D728,$E728:$E$2500,E728,$M728:$M$2500,M728,$F728:$F$2500,F728)</f>
        <v>0</v>
      </c>
      <c r="AB728" s="125" t="str">
        <f t="shared" si="202"/>
        <v>-</v>
      </c>
      <c r="AC728" s="59">
        <f>COUNTIFS($B728:$B$2500,B728,$D728:$D$2500,D728,$E728:$E$2500,E728,$M728:$M$2500,M728,$O728:$O$2500,O728)</f>
        <v>0</v>
      </c>
      <c r="AD728" s="59" t="str">
        <f t="shared" si="203"/>
        <v>-</v>
      </c>
      <c r="AE728" s="59" t="str">
        <f t="shared" si="204"/>
        <v>-</v>
      </c>
      <c r="AF728" s="59" t="str">
        <f t="shared" si="205"/>
        <v>-</v>
      </c>
      <c r="AG728" s="129">
        <f>COUNTIFS($B728:$B$2500,B728,$D728:$D$2500,D728,$E728:$E$2500,E728,$F728:$F$2500,F728,$M728:$M$2500,M728,$O728:$O$2500,O728)</f>
        <v>0</v>
      </c>
      <c r="AH728" s="125" t="str">
        <f t="shared" si="206"/>
        <v>-</v>
      </c>
      <c r="AI728" s="125" t="str">
        <f t="shared" si="207"/>
        <v>-</v>
      </c>
      <c r="AJ728" s="125" t="str">
        <f t="shared" si="208"/>
        <v>-</v>
      </c>
      <c r="AK728" s="43">
        <f t="shared" si="209"/>
        <v>1</v>
      </c>
      <c r="AL728" s="112">
        <f t="shared" si="210"/>
        <v>0</v>
      </c>
      <c r="AM728" s="43">
        <f t="shared" si="198"/>
        <v>1</v>
      </c>
      <c r="AN728" s="43">
        <f t="shared" si="199"/>
        <v>0</v>
      </c>
      <c r="AO728" s="43">
        <f t="shared" si="200"/>
        <v>1</v>
      </c>
    </row>
    <row r="729" spans="1:41" s="2" customFormat="1" ht="20.100000000000001" customHeight="1">
      <c r="A729" s="63"/>
      <c r="B729" s="64"/>
      <c r="C729" s="65"/>
      <c r="D729" s="64"/>
      <c r="E729" s="64"/>
      <c r="F729" s="66"/>
      <c r="G729" s="64"/>
      <c r="H729" s="67"/>
      <c r="I729" s="68"/>
      <c r="J729" s="69"/>
      <c r="K729" s="70"/>
      <c r="L729" s="71"/>
      <c r="M729" s="71"/>
      <c r="N729" s="72"/>
      <c r="O729" s="72"/>
      <c r="P729" s="72"/>
      <c r="Q729" s="41" t="str">
        <f t="shared" si="197"/>
        <v>未完了</v>
      </c>
      <c r="R729" s="39">
        <f>IF(T729="","",COUNTIFS($B729:$B$2500,B729,$D729:$D$2500,D729,$E729:$E$2500,E729,$T729:$T$2500,"○"))</f>
        <v>0</v>
      </c>
      <c r="S729" s="40" t="str">
        <f t="shared" si="212"/>
        <v>-</v>
      </c>
      <c r="T729" s="40" t="str">
        <f t="shared" si="211"/>
        <v>○</v>
      </c>
      <c r="U729" s="118">
        <f>COUNTIFS($B729:$B$2500,B729,$D729:$D$2500,D729,$E729:$E$2500,E729,$F729:$F$2500,F729)</f>
        <v>0</v>
      </c>
      <c r="V729" s="119" t="str">
        <f t="shared" si="213"/>
        <v>-</v>
      </c>
      <c r="W729" s="130">
        <f>COUNTIFS($B729:$B$2500,B729,$D729:$D$2500,D729,$E729:$E$2500,E729,$Q729:$Q$2500,Q729,$T729:$T$2500,"○")</f>
        <v>0</v>
      </c>
      <c r="X729" s="130" t="str">
        <f t="shared" si="196"/>
        <v>-</v>
      </c>
      <c r="Y729" s="42">
        <f>COUNTIFS($B729:$B$2500,B729,$D729:$D$2500,D729,$E729:$E$2500,E729,$M729:$M$2500,M729)</f>
        <v>0</v>
      </c>
      <c r="Z729" s="42" t="str">
        <f t="shared" si="201"/>
        <v>-</v>
      </c>
      <c r="AA729" s="125">
        <f>COUNTIFS($B729:$B$2500,B729,$D729:$D$2500,D729,$E729:$E$2500,E729,$M729:$M$2500,M729,$F729:$F$2500,F729)</f>
        <v>0</v>
      </c>
      <c r="AB729" s="125" t="str">
        <f t="shared" si="202"/>
        <v>-</v>
      </c>
      <c r="AC729" s="59">
        <f>COUNTIFS($B729:$B$2500,B729,$D729:$D$2500,D729,$E729:$E$2500,E729,$M729:$M$2500,M729,$O729:$O$2500,O729)</f>
        <v>0</v>
      </c>
      <c r="AD729" s="59" t="str">
        <f t="shared" si="203"/>
        <v>-</v>
      </c>
      <c r="AE729" s="59" t="str">
        <f t="shared" si="204"/>
        <v>-</v>
      </c>
      <c r="AF729" s="59" t="str">
        <f t="shared" si="205"/>
        <v>-</v>
      </c>
      <c r="AG729" s="129">
        <f>COUNTIFS($B729:$B$2500,B729,$D729:$D$2500,D729,$E729:$E$2500,E729,$F729:$F$2500,F729,$M729:$M$2500,M729,$O729:$O$2500,O729)</f>
        <v>0</v>
      </c>
      <c r="AH729" s="125" t="str">
        <f t="shared" si="206"/>
        <v>-</v>
      </c>
      <c r="AI729" s="125" t="str">
        <f t="shared" si="207"/>
        <v>-</v>
      </c>
      <c r="AJ729" s="125" t="str">
        <f t="shared" si="208"/>
        <v>-</v>
      </c>
      <c r="AK729" s="43">
        <f t="shared" si="209"/>
        <v>1</v>
      </c>
      <c r="AL729" s="112">
        <f t="shared" si="210"/>
        <v>0</v>
      </c>
      <c r="AM729" s="43">
        <f t="shared" si="198"/>
        <v>1</v>
      </c>
      <c r="AN729" s="43">
        <f t="shared" si="199"/>
        <v>0</v>
      </c>
      <c r="AO729" s="43">
        <f t="shared" si="200"/>
        <v>1</v>
      </c>
    </row>
    <row r="730" spans="1:41" s="2" customFormat="1" ht="20.100000000000001" customHeight="1">
      <c r="A730" s="63"/>
      <c r="B730" s="64"/>
      <c r="C730" s="65"/>
      <c r="D730" s="64"/>
      <c r="E730" s="64"/>
      <c r="F730" s="66"/>
      <c r="G730" s="64"/>
      <c r="H730" s="67"/>
      <c r="I730" s="68"/>
      <c r="J730" s="69"/>
      <c r="K730" s="70"/>
      <c r="L730" s="71"/>
      <c r="M730" s="71"/>
      <c r="N730" s="72"/>
      <c r="O730" s="72"/>
      <c r="P730" s="72"/>
      <c r="Q730" s="41" t="str">
        <f t="shared" si="197"/>
        <v>未完了</v>
      </c>
      <c r="R730" s="39">
        <f>IF(T730="","",COUNTIFS($B730:$B$2500,B730,$D730:$D$2500,D730,$E730:$E$2500,E730,$T730:$T$2500,"○"))</f>
        <v>0</v>
      </c>
      <c r="S730" s="40" t="str">
        <f t="shared" si="212"/>
        <v>-</v>
      </c>
      <c r="T730" s="40" t="str">
        <f t="shared" si="211"/>
        <v>○</v>
      </c>
      <c r="U730" s="118">
        <f>COUNTIFS($B730:$B$2500,B730,$D730:$D$2500,D730,$E730:$E$2500,E730,$F730:$F$2500,F730)</f>
        <v>0</v>
      </c>
      <c r="V730" s="119" t="str">
        <f t="shared" si="213"/>
        <v>-</v>
      </c>
      <c r="W730" s="130">
        <f>COUNTIFS($B730:$B$2500,B730,$D730:$D$2500,D730,$E730:$E$2500,E730,$Q730:$Q$2500,Q730,$T730:$T$2500,"○")</f>
        <v>0</v>
      </c>
      <c r="X730" s="130" t="str">
        <f t="shared" si="196"/>
        <v>-</v>
      </c>
      <c r="Y730" s="42">
        <f>COUNTIFS($B730:$B$2500,B730,$D730:$D$2500,D730,$E730:$E$2500,E730,$M730:$M$2500,M730)</f>
        <v>0</v>
      </c>
      <c r="Z730" s="42" t="str">
        <f t="shared" si="201"/>
        <v>-</v>
      </c>
      <c r="AA730" s="125">
        <f>COUNTIFS($B730:$B$2500,B730,$D730:$D$2500,D730,$E730:$E$2500,E730,$M730:$M$2500,M730,$F730:$F$2500,F730)</f>
        <v>0</v>
      </c>
      <c r="AB730" s="125" t="str">
        <f t="shared" si="202"/>
        <v>-</v>
      </c>
      <c r="AC730" s="59">
        <f>COUNTIFS($B730:$B$2500,B730,$D730:$D$2500,D730,$E730:$E$2500,E730,$M730:$M$2500,M730,$O730:$O$2500,O730)</f>
        <v>0</v>
      </c>
      <c r="AD730" s="59" t="str">
        <f t="shared" si="203"/>
        <v>-</v>
      </c>
      <c r="AE730" s="59" t="str">
        <f t="shared" si="204"/>
        <v>-</v>
      </c>
      <c r="AF730" s="59" t="str">
        <f t="shared" si="205"/>
        <v>-</v>
      </c>
      <c r="AG730" s="129">
        <f>COUNTIFS($B730:$B$2500,B730,$D730:$D$2500,D730,$E730:$E$2500,E730,$F730:$F$2500,F730,$M730:$M$2500,M730,$O730:$O$2500,O730)</f>
        <v>0</v>
      </c>
      <c r="AH730" s="125" t="str">
        <f t="shared" si="206"/>
        <v>-</v>
      </c>
      <c r="AI730" s="125" t="str">
        <f t="shared" si="207"/>
        <v>-</v>
      </c>
      <c r="AJ730" s="125" t="str">
        <f t="shared" si="208"/>
        <v>-</v>
      </c>
      <c r="AK730" s="43">
        <f t="shared" si="209"/>
        <v>1</v>
      </c>
      <c r="AL730" s="112">
        <f t="shared" si="210"/>
        <v>0</v>
      </c>
      <c r="AM730" s="43">
        <f t="shared" si="198"/>
        <v>1</v>
      </c>
      <c r="AN730" s="43">
        <f t="shared" si="199"/>
        <v>0</v>
      </c>
      <c r="AO730" s="43">
        <f t="shared" si="200"/>
        <v>1</v>
      </c>
    </row>
    <row r="731" spans="1:41" s="2" customFormat="1" ht="20.100000000000001" customHeight="1">
      <c r="A731" s="63"/>
      <c r="B731" s="64"/>
      <c r="C731" s="65"/>
      <c r="D731" s="64"/>
      <c r="E731" s="64"/>
      <c r="F731" s="66"/>
      <c r="G731" s="64"/>
      <c r="H731" s="67"/>
      <c r="I731" s="68"/>
      <c r="J731" s="69"/>
      <c r="K731" s="70"/>
      <c r="L731" s="71"/>
      <c r="M731" s="71"/>
      <c r="N731" s="72"/>
      <c r="O731" s="72"/>
      <c r="P731" s="72"/>
      <c r="Q731" s="41" t="str">
        <f t="shared" si="197"/>
        <v>未完了</v>
      </c>
      <c r="R731" s="39">
        <f>IF(T731="","",COUNTIFS($B731:$B$2500,B731,$D731:$D$2500,D731,$E731:$E$2500,E731,$T731:$T$2500,"○"))</f>
        <v>0</v>
      </c>
      <c r="S731" s="40" t="str">
        <f t="shared" si="212"/>
        <v>-</v>
      </c>
      <c r="T731" s="40" t="str">
        <f t="shared" si="211"/>
        <v>○</v>
      </c>
      <c r="U731" s="118">
        <f>COUNTIFS($B731:$B$2500,B731,$D731:$D$2500,D731,$E731:$E$2500,E731,$F731:$F$2500,F731)</f>
        <v>0</v>
      </c>
      <c r="V731" s="119" t="str">
        <f t="shared" si="213"/>
        <v>-</v>
      </c>
      <c r="W731" s="130">
        <f>COUNTIFS($B731:$B$2500,B731,$D731:$D$2500,D731,$E731:$E$2500,E731,$Q731:$Q$2500,Q731,$T731:$T$2500,"○")</f>
        <v>0</v>
      </c>
      <c r="X731" s="130" t="str">
        <f t="shared" si="196"/>
        <v>-</v>
      </c>
      <c r="Y731" s="42">
        <f>COUNTIFS($B731:$B$2500,B731,$D731:$D$2500,D731,$E731:$E$2500,E731,$M731:$M$2500,M731)</f>
        <v>0</v>
      </c>
      <c r="Z731" s="42" t="str">
        <f t="shared" si="201"/>
        <v>-</v>
      </c>
      <c r="AA731" s="125">
        <f>COUNTIFS($B731:$B$2500,B731,$D731:$D$2500,D731,$E731:$E$2500,E731,$M731:$M$2500,M731,$F731:$F$2500,F731)</f>
        <v>0</v>
      </c>
      <c r="AB731" s="125" t="str">
        <f t="shared" si="202"/>
        <v>-</v>
      </c>
      <c r="AC731" s="59">
        <f>COUNTIFS($B731:$B$2500,B731,$D731:$D$2500,D731,$E731:$E$2500,E731,$M731:$M$2500,M731,$O731:$O$2500,O731)</f>
        <v>0</v>
      </c>
      <c r="AD731" s="59" t="str">
        <f t="shared" si="203"/>
        <v>-</v>
      </c>
      <c r="AE731" s="59" t="str">
        <f t="shared" si="204"/>
        <v>-</v>
      </c>
      <c r="AF731" s="59" t="str">
        <f t="shared" si="205"/>
        <v>-</v>
      </c>
      <c r="AG731" s="129">
        <f>COUNTIFS($B731:$B$2500,B731,$D731:$D$2500,D731,$E731:$E$2500,E731,$F731:$F$2500,F731,$M731:$M$2500,M731,$O731:$O$2500,O731)</f>
        <v>0</v>
      </c>
      <c r="AH731" s="125" t="str">
        <f t="shared" si="206"/>
        <v>-</v>
      </c>
      <c r="AI731" s="125" t="str">
        <f t="shared" si="207"/>
        <v>-</v>
      </c>
      <c r="AJ731" s="125" t="str">
        <f t="shared" si="208"/>
        <v>-</v>
      </c>
      <c r="AK731" s="43">
        <f t="shared" si="209"/>
        <v>1</v>
      </c>
      <c r="AL731" s="112">
        <f t="shared" si="210"/>
        <v>0</v>
      </c>
      <c r="AM731" s="43">
        <f t="shared" si="198"/>
        <v>1</v>
      </c>
      <c r="AN731" s="43">
        <f t="shared" si="199"/>
        <v>0</v>
      </c>
      <c r="AO731" s="43">
        <f t="shared" si="200"/>
        <v>1</v>
      </c>
    </row>
    <row r="732" spans="1:41" s="2" customFormat="1" ht="20.100000000000001" customHeight="1">
      <c r="A732" s="63"/>
      <c r="B732" s="64"/>
      <c r="C732" s="65"/>
      <c r="D732" s="64"/>
      <c r="E732" s="64"/>
      <c r="F732" s="66"/>
      <c r="G732" s="64"/>
      <c r="H732" s="67"/>
      <c r="I732" s="68"/>
      <c r="J732" s="69"/>
      <c r="K732" s="70"/>
      <c r="L732" s="71"/>
      <c r="M732" s="71"/>
      <c r="N732" s="72"/>
      <c r="O732" s="72"/>
      <c r="P732" s="72"/>
      <c r="Q732" s="41" t="str">
        <f t="shared" si="197"/>
        <v>未完了</v>
      </c>
      <c r="R732" s="39">
        <f>IF(T732="","",COUNTIFS($B732:$B$2500,B732,$D732:$D$2500,D732,$E732:$E$2500,E732,$T732:$T$2500,"○"))</f>
        <v>0</v>
      </c>
      <c r="S732" s="40" t="str">
        <f t="shared" si="212"/>
        <v>-</v>
      </c>
      <c r="T732" s="40" t="str">
        <f t="shared" si="211"/>
        <v>○</v>
      </c>
      <c r="U732" s="118">
        <f>COUNTIFS($B732:$B$2500,B732,$D732:$D$2500,D732,$E732:$E$2500,E732,$F732:$F$2500,F732)</f>
        <v>0</v>
      </c>
      <c r="V732" s="119" t="str">
        <f t="shared" si="213"/>
        <v>-</v>
      </c>
      <c r="W732" s="130">
        <f>COUNTIFS($B732:$B$2500,B732,$D732:$D$2500,D732,$E732:$E$2500,E732,$Q732:$Q$2500,Q732,$T732:$T$2500,"○")</f>
        <v>0</v>
      </c>
      <c r="X732" s="130" t="str">
        <f t="shared" si="196"/>
        <v>-</v>
      </c>
      <c r="Y732" s="42">
        <f>COUNTIFS($B732:$B$2500,B732,$D732:$D$2500,D732,$E732:$E$2500,E732,$M732:$M$2500,M732)</f>
        <v>0</v>
      </c>
      <c r="Z732" s="42" t="str">
        <f t="shared" si="201"/>
        <v>-</v>
      </c>
      <c r="AA732" s="125">
        <f>COUNTIFS($B732:$B$2500,B732,$D732:$D$2500,D732,$E732:$E$2500,E732,$M732:$M$2500,M732,$F732:$F$2500,F732)</f>
        <v>0</v>
      </c>
      <c r="AB732" s="125" t="str">
        <f t="shared" si="202"/>
        <v>-</v>
      </c>
      <c r="AC732" s="59">
        <f>COUNTIFS($B732:$B$2500,B732,$D732:$D$2500,D732,$E732:$E$2500,E732,$M732:$M$2500,M732,$O732:$O$2500,O732)</f>
        <v>0</v>
      </c>
      <c r="AD732" s="59" t="str">
        <f t="shared" si="203"/>
        <v>-</v>
      </c>
      <c r="AE732" s="59" t="str">
        <f t="shared" si="204"/>
        <v>-</v>
      </c>
      <c r="AF732" s="59" t="str">
        <f t="shared" si="205"/>
        <v>-</v>
      </c>
      <c r="AG732" s="129">
        <f>COUNTIFS($B732:$B$2500,B732,$D732:$D$2500,D732,$E732:$E$2500,E732,$F732:$F$2500,F732,$M732:$M$2500,M732,$O732:$O$2500,O732)</f>
        <v>0</v>
      </c>
      <c r="AH732" s="125" t="str">
        <f t="shared" si="206"/>
        <v>-</v>
      </c>
      <c r="AI732" s="125" t="str">
        <f t="shared" si="207"/>
        <v>-</v>
      </c>
      <c r="AJ732" s="125" t="str">
        <f t="shared" si="208"/>
        <v>-</v>
      </c>
      <c r="AK732" s="43">
        <f t="shared" si="209"/>
        <v>1</v>
      </c>
      <c r="AL732" s="112">
        <f t="shared" si="210"/>
        <v>0</v>
      </c>
      <c r="AM732" s="43">
        <f t="shared" si="198"/>
        <v>1</v>
      </c>
      <c r="AN732" s="43">
        <f t="shared" si="199"/>
        <v>0</v>
      </c>
      <c r="AO732" s="43">
        <f t="shared" si="200"/>
        <v>1</v>
      </c>
    </row>
    <row r="733" spans="1:41" s="2" customFormat="1" ht="20.100000000000001" customHeight="1">
      <c r="A733" s="63"/>
      <c r="B733" s="64"/>
      <c r="C733" s="65"/>
      <c r="D733" s="64"/>
      <c r="E733" s="64"/>
      <c r="F733" s="66"/>
      <c r="G733" s="64"/>
      <c r="H733" s="67"/>
      <c r="I733" s="68"/>
      <c r="J733" s="69"/>
      <c r="K733" s="70"/>
      <c r="L733" s="71"/>
      <c r="M733" s="71"/>
      <c r="N733" s="72"/>
      <c r="O733" s="72"/>
      <c r="P733" s="72"/>
      <c r="Q733" s="41" t="str">
        <f t="shared" si="197"/>
        <v>未完了</v>
      </c>
      <c r="R733" s="39">
        <f>IF(T733="","",COUNTIFS($B733:$B$2500,B733,$D733:$D$2500,D733,$E733:$E$2500,E733,$T733:$T$2500,"○"))</f>
        <v>0</v>
      </c>
      <c r="S733" s="40" t="str">
        <f t="shared" si="212"/>
        <v>-</v>
      </c>
      <c r="T733" s="40" t="str">
        <f t="shared" si="211"/>
        <v>○</v>
      </c>
      <c r="U733" s="118">
        <f>COUNTIFS($B733:$B$2500,B733,$D733:$D$2500,D733,$E733:$E$2500,E733,$F733:$F$2500,F733)</f>
        <v>0</v>
      </c>
      <c r="V733" s="119" t="str">
        <f t="shared" si="213"/>
        <v>-</v>
      </c>
      <c r="W733" s="130">
        <f>COUNTIFS($B733:$B$2500,B733,$D733:$D$2500,D733,$E733:$E$2500,E733,$Q733:$Q$2500,Q733,$T733:$T$2500,"○")</f>
        <v>0</v>
      </c>
      <c r="X733" s="130" t="str">
        <f t="shared" si="196"/>
        <v>-</v>
      </c>
      <c r="Y733" s="42">
        <f>COUNTIFS($B733:$B$2500,B733,$D733:$D$2500,D733,$E733:$E$2500,E733,$M733:$M$2500,M733)</f>
        <v>0</v>
      </c>
      <c r="Z733" s="42" t="str">
        <f t="shared" si="201"/>
        <v>-</v>
      </c>
      <c r="AA733" s="125">
        <f>COUNTIFS($B733:$B$2500,B733,$D733:$D$2500,D733,$E733:$E$2500,E733,$M733:$M$2500,M733,$F733:$F$2500,F733)</f>
        <v>0</v>
      </c>
      <c r="AB733" s="125" t="str">
        <f t="shared" si="202"/>
        <v>-</v>
      </c>
      <c r="AC733" s="59">
        <f>COUNTIFS($B733:$B$2500,B733,$D733:$D$2500,D733,$E733:$E$2500,E733,$M733:$M$2500,M733,$O733:$O$2500,O733)</f>
        <v>0</v>
      </c>
      <c r="AD733" s="59" t="str">
        <f t="shared" si="203"/>
        <v>-</v>
      </c>
      <c r="AE733" s="59" t="str">
        <f t="shared" si="204"/>
        <v>-</v>
      </c>
      <c r="AF733" s="59" t="str">
        <f t="shared" si="205"/>
        <v>-</v>
      </c>
      <c r="AG733" s="129">
        <f>COUNTIFS($B733:$B$2500,B733,$D733:$D$2500,D733,$E733:$E$2500,E733,$F733:$F$2500,F733,$M733:$M$2500,M733,$O733:$O$2500,O733)</f>
        <v>0</v>
      </c>
      <c r="AH733" s="125" t="str">
        <f t="shared" si="206"/>
        <v>-</v>
      </c>
      <c r="AI733" s="125" t="str">
        <f t="shared" si="207"/>
        <v>-</v>
      </c>
      <c r="AJ733" s="125" t="str">
        <f t="shared" si="208"/>
        <v>-</v>
      </c>
      <c r="AK733" s="43">
        <f t="shared" si="209"/>
        <v>1</v>
      </c>
      <c r="AL733" s="112">
        <f t="shared" si="210"/>
        <v>0</v>
      </c>
      <c r="AM733" s="43">
        <f t="shared" si="198"/>
        <v>1</v>
      </c>
      <c r="AN733" s="43">
        <f t="shared" si="199"/>
        <v>0</v>
      </c>
      <c r="AO733" s="43">
        <f t="shared" si="200"/>
        <v>1</v>
      </c>
    </row>
    <row r="734" spans="1:41" s="2" customFormat="1" ht="20.100000000000001" customHeight="1">
      <c r="A734" s="63"/>
      <c r="B734" s="64"/>
      <c r="C734" s="65"/>
      <c r="D734" s="64"/>
      <c r="E734" s="64"/>
      <c r="F734" s="66"/>
      <c r="G734" s="64"/>
      <c r="H734" s="67"/>
      <c r="I734" s="68"/>
      <c r="J734" s="69"/>
      <c r="K734" s="70"/>
      <c r="L734" s="71"/>
      <c r="M734" s="71"/>
      <c r="N734" s="72"/>
      <c r="O734" s="72"/>
      <c r="P734" s="72"/>
      <c r="Q734" s="41" t="str">
        <f t="shared" si="197"/>
        <v>未完了</v>
      </c>
      <c r="R734" s="39">
        <f>IF(T734="","",COUNTIFS($B734:$B$2500,B734,$D734:$D$2500,D734,$E734:$E$2500,E734,$T734:$T$2500,"○"))</f>
        <v>0</v>
      </c>
      <c r="S734" s="40" t="str">
        <f t="shared" si="212"/>
        <v>-</v>
      </c>
      <c r="T734" s="40" t="str">
        <f t="shared" si="211"/>
        <v>○</v>
      </c>
      <c r="U734" s="118">
        <f>COUNTIFS($B734:$B$2500,B734,$D734:$D$2500,D734,$E734:$E$2500,E734,$F734:$F$2500,F734)</f>
        <v>0</v>
      </c>
      <c r="V734" s="119" t="str">
        <f t="shared" si="213"/>
        <v>-</v>
      </c>
      <c r="W734" s="130">
        <f>COUNTIFS($B734:$B$2500,B734,$D734:$D$2500,D734,$E734:$E$2500,E734,$Q734:$Q$2500,Q734,$T734:$T$2500,"○")</f>
        <v>0</v>
      </c>
      <c r="X734" s="130" t="str">
        <f t="shared" si="196"/>
        <v>-</v>
      </c>
      <c r="Y734" s="42">
        <f>COUNTIFS($B734:$B$2500,B734,$D734:$D$2500,D734,$E734:$E$2500,E734,$M734:$M$2500,M734)</f>
        <v>0</v>
      </c>
      <c r="Z734" s="42" t="str">
        <f t="shared" si="201"/>
        <v>-</v>
      </c>
      <c r="AA734" s="125">
        <f>COUNTIFS($B734:$B$2500,B734,$D734:$D$2500,D734,$E734:$E$2500,E734,$M734:$M$2500,M734,$F734:$F$2500,F734)</f>
        <v>0</v>
      </c>
      <c r="AB734" s="125" t="str">
        <f t="shared" si="202"/>
        <v>-</v>
      </c>
      <c r="AC734" s="59">
        <f>COUNTIFS($B734:$B$2500,B734,$D734:$D$2500,D734,$E734:$E$2500,E734,$M734:$M$2500,M734,$O734:$O$2500,O734)</f>
        <v>0</v>
      </c>
      <c r="AD734" s="59" t="str">
        <f t="shared" si="203"/>
        <v>-</v>
      </c>
      <c r="AE734" s="59" t="str">
        <f t="shared" si="204"/>
        <v>-</v>
      </c>
      <c r="AF734" s="59" t="str">
        <f t="shared" si="205"/>
        <v>-</v>
      </c>
      <c r="AG734" s="129">
        <f>COUNTIFS($B734:$B$2500,B734,$D734:$D$2500,D734,$E734:$E$2500,E734,$F734:$F$2500,F734,$M734:$M$2500,M734,$O734:$O$2500,O734)</f>
        <v>0</v>
      </c>
      <c r="AH734" s="125" t="str">
        <f t="shared" si="206"/>
        <v>-</v>
      </c>
      <c r="AI734" s="125" t="str">
        <f t="shared" si="207"/>
        <v>-</v>
      </c>
      <c r="AJ734" s="125" t="str">
        <f t="shared" si="208"/>
        <v>-</v>
      </c>
      <c r="AK734" s="43">
        <f t="shared" si="209"/>
        <v>1</v>
      </c>
      <c r="AL734" s="112">
        <f t="shared" si="210"/>
        <v>0</v>
      </c>
      <c r="AM734" s="43">
        <f t="shared" si="198"/>
        <v>1</v>
      </c>
      <c r="AN734" s="43">
        <f t="shared" si="199"/>
        <v>0</v>
      </c>
      <c r="AO734" s="43">
        <f t="shared" si="200"/>
        <v>1</v>
      </c>
    </row>
    <row r="735" spans="1:41" s="2" customFormat="1" ht="20.100000000000001" customHeight="1">
      <c r="A735" s="63"/>
      <c r="B735" s="64"/>
      <c r="C735" s="65"/>
      <c r="D735" s="64"/>
      <c r="E735" s="64"/>
      <c r="F735" s="66"/>
      <c r="G735" s="64"/>
      <c r="H735" s="67"/>
      <c r="I735" s="68"/>
      <c r="J735" s="69"/>
      <c r="K735" s="70"/>
      <c r="L735" s="71"/>
      <c r="M735" s="71"/>
      <c r="N735" s="72"/>
      <c r="O735" s="72"/>
      <c r="P735" s="72"/>
      <c r="Q735" s="41" t="str">
        <f t="shared" si="197"/>
        <v>未完了</v>
      </c>
      <c r="R735" s="39">
        <f>IF(T735="","",COUNTIFS($B735:$B$2500,B735,$D735:$D$2500,D735,$E735:$E$2500,E735,$T735:$T$2500,"○"))</f>
        <v>0</v>
      </c>
      <c r="S735" s="40" t="str">
        <f t="shared" si="212"/>
        <v>-</v>
      </c>
      <c r="T735" s="40" t="str">
        <f t="shared" si="211"/>
        <v>○</v>
      </c>
      <c r="U735" s="118">
        <f>COUNTIFS($B735:$B$2500,B735,$D735:$D$2500,D735,$E735:$E$2500,E735,$F735:$F$2500,F735)</f>
        <v>0</v>
      </c>
      <c r="V735" s="119" t="str">
        <f t="shared" si="213"/>
        <v>-</v>
      </c>
      <c r="W735" s="130">
        <f>COUNTIFS($B735:$B$2500,B735,$D735:$D$2500,D735,$E735:$E$2500,E735,$Q735:$Q$2500,Q735,$T735:$T$2500,"○")</f>
        <v>0</v>
      </c>
      <c r="X735" s="130" t="str">
        <f t="shared" si="196"/>
        <v>-</v>
      </c>
      <c r="Y735" s="42">
        <f>COUNTIFS($B735:$B$2500,B735,$D735:$D$2500,D735,$E735:$E$2500,E735,$M735:$M$2500,M735)</f>
        <v>0</v>
      </c>
      <c r="Z735" s="42" t="str">
        <f t="shared" si="201"/>
        <v>-</v>
      </c>
      <c r="AA735" s="125">
        <f>COUNTIFS($B735:$B$2500,B735,$D735:$D$2500,D735,$E735:$E$2500,E735,$M735:$M$2500,M735,$F735:$F$2500,F735)</f>
        <v>0</v>
      </c>
      <c r="AB735" s="125" t="str">
        <f t="shared" si="202"/>
        <v>-</v>
      </c>
      <c r="AC735" s="59">
        <f>COUNTIFS($B735:$B$2500,B735,$D735:$D$2500,D735,$E735:$E$2500,E735,$M735:$M$2500,M735,$O735:$O$2500,O735)</f>
        <v>0</v>
      </c>
      <c r="AD735" s="59" t="str">
        <f t="shared" si="203"/>
        <v>-</v>
      </c>
      <c r="AE735" s="59" t="str">
        <f t="shared" si="204"/>
        <v>-</v>
      </c>
      <c r="AF735" s="59" t="str">
        <f t="shared" si="205"/>
        <v>-</v>
      </c>
      <c r="AG735" s="129">
        <f>COUNTIFS($B735:$B$2500,B735,$D735:$D$2500,D735,$E735:$E$2500,E735,$F735:$F$2500,F735,$M735:$M$2500,M735,$O735:$O$2500,O735)</f>
        <v>0</v>
      </c>
      <c r="AH735" s="125" t="str">
        <f t="shared" si="206"/>
        <v>-</v>
      </c>
      <c r="AI735" s="125" t="str">
        <f t="shared" si="207"/>
        <v>-</v>
      </c>
      <c r="AJ735" s="125" t="str">
        <f t="shared" si="208"/>
        <v>-</v>
      </c>
      <c r="AK735" s="43">
        <f t="shared" si="209"/>
        <v>1</v>
      </c>
      <c r="AL735" s="112">
        <f t="shared" si="210"/>
        <v>0</v>
      </c>
      <c r="AM735" s="43">
        <f t="shared" si="198"/>
        <v>1</v>
      </c>
      <c r="AN735" s="43">
        <f t="shared" si="199"/>
        <v>0</v>
      </c>
      <c r="AO735" s="43">
        <f t="shared" si="200"/>
        <v>1</v>
      </c>
    </row>
    <row r="736" spans="1:41" s="2" customFormat="1" ht="20.100000000000001" customHeight="1">
      <c r="A736" s="63"/>
      <c r="B736" s="64"/>
      <c r="C736" s="65"/>
      <c r="D736" s="64"/>
      <c r="E736" s="64"/>
      <c r="F736" s="66"/>
      <c r="G736" s="64"/>
      <c r="H736" s="67"/>
      <c r="I736" s="68"/>
      <c r="J736" s="69"/>
      <c r="K736" s="70"/>
      <c r="L736" s="71"/>
      <c r="M736" s="71"/>
      <c r="N736" s="72"/>
      <c r="O736" s="72"/>
      <c r="P736" s="72"/>
      <c r="Q736" s="41" t="str">
        <f t="shared" si="197"/>
        <v>未完了</v>
      </c>
      <c r="R736" s="39">
        <f>IF(T736="","",COUNTIFS($B736:$B$2500,B736,$D736:$D$2500,D736,$E736:$E$2500,E736,$T736:$T$2500,"○"))</f>
        <v>0</v>
      </c>
      <c r="S736" s="40" t="str">
        <f t="shared" si="212"/>
        <v>-</v>
      </c>
      <c r="T736" s="40" t="str">
        <f t="shared" si="211"/>
        <v>○</v>
      </c>
      <c r="U736" s="118">
        <f>COUNTIFS($B736:$B$2500,B736,$D736:$D$2500,D736,$E736:$E$2500,E736,$F736:$F$2500,F736)</f>
        <v>0</v>
      </c>
      <c r="V736" s="119" t="str">
        <f t="shared" si="213"/>
        <v>-</v>
      </c>
      <c r="W736" s="130">
        <f>COUNTIFS($B736:$B$2500,B736,$D736:$D$2500,D736,$E736:$E$2500,E736,$Q736:$Q$2500,Q736,$T736:$T$2500,"○")</f>
        <v>0</v>
      </c>
      <c r="X736" s="130" t="str">
        <f t="shared" si="196"/>
        <v>-</v>
      </c>
      <c r="Y736" s="42">
        <f>COUNTIFS($B736:$B$2500,B736,$D736:$D$2500,D736,$E736:$E$2500,E736,$M736:$M$2500,M736)</f>
        <v>0</v>
      </c>
      <c r="Z736" s="42" t="str">
        <f t="shared" si="201"/>
        <v>-</v>
      </c>
      <c r="AA736" s="125">
        <f>COUNTIFS($B736:$B$2500,B736,$D736:$D$2500,D736,$E736:$E$2500,E736,$M736:$M$2500,M736,$F736:$F$2500,F736)</f>
        <v>0</v>
      </c>
      <c r="AB736" s="125" t="str">
        <f t="shared" si="202"/>
        <v>-</v>
      </c>
      <c r="AC736" s="59">
        <f>COUNTIFS($B736:$B$2500,B736,$D736:$D$2500,D736,$E736:$E$2500,E736,$M736:$M$2500,M736,$O736:$O$2500,O736)</f>
        <v>0</v>
      </c>
      <c r="AD736" s="59" t="str">
        <f t="shared" si="203"/>
        <v>-</v>
      </c>
      <c r="AE736" s="59" t="str">
        <f t="shared" si="204"/>
        <v>-</v>
      </c>
      <c r="AF736" s="59" t="str">
        <f t="shared" si="205"/>
        <v>-</v>
      </c>
      <c r="AG736" s="129">
        <f>COUNTIFS($B736:$B$2500,B736,$D736:$D$2500,D736,$E736:$E$2500,E736,$F736:$F$2500,F736,$M736:$M$2500,M736,$O736:$O$2500,O736)</f>
        <v>0</v>
      </c>
      <c r="AH736" s="125" t="str">
        <f t="shared" si="206"/>
        <v>-</v>
      </c>
      <c r="AI736" s="125" t="str">
        <f t="shared" si="207"/>
        <v>-</v>
      </c>
      <c r="AJ736" s="125" t="str">
        <f t="shared" si="208"/>
        <v>-</v>
      </c>
      <c r="AK736" s="43">
        <f t="shared" si="209"/>
        <v>1</v>
      </c>
      <c r="AL736" s="112">
        <f t="shared" si="210"/>
        <v>0</v>
      </c>
      <c r="AM736" s="43">
        <f t="shared" si="198"/>
        <v>1</v>
      </c>
      <c r="AN736" s="43">
        <f t="shared" si="199"/>
        <v>0</v>
      </c>
      <c r="AO736" s="43">
        <f t="shared" si="200"/>
        <v>1</v>
      </c>
    </row>
    <row r="737" spans="1:41" s="2" customFormat="1" ht="20.100000000000001" customHeight="1">
      <c r="A737" s="63"/>
      <c r="B737" s="64"/>
      <c r="C737" s="65"/>
      <c r="D737" s="64"/>
      <c r="E737" s="64"/>
      <c r="F737" s="66"/>
      <c r="G737" s="64"/>
      <c r="H737" s="67"/>
      <c r="I737" s="68"/>
      <c r="J737" s="69"/>
      <c r="K737" s="70"/>
      <c r="L737" s="71"/>
      <c r="M737" s="71"/>
      <c r="N737" s="72"/>
      <c r="O737" s="72"/>
      <c r="P737" s="72"/>
      <c r="Q737" s="41" t="str">
        <f t="shared" si="197"/>
        <v>未完了</v>
      </c>
      <c r="R737" s="39">
        <f>IF(T737="","",COUNTIFS($B737:$B$2500,B737,$D737:$D$2500,D737,$E737:$E$2500,E737,$T737:$T$2500,"○"))</f>
        <v>0</v>
      </c>
      <c r="S737" s="40" t="str">
        <f t="shared" si="212"/>
        <v>-</v>
      </c>
      <c r="T737" s="40" t="str">
        <f t="shared" si="211"/>
        <v>○</v>
      </c>
      <c r="U737" s="118">
        <f>COUNTIFS($B737:$B$2500,B737,$D737:$D$2500,D737,$E737:$E$2500,E737,$F737:$F$2500,F737)</f>
        <v>0</v>
      </c>
      <c r="V737" s="119" t="str">
        <f t="shared" si="213"/>
        <v>-</v>
      </c>
      <c r="W737" s="130">
        <f>COUNTIFS($B737:$B$2500,B737,$D737:$D$2500,D737,$E737:$E$2500,E737,$Q737:$Q$2500,Q737,$T737:$T$2500,"○")</f>
        <v>0</v>
      </c>
      <c r="X737" s="130" t="str">
        <f t="shared" si="196"/>
        <v>-</v>
      </c>
      <c r="Y737" s="42">
        <f>COUNTIFS($B737:$B$2500,B737,$D737:$D$2500,D737,$E737:$E$2500,E737,$M737:$M$2500,M737)</f>
        <v>0</v>
      </c>
      <c r="Z737" s="42" t="str">
        <f t="shared" si="201"/>
        <v>-</v>
      </c>
      <c r="AA737" s="125">
        <f>COUNTIFS($B737:$B$2500,B737,$D737:$D$2500,D737,$E737:$E$2500,E737,$M737:$M$2500,M737,$F737:$F$2500,F737)</f>
        <v>0</v>
      </c>
      <c r="AB737" s="125" t="str">
        <f t="shared" si="202"/>
        <v>-</v>
      </c>
      <c r="AC737" s="59">
        <f>COUNTIFS($B737:$B$2500,B737,$D737:$D$2500,D737,$E737:$E$2500,E737,$M737:$M$2500,M737,$O737:$O$2500,O737)</f>
        <v>0</v>
      </c>
      <c r="AD737" s="59" t="str">
        <f t="shared" si="203"/>
        <v>-</v>
      </c>
      <c r="AE737" s="59" t="str">
        <f t="shared" si="204"/>
        <v>-</v>
      </c>
      <c r="AF737" s="59" t="str">
        <f t="shared" si="205"/>
        <v>-</v>
      </c>
      <c r="AG737" s="129">
        <f>COUNTIFS($B737:$B$2500,B737,$D737:$D$2500,D737,$E737:$E$2500,E737,$F737:$F$2500,F737,$M737:$M$2500,M737,$O737:$O$2500,O737)</f>
        <v>0</v>
      </c>
      <c r="AH737" s="125" t="str">
        <f t="shared" si="206"/>
        <v>-</v>
      </c>
      <c r="AI737" s="125" t="str">
        <f t="shared" si="207"/>
        <v>-</v>
      </c>
      <c r="AJ737" s="125" t="str">
        <f t="shared" si="208"/>
        <v>-</v>
      </c>
      <c r="AK737" s="43">
        <f t="shared" si="209"/>
        <v>1</v>
      </c>
      <c r="AL737" s="112">
        <f t="shared" si="210"/>
        <v>0</v>
      </c>
      <c r="AM737" s="43">
        <f t="shared" si="198"/>
        <v>1</v>
      </c>
      <c r="AN737" s="43">
        <f t="shared" si="199"/>
        <v>0</v>
      </c>
      <c r="AO737" s="43">
        <f t="shared" si="200"/>
        <v>1</v>
      </c>
    </row>
    <row r="738" spans="1:41" s="2" customFormat="1" ht="20.100000000000001" customHeight="1">
      <c r="A738" s="63"/>
      <c r="B738" s="64"/>
      <c r="C738" s="65"/>
      <c r="D738" s="64"/>
      <c r="E738" s="64"/>
      <c r="F738" s="66"/>
      <c r="G738" s="64"/>
      <c r="H738" s="67"/>
      <c r="I738" s="68"/>
      <c r="J738" s="69"/>
      <c r="K738" s="70"/>
      <c r="L738" s="71"/>
      <c r="M738" s="71"/>
      <c r="N738" s="72"/>
      <c r="O738" s="72"/>
      <c r="P738" s="72"/>
      <c r="Q738" s="41" t="str">
        <f t="shared" si="197"/>
        <v>未完了</v>
      </c>
      <c r="R738" s="39">
        <f>IF(T738="","",COUNTIFS($B738:$B$2500,B738,$D738:$D$2500,D738,$E738:$E$2500,E738,$T738:$T$2500,"○"))</f>
        <v>0</v>
      </c>
      <c r="S738" s="40" t="str">
        <f t="shared" si="212"/>
        <v>-</v>
      </c>
      <c r="T738" s="40" t="str">
        <f t="shared" si="211"/>
        <v>○</v>
      </c>
      <c r="U738" s="118">
        <f>COUNTIFS($B738:$B$2500,B738,$D738:$D$2500,D738,$E738:$E$2500,E738,$F738:$F$2500,F738)</f>
        <v>0</v>
      </c>
      <c r="V738" s="119" t="str">
        <f t="shared" si="213"/>
        <v>-</v>
      </c>
      <c r="W738" s="130">
        <f>COUNTIFS($B738:$B$2500,B738,$D738:$D$2500,D738,$E738:$E$2500,E738,$Q738:$Q$2500,Q738,$T738:$T$2500,"○")</f>
        <v>0</v>
      </c>
      <c r="X738" s="130" t="str">
        <f t="shared" si="196"/>
        <v>-</v>
      </c>
      <c r="Y738" s="42">
        <f>COUNTIFS($B738:$B$2500,B738,$D738:$D$2500,D738,$E738:$E$2500,E738,$M738:$M$2500,M738)</f>
        <v>0</v>
      </c>
      <c r="Z738" s="42" t="str">
        <f t="shared" si="201"/>
        <v>-</v>
      </c>
      <c r="AA738" s="125">
        <f>COUNTIFS($B738:$B$2500,B738,$D738:$D$2500,D738,$E738:$E$2500,E738,$M738:$M$2500,M738,$F738:$F$2500,F738)</f>
        <v>0</v>
      </c>
      <c r="AB738" s="125" t="str">
        <f t="shared" si="202"/>
        <v>-</v>
      </c>
      <c r="AC738" s="59">
        <f>COUNTIFS($B738:$B$2500,B738,$D738:$D$2500,D738,$E738:$E$2500,E738,$M738:$M$2500,M738,$O738:$O$2500,O738)</f>
        <v>0</v>
      </c>
      <c r="AD738" s="59" t="str">
        <f t="shared" si="203"/>
        <v>-</v>
      </c>
      <c r="AE738" s="59" t="str">
        <f t="shared" si="204"/>
        <v>-</v>
      </c>
      <c r="AF738" s="59" t="str">
        <f t="shared" si="205"/>
        <v>-</v>
      </c>
      <c r="AG738" s="129">
        <f>COUNTIFS($B738:$B$2500,B738,$D738:$D$2500,D738,$E738:$E$2500,E738,$F738:$F$2500,F738,$M738:$M$2500,M738,$O738:$O$2500,O738)</f>
        <v>0</v>
      </c>
      <c r="AH738" s="125" t="str">
        <f t="shared" si="206"/>
        <v>-</v>
      </c>
      <c r="AI738" s="125" t="str">
        <f t="shared" si="207"/>
        <v>-</v>
      </c>
      <c r="AJ738" s="125" t="str">
        <f t="shared" si="208"/>
        <v>-</v>
      </c>
      <c r="AK738" s="43">
        <f t="shared" si="209"/>
        <v>1</v>
      </c>
      <c r="AL738" s="112">
        <f t="shared" si="210"/>
        <v>0</v>
      </c>
      <c r="AM738" s="43">
        <f t="shared" si="198"/>
        <v>1</v>
      </c>
      <c r="AN738" s="43">
        <f t="shared" si="199"/>
        <v>0</v>
      </c>
      <c r="AO738" s="43">
        <f t="shared" si="200"/>
        <v>1</v>
      </c>
    </row>
    <row r="739" spans="1:41" s="2" customFormat="1" ht="20.100000000000001" customHeight="1">
      <c r="A739" s="63"/>
      <c r="B739" s="64"/>
      <c r="C739" s="65"/>
      <c r="D739" s="64"/>
      <c r="E739" s="64"/>
      <c r="F739" s="66"/>
      <c r="G739" s="64"/>
      <c r="H739" s="67"/>
      <c r="I739" s="68"/>
      <c r="J739" s="69"/>
      <c r="K739" s="70"/>
      <c r="L739" s="71"/>
      <c r="M739" s="71"/>
      <c r="N739" s="72"/>
      <c r="O739" s="72"/>
      <c r="P739" s="72"/>
      <c r="Q739" s="41" t="str">
        <f t="shared" si="197"/>
        <v>未完了</v>
      </c>
      <c r="R739" s="39">
        <f>IF(T739="","",COUNTIFS($B739:$B$2500,B739,$D739:$D$2500,D739,$E739:$E$2500,E739,$T739:$T$2500,"○"))</f>
        <v>0</v>
      </c>
      <c r="S739" s="40" t="str">
        <f t="shared" si="212"/>
        <v>-</v>
      </c>
      <c r="T739" s="40" t="str">
        <f t="shared" si="211"/>
        <v>○</v>
      </c>
      <c r="U739" s="118">
        <f>COUNTIFS($B739:$B$2500,B739,$D739:$D$2500,D739,$E739:$E$2500,E739,$F739:$F$2500,F739)</f>
        <v>0</v>
      </c>
      <c r="V739" s="119" t="str">
        <f t="shared" si="213"/>
        <v>-</v>
      </c>
      <c r="W739" s="130">
        <f>COUNTIFS($B739:$B$2500,B739,$D739:$D$2500,D739,$E739:$E$2500,E739,$Q739:$Q$2500,Q739,$T739:$T$2500,"○")</f>
        <v>0</v>
      </c>
      <c r="X739" s="130" t="str">
        <f t="shared" si="196"/>
        <v>-</v>
      </c>
      <c r="Y739" s="42">
        <f>COUNTIFS($B739:$B$2500,B739,$D739:$D$2500,D739,$E739:$E$2500,E739,$M739:$M$2500,M739)</f>
        <v>0</v>
      </c>
      <c r="Z739" s="42" t="str">
        <f t="shared" si="201"/>
        <v>-</v>
      </c>
      <c r="AA739" s="125">
        <f>COUNTIFS($B739:$B$2500,B739,$D739:$D$2500,D739,$E739:$E$2500,E739,$M739:$M$2500,M739,$F739:$F$2500,F739)</f>
        <v>0</v>
      </c>
      <c r="AB739" s="125" t="str">
        <f t="shared" si="202"/>
        <v>-</v>
      </c>
      <c r="AC739" s="59">
        <f>COUNTIFS($B739:$B$2500,B739,$D739:$D$2500,D739,$E739:$E$2500,E739,$M739:$M$2500,M739,$O739:$O$2500,O739)</f>
        <v>0</v>
      </c>
      <c r="AD739" s="59" t="str">
        <f t="shared" si="203"/>
        <v>-</v>
      </c>
      <c r="AE739" s="59" t="str">
        <f t="shared" si="204"/>
        <v>-</v>
      </c>
      <c r="AF739" s="59" t="str">
        <f t="shared" si="205"/>
        <v>-</v>
      </c>
      <c r="AG739" s="129">
        <f>COUNTIFS($B739:$B$2500,B739,$D739:$D$2500,D739,$E739:$E$2500,E739,$F739:$F$2500,F739,$M739:$M$2500,M739,$O739:$O$2500,O739)</f>
        <v>0</v>
      </c>
      <c r="AH739" s="125" t="str">
        <f t="shared" si="206"/>
        <v>-</v>
      </c>
      <c r="AI739" s="125" t="str">
        <f t="shared" si="207"/>
        <v>-</v>
      </c>
      <c r="AJ739" s="125" t="str">
        <f t="shared" si="208"/>
        <v>-</v>
      </c>
      <c r="AK739" s="43">
        <f t="shared" si="209"/>
        <v>1</v>
      </c>
      <c r="AL739" s="112">
        <f t="shared" si="210"/>
        <v>0</v>
      </c>
      <c r="AM739" s="43">
        <f t="shared" si="198"/>
        <v>1</v>
      </c>
      <c r="AN739" s="43">
        <f t="shared" si="199"/>
        <v>0</v>
      </c>
      <c r="AO739" s="43">
        <f t="shared" si="200"/>
        <v>1</v>
      </c>
    </row>
    <row r="740" spans="1:41" s="2" customFormat="1" ht="20.100000000000001" customHeight="1">
      <c r="A740" s="63"/>
      <c r="B740" s="64"/>
      <c r="C740" s="65"/>
      <c r="D740" s="64"/>
      <c r="E740" s="64"/>
      <c r="F740" s="66"/>
      <c r="G740" s="64"/>
      <c r="H740" s="67"/>
      <c r="I740" s="68"/>
      <c r="J740" s="69"/>
      <c r="K740" s="70"/>
      <c r="L740" s="71"/>
      <c r="M740" s="71"/>
      <c r="N740" s="72"/>
      <c r="O740" s="72"/>
      <c r="P740" s="72"/>
      <c r="Q740" s="41" t="str">
        <f t="shared" si="197"/>
        <v>未完了</v>
      </c>
      <c r="R740" s="39">
        <f>IF(T740="","",COUNTIFS($B740:$B$2500,B740,$D740:$D$2500,D740,$E740:$E$2500,E740,$T740:$T$2500,"○"))</f>
        <v>0</v>
      </c>
      <c r="S740" s="40" t="str">
        <f t="shared" si="212"/>
        <v>-</v>
      </c>
      <c r="T740" s="40" t="str">
        <f t="shared" si="211"/>
        <v>○</v>
      </c>
      <c r="U740" s="118">
        <f>COUNTIFS($B740:$B$2500,B740,$D740:$D$2500,D740,$E740:$E$2500,E740,$F740:$F$2500,F740)</f>
        <v>0</v>
      </c>
      <c r="V740" s="119" t="str">
        <f t="shared" si="213"/>
        <v>-</v>
      </c>
      <c r="W740" s="130">
        <f>COUNTIFS($B740:$B$2500,B740,$D740:$D$2500,D740,$E740:$E$2500,E740,$Q740:$Q$2500,Q740,$T740:$T$2500,"○")</f>
        <v>0</v>
      </c>
      <c r="X740" s="130" t="str">
        <f t="shared" si="196"/>
        <v>-</v>
      </c>
      <c r="Y740" s="42">
        <f>COUNTIFS($B740:$B$2500,B740,$D740:$D$2500,D740,$E740:$E$2500,E740,$M740:$M$2500,M740)</f>
        <v>0</v>
      </c>
      <c r="Z740" s="42" t="str">
        <f t="shared" si="201"/>
        <v>-</v>
      </c>
      <c r="AA740" s="125">
        <f>COUNTIFS($B740:$B$2500,B740,$D740:$D$2500,D740,$E740:$E$2500,E740,$M740:$M$2500,M740,$F740:$F$2500,F740)</f>
        <v>0</v>
      </c>
      <c r="AB740" s="125" t="str">
        <f t="shared" si="202"/>
        <v>-</v>
      </c>
      <c r="AC740" s="59">
        <f>COUNTIFS($B740:$B$2500,B740,$D740:$D$2500,D740,$E740:$E$2500,E740,$M740:$M$2500,M740,$O740:$O$2500,O740)</f>
        <v>0</v>
      </c>
      <c r="AD740" s="59" t="str">
        <f t="shared" si="203"/>
        <v>-</v>
      </c>
      <c r="AE740" s="59" t="str">
        <f t="shared" si="204"/>
        <v>-</v>
      </c>
      <c r="AF740" s="59" t="str">
        <f t="shared" si="205"/>
        <v>-</v>
      </c>
      <c r="AG740" s="129">
        <f>COUNTIFS($B740:$B$2500,B740,$D740:$D$2500,D740,$E740:$E$2500,E740,$F740:$F$2500,F740,$M740:$M$2500,M740,$O740:$O$2500,O740)</f>
        <v>0</v>
      </c>
      <c r="AH740" s="125" t="str">
        <f t="shared" si="206"/>
        <v>-</v>
      </c>
      <c r="AI740" s="125" t="str">
        <f t="shared" si="207"/>
        <v>-</v>
      </c>
      <c r="AJ740" s="125" t="str">
        <f t="shared" si="208"/>
        <v>-</v>
      </c>
      <c r="AK740" s="43">
        <f t="shared" si="209"/>
        <v>1</v>
      </c>
      <c r="AL740" s="112">
        <f t="shared" si="210"/>
        <v>0</v>
      </c>
      <c r="AM740" s="43">
        <f t="shared" si="198"/>
        <v>1</v>
      </c>
      <c r="AN740" s="43">
        <f t="shared" si="199"/>
        <v>0</v>
      </c>
      <c r="AO740" s="43">
        <f t="shared" si="200"/>
        <v>1</v>
      </c>
    </row>
    <row r="741" spans="1:41" s="2" customFormat="1" ht="20.100000000000001" customHeight="1">
      <c r="A741" s="63"/>
      <c r="B741" s="64"/>
      <c r="C741" s="65"/>
      <c r="D741" s="64"/>
      <c r="E741" s="64"/>
      <c r="F741" s="66"/>
      <c r="G741" s="64"/>
      <c r="H741" s="67"/>
      <c r="I741" s="68"/>
      <c r="J741" s="69"/>
      <c r="K741" s="70"/>
      <c r="L741" s="71"/>
      <c r="M741" s="71"/>
      <c r="N741" s="72"/>
      <c r="O741" s="72"/>
      <c r="P741" s="72"/>
      <c r="Q741" s="41" t="str">
        <f t="shared" si="197"/>
        <v>未完了</v>
      </c>
      <c r="R741" s="39">
        <f>IF(T741="","",COUNTIFS($B741:$B$2500,B741,$D741:$D$2500,D741,$E741:$E$2500,E741,$T741:$T$2500,"○"))</f>
        <v>0</v>
      </c>
      <c r="S741" s="40" t="str">
        <f t="shared" si="212"/>
        <v>-</v>
      </c>
      <c r="T741" s="40" t="str">
        <f t="shared" si="211"/>
        <v>○</v>
      </c>
      <c r="U741" s="118">
        <f>COUNTIFS($B741:$B$2500,B741,$D741:$D$2500,D741,$E741:$E$2500,E741,$F741:$F$2500,F741)</f>
        <v>0</v>
      </c>
      <c r="V741" s="119" t="str">
        <f t="shared" si="213"/>
        <v>-</v>
      </c>
      <c r="W741" s="130">
        <f>COUNTIFS($B741:$B$2500,B741,$D741:$D$2500,D741,$E741:$E$2500,E741,$Q741:$Q$2500,Q741,$T741:$T$2500,"○")</f>
        <v>0</v>
      </c>
      <c r="X741" s="130" t="str">
        <f t="shared" si="196"/>
        <v>-</v>
      </c>
      <c r="Y741" s="42">
        <f>COUNTIFS($B741:$B$2500,B741,$D741:$D$2500,D741,$E741:$E$2500,E741,$M741:$M$2500,M741)</f>
        <v>0</v>
      </c>
      <c r="Z741" s="42" t="str">
        <f t="shared" si="201"/>
        <v>-</v>
      </c>
      <c r="AA741" s="125">
        <f>COUNTIFS($B741:$B$2500,B741,$D741:$D$2500,D741,$E741:$E$2500,E741,$M741:$M$2500,M741,$F741:$F$2500,F741)</f>
        <v>0</v>
      </c>
      <c r="AB741" s="125" t="str">
        <f t="shared" si="202"/>
        <v>-</v>
      </c>
      <c r="AC741" s="59">
        <f>COUNTIFS($B741:$B$2500,B741,$D741:$D$2500,D741,$E741:$E$2500,E741,$M741:$M$2500,M741,$O741:$O$2500,O741)</f>
        <v>0</v>
      </c>
      <c r="AD741" s="59" t="str">
        <f t="shared" si="203"/>
        <v>-</v>
      </c>
      <c r="AE741" s="59" t="str">
        <f t="shared" si="204"/>
        <v>-</v>
      </c>
      <c r="AF741" s="59" t="str">
        <f t="shared" si="205"/>
        <v>-</v>
      </c>
      <c r="AG741" s="129">
        <f>COUNTIFS($B741:$B$2500,B741,$D741:$D$2500,D741,$E741:$E$2500,E741,$F741:$F$2500,F741,$M741:$M$2500,M741,$O741:$O$2500,O741)</f>
        <v>0</v>
      </c>
      <c r="AH741" s="125" t="str">
        <f t="shared" si="206"/>
        <v>-</v>
      </c>
      <c r="AI741" s="125" t="str">
        <f t="shared" si="207"/>
        <v>-</v>
      </c>
      <c r="AJ741" s="125" t="str">
        <f t="shared" si="208"/>
        <v>-</v>
      </c>
      <c r="AK741" s="43">
        <f t="shared" si="209"/>
        <v>1</v>
      </c>
      <c r="AL741" s="112">
        <f t="shared" si="210"/>
        <v>0</v>
      </c>
      <c r="AM741" s="43">
        <f t="shared" si="198"/>
        <v>1</v>
      </c>
      <c r="AN741" s="43">
        <f t="shared" si="199"/>
        <v>0</v>
      </c>
      <c r="AO741" s="43">
        <f t="shared" si="200"/>
        <v>1</v>
      </c>
    </row>
    <row r="742" spans="1:41" s="2" customFormat="1" ht="20.100000000000001" customHeight="1">
      <c r="A742" s="63"/>
      <c r="B742" s="64"/>
      <c r="C742" s="65"/>
      <c r="D742" s="64"/>
      <c r="E742" s="64"/>
      <c r="F742" s="66"/>
      <c r="G742" s="64"/>
      <c r="H742" s="67"/>
      <c r="I742" s="68"/>
      <c r="J742" s="69"/>
      <c r="K742" s="70"/>
      <c r="L742" s="71"/>
      <c r="M742" s="71"/>
      <c r="N742" s="72"/>
      <c r="O742" s="72"/>
      <c r="P742" s="72"/>
      <c r="Q742" s="41" t="str">
        <f t="shared" si="197"/>
        <v>未完了</v>
      </c>
      <c r="R742" s="39">
        <f>IF(T742="","",COUNTIFS($B742:$B$2500,B742,$D742:$D$2500,D742,$E742:$E$2500,E742,$T742:$T$2500,"○"))</f>
        <v>0</v>
      </c>
      <c r="S742" s="40" t="str">
        <f t="shared" si="212"/>
        <v>-</v>
      </c>
      <c r="T742" s="40" t="str">
        <f t="shared" si="211"/>
        <v>○</v>
      </c>
      <c r="U742" s="118">
        <f>COUNTIFS($B742:$B$2500,B742,$D742:$D$2500,D742,$E742:$E$2500,E742,$F742:$F$2500,F742)</f>
        <v>0</v>
      </c>
      <c r="V742" s="119" t="str">
        <f t="shared" si="213"/>
        <v>-</v>
      </c>
      <c r="W742" s="130">
        <f>COUNTIFS($B742:$B$2500,B742,$D742:$D$2500,D742,$E742:$E$2500,E742,$Q742:$Q$2500,Q742,$T742:$T$2500,"○")</f>
        <v>0</v>
      </c>
      <c r="X742" s="130" t="str">
        <f t="shared" si="196"/>
        <v>-</v>
      </c>
      <c r="Y742" s="42">
        <f>COUNTIFS($B742:$B$2500,B742,$D742:$D$2500,D742,$E742:$E$2500,E742,$M742:$M$2500,M742)</f>
        <v>0</v>
      </c>
      <c r="Z742" s="42" t="str">
        <f t="shared" si="201"/>
        <v>-</v>
      </c>
      <c r="AA742" s="125">
        <f>COUNTIFS($B742:$B$2500,B742,$D742:$D$2500,D742,$E742:$E$2500,E742,$M742:$M$2500,M742,$F742:$F$2500,F742)</f>
        <v>0</v>
      </c>
      <c r="AB742" s="125" t="str">
        <f t="shared" si="202"/>
        <v>-</v>
      </c>
      <c r="AC742" s="59">
        <f>COUNTIFS($B742:$B$2500,B742,$D742:$D$2500,D742,$E742:$E$2500,E742,$M742:$M$2500,M742,$O742:$O$2500,O742)</f>
        <v>0</v>
      </c>
      <c r="AD742" s="59" t="str">
        <f t="shared" si="203"/>
        <v>-</v>
      </c>
      <c r="AE742" s="59" t="str">
        <f t="shared" si="204"/>
        <v>-</v>
      </c>
      <c r="AF742" s="59" t="str">
        <f t="shared" si="205"/>
        <v>-</v>
      </c>
      <c r="AG742" s="129">
        <f>COUNTIFS($B742:$B$2500,B742,$D742:$D$2500,D742,$E742:$E$2500,E742,$F742:$F$2500,F742,$M742:$M$2500,M742,$O742:$O$2500,O742)</f>
        <v>0</v>
      </c>
      <c r="AH742" s="125" t="str">
        <f t="shared" si="206"/>
        <v>-</v>
      </c>
      <c r="AI742" s="125" t="str">
        <f t="shared" si="207"/>
        <v>-</v>
      </c>
      <c r="AJ742" s="125" t="str">
        <f t="shared" si="208"/>
        <v>-</v>
      </c>
      <c r="AK742" s="43">
        <f t="shared" si="209"/>
        <v>1</v>
      </c>
      <c r="AL742" s="112">
        <f t="shared" si="210"/>
        <v>0</v>
      </c>
      <c r="AM742" s="43">
        <f t="shared" si="198"/>
        <v>1</v>
      </c>
      <c r="AN742" s="43">
        <f t="shared" si="199"/>
        <v>0</v>
      </c>
      <c r="AO742" s="43">
        <f t="shared" si="200"/>
        <v>1</v>
      </c>
    </row>
    <row r="743" spans="1:41" s="2" customFormat="1" ht="20.100000000000001" customHeight="1">
      <c r="A743" s="63"/>
      <c r="B743" s="64"/>
      <c r="C743" s="65"/>
      <c r="D743" s="64"/>
      <c r="E743" s="64"/>
      <c r="F743" s="66"/>
      <c r="G743" s="64"/>
      <c r="H743" s="67"/>
      <c r="I743" s="68"/>
      <c r="J743" s="69"/>
      <c r="K743" s="70"/>
      <c r="L743" s="71"/>
      <c r="M743" s="71"/>
      <c r="N743" s="72"/>
      <c r="O743" s="72"/>
      <c r="P743" s="72"/>
      <c r="Q743" s="41" t="str">
        <f t="shared" si="197"/>
        <v>未完了</v>
      </c>
      <c r="R743" s="39">
        <f>IF(T743="","",COUNTIFS($B743:$B$2500,B743,$D743:$D$2500,D743,$E743:$E$2500,E743,$T743:$T$2500,"○"))</f>
        <v>0</v>
      </c>
      <c r="S743" s="40" t="str">
        <f t="shared" si="212"/>
        <v>-</v>
      </c>
      <c r="T743" s="40" t="str">
        <f t="shared" si="211"/>
        <v>○</v>
      </c>
      <c r="U743" s="118">
        <f>COUNTIFS($B743:$B$2500,B743,$D743:$D$2500,D743,$E743:$E$2500,E743,$F743:$F$2500,F743)</f>
        <v>0</v>
      </c>
      <c r="V743" s="119" t="str">
        <f t="shared" si="213"/>
        <v>-</v>
      </c>
      <c r="W743" s="130">
        <f>COUNTIFS($B743:$B$2500,B743,$D743:$D$2500,D743,$E743:$E$2500,E743,$Q743:$Q$2500,Q743,$T743:$T$2500,"○")</f>
        <v>0</v>
      </c>
      <c r="X743" s="130" t="str">
        <f t="shared" si="196"/>
        <v>-</v>
      </c>
      <c r="Y743" s="42">
        <f>COUNTIFS($B743:$B$2500,B743,$D743:$D$2500,D743,$E743:$E$2500,E743,$M743:$M$2500,M743)</f>
        <v>0</v>
      </c>
      <c r="Z743" s="42" t="str">
        <f t="shared" si="201"/>
        <v>-</v>
      </c>
      <c r="AA743" s="125">
        <f>COUNTIFS($B743:$B$2500,B743,$D743:$D$2500,D743,$E743:$E$2500,E743,$M743:$M$2500,M743,$F743:$F$2500,F743)</f>
        <v>0</v>
      </c>
      <c r="AB743" s="125" t="str">
        <f t="shared" si="202"/>
        <v>-</v>
      </c>
      <c r="AC743" s="59">
        <f>COUNTIFS($B743:$B$2500,B743,$D743:$D$2500,D743,$E743:$E$2500,E743,$M743:$M$2500,M743,$O743:$O$2500,O743)</f>
        <v>0</v>
      </c>
      <c r="AD743" s="59" t="str">
        <f t="shared" si="203"/>
        <v>-</v>
      </c>
      <c r="AE743" s="59" t="str">
        <f t="shared" si="204"/>
        <v>-</v>
      </c>
      <c r="AF743" s="59" t="str">
        <f t="shared" si="205"/>
        <v>-</v>
      </c>
      <c r="AG743" s="129">
        <f>COUNTIFS($B743:$B$2500,B743,$D743:$D$2500,D743,$E743:$E$2500,E743,$F743:$F$2500,F743,$M743:$M$2500,M743,$O743:$O$2500,O743)</f>
        <v>0</v>
      </c>
      <c r="AH743" s="125" t="str">
        <f t="shared" si="206"/>
        <v>-</v>
      </c>
      <c r="AI743" s="125" t="str">
        <f t="shared" si="207"/>
        <v>-</v>
      </c>
      <c r="AJ743" s="125" t="str">
        <f t="shared" si="208"/>
        <v>-</v>
      </c>
      <c r="AK743" s="43">
        <f t="shared" si="209"/>
        <v>1</v>
      </c>
      <c r="AL743" s="112">
        <f t="shared" si="210"/>
        <v>0</v>
      </c>
      <c r="AM743" s="43">
        <f t="shared" si="198"/>
        <v>1</v>
      </c>
      <c r="AN743" s="43">
        <f t="shared" si="199"/>
        <v>0</v>
      </c>
      <c r="AO743" s="43">
        <f t="shared" si="200"/>
        <v>1</v>
      </c>
    </row>
    <row r="744" spans="1:41" s="2" customFormat="1" ht="20.100000000000001" customHeight="1">
      <c r="A744" s="63"/>
      <c r="B744" s="64"/>
      <c r="C744" s="65"/>
      <c r="D744" s="64"/>
      <c r="E744" s="64"/>
      <c r="F744" s="66"/>
      <c r="G744" s="64"/>
      <c r="H744" s="67"/>
      <c r="I744" s="68"/>
      <c r="J744" s="69"/>
      <c r="K744" s="70"/>
      <c r="L744" s="71"/>
      <c r="M744" s="71"/>
      <c r="N744" s="72"/>
      <c r="O744" s="72"/>
      <c r="P744" s="72"/>
      <c r="Q744" s="41" t="str">
        <f t="shared" si="197"/>
        <v>未完了</v>
      </c>
      <c r="R744" s="39">
        <f>IF(T744="","",COUNTIFS($B744:$B$2500,B744,$D744:$D$2500,D744,$E744:$E$2500,E744,$T744:$T$2500,"○"))</f>
        <v>0</v>
      </c>
      <c r="S744" s="40" t="str">
        <f t="shared" si="212"/>
        <v>-</v>
      </c>
      <c r="T744" s="40" t="str">
        <f t="shared" si="211"/>
        <v>○</v>
      </c>
      <c r="U744" s="118">
        <f>COUNTIFS($B744:$B$2500,B744,$D744:$D$2500,D744,$E744:$E$2500,E744,$F744:$F$2500,F744)</f>
        <v>0</v>
      </c>
      <c r="V744" s="119" t="str">
        <f t="shared" si="213"/>
        <v>-</v>
      </c>
      <c r="W744" s="130">
        <f>COUNTIFS($B744:$B$2500,B744,$D744:$D$2500,D744,$E744:$E$2500,E744,$Q744:$Q$2500,Q744,$T744:$T$2500,"○")</f>
        <v>0</v>
      </c>
      <c r="X744" s="130" t="str">
        <f t="shared" si="196"/>
        <v>-</v>
      </c>
      <c r="Y744" s="42">
        <f>COUNTIFS($B744:$B$2500,B744,$D744:$D$2500,D744,$E744:$E$2500,E744,$M744:$M$2500,M744)</f>
        <v>0</v>
      </c>
      <c r="Z744" s="42" t="str">
        <f t="shared" si="201"/>
        <v>-</v>
      </c>
      <c r="AA744" s="125">
        <f>COUNTIFS($B744:$B$2500,B744,$D744:$D$2500,D744,$E744:$E$2500,E744,$M744:$M$2500,M744,$F744:$F$2500,F744)</f>
        <v>0</v>
      </c>
      <c r="AB744" s="125" t="str">
        <f t="shared" si="202"/>
        <v>-</v>
      </c>
      <c r="AC744" s="59">
        <f>COUNTIFS($B744:$B$2500,B744,$D744:$D$2500,D744,$E744:$E$2500,E744,$M744:$M$2500,M744,$O744:$O$2500,O744)</f>
        <v>0</v>
      </c>
      <c r="AD744" s="59" t="str">
        <f t="shared" si="203"/>
        <v>-</v>
      </c>
      <c r="AE744" s="59" t="str">
        <f t="shared" si="204"/>
        <v>-</v>
      </c>
      <c r="AF744" s="59" t="str">
        <f t="shared" si="205"/>
        <v>-</v>
      </c>
      <c r="AG744" s="129">
        <f>COUNTIFS($B744:$B$2500,B744,$D744:$D$2500,D744,$E744:$E$2500,E744,$F744:$F$2500,F744,$M744:$M$2500,M744,$O744:$O$2500,O744)</f>
        <v>0</v>
      </c>
      <c r="AH744" s="125" t="str">
        <f t="shared" si="206"/>
        <v>-</v>
      </c>
      <c r="AI744" s="125" t="str">
        <f t="shared" si="207"/>
        <v>-</v>
      </c>
      <c r="AJ744" s="125" t="str">
        <f t="shared" si="208"/>
        <v>-</v>
      </c>
      <c r="AK744" s="43">
        <f t="shared" si="209"/>
        <v>1</v>
      </c>
      <c r="AL744" s="112">
        <f t="shared" si="210"/>
        <v>0</v>
      </c>
      <c r="AM744" s="43">
        <f t="shared" si="198"/>
        <v>1</v>
      </c>
      <c r="AN744" s="43">
        <f t="shared" si="199"/>
        <v>0</v>
      </c>
      <c r="AO744" s="43">
        <f t="shared" si="200"/>
        <v>1</v>
      </c>
    </row>
    <row r="745" spans="1:41" s="2" customFormat="1" ht="20.100000000000001" customHeight="1">
      <c r="A745" s="63"/>
      <c r="B745" s="64"/>
      <c r="C745" s="65"/>
      <c r="D745" s="64"/>
      <c r="E745" s="64"/>
      <c r="F745" s="66"/>
      <c r="G745" s="64"/>
      <c r="H745" s="67"/>
      <c r="I745" s="68"/>
      <c r="J745" s="69"/>
      <c r="K745" s="70"/>
      <c r="L745" s="71"/>
      <c r="M745" s="71"/>
      <c r="N745" s="72"/>
      <c r="O745" s="72"/>
      <c r="P745" s="72"/>
      <c r="Q745" s="41" t="str">
        <f t="shared" si="197"/>
        <v>未完了</v>
      </c>
      <c r="R745" s="39">
        <f>IF(T745="","",COUNTIFS($B745:$B$2500,B745,$D745:$D$2500,D745,$E745:$E$2500,E745,$T745:$T$2500,"○"))</f>
        <v>0</v>
      </c>
      <c r="S745" s="40" t="str">
        <f t="shared" si="212"/>
        <v>-</v>
      </c>
      <c r="T745" s="40" t="str">
        <f t="shared" si="211"/>
        <v>○</v>
      </c>
      <c r="U745" s="118">
        <f>COUNTIFS($B745:$B$2500,B745,$D745:$D$2500,D745,$E745:$E$2500,E745,$F745:$F$2500,F745)</f>
        <v>0</v>
      </c>
      <c r="V745" s="119" t="str">
        <f t="shared" si="213"/>
        <v>-</v>
      </c>
      <c r="W745" s="130">
        <f>COUNTIFS($B745:$B$2500,B745,$D745:$D$2500,D745,$E745:$E$2500,E745,$Q745:$Q$2500,Q745,$T745:$T$2500,"○")</f>
        <v>0</v>
      </c>
      <c r="X745" s="130" t="str">
        <f t="shared" si="196"/>
        <v>-</v>
      </c>
      <c r="Y745" s="42">
        <f>COUNTIFS($B745:$B$2500,B745,$D745:$D$2500,D745,$E745:$E$2500,E745,$M745:$M$2500,M745)</f>
        <v>0</v>
      </c>
      <c r="Z745" s="42" t="str">
        <f t="shared" si="201"/>
        <v>-</v>
      </c>
      <c r="AA745" s="125">
        <f>COUNTIFS($B745:$B$2500,B745,$D745:$D$2500,D745,$E745:$E$2500,E745,$M745:$M$2500,M745,$F745:$F$2500,F745)</f>
        <v>0</v>
      </c>
      <c r="AB745" s="125" t="str">
        <f t="shared" si="202"/>
        <v>-</v>
      </c>
      <c r="AC745" s="59">
        <f>COUNTIFS($B745:$B$2500,B745,$D745:$D$2500,D745,$E745:$E$2500,E745,$M745:$M$2500,M745,$O745:$O$2500,O745)</f>
        <v>0</v>
      </c>
      <c r="AD745" s="59" t="str">
        <f t="shared" si="203"/>
        <v>-</v>
      </c>
      <c r="AE745" s="59" t="str">
        <f t="shared" si="204"/>
        <v>-</v>
      </c>
      <c r="AF745" s="59" t="str">
        <f t="shared" si="205"/>
        <v>-</v>
      </c>
      <c r="AG745" s="129">
        <f>COUNTIFS($B745:$B$2500,B745,$D745:$D$2500,D745,$E745:$E$2500,E745,$F745:$F$2500,F745,$M745:$M$2500,M745,$O745:$O$2500,O745)</f>
        <v>0</v>
      </c>
      <c r="AH745" s="125" t="str">
        <f t="shared" si="206"/>
        <v>-</v>
      </c>
      <c r="AI745" s="125" t="str">
        <f t="shared" si="207"/>
        <v>-</v>
      </c>
      <c r="AJ745" s="125" t="str">
        <f t="shared" si="208"/>
        <v>-</v>
      </c>
      <c r="AK745" s="43">
        <f t="shared" si="209"/>
        <v>1</v>
      </c>
      <c r="AL745" s="112">
        <f t="shared" si="210"/>
        <v>0</v>
      </c>
      <c r="AM745" s="43">
        <f t="shared" si="198"/>
        <v>1</v>
      </c>
      <c r="AN745" s="43">
        <f t="shared" si="199"/>
        <v>0</v>
      </c>
      <c r="AO745" s="43">
        <f t="shared" si="200"/>
        <v>1</v>
      </c>
    </row>
    <row r="746" spans="1:41" s="2" customFormat="1" ht="20.100000000000001" customHeight="1">
      <c r="A746" s="63"/>
      <c r="B746" s="64"/>
      <c r="C746" s="65"/>
      <c r="D746" s="64"/>
      <c r="E746" s="64"/>
      <c r="F746" s="66"/>
      <c r="G746" s="64"/>
      <c r="H746" s="67"/>
      <c r="I746" s="68"/>
      <c r="J746" s="69"/>
      <c r="K746" s="70"/>
      <c r="L746" s="71"/>
      <c r="M746" s="71"/>
      <c r="N746" s="72"/>
      <c r="O746" s="72"/>
      <c r="P746" s="72"/>
      <c r="Q746" s="41" t="str">
        <f t="shared" si="197"/>
        <v>未完了</v>
      </c>
      <c r="R746" s="39">
        <f>IF(T746="","",COUNTIFS($B746:$B$2500,B746,$D746:$D$2500,D746,$E746:$E$2500,E746,$T746:$T$2500,"○"))</f>
        <v>0</v>
      </c>
      <c r="S746" s="40" t="str">
        <f t="shared" si="212"/>
        <v>-</v>
      </c>
      <c r="T746" s="40" t="str">
        <f t="shared" si="211"/>
        <v>○</v>
      </c>
      <c r="U746" s="118">
        <f>COUNTIFS($B746:$B$2500,B746,$D746:$D$2500,D746,$E746:$E$2500,E746,$F746:$F$2500,F746)</f>
        <v>0</v>
      </c>
      <c r="V746" s="119" t="str">
        <f t="shared" si="213"/>
        <v>-</v>
      </c>
      <c r="W746" s="130">
        <f>COUNTIFS($B746:$B$2500,B746,$D746:$D$2500,D746,$E746:$E$2500,E746,$Q746:$Q$2500,Q746,$T746:$T$2500,"○")</f>
        <v>0</v>
      </c>
      <c r="X746" s="130" t="str">
        <f t="shared" si="196"/>
        <v>-</v>
      </c>
      <c r="Y746" s="42">
        <f>COUNTIFS($B746:$B$2500,B746,$D746:$D$2500,D746,$E746:$E$2500,E746,$M746:$M$2500,M746)</f>
        <v>0</v>
      </c>
      <c r="Z746" s="42" t="str">
        <f t="shared" si="201"/>
        <v>-</v>
      </c>
      <c r="AA746" s="125">
        <f>COUNTIFS($B746:$B$2500,B746,$D746:$D$2500,D746,$E746:$E$2500,E746,$M746:$M$2500,M746,$F746:$F$2500,F746)</f>
        <v>0</v>
      </c>
      <c r="AB746" s="125" t="str">
        <f t="shared" si="202"/>
        <v>-</v>
      </c>
      <c r="AC746" s="59">
        <f>COUNTIFS($B746:$B$2500,B746,$D746:$D$2500,D746,$E746:$E$2500,E746,$M746:$M$2500,M746,$O746:$O$2500,O746)</f>
        <v>0</v>
      </c>
      <c r="AD746" s="59" t="str">
        <f t="shared" si="203"/>
        <v>-</v>
      </c>
      <c r="AE746" s="59" t="str">
        <f t="shared" si="204"/>
        <v>-</v>
      </c>
      <c r="AF746" s="59" t="str">
        <f t="shared" si="205"/>
        <v>-</v>
      </c>
      <c r="AG746" s="129">
        <f>COUNTIFS($B746:$B$2500,B746,$D746:$D$2500,D746,$E746:$E$2500,E746,$F746:$F$2500,F746,$M746:$M$2500,M746,$O746:$O$2500,O746)</f>
        <v>0</v>
      </c>
      <c r="AH746" s="125" t="str">
        <f t="shared" si="206"/>
        <v>-</v>
      </c>
      <c r="AI746" s="125" t="str">
        <f t="shared" si="207"/>
        <v>-</v>
      </c>
      <c r="AJ746" s="125" t="str">
        <f t="shared" si="208"/>
        <v>-</v>
      </c>
      <c r="AK746" s="43">
        <f t="shared" si="209"/>
        <v>1</v>
      </c>
      <c r="AL746" s="112">
        <f t="shared" si="210"/>
        <v>0</v>
      </c>
      <c r="AM746" s="43">
        <f t="shared" si="198"/>
        <v>1</v>
      </c>
      <c r="AN746" s="43">
        <f t="shared" si="199"/>
        <v>0</v>
      </c>
      <c r="AO746" s="43">
        <f t="shared" si="200"/>
        <v>1</v>
      </c>
    </row>
    <row r="747" spans="1:41" s="2" customFormat="1" ht="20.100000000000001" customHeight="1">
      <c r="A747" s="63"/>
      <c r="B747" s="64"/>
      <c r="C747" s="65"/>
      <c r="D747" s="64"/>
      <c r="E747" s="64"/>
      <c r="F747" s="66"/>
      <c r="G747" s="64"/>
      <c r="H747" s="67"/>
      <c r="I747" s="68"/>
      <c r="J747" s="69"/>
      <c r="K747" s="70"/>
      <c r="L747" s="71"/>
      <c r="M747" s="71"/>
      <c r="N747" s="72"/>
      <c r="O747" s="72"/>
      <c r="P747" s="72"/>
      <c r="Q747" s="41" t="str">
        <f t="shared" si="197"/>
        <v>未完了</v>
      </c>
      <c r="R747" s="39">
        <f>IF(T747="","",COUNTIFS($B747:$B$2500,B747,$D747:$D$2500,D747,$E747:$E$2500,E747,$T747:$T$2500,"○"))</f>
        <v>0</v>
      </c>
      <c r="S747" s="40" t="str">
        <f t="shared" si="212"/>
        <v>-</v>
      </c>
      <c r="T747" s="40" t="str">
        <f t="shared" si="211"/>
        <v>○</v>
      </c>
      <c r="U747" s="118">
        <f>COUNTIFS($B747:$B$2500,B747,$D747:$D$2500,D747,$E747:$E$2500,E747,$F747:$F$2500,F747)</f>
        <v>0</v>
      </c>
      <c r="V747" s="119" t="str">
        <f t="shared" si="213"/>
        <v>-</v>
      </c>
      <c r="W747" s="130">
        <f>COUNTIFS($B747:$B$2500,B747,$D747:$D$2500,D747,$E747:$E$2500,E747,$Q747:$Q$2500,Q747,$T747:$T$2500,"○")</f>
        <v>0</v>
      </c>
      <c r="X747" s="130" t="str">
        <f t="shared" si="196"/>
        <v>-</v>
      </c>
      <c r="Y747" s="42">
        <f>COUNTIFS($B747:$B$2500,B747,$D747:$D$2500,D747,$E747:$E$2500,E747,$M747:$M$2500,M747)</f>
        <v>0</v>
      </c>
      <c r="Z747" s="42" t="str">
        <f t="shared" si="201"/>
        <v>-</v>
      </c>
      <c r="AA747" s="125">
        <f>COUNTIFS($B747:$B$2500,B747,$D747:$D$2500,D747,$E747:$E$2500,E747,$M747:$M$2500,M747,$F747:$F$2500,F747)</f>
        <v>0</v>
      </c>
      <c r="AB747" s="125" t="str">
        <f t="shared" si="202"/>
        <v>-</v>
      </c>
      <c r="AC747" s="59">
        <f>COUNTIFS($B747:$B$2500,B747,$D747:$D$2500,D747,$E747:$E$2500,E747,$M747:$M$2500,M747,$O747:$O$2500,O747)</f>
        <v>0</v>
      </c>
      <c r="AD747" s="59" t="str">
        <f t="shared" si="203"/>
        <v>-</v>
      </c>
      <c r="AE747" s="59" t="str">
        <f t="shared" si="204"/>
        <v>-</v>
      </c>
      <c r="AF747" s="59" t="str">
        <f t="shared" si="205"/>
        <v>-</v>
      </c>
      <c r="AG747" s="129">
        <f>COUNTIFS($B747:$B$2500,B747,$D747:$D$2500,D747,$E747:$E$2500,E747,$F747:$F$2500,F747,$M747:$M$2500,M747,$O747:$O$2500,O747)</f>
        <v>0</v>
      </c>
      <c r="AH747" s="125" t="str">
        <f t="shared" si="206"/>
        <v>-</v>
      </c>
      <c r="AI747" s="125" t="str">
        <f t="shared" si="207"/>
        <v>-</v>
      </c>
      <c r="AJ747" s="125" t="str">
        <f t="shared" si="208"/>
        <v>-</v>
      </c>
      <c r="AK747" s="43">
        <f t="shared" si="209"/>
        <v>1</v>
      </c>
      <c r="AL747" s="112">
        <f t="shared" si="210"/>
        <v>0</v>
      </c>
      <c r="AM747" s="43">
        <f t="shared" si="198"/>
        <v>1</v>
      </c>
      <c r="AN747" s="43">
        <f t="shared" si="199"/>
        <v>0</v>
      </c>
      <c r="AO747" s="43">
        <f t="shared" si="200"/>
        <v>1</v>
      </c>
    </row>
    <row r="748" spans="1:41" s="2" customFormat="1" ht="20.100000000000001" customHeight="1">
      <c r="A748" s="63"/>
      <c r="B748" s="64"/>
      <c r="C748" s="65"/>
      <c r="D748" s="64"/>
      <c r="E748" s="64"/>
      <c r="F748" s="66"/>
      <c r="G748" s="64"/>
      <c r="H748" s="67"/>
      <c r="I748" s="68"/>
      <c r="J748" s="69"/>
      <c r="K748" s="70"/>
      <c r="L748" s="71"/>
      <c r="M748" s="71"/>
      <c r="N748" s="72"/>
      <c r="O748" s="72"/>
      <c r="P748" s="72"/>
      <c r="Q748" s="41" t="str">
        <f t="shared" si="197"/>
        <v>未完了</v>
      </c>
      <c r="R748" s="39">
        <f>IF(T748="","",COUNTIFS($B748:$B$2500,B748,$D748:$D$2500,D748,$E748:$E$2500,E748,$T748:$T$2500,"○"))</f>
        <v>0</v>
      </c>
      <c r="S748" s="40" t="str">
        <f t="shared" si="212"/>
        <v>-</v>
      </c>
      <c r="T748" s="40" t="str">
        <f t="shared" si="211"/>
        <v>○</v>
      </c>
      <c r="U748" s="118">
        <f>COUNTIFS($B748:$B$2500,B748,$D748:$D$2500,D748,$E748:$E$2500,E748,$F748:$F$2500,F748)</f>
        <v>0</v>
      </c>
      <c r="V748" s="119" t="str">
        <f t="shared" si="213"/>
        <v>-</v>
      </c>
      <c r="W748" s="130">
        <f>COUNTIFS($B748:$B$2500,B748,$D748:$D$2500,D748,$E748:$E$2500,E748,$Q748:$Q$2500,Q748,$T748:$T$2500,"○")</f>
        <v>0</v>
      </c>
      <c r="X748" s="130" t="str">
        <f t="shared" si="196"/>
        <v>-</v>
      </c>
      <c r="Y748" s="42">
        <f>COUNTIFS($B748:$B$2500,B748,$D748:$D$2500,D748,$E748:$E$2500,E748,$M748:$M$2500,M748)</f>
        <v>0</v>
      </c>
      <c r="Z748" s="42" t="str">
        <f t="shared" si="201"/>
        <v>-</v>
      </c>
      <c r="AA748" s="125">
        <f>COUNTIFS($B748:$B$2500,B748,$D748:$D$2500,D748,$E748:$E$2500,E748,$M748:$M$2500,M748,$F748:$F$2500,F748)</f>
        <v>0</v>
      </c>
      <c r="AB748" s="125" t="str">
        <f t="shared" si="202"/>
        <v>-</v>
      </c>
      <c r="AC748" s="59">
        <f>COUNTIFS($B748:$B$2500,B748,$D748:$D$2500,D748,$E748:$E$2500,E748,$M748:$M$2500,M748,$O748:$O$2500,O748)</f>
        <v>0</v>
      </c>
      <c r="AD748" s="59" t="str">
        <f t="shared" si="203"/>
        <v>-</v>
      </c>
      <c r="AE748" s="59" t="str">
        <f t="shared" si="204"/>
        <v>-</v>
      </c>
      <c r="AF748" s="59" t="str">
        <f t="shared" si="205"/>
        <v>-</v>
      </c>
      <c r="AG748" s="129">
        <f>COUNTIFS($B748:$B$2500,B748,$D748:$D$2500,D748,$E748:$E$2500,E748,$F748:$F$2500,F748,$M748:$M$2500,M748,$O748:$O$2500,O748)</f>
        <v>0</v>
      </c>
      <c r="AH748" s="125" t="str">
        <f t="shared" si="206"/>
        <v>-</v>
      </c>
      <c r="AI748" s="125" t="str">
        <f t="shared" si="207"/>
        <v>-</v>
      </c>
      <c r="AJ748" s="125" t="str">
        <f t="shared" si="208"/>
        <v>-</v>
      </c>
      <c r="AK748" s="43">
        <f t="shared" si="209"/>
        <v>1</v>
      </c>
      <c r="AL748" s="112">
        <f t="shared" si="210"/>
        <v>0</v>
      </c>
      <c r="AM748" s="43">
        <f t="shared" si="198"/>
        <v>1</v>
      </c>
      <c r="AN748" s="43">
        <f t="shared" si="199"/>
        <v>0</v>
      </c>
      <c r="AO748" s="43">
        <f t="shared" si="200"/>
        <v>1</v>
      </c>
    </row>
    <row r="749" spans="1:41" s="2" customFormat="1" ht="20.100000000000001" customHeight="1">
      <c r="A749" s="63"/>
      <c r="B749" s="64"/>
      <c r="C749" s="65"/>
      <c r="D749" s="64"/>
      <c r="E749" s="64"/>
      <c r="F749" s="66"/>
      <c r="G749" s="64"/>
      <c r="H749" s="67"/>
      <c r="I749" s="68"/>
      <c r="J749" s="69"/>
      <c r="K749" s="70"/>
      <c r="L749" s="71"/>
      <c r="M749" s="71"/>
      <c r="N749" s="72"/>
      <c r="O749" s="72"/>
      <c r="P749" s="72"/>
      <c r="Q749" s="41" t="str">
        <f t="shared" si="197"/>
        <v>未完了</v>
      </c>
      <c r="R749" s="39">
        <f>IF(T749="","",COUNTIFS($B749:$B$2500,B749,$D749:$D$2500,D749,$E749:$E$2500,E749,$T749:$T$2500,"○"))</f>
        <v>0</v>
      </c>
      <c r="S749" s="40" t="str">
        <f t="shared" si="212"/>
        <v>-</v>
      </c>
      <c r="T749" s="40" t="str">
        <f t="shared" si="211"/>
        <v>○</v>
      </c>
      <c r="U749" s="118">
        <f>COUNTIFS($B749:$B$2500,B749,$D749:$D$2500,D749,$E749:$E$2500,E749,$F749:$F$2500,F749)</f>
        <v>0</v>
      </c>
      <c r="V749" s="119" t="str">
        <f t="shared" si="213"/>
        <v>-</v>
      </c>
      <c r="W749" s="130">
        <f>COUNTIFS($B749:$B$2500,B749,$D749:$D$2500,D749,$E749:$E$2500,E749,$Q749:$Q$2500,Q749,$T749:$T$2500,"○")</f>
        <v>0</v>
      </c>
      <c r="X749" s="130" t="str">
        <f t="shared" si="196"/>
        <v>-</v>
      </c>
      <c r="Y749" s="42">
        <f>COUNTIFS($B749:$B$2500,B749,$D749:$D$2500,D749,$E749:$E$2500,E749,$M749:$M$2500,M749)</f>
        <v>0</v>
      </c>
      <c r="Z749" s="42" t="str">
        <f t="shared" si="201"/>
        <v>-</v>
      </c>
      <c r="AA749" s="125">
        <f>COUNTIFS($B749:$B$2500,B749,$D749:$D$2500,D749,$E749:$E$2500,E749,$M749:$M$2500,M749,$F749:$F$2500,F749)</f>
        <v>0</v>
      </c>
      <c r="AB749" s="125" t="str">
        <f t="shared" si="202"/>
        <v>-</v>
      </c>
      <c r="AC749" s="59">
        <f>COUNTIFS($B749:$B$2500,B749,$D749:$D$2500,D749,$E749:$E$2500,E749,$M749:$M$2500,M749,$O749:$O$2500,O749)</f>
        <v>0</v>
      </c>
      <c r="AD749" s="59" t="str">
        <f t="shared" si="203"/>
        <v>-</v>
      </c>
      <c r="AE749" s="59" t="str">
        <f t="shared" si="204"/>
        <v>-</v>
      </c>
      <c r="AF749" s="59" t="str">
        <f t="shared" si="205"/>
        <v>-</v>
      </c>
      <c r="AG749" s="129">
        <f>COUNTIFS($B749:$B$2500,B749,$D749:$D$2500,D749,$E749:$E$2500,E749,$F749:$F$2500,F749,$M749:$M$2500,M749,$O749:$O$2500,O749)</f>
        <v>0</v>
      </c>
      <c r="AH749" s="125" t="str">
        <f t="shared" si="206"/>
        <v>-</v>
      </c>
      <c r="AI749" s="125" t="str">
        <f t="shared" si="207"/>
        <v>-</v>
      </c>
      <c r="AJ749" s="125" t="str">
        <f t="shared" si="208"/>
        <v>-</v>
      </c>
      <c r="AK749" s="43">
        <f t="shared" si="209"/>
        <v>1</v>
      </c>
      <c r="AL749" s="112">
        <f t="shared" si="210"/>
        <v>0</v>
      </c>
      <c r="AM749" s="43">
        <f t="shared" si="198"/>
        <v>1</v>
      </c>
      <c r="AN749" s="43">
        <f t="shared" si="199"/>
        <v>0</v>
      </c>
      <c r="AO749" s="43">
        <f t="shared" si="200"/>
        <v>1</v>
      </c>
    </row>
    <row r="750" spans="1:41" s="2" customFormat="1" ht="20.100000000000001" customHeight="1">
      <c r="A750" s="63"/>
      <c r="B750" s="64"/>
      <c r="C750" s="65"/>
      <c r="D750" s="64"/>
      <c r="E750" s="64"/>
      <c r="F750" s="66"/>
      <c r="G750" s="64"/>
      <c r="H750" s="67"/>
      <c r="I750" s="68"/>
      <c r="J750" s="69"/>
      <c r="K750" s="70"/>
      <c r="L750" s="71"/>
      <c r="M750" s="71"/>
      <c r="N750" s="72"/>
      <c r="O750" s="72"/>
      <c r="P750" s="72"/>
      <c r="Q750" s="41" t="str">
        <f t="shared" si="197"/>
        <v>未完了</v>
      </c>
      <c r="R750" s="39">
        <f>IF(T750="","",COUNTIFS($B750:$B$2500,B750,$D750:$D$2500,D750,$E750:$E$2500,E750,$T750:$T$2500,"○"))</f>
        <v>0</v>
      </c>
      <c r="S750" s="40" t="str">
        <f t="shared" si="212"/>
        <v>-</v>
      </c>
      <c r="T750" s="40" t="str">
        <f t="shared" si="211"/>
        <v>○</v>
      </c>
      <c r="U750" s="118">
        <f>COUNTIFS($B750:$B$2500,B750,$D750:$D$2500,D750,$E750:$E$2500,E750,$F750:$F$2500,F750)</f>
        <v>0</v>
      </c>
      <c r="V750" s="119" t="str">
        <f t="shared" si="213"/>
        <v>-</v>
      </c>
      <c r="W750" s="130">
        <f>COUNTIFS($B750:$B$2500,B750,$D750:$D$2500,D750,$E750:$E$2500,E750,$Q750:$Q$2500,Q750,$T750:$T$2500,"○")</f>
        <v>0</v>
      </c>
      <c r="X750" s="130" t="str">
        <f t="shared" si="196"/>
        <v>-</v>
      </c>
      <c r="Y750" s="42">
        <f>COUNTIFS($B750:$B$2500,B750,$D750:$D$2500,D750,$E750:$E$2500,E750,$M750:$M$2500,M750)</f>
        <v>0</v>
      </c>
      <c r="Z750" s="42" t="str">
        <f t="shared" si="201"/>
        <v>-</v>
      </c>
      <c r="AA750" s="125">
        <f>COUNTIFS($B750:$B$2500,B750,$D750:$D$2500,D750,$E750:$E$2500,E750,$M750:$M$2500,M750,$F750:$F$2500,F750)</f>
        <v>0</v>
      </c>
      <c r="AB750" s="125" t="str">
        <f t="shared" si="202"/>
        <v>-</v>
      </c>
      <c r="AC750" s="59">
        <f>COUNTIFS($B750:$B$2500,B750,$D750:$D$2500,D750,$E750:$E$2500,E750,$M750:$M$2500,M750,$O750:$O$2500,O750)</f>
        <v>0</v>
      </c>
      <c r="AD750" s="59" t="str">
        <f t="shared" si="203"/>
        <v>-</v>
      </c>
      <c r="AE750" s="59" t="str">
        <f t="shared" si="204"/>
        <v>-</v>
      </c>
      <c r="AF750" s="59" t="str">
        <f t="shared" si="205"/>
        <v>-</v>
      </c>
      <c r="AG750" s="129">
        <f>COUNTIFS($B750:$B$2500,B750,$D750:$D$2500,D750,$E750:$E$2500,E750,$F750:$F$2500,F750,$M750:$M$2500,M750,$O750:$O$2500,O750)</f>
        <v>0</v>
      </c>
      <c r="AH750" s="125" t="str">
        <f t="shared" si="206"/>
        <v>-</v>
      </c>
      <c r="AI750" s="125" t="str">
        <f t="shared" si="207"/>
        <v>-</v>
      </c>
      <c r="AJ750" s="125" t="str">
        <f t="shared" si="208"/>
        <v>-</v>
      </c>
      <c r="AK750" s="43">
        <f t="shared" si="209"/>
        <v>1</v>
      </c>
      <c r="AL750" s="112">
        <f t="shared" si="210"/>
        <v>0</v>
      </c>
      <c r="AM750" s="43">
        <f t="shared" si="198"/>
        <v>1</v>
      </c>
      <c r="AN750" s="43">
        <f t="shared" si="199"/>
        <v>0</v>
      </c>
      <c r="AO750" s="43">
        <f t="shared" si="200"/>
        <v>1</v>
      </c>
    </row>
    <row r="751" spans="1:41" s="2" customFormat="1" ht="20.100000000000001" customHeight="1">
      <c r="A751" s="63"/>
      <c r="B751" s="64"/>
      <c r="C751" s="65"/>
      <c r="D751" s="64"/>
      <c r="E751" s="64"/>
      <c r="F751" s="66"/>
      <c r="G751" s="64"/>
      <c r="H751" s="67"/>
      <c r="I751" s="68"/>
      <c r="J751" s="69"/>
      <c r="K751" s="70"/>
      <c r="L751" s="71"/>
      <c r="M751" s="71"/>
      <c r="N751" s="72"/>
      <c r="O751" s="72"/>
      <c r="P751" s="72"/>
      <c r="Q751" s="41" t="str">
        <f t="shared" si="197"/>
        <v>未完了</v>
      </c>
      <c r="R751" s="39">
        <f>IF(T751="","",COUNTIFS($B751:$B$2500,B751,$D751:$D$2500,D751,$E751:$E$2500,E751,$T751:$T$2500,"○"))</f>
        <v>0</v>
      </c>
      <c r="S751" s="40" t="str">
        <f t="shared" si="212"/>
        <v>-</v>
      </c>
      <c r="T751" s="40" t="str">
        <f t="shared" si="211"/>
        <v>○</v>
      </c>
      <c r="U751" s="118">
        <f>COUNTIFS($B751:$B$2500,B751,$D751:$D$2500,D751,$E751:$E$2500,E751,$F751:$F$2500,F751)</f>
        <v>0</v>
      </c>
      <c r="V751" s="119" t="str">
        <f t="shared" si="213"/>
        <v>-</v>
      </c>
      <c r="W751" s="130">
        <f>COUNTIFS($B751:$B$2500,B751,$D751:$D$2500,D751,$E751:$E$2500,E751,$Q751:$Q$2500,Q751,$T751:$T$2500,"○")</f>
        <v>0</v>
      </c>
      <c r="X751" s="130" t="str">
        <f t="shared" si="196"/>
        <v>-</v>
      </c>
      <c r="Y751" s="42">
        <f>COUNTIFS($B751:$B$2500,B751,$D751:$D$2500,D751,$E751:$E$2500,E751,$M751:$M$2500,M751)</f>
        <v>0</v>
      </c>
      <c r="Z751" s="42" t="str">
        <f t="shared" si="201"/>
        <v>-</v>
      </c>
      <c r="AA751" s="125">
        <f>COUNTIFS($B751:$B$2500,B751,$D751:$D$2500,D751,$E751:$E$2500,E751,$M751:$M$2500,M751,$F751:$F$2500,F751)</f>
        <v>0</v>
      </c>
      <c r="AB751" s="125" t="str">
        <f t="shared" si="202"/>
        <v>-</v>
      </c>
      <c r="AC751" s="59">
        <f>COUNTIFS($B751:$B$2500,B751,$D751:$D$2500,D751,$E751:$E$2500,E751,$M751:$M$2500,M751,$O751:$O$2500,O751)</f>
        <v>0</v>
      </c>
      <c r="AD751" s="59" t="str">
        <f t="shared" si="203"/>
        <v>-</v>
      </c>
      <c r="AE751" s="59" t="str">
        <f t="shared" si="204"/>
        <v>-</v>
      </c>
      <c r="AF751" s="59" t="str">
        <f t="shared" si="205"/>
        <v>-</v>
      </c>
      <c r="AG751" s="129">
        <f>COUNTIFS($B751:$B$2500,B751,$D751:$D$2500,D751,$E751:$E$2500,E751,$F751:$F$2500,F751,$M751:$M$2500,M751,$O751:$O$2500,O751)</f>
        <v>0</v>
      </c>
      <c r="AH751" s="125" t="str">
        <f t="shared" si="206"/>
        <v>-</v>
      </c>
      <c r="AI751" s="125" t="str">
        <f t="shared" si="207"/>
        <v>-</v>
      </c>
      <c r="AJ751" s="125" t="str">
        <f t="shared" si="208"/>
        <v>-</v>
      </c>
      <c r="AK751" s="43">
        <f t="shared" si="209"/>
        <v>1</v>
      </c>
      <c r="AL751" s="112">
        <f t="shared" si="210"/>
        <v>0</v>
      </c>
      <c r="AM751" s="43">
        <f t="shared" si="198"/>
        <v>1</v>
      </c>
      <c r="AN751" s="43">
        <f t="shared" si="199"/>
        <v>0</v>
      </c>
      <c r="AO751" s="43">
        <f t="shared" si="200"/>
        <v>1</v>
      </c>
    </row>
    <row r="752" spans="1:41" s="2" customFormat="1" ht="20.100000000000001" customHeight="1">
      <c r="A752" s="63"/>
      <c r="B752" s="64"/>
      <c r="C752" s="65"/>
      <c r="D752" s="64"/>
      <c r="E752" s="64"/>
      <c r="F752" s="66"/>
      <c r="G752" s="64"/>
      <c r="H752" s="67"/>
      <c r="I752" s="68"/>
      <c r="J752" s="69"/>
      <c r="K752" s="70"/>
      <c r="L752" s="71"/>
      <c r="M752" s="71"/>
      <c r="N752" s="72"/>
      <c r="O752" s="72"/>
      <c r="P752" s="72"/>
      <c r="Q752" s="41" t="str">
        <f t="shared" si="197"/>
        <v>未完了</v>
      </c>
      <c r="R752" s="39">
        <f>IF(T752="","",COUNTIFS($B752:$B$2500,B752,$D752:$D$2500,D752,$E752:$E$2500,E752,$T752:$T$2500,"○"))</f>
        <v>0</v>
      </c>
      <c r="S752" s="40" t="str">
        <f t="shared" si="212"/>
        <v>-</v>
      </c>
      <c r="T752" s="40" t="str">
        <f t="shared" si="211"/>
        <v>○</v>
      </c>
      <c r="U752" s="118">
        <f>COUNTIFS($B752:$B$2500,B752,$D752:$D$2500,D752,$E752:$E$2500,E752,$F752:$F$2500,F752)</f>
        <v>0</v>
      </c>
      <c r="V752" s="119" t="str">
        <f t="shared" si="213"/>
        <v>-</v>
      </c>
      <c r="W752" s="130">
        <f>COUNTIFS($B752:$B$2500,B752,$D752:$D$2500,D752,$E752:$E$2500,E752,$Q752:$Q$2500,Q752,$T752:$T$2500,"○")</f>
        <v>0</v>
      </c>
      <c r="X752" s="130" t="str">
        <f t="shared" si="196"/>
        <v>-</v>
      </c>
      <c r="Y752" s="42">
        <f>COUNTIFS($B752:$B$2500,B752,$D752:$D$2500,D752,$E752:$E$2500,E752,$M752:$M$2500,M752)</f>
        <v>0</v>
      </c>
      <c r="Z752" s="42" t="str">
        <f t="shared" si="201"/>
        <v>-</v>
      </c>
      <c r="AA752" s="125">
        <f>COUNTIFS($B752:$B$2500,B752,$D752:$D$2500,D752,$E752:$E$2500,E752,$M752:$M$2500,M752,$F752:$F$2500,F752)</f>
        <v>0</v>
      </c>
      <c r="AB752" s="125" t="str">
        <f t="shared" si="202"/>
        <v>-</v>
      </c>
      <c r="AC752" s="59">
        <f>COUNTIFS($B752:$B$2500,B752,$D752:$D$2500,D752,$E752:$E$2500,E752,$M752:$M$2500,M752,$O752:$O$2500,O752)</f>
        <v>0</v>
      </c>
      <c r="AD752" s="59" t="str">
        <f t="shared" si="203"/>
        <v>-</v>
      </c>
      <c r="AE752" s="59" t="str">
        <f t="shared" si="204"/>
        <v>-</v>
      </c>
      <c r="AF752" s="59" t="str">
        <f t="shared" si="205"/>
        <v>-</v>
      </c>
      <c r="AG752" s="129">
        <f>COUNTIFS($B752:$B$2500,B752,$D752:$D$2500,D752,$E752:$E$2500,E752,$F752:$F$2500,F752,$M752:$M$2500,M752,$O752:$O$2500,O752)</f>
        <v>0</v>
      </c>
      <c r="AH752" s="125" t="str">
        <f t="shared" si="206"/>
        <v>-</v>
      </c>
      <c r="AI752" s="125" t="str">
        <f t="shared" si="207"/>
        <v>-</v>
      </c>
      <c r="AJ752" s="125" t="str">
        <f t="shared" si="208"/>
        <v>-</v>
      </c>
      <c r="AK752" s="43">
        <f t="shared" si="209"/>
        <v>1</v>
      </c>
      <c r="AL752" s="112">
        <f t="shared" si="210"/>
        <v>0</v>
      </c>
      <c r="AM752" s="43">
        <f t="shared" si="198"/>
        <v>1</v>
      </c>
      <c r="AN752" s="43">
        <f t="shared" si="199"/>
        <v>0</v>
      </c>
      <c r="AO752" s="43">
        <f t="shared" si="200"/>
        <v>1</v>
      </c>
    </row>
    <row r="753" spans="1:41" s="2" customFormat="1" ht="20.100000000000001" customHeight="1">
      <c r="A753" s="63"/>
      <c r="B753" s="64"/>
      <c r="C753" s="65"/>
      <c r="D753" s="64"/>
      <c r="E753" s="64"/>
      <c r="F753" s="66"/>
      <c r="G753" s="64"/>
      <c r="H753" s="67"/>
      <c r="I753" s="68"/>
      <c r="J753" s="69"/>
      <c r="K753" s="70"/>
      <c r="L753" s="71"/>
      <c r="M753" s="71"/>
      <c r="N753" s="72"/>
      <c r="O753" s="72"/>
      <c r="P753" s="72"/>
      <c r="Q753" s="41" t="str">
        <f t="shared" si="197"/>
        <v>未完了</v>
      </c>
      <c r="R753" s="39">
        <f>IF(T753="","",COUNTIFS($B753:$B$2500,B753,$D753:$D$2500,D753,$E753:$E$2500,E753,$T753:$T$2500,"○"))</f>
        <v>0</v>
      </c>
      <c r="S753" s="40" t="str">
        <f t="shared" si="212"/>
        <v>-</v>
      </c>
      <c r="T753" s="40" t="str">
        <f t="shared" si="211"/>
        <v>○</v>
      </c>
      <c r="U753" s="118">
        <f>COUNTIFS($B753:$B$2500,B753,$D753:$D$2500,D753,$E753:$E$2500,E753,$F753:$F$2500,F753)</f>
        <v>0</v>
      </c>
      <c r="V753" s="119" t="str">
        <f t="shared" si="213"/>
        <v>-</v>
      </c>
      <c r="W753" s="130">
        <f>COUNTIFS($B753:$B$2500,B753,$D753:$D$2500,D753,$E753:$E$2500,E753,$Q753:$Q$2500,Q753,$T753:$T$2500,"○")</f>
        <v>0</v>
      </c>
      <c r="X753" s="130" t="str">
        <f t="shared" si="196"/>
        <v>-</v>
      </c>
      <c r="Y753" s="42">
        <f>COUNTIFS($B753:$B$2500,B753,$D753:$D$2500,D753,$E753:$E$2500,E753,$M753:$M$2500,M753)</f>
        <v>0</v>
      </c>
      <c r="Z753" s="42" t="str">
        <f t="shared" si="201"/>
        <v>-</v>
      </c>
      <c r="AA753" s="125">
        <f>COUNTIFS($B753:$B$2500,B753,$D753:$D$2500,D753,$E753:$E$2500,E753,$M753:$M$2500,M753,$F753:$F$2500,F753)</f>
        <v>0</v>
      </c>
      <c r="AB753" s="125" t="str">
        <f t="shared" si="202"/>
        <v>-</v>
      </c>
      <c r="AC753" s="59">
        <f>COUNTIFS($B753:$B$2500,B753,$D753:$D$2500,D753,$E753:$E$2500,E753,$M753:$M$2500,M753,$O753:$O$2500,O753)</f>
        <v>0</v>
      </c>
      <c r="AD753" s="59" t="str">
        <f t="shared" si="203"/>
        <v>-</v>
      </c>
      <c r="AE753" s="59" t="str">
        <f t="shared" si="204"/>
        <v>-</v>
      </c>
      <c r="AF753" s="59" t="str">
        <f t="shared" si="205"/>
        <v>-</v>
      </c>
      <c r="AG753" s="129">
        <f>COUNTIFS($B753:$B$2500,B753,$D753:$D$2500,D753,$E753:$E$2500,E753,$F753:$F$2500,F753,$M753:$M$2500,M753,$O753:$O$2500,O753)</f>
        <v>0</v>
      </c>
      <c r="AH753" s="125" t="str">
        <f t="shared" si="206"/>
        <v>-</v>
      </c>
      <c r="AI753" s="125" t="str">
        <f t="shared" si="207"/>
        <v>-</v>
      </c>
      <c r="AJ753" s="125" t="str">
        <f t="shared" si="208"/>
        <v>-</v>
      </c>
      <c r="AK753" s="43">
        <f t="shared" si="209"/>
        <v>1</v>
      </c>
      <c r="AL753" s="112">
        <f t="shared" si="210"/>
        <v>0</v>
      </c>
      <c r="AM753" s="43">
        <f t="shared" si="198"/>
        <v>1</v>
      </c>
      <c r="AN753" s="43">
        <f t="shared" si="199"/>
        <v>0</v>
      </c>
      <c r="AO753" s="43">
        <f t="shared" si="200"/>
        <v>1</v>
      </c>
    </row>
    <row r="754" spans="1:41" s="2" customFormat="1" ht="20.100000000000001" customHeight="1">
      <c r="A754" s="63"/>
      <c r="B754" s="64"/>
      <c r="C754" s="65"/>
      <c r="D754" s="64"/>
      <c r="E754" s="64"/>
      <c r="F754" s="66"/>
      <c r="G754" s="64"/>
      <c r="H754" s="67"/>
      <c r="I754" s="68"/>
      <c r="J754" s="69"/>
      <c r="K754" s="70"/>
      <c r="L754" s="71"/>
      <c r="M754" s="71"/>
      <c r="N754" s="72"/>
      <c r="O754" s="72"/>
      <c r="P754" s="72"/>
      <c r="Q754" s="41" t="str">
        <f t="shared" si="197"/>
        <v>未完了</v>
      </c>
      <c r="R754" s="39">
        <f>IF(T754="","",COUNTIFS($B754:$B$2500,B754,$D754:$D$2500,D754,$E754:$E$2500,E754,$T754:$T$2500,"○"))</f>
        <v>0</v>
      </c>
      <c r="S754" s="40" t="str">
        <f t="shared" si="212"/>
        <v>-</v>
      </c>
      <c r="T754" s="40" t="str">
        <f t="shared" si="211"/>
        <v>○</v>
      </c>
      <c r="U754" s="118">
        <f>COUNTIFS($B754:$B$2500,B754,$D754:$D$2500,D754,$E754:$E$2500,E754,$F754:$F$2500,F754)</f>
        <v>0</v>
      </c>
      <c r="V754" s="119" t="str">
        <f t="shared" si="213"/>
        <v>-</v>
      </c>
      <c r="W754" s="130">
        <f>COUNTIFS($B754:$B$2500,B754,$D754:$D$2500,D754,$E754:$E$2500,E754,$Q754:$Q$2500,Q754,$T754:$T$2500,"○")</f>
        <v>0</v>
      </c>
      <c r="X754" s="130" t="str">
        <f t="shared" si="196"/>
        <v>-</v>
      </c>
      <c r="Y754" s="42">
        <f>COUNTIFS($B754:$B$2500,B754,$D754:$D$2500,D754,$E754:$E$2500,E754,$M754:$M$2500,M754)</f>
        <v>0</v>
      </c>
      <c r="Z754" s="42" t="str">
        <f t="shared" si="201"/>
        <v>-</v>
      </c>
      <c r="AA754" s="125">
        <f>COUNTIFS($B754:$B$2500,B754,$D754:$D$2500,D754,$E754:$E$2500,E754,$M754:$M$2500,M754,$F754:$F$2500,F754)</f>
        <v>0</v>
      </c>
      <c r="AB754" s="125" t="str">
        <f t="shared" si="202"/>
        <v>-</v>
      </c>
      <c r="AC754" s="59">
        <f>COUNTIFS($B754:$B$2500,B754,$D754:$D$2500,D754,$E754:$E$2500,E754,$M754:$M$2500,M754,$O754:$O$2500,O754)</f>
        <v>0</v>
      </c>
      <c r="AD754" s="59" t="str">
        <f t="shared" si="203"/>
        <v>-</v>
      </c>
      <c r="AE754" s="59" t="str">
        <f t="shared" si="204"/>
        <v>-</v>
      </c>
      <c r="AF754" s="59" t="str">
        <f t="shared" si="205"/>
        <v>-</v>
      </c>
      <c r="AG754" s="129">
        <f>COUNTIFS($B754:$B$2500,B754,$D754:$D$2500,D754,$E754:$E$2500,E754,$F754:$F$2500,F754,$M754:$M$2500,M754,$O754:$O$2500,O754)</f>
        <v>0</v>
      </c>
      <c r="AH754" s="125" t="str">
        <f t="shared" si="206"/>
        <v>-</v>
      </c>
      <c r="AI754" s="125" t="str">
        <f t="shared" si="207"/>
        <v>-</v>
      </c>
      <c r="AJ754" s="125" t="str">
        <f t="shared" si="208"/>
        <v>-</v>
      </c>
      <c r="AK754" s="43">
        <f t="shared" si="209"/>
        <v>1</v>
      </c>
      <c r="AL754" s="112">
        <f t="shared" si="210"/>
        <v>0</v>
      </c>
      <c r="AM754" s="43">
        <f t="shared" si="198"/>
        <v>1</v>
      </c>
      <c r="AN754" s="43">
        <f t="shared" si="199"/>
        <v>0</v>
      </c>
      <c r="AO754" s="43">
        <f t="shared" si="200"/>
        <v>1</v>
      </c>
    </row>
    <row r="755" spans="1:41" s="2" customFormat="1" ht="20.100000000000001" customHeight="1">
      <c r="A755" s="63"/>
      <c r="B755" s="64"/>
      <c r="C755" s="65"/>
      <c r="D755" s="64"/>
      <c r="E755" s="64"/>
      <c r="F755" s="66"/>
      <c r="G755" s="64"/>
      <c r="H755" s="67"/>
      <c r="I755" s="68"/>
      <c r="J755" s="69"/>
      <c r="K755" s="70"/>
      <c r="L755" s="71"/>
      <c r="M755" s="71"/>
      <c r="N755" s="72"/>
      <c r="O755" s="72"/>
      <c r="P755" s="72"/>
      <c r="Q755" s="41" t="str">
        <f t="shared" si="197"/>
        <v>未完了</v>
      </c>
      <c r="R755" s="39">
        <f>IF(T755="","",COUNTIFS($B755:$B$2500,B755,$D755:$D$2500,D755,$E755:$E$2500,E755,$T755:$T$2500,"○"))</f>
        <v>0</v>
      </c>
      <c r="S755" s="40" t="str">
        <f t="shared" si="212"/>
        <v>-</v>
      </c>
      <c r="T755" s="40" t="str">
        <f t="shared" si="211"/>
        <v>○</v>
      </c>
      <c r="U755" s="118">
        <f>COUNTIFS($B755:$B$2500,B755,$D755:$D$2500,D755,$E755:$E$2500,E755,$F755:$F$2500,F755)</f>
        <v>0</v>
      </c>
      <c r="V755" s="119" t="str">
        <f t="shared" si="213"/>
        <v>-</v>
      </c>
      <c r="W755" s="130">
        <f>COUNTIFS($B755:$B$2500,B755,$D755:$D$2500,D755,$E755:$E$2500,E755,$Q755:$Q$2500,Q755,$T755:$T$2500,"○")</f>
        <v>0</v>
      </c>
      <c r="X755" s="130" t="str">
        <f t="shared" ref="X755:X818" si="214">IF(AND(W755=1,Q755="未完了"),"○","-")</f>
        <v>-</v>
      </c>
      <c r="Y755" s="42">
        <f>COUNTIFS($B755:$B$2500,B755,$D755:$D$2500,D755,$E755:$E$2500,E755,$M755:$M$2500,M755)</f>
        <v>0</v>
      </c>
      <c r="Z755" s="42" t="str">
        <f t="shared" si="201"/>
        <v>-</v>
      </c>
      <c r="AA755" s="125">
        <f>COUNTIFS($B755:$B$2500,B755,$D755:$D$2500,D755,$E755:$E$2500,E755,$M755:$M$2500,M755,$F755:$F$2500,F755)</f>
        <v>0</v>
      </c>
      <c r="AB755" s="125" t="str">
        <f t="shared" si="202"/>
        <v>-</v>
      </c>
      <c r="AC755" s="59">
        <f>COUNTIFS($B755:$B$2500,B755,$D755:$D$2500,D755,$E755:$E$2500,E755,$M755:$M$2500,M755,$O755:$O$2500,O755)</f>
        <v>0</v>
      </c>
      <c r="AD755" s="59" t="str">
        <f t="shared" si="203"/>
        <v>-</v>
      </c>
      <c r="AE755" s="59" t="str">
        <f t="shared" si="204"/>
        <v>-</v>
      </c>
      <c r="AF755" s="59" t="str">
        <f t="shared" si="205"/>
        <v>-</v>
      </c>
      <c r="AG755" s="129">
        <f>COUNTIFS($B755:$B$2500,B755,$D755:$D$2500,D755,$E755:$E$2500,E755,$F755:$F$2500,F755,$M755:$M$2500,M755,$O755:$O$2500,O755)</f>
        <v>0</v>
      </c>
      <c r="AH755" s="125" t="str">
        <f t="shared" si="206"/>
        <v>-</v>
      </c>
      <c r="AI755" s="125" t="str">
        <f t="shared" si="207"/>
        <v>-</v>
      </c>
      <c r="AJ755" s="125" t="str">
        <f t="shared" si="208"/>
        <v>-</v>
      </c>
      <c r="AK755" s="43">
        <f t="shared" si="209"/>
        <v>1</v>
      </c>
      <c r="AL755" s="112">
        <f t="shared" si="210"/>
        <v>0</v>
      </c>
      <c r="AM755" s="43">
        <f t="shared" si="198"/>
        <v>1</v>
      </c>
      <c r="AN755" s="43">
        <f t="shared" si="199"/>
        <v>0</v>
      </c>
      <c r="AO755" s="43">
        <f t="shared" si="200"/>
        <v>1</v>
      </c>
    </row>
    <row r="756" spans="1:41" s="2" customFormat="1" ht="20.100000000000001" customHeight="1">
      <c r="A756" s="63"/>
      <c r="B756" s="64"/>
      <c r="C756" s="65"/>
      <c r="D756" s="64"/>
      <c r="E756" s="64"/>
      <c r="F756" s="66"/>
      <c r="G756" s="64"/>
      <c r="H756" s="67"/>
      <c r="I756" s="68"/>
      <c r="J756" s="69"/>
      <c r="K756" s="70"/>
      <c r="L756" s="71"/>
      <c r="M756" s="71"/>
      <c r="N756" s="72"/>
      <c r="O756" s="72"/>
      <c r="P756" s="72"/>
      <c r="Q756" s="41" t="str">
        <f t="shared" si="197"/>
        <v>未完了</v>
      </c>
      <c r="R756" s="39">
        <f>IF(T756="","",COUNTIFS($B756:$B$2500,B756,$D756:$D$2500,D756,$E756:$E$2500,E756,$T756:$T$2500,"○"))</f>
        <v>0</v>
      </c>
      <c r="S756" s="40" t="str">
        <f t="shared" si="212"/>
        <v>-</v>
      </c>
      <c r="T756" s="40" t="str">
        <f t="shared" si="211"/>
        <v>○</v>
      </c>
      <c r="U756" s="118">
        <f>COUNTIFS($B756:$B$2500,B756,$D756:$D$2500,D756,$E756:$E$2500,E756,$F756:$F$2500,F756)</f>
        <v>0</v>
      </c>
      <c r="V756" s="119" t="str">
        <f t="shared" si="213"/>
        <v>-</v>
      </c>
      <c r="W756" s="130">
        <f>COUNTIFS($B756:$B$2500,B756,$D756:$D$2500,D756,$E756:$E$2500,E756,$Q756:$Q$2500,Q756,$T756:$T$2500,"○")</f>
        <v>0</v>
      </c>
      <c r="X756" s="130" t="str">
        <f t="shared" si="214"/>
        <v>-</v>
      </c>
      <c r="Y756" s="42">
        <f>COUNTIFS($B756:$B$2500,B756,$D756:$D$2500,D756,$E756:$E$2500,E756,$M756:$M$2500,M756)</f>
        <v>0</v>
      </c>
      <c r="Z756" s="42" t="str">
        <f t="shared" si="201"/>
        <v>-</v>
      </c>
      <c r="AA756" s="125">
        <f>COUNTIFS($B756:$B$2500,B756,$D756:$D$2500,D756,$E756:$E$2500,E756,$M756:$M$2500,M756,$F756:$F$2500,F756)</f>
        <v>0</v>
      </c>
      <c r="AB756" s="125" t="str">
        <f t="shared" si="202"/>
        <v>-</v>
      </c>
      <c r="AC756" s="59">
        <f>COUNTIFS($B756:$B$2500,B756,$D756:$D$2500,D756,$E756:$E$2500,E756,$M756:$M$2500,M756,$O756:$O$2500,O756)</f>
        <v>0</v>
      </c>
      <c r="AD756" s="59" t="str">
        <f t="shared" si="203"/>
        <v>-</v>
      </c>
      <c r="AE756" s="59" t="str">
        <f t="shared" si="204"/>
        <v>-</v>
      </c>
      <c r="AF756" s="59" t="str">
        <f t="shared" si="205"/>
        <v>-</v>
      </c>
      <c r="AG756" s="129">
        <f>COUNTIFS($B756:$B$2500,B756,$D756:$D$2500,D756,$E756:$E$2500,E756,$F756:$F$2500,F756,$M756:$M$2500,M756,$O756:$O$2500,O756)</f>
        <v>0</v>
      </c>
      <c r="AH756" s="125" t="str">
        <f t="shared" si="206"/>
        <v>-</v>
      </c>
      <c r="AI756" s="125" t="str">
        <f t="shared" si="207"/>
        <v>-</v>
      </c>
      <c r="AJ756" s="125" t="str">
        <f t="shared" si="208"/>
        <v>-</v>
      </c>
      <c r="AK756" s="43">
        <f t="shared" si="209"/>
        <v>1</v>
      </c>
      <c r="AL756" s="112">
        <f t="shared" si="210"/>
        <v>0</v>
      </c>
      <c r="AM756" s="43">
        <f t="shared" si="198"/>
        <v>1</v>
      </c>
      <c r="AN756" s="43">
        <f t="shared" si="199"/>
        <v>0</v>
      </c>
      <c r="AO756" s="43">
        <f t="shared" si="200"/>
        <v>1</v>
      </c>
    </row>
    <row r="757" spans="1:41" s="2" customFormat="1" ht="20.100000000000001" customHeight="1">
      <c r="A757" s="63"/>
      <c r="B757" s="64"/>
      <c r="C757" s="65"/>
      <c r="D757" s="64"/>
      <c r="E757" s="64"/>
      <c r="F757" s="66"/>
      <c r="G757" s="64"/>
      <c r="H757" s="67"/>
      <c r="I757" s="68"/>
      <c r="J757" s="69"/>
      <c r="K757" s="70"/>
      <c r="L757" s="71"/>
      <c r="M757" s="71"/>
      <c r="N757" s="72"/>
      <c r="O757" s="72"/>
      <c r="P757" s="72"/>
      <c r="Q757" s="41" t="str">
        <f t="shared" si="197"/>
        <v>未完了</v>
      </c>
      <c r="R757" s="39">
        <f>IF(T757="","",COUNTIFS($B757:$B$2500,B757,$D757:$D$2500,D757,$E757:$E$2500,E757,$T757:$T$2500,"○"))</f>
        <v>0</v>
      </c>
      <c r="S757" s="40" t="str">
        <f t="shared" si="212"/>
        <v>-</v>
      </c>
      <c r="T757" s="40" t="str">
        <f t="shared" si="211"/>
        <v>○</v>
      </c>
      <c r="U757" s="118">
        <f>COUNTIFS($B757:$B$2500,B757,$D757:$D$2500,D757,$E757:$E$2500,E757,$F757:$F$2500,F757)</f>
        <v>0</v>
      </c>
      <c r="V757" s="119" t="str">
        <f t="shared" si="213"/>
        <v>-</v>
      </c>
      <c r="W757" s="130">
        <f>COUNTIFS($B757:$B$2500,B757,$D757:$D$2500,D757,$E757:$E$2500,E757,$Q757:$Q$2500,Q757,$T757:$T$2500,"○")</f>
        <v>0</v>
      </c>
      <c r="X757" s="130" t="str">
        <f t="shared" si="214"/>
        <v>-</v>
      </c>
      <c r="Y757" s="42">
        <f>COUNTIFS($B757:$B$2500,B757,$D757:$D$2500,D757,$E757:$E$2500,E757,$M757:$M$2500,M757)</f>
        <v>0</v>
      </c>
      <c r="Z757" s="42" t="str">
        <f t="shared" si="201"/>
        <v>-</v>
      </c>
      <c r="AA757" s="125">
        <f>COUNTIFS($B757:$B$2500,B757,$D757:$D$2500,D757,$E757:$E$2500,E757,$M757:$M$2500,M757,$F757:$F$2500,F757)</f>
        <v>0</v>
      </c>
      <c r="AB757" s="125" t="str">
        <f t="shared" si="202"/>
        <v>-</v>
      </c>
      <c r="AC757" s="59">
        <f>COUNTIFS($B757:$B$2500,B757,$D757:$D$2500,D757,$E757:$E$2500,E757,$M757:$M$2500,M757,$O757:$O$2500,O757)</f>
        <v>0</v>
      </c>
      <c r="AD757" s="59" t="str">
        <f t="shared" si="203"/>
        <v>-</v>
      </c>
      <c r="AE757" s="59" t="str">
        <f t="shared" si="204"/>
        <v>-</v>
      </c>
      <c r="AF757" s="59" t="str">
        <f t="shared" si="205"/>
        <v>-</v>
      </c>
      <c r="AG757" s="129">
        <f>COUNTIFS($B757:$B$2500,B757,$D757:$D$2500,D757,$E757:$E$2500,E757,$F757:$F$2500,F757,$M757:$M$2500,M757,$O757:$O$2500,O757)</f>
        <v>0</v>
      </c>
      <c r="AH757" s="125" t="str">
        <f t="shared" si="206"/>
        <v>-</v>
      </c>
      <c r="AI757" s="125" t="str">
        <f t="shared" si="207"/>
        <v>-</v>
      </c>
      <c r="AJ757" s="125" t="str">
        <f t="shared" si="208"/>
        <v>-</v>
      </c>
      <c r="AK757" s="43">
        <f t="shared" si="209"/>
        <v>1</v>
      </c>
      <c r="AL757" s="112">
        <f t="shared" si="210"/>
        <v>0</v>
      </c>
      <c r="AM757" s="43">
        <f t="shared" si="198"/>
        <v>1</v>
      </c>
      <c r="AN757" s="43">
        <f t="shared" si="199"/>
        <v>0</v>
      </c>
      <c r="AO757" s="43">
        <f t="shared" si="200"/>
        <v>1</v>
      </c>
    </row>
    <row r="758" spans="1:41" s="2" customFormat="1" ht="20.100000000000001" customHeight="1">
      <c r="A758" s="63"/>
      <c r="B758" s="64"/>
      <c r="C758" s="65"/>
      <c r="D758" s="64"/>
      <c r="E758" s="64"/>
      <c r="F758" s="66"/>
      <c r="G758" s="64"/>
      <c r="H758" s="67"/>
      <c r="I758" s="68"/>
      <c r="J758" s="69"/>
      <c r="K758" s="70"/>
      <c r="L758" s="71"/>
      <c r="M758" s="71"/>
      <c r="N758" s="72"/>
      <c r="O758" s="72"/>
      <c r="P758" s="72"/>
      <c r="Q758" s="41" t="str">
        <f t="shared" si="197"/>
        <v>未完了</v>
      </c>
      <c r="R758" s="39">
        <f>IF(T758="","",COUNTIFS($B758:$B$2500,B758,$D758:$D$2500,D758,$E758:$E$2500,E758,$T758:$T$2500,"○"))</f>
        <v>0</v>
      </c>
      <c r="S758" s="40" t="str">
        <f t="shared" si="212"/>
        <v>-</v>
      </c>
      <c r="T758" s="40" t="str">
        <f t="shared" si="211"/>
        <v>○</v>
      </c>
      <c r="U758" s="118">
        <f>COUNTIFS($B758:$B$2500,B758,$D758:$D$2500,D758,$E758:$E$2500,E758,$F758:$F$2500,F758)</f>
        <v>0</v>
      </c>
      <c r="V758" s="119" t="str">
        <f t="shared" si="213"/>
        <v>-</v>
      </c>
      <c r="W758" s="130">
        <f>COUNTIFS($B758:$B$2500,B758,$D758:$D$2500,D758,$E758:$E$2500,E758,$Q758:$Q$2500,Q758,$T758:$T$2500,"○")</f>
        <v>0</v>
      </c>
      <c r="X758" s="130" t="str">
        <f t="shared" si="214"/>
        <v>-</v>
      </c>
      <c r="Y758" s="42">
        <f>COUNTIFS($B758:$B$2500,B758,$D758:$D$2500,D758,$E758:$E$2500,E758,$M758:$M$2500,M758)</f>
        <v>0</v>
      </c>
      <c r="Z758" s="42" t="str">
        <f t="shared" si="201"/>
        <v>-</v>
      </c>
      <c r="AA758" s="125">
        <f>COUNTIFS($B758:$B$2500,B758,$D758:$D$2500,D758,$E758:$E$2500,E758,$M758:$M$2500,M758,$F758:$F$2500,F758)</f>
        <v>0</v>
      </c>
      <c r="AB758" s="125" t="str">
        <f t="shared" si="202"/>
        <v>-</v>
      </c>
      <c r="AC758" s="59">
        <f>COUNTIFS($B758:$B$2500,B758,$D758:$D$2500,D758,$E758:$E$2500,E758,$M758:$M$2500,M758,$O758:$O$2500,O758)</f>
        <v>0</v>
      </c>
      <c r="AD758" s="59" t="str">
        <f t="shared" si="203"/>
        <v>-</v>
      </c>
      <c r="AE758" s="59" t="str">
        <f t="shared" si="204"/>
        <v>-</v>
      </c>
      <c r="AF758" s="59" t="str">
        <f t="shared" si="205"/>
        <v>-</v>
      </c>
      <c r="AG758" s="129">
        <f>COUNTIFS($B758:$B$2500,B758,$D758:$D$2500,D758,$E758:$E$2500,E758,$F758:$F$2500,F758,$M758:$M$2500,M758,$O758:$O$2500,O758)</f>
        <v>0</v>
      </c>
      <c r="AH758" s="125" t="str">
        <f t="shared" si="206"/>
        <v>-</v>
      </c>
      <c r="AI758" s="125" t="str">
        <f t="shared" si="207"/>
        <v>-</v>
      </c>
      <c r="AJ758" s="125" t="str">
        <f t="shared" si="208"/>
        <v>-</v>
      </c>
      <c r="AK758" s="43">
        <f t="shared" si="209"/>
        <v>1</v>
      </c>
      <c r="AL758" s="112">
        <f t="shared" si="210"/>
        <v>0</v>
      </c>
      <c r="AM758" s="43">
        <f t="shared" si="198"/>
        <v>1</v>
      </c>
      <c r="AN758" s="43">
        <f t="shared" si="199"/>
        <v>0</v>
      </c>
      <c r="AO758" s="43">
        <f t="shared" si="200"/>
        <v>1</v>
      </c>
    </row>
    <row r="759" spans="1:41" s="2" customFormat="1" ht="20.100000000000001" customHeight="1">
      <c r="A759" s="63"/>
      <c r="B759" s="64"/>
      <c r="C759" s="65"/>
      <c r="D759" s="64"/>
      <c r="E759" s="64"/>
      <c r="F759" s="66"/>
      <c r="G759" s="64"/>
      <c r="H759" s="67"/>
      <c r="I759" s="68"/>
      <c r="J759" s="69"/>
      <c r="K759" s="70"/>
      <c r="L759" s="71"/>
      <c r="M759" s="71"/>
      <c r="N759" s="72"/>
      <c r="O759" s="72"/>
      <c r="P759" s="72"/>
      <c r="Q759" s="41" t="str">
        <f t="shared" si="197"/>
        <v>未完了</v>
      </c>
      <c r="R759" s="39">
        <f>IF(T759="","",COUNTIFS($B759:$B$2500,B759,$D759:$D$2500,D759,$E759:$E$2500,E759,$T759:$T$2500,"○"))</f>
        <v>0</v>
      </c>
      <c r="S759" s="40" t="str">
        <f t="shared" si="212"/>
        <v>-</v>
      </c>
      <c r="T759" s="40" t="str">
        <f t="shared" si="211"/>
        <v>○</v>
      </c>
      <c r="U759" s="118">
        <f>COUNTIFS($B759:$B$2500,B759,$D759:$D$2500,D759,$E759:$E$2500,E759,$F759:$F$2500,F759)</f>
        <v>0</v>
      </c>
      <c r="V759" s="119" t="str">
        <f t="shared" si="213"/>
        <v>-</v>
      </c>
      <c r="W759" s="130">
        <f>COUNTIFS($B759:$B$2500,B759,$D759:$D$2500,D759,$E759:$E$2500,E759,$Q759:$Q$2500,Q759,$T759:$T$2500,"○")</f>
        <v>0</v>
      </c>
      <c r="X759" s="130" t="str">
        <f t="shared" si="214"/>
        <v>-</v>
      </c>
      <c r="Y759" s="42">
        <f>COUNTIFS($B759:$B$2500,B759,$D759:$D$2500,D759,$E759:$E$2500,E759,$M759:$M$2500,M759)</f>
        <v>0</v>
      </c>
      <c r="Z759" s="42" t="str">
        <f t="shared" si="201"/>
        <v>-</v>
      </c>
      <c r="AA759" s="125">
        <f>COUNTIFS($B759:$B$2500,B759,$D759:$D$2500,D759,$E759:$E$2500,E759,$M759:$M$2500,M759,$F759:$F$2500,F759)</f>
        <v>0</v>
      </c>
      <c r="AB759" s="125" t="str">
        <f t="shared" si="202"/>
        <v>-</v>
      </c>
      <c r="AC759" s="59">
        <f>COUNTIFS($B759:$B$2500,B759,$D759:$D$2500,D759,$E759:$E$2500,E759,$M759:$M$2500,M759,$O759:$O$2500,O759)</f>
        <v>0</v>
      </c>
      <c r="AD759" s="59" t="str">
        <f t="shared" si="203"/>
        <v>-</v>
      </c>
      <c r="AE759" s="59" t="str">
        <f t="shared" si="204"/>
        <v>-</v>
      </c>
      <c r="AF759" s="59" t="str">
        <f t="shared" si="205"/>
        <v>-</v>
      </c>
      <c r="AG759" s="129">
        <f>COUNTIFS($B759:$B$2500,B759,$D759:$D$2500,D759,$E759:$E$2500,E759,$F759:$F$2500,F759,$M759:$M$2500,M759,$O759:$O$2500,O759)</f>
        <v>0</v>
      </c>
      <c r="AH759" s="125" t="str">
        <f t="shared" si="206"/>
        <v>-</v>
      </c>
      <c r="AI759" s="125" t="str">
        <f t="shared" si="207"/>
        <v>-</v>
      </c>
      <c r="AJ759" s="125" t="str">
        <f t="shared" si="208"/>
        <v>-</v>
      </c>
      <c r="AK759" s="43">
        <f t="shared" si="209"/>
        <v>1</v>
      </c>
      <c r="AL759" s="112">
        <f t="shared" si="210"/>
        <v>0</v>
      </c>
      <c r="AM759" s="43">
        <f t="shared" si="198"/>
        <v>1</v>
      </c>
      <c r="AN759" s="43">
        <f t="shared" si="199"/>
        <v>0</v>
      </c>
      <c r="AO759" s="43">
        <f t="shared" si="200"/>
        <v>1</v>
      </c>
    </row>
    <row r="760" spans="1:41" s="2" customFormat="1" ht="20.100000000000001" customHeight="1">
      <c r="A760" s="63"/>
      <c r="B760" s="64"/>
      <c r="C760" s="65"/>
      <c r="D760" s="64"/>
      <c r="E760" s="64"/>
      <c r="F760" s="66"/>
      <c r="G760" s="64"/>
      <c r="H760" s="67"/>
      <c r="I760" s="68"/>
      <c r="J760" s="69"/>
      <c r="K760" s="70"/>
      <c r="L760" s="71"/>
      <c r="M760" s="71"/>
      <c r="N760" s="72"/>
      <c r="O760" s="72"/>
      <c r="P760" s="72"/>
      <c r="Q760" s="41" t="str">
        <f t="shared" si="197"/>
        <v>未完了</v>
      </c>
      <c r="R760" s="39">
        <f>IF(T760="","",COUNTIFS($B760:$B$2500,B760,$D760:$D$2500,D760,$E760:$E$2500,E760,$T760:$T$2500,"○"))</f>
        <v>0</v>
      </c>
      <c r="S760" s="40" t="str">
        <f t="shared" si="212"/>
        <v>-</v>
      </c>
      <c r="T760" s="40" t="str">
        <f t="shared" si="211"/>
        <v>○</v>
      </c>
      <c r="U760" s="118">
        <f>COUNTIFS($B760:$B$2500,B760,$D760:$D$2500,D760,$E760:$E$2500,E760,$F760:$F$2500,F760)</f>
        <v>0</v>
      </c>
      <c r="V760" s="119" t="str">
        <f t="shared" si="213"/>
        <v>-</v>
      </c>
      <c r="W760" s="130">
        <f>COUNTIFS($B760:$B$2500,B760,$D760:$D$2500,D760,$E760:$E$2500,E760,$Q760:$Q$2500,Q760,$T760:$T$2500,"○")</f>
        <v>0</v>
      </c>
      <c r="X760" s="130" t="str">
        <f t="shared" si="214"/>
        <v>-</v>
      </c>
      <c r="Y760" s="42">
        <f>COUNTIFS($B760:$B$2500,B760,$D760:$D$2500,D760,$E760:$E$2500,E760,$M760:$M$2500,M760)</f>
        <v>0</v>
      </c>
      <c r="Z760" s="42" t="str">
        <f t="shared" si="201"/>
        <v>-</v>
      </c>
      <c r="AA760" s="125">
        <f>COUNTIFS($B760:$B$2500,B760,$D760:$D$2500,D760,$E760:$E$2500,E760,$M760:$M$2500,M760,$F760:$F$2500,F760)</f>
        <v>0</v>
      </c>
      <c r="AB760" s="125" t="str">
        <f t="shared" si="202"/>
        <v>-</v>
      </c>
      <c r="AC760" s="59">
        <f>COUNTIFS($B760:$B$2500,B760,$D760:$D$2500,D760,$E760:$E$2500,E760,$M760:$M$2500,M760,$O760:$O$2500,O760)</f>
        <v>0</v>
      </c>
      <c r="AD760" s="59" t="str">
        <f t="shared" si="203"/>
        <v>-</v>
      </c>
      <c r="AE760" s="59" t="str">
        <f t="shared" si="204"/>
        <v>-</v>
      </c>
      <c r="AF760" s="59" t="str">
        <f t="shared" si="205"/>
        <v>-</v>
      </c>
      <c r="AG760" s="129">
        <f>COUNTIFS($B760:$B$2500,B760,$D760:$D$2500,D760,$E760:$E$2500,E760,$F760:$F$2500,F760,$M760:$M$2500,M760,$O760:$O$2500,O760)</f>
        <v>0</v>
      </c>
      <c r="AH760" s="125" t="str">
        <f t="shared" si="206"/>
        <v>-</v>
      </c>
      <c r="AI760" s="125" t="str">
        <f t="shared" si="207"/>
        <v>-</v>
      </c>
      <c r="AJ760" s="125" t="str">
        <f t="shared" si="208"/>
        <v>-</v>
      </c>
      <c r="AK760" s="43">
        <f t="shared" si="209"/>
        <v>1</v>
      </c>
      <c r="AL760" s="112">
        <f t="shared" si="210"/>
        <v>0</v>
      </c>
      <c r="AM760" s="43">
        <f t="shared" si="198"/>
        <v>1</v>
      </c>
      <c r="AN760" s="43">
        <f t="shared" si="199"/>
        <v>0</v>
      </c>
      <c r="AO760" s="43">
        <f t="shared" si="200"/>
        <v>1</v>
      </c>
    </row>
    <row r="761" spans="1:41" s="2" customFormat="1" ht="20.100000000000001" customHeight="1">
      <c r="A761" s="63"/>
      <c r="B761" s="64"/>
      <c r="C761" s="65"/>
      <c r="D761" s="64"/>
      <c r="E761" s="64"/>
      <c r="F761" s="66"/>
      <c r="G761" s="64"/>
      <c r="H761" s="67"/>
      <c r="I761" s="68"/>
      <c r="J761" s="69"/>
      <c r="K761" s="70"/>
      <c r="L761" s="71"/>
      <c r="M761" s="71"/>
      <c r="N761" s="72"/>
      <c r="O761" s="72"/>
      <c r="P761" s="72"/>
      <c r="Q761" s="41" t="str">
        <f t="shared" si="197"/>
        <v>未完了</v>
      </c>
      <c r="R761" s="39">
        <f>IF(T761="","",COUNTIFS($B761:$B$2500,B761,$D761:$D$2500,D761,$E761:$E$2500,E761,$T761:$T$2500,"○"))</f>
        <v>0</v>
      </c>
      <c r="S761" s="40" t="str">
        <f t="shared" si="212"/>
        <v>-</v>
      </c>
      <c r="T761" s="40" t="str">
        <f t="shared" si="211"/>
        <v>○</v>
      </c>
      <c r="U761" s="118">
        <f>COUNTIFS($B761:$B$2500,B761,$D761:$D$2500,D761,$E761:$E$2500,E761,$F761:$F$2500,F761)</f>
        <v>0</v>
      </c>
      <c r="V761" s="119" t="str">
        <f t="shared" si="213"/>
        <v>-</v>
      </c>
      <c r="W761" s="130">
        <f>COUNTIFS($B761:$B$2500,B761,$D761:$D$2500,D761,$E761:$E$2500,E761,$Q761:$Q$2500,Q761,$T761:$T$2500,"○")</f>
        <v>0</v>
      </c>
      <c r="X761" s="130" t="str">
        <f t="shared" si="214"/>
        <v>-</v>
      </c>
      <c r="Y761" s="42">
        <f>COUNTIFS($B761:$B$2500,B761,$D761:$D$2500,D761,$E761:$E$2500,E761,$M761:$M$2500,M761)</f>
        <v>0</v>
      </c>
      <c r="Z761" s="42" t="str">
        <f t="shared" si="201"/>
        <v>-</v>
      </c>
      <c r="AA761" s="125">
        <f>COUNTIFS($B761:$B$2500,B761,$D761:$D$2500,D761,$E761:$E$2500,E761,$M761:$M$2500,M761,$F761:$F$2500,F761)</f>
        <v>0</v>
      </c>
      <c r="AB761" s="125" t="str">
        <f t="shared" si="202"/>
        <v>-</v>
      </c>
      <c r="AC761" s="59">
        <f>COUNTIFS($B761:$B$2500,B761,$D761:$D$2500,D761,$E761:$E$2500,E761,$M761:$M$2500,M761,$O761:$O$2500,O761)</f>
        <v>0</v>
      </c>
      <c r="AD761" s="59" t="str">
        <f t="shared" si="203"/>
        <v>-</v>
      </c>
      <c r="AE761" s="59" t="str">
        <f t="shared" si="204"/>
        <v>-</v>
      </c>
      <c r="AF761" s="59" t="str">
        <f t="shared" si="205"/>
        <v>-</v>
      </c>
      <c r="AG761" s="129">
        <f>COUNTIFS($B761:$B$2500,B761,$D761:$D$2500,D761,$E761:$E$2500,E761,$F761:$F$2500,F761,$M761:$M$2500,M761,$O761:$O$2500,O761)</f>
        <v>0</v>
      </c>
      <c r="AH761" s="125" t="str">
        <f t="shared" si="206"/>
        <v>-</v>
      </c>
      <c r="AI761" s="125" t="str">
        <f t="shared" si="207"/>
        <v>-</v>
      </c>
      <c r="AJ761" s="125" t="str">
        <f t="shared" si="208"/>
        <v>-</v>
      </c>
      <c r="AK761" s="43">
        <f t="shared" si="209"/>
        <v>1</v>
      </c>
      <c r="AL761" s="112">
        <f t="shared" si="210"/>
        <v>0</v>
      </c>
      <c r="AM761" s="43">
        <f t="shared" si="198"/>
        <v>1</v>
      </c>
      <c r="AN761" s="43">
        <f t="shared" si="199"/>
        <v>0</v>
      </c>
      <c r="AO761" s="43">
        <f t="shared" si="200"/>
        <v>1</v>
      </c>
    </row>
    <row r="762" spans="1:41" s="2" customFormat="1" ht="20.100000000000001" customHeight="1">
      <c r="A762" s="63"/>
      <c r="B762" s="64"/>
      <c r="C762" s="65"/>
      <c r="D762" s="64"/>
      <c r="E762" s="64"/>
      <c r="F762" s="66"/>
      <c r="G762" s="64"/>
      <c r="H762" s="67"/>
      <c r="I762" s="68"/>
      <c r="J762" s="69"/>
      <c r="K762" s="70"/>
      <c r="L762" s="71"/>
      <c r="M762" s="71"/>
      <c r="N762" s="72"/>
      <c r="O762" s="72"/>
      <c r="P762" s="72"/>
      <c r="Q762" s="41" t="str">
        <f t="shared" si="197"/>
        <v>未完了</v>
      </c>
      <c r="R762" s="39">
        <f>IF(T762="","",COUNTIFS($B762:$B$2500,B762,$D762:$D$2500,D762,$E762:$E$2500,E762,$T762:$T$2500,"○"))</f>
        <v>0</v>
      </c>
      <c r="S762" s="40" t="str">
        <f t="shared" si="212"/>
        <v>-</v>
      </c>
      <c r="T762" s="40" t="str">
        <f t="shared" si="211"/>
        <v>○</v>
      </c>
      <c r="U762" s="118">
        <f>COUNTIFS($B762:$B$2500,B762,$D762:$D$2500,D762,$E762:$E$2500,E762,$F762:$F$2500,F762)</f>
        <v>0</v>
      </c>
      <c r="V762" s="119" t="str">
        <f t="shared" si="213"/>
        <v>-</v>
      </c>
      <c r="W762" s="130">
        <f>COUNTIFS($B762:$B$2500,B762,$D762:$D$2500,D762,$E762:$E$2500,E762,$Q762:$Q$2500,Q762,$T762:$T$2500,"○")</f>
        <v>0</v>
      </c>
      <c r="X762" s="130" t="str">
        <f t="shared" si="214"/>
        <v>-</v>
      </c>
      <c r="Y762" s="42">
        <f>COUNTIFS($B762:$B$2500,B762,$D762:$D$2500,D762,$E762:$E$2500,E762,$M762:$M$2500,M762)</f>
        <v>0</v>
      </c>
      <c r="Z762" s="42" t="str">
        <f t="shared" si="201"/>
        <v>-</v>
      </c>
      <c r="AA762" s="125">
        <f>COUNTIFS($B762:$B$2500,B762,$D762:$D$2500,D762,$E762:$E$2500,E762,$M762:$M$2500,M762,$F762:$F$2500,F762)</f>
        <v>0</v>
      </c>
      <c r="AB762" s="125" t="str">
        <f t="shared" si="202"/>
        <v>-</v>
      </c>
      <c r="AC762" s="59">
        <f>COUNTIFS($B762:$B$2500,B762,$D762:$D$2500,D762,$E762:$E$2500,E762,$M762:$M$2500,M762,$O762:$O$2500,O762)</f>
        <v>0</v>
      </c>
      <c r="AD762" s="59" t="str">
        <f t="shared" si="203"/>
        <v>-</v>
      </c>
      <c r="AE762" s="59" t="str">
        <f t="shared" si="204"/>
        <v>-</v>
      </c>
      <c r="AF762" s="59" t="str">
        <f t="shared" si="205"/>
        <v>-</v>
      </c>
      <c r="AG762" s="129">
        <f>COUNTIFS($B762:$B$2500,B762,$D762:$D$2500,D762,$E762:$E$2500,E762,$F762:$F$2500,F762,$M762:$M$2500,M762,$O762:$O$2500,O762)</f>
        <v>0</v>
      </c>
      <c r="AH762" s="125" t="str">
        <f t="shared" si="206"/>
        <v>-</v>
      </c>
      <c r="AI762" s="125" t="str">
        <f t="shared" si="207"/>
        <v>-</v>
      </c>
      <c r="AJ762" s="125" t="str">
        <f t="shared" si="208"/>
        <v>-</v>
      </c>
      <c r="AK762" s="43">
        <f t="shared" si="209"/>
        <v>1</v>
      </c>
      <c r="AL762" s="112">
        <f t="shared" si="210"/>
        <v>0</v>
      </c>
      <c r="AM762" s="43">
        <f t="shared" si="198"/>
        <v>1</v>
      </c>
      <c r="AN762" s="43">
        <f t="shared" si="199"/>
        <v>0</v>
      </c>
      <c r="AO762" s="43">
        <f t="shared" si="200"/>
        <v>1</v>
      </c>
    </row>
    <row r="763" spans="1:41" s="2" customFormat="1" ht="20.100000000000001" customHeight="1">
      <c r="A763" s="63"/>
      <c r="B763" s="64"/>
      <c r="C763" s="65"/>
      <c r="D763" s="64"/>
      <c r="E763" s="64"/>
      <c r="F763" s="66"/>
      <c r="G763" s="64"/>
      <c r="H763" s="67"/>
      <c r="I763" s="68"/>
      <c r="J763" s="69"/>
      <c r="K763" s="70"/>
      <c r="L763" s="71"/>
      <c r="M763" s="71"/>
      <c r="N763" s="72"/>
      <c r="O763" s="72"/>
      <c r="P763" s="72"/>
      <c r="Q763" s="41" t="str">
        <f t="shared" si="197"/>
        <v>未完了</v>
      </c>
      <c r="R763" s="39">
        <f>IF(T763="","",COUNTIFS($B763:$B$2500,B763,$D763:$D$2500,D763,$E763:$E$2500,E763,$T763:$T$2500,"○"))</f>
        <v>0</v>
      </c>
      <c r="S763" s="40" t="str">
        <f t="shared" si="212"/>
        <v>-</v>
      </c>
      <c r="T763" s="40" t="str">
        <f t="shared" si="211"/>
        <v>○</v>
      </c>
      <c r="U763" s="118">
        <f>COUNTIFS($B763:$B$2500,B763,$D763:$D$2500,D763,$E763:$E$2500,E763,$F763:$F$2500,F763)</f>
        <v>0</v>
      </c>
      <c r="V763" s="119" t="str">
        <f t="shared" si="213"/>
        <v>-</v>
      </c>
      <c r="W763" s="130">
        <f>COUNTIFS($B763:$B$2500,B763,$D763:$D$2500,D763,$E763:$E$2500,E763,$Q763:$Q$2500,Q763,$T763:$T$2500,"○")</f>
        <v>0</v>
      </c>
      <c r="X763" s="130" t="str">
        <f t="shared" si="214"/>
        <v>-</v>
      </c>
      <c r="Y763" s="42">
        <f>COUNTIFS($B763:$B$2500,B763,$D763:$D$2500,D763,$E763:$E$2500,E763,$M763:$M$2500,M763)</f>
        <v>0</v>
      </c>
      <c r="Z763" s="42" t="str">
        <f t="shared" si="201"/>
        <v>-</v>
      </c>
      <c r="AA763" s="125">
        <f>COUNTIFS($B763:$B$2500,B763,$D763:$D$2500,D763,$E763:$E$2500,E763,$M763:$M$2500,M763,$F763:$F$2500,F763)</f>
        <v>0</v>
      </c>
      <c r="AB763" s="125" t="str">
        <f t="shared" si="202"/>
        <v>-</v>
      </c>
      <c r="AC763" s="59">
        <f>COUNTIFS($B763:$B$2500,B763,$D763:$D$2500,D763,$E763:$E$2500,E763,$M763:$M$2500,M763,$O763:$O$2500,O763)</f>
        <v>0</v>
      </c>
      <c r="AD763" s="59" t="str">
        <f t="shared" si="203"/>
        <v>-</v>
      </c>
      <c r="AE763" s="59" t="str">
        <f t="shared" si="204"/>
        <v>-</v>
      </c>
      <c r="AF763" s="59" t="str">
        <f t="shared" si="205"/>
        <v>-</v>
      </c>
      <c r="AG763" s="129">
        <f>COUNTIFS($B763:$B$2500,B763,$D763:$D$2500,D763,$E763:$E$2500,E763,$F763:$F$2500,F763,$M763:$M$2500,M763,$O763:$O$2500,O763)</f>
        <v>0</v>
      </c>
      <c r="AH763" s="125" t="str">
        <f t="shared" si="206"/>
        <v>-</v>
      </c>
      <c r="AI763" s="125" t="str">
        <f t="shared" si="207"/>
        <v>-</v>
      </c>
      <c r="AJ763" s="125" t="str">
        <f t="shared" si="208"/>
        <v>-</v>
      </c>
      <c r="AK763" s="43">
        <f t="shared" si="209"/>
        <v>1</v>
      </c>
      <c r="AL763" s="112">
        <f t="shared" si="210"/>
        <v>0</v>
      </c>
      <c r="AM763" s="43">
        <f t="shared" si="198"/>
        <v>1</v>
      </c>
      <c r="AN763" s="43">
        <f t="shared" si="199"/>
        <v>0</v>
      </c>
      <c r="AO763" s="43">
        <f t="shared" si="200"/>
        <v>1</v>
      </c>
    </row>
    <row r="764" spans="1:41" s="2" customFormat="1" ht="20.100000000000001" customHeight="1">
      <c r="A764" s="63"/>
      <c r="B764" s="64"/>
      <c r="C764" s="65"/>
      <c r="D764" s="64"/>
      <c r="E764" s="64"/>
      <c r="F764" s="66"/>
      <c r="G764" s="64"/>
      <c r="H764" s="67"/>
      <c r="I764" s="68"/>
      <c r="J764" s="69"/>
      <c r="K764" s="70"/>
      <c r="L764" s="71"/>
      <c r="M764" s="71"/>
      <c r="N764" s="72"/>
      <c r="O764" s="72"/>
      <c r="P764" s="72"/>
      <c r="Q764" s="41" t="str">
        <f t="shared" si="197"/>
        <v>未完了</v>
      </c>
      <c r="R764" s="39">
        <f>IF(T764="","",COUNTIFS($B764:$B$2500,B764,$D764:$D$2500,D764,$E764:$E$2500,E764,$T764:$T$2500,"○"))</f>
        <v>0</v>
      </c>
      <c r="S764" s="40" t="str">
        <f t="shared" si="212"/>
        <v>-</v>
      </c>
      <c r="T764" s="40" t="str">
        <f t="shared" si="211"/>
        <v>○</v>
      </c>
      <c r="U764" s="118">
        <f>COUNTIFS($B764:$B$2500,B764,$D764:$D$2500,D764,$E764:$E$2500,E764,$F764:$F$2500,F764)</f>
        <v>0</v>
      </c>
      <c r="V764" s="119" t="str">
        <f t="shared" si="213"/>
        <v>-</v>
      </c>
      <c r="W764" s="130">
        <f>COUNTIFS($B764:$B$2500,B764,$D764:$D$2500,D764,$E764:$E$2500,E764,$Q764:$Q$2500,Q764,$T764:$T$2500,"○")</f>
        <v>0</v>
      </c>
      <c r="X764" s="130" t="str">
        <f t="shared" si="214"/>
        <v>-</v>
      </c>
      <c r="Y764" s="42">
        <f>COUNTIFS($B764:$B$2500,B764,$D764:$D$2500,D764,$E764:$E$2500,E764,$M764:$M$2500,M764)</f>
        <v>0</v>
      </c>
      <c r="Z764" s="42" t="str">
        <f t="shared" si="201"/>
        <v>-</v>
      </c>
      <c r="AA764" s="125">
        <f>COUNTIFS($B764:$B$2500,B764,$D764:$D$2500,D764,$E764:$E$2500,E764,$M764:$M$2500,M764,$F764:$F$2500,F764)</f>
        <v>0</v>
      </c>
      <c r="AB764" s="125" t="str">
        <f t="shared" si="202"/>
        <v>-</v>
      </c>
      <c r="AC764" s="59">
        <f>COUNTIFS($B764:$B$2500,B764,$D764:$D$2500,D764,$E764:$E$2500,E764,$M764:$M$2500,M764,$O764:$O$2500,O764)</f>
        <v>0</v>
      </c>
      <c r="AD764" s="59" t="str">
        <f t="shared" si="203"/>
        <v>-</v>
      </c>
      <c r="AE764" s="59" t="str">
        <f t="shared" si="204"/>
        <v>-</v>
      </c>
      <c r="AF764" s="59" t="str">
        <f t="shared" si="205"/>
        <v>-</v>
      </c>
      <c r="AG764" s="129">
        <f>COUNTIFS($B764:$B$2500,B764,$D764:$D$2500,D764,$E764:$E$2500,E764,$F764:$F$2500,F764,$M764:$M$2500,M764,$O764:$O$2500,O764)</f>
        <v>0</v>
      </c>
      <c r="AH764" s="125" t="str">
        <f t="shared" si="206"/>
        <v>-</v>
      </c>
      <c r="AI764" s="125" t="str">
        <f t="shared" si="207"/>
        <v>-</v>
      </c>
      <c r="AJ764" s="125" t="str">
        <f t="shared" si="208"/>
        <v>-</v>
      </c>
      <c r="AK764" s="43">
        <f t="shared" si="209"/>
        <v>1</v>
      </c>
      <c r="AL764" s="112">
        <f t="shared" si="210"/>
        <v>0</v>
      </c>
      <c r="AM764" s="43">
        <f t="shared" si="198"/>
        <v>1</v>
      </c>
      <c r="AN764" s="43">
        <f t="shared" si="199"/>
        <v>0</v>
      </c>
      <c r="AO764" s="43">
        <f t="shared" si="200"/>
        <v>1</v>
      </c>
    </row>
    <row r="765" spans="1:41" s="2" customFormat="1" ht="20.100000000000001" customHeight="1">
      <c r="A765" s="63"/>
      <c r="B765" s="64"/>
      <c r="C765" s="65"/>
      <c r="D765" s="64"/>
      <c r="E765" s="64"/>
      <c r="F765" s="66"/>
      <c r="G765" s="64"/>
      <c r="H765" s="67"/>
      <c r="I765" s="68"/>
      <c r="J765" s="69"/>
      <c r="K765" s="70"/>
      <c r="L765" s="71"/>
      <c r="M765" s="71"/>
      <c r="N765" s="72"/>
      <c r="O765" s="72"/>
      <c r="P765" s="72"/>
      <c r="Q765" s="41" t="str">
        <f t="shared" si="197"/>
        <v>未完了</v>
      </c>
      <c r="R765" s="39">
        <f>IF(T765="","",COUNTIFS($B765:$B$2500,B765,$D765:$D$2500,D765,$E765:$E$2500,E765,$T765:$T$2500,"○"))</f>
        <v>0</v>
      </c>
      <c r="S765" s="40" t="str">
        <f t="shared" si="212"/>
        <v>-</v>
      </c>
      <c r="T765" s="40" t="str">
        <f t="shared" si="211"/>
        <v>○</v>
      </c>
      <c r="U765" s="118">
        <f>COUNTIFS($B765:$B$2500,B765,$D765:$D$2500,D765,$E765:$E$2500,E765,$F765:$F$2500,F765)</f>
        <v>0</v>
      </c>
      <c r="V765" s="119" t="str">
        <f t="shared" si="213"/>
        <v>-</v>
      </c>
      <c r="W765" s="130">
        <f>COUNTIFS($B765:$B$2500,B765,$D765:$D$2500,D765,$E765:$E$2500,E765,$Q765:$Q$2500,Q765,$T765:$T$2500,"○")</f>
        <v>0</v>
      </c>
      <c r="X765" s="130" t="str">
        <f t="shared" si="214"/>
        <v>-</v>
      </c>
      <c r="Y765" s="42">
        <f>COUNTIFS($B765:$B$2500,B765,$D765:$D$2500,D765,$E765:$E$2500,E765,$M765:$M$2500,M765)</f>
        <v>0</v>
      </c>
      <c r="Z765" s="42" t="str">
        <f t="shared" si="201"/>
        <v>-</v>
      </c>
      <c r="AA765" s="125">
        <f>COUNTIFS($B765:$B$2500,B765,$D765:$D$2500,D765,$E765:$E$2500,E765,$M765:$M$2500,M765,$F765:$F$2500,F765)</f>
        <v>0</v>
      </c>
      <c r="AB765" s="125" t="str">
        <f t="shared" si="202"/>
        <v>-</v>
      </c>
      <c r="AC765" s="59">
        <f>COUNTIFS($B765:$B$2500,B765,$D765:$D$2500,D765,$E765:$E$2500,E765,$M765:$M$2500,M765,$O765:$O$2500,O765)</f>
        <v>0</v>
      </c>
      <c r="AD765" s="59" t="str">
        <f t="shared" si="203"/>
        <v>-</v>
      </c>
      <c r="AE765" s="59" t="str">
        <f t="shared" si="204"/>
        <v>-</v>
      </c>
      <c r="AF765" s="59" t="str">
        <f t="shared" si="205"/>
        <v>-</v>
      </c>
      <c r="AG765" s="129">
        <f>COUNTIFS($B765:$B$2500,B765,$D765:$D$2500,D765,$E765:$E$2500,E765,$F765:$F$2500,F765,$M765:$M$2500,M765,$O765:$O$2500,O765)</f>
        <v>0</v>
      </c>
      <c r="AH765" s="125" t="str">
        <f t="shared" si="206"/>
        <v>-</v>
      </c>
      <c r="AI765" s="125" t="str">
        <f t="shared" si="207"/>
        <v>-</v>
      </c>
      <c r="AJ765" s="125" t="str">
        <f t="shared" si="208"/>
        <v>-</v>
      </c>
      <c r="AK765" s="43">
        <f t="shared" si="209"/>
        <v>1</v>
      </c>
      <c r="AL765" s="112">
        <f t="shared" si="210"/>
        <v>0</v>
      </c>
      <c r="AM765" s="43">
        <f t="shared" si="198"/>
        <v>1</v>
      </c>
      <c r="AN765" s="43">
        <f t="shared" si="199"/>
        <v>0</v>
      </c>
      <c r="AO765" s="43">
        <f t="shared" si="200"/>
        <v>1</v>
      </c>
    </row>
    <row r="766" spans="1:41" s="2" customFormat="1" ht="20.100000000000001" customHeight="1">
      <c r="A766" s="63"/>
      <c r="B766" s="64"/>
      <c r="C766" s="65"/>
      <c r="D766" s="64"/>
      <c r="E766" s="64"/>
      <c r="F766" s="66"/>
      <c r="G766" s="64"/>
      <c r="H766" s="67"/>
      <c r="I766" s="68"/>
      <c r="J766" s="69"/>
      <c r="K766" s="70"/>
      <c r="L766" s="71"/>
      <c r="M766" s="71"/>
      <c r="N766" s="72"/>
      <c r="O766" s="72"/>
      <c r="P766" s="72"/>
      <c r="Q766" s="41" t="str">
        <f t="shared" si="197"/>
        <v>未完了</v>
      </c>
      <c r="R766" s="39">
        <f>IF(T766="","",COUNTIFS($B766:$B$2500,B766,$D766:$D$2500,D766,$E766:$E$2500,E766,$T766:$T$2500,"○"))</f>
        <v>0</v>
      </c>
      <c r="S766" s="40" t="str">
        <f t="shared" si="212"/>
        <v>-</v>
      </c>
      <c r="T766" s="40" t="str">
        <f t="shared" si="211"/>
        <v>○</v>
      </c>
      <c r="U766" s="118">
        <f>COUNTIFS($B766:$B$2500,B766,$D766:$D$2500,D766,$E766:$E$2500,E766,$F766:$F$2500,F766)</f>
        <v>0</v>
      </c>
      <c r="V766" s="119" t="str">
        <f t="shared" si="213"/>
        <v>-</v>
      </c>
      <c r="W766" s="130">
        <f>COUNTIFS($B766:$B$2500,B766,$D766:$D$2500,D766,$E766:$E$2500,E766,$Q766:$Q$2500,Q766,$T766:$T$2500,"○")</f>
        <v>0</v>
      </c>
      <c r="X766" s="130" t="str">
        <f t="shared" si="214"/>
        <v>-</v>
      </c>
      <c r="Y766" s="42">
        <f>COUNTIFS($B766:$B$2500,B766,$D766:$D$2500,D766,$E766:$E$2500,E766,$M766:$M$2500,M766)</f>
        <v>0</v>
      </c>
      <c r="Z766" s="42" t="str">
        <f t="shared" si="201"/>
        <v>-</v>
      </c>
      <c r="AA766" s="125">
        <f>COUNTIFS($B766:$B$2500,B766,$D766:$D$2500,D766,$E766:$E$2500,E766,$M766:$M$2500,M766,$F766:$F$2500,F766)</f>
        <v>0</v>
      </c>
      <c r="AB766" s="125" t="str">
        <f t="shared" si="202"/>
        <v>-</v>
      </c>
      <c r="AC766" s="59">
        <f>COUNTIFS($B766:$B$2500,B766,$D766:$D$2500,D766,$E766:$E$2500,E766,$M766:$M$2500,M766,$O766:$O$2500,O766)</f>
        <v>0</v>
      </c>
      <c r="AD766" s="59" t="str">
        <f t="shared" si="203"/>
        <v>-</v>
      </c>
      <c r="AE766" s="59" t="str">
        <f t="shared" si="204"/>
        <v>-</v>
      </c>
      <c r="AF766" s="59" t="str">
        <f t="shared" si="205"/>
        <v>-</v>
      </c>
      <c r="AG766" s="129">
        <f>COUNTIFS($B766:$B$2500,B766,$D766:$D$2500,D766,$E766:$E$2500,E766,$F766:$F$2500,F766,$M766:$M$2500,M766,$O766:$O$2500,O766)</f>
        <v>0</v>
      </c>
      <c r="AH766" s="125" t="str">
        <f t="shared" si="206"/>
        <v>-</v>
      </c>
      <c r="AI766" s="125" t="str">
        <f t="shared" si="207"/>
        <v>-</v>
      </c>
      <c r="AJ766" s="125" t="str">
        <f t="shared" si="208"/>
        <v>-</v>
      </c>
      <c r="AK766" s="43">
        <f t="shared" si="209"/>
        <v>1</v>
      </c>
      <c r="AL766" s="112">
        <f t="shared" si="210"/>
        <v>0</v>
      </c>
      <c r="AM766" s="43">
        <f t="shared" si="198"/>
        <v>1</v>
      </c>
      <c r="AN766" s="43">
        <f t="shared" si="199"/>
        <v>0</v>
      </c>
      <c r="AO766" s="43">
        <f t="shared" si="200"/>
        <v>1</v>
      </c>
    </row>
    <row r="767" spans="1:41" s="2" customFormat="1" ht="20.100000000000001" customHeight="1">
      <c r="A767" s="63"/>
      <c r="B767" s="64"/>
      <c r="C767" s="65"/>
      <c r="D767" s="64"/>
      <c r="E767" s="64"/>
      <c r="F767" s="66"/>
      <c r="G767" s="64"/>
      <c r="H767" s="67"/>
      <c r="I767" s="68"/>
      <c r="J767" s="69"/>
      <c r="K767" s="70"/>
      <c r="L767" s="71"/>
      <c r="M767" s="71"/>
      <c r="N767" s="72"/>
      <c r="O767" s="72"/>
      <c r="P767" s="72"/>
      <c r="Q767" s="41" t="str">
        <f t="shared" si="197"/>
        <v>未完了</v>
      </c>
      <c r="R767" s="39">
        <f>IF(T767="","",COUNTIFS($B767:$B$2500,B767,$D767:$D$2500,D767,$E767:$E$2500,E767,$T767:$T$2500,"○"))</f>
        <v>0</v>
      </c>
      <c r="S767" s="40" t="str">
        <f t="shared" si="212"/>
        <v>-</v>
      </c>
      <c r="T767" s="40" t="str">
        <f t="shared" si="211"/>
        <v>○</v>
      </c>
      <c r="U767" s="118">
        <f>COUNTIFS($B767:$B$2500,B767,$D767:$D$2500,D767,$E767:$E$2500,E767,$F767:$F$2500,F767)</f>
        <v>0</v>
      </c>
      <c r="V767" s="119" t="str">
        <f t="shared" si="213"/>
        <v>-</v>
      </c>
      <c r="W767" s="130">
        <f>COUNTIFS($B767:$B$2500,B767,$D767:$D$2500,D767,$E767:$E$2500,E767,$Q767:$Q$2500,Q767,$T767:$T$2500,"○")</f>
        <v>0</v>
      </c>
      <c r="X767" s="130" t="str">
        <f t="shared" si="214"/>
        <v>-</v>
      </c>
      <c r="Y767" s="42">
        <f>COUNTIFS($B767:$B$2500,B767,$D767:$D$2500,D767,$E767:$E$2500,E767,$M767:$M$2500,M767)</f>
        <v>0</v>
      </c>
      <c r="Z767" s="42" t="str">
        <f t="shared" si="201"/>
        <v>-</v>
      </c>
      <c r="AA767" s="125">
        <f>COUNTIFS($B767:$B$2500,B767,$D767:$D$2500,D767,$E767:$E$2500,E767,$M767:$M$2500,M767,$F767:$F$2500,F767)</f>
        <v>0</v>
      </c>
      <c r="AB767" s="125" t="str">
        <f t="shared" si="202"/>
        <v>-</v>
      </c>
      <c r="AC767" s="59">
        <f>COUNTIFS($B767:$B$2500,B767,$D767:$D$2500,D767,$E767:$E$2500,E767,$M767:$M$2500,M767,$O767:$O$2500,O767)</f>
        <v>0</v>
      </c>
      <c r="AD767" s="59" t="str">
        <f t="shared" si="203"/>
        <v>-</v>
      </c>
      <c r="AE767" s="59" t="str">
        <f t="shared" si="204"/>
        <v>-</v>
      </c>
      <c r="AF767" s="59" t="str">
        <f t="shared" si="205"/>
        <v>-</v>
      </c>
      <c r="AG767" s="129">
        <f>COUNTIFS($B767:$B$2500,B767,$D767:$D$2500,D767,$E767:$E$2500,E767,$F767:$F$2500,F767,$M767:$M$2500,M767,$O767:$O$2500,O767)</f>
        <v>0</v>
      </c>
      <c r="AH767" s="125" t="str">
        <f t="shared" si="206"/>
        <v>-</v>
      </c>
      <c r="AI767" s="125" t="str">
        <f t="shared" si="207"/>
        <v>-</v>
      </c>
      <c r="AJ767" s="125" t="str">
        <f t="shared" si="208"/>
        <v>-</v>
      </c>
      <c r="AK767" s="43">
        <f t="shared" si="209"/>
        <v>1</v>
      </c>
      <c r="AL767" s="112">
        <f t="shared" si="210"/>
        <v>0</v>
      </c>
      <c r="AM767" s="43">
        <f t="shared" si="198"/>
        <v>1</v>
      </c>
      <c r="AN767" s="43">
        <f t="shared" si="199"/>
        <v>0</v>
      </c>
      <c r="AO767" s="43">
        <f t="shared" si="200"/>
        <v>1</v>
      </c>
    </row>
    <row r="768" spans="1:41" s="2" customFormat="1" ht="20.100000000000001" customHeight="1">
      <c r="A768" s="63"/>
      <c r="B768" s="64"/>
      <c r="C768" s="65"/>
      <c r="D768" s="64"/>
      <c r="E768" s="64"/>
      <c r="F768" s="66"/>
      <c r="G768" s="64"/>
      <c r="H768" s="67"/>
      <c r="I768" s="68"/>
      <c r="J768" s="69"/>
      <c r="K768" s="70"/>
      <c r="L768" s="71"/>
      <c r="M768" s="71"/>
      <c r="N768" s="72"/>
      <c r="O768" s="72"/>
      <c r="P768" s="72"/>
      <c r="Q768" s="41" t="str">
        <f t="shared" si="197"/>
        <v>未完了</v>
      </c>
      <c r="R768" s="39">
        <f>IF(T768="","",COUNTIFS($B768:$B$2500,B768,$D768:$D$2500,D768,$E768:$E$2500,E768,$T768:$T$2500,"○"))</f>
        <v>0</v>
      </c>
      <c r="S768" s="40" t="str">
        <f t="shared" si="212"/>
        <v>-</v>
      </c>
      <c r="T768" s="40" t="str">
        <f t="shared" si="211"/>
        <v>○</v>
      </c>
      <c r="U768" s="118">
        <f>COUNTIFS($B768:$B$2500,B768,$D768:$D$2500,D768,$E768:$E$2500,E768,$F768:$F$2500,F768)</f>
        <v>0</v>
      </c>
      <c r="V768" s="119" t="str">
        <f t="shared" si="213"/>
        <v>-</v>
      </c>
      <c r="W768" s="130">
        <f>COUNTIFS($B768:$B$2500,B768,$D768:$D$2500,D768,$E768:$E$2500,E768,$Q768:$Q$2500,Q768,$T768:$T$2500,"○")</f>
        <v>0</v>
      </c>
      <c r="X768" s="130" t="str">
        <f t="shared" si="214"/>
        <v>-</v>
      </c>
      <c r="Y768" s="42">
        <f>COUNTIFS($B768:$B$2500,B768,$D768:$D$2500,D768,$E768:$E$2500,E768,$M768:$M$2500,M768)</f>
        <v>0</v>
      </c>
      <c r="Z768" s="42" t="str">
        <f t="shared" si="201"/>
        <v>-</v>
      </c>
      <c r="AA768" s="125">
        <f>COUNTIFS($B768:$B$2500,B768,$D768:$D$2500,D768,$E768:$E$2500,E768,$M768:$M$2500,M768,$F768:$F$2500,F768)</f>
        <v>0</v>
      </c>
      <c r="AB768" s="125" t="str">
        <f t="shared" si="202"/>
        <v>-</v>
      </c>
      <c r="AC768" s="59">
        <f>COUNTIFS($B768:$B$2500,B768,$D768:$D$2500,D768,$E768:$E$2500,E768,$M768:$M$2500,M768,$O768:$O$2500,O768)</f>
        <v>0</v>
      </c>
      <c r="AD768" s="59" t="str">
        <f t="shared" si="203"/>
        <v>-</v>
      </c>
      <c r="AE768" s="59" t="str">
        <f t="shared" si="204"/>
        <v>-</v>
      </c>
      <c r="AF768" s="59" t="str">
        <f t="shared" si="205"/>
        <v>-</v>
      </c>
      <c r="AG768" s="129">
        <f>COUNTIFS($B768:$B$2500,B768,$D768:$D$2500,D768,$E768:$E$2500,E768,$F768:$F$2500,F768,$M768:$M$2500,M768,$O768:$O$2500,O768)</f>
        <v>0</v>
      </c>
      <c r="AH768" s="125" t="str">
        <f t="shared" si="206"/>
        <v>-</v>
      </c>
      <c r="AI768" s="125" t="str">
        <f t="shared" si="207"/>
        <v>-</v>
      </c>
      <c r="AJ768" s="125" t="str">
        <f t="shared" si="208"/>
        <v>-</v>
      </c>
      <c r="AK768" s="43">
        <f t="shared" si="209"/>
        <v>1</v>
      </c>
      <c r="AL768" s="112">
        <f t="shared" si="210"/>
        <v>0</v>
      </c>
      <c r="AM768" s="43">
        <f t="shared" si="198"/>
        <v>1</v>
      </c>
      <c r="AN768" s="43">
        <f t="shared" si="199"/>
        <v>0</v>
      </c>
      <c r="AO768" s="43">
        <f t="shared" si="200"/>
        <v>1</v>
      </c>
    </row>
    <row r="769" spans="1:41" s="2" customFormat="1" ht="20.100000000000001" customHeight="1">
      <c r="A769" s="63"/>
      <c r="B769" s="64"/>
      <c r="C769" s="65"/>
      <c r="D769" s="64"/>
      <c r="E769" s="64"/>
      <c r="F769" s="66"/>
      <c r="G769" s="64"/>
      <c r="H769" s="67"/>
      <c r="I769" s="68"/>
      <c r="J769" s="69"/>
      <c r="K769" s="70"/>
      <c r="L769" s="71"/>
      <c r="M769" s="71"/>
      <c r="N769" s="72"/>
      <c r="O769" s="72"/>
      <c r="P769" s="72"/>
      <c r="Q769" s="41" t="str">
        <f t="shared" si="197"/>
        <v>未完了</v>
      </c>
      <c r="R769" s="39">
        <f>IF(T769="","",COUNTIFS($B769:$B$2500,B769,$D769:$D$2500,D769,$E769:$E$2500,E769,$T769:$T$2500,"○"))</f>
        <v>0</v>
      </c>
      <c r="S769" s="40" t="str">
        <f t="shared" si="212"/>
        <v>-</v>
      </c>
      <c r="T769" s="40" t="str">
        <f t="shared" si="211"/>
        <v>○</v>
      </c>
      <c r="U769" s="118">
        <f>COUNTIFS($B769:$B$2500,B769,$D769:$D$2500,D769,$E769:$E$2500,E769,$F769:$F$2500,F769)</f>
        <v>0</v>
      </c>
      <c r="V769" s="119" t="str">
        <f t="shared" si="213"/>
        <v>-</v>
      </c>
      <c r="W769" s="130">
        <f>COUNTIFS($B769:$B$2500,B769,$D769:$D$2500,D769,$E769:$E$2500,E769,$Q769:$Q$2500,Q769,$T769:$T$2500,"○")</f>
        <v>0</v>
      </c>
      <c r="X769" s="130" t="str">
        <f t="shared" si="214"/>
        <v>-</v>
      </c>
      <c r="Y769" s="42">
        <f>COUNTIFS($B769:$B$2500,B769,$D769:$D$2500,D769,$E769:$E$2500,E769,$M769:$M$2500,M769)</f>
        <v>0</v>
      </c>
      <c r="Z769" s="42" t="str">
        <f t="shared" si="201"/>
        <v>-</v>
      </c>
      <c r="AA769" s="125">
        <f>COUNTIFS($B769:$B$2500,B769,$D769:$D$2500,D769,$E769:$E$2500,E769,$M769:$M$2500,M769,$F769:$F$2500,F769)</f>
        <v>0</v>
      </c>
      <c r="AB769" s="125" t="str">
        <f t="shared" si="202"/>
        <v>-</v>
      </c>
      <c r="AC769" s="59">
        <f>COUNTIFS($B769:$B$2500,B769,$D769:$D$2500,D769,$E769:$E$2500,E769,$M769:$M$2500,M769,$O769:$O$2500,O769)</f>
        <v>0</v>
      </c>
      <c r="AD769" s="59" t="str">
        <f t="shared" si="203"/>
        <v>-</v>
      </c>
      <c r="AE769" s="59" t="str">
        <f t="shared" si="204"/>
        <v>-</v>
      </c>
      <c r="AF769" s="59" t="str">
        <f t="shared" si="205"/>
        <v>-</v>
      </c>
      <c r="AG769" s="129">
        <f>COUNTIFS($B769:$B$2500,B769,$D769:$D$2500,D769,$E769:$E$2500,E769,$F769:$F$2500,F769,$M769:$M$2500,M769,$O769:$O$2500,O769)</f>
        <v>0</v>
      </c>
      <c r="AH769" s="125" t="str">
        <f t="shared" si="206"/>
        <v>-</v>
      </c>
      <c r="AI769" s="125" t="str">
        <f t="shared" si="207"/>
        <v>-</v>
      </c>
      <c r="AJ769" s="125" t="str">
        <f t="shared" si="208"/>
        <v>-</v>
      </c>
      <c r="AK769" s="43">
        <f t="shared" si="209"/>
        <v>1</v>
      </c>
      <c r="AL769" s="112">
        <f t="shared" si="210"/>
        <v>0</v>
      </c>
      <c r="AM769" s="43">
        <f t="shared" si="198"/>
        <v>1</v>
      </c>
      <c r="AN769" s="43">
        <f t="shared" si="199"/>
        <v>0</v>
      </c>
      <c r="AO769" s="43">
        <f t="shared" si="200"/>
        <v>1</v>
      </c>
    </row>
    <row r="770" spans="1:41" s="2" customFormat="1" ht="20.100000000000001" customHeight="1">
      <c r="A770" s="63"/>
      <c r="B770" s="64"/>
      <c r="C770" s="65"/>
      <c r="D770" s="64"/>
      <c r="E770" s="64"/>
      <c r="F770" s="66"/>
      <c r="G770" s="64"/>
      <c r="H770" s="67"/>
      <c r="I770" s="68"/>
      <c r="J770" s="69"/>
      <c r="K770" s="70"/>
      <c r="L770" s="71"/>
      <c r="M770" s="71"/>
      <c r="N770" s="72"/>
      <c r="O770" s="72"/>
      <c r="P770" s="72"/>
      <c r="Q770" s="41" t="str">
        <f t="shared" si="197"/>
        <v>未完了</v>
      </c>
      <c r="R770" s="39">
        <f>IF(T770="","",COUNTIFS($B770:$B$2500,B770,$D770:$D$2500,D770,$E770:$E$2500,E770,$T770:$T$2500,"○"))</f>
        <v>0</v>
      </c>
      <c r="S770" s="40" t="str">
        <f t="shared" si="212"/>
        <v>-</v>
      </c>
      <c r="T770" s="40" t="str">
        <f t="shared" si="211"/>
        <v>○</v>
      </c>
      <c r="U770" s="118">
        <f>COUNTIFS($B770:$B$2500,B770,$D770:$D$2500,D770,$E770:$E$2500,E770,$F770:$F$2500,F770)</f>
        <v>0</v>
      </c>
      <c r="V770" s="119" t="str">
        <f t="shared" si="213"/>
        <v>-</v>
      </c>
      <c r="W770" s="130">
        <f>COUNTIFS($B770:$B$2500,B770,$D770:$D$2500,D770,$E770:$E$2500,E770,$Q770:$Q$2500,Q770,$T770:$T$2500,"○")</f>
        <v>0</v>
      </c>
      <c r="X770" s="130" t="str">
        <f t="shared" si="214"/>
        <v>-</v>
      </c>
      <c r="Y770" s="42">
        <f>COUNTIFS($B770:$B$2500,B770,$D770:$D$2500,D770,$E770:$E$2500,E770,$M770:$M$2500,M770)</f>
        <v>0</v>
      </c>
      <c r="Z770" s="42" t="str">
        <f t="shared" si="201"/>
        <v>-</v>
      </c>
      <c r="AA770" s="125">
        <f>COUNTIFS($B770:$B$2500,B770,$D770:$D$2500,D770,$E770:$E$2500,E770,$M770:$M$2500,M770,$F770:$F$2500,F770)</f>
        <v>0</v>
      </c>
      <c r="AB770" s="125" t="str">
        <f t="shared" si="202"/>
        <v>-</v>
      </c>
      <c r="AC770" s="59">
        <f>COUNTIFS($B770:$B$2500,B770,$D770:$D$2500,D770,$E770:$E$2500,E770,$M770:$M$2500,M770,$O770:$O$2500,O770)</f>
        <v>0</v>
      </c>
      <c r="AD770" s="59" t="str">
        <f t="shared" si="203"/>
        <v>-</v>
      </c>
      <c r="AE770" s="59" t="str">
        <f t="shared" si="204"/>
        <v>-</v>
      </c>
      <c r="AF770" s="59" t="str">
        <f t="shared" si="205"/>
        <v>-</v>
      </c>
      <c r="AG770" s="129">
        <f>COUNTIFS($B770:$B$2500,B770,$D770:$D$2500,D770,$E770:$E$2500,E770,$F770:$F$2500,F770,$M770:$M$2500,M770,$O770:$O$2500,O770)</f>
        <v>0</v>
      </c>
      <c r="AH770" s="125" t="str">
        <f t="shared" si="206"/>
        <v>-</v>
      </c>
      <c r="AI770" s="125" t="str">
        <f t="shared" si="207"/>
        <v>-</v>
      </c>
      <c r="AJ770" s="125" t="str">
        <f t="shared" si="208"/>
        <v>-</v>
      </c>
      <c r="AK770" s="43">
        <f t="shared" si="209"/>
        <v>1</v>
      </c>
      <c r="AL770" s="112">
        <f t="shared" si="210"/>
        <v>0</v>
      </c>
      <c r="AM770" s="43">
        <f t="shared" si="198"/>
        <v>1</v>
      </c>
      <c r="AN770" s="43">
        <f t="shared" si="199"/>
        <v>0</v>
      </c>
      <c r="AO770" s="43">
        <f t="shared" si="200"/>
        <v>1</v>
      </c>
    </row>
    <row r="771" spans="1:41" s="2" customFormat="1" ht="20.100000000000001" customHeight="1">
      <c r="A771" s="63"/>
      <c r="B771" s="64"/>
      <c r="C771" s="65"/>
      <c r="D771" s="64"/>
      <c r="E771" s="64"/>
      <c r="F771" s="66"/>
      <c r="G771" s="64"/>
      <c r="H771" s="67"/>
      <c r="I771" s="68"/>
      <c r="J771" s="69"/>
      <c r="K771" s="70"/>
      <c r="L771" s="71"/>
      <c r="M771" s="71"/>
      <c r="N771" s="72"/>
      <c r="O771" s="72"/>
      <c r="P771" s="72"/>
      <c r="Q771" s="41" t="str">
        <f t="shared" si="197"/>
        <v>未完了</v>
      </c>
      <c r="R771" s="39">
        <f>IF(T771="","",COUNTIFS($B771:$B$2500,B771,$D771:$D$2500,D771,$E771:$E$2500,E771,$T771:$T$2500,"○"))</f>
        <v>0</v>
      </c>
      <c r="S771" s="40" t="str">
        <f t="shared" si="212"/>
        <v>-</v>
      </c>
      <c r="T771" s="40" t="str">
        <f t="shared" si="211"/>
        <v>○</v>
      </c>
      <c r="U771" s="118">
        <f>COUNTIFS($B771:$B$2500,B771,$D771:$D$2500,D771,$E771:$E$2500,E771,$F771:$F$2500,F771)</f>
        <v>0</v>
      </c>
      <c r="V771" s="119" t="str">
        <f t="shared" si="213"/>
        <v>-</v>
      </c>
      <c r="W771" s="130">
        <f>COUNTIFS($B771:$B$2500,B771,$D771:$D$2500,D771,$E771:$E$2500,E771,$Q771:$Q$2500,Q771,$T771:$T$2500,"○")</f>
        <v>0</v>
      </c>
      <c r="X771" s="130" t="str">
        <f t="shared" si="214"/>
        <v>-</v>
      </c>
      <c r="Y771" s="42">
        <f>COUNTIFS($B771:$B$2500,B771,$D771:$D$2500,D771,$E771:$E$2500,E771,$M771:$M$2500,M771)</f>
        <v>0</v>
      </c>
      <c r="Z771" s="42" t="str">
        <f t="shared" si="201"/>
        <v>-</v>
      </c>
      <c r="AA771" s="125">
        <f>COUNTIFS($B771:$B$2500,B771,$D771:$D$2500,D771,$E771:$E$2500,E771,$M771:$M$2500,M771,$F771:$F$2500,F771)</f>
        <v>0</v>
      </c>
      <c r="AB771" s="125" t="str">
        <f t="shared" si="202"/>
        <v>-</v>
      </c>
      <c r="AC771" s="59">
        <f>COUNTIFS($B771:$B$2500,B771,$D771:$D$2500,D771,$E771:$E$2500,E771,$M771:$M$2500,M771,$O771:$O$2500,O771)</f>
        <v>0</v>
      </c>
      <c r="AD771" s="59" t="str">
        <f t="shared" si="203"/>
        <v>-</v>
      </c>
      <c r="AE771" s="59" t="str">
        <f t="shared" si="204"/>
        <v>-</v>
      </c>
      <c r="AF771" s="59" t="str">
        <f t="shared" si="205"/>
        <v>-</v>
      </c>
      <c r="AG771" s="129">
        <f>COUNTIFS($B771:$B$2500,B771,$D771:$D$2500,D771,$E771:$E$2500,E771,$F771:$F$2500,F771,$M771:$M$2500,M771,$O771:$O$2500,O771)</f>
        <v>0</v>
      </c>
      <c r="AH771" s="125" t="str">
        <f t="shared" si="206"/>
        <v>-</v>
      </c>
      <c r="AI771" s="125" t="str">
        <f t="shared" si="207"/>
        <v>-</v>
      </c>
      <c r="AJ771" s="125" t="str">
        <f t="shared" si="208"/>
        <v>-</v>
      </c>
      <c r="AK771" s="43">
        <f t="shared" si="209"/>
        <v>1</v>
      </c>
      <c r="AL771" s="112">
        <f t="shared" si="210"/>
        <v>0</v>
      </c>
      <c r="AM771" s="43">
        <f t="shared" si="198"/>
        <v>1</v>
      </c>
      <c r="AN771" s="43">
        <f t="shared" si="199"/>
        <v>0</v>
      </c>
      <c r="AO771" s="43">
        <f t="shared" si="200"/>
        <v>1</v>
      </c>
    </row>
    <row r="772" spans="1:41" s="2" customFormat="1" ht="20.100000000000001" customHeight="1">
      <c r="A772" s="63"/>
      <c r="B772" s="64"/>
      <c r="C772" s="65"/>
      <c r="D772" s="64"/>
      <c r="E772" s="64"/>
      <c r="F772" s="66"/>
      <c r="G772" s="64"/>
      <c r="H772" s="67"/>
      <c r="I772" s="68"/>
      <c r="J772" s="69"/>
      <c r="K772" s="70"/>
      <c r="L772" s="71"/>
      <c r="M772" s="71"/>
      <c r="N772" s="72"/>
      <c r="O772" s="72"/>
      <c r="P772" s="72"/>
      <c r="Q772" s="41" t="str">
        <f t="shared" si="197"/>
        <v>未完了</v>
      </c>
      <c r="R772" s="39">
        <f>IF(T772="","",COUNTIFS($B772:$B$2500,B772,$D772:$D$2500,D772,$E772:$E$2500,E772,$T772:$T$2500,"○"))</f>
        <v>0</v>
      </c>
      <c r="S772" s="40" t="str">
        <f t="shared" si="212"/>
        <v>-</v>
      </c>
      <c r="T772" s="40" t="str">
        <f t="shared" si="211"/>
        <v>○</v>
      </c>
      <c r="U772" s="118">
        <f>COUNTIFS($B772:$B$2500,B772,$D772:$D$2500,D772,$E772:$E$2500,E772,$F772:$F$2500,F772)</f>
        <v>0</v>
      </c>
      <c r="V772" s="119" t="str">
        <f t="shared" si="213"/>
        <v>-</v>
      </c>
      <c r="W772" s="130">
        <f>COUNTIFS($B772:$B$2500,B772,$D772:$D$2500,D772,$E772:$E$2500,E772,$Q772:$Q$2500,Q772,$T772:$T$2500,"○")</f>
        <v>0</v>
      </c>
      <c r="X772" s="130" t="str">
        <f t="shared" si="214"/>
        <v>-</v>
      </c>
      <c r="Y772" s="42">
        <f>COUNTIFS($B772:$B$2500,B772,$D772:$D$2500,D772,$E772:$E$2500,E772,$M772:$M$2500,M772)</f>
        <v>0</v>
      </c>
      <c r="Z772" s="42" t="str">
        <f t="shared" si="201"/>
        <v>-</v>
      </c>
      <c r="AA772" s="125">
        <f>COUNTIFS($B772:$B$2500,B772,$D772:$D$2500,D772,$E772:$E$2500,E772,$M772:$M$2500,M772,$F772:$F$2500,F772)</f>
        <v>0</v>
      </c>
      <c r="AB772" s="125" t="str">
        <f t="shared" si="202"/>
        <v>-</v>
      </c>
      <c r="AC772" s="59">
        <f>COUNTIFS($B772:$B$2500,B772,$D772:$D$2500,D772,$E772:$E$2500,E772,$M772:$M$2500,M772,$O772:$O$2500,O772)</f>
        <v>0</v>
      </c>
      <c r="AD772" s="59" t="str">
        <f t="shared" si="203"/>
        <v>-</v>
      </c>
      <c r="AE772" s="59" t="str">
        <f t="shared" si="204"/>
        <v>-</v>
      </c>
      <c r="AF772" s="59" t="str">
        <f t="shared" si="205"/>
        <v>-</v>
      </c>
      <c r="AG772" s="129">
        <f>COUNTIFS($B772:$B$2500,B772,$D772:$D$2500,D772,$E772:$E$2500,E772,$F772:$F$2500,F772,$M772:$M$2500,M772,$O772:$O$2500,O772)</f>
        <v>0</v>
      </c>
      <c r="AH772" s="125" t="str">
        <f t="shared" si="206"/>
        <v>-</v>
      </c>
      <c r="AI772" s="125" t="str">
        <f t="shared" si="207"/>
        <v>-</v>
      </c>
      <c r="AJ772" s="125" t="str">
        <f t="shared" si="208"/>
        <v>-</v>
      </c>
      <c r="AK772" s="43">
        <f t="shared" si="209"/>
        <v>1</v>
      </c>
      <c r="AL772" s="112">
        <f t="shared" si="210"/>
        <v>0</v>
      </c>
      <c r="AM772" s="43">
        <f t="shared" si="198"/>
        <v>1</v>
      </c>
      <c r="AN772" s="43">
        <f t="shared" si="199"/>
        <v>0</v>
      </c>
      <c r="AO772" s="43">
        <f t="shared" si="200"/>
        <v>1</v>
      </c>
    </row>
    <row r="773" spans="1:41" s="2" customFormat="1" ht="20.100000000000001" customHeight="1">
      <c r="A773" s="63"/>
      <c r="B773" s="64"/>
      <c r="C773" s="65"/>
      <c r="D773" s="64"/>
      <c r="E773" s="64"/>
      <c r="F773" s="66"/>
      <c r="G773" s="64"/>
      <c r="H773" s="67"/>
      <c r="I773" s="68"/>
      <c r="J773" s="69"/>
      <c r="K773" s="70"/>
      <c r="L773" s="71"/>
      <c r="M773" s="71"/>
      <c r="N773" s="72"/>
      <c r="O773" s="72"/>
      <c r="P773" s="72"/>
      <c r="Q773" s="41" t="str">
        <f t="shared" si="197"/>
        <v>未完了</v>
      </c>
      <c r="R773" s="39">
        <f>IF(T773="","",COUNTIFS($B773:$B$2500,B773,$D773:$D$2500,D773,$E773:$E$2500,E773,$T773:$T$2500,"○"))</f>
        <v>0</v>
      </c>
      <c r="S773" s="40" t="str">
        <f t="shared" si="212"/>
        <v>-</v>
      </c>
      <c r="T773" s="40" t="str">
        <f t="shared" si="211"/>
        <v>○</v>
      </c>
      <c r="U773" s="118">
        <f>COUNTIFS($B773:$B$2500,B773,$D773:$D$2500,D773,$E773:$E$2500,E773,$F773:$F$2500,F773)</f>
        <v>0</v>
      </c>
      <c r="V773" s="119" t="str">
        <f t="shared" si="213"/>
        <v>-</v>
      </c>
      <c r="W773" s="130">
        <f>COUNTIFS($B773:$B$2500,B773,$D773:$D$2500,D773,$E773:$E$2500,E773,$Q773:$Q$2500,Q773,$T773:$T$2500,"○")</f>
        <v>0</v>
      </c>
      <c r="X773" s="130" t="str">
        <f t="shared" si="214"/>
        <v>-</v>
      </c>
      <c r="Y773" s="42">
        <f>COUNTIFS($B773:$B$2500,B773,$D773:$D$2500,D773,$E773:$E$2500,E773,$M773:$M$2500,M773)</f>
        <v>0</v>
      </c>
      <c r="Z773" s="42" t="str">
        <f t="shared" si="201"/>
        <v>-</v>
      </c>
      <c r="AA773" s="125">
        <f>COUNTIFS($B773:$B$2500,B773,$D773:$D$2500,D773,$E773:$E$2500,E773,$M773:$M$2500,M773,$F773:$F$2500,F773)</f>
        <v>0</v>
      </c>
      <c r="AB773" s="125" t="str">
        <f t="shared" si="202"/>
        <v>-</v>
      </c>
      <c r="AC773" s="59">
        <f>COUNTIFS($B773:$B$2500,B773,$D773:$D$2500,D773,$E773:$E$2500,E773,$M773:$M$2500,M773,$O773:$O$2500,O773)</f>
        <v>0</v>
      </c>
      <c r="AD773" s="59" t="str">
        <f t="shared" si="203"/>
        <v>-</v>
      </c>
      <c r="AE773" s="59" t="str">
        <f t="shared" si="204"/>
        <v>-</v>
      </c>
      <c r="AF773" s="59" t="str">
        <f t="shared" si="205"/>
        <v>-</v>
      </c>
      <c r="AG773" s="129">
        <f>COUNTIFS($B773:$B$2500,B773,$D773:$D$2500,D773,$E773:$E$2500,E773,$F773:$F$2500,F773,$M773:$M$2500,M773,$O773:$O$2500,O773)</f>
        <v>0</v>
      </c>
      <c r="AH773" s="125" t="str">
        <f t="shared" si="206"/>
        <v>-</v>
      </c>
      <c r="AI773" s="125" t="str">
        <f t="shared" si="207"/>
        <v>-</v>
      </c>
      <c r="AJ773" s="125" t="str">
        <f t="shared" si="208"/>
        <v>-</v>
      </c>
      <c r="AK773" s="43">
        <f t="shared" si="209"/>
        <v>1</v>
      </c>
      <c r="AL773" s="112">
        <f t="shared" si="210"/>
        <v>0</v>
      </c>
      <c r="AM773" s="43">
        <f t="shared" si="198"/>
        <v>1</v>
      </c>
      <c r="AN773" s="43">
        <f t="shared" si="199"/>
        <v>0</v>
      </c>
      <c r="AO773" s="43">
        <f t="shared" si="200"/>
        <v>1</v>
      </c>
    </row>
    <row r="774" spans="1:41" s="2" customFormat="1" ht="20.100000000000001" customHeight="1">
      <c r="A774" s="63"/>
      <c r="B774" s="64"/>
      <c r="C774" s="65"/>
      <c r="D774" s="64"/>
      <c r="E774" s="64"/>
      <c r="F774" s="66"/>
      <c r="G774" s="64"/>
      <c r="H774" s="67"/>
      <c r="I774" s="68"/>
      <c r="J774" s="69"/>
      <c r="K774" s="70"/>
      <c r="L774" s="71"/>
      <c r="M774" s="71"/>
      <c r="N774" s="72"/>
      <c r="O774" s="72"/>
      <c r="P774" s="72"/>
      <c r="Q774" s="41" t="str">
        <f t="shared" si="197"/>
        <v>未完了</v>
      </c>
      <c r="R774" s="39">
        <f>IF(T774="","",COUNTIFS($B774:$B$2500,B774,$D774:$D$2500,D774,$E774:$E$2500,E774,$T774:$T$2500,"○"))</f>
        <v>0</v>
      </c>
      <c r="S774" s="40" t="str">
        <f t="shared" si="212"/>
        <v>-</v>
      </c>
      <c r="T774" s="40" t="str">
        <f t="shared" si="211"/>
        <v>○</v>
      </c>
      <c r="U774" s="118">
        <f>COUNTIFS($B774:$B$2500,B774,$D774:$D$2500,D774,$E774:$E$2500,E774,$F774:$F$2500,F774)</f>
        <v>0</v>
      </c>
      <c r="V774" s="119" t="str">
        <f t="shared" si="213"/>
        <v>-</v>
      </c>
      <c r="W774" s="130">
        <f>COUNTIFS($B774:$B$2500,B774,$D774:$D$2500,D774,$E774:$E$2500,E774,$Q774:$Q$2500,Q774,$T774:$T$2500,"○")</f>
        <v>0</v>
      </c>
      <c r="X774" s="130" t="str">
        <f t="shared" si="214"/>
        <v>-</v>
      </c>
      <c r="Y774" s="42">
        <f>COUNTIFS($B774:$B$2500,B774,$D774:$D$2500,D774,$E774:$E$2500,E774,$M774:$M$2500,M774)</f>
        <v>0</v>
      </c>
      <c r="Z774" s="42" t="str">
        <f t="shared" si="201"/>
        <v>-</v>
      </c>
      <c r="AA774" s="125">
        <f>COUNTIFS($B774:$B$2500,B774,$D774:$D$2500,D774,$E774:$E$2500,E774,$M774:$M$2500,M774,$F774:$F$2500,F774)</f>
        <v>0</v>
      </c>
      <c r="AB774" s="125" t="str">
        <f t="shared" si="202"/>
        <v>-</v>
      </c>
      <c r="AC774" s="59">
        <f>COUNTIFS($B774:$B$2500,B774,$D774:$D$2500,D774,$E774:$E$2500,E774,$M774:$M$2500,M774,$O774:$O$2500,O774)</f>
        <v>0</v>
      </c>
      <c r="AD774" s="59" t="str">
        <f t="shared" si="203"/>
        <v>-</v>
      </c>
      <c r="AE774" s="59" t="str">
        <f t="shared" si="204"/>
        <v>-</v>
      </c>
      <c r="AF774" s="59" t="str">
        <f t="shared" si="205"/>
        <v>-</v>
      </c>
      <c r="AG774" s="129">
        <f>COUNTIFS($B774:$B$2500,B774,$D774:$D$2500,D774,$E774:$E$2500,E774,$F774:$F$2500,F774,$M774:$M$2500,M774,$O774:$O$2500,O774)</f>
        <v>0</v>
      </c>
      <c r="AH774" s="125" t="str">
        <f t="shared" si="206"/>
        <v>-</v>
      </c>
      <c r="AI774" s="125" t="str">
        <f t="shared" si="207"/>
        <v>-</v>
      </c>
      <c r="AJ774" s="125" t="str">
        <f t="shared" si="208"/>
        <v>-</v>
      </c>
      <c r="AK774" s="43">
        <f t="shared" si="209"/>
        <v>1</v>
      </c>
      <c r="AL774" s="112">
        <f t="shared" si="210"/>
        <v>0</v>
      </c>
      <c r="AM774" s="43">
        <f t="shared" si="198"/>
        <v>1</v>
      </c>
      <c r="AN774" s="43">
        <f t="shared" si="199"/>
        <v>0</v>
      </c>
      <c r="AO774" s="43">
        <f t="shared" si="200"/>
        <v>1</v>
      </c>
    </row>
    <row r="775" spans="1:41" s="2" customFormat="1" ht="20.100000000000001" customHeight="1">
      <c r="A775" s="63"/>
      <c r="B775" s="64"/>
      <c r="C775" s="65"/>
      <c r="D775" s="64"/>
      <c r="E775" s="64"/>
      <c r="F775" s="66"/>
      <c r="G775" s="64"/>
      <c r="H775" s="67"/>
      <c r="I775" s="68"/>
      <c r="J775" s="69"/>
      <c r="K775" s="70"/>
      <c r="L775" s="71"/>
      <c r="M775" s="71"/>
      <c r="N775" s="72"/>
      <c r="O775" s="72"/>
      <c r="P775" s="72"/>
      <c r="Q775" s="41" t="str">
        <f t="shared" si="197"/>
        <v>未完了</v>
      </c>
      <c r="R775" s="39">
        <f>IF(T775="","",COUNTIFS($B775:$B$2500,B775,$D775:$D$2500,D775,$E775:$E$2500,E775,$T775:$T$2500,"○"))</f>
        <v>0</v>
      </c>
      <c r="S775" s="40" t="str">
        <f t="shared" si="212"/>
        <v>-</v>
      </c>
      <c r="T775" s="40" t="str">
        <f t="shared" si="211"/>
        <v>○</v>
      </c>
      <c r="U775" s="118">
        <f>COUNTIFS($B775:$B$2500,B775,$D775:$D$2500,D775,$E775:$E$2500,E775,$F775:$F$2500,F775)</f>
        <v>0</v>
      </c>
      <c r="V775" s="119" t="str">
        <f t="shared" si="213"/>
        <v>-</v>
      </c>
      <c r="W775" s="130">
        <f>COUNTIFS($B775:$B$2500,B775,$D775:$D$2500,D775,$E775:$E$2500,E775,$Q775:$Q$2500,Q775,$T775:$T$2500,"○")</f>
        <v>0</v>
      </c>
      <c r="X775" s="130" t="str">
        <f t="shared" si="214"/>
        <v>-</v>
      </c>
      <c r="Y775" s="42">
        <f>COUNTIFS($B775:$B$2500,B775,$D775:$D$2500,D775,$E775:$E$2500,E775,$M775:$M$2500,M775)</f>
        <v>0</v>
      </c>
      <c r="Z775" s="42" t="str">
        <f t="shared" si="201"/>
        <v>-</v>
      </c>
      <c r="AA775" s="125">
        <f>COUNTIFS($B775:$B$2500,B775,$D775:$D$2500,D775,$E775:$E$2500,E775,$M775:$M$2500,M775,$F775:$F$2500,F775)</f>
        <v>0</v>
      </c>
      <c r="AB775" s="125" t="str">
        <f t="shared" si="202"/>
        <v>-</v>
      </c>
      <c r="AC775" s="59">
        <f>COUNTIFS($B775:$B$2500,B775,$D775:$D$2500,D775,$E775:$E$2500,E775,$M775:$M$2500,M775,$O775:$O$2500,O775)</f>
        <v>0</v>
      </c>
      <c r="AD775" s="59" t="str">
        <f t="shared" si="203"/>
        <v>-</v>
      </c>
      <c r="AE775" s="59" t="str">
        <f t="shared" si="204"/>
        <v>-</v>
      </c>
      <c r="AF775" s="59" t="str">
        <f t="shared" si="205"/>
        <v>-</v>
      </c>
      <c r="AG775" s="129">
        <f>COUNTIFS($B775:$B$2500,B775,$D775:$D$2500,D775,$E775:$E$2500,E775,$F775:$F$2500,F775,$M775:$M$2500,M775,$O775:$O$2500,O775)</f>
        <v>0</v>
      </c>
      <c r="AH775" s="125" t="str">
        <f t="shared" si="206"/>
        <v>-</v>
      </c>
      <c r="AI775" s="125" t="str">
        <f t="shared" si="207"/>
        <v>-</v>
      </c>
      <c r="AJ775" s="125" t="str">
        <f t="shared" si="208"/>
        <v>-</v>
      </c>
      <c r="AK775" s="43">
        <f t="shared" si="209"/>
        <v>1</v>
      </c>
      <c r="AL775" s="112">
        <f t="shared" si="210"/>
        <v>0</v>
      </c>
      <c r="AM775" s="43">
        <f t="shared" si="198"/>
        <v>1</v>
      </c>
      <c r="AN775" s="43">
        <f t="shared" si="199"/>
        <v>0</v>
      </c>
      <c r="AO775" s="43">
        <f t="shared" si="200"/>
        <v>1</v>
      </c>
    </row>
    <row r="776" spans="1:41" s="2" customFormat="1" ht="20.100000000000001" customHeight="1">
      <c r="A776" s="63"/>
      <c r="B776" s="64"/>
      <c r="C776" s="65"/>
      <c r="D776" s="64"/>
      <c r="E776" s="64"/>
      <c r="F776" s="66"/>
      <c r="G776" s="64"/>
      <c r="H776" s="67"/>
      <c r="I776" s="68"/>
      <c r="J776" s="69"/>
      <c r="K776" s="70"/>
      <c r="L776" s="71"/>
      <c r="M776" s="71"/>
      <c r="N776" s="72"/>
      <c r="O776" s="72"/>
      <c r="P776" s="72"/>
      <c r="Q776" s="41" t="str">
        <f t="shared" si="197"/>
        <v>未完了</v>
      </c>
      <c r="R776" s="39">
        <f>IF(T776="","",COUNTIFS($B776:$B$2500,B776,$D776:$D$2500,D776,$E776:$E$2500,E776,$T776:$T$2500,"○"))</f>
        <v>0</v>
      </c>
      <c r="S776" s="40" t="str">
        <f t="shared" si="212"/>
        <v>-</v>
      </c>
      <c r="T776" s="40" t="str">
        <f t="shared" si="211"/>
        <v>○</v>
      </c>
      <c r="U776" s="118">
        <f>COUNTIFS($B776:$B$2500,B776,$D776:$D$2500,D776,$E776:$E$2500,E776,$F776:$F$2500,F776)</f>
        <v>0</v>
      </c>
      <c r="V776" s="119" t="str">
        <f t="shared" si="213"/>
        <v>-</v>
      </c>
      <c r="W776" s="130">
        <f>COUNTIFS($B776:$B$2500,B776,$D776:$D$2500,D776,$E776:$E$2500,E776,$Q776:$Q$2500,Q776,$T776:$T$2500,"○")</f>
        <v>0</v>
      </c>
      <c r="X776" s="130" t="str">
        <f t="shared" si="214"/>
        <v>-</v>
      </c>
      <c r="Y776" s="42">
        <f>COUNTIFS($B776:$B$2500,B776,$D776:$D$2500,D776,$E776:$E$2500,E776,$M776:$M$2500,M776)</f>
        <v>0</v>
      </c>
      <c r="Z776" s="42" t="str">
        <f t="shared" si="201"/>
        <v>-</v>
      </c>
      <c r="AA776" s="125">
        <f>COUNTIFS($B776:$B$2500,B776,$D776:$D$2500,D776,$E776:$E$2500,E776,$M776:$M$2500,M776,$F776:$F$2500,F776)</f>
        <v>0</v>
      </c>
      <c r="AB776" s="125" t="str">
        <f t="shared" si="202"/>
        <v>-</v>
      </c>
      <c r="AC776" s="59">
        <f>COUNTIFS($B776:$B$2500,B776,$D776:$D$2500,D776,$E776:$E$2500,E776,$M776:$M$2500,M776,$O776:$O$2500,O776)</f>
        <v>0</v>
      </c>
      <c r="AD776" s="59" t="str">
        <f t="shared" si="203"/>
        <v>-</v>
      </c>
      <c r="AE776" s="59" t="str">
        <f t="shared" si="204"/>
        <v>-</v>
      </c>
      <c r="AF776" s="59" t="str">
        <f t="shared" si="205"/>
        <v>-</v>
      </c>
      <c r="AG776" s="129">
        <f>COUNTIFS($B776:$B$2500,B776,$D776:$D$2500,D776,$E776:$E$2500,E776,$F776:$F$2500,F776,$M776:$M$2500,M776,$O776:$O$2500,O776)</f>
        <v>0</v>
      </c>
      <c r="AH776" s="125" t="str">
        <f t="shared" si="206"/>
        <v>-</v>
      </c>
      <c r="AI776" s="125" t="str">
        <f t="shared" si="207"/>
        <v>-</v>
      </c>
      <c r="AJ776" s="125" t="str">
        <f t="shared" si="208"/>
        <v>-</v>
      </c>
      <c r="AK776" s="43">
        <f t="shared" si="209"/>
        <v>1</v>
      </c>
      <c r="AL776" s="112">
        <f t="shared" si="210"/>
        <v>0</v>
      </c>
      <c r="AM776" s="43">
        <f t="shared" si="198"/>
        <v>1</v>
      </c>
      <c r="AN776" s="43">
        <f t="shared" si="199"/>
        <v>0</v>
      </c>
      <c r="AO776" s="43">
        <f t="shared" si="200"/>
        <v>1</v>
      </c>
    </row>
    <row r="777" spans="1:41" s="2" customFormat="1" ht="20.100000000000001" customHeight="1">
      <c r="A777" s="63"/>
      <c r="B777" s="64"/>
      <c r="C777" s="65"/>
      <c r="D777" s="64"/>
      <c r="E777" s="64"/>
      <c r="F777" s="66"/>
      <c r="G777" s="64"/>
      <c r="H777" s="67"/>
      <c r="I777" s="68"/>
      <c r="J777" s="69"/>
      <c r="K777" s="70"/>
      <c r="L777" s="71"/>
      <c r="M777" s="71"/>
      <c r="N777" s="72"/>
      <c r="O777" s="72"/>
      <c r="P777" s="72"/>
      <c r="Q777" s="41" t="str">
        <f t="shared" si="197"/>
        <v>未完了</v>
      </c>
      <c r="R777" s="39">
        <f>IF(T777="","",COUNTIFS($B777:$B$2500,B777,$D777:$D$2500,D777,$E777:$E$2500,E777,$T777:$T$2500,"○"))</f>
        <v>0</v>
      </c>
      <c r="S777" s="40" t="str">
        <f t="shared" si="212"/>
        <v>-</v>
      </c>
      <c r="T777" s="40" t="str">
        <f t="shared" si="211"/>
        <v>○</v>
      </c>
      <c r="U777" s="118">
        <f>COUNTIFS($B777:$B$2500,B777,$D777:$D$2500,D777,$E777:$E$2500,E777,$F777:$F$2500,F777)</f>
        <v>0</v>
      </c>
      <c r="V777" s="119" t="str">
        <f t="shared" si="213"/>
        <v>-</v>
      </c>
      <c r="W777" s="130">
        <f>COUNTIFS($B777:$B$2500,B777,$D777:$D$2500,D777,$E777:$E$2500,E777,$Q777:$Q$2500,Q777,$T777:$T$2500,"○")</f>
        <v>0</v>
      </c>
      <c r="X777" s="130" t="str">
        <f t="shared" si="214"/>
        <v>-</v>
      </c>
      <c r="Y777" s="42">
        <f>COUNTIFS($B777:$B$2500,B777,$D777:$D$2500,D777,$E777:$E$2500,E777,$M777:$M$2500,M777)</f>
        <v>0</v>
      </c>
      <c r="Z777" s="42" t="str">
        <f t="shared" si="201"/>
        <v>-</v>
      </c>
      <c r="AA777" s="125">
        <f>COUNTIFS($B777:$B$2500,B777,$D777:$D$2500,D777,$E777:$E$2500,E777,$M777:$M$2500,M777,$F777:$F$2500,F777)</f>
        <v>0</v>
      </c>
      <c r="AB777" s="125" t="str">
        <f t="shared" si="202"/>
        <v>-</v>
      </c>
      <c r="AC777" s="59">
        <f>COUNTIFS($B777:$B$2500,B777,$D777:$D$2500,D777,$E777:$E$2500,E777,$M777:$M$2500,M777,$O777:$O$2500,O777)</f>
        <v>0</v>
      </c>
      <c r="AD777" s="59" t="str">
        <f t="shared" si="203"/>
        <v>-</v>
      </c>
      <c r="AE777" s="59" t="str">
        <f t="shared" si="204"/>
        <v>-</v>
      </c>
      <c r="AF777" s="59" t="str">
        <f t="shared" si="205"/>
        <v>-</v>
      </c>
      <c r="AG777" s="129">
        <f>COUNTIFS($B777:$B$2500,B777,$D777:$D$2500,D777,$E777:$E$2500,E777,$F777:$F$2500,F777,$M777:$M$2500,M777,$O777:$O$2500,O777)</f>
        <v>0</v>
      </c>
      <c r="AH777" s="125" t="str">
        <f t="shared" si="206"/>
        <v>-</v>
      </c>
      <c r="AI777" s="125" t="str">
        <f t="shared" si="207"/>
        <v>-</v>
      </c>
      <c r="AJ777" s="125" t="str">
        <f t="shared" si="208"/>
        <v>-</v>
      </c>
      <c r="AK777" s="43">
        <f t="shared" si="209"/>
        <v>1</v>
      </c>
      <c r="AL777" s="112">
        <f t="shared" si="210"/>
        <v>0</v>
      </c>
      <c r="AM777" s="43">
        <f t="shared" si="198"/>
        <v>1</v>
      </c>
      <c r="AN777" s="43">
        <f t="shared" si="199"/>
        <v>0</v>
      </c>
      <c r="AO777" s="43">
        <f t="shared" si="200"/>
        <v>1</v>
      </c>
    </row>
    <row r="778" spans="1:41" s="2" customFormat="1" ht="20.100000000000001" customHeight="1">
      <c r="A778" s="63"/>
      <c r="B778" s="64"/>
      <c r="C778" s="65"/>
      <c r="D778" s="64"/>
      <c r="E778" s="64"/>
      <c r="F778" s="66"/>
      <c r="G778" s="64"/>
      <c r="H778" s="67"/>
      <c r="I778" s="68"/>
      <c r="J778" s="69"/>
      <c r="K778" s="70"/>
      <c r="L778" s="71"/>
      <c r="M778" s="71"/>
      <c r="N778" s="72"/>
      <c r="O778" s="72"/>
      <c r="P778" s="72"/>
      <c r="Q778" s="41" t="str">
        <f t="shared" si="197"/>
        <v>未完了</v>
      </c>
      <c r="R778" s="39">
        <f>IF(T778="","",COUNTIFS($B778:$B$2500,B778,$D778:$D$2500,D778,$E778:$E$2500,E778,$T778:$T$2500,"○"))</f>
        <v>0</v>
      </c>
      <c r="S778" s="40" t="str">
        <f t="shared" si="212"/>
        <v>-</v>
      </c>
      <c r="T778" s="40" t="str">
        <f t="shared" si="211"/>
        <v>○</v>
      </c>
      <c r="U778" s="118">
        <f>COUNTIFS($B778:$B$2500,B778,$D778:$D$2500,D778,$E778:$E$2500,E778,$F778:$F$2500,F778)</f>
        <v>0</v>
      </c>
      <c r="V778" s="119" t="str">
        <f t="shared" si="213"/>
        <v>-</v>
      </c>
      <c r="W778" s="130">
        <f>COUNTIFS($B778:$B$2500,B778,$D778:$D$2500,D778,$E778:$E$2500,E778,$Q778:$Q$2500,Q778,$T778:$T$2500,"○")</f>
        <v>0</v>
      </c>
      <c r="X778" s="130" t="str">
        <f t="shared" si="214"/>
        <v>-</v>
      </c>
      <c r="Y778" s="42">
        <f>COUNTIFS($B778:$B$2500,B778,$D778:$D$2500,D778,$E778:$E$2500,E778,$M778:$M$2500,M778)</f>
        <v>0</v>
      </c>
      <c r="Z778" s="42" t="str">
        <f t="shared" si="201"/>
        <v>-</v>
      </c>
      <c r="AA778" s="125">
        <f>COUNTIFS($B778:$B$2500,B778,$D778:$D$2500,D778,$E778:$E$2500,E778,$M778:$M$2500,M778,$F778:$F$2500,F778)</f>
        <v>0</v>
      </c>
      <c r="AB778" s="125" t="str">
        <f t="shared" si="202"/>
        <v>-</v>
      </c>
      <c r="AC778" s="59">
        <f>COUNTIFS($B778:$B$2500,B778,$D778:$D$2500,D778,$E778:$E$2500,E778,$M778:$M$2500,M778,$O778:$O$2500,O778)</f>
        <v>0</v>
      </c>
      <c r="AD778" s="59" t="str">
        <f t="shared" si="203"/>
        <v>-</v>
      </c>
      <c r="AE778" s="59" t="str">
        <f t="shared" si="204"/>
        <v>-</v>
      </c>
      <c r="AF778" s="59" t="str">
        <f t="shared" si="205"/>
        <v>-</v>
      </c>
      <c r="AG778" s="129">
        <f>COUNTIFS($B778:$B$2500,B778,$D778:$D$2500,D778,$E778:$E$2500,E778,$F778:$F$2500,F778,$M778:$M$2500,M778,$O778:$O$2500,O778)</f>
        <v>0</v>
      </c>
      <c r="AH778" s="125" t="str">
        <f t="shared" si="206"/>
        <v>-</v>
      </c>
      <c r="AI778" s="125" t="str">
        <f t="shared" si="207"/>
        <v>-</v>
      </c>
      <c r="AJ778" s="125" t="str">
        <f t="shared" si="208"/>
        <v>-</v>
      </c>
      <c r="AK778" s="43">
        <f t="shared" si="209"/>
        <v>1</v>
      </c>
      <c r="AL778" s="112">
        <f t="shared" si="210"/>
        <v>0</v>
      </c>
      <c r="AM778" s="43">
        <f t="shared" si="198"/>
        <v>1</v>
      </c>
      <c r="AN778" s="43">
        <f t="shared" si="199"/>
        <v>0</v>
      </c>
      <c r="AO778" s="43">
        <f t="shared" si="200"/>
        <v>1</v>
      </c>
    </row>
    <row r="779" spans="1:41" s="2" customFormat="1" ht="20.100000000000001" customHeight="1">
      <c r="A779" s="63"/>
      <c r="B779" s="64"/>
      <c r="C779" s="65"/>
      <c r="D779" s="64"/>
      <c r="E779" s="64"/>
      <c r="F779" s="66"/>
      <c r="G779" s="64"/>
      <c r="H779" s="67"/>
      <c r="I779" s="68"/>
      <c r="J779" s="69"/>
      <c r="K779" s="70"/>
      <c r="L779" s="71"/>
      <c r="M779" s="71"/>
      <c r="N779" s="72"/>
      <c r="O779" s="72"/>
      <c r="P779" s="72"/>
      <c r="Q779" s="41" t="str">
        <f t="shared" si="197"/>
        <v>未完了</v>
      </c>
      <c r="R779" s="39">
        <f>IF(T779="","",COUNTIFS($B779:$B$2500,B779,$D779:$D$2500,D779,$E779:$E$2500,E779,$T779:$T$2500,"○"))</f>
        <v>0</v>
      </c>
      <c r="S779" s="40" t="str">
        <f t="shared" si="212"/>
        <v>-</v>
      </c>
      <c r="T779" s="40" t="str">
        <f t="shared" si="211"/>
        <v>○</v>
      </c>
      <c r="U779" s="118">
        <f>COUNTIFS($B779:$B$2500,B779,$D779:$D$2500,D779,$E779:$E$2500,E779,$F779:$F$2500,F779)</f>
        <v>0</v>
      </c>
      <c r="V779" s="119" t="str">
        <f t="shared" si="213"/>
        <v>-</v>
      </c>
      <c r="W779" s="130">
        <f>COUNTIFS($B779:$B$2500,B779,$D779:$D$2500,D779,$E779:$E$2500,E779,$Q779:$Q$2500,Q779,$T779:$T$2500,"○")</f>
        <v>0</v>
      </c>
      <c r="X779" s="130" t="str">
        <f t="shared" si="214"/>
        <v>-</v>
      </c>
      <c r="Y779" s="42">
        <f>COUNTIFS($B779:$B$2500,B779,$D779:$D$2500,D779,$E779:$E$2500,E779,$M779:$M$2500,M779)</f>
        <v>0</v>
      </c>
      <c r="Z779" s="42" t="str">
        <f t="shared" si="201"/>
        <v>-</v>
      </c>
      <c r="AA779" s="125">
        <f>COUNTIFS($B779:$B$2500,B779,$D779:$D$2500,D779,$E779:$E$2500,E779,$M779:$M$2500,M779,$F779:$F$2500,F779)</f>
        <v>0</v>
      </c>
      <c r="AB779" s="125" t="str">
        <f t="shared" si="202"/>
        <v>-</v>
      </c>
      <c r="AC779" s="59">
        <f>COUNTIFS($B779:$B$2500,B779,$D779:$D$2500,D779,$E779:$E$2500,E779,$M779:$M$2500,M779,$O779:$O$2500,O779)</f>
        <v>0</v>
      </c>
      <c r="AD779" s="59" t="str">
        <f t="shared" si="203"/>
        <v>-</v>
      </c>
      <c r="AE779" s="59" t="str">
        <f t="shared" si="204"/>
        <v>-</v>
      </c>
      <c r="AF779" s="59" t="str">
        <f t="shared" si="205"/>
        <v>-</v>
      </c>
      <c r="AG779" s="129">
        <f>COUNTIFS($B779:$B$2500,B779,$D779:$D$2500,D779,$E779:$E$2500,E779,$F779:$F$2500,F779,$M779:$M$2500,M779,$O779:$O$2500,O779)</f>
        <v>0</v>
      </c>
      <c r="AH779" s="125" t="str">
        <f t="shared" si="206"/>
        <v>-</v>
      </c>
      <c r="AI779" s="125" t="str">
        <f t="shared" si="207"/>
        <v>-</v>
      </c>
      <c r="AJ779" s="125" t="str">
        <f t="shared" si="208"/>
        <v>-</v>
      </c>
      <c r="AK779" s="43">
        <f t="shared" si="209"/>
        <v>1</v>
      </c>
      <c r="AL779" s="112">
        <f t="shared" si="210"/>
        <v>0</v>
      </c>
      <c r="AM779" s="43">
        <f t="shared" si="198"/>
        <v>1</v>
      </c>
      <c r="AN779" s="43">
        <f t="shared" si="199"/>
        <v>0</v>
      </c>
      <c r="AO779" s="43">
        <f t="shared" si="200"/>
        <v>1</v>
      </c>
    </row>
    <row r="780" spans="1:41" s="2" customFormat="1" ht="20.100000000000001" customHeight="1">
      <c r="A780" s="63"/>
      <c r="B780" s="64"/>
      <c r="C780" s="65"/>
      <c r="D780" s="64"/>
      <c r="E780" s="64"/>
      <c r="F780" s="66"/>
      <c r="G780" s="64"/>
      <c r="H780" s="67"/>
      <c r="I780" s="68"/>
      <c r="J780" s="69"/>
      <c r="K780" s="70"/>
      <c r="L780" s="71"/>
      <c r="M780" s="71"/>
      <c r="N780" s="72"/>
      <c r="O780" s="72"/>
      <c r="P780" s="72"/>
      <c r="Q780" s="41" t="str">
        <f t="shared" si="197"/>
        <v>未完了</v>
      </c>
      <c r="R780" s="39">
        <f>IF(T780="","",COUNTIFS($B780:$B$2500,B780,$D780:$D$2500,D780,$E780:$E$2500,E780,$T780:$T$2500,"○"))</f>
        <v>0</v>
      </c>
      <c r="S780" s="40" t="str">
        <f t="shared" si="212"/>
        <v>-</v>
      </c>
      <c r="T780" s="40" t="str">
        <f t="shared" si="211"/>
        <v>○</v>
      </c>
      <c r="U780" s="118">
        <f>COUNTIFS($B780:$B$2500,B780,$D780:$D$2500,D780,$E780:$E$2500,E780,$F780:$F$2500,F780)</f>
        <v>0</v>
      </c>
      <c r="V780" s="119" t="str">
        <f t="shared" si="213"/>
        <v>-</v>
      </c>
      <c r="W780" s="130">
        <f>COUNTIFS($B780:$B$2500,B780,$D780:$D$2500,D780,$E780:$E$2500,E780,$Q780:$Q$2500,Q780,$T780:$T$2500,"○")</f>
        <v>0</v>
      </c>
      <c r="X780" s="130" t="str">
        <f t="shared" si="214"/>
        <v>-</v>
      </c>
      <c r="Y780" s="42">
        <f>COUNTIFS($B780:$B$2500,B780,$D780:$D$2500,D780,$E780:$E$2500,E780,$M780:$M$2500,M780)</f>
        <v>0</v>
      </c>
      <c r="Z780" s="42" t="str">
        <f t="shared" si="201"/>
        <v>-</v>
      </c>
      <c r="AA780" s="125">
        <f>COUNTIFS($B780:$B$2500,B780,$D780:$D$2500,D780,$E780:$E$2500,E780,$M780:$M$2500,M780,$F780:$F$2500,F780)</f>
        <v>0</v>
      </c>
      <c r="AB780" s="125" t="str">
        <f t="shared" si="202"/>
        <v>-</v>
      </c>
      <c r="AC780" s="59">
        <f>COUNTIFS($B780:$B$2500,B780,$D780:$D$2500,D780,$E780:$E$2500,E780,$M780:$M$2500,M780,$O780:$O$2500,O780)</f>
        <v>0</v>
      </c>
      <c r="AD780" s="59" t="str">
        <f t="shared" si="203"/>
        <v>-</v>
      </c>
      <c r="AE780" s="59" t="str">
        <f t="shared" si="204"/>
        <v>-</v>
      </c>
      <c r="AF780" s="59" t="str">
        <f t="shared" si="205"/>
        <v>-</v>
      </c>
      <c r="AG780" s="129">
        <f>COUNTIFS($B780:$B$2500,B780,$D780:$D$2500,D780,$E780:$E$2500,E780,$F780:$F$2500,F780,$M780:$M$2500,M780,$O780:$O$2500,O780)</f>
        <v>0</v>
      </c>
      <c r="AH780" s="125" t="str">
        <f t="shared" si="206"/>
        <v>-</v>
      </c>
      <c r="AI780" s="125" t="str">
        <f t="shared" si="207"/>
        <v>-</v>
      </c>
      <c r="AJ780" s="125" t="str">
        <f t="shared" si="208"/>
        <v>-</v>
      </c>
      <c r="AK780" s="43">
        <f t="shared" si="209"/>
        <v>1</v>
      </c>
      <c r="AL780" s="112">
        <f t="shared" si="210"/>
        <v>0</v>
      </c>
      <c r="AM780" s="43">
        <f t="shared" si="198"/>
        <v>1</v>
      </c>
      <c r="AN780" s="43">
        <f t="shared" si="199"/>
        <v>0</v>
      </c>
      <c r="AO780" s="43">
        <f t="shared" si="200"/>
        <v>1</v>
      </c>
    </row>
    <row r="781" spans="1:41" s="2" customFormat="1" ht="20.100000000000001" customHeight="1">
      <c r="A781" s="63"/>
      <c r="B781" s="64"/>
      <c r="C781" s="65"/>
      <c r="D781" s="64"/>
      <c r="E781" s="64"/>
      <c r="F781" s="66"/>
      <c r="G781" s="64"/>
      <c r="H781" s="67"/>
      <c r="I781" s="68"/>
      <c r="J781" s="69"/>
      <c r="K781" s="70"/>
      <c r="L781" s="71"/>
      <c r="M781" s="71"/>
      <c r="N781" s="72"/>
      <c r="O781" s="72"/>
      <c r="P781" s="72"/>
      <c r="Q781" s="41" t="str">
        <f t="shared" si="197"/>
        <v>未完了</v>
      </c>
      <c r="R781" s="39">
        <f>IF(T781="","",COUNTIFS($B781:$B$2500,B781,$D781:$D$2500,D781,$E781:$E$2500,E781,$T781:$T$2500,"○"))</f>
        <v>0</v>
      </c>
      <c r="S781" s="40" t="str">
        <f t="shared" si="212"/>
        <v>-</v>
      </c>
      <c r="T781" s="40" t="str">
        <f t="shared" si="211"/>
        <v>○</v>
      </c>
      <c r="U781" s="118">
        <f>COUNTIFS($B781:$B$2500,B781,$D781:$D$2500,D781,$E781:$E$2500,E781,$F781:$F$2500,F781)</f>
        <v>0</v>
      </c>
      <c r="V781" s="119" t="str">
        <f t="shared" si="213"/>
        <v>-</v>
      </c>
      <c r="W781" s="130">
        <f>COUNTIFS($B781:$B$2500,B781,$D781:$D$2500,D781,$E781:$E$2500,E781,$Q781:$Q$2500,Q781,$T781:$T$2500,"○")</f>
        <v>0</v>
      </c>
      <c r="X781" s="130" t="str">
        <f t="shared" si="214"/>
        <v>-</v>
      </c>
      <c r="Y781" s="42">
        <f>COUNTIFS($B781:$B$2500,B781,$D781:$D$2500,D781,$E781:$E$2500,E781,$M781:$M$2500,M781)</f>
        <v>0</v>
      </c>
      <c r="Z781" s="42" t="str">
        <f t="shared" si="201"/>
        <v>-</v>
      </c>
      <c r="AA781" s="125">
        <f>COUNTIFS($B781:$B$2500,B781,$D781:$D$2500,D781,$E781:$E$2500,E781,$M781:$M$2500,M781,$F781:$F$2500,F781)</f>
        <v>0</v>
      </c>
      <c r="AB781" s="125" t="str">
        <f t="shared" si="202"/>
        <v>-</v>
      </c>
      <c r="AC781" s="59">
        <f>COUNTIFS($B781:$B$2500,B781,$D781:$D$2500,D781,$E781:$E$2500,E781,$M781:$M$2500,M781,$O781:$O$2500,O781)</f>
        <v>0</v>
      </c>
      <c r="AD781" s="59" t="str">
        <f t="shared" si="203"/>
        <v>-</v>
      </c>
      <c r="AE781" s="59" t="str">
        <f t="shared" si="204"/>
        <v>-</v>
      </c>
      <c r="AF781" s="59" t="str">
        <f t="shared" si="205"/>
        <v>-</v>
      </c>
      <c r="AG781" s="129">
        <f>COUNTIFS($B781:$B$2500,B781,$D781:$D$2500,D781,$E781:$E$2500,E781,$F781:$F$2500,F781,$M781:$M$2500,M781,$O781:$O$2500,O781)</f>
        <v>0</v>
      </c>
      <c r="AH781" s="125" t="str">
        <f t="shared" si="206"/>
        <v>-</v>
      </c>
      <c r="AI781" s="125" t="str">
        <f t="shared" si="207"/>
        <v>-</v>
      </c>
      <c r="AJ781" s="125" t="str">
        <f t="shared" si="208"/>
        <v>-</v>
      </c>
      <c r="AK781" s="43">
        <f t="shared" si="209"/>
        <v>1</v>
      </c>
      <c r="AL781" s="112">
        <f t="shared" si="210"/>
        <v>0</v>
      </c>
      <c r="AM781" s="43">
        <f t="shared" si="198"/>
        <v>1</v>
      </c>
      <c r="AN781" s="43">
        <f t="shared" si="199"/>
        <v>0</v>
      </c>
      <c r="AO781" s="43">
        <f t="shared" si="200"/>
        <v>1</v>
      </c>
    </row>
    <row r="782" spans="1:41" s="2" customFormat="1" ht="20.100000000000001" customHeight="1">
      <c r="A782" s="63"/>
      <c r="B782" s="64"/>
      <c r="C782" s="65"/>
      <c r="D782" s="64"/>
      <c r="E782" s="64"/>
      <c r="F782" s="66"/>
      <c r="G782" s="64"/>
      <c r="H782" s="67"/>
      <c r="I782" s="68"/>
      <c r="J782" s="69"/>
      <c r="K782" s="70"/>
      <c r="L782" s="71"/>
      <c r="M782" s="71"/>
      <c r="N782" s="72"/>
      <c r="O782" s="72"/>
      <c r="P782" s="72"/>
      <c r="Q782" s="41" t="str">
        <f t="shared" si="197"/>
        <v>未完了</v>
      </c>
      <c r="R782" s="39">
        <f>IF(T782="","",COUNTIFS($B782:$B$2500,B782,$D782:$D$2500,D782,$E782:$E$2500,E782,$T782:$T$2500,"○"))</f>
        <v>0</v>
      </c>
      <c r="S782" s="40" t="str">
        <f t="shared" si="212"/>
        <v>-</v>
      </c>
      <c r="T782" s="40" t="str">
        <f t="shared" si="211"/>
        <v>○</v>
      </c>
      <c r="U782" s="118">
        <f>COUNTIFS($B782:$B$2500,B782,$D782:$D$2500,D782,$E782:$E$2500,E782,$F782:$F$2500,F782)</f>
        <v>0</v>
      </c>
      <c r="V782" s="119" t="str">
        <f t="shared" si="213"/>
        <v>-</v>
      </c>
      <c r="W782" s="130">
        <f>COUNTIFS($B782:$B$2500,B782,$D782:$D$2500,D782,$E782:$E$2500,E782,$Q782:$Q$2500,Q782,$T782:$T$2500,"○")</f>
        <v>0</v>
      </c>
      <c r="X782" s="130" t="str">
        <f t="shared" si="214"/>
        <v>-</v>
      </c>
      <c r="Y782" s="42">
        <f>COUNTIFS($B782:$B$2500,B782,$D782:$D$2500,D782,$E782:$E$2500,E782,$M782:$M$2500,M782)</f>
        <v>0</v>
      </c>
      <c r="Z782" s="42" t="str">
        <f t="shared" si="201"/>
        <v>-</v>
      </c>
      <c r="AA782" s="125">
        <f>COUNTIFS($B782:$B$2500,B782,$D782:$D$2500,D782,$E782:$E$2500,E782,$M782:$M$2500,M782,$F782:$F$2500,F782)</f>
        <v>0</v>
      </c>
      <c r="AB782" s="125" t="str">
        <f t="shared" si="202"/>
        <v>-</v>
      </c>
      <c r="AC782" s="59">
        <f>COUNTIFS($B782:$B$2500,B782,$D782:$D$2500,D782,$E782:$E$2500,E782,$M782:$M$2500,M782,$O782:$O$2500,O782)</f>
        <v>0</v>
      </c>
      <c r="AD782" s="59" t="str">
        <f t="shared" si="203"/>
        <v>-</v>
      </c>
      <c r="AE782" s="59" t="str">
        <f t="shared" si="204"/>
        <v>-</v>
      </c>
      <c r="AF782" s="59" t="str">
        <f t="shared" si="205"/>
        <v>-</v>
      </c>
      <c r="AG782" s="129">
        <f>COUNTIFS($B782:$B$2500,B782,$D782:$D$2500,D782,$E782:$E$2500,E782,$F782:$F$2500,F782,$M782:$M$2500,M782,$O782:$O$2500,O782)</f>
        <v>0</v>
      </c>
      <c r="AH782" s="125" t="str">
        <f t="shared" si="206"/>
        <v>-</v>
      </c>
      <c r="AI782" s="125" t="str">
        <f t="shared" si="207"/>
        <v>-</v>
      </c>
      <c r="AJ782" s="125" t="str">
        <f t="shared" si="208"/>
        <v>-</v>
      </c>
      <c r="AK782" s="43">
        <f t="shared" si="209"/>
        <v>1</v>
      </c>
      <c r="AL782" s="112">
        <f t="shared" si="210"/>
        <v>0</v>
      </c>
      <c r="AM782" s="43">
        <f t="shared" si="198"/>
        <v>1</v>
      </c>
      <c r="AN782" s="43">
        <f t="shared" si="199"/>
        <v>0</v>
      </c>
      <c r="AO782" s="43">
        <f t="shared" si="200"/>
        <v>1</v>
      </c>
    </row>
    <row r="783" spans="1:41" s="2" customFormat="1" ht="20.100000000000001" customHeight="1">
      <c r="A783" s="63"/>
      <c r="B783" s="64"/>
      <c r="C783" s="65"/>
      <c r="D783" s="64"/>
      <c r="E783" s="64"/>
      <c r="F783" s="66"/>
      <c r="G783" s="64"/>
      <c r="H783" s="67"/>
      <c r="I783" s="68"/>
      <c r="J783" s="69"/>
      <c r="K783" s="70"/>
      <c r="L783" s="71"/>
      <c r="M783" s="71"/>
      <c r="N783" s="72"/>
      <c r="O783" s="72"/>
      <c r="P783" s="72"/>
      <c r="Q783" s="41" t="str">
        <f t="shared" si="197"/>
        <v>未完了</v>
      </c>
      <c r="R783" s="39">
        <f>IF(T783="","",COUNTIFS($B783:$B$2500,B783,$D783:$D$2500,D783,$E783:$E$2500,E783,$T783:$T$2500,"○"))</f>
        <v>0</v>
      </c>
      <c r="S783" s="40" t="str">
        <f t="shared" si="212"/>
        <v>-</v>
      </c>
      <c r="T783" s="40" t="str">
        <f t="shared" si="211"/>
        <v>○</v>
      </c>
      <c r="U783" s="118">
        <f>COUNTIFS($B783:$B$2500,B783,$D783:$D$2500,D783,$E783:$E$2500,E783,$F783:$F$2500,F783)</f>
        <v>0</v>
      </c>
      <c r="V783" s="119" t="str">
        <f t="shared" si="213"/>
        <v>-</v>
      </c>
      <c r="W783" s="130">
        <f>COUNTIFS($B783:$B$2500,B783,$D783:$D$2500,D783,$E783:$E$2500,E783,$Q783:$Q$2500,Q783,$T783:$T$2500,"○")</f>
        <v>0</v>
      </c>
      <c r="X783" s="130" t="str">
        <f t="shared" si="214"/>
        <v>-</v>
      </c>
      <c r="Y783" s="42">
        <f>COUNTIFS($B783:$B$2500,B783,$D783:$D$2500,D783,$E783:$E$2500,E783,$M783:$M$2500,M783)</f>
        <v>0</v>
      </c>
      <c r="Z783" s="42" t="str">
        <f t="shared" si="201"/>
        <v>-</v>
      </c>
      <c r="AA783" s="125">
        <f>COUNTIFS($B783:$B$2500,B783,$D783:$D$2500,D783,$E783:$E$2500,E783,$M783:$M$2500,M783,$F783:$F$2500,F783)</f>
        <v>0</v>
      </c>
      <c r="AB783" s="125" t="str">
        <f t="shared" si="202"/>
        <v>-</v>
      </c>
      <c r="AC783" s="59">
        <f>COUNTIFS($B783:$B$2500,B783,$D783:$D$2500,D783,$E783:$E$2500,E783,$M783:$M$2500,M783,$O783:$O$2500,O783)</f>
        <v>0</v>
      </c>
      <c r="AD783" s="59" t="str">
        <f t="shared" si="203"/>
        <v>-</v>
      </c>
      <c r="AE783" s="59" t="str">
        <f t="shared" si="204"/>
        <v>-</v>
      </c>
      <c r="AF783" s="59" t="str">
        <f t="shared" si="205"/>
        <v>-</v>
      </c>
      <c r="AG783" s="129">
        <f>COUNTIFS($B783:$B$2500,B783,$D783:$D$2500,D783,$E783:$E$2500,E783,$F783:$F$2500,F783,$M783:$M$2500,M783,$O783:$O$2500,O783)</f>
        <v>0</v>
      </c>
      <c r="AH783" s="125" t="str">
        <f t="shared" si="206"/>
        <v>-</v>
      </c>
      <c r="AI783" s="125" t="str">
        <f t="shared" si="207"/>
        <v>-</v>
      </c>
      <c r="AJ783" s="125" t="str">
        <f t="shared" si="208"/>
        <v>-</v>
      </c>
      <c r="AK783" s="43">
        <f t="shared" si="209"/>
        <v>1</v>
      </c>
      <c r="AL783" s="112">
        <f t="shared" si="210"/>
        <v>0</v>
      </c>
      <c r="AM783" s="43">
        <f t="shared" si="198"/>
        <v>1</v>
      </c>
      <c r="AN783" s="43">
        <f t="shared" si="199"/>
        <v>0</v>
      </c>
      <c r="AO783" s="43">
        <f t="shared" si="200"/>
        <v>1</v>
      </c>
    </row>
    <row r="784" spans="1:41" s="2" customFormat="1" ht="20.100000000000001" customHeight="1">
      <c r="A784" s="63"/>
      <c r="B784" s="64"/>
      <c r="C784" s="65"/>
      <c r="D784" s="64"/>
      <c r="E784" s="64"/>
      <c r="F784" s="66"/>
      <c r="G784" s="64"/>
      <c r="H784" s="67"/>
      <c r="I784" s="68"/>
      <c r="J784" s="69"/>
      <c r="K784" s="70"/>
      <c r="L784" s="71"/>
      <c r="M784" s="71"/>
      <c r="N784" s="72"/>
      <c r="O784" s="72"/>
      <c r="P784" s="72"/>
      <c r="Q784" s="41" t="str">
        <f t="shared" si="197"/>
        <v>未完了</v>
      </c>
      <c r="R784" s="39">
        <f>IF(T784="","",COUNTIFS($B784:$B$2500,B784,$D784:$D$2500,D784,$E784:$E$2500,E784,$T784:$T$2500,"○"))</f>
        <v>0</v>
      </c>
      <c r="S784" s="40" t="str">
        <f t="shared" si="212"/>
        <v>-</v>
      </c>
      <c r="T784" s="40" t="str">
        <f t="shared" si="211"/>
        <v>○</v>
      </c>
      <c r="U784" s="118">
        <f>COUNTIFS($B784:$B$2500,B784,$D784:$D$2500,D784,$E784:$E$2500,E784,$F784:$F$2500,F784)</f>
        <v>0</v>
      </c>
      <c r="V784" s="119" t="str">
        <f t="shared" si="213"/>
        <v>-</v>
      </c>
      <c r="W784" s="130">
        <f>COUNTIFS($B784:$B$2500,B784,$D784:$D$2500,D784,$E784:$E$2500,E784,$Q784:$Q$2500,Q784,$T784:$T$2500,"○")</f>
        <v>0</v>
      </c>
      <c r="X784" s="130" t="str">
        <f t="shared" si="214"/>
        <v>-</v>
      </c>
      <c r="Y784" s="42">
        <f>COUNTIFS($B784:$B$2500,B784,$D784:$D$2500,D784,$E784:$E$2500,E784,$M784:$M$2500,M784)</f>
        <v>0</v>
      </c>
      <c r="Z784" s="42" t="str">
        <f t="shared" si="201"/>
        <v>-</v>
      </c>
      <c r="AA784" s="125">
        <f>COUNTIFS($B784:$B$2500,B784,$D784:$D$2500,D784,$E784:$E$2500,E784,$M784:$M$2500,M784,$F784:$F$2500,F784)</f>
        <v>0</v>
      </c>
      <c r="AB784" s="125" t="str">
        <f t="shared" si="202"/>
        <v>-</v>
      </c>
      <c r="AC784" s="59">
        <f>COUNTIFS($B784:$B$2500,B784,$D784:$D$2500,D784,$E784:$E$2500,E784,$M784:$M$2500,M784,$O784:$O$2500,O784)</f>
        <v>0</v>
      </c>
      <c r="AD784" s="59" t="str">
        <f t="shared" si="203"/>
        <v>-</v>
      </c>
      <c r="AE784" s="59" t="str">
        <f t="shared" si="204"/>
        <v>-</v>
      </c>
      <c r="AF784" s="59" t="str">
        <f t="shared" si="205"/>
        <v>-</v>
      </c>
      <c r="AG784" s="129">
        <f>COUNTIFS($B784:$B$2500,B784,$D784:$D$2500,D784,$E784:$E$2500,E784,$F784:$F$2500,F784,$M784:$M$2500,M784,$O784:$O$2500,O784)</f>
        <v>0</v>
      </c>
      <c r="AH784" s="125" t="str">
        <f t="shared" si="206"/>
        <v>-</v>
      </c>
      <c r="AI784" s="125" t="str">
        <f t="shared" si="207"/>
        <v>-</v>
      </c>
      <c r="AJ784" s="125" t="str">
        <f t="shared" si="208"/>
        <v>-</v>
      </c>
      <c r="AK784" s="43">
        <f t="shared" si="209"/>
        <v>1</v>
      </c>
      <c r="AL784" s="112">
        <f t="shared" si="210"/>
        <v>0</v>
      </c>
      <c r="AM784" s="43">
        <f t="shared" si="198"/>
        <v>1</v>
      </c>
      <c r="AN784" s="43">
        <f t="shared" si="199"/>
        <v>0</v>
      </c>
      <c r="AO784" s="43">
        <f t="shared" si="200"/>
        <v>1</v>
      </c>
    </row>
    <row r="785" spans="1:41" s="2" customFormat="1" ht="20.100000000000001" customHeight="1">
      <c r="A785" s="63"/>
      <c r="B785" s="64"/>
      <c r="C785" s="65"/>
      <c r="D785" s="64"/>
      <c r="E785" s="64"/>
      <c r="F785" s="66"/>
      <c r="G785" s="64"/>
      <c r="H785" s="67"/>
      <c r="I785" s="68"/>
      <c r="J785" s="69"/>
      <c r="K785" s="70"/>
      <c r="L785" s="71"/>
      <c r="M785" s="71"/>
      <c r="N785" s="72"/>
      <c r="O785" s="72"/>
      <c r="P785" s="72"/>
      <c r="Q785" s="41" t="str">
        <f t="shared" ref="Q785:Q848" si="215">IF(AK785=0,"完了","未完了")</f>
        <v>未完了</v>
      </c>
      <c r="R785" s="39">
        <f>IF(T785="","",COUNTIFS($B785:$B$2500,B785,$D785:$D$2500,D785,$E785:$E$2500,E785,$T785:$T$2500,"○"))</f>
        <v>0</v>
      </c>
      <c r="S785" s="40" t="str">
        <f t="shared" si="212"/>
        <v>-</v>
      </c>
      <c r="T785" s="40" t="str">
        <f t="shared" si="211"/>
        <v>○</v>
      </c>
      <c r="U785" s="118">
        <f>COUNTIFS($B785:$B$2500,B785,$D785:$D$2500,D785,$E785:$E$2500,E785,$F785:$F$2500,F785)</f>
        <v>0</v>
      </c>
      <c r="V785" s="119" t="str">
        <f t="shared" si="213"/>
        <v>-</v>
      </c>
      <c r="W785" s="130">
        <f>COUNTIFS($B785:$B$2500,B785,$D785:$D$2500,D785,$E785:$E$2500,E785,$Q785:$Q$2500,Q785,$T785:$T$2500,"○")</f>
        <v>0</v>
      </c>
      <c r="X785" s="130" t="str">
        <f t="shared" si="214"/>
        <v>-</v>
      </c>
      <c r="Y785" s="42">
        <f>COUNTIFS($B785:$B$2500,B785,$D785:$D$2500,D785,$E785:$E$2500,E785,$M785:$M$2500,M785)</f>
        <v>0</v>
      </c>
      <c r="Z785" s="42" t="str">
        <f t="shared" si="201"/>
        <v>-</v>
      </c>
      <c r="AA785" s="125">
        <f>COUNTIFS($B785:$B$2500,B785,$D785:$D$2500,D785,$E785:$E$2500,E785,$M785:$M$2500,M785,$F785:$F$2500,F785)</f>
        <v>0</v>
      </c>
      <c r="AB785" s="125" t="str">
        <f t="shared" si="202"/>
        <v>-</v>
      </c>
      <c r="AC785" s="59">
        <f>COUNTIFS($B785:$B$2500,B785,$D785:$D$2500,D785,$E785:$E$2500,E785,$M785:$M$2500,M785,$O785:$O$2500,O785)</f>
        <v>0</v>
      </c>
      <c r="AD785" s="59" t="str">
        <f t="shared" si="203"/>
        <v>-</v>
      </c>
      <c r="AE785" s="59" t="str">
        <f t="shared" si="204"/>
        <v>-</v>
      </c>
      <c r="AF785" s="59" t="str">
        <f t="shared" si="205"/>
        <v>-</v>
      </c>
      <c r="AG785" s="129">
        <f>COUNTIFS($B785:$B$2500,B785,$D785:$D$2500,D785,$E785:$E$2500,E785,$F785:$F$2500,F785,$M785:$M$2500,M785,$O785:$O$2500,O785)</f>
        <v>0</v>
      </c>
      <c r="AH785" s="125" t="str">
        <f t="shared" si="206"/>
        <v>-</v>
      </c>
      <c r="AI785" s="125" t="str">
        <f t="shared" si="207"/>
        <v>-</v>
      </c>
      <c r="AJ785" s="125" t="str">
        <f t="shared" si="208"/>
        <v>-</v>
      </c>
      <c r="AK785" s="43">
        <f t="shared" si="209"/>
        <v>1</v>
      </c>
      <c r="AL785" s="112">
        <f t="shared" si="210"/>
        <v>0</v>
      </c>
      <c r="AM785" s="43">
        <f t="shared" ref="AM785:AM848" si="216">IF(M785="",1,0)</f>
        <v>1</v>
      </c>
      <c r="AN785" s="43">
        <f t="shared" ref="AN785:AN848" si="217">IF(O785="未措置 劣化状況不明",1,0)</f>
        <v>0</v>
      </c>
      <c r="AO785" s="43">
        <f t="shared" ref="AO785:AO848" si="218">IF(O785="",1,0)</f>
        <v>1</v>
      </c>
    </row>
    <row r="786" spans="1:41" s="2" customFormat="1" ht="20.100000000000001" customHeight="1">
      <c r="A786" s="63"/>
      <c r="B786" s="64"/>
      <c r="C786" s="65"/>
      <c r="D786" s="64"/>
      <c r="E786" s="64"/>
      <c r="F786" s="66"/>
      <c r="G786" s="64"/>
      <c r="H786" s="67"/>
      <c r="I786" s="68"/>
      <c r="J786" s="69"/>
      <c r="K786" s="70"/>
      <c r="L786" s="71"/>
      <c r="M786" s="71"/>
      <c r="N786" s="72"/>
      <c r="O786" s="72"/>
      <c r="P786" s="72"/>
      <c r="Q786" s="41" t="str">
        <f t="shared" si="215"/>
        <v>未完了</v>
      </c>
      <c r="R786" s="39">
        <f>IF(T786="","",COUNTIFS($B786:$B$2500,B786,$D786:$D$2500,D786,$E786:$E$2500,E786,$T786:$T$2500,"○"))</f>
        <v>0</v>
      </c>
      <c r="S786" s="40" t="str">
        <f t="shared" si="212"/>
        <v>-</v>
      </c>
      <c r="T786" s="40" t="str">
        <f t="shared" si="211"/>
        <v>○</v>
      </c>
      <c r="U786" s="118">
        <f>COUNTIFS($B786:$B$2500,B786,$D786:$D$2500,D786,$E786:$E$2500,E786,$F786:$F$2500,F786)</f>
        <v>0</v>
      </c>
      <c r="V786" s="119" t="str">
        <f t="shared" si="213"/>
        <v>-</v>
      </c>
      <c r="W786" s="130">
        <f>COUNTIFS($B786:$B$2500,B786,$D786:$D$2500,D786,$E786:$E$2500,E786,$Q786:$Q$2500,Q786,$T786:$T$2500,"○")</f>
        <v>0</v>
      </c>
      <c r="X786" s="130" t="str">
        <f t="shared" si="214"/>
        <v>-</v>
      </c>
      <c r="Y786" s="42">
        <f>COUNTIFS($B786:$B$2500,B786,$D786:$D$2500,D786,$E786:$E$2500,E786,$M786:$M$2500,M786)</f>
        <v>0</v>
      </c>
      <c r="Z786" s="42" t="str">
        <f t="shared" ref="Z786:Z849" si="219">IF(AND(Y786=1,M786="有"),"○","-")</f>
        <v>-</v>
      </c>
      <c r="AA786" s="125">
        <f>COUNTIFS($B786:$B$2500,B786,$D786:$D$2500,D786,$E786:$E$2500,E786,$M786:$M$2500,M786,$F786:$F$2500,F786)</f>
        <v>0</v>
      </c>
      <c r="AB786" s="125" t="str">
        <f t="shared" ref="AB786:AB849" si="220">IF(AND(AA786=1,M786="有"),"○","-")</f>
        <v>-</v>
      </c>
      <c r="AC786" s="59">
        <f>COUNTIFS($B786:$B$2500,B786,$D786:$D$2500,D786,$E786:$E$2500,E786,$M786:$M$2500,M786,$O786:$O$2500,O786)</f>
        <v>0</v>
      </c>
      <c r="AD786" s="59" t="str">
        <f t="shared" ref="AD786:AD849" si="221">IF(AND(AC786=1,M786="有",O786="措置済み"),"○","-")</f>
        <v>-</v>
      </c>
      <c r="AE786" s="59" t="str">
        <f t="shared" ref="AE786:AE849" si="222">IF(AND(AC786=1,M786="有",O786="未措置 劣化無"),"○","-")</f>
        <v>-</v>
      </c>
      <c r="AF786" s="59" t="str">
        <f t="shared" ref="AF786:AF849" si="223">IF(AND(AC786=1,M786="有",O786="未措置 劣化有"),"○","-")</f>
        <v>-</v>
      </c>
      <c r="AG786" s="129">
        <f>COUNTIFS($B786:$B$2500,B786,$D786:$D$2500,D786,$E786:$E$2500,E786,$F786:$F$2500,F786,$M786:$M$2500,M786,$O786:$O$2500,O786)</f>
        <v>0</v>
      </c>
      <c r="AH786" s="125" t="str">
        <f t="shared" ref="AH786:AH849" si="224">IF(AND(AG786=1,M786="有",O786="措置済み"),"○","-")</f>
        <v>-</v>
      </c>
      <c r="AI786" s="125" t="str">
        <f t="shared" ref="AI786:AI849" si="225">IF(AND(AG786=1,M786="有",O786="未措置 劣化無"),"○","-")</f>
        <v>-</v>
      </c>
      <c r="AJ786" s="125" t="str">
        <f t="shared" ref="AJ786:AJ849" si="226">IF(AND(AG786=1,M786="有",O786="未措置 劣化有"),"○","-")</f>
        <v>-</v>
      </c>
      <c r="AK786" s="43">
        <f t="shared" ref="AK786:AK849" si="227">IF(AL786+AM786+AN786+AO786&gt;=1,1,0)</f>
        <v>1</v>
      </c>
      <c r="AL786" s="112">
        <f t="shared" ref="AL786:AL849" si="228">IF(M786="不明",1,0)</f>
        <v>0</v>
      </c>
      <c r="AM786" s="43">
        <f t="shared" si="216"/>
        <v>1</v>
      </c>
      <c r="AN786" s="43">
        <f t="shared" si="217"/>
        <v>0</v>
      </c>
      <c r="AO786" s="43">
        <f t="shared" si="218"/>
        <v>1</v>
      </c>
    </row>
    <row r="787" spans="1:41" s="2" customFormat="1" ht="20.100000000000001" customHeight="1">
      <c r="A787" s="63"/>
      <c r="B787" s="64"/>
      <c r="C787" s="65"/>
      <c r="D787" s="64"/>
      <c r="E787" s="64"/>
      <c r="F787" s="66"/>
      <c r="G787" s="64"/>
      <c r="H787" s="67"/>
      <c r="I787" s="68"/>
      <c r="J787" s="69"/>
      <c r="K787" s="70"/>
      <c r="L787" s="71"/>
      <c r="M787" s="71"/>
      <c r="N787" s="72"/>
      <c r="O787" s="72"/>
      <c r="P787" s="72"/>
      <c r="Q787" s="41" t="str">
        <f t="shared" si="215"/>
        <v>未完了</v>
      </c>
      <c r="R787" s="39">
        <f>IF(T787="","",COUNTIFS($B787:$B$2500,B787,$D787:$D$2500,D787,$E787:$E$2500,E787,$T787:$T$2500,"○"))</f>
        <v>0</v>
      </c>
      <c r="S787" s="40" t="str">
        <f t="shared" si="212"/>
        <v>-</v>
      </c>
      <c r="T787" s="40" t="str">
        <f t="shared" si="211"/>
        <v>○</v>
      </c>
      <c r="U787" s="118">
        <f>COUNTIFS($B787:$B$2500,B787,$D787:$D$2500,D787,$E787:$E$2500,E787,$F787:$F$2500,F787)</f>
        <v>0</v>
      </c>
      <c r="V787" s="119" t="str">
        <f t="shared" si="213"/>
        <v>-</v>
      </c>
      <c r="W787" s="130">
        <f>COUNTIFS($B787:$B$2500,B787,$D787:$D$2500,D787,$E787:$E$2500,E787,$Q787:$Q$2500,Q787,$T787:$T$2500,"○")</f>
        <v>0</v>
      </c>
      <c r="X787" s="130" t="str">
        <f t="shared" si="214"/>
        <v>-</v>
      </c>
      <c r="Y787" s="42">
        <f>COUNTIFS($B787:$B$2500,B787,$D787:$D$2500,D787,$E787:$E$2500,E787,$M787:$M$2500,M787)</f>
        <v>0</v>
      </c>
      <c r="Z787" s="42" t="str">
        <f t="shared" si="219"/>
        <v>-</v>
      </c>
      <c r="AA787" s="125">
        <f>COUNTIFS($B787:$B$2500,B787,$D787:$D$2500,D787,$E787:$E$2500,E787,$M787:$M$2500,M787,$F787:$F$2500,F787)</f>
        <v>0</v>
      </c>
      <c r="AB787" s="125" t="str">
        <f t="shared" si="220"/>
        <v>-</v>
      </c>
      <c r="AC787" s="59">
        <f>COUNTIFS($B787:$B$2500,B787,$D787:$D$2500,D787,$E787:$E$2500,E787,$M787:$M$2500,M787,$O787:$O$2500,O787)</f>
        <v>0</v>
      </c>
      <c r="AD787" s="59" t="str">
        <f t="shared" si="221"/>
        <v>-</v>
      </c>
      <c r="AE787" s="59" t="str">
        <f t="shared" si="222"/>
        <v>-</v>
      </c>
      <c r="AF787" s="59" t="str">
        <f t="shared" si="223"/>
        <v>-</v>
      </c>
      <c r="AG787" s="129">
        <f>COUNTIFS($B787:$B$2500,B787,$D787:$D$2500,D787,$E787:$E$2500,E787,$F787:$F$2500,F787,$M787:$M$2500,M787,$O787:$O$2500,O787)</f>
        <v>0</v>
      </c>
      <c r="AH787" s="125" t="str">
        <f t="shared" si="224"/>
        <v>-</v>
      </c>
      <c r="AI787" s="125" t="str">
        <f t="shared" si="225"/>
        <v>-</v>
      </c>
      <c r="AJ787" s="125" t="str">
        <f t="shared" si="226"/>
        <v>-</v>
      </c>
      <c r="AK787" s="43">
        <f t="shared" si="227"/>
        <v>1</v>
      </c>
      <c r="AL787" s="112">
        <f t="shared" si="228"/>
        <v>0</v>
      </c>
      <c r="AM787" s="43">
        <f t="shared" si="216"/>
        <v>1</v>
      </c>
      <c r="AN787" s="43">
        <f t="shared" si="217"/>
        <v>0</v>
      </c>
      <c r="AO787" s="43">
        <f t="shared" si="218"/>
        <v>1</v>
      </c>
    </row>
    <row r="788" spans="1:41" s="2" customFormat="1" ht="20.100000000000001" customHeight="1">
      <c r="A788" s="63"/>
      <c r="B788" s="64"/>
      <c r="C788" s="65"/>
      <c r="D788" s="64"/>
      <c r="E788" s="64"/>
      <c r="F788" s="66"/>
      <c r="G788" s="64"/>
      <c r="H788" s="67"/>
      <c r="I788" s="68"/>
      <c r="J788" s="69"/>
      <c r="K788" s="70"/>
      <c r="L788" s="71"/>
      <c r="M788" s="71"/>
      <c r="N788" s="72"/>
      <c r="O788" s="72"/>
      <c r="P788" s="72"/>
      <c r="Q788" s="41" t="str">
        <f t="shared" si="215"/>
        <v>未完了</v>
      </c>
      <c r="R788" s="39">
        <f>IF(T788="","",COUNTIFS($B788:$B$2500,B788,$D788:$D$2500,D788,$E788:$E$2500,E788,$T788:$T$2500,"○"))</f>
        <v>0</v>
      </c>
      <c r="S788" s="40" t="str">
        <f t="shared" si="212"/>
        <v>-</v>
      </c>
      <c r="T788" s="40" t="str">
        <f t="shared" ref="T788:T851" si="229">IF(F788="船舶","","○")</f>
        <v>○</v>
      </c>
      <c r="U788" s="118">
        <f>COUNTIFS($B788:$B$2500,B788,$D788:$D$2500,D788,$E788:$E$2500,E788,$F788:$F$2500,F788)</f>
        <v>0</v>
      </c>
      <c r="V788" s="119" t="str">
        <f t="shared" si="213"/>
        <v>-</v>
      </c>
      <c r="W788" s="130">
        <f>COUNTIFS($B788:$B$2500,B788,$D788:$D$2500,D788,$E788:$E$2500,E788,$Q788:$Q$2500,Q788,$T788:$T$2500,"○")</f>
        <v>0</v>
      </c>
      <c r="X788" s="130" t="str">
        <f t="shared" si="214"/>
        <v>-</v>
      </c>
      <c r="Y788" s="42">
        <f>COUNTIFS($B788:$B$2500,B788,$D788:$D$2500,D788,$E788:$E$2500,E788,$M788:$M$2500,M788)</f>
        <v>0</v>
      </c>
      <c r="Z788" s="42" t="str">
        <f t="shared" si="219"/>
        <v>-</v>
      </c>
      <c r="AA788" s="125">
        <f>COUNTIFS($B788:$B$2500,B788,$D788:$D$2500,D788,$E788:$E$2500,E788,$M788:$M$2500,M788,$F788:$F$2500,F788)</f>
        <v>0</v>
      </c>
      <c r="AB788" s="125" t="str">
        <f t="shared" si="220"/>
        <v>-</v>
      </c>
      <c r="AC788" s="59">
        <f>COUNTIFS($B788:$B$2500,B788,$D788:$D$2500,D788,$E788:$E$2500,E788,$M788:$M$2500,M788,$O788:$O$2500,O788)</f>
        <v>0</v>
      </c>
      <c r="AD788" s="59" t="str">
        <f t="shared" si="221"/>
        <v>-</v>
      </c>
      <c r="AE788" s="59" t="str">
        <f t="shared" si="222"/>
        <v>-</v>
      </c>
      <c r="AF788" s="59" t="str">
        <f t="shared" si="223"/>
        <v>-</v>
      </c>
      <c r="AG788" s="129">
        <f>COUNTIFS($B788:$B$2500,B788,$D788:$D$2500,D788,$E788:$E$2500,E788,$F788:$F$2500,F788,$M788:$M$2500,M788,$O788:$O$2500,O788)</f>
        <v>0</v>
      </c>
      <c r="AH788" s="125" t="str">
        <f t="shared" si="224"/>
        <v>-</v>
      </c>
      <c r="AI788" s="125" t="str">
        <f t="shared" si="225"/>
        <v>-</v>
      </c>
      <c r="AJ788" s="125" t="str">
        <f t="shared" si="226"/>
        <v>-</v>
      </c>
      <c r="AK788" s="43">
        <f t="shared" si="227"/>
        <v>1</v>
      </c>
      <c r="AL788" s="112">
        <f t="shared" si="228"/>
        <v>0</v>
      </c>
      <c r="AM788" s="43">
        <f t="shared" si="216"/>
        <v>1</v>
      </c>
      <c r="AN788" s="43">
        <f t="shared" si="217"/>
        <v>0</v>
      </c>
      <c r="AO788" s="43">
        <f t="shared" si="218"/>
        <v>1</v>
      </c>
    </row>
    <row r="789" spans="1:41" s="2" customFormat="1" ht="20.100000000000001" customHeight="1">
      <c r="A789" s="63"/>
      <c r="B789" s="64"/>
      <c r="C789" s="65"/>
      <c r="D789" s="64"/>
      <c r="E789" s="64"/>
      <c r="F789" s="66"/>
      <c r="G789" s="64"/>
      <c r="H789" s="67"/>
      <c r="I789" s="68"/>
      <c r="J789" s="69"/>
      <c r="K789" s="70"/>
      <c r="L789" s="71"/>
      <c r="M789" s="71"/>
      <c r="N789" s="72"/>
      <c r="O789" s="72"/>
      <c r="P789" s="72"/>
      <c r="Q789" s="41" t="str">
        <f t="shared" si="215"/>
        <v>未完了</v>
      </c>
      <c r="R789" s="39">
        <f>IF(T789="","",COUNTIFS($B789:$B$2500,B789,$D789:$D$2500,D789,$E789:$E$2500,E789,$T789:$T$2500,"○"))</f>
        <v>0</v>
      </c>
      <c r="S789" s="40" t="str">
        <f t="shared" si="212"/>
        <v>-</v>
      </c>
      <c r="T789" s="40" t="str">
        <f t="shared" si="229"/>
        <v>○</v>
      </c>
      <c r="U789" s="118">
        <f>COUNTIFS($B789:$B$2500,B789,$D789:$D$2500,D789,$E789:$E$2500,E789,$F789:$F$2500,F789)</f>
        <v>0</v>
      </c>
      <c r="V789" s="119" t="str">
        <f t="shared" si="213"/>
        <v>-</v>
      </c>
      <c r="W789" s="130">
        <f>COUNTIFS($B789:$B$2500,B789,$D789:$D$2500,D789,$E789:$E$2500,E789,$Q789:$Q$2500,Q789,$T789:$T$2500,"○")</f>
        <v>0</v>
      </c>
      <c r="X789" s="130" t="str">
        <f t="shared" si="214"/>
        <v>-</v>
      </c>
      <c r="Y789" s="42">
        <f>COUNTIFS($B789:$B$2500,B789,$D789:$D$2500,D789,$E789:$E$2500,E789,$M789:$M$2500,M789)</f>
        <v>0</v>
      </c>
      <c r="Z789" s="42" t="str">
        <f t="shared" si="219"/>
        <v>-</v>
      </c>
      <c r="AA789" s="125">
        <f>COUNTIFS($B789:$B$2500,B789,$D789:$D$2500,D789,$E789:$E$2500,E789,$M789:$M$2500,M789,$F789:$F$2500,F789)</f>
        <v>0</v>
      </c>
      <c r="AB789" s="125" t="str">
        <f t="shared" si="220"/>
        <v>-</v>
      </c>
      <c r="AC789" s="59">
        <f>COUNTIFS($B789:$B$2500,B789,$D789:$D$2500,D789,$E789:$E$2500,E789,$M789:$M$2500,M789,$O789:$O$2500,O789)</f>
        <v>0</v>
      </c>
      <c r="AD789" s="59" t="str">
        <f t="shared" si="221"/>
        <v>-</v>
      </c>
      <c r="AE789" s="59" t="str">
        <f t="shared" si="222"/>
        <v>-</v>
      </c>
      <c r="AF789" s="59" t="str">
        <f t="shared" si="223"/>
        <v>-</v>
      </c>
      <c r="AG789" s="129">
        <f>COUNTIFS($B789:$B$2500,B789,$D789:$D$2500,D789,$E789:$E$2500,E789,$F789:$F$2500,F789,$M789:$M$2500,M789,$O789:$O$2500,O789)</f>
        <v>0</v>
      </c>
      <c r="AH789" s="125" t="str">
        <f t="shared" si="224"/>
        <v>-</v>
      </c>
      <c r="AI789" s="125" t="str">
        <f t="shared" si="225"/>
        <v>-</v>
      </c>
      <c r="AJ789" s="125" t="str">
        <f t="shared" si="226"/>
        <v>-</v>
      </c>
      <c r="AK789" s="43">
        <f t="shared" si="227"/>
        <v>1</v>
      </c>
      <c r="AL789" s="112">
        <f t="shared" si="228"/>
        <v>0</v>
      </c>
      <c r="AM789" s="43">
        <f t="shared" si="216"/>
        <v>1</v>
      </c>
      <c r="AN789" s="43">
        <f t="shared" si="217"/>
        <v>0</v>
      </c>
      <c r="AO789" s="43">
        <f t="shared" si="218"/>
        <v>1</v>
      </c>
    </row>
    <row r="790" spans="1:41" s="2" customFormat="1" ht="20.100000000000001" customHeight="1">
      <c r="A790" s="63"/>
      <c r="B790" s="64"/>
      <c r="C790" s="65"/>
      <c r="D790" s="64"/>
      <c r="E790" s="64"/>
      <c r="F790" s="66"/>
      <c r="G790" s="64"/>
      <c r="H790" s="67"/>
      <c r="I790" s="68"/>
      <c r="J790" s="69"/>
      <c r="K790" s="70"/>
      <c r="L790" s="71"/>
      <c r="M790" s="71"/>
      <c r="N790" s="72"/>
      <c r="O790" s="72"/>
      <c r="P790" s="72"/>
      <c r="Q790" s="41" t="str">
        <f t="shared" si="215"/>
        <v>未完了</v>
      </c>
      <c r="R790" s="39">
        <f>IF(T790="","",COUNTIFS($B790:$B$2500,B790,$D790:$D$2500,D790,$E790:$E$2500,E790,$T790:$T$2500,"○"))</f>
        <v>0</v>
      </c>
      <c r="S790" s="40" t="str">
        <f t="shared" ref="S790:S853" si="230">IF(R790=1,"○","-")</f>
        <v>-</v>
      </c>
      <c r="T790" s="40" t="str">
        <f t="shared" si="229"/>
        <v>○</v>
      </c>
      <c r="U790" s="118">
        <f>COUNTIFS($B790:$B$2500,B790,$D790:$D$2500,D790,$E790:$E$2500,E790,$F790:$F$2500,F790)</f>
        <v>0</v>
      </c>
      <c r="V790" s="119" t="str">
        <f t="shared" ref="V790:V853" si="231">IF(U790=1,"○","-")</f>
        <v>-</v>
      </c>
      <c r="W790" s="130">
        <f>COUNTIFS($B790:$B$2500,B790,$D790:$D$2500,D790,$E790:$E$2500,E790,$Q790:$Q$2500,Q790,$T790:$T$2500,"○")</f>
        <v>0</v>
      </c>
      <c r="X790" s="130" t="str">
        <f t="shared" si="214"/>
        <v>-</v>
      </c>
      <c r="Y790" s="42">
        <f>COUNTIFS($B790:$B$2500,B790,$D790:$D$2500,D790,$E790:$E$2500,E790,$M790:$M$2500,M790)</f>
        <v>0</v>
      </c>
      <c r="Z790" s="42" t="str">
        <f t="shared" si="219"/>
        <v>-</v>
      </c>
      <c r="AA790" s="125">
        <f>COUNTIFS($B790:$B$2500,B790,$D790:$D$2500,D790,$E790:$E$2500,E790,$M790:$M$2500,M790,$F790:$F$2500,F790)</f>
        <v>0</v>
      </c>
      <c r="AB790" s="125" t="str">
        <f t="shared" si="220"/>
        <v>-</v>
      </c>
      <c r="AC790" s="59">
        <f>COUNTIFS($B790:$B$2500,B790,$D790:$D$2500,D790,$E790:$E$2500,E790,$M790:$M$2500,M790,$O790:$O$2500,O790)</f>
        <v>0</v>
      </c>
      <c r="AD790" s="59" t="str">
        <f t="shared" si="221"/>
        <v>-</v>
      </c>
      <c r="AE790" s="59" t="str">
        <f t="shared" si="222"/>
        <v>-</v>
      </c>
      <c r="AF790" s="59" t="str">
        <f t="shared" si="223"/>
        <v>-</v>
      </c>
      <c r="AG790" s="129">
        <f>COUNTIFS($B790:$B$2500,B790,$D790:$D$2500,D790,$E790:$E$2500,E790,$F790:$F$2500,F790,$M790:$M$2500,M790,$O790:$O$2500,O790)</f>
        <v>0</v>
      </c>
      <c r="AH790" s="125" t="str">
        <f t="shared" si="224"/>
        <v>-</v>
      </c>
      <c r="AI790" s="125" t="str">
        <f t="shared" si="225"/>
        <v>-</v>
      </c>
      <c r="AJ790" s="125" t="str">
        <f t="shared" si="226"/>
        <v>-</v>
      </c>
      <c r="AK790" s="43">
        <f t="shared" si="227"/>
        <v>1</v>
      </c>
      <c r="AL790" s="112">
        <f t="shared" si="228"/>
        <v>0</v>
      </c>
      <c r="AM790" s="43">
        <f t="shared" si="216"/>
        <v>1</v>
      </c>
      <c r="AN790" s="43">
        <f t="shared" si="217"/>
        <v>0</v>
      </c>
      <c r="AO790" s="43">
        <f t="shared" si="218"/>
        <v>1</v>
      </c>
    </row>
    <row r="791" spans="1:41" s="2" customFormat="1" ht="20.100000000000001" customHeight="1">
      <c r="A791" s="63"/>
      <c r="B791" s="64"/>
      <c r="C791" s="65"/>
      <c r="D791" s="64"/>
      <c r="E791" s="64"/>
      <c r="F791" s="66"/>
      <c r="G791" s="64"/>
      <c r="H791" s="67"/>
      <c r="I791" s="68"/>
      <c r="J791" s="69"/>
      <c r="K791" s="70"/>
      <c r="L791" s="71"/>
      <c r="M791" s="71"/>
      <c r="N791" s="72"/>
      <c r="O791" s="72"/>
      <c r="P791" s="72"/>
      <c r="Q791" s="41" t="str">
        <f t="shared" si="215"/>
        <v>未完了</v>
      </c>
      <c r="R791" s="39">
        <f>IF(T791="","",COUNTIFS($B791:$B$2500,B791,$D791:$D$2500,D791,$E791:$E$2500,E791,$T791:$T$2500,"○"))</f>
        <v>0</v>
      </c>
      <c r="S791" s="40" t="str">
        <f t="shared" si="230"/>
        <v>-</v>
      </c>
      <c r="T791" s="40" t="str">
        <f t="shared" si="229"/>
        <v>○</v>
      </c>
      <c r="U791" s="118">
        <f>COUNTIFS($B791:$B$2500,B791,$D791:$D$2500,D791,$E791:$E$2500,E791,$F791:$F$2500,F791)</f>
        <v>0</v>
      </c>
      <c r="V791" s="119" t="str">
        <f t="shared" si="231"/>
        <v>-</v>
      </c>
      <c r="W791" s="130">
        <f>COUNTIFS($B791:$B$2500,B791,$D791:$D$2500,D791,$E791:$E$2500,E791,$Q791:$Q$2500,Q791,$T791:$T$2500,"○")</f>
        <v>0</v>
      </c>
      <c r="X791" s="130" t="str">
        <f t="shared" si="214"/>
        <v>-</v>
      </c>
      <c r="Y791" s="42">
        <f>COUNTIFS($B791:$B$2500,B791,$D791:$D$2500,D791,$E791:$E$2500,E791,$M791:$M$2500,M791)</f>
        <v>0</v>
      </c>
      <c r="Z791" s="42" t="str">
        <f t="shared" si="219"/>
        <v>-</v>
      </c>
      <c r="AA791" s="125">
        <f>COUNTIFS($B791:$B$2500,B791,$D791:$D$2500,D791,$E791:$E$2500,E791,$M791:$M$2500,M791,$F791:$F$2500,F791)</f>
        <v>0</v>
      </c>
      <c r="AB791" s="125" t="str">
        <f t="shared" si="220"/>
        <v>-</v>
      </c>
      <c r="AC791" s="59">
        <f>COUNTIFS($B791:$B$2500,B791,$D791:$D$2500,D791,$E791:$E$2500,E791,$M791:$M$2500,M791,$O791:$O$2500,O791)</f>
        <v>0</v>
      </c>
      <c r="AD791" s="59" t="str">
        <f t="shared" si="221"/>
        <v>-</v>
      </c>
      <c r="AE791" s="59" t="str">
        <f t="shared" si="222"/>
        <v>-</v>
      </c>
      <c r="AF791" s="59" t="str">
        <f t="shared" si="223"/>
        <v>-</v>
      </c>
      <c r="AG791" s="129">
        <f>COUNTIFS($B791:$B$2500,B791,$D791:$D$2500,D791,$E791:$E$2500,E791,$F791:$F$2500,F791,$M791:$M$2500,M791,$O791:$O$2500,O791)</f>
        <v>0</v>
      </c>
      <c r="AH791" s="125" t="str">
        <f t="shared" si="224"/>
        <v>-</v>
      </c>
      <c r="AI791" s="125" t="str">
        <f t="shared" si="225"/>
        <v>-</v>
      </c>
      <c r="AJ791" s="125" t="str">
        <f t="shared" si="226"/>
        <v>-</v>
      </c>
      <c r="AK791" s="43">
        <f t="shared" si="227"/>
        <v>1</v>
      </c>
      <c r="AL791" s="112">
        <f t="shared" si="228"/>
        <v>0</v>
      </c>
      <c r="AM791" s="43">
        <f t="shared" si="216"/>
        <v>1</v>
      </c>
      <c r="AN791" s="43">
        <f t="shared" si="217"/>
        <v>0</v>
      </c>
      <c r="AO791" s="43">
        <f t="shared" si="218"/>
        <v>1</v>
      </c>
    </row>
    <row r="792" spans="1:41" s="2" customFormat="1" ht="20.100000000000001" customHeight="1">
      <c r="A792" s="63"/>
      <c r="B792" s="64"/>
      <c r="C792" s="65"/>
      <c r="D792" s="64"/>
      <c r="E792" s="64"/>
      <c r="F792" s="66"/>
      <c r="G792" s="64"/>
      <c r="H792" s="67"/>
      <c r="I792" s="68"/>
      <c r="J792" s="69"/>
      <c r="K792" s="70"/>
      <c r="L792" s="71"/>
      <c r="M792" s="71"/>
      <c r="N792" s="72"/>
      <c r="O792" s="72"/>
      <c r="P792" s="72"/>
      <c r="Q792" s="41" t="str">
        <f t="shared" si="215"/>
        <v>未完了</v>
      </c>
      <c r="R792" s="39">
        <f>IF(T792="","",COUNTIFS($B792:$B$2500,B792,$D792:$D$2500,D792,$E792:$E$2500,E792,$T792:$T$2500,"○"))</f>
        <v>0</v>
      </c>
      <c r="S792" s="40" t="str">
        <f t="shared" si="230"/>
        <v>-</v>
      </c>
      <c r="T792" s="40" t="str">
        <f t="shared" si="229"/>
        <v>○</v>
      </c>
      <c r="U792" s="118">
        <f>COUNTIFS($B792:$B$2500,B792,$D792:$D$2500,D792,$E792:$E$2500,E792,$F792:$F$2500,F792)</f>
        <v>0</v>
      </c>
      <c r="V792" s="119" t="str">
        <f t="shared" si="231"/>
        <v>-</v>
      </c>
      <c r="W792" s="130">
        <f>COUNTIFS($B792:$B$2500,B792,$D792:$D$2500,D792,$E792:$E$2500,E792,$Q792:$Q$2500,Q792,$T792:$T$2500,"○")</f>
        <v>0</v>
      </c>
      <c r="X792" s="130" t="str">
        <f t="shared" si="214"/>
        <v>-</v>
      </c>
      <c r="Y792" s="42">
        <f>COUNTIFS($B792:$B$2500,B792,$D792:$D$2500,D792,$E792:$E$2500,E792,$M792:$M$2500,M792)</f>
        <v>0</v>
      </c>
      <c r="Z792" s="42" t="str">
        <f t="shared" si="219"/>
        <v>-</v>
      </c>
      <c r="AA792" s="125">
        <f>COUNTIFS($B792:$B$2500,B792,$D792:$D$2500,D792,$E792:$E$2500,E792,$M792:$M$2500,M792,$F792:$F$2500,F792)</f>
        <v>0</v>
      </c>
      <c r="AB792" s="125" t="str">
        <f t="shared" si="220"/>
        <v>-</v>
      </c>
      <c r="AC792" s="59">
        <f>COUNTIFS($B792:$B$2500,B792,$D792:$D$2500,D792,$E792:$E$2500,E792,$M792:$M$2500,M792,$O792:$O$2500,O792)</f>
        <v>0</v>
      </c>
      <c r="AD792" s="59" t="str">
        <f t="shared" si="221"/>
        <v>-</v>
      </c>
      <c r="AE792" s="59" t="str">
        <f t="shared" si="222"/>
        <v>-</v>
      </c>
      <c r="AF792" s="59" t="str">
        <f t="shared" si="223"/>
        <v>-</v>
      </c>
      <c r="AG792" s="129">
        <f>COUNTIFS($B792:$B$2500,B792,$D792:$D$2500,D792,$E792:$E$2500,E792,$F792:$F$2500,F792,$M792:$M$2500,M792,$O792:$O$2500,O792)</f>
        <v>0</v>
      </c>
      <c r="AH792" s="125" t="str">
        <f t="shared" si="224"/>
        <v>-</v>
      </c>
      <c r="AI792" s="125" t="str">
        <f t="shared" si="225"/>
        <v>-</v>
      </c>
      <c r="AJ792" s="125" t="str">
        <f t="shared" si="226"/>
        <v>-</v>
      </c>
      <c r="AK792" s="43">
        <f t="shared" si="227"/>
        <v>1</v>
      </c>
      <c r="AL792" s="112">
        <f t="shared" si="228"/>
        <v>0</v>
      </c>
      <c r="AM792" s="43">
        <f t="shared" si="216"/>
        <v>1</v>
      </c>
      <c r="AN792" s="43">
        <f t="shared" si="217"/>
        <v>0</v>
      </c>
      <c r="AO792" s="43">
        <f t="shared" si="218"/>
        <v>1</v>
      </c>
    </row>
    <row r="793" spans="1:41" s="2" customFormat="1" ht="20.100000000000001" customHeight="1">
      <c r="A793" s="63"/>
      <c r="B793" s="64"/>
      <c r="C793" s="65"/>
      <c r="D793" s="64"/>
      <c r="E793" s="64"/>
      <c r="F793" s="66"/>
      <c r="G793" s="64"/>
      <c r="H793" s="67"/>
      <c r="I793" s="68"/>
      <c r="J793" s="69"/>
      <c r="K793" s="70"/>
      <c r="L793" s="71"/>
      <c r="M793" s="71"/>
      <c r="N793" s="72"/>
      <c r="O793" s="72"/>
      <c r="P793" s="72"/>
      <c r="Q793" s="41" t="str">
        <f t="shared" si="215"/>
        <v>未完了</v>
      </c>
      <c r="R793" s="39">
        <f>IF(T793="","",COUNTIFS($B793:$B$2500,B793,$D793:$D$2500,D793,$E793:$E$2500,E793,$T793:$T$2500,"○"))</f>
        <v>0</v>
      </c>
      <c r="S793" s="40" t="str">
        <f t="shared" si="230"/>
        <v>-</v>
      </c>
      <c r="T793" s="40" t="str">
        <f t="shared" si="229"/>
        <v>○</v>
      </c>
      <c r="U793" s="118">
        <f>COUNTIFS($B793:$B$2500,B793,$D793:$D$2500,D793,$E793:$E$2500,E793,$F793:$F$2500,F793)</f>
        <v>0</v>
      </c>
      <c r="V793" s="119" t="str">
        <f t="shared" si="231"/>
        <v>-</v>
      </c>
      <c r="W793" s="130">
        <f>COUNTIFS($B793:$B$2500,B793,$D793:$D$2500,D793,$E793:$E$2500,E793,$Q793:$Q$2500,Q793,$T793:$T$2500,"○")</f>
        <v>0</v>
      </c>
      <c r="X793" s="130" t="str">
        <f t="shared" si="214"/>
        <v>-</v>
      </c>
      <c r="Y793" s="42">
        <f>COUNTIFS($B793:$B$2500,B793,$D793:$D$2500,D793,$E793:$E$2500,E793,$M793:$M$2500,M793)</f>
        <v>0</v>
      </c>
      <c r="Z793" s="42" t="str">
        <f t="shared" si="219"/>
        <v>-</v>
      </c>
      <c r="AA793" s="125">
        <f>COUNTIFS($B793:$B$2500,B793,$D793:$D$2500,D793,$E793:$E$2500,E793,$M793:$M$2500,M793,$F793:$F$2500,F793)</f>
        <v>0</v>
      </c>
      <c r="AB793" s="125" t="str">
        <f t="shared" si="220"/>
        <v>-</v>
      </c>
      <c r="AC793" s="59">
        <f>COUNTIFS($B793:$B$2500,B793,$D793:$D$2500,D793,$E793:$E$2500,E793,$M793:$M$2500,M793,$O793:$O$2500,O793)</f>
        <v>0</v>
      </c>
      <c r="AD793" s="59" t="str">
        <f t="shared" si="221"/>
        <v>-</v>
      </c>
      <c r="AE793" s="59" t="str">
        <f t="shared" si="222"/>
        <v>-</v>
      </c>
      <c r="AF793" s="59" t="str">
        <f t="shared" si="223"/>
        <v>-</v>
      </c>
      <c r="AG793" s="129">
        <f>COUNTIFS($B793:$B$2500,B793,$D793:$D$2500,D793,$E793:$E$2500,E793,$F793:$F$2500,F793,$M793:$M$2500,M793,$O793:$O$2500,O793)</f>
        <v>0</v>
      </c>
      <c r="AH793" s="125" t="str">
        <f t="shared" si="224"/>
        <v>-</v>
      </c>
      <c r="AI793" s="125" t="str">
        <f t="shared" si="225"/>
        <v>-</v>
      </c>
      <c r="AJ793" s="125" t="str">
        <f t="shared" si="226"/>
        <v>-</v>
      </c>
      <c r="AK793" s="43">
        <f t="shared" si="227"/>
        <v>1</v>
      </c>
      <c r="AL793" s="112">
        <f t="shared" si="228"/>
        <v>0</v>
      </c>
      <c r="AM793" s="43">
        <f t="shared" si="216"/>
        <v>1</v>
      </c>
      <c r="AN793" s="43">
        <f t="shared" si="217"/>
        <v>0</v>
      </c>
      <c r="AO793" s="43">
        <f t="shared" si="218"/>
        <v>1</v>
      </c>
    </row>
    <row r="794" spans="1:41" s="2" customFormat="1" ht="20.100000000000001" customHeight="1">
      <c r="A794" s="63"/>
      <c r="B794" s="64"/>
      <c r="C794" s="65"/>
      <c r="D794" s="64"/>
      <c r="E794" s="64"/>
      <c r="F794" s="66"/>
      <c r="G794" s="64"/>
      <c r="H794" s="67"/>
      <c r="I794" s="68"/>
      <c r="J794" s="69"/>
      <c r="K794" s="70"/>
      <c r="L794" s="71"/>
      <c r="M794" s="71"/>
      <c r="N794" s="72"/>
      <c r="O794" s="72"/>
      <c r="P794" s="72"/>
      <c r="Q794" s="41" t="str">
        <f t="shared" si="215"/>
        <v>未完了</v>
      </c>
      <c r="R794" s="39">
        <f>IF(T794="","",COUNTIFS($B794:$B$2500,B794,$D794:$D$2500,D794,$E794:$E$2500,E794,$T794:$T$2500,"○"))</f>
        <v>0</v>
      </c>
      <c r="S794" s="40" t="str">
        <f t="shared" si="230"/>
        <v>-</v>
      </c>
      <c r="T794" s="40" t="str">
        <f t="shared" si="229"/>
        <v>○</v>
      </c>
      <c r="U794" s="118">
        <f>COUNTIFS($B794:$B$2500,B794,$D794:$D$2500,D794,$E794:$E$2500,E794,$F794:$F$2500,F794)</f>
        <v>0</v>
      </c>
      <c r="V794" s="119" t="str">
        <f t="shared" si="231"/>
        <v>-</v>
      </c>
      <c r="W794" s="130">
        <f>COUNTIFS($B794:$B$2500,B794,$D794:$D$2500,D794,$E794:$E$2500,E794,$Q794:$Q$2500,Q794,$T794:$T$2500,"○")</f>
        <v>0</v>
      </c>
      <c r="X794" s="130" t="str">
        <f t="shared" si="214"/>
        <v>-</v>
      </c>
      <c r="Y794" s="42">
        <f>COUNTIFS($B794:$B$2500,B794,$D794:$D$2500,D794,$E794:$E$2500,E794,$M794:$M$2500,M794)</f>
        <v>0</v>
      </c>
      <c r="Z794" s="42" t="str">
        <f t="shared" si="219"/>
        <v>-</v>
      </c>
      <c r="AA794" s="125">
        <f>COUNTIFS($B794:$B$2500,B794,$D794:$D$2500,D794,$E794:$E$2500,E794,$M794:$M$2500,M794,$F794:$F$2500,F794)</f>
        <v>0</v>
      </c>
      <c r="AB794" s="125" t="str">
        <f t="shared" si="220"/>
        <v>-</v>
      </c>
      <c r="AC794" s="59">
        <f>COUNTIFS($B794:$B$2500,B794,$D794:$D$2500,D794,$E794:$E$2500,E794,$M794:$M$2500,M794,$O794:$O$2500,O794)</f>
        <v>0</v>
      </c>
      <c r="AD794" s="59" t="str">
        <f t="shared" si="221"/>
        <v>-</v>
      </c>
      <c r="AE794" s="59" t="str">
        <f t="shared" si="222"/>
        <v>-</v>
      </c>
      <c r="AF794" s="59" t="str">
        <f t="shared" si="223"/>
        <v>-</v>
      </c>
      <c r="AG794" s="129">
        <f>COUNTIFS($B794:$B$2500,B794,$D794:$D$2500,D794,$E794:$E$2500,E794,$F794:$F$2500,F794,$M794:$M$2500,M794,$O794:$O$2500,O794)</f>
        <v>0</v>
      </c>
      <c r="AH794" s="125" t="str">
        <f t="shared" si="224"/>
        <v>-</v>
      </c>
      <c r="AI794" s="125" t="str">
        <f t="shared" si="225"/>
        <v>-</v>
      </c>
      <c r="AJ794" s="125" t="str">
        <f t="shared" si="226"/>
        <v>-</v>
      </c>
      <c r="AK794" s="43">
        <f t="shared" si="227"/>
        <v>1</v>
      </c>
      <c r="AL794" s="112">
        <f t="shared" si="228"/>
        <v>0</v>
      </c>
      <c r="AM794" s="43">
        <f t="shared" si="216"/>
        <v>1</v>
      </c>
      <c r="AN794" s="43">
        <f t="shared" si="217"/>
        <v>0</v>
      </c>
      <c r="AO794" s="43">
        <f t="shared" si="218"/>
        <v>1</v>
      </c>
    </row>
    <row r="795" spans="1:41" s="2" customFormat="1" ht="20.100000000000001" customHeight="1">
      <c r="A795" s="63"/>
      <c r="B795" s="64"/>
      <c r="C795" s="65"/>
      <c r="D795" s="64"/>
      <c r="E795" s="64"/>
      <c r="F795" s="66"/>
      <c r="G795" s="64"/>
      <c r="H795" s="67"/>
      <c r="I795" s="68"/>
      <c r="J795" s="69"/>
      <c r="K795" s="70"/>
      <c r="L795" s="71"/>
      <c r="M795" s="71"/>
      <c r="N795" s="72"/>
      <c r="O795" s="72"/>
      <c r="P795" s="72"/>
      <c r="Q795" s="41" t="str">
        <f t="shared" si="215"/>
        <v>未完了</v>
      </c>
      <c r="R795" s="39">
        <f>IF(T795="","",COUNTIFS($B795:$B$2500,B795,$D795:$D$2500,D795,$E795:$E$2500,E795,$T795:$T$2500,"○"))</f>
        <v>0</v>
      </c>
      <c r="S795" s="40" t="str">
        <f t="shared" si="230"/>
        <v>-</v>
      </c>
      <c r="T795" s="40" t="str">
        <f t="shared" si="229"/>
        <v>○</v>
      </c>
      <c r="U795" s="118">
        <f>COUNTIFS($B795:$B$2500,B795,$D795:$D$2500,D795,$E795:$E$2500,E795,$F795:$F$2500,F795)</f>
        <v>0</v>
      </c>
      <c r="V795" s="119" t="str">
        <f t="shared" si="231"/>
        <v>-</v>
      </c>
      <c r="W795" s="130">
        <f>COUNTIFS($B795:$B$2500,B795,$D795:$D$2500,D795,$E795:$E$2500,E795,$Q795:$Q$2500,Q795,$T795:$T$2500,"○")</f>
        <v>0</v>
      </c>
      <c r="X795" s="130" t="str">
        <f t="shared" si="214"/>
        <v>-</v>
      </c>
      <c r="Y795" s="42">
        <f>COUNTIFS($B795:$B$2500,B795,$D795:$D$2500,D795,$E795:$E$2500,E795,$M795:$M$2500,M795)</f>
        <v>0</v>
      </c>
      <c r="Z795" s="42" t="str">
        <f t="shared" si="219"/>
        <v>-</v>
      </c>
      <c r="AA795" s="125">
        <f>COUNTIFS($B795:$B$2500,B795,$D795:$D$2500,D795,$E795:$E$2500,E795,$M795:$M$2500,M795,$F795:$F$2500,F795)</f>
        <v>0</v>
      </c>
      <c r="AB795" s="125" t="str">
        <f t="shared" si="220"/>
        <v>-</v>
      </c>
      <c r="AC795" s="59">
        <f>COUNTIFS($B795:$B$2500,B795,$D795:$D$2500,D795,$E795:$E$2500,E795,$M795:$M$2500,M795,$O795:$O$2500,O795)</f>
        <v>0</v>
      </c>
      <c r="AD795" s="59" t="str">
        <f t="shared" si="221"/>
        <v>-</v>
      </c>
      <c r="AE795" s="59" t="str">
        <f t="shared" si="222"/>
        <v>-</v>
      </c>
      <c r="AF795" s="59" t="str">
        <f t="shared" si="223"/>
        <v>-</v>
      </c>
      <c r="AG795" s="129">
        <f>COUNTIFS($B795:$B$2500,B795,$D795:$D$2500,D795,$E795:$E$2500,E795,$F795:$F$2500,F795,$M795:$M$2500,M795,$O795:$O$2500,O795)</f>
        <v>0</v>
      </c>
      <c r="AH795" s="125" t="str">
        <f t="shared" si="224"/>
        <v>-</v>
      </c>
      <c r="AI795" s="125" t="str">
        <f t="shared" si="225"/>
        <v>-</v>
      </c>
      <c r="AJ795" s="125" t="str">
        <f t="shared" si="226"/>
        <v>-</v>
      </c>
      <c r="AK795" s="43">
        <f t="shared" si="227"/>
        <v>1</v>
      </c>
      <c r="AL795" s="112">
        <f t="shared" si="228"/>
        <v>0</v>
      </c>
      <c r="AM795" s="43">
        <f t="shared" si="216"/>
        <v>1</v>
      </c>
      <c r="AN795" s="43">
        <f t="shared" si="217"/>
        <v>0</v>
      </c>
      <c r="AO795" s="43">
        <f t="shared" si="218"/>
        <v>1</v>
      </c>
    </row>
    <row r="796" spans="1:41" s="2" customFormat="1" ht="20.100000000000001" customHeight="1">
      <c r="A796" s="63"/>
      <c r="B796" s="64"/>
      <c r="C796" s="65"/>
      <c r="D796" s="64"/>
      <c r="E796" s="64"/>
      <c r="F796" s="66"/>
      <c r="G796" s="64"/>
      <c r="H796" s="67"/>
      <c r="I796" s="68"/>
      <c r="J796" s="69"/>
      <c r="K796" s="70"/>
      <c r="L796" s="71"/>
      <c r="M796" s="71"/>
      <c r="N796" s="72"/>
      <c r="O796" s="72"/>
      <c r="P796" s="72"/>
      <c r="Q796" s="41" t="str">
        <f t="shared" si="215"/>
        <v>未完了</v>
      </c>
      <c r="R796" s="39">
        <f>IF(T796="","",COUNTIFS($B796:$B$2500,B796,$D796:$D$2500,D796,$E796:$E$2500,E796,$T796:$T$2500,"○"))</f>
        <v>0</v>
      </c>
      <c r="S796" s="40" t="str">
        <f t="shared" si="230"/>
        <v>-</v>
      </c>
      <c r="T796" s="40" t="str">
        <f t="shared" si="229"/>
        <v>○</v>
      </c>
      <c r="U796" s="118">
        <f>COUNTIFS($B796:$B$2500,B796,$D796:$D$2500,D796,$E796:$E$2500,E796,$F796:$F$2500,F796)</f>
        <v>0</v>
      </c>
      <c r="V796" s="119" t="str">
        <f t="shared" si="231"/>
        <v>-</v>
      </c>
      <c r="W796" s="130">
        <f>COUNTIFS($B796:$B$2500,B796,$D796:$D$2500,D796,$E796:$E$2500,E796,$Q796:$Q$2500,Q796,$T796:$T$2500,"○")</f>
        <v>0</v>
      </c>
      <c r="X796" s="130" t="str">
        <f t="shared" si="214"/>
        <v>-</v>
      </c>
      <c r="Y796" s="42">
        <f>COUNTIFS($B796:$B$2500,B796,$D796:$D$2500,D796,$E796:$E$2500,E796,$M796:$M$2500,M796)</f>
        <v>0</v>
      </c>
      <c r="Z796" s="42" t="str">
        <f t="shared" si="219"/>
        <v>-</v>
      </c>
      <c r="AA796" s="125">
        <f>COUNTIFS($B796:$B$2500,B796,$D796:$D$2500,D796,$E796:$E$2500,E796,$M796:$M$2500,M796,$F796:$F$2500,F796)</f>
        <v>0</v>
      </c>
      <c r="AB796" s="125" t="str">
        <f t="shared" si="220"/>
        <v>-</v>
      </c>
      <c r="AC796" s="59">
        <f>COUNTIFS($B796:$B$2500,B796,$D796:$D$2500,D796,$E796:$E$2500,E796,$M796:$M$2500,M796,$O796:$O$2500,O796)</f>
        <v>0</v>
      </c>
      <c r="AD796" s="59" t="str">
        <f t="shared" si="221"/>
        <v>-</v>
      </c>
      <c r="AE796" s="59" t="str">
        <f t="shared" si="222"/>
        <v>-</v>
      </c>
      <c r="AF796" s="59" t="str">
        <f t="shared" si="223"/>
        <v>-</v>
      </c>
      <c r="AG796" s="129">
        <f>COUNTIFS($B796:$B$2500,B796,$D796:$D$2500,D796,$E796:$E$2500,E796,$F796:$F$2500,F796,$M796:$M$2500,M796,$O796:$O$2500,O796)</f>
        <v>0</v>
      </c>
      <c r="AH796" s="125" t="str">
        <f t="shared" si="224"/>
        <v>-</v>
      </c>
      <c r="AI796" s="125" t="str">
        <f t="shared" si="225"/>
        <v>-</v>
      </c>
      <c r="AJ796" s="125" t="str">
        <f t="shared" si="226"/>
        <v>-</v>
      </c>
      <c r="AK796" s="43">
        <f t="shared" si="227"/>
        <v>1</v>
      </c>
      <c r="AL796" s="112">
        <f t="shared" si="228"/>
        <v>0</v>
      </c>
      <c r="AM796" s="43">
        <f t="shared" si="216"/>
        <v>1</v>
      </c>
      <c r="AN796" s="43">
        <f t="shared" si="217"/>
        <v>0</v>
      </c>
      <c r="AO796" s="43">
        <f t="shared" si="218"/>
        <v>1</v>
      </c>
    </row>
    <row r="797" spans="1:41" s="2" customFormat="1" ht="20.100000000000001" customHeight="1">
      <c r="A797" s="63"/>
      <c r="B797" s="64"/>
      <c r="C797" s="65"/>
      <c r="D797" s="64"/>
      <c r="E797" s="64"/>
      <c r="F797" s="66"/>
      <c r="G797" s="64"/>
      <c r="H797" s="67"/>
      <c r="I797" s="68"/>
      <c r="J797" s="69"/>
      <c r="K797" s="70"/>
      <c r="L797" s="71"/>
      <c r="M797" s="71"/>
      <c r="N797" s="72"/>
      <c r="O797" s="72"/>
      <c r="P797" s="72"/>
      <c r="Q797" s="41" t="str">
        <f t="shared" si="215"/>
        <v>未完了</v>
      </c>
      <c r="R797" s="39">
        <f>IF(T797="","",COUNTIFS($B797:$B$2500,B797,$D797:$D$2500,D797,$E797:$E$2500,E797,$T797:$T$2500,"○"))</f>
        <v>0</v>
      </c>
      <c r="S797" s="40" t="str">
        <f t="shared" si="230"/>
        <v>-</v>
      </c>
      <c r="T797" s="40" t="str">
        <f t="shared" si="229"/>
        <v>○</v>
      </c>
      <c r="U797" s="118">
        <f>COUNTIFS($B797:$B$2500,B797,$D797:$D$2500,D797,$E797:$E$2500,E797,$F797:$F$2500,F797)</f>
        <v>0</v>
      </c>
      <c r="V797" s="119" t="str">
        <f t="shared" si="231"/>
        <v>-</v>
      </c>
      <c r="W797" s="130">
        <f>COUNTIFS($B797:$B$2500,B797,$D797:$D$2500,D797,$E797:$E$2500,E797,$Q797:$Q$2500,Q797,$T797:$T$2500,"○")</f>
        <v>0</v>
      </c>
      <c r="X797" s="130" t="str">
        <f t="shared" si="214"/>
        <v>-</v>
      </c>
      <c r="Y797" s="42">
        <f>COUNTIFS($B797:$B$2500,B797,$D797:$D$2500,D797,$E797:$E$2500,E797,$M797:$M$2500,M797)</f>
        <v>0</v>
      </c>
      <c r="Z797" s="42" t="str">
        <f t="shared" si="219"/>
        <v>-</v>
      </c>
      <c r="AA797" s="125">
        <f>COUNTIFS($B797:$B$2500,B797,$D797:$D$2500,D797,$E797:$E$2500,E797,$M797:$M$2500,M797,$F797:$F$2500,F797)</f>
        <v>0</v>
      </c>
      <c r="AB797" s="125" t="str">
        <f t="shared" si="220"/>
        <v>-</v>
      </c>
      <c r="AC797" s="59">
        <f>COUNTIFS($B797:$B$2500,B797,$D797:$D$2500,D797,$E797:$E$2500,E797,$M797:$M$2500,M797,$O797:$O$2500,O797)</f>
        <v>0</v>
      </c>
      <c r="AD797" s="59" t="str">
        <f t="shared" si="221"/>
        <v>-</v>
      </c>
      <c r="AE797" s="59" t="str">
        <f t="shared" si="222"/>
        <v>-</v>
      </c>
      <c r="AF797" s="59" t="str">
        <f t="shared" si="223"/>
        <v>-</v>
      </c>
      <c r="AG797" s="129">
        <f>COUNTIFS($B797:$B$2500,B797,$D797:$D$2500,D797,$E797:$E$2500,E797,$F797:$F$2500,F797,$M797:$M$2500,M797,$O797:$O$2500,O797)</f>
        <v>0</v>
      </c>
      <c r="AH797" s="125" t="str">
        <f t="shared" si="224"/>
        <v>-</v>
      </c>
      <c r="AI797" s="125" t="str">
        <f t="shared" si="225"/>
        <v>-</v>
      </c>
      <c r="AJ797" s="125" t="str">
        <f t="shared" si="226"/>
        <v>-</v>
      </c>
      <c r="AK797" s="43">
        <f t="shared" si="227"/>
        <v>1</v>
      </c>
      <c r="AL797" s="112">
        <f t="shared" si="228"/>
        <v>0</v>
      </c>
      <c r="AM797" s="43">
        <f t="shared" si="216"/>
        <v>1</v>
      </c>
      <c r="AN797" s="43">
        <f t="shared" si="217"/>
        <v>0</v>
      </c>
      <c r="AO797" s="43">
        <f t="shared" si="218"/>
        <v>1</v>
      </c>
    </row>
    <row r="798" spans="1:41" s="2" customFormat="1" ht="20.100000000000001" customHeight="1">
      <c r="A798" s="63"/>
      <c r="B798" s="64"/>
      <c r="C798" s="65"/>
      <c r="D798" s="64"/>
      <c r="E798" s="64"/>
      <c r="F798" s="66"/>
      <c r="G798" s="64"/>
      <c r="H798" s="67"/>
      <c r="I798" s="68"/>
      <c r="J798" s="69"/>
      <c r="K798" s="70"/>
      <c r="L798" s="71"/>
      <c r="M798" s="71"/>
      <c r="N798" s="72"/>
      <c r="O798" s="72"/>
      <c r="P798" s="72"/>
      <c r="Q798" s="41" t="str">
        <f t="shared" si="215"/>
        <v>未完了</v>
      </c>
      <c r="R798" s="39">
        <f>IF(T798="","",COUNTIFS($B798:$B$2500,B798,$D798:$D$2500,D798,$E798:$E$2500,E798,$T798:$T$2500,"○"))</f>
        <v>0</v>
      </c>
      <c r="S798" s="40" t="str">
        <f t="shared" si="230"/>
        <v>-</v>
      </c>
      <c r="T798" s="40" t="str">
        <f t="shared" si="229"/>
        <v>○</v>
      </c>
      <c r="U798" s="118">
        <f>COUNTIFS($B798:$B$2500,B798,$D798:$D$2500,D798,$E798:$E$2500,E798,$F798:$F$2500,F798)</f>
        <v>0</v>
      </c>
      <c r="V798" s="119" t="str">
        <f t="shared" si="231"/>
        <v>-</v>
      </c>
      <c r="W798" s="130">
        <f>COUNTIFS($B798:$B$2500,B798,$D798:$D$2500,D798,$E798:$E$2500,E798,$Q798:$Q$2500,Q798,$T798:$T$2500,"○")</f>
        <v>0</v>
      </c>
      <c r="X798" s="130" t="str">
        <f t="shared" si="214"/>
        <v>-</v>
      </c>
      <c r="Y798" s="42">
        <f>COUNTIFS($B798:$B$2500,B798,$D798:$D$2500,D798,$E798:$E$2500,E798,$M798:$M$2500,M798)</f>
        <v>0</v>
      </c>
      <c r="Z798" s="42" t="str">
        <f t="shared" si="219"/>
        <v>-</v>
      </c>
      <c r="AA798" s="125">
        <f>COUNTIFS($B798:$B$2500,B798,$D798:$D$2500,D798,$E798:$E$2500,E798,$M798:$M$2500,M798,$F798:$F$2500,F798)</f>
        <v>0</v>
      </c>
      <c r="AB798" s="125" t="str">
        <f t="shared" si="220"/>
        <v>-</v>
      </c>
      <c r="AC798" s="59">
        <f>COUNTIFS($B798:$B$2500,B798,$D798:$D$2500,D798,$E798:$E$2500,E798,$M798:$M$2500,M798,$O798:$O$2500,O798)</f>
        <v>0</v>
      </c>
      <c r="AD798" s="59" t="str">
        <f t="shared" si="221"/>
        <v>-</v>
      </c>
      <c r="AE798" s="59" t="str">
        <f t="shared" si="222"/>
        <v>-</v>
      </c>
      <c r="AF798" s="59" t="str">
        <f t="shared" si="223"/>
        <v>-</v>
      </c>
      <c r="AG798" s="129">
        <f>COUNTIFS($B798:$B$2500,B798,$D798:$D$2500,D798,$E798:$E$2500,E798,$F798:$F$2500,F798,$M798:$M$2500,M798,$O798:$O$2500,O798)</f>
        <v>0</v>
      </c>
      <c r="AH798" s="125" t="str">
        <f t="shared" si="224"/>
        <v>-</v>
      </c>
      <c r="AI798" s="125" t="str">
        <f t="shared" si="225"/>
        <v>-</v>
      </c>
      <c r="AJ798" s="125" t="str">
        <f t="shared" si="226"/>
        <v>-</v>
      </c>
      <c r="AK798" s="43">
        <f t="shared" si="227"/>
        <v>1</v>
      </c>
      <c r="AL798" s="112">
        <f t="shared" si="228"/>
        <v>0</v>
      </c>
      <c r="AM798" s="43">
        <f t="shared" si="216"/>
        <v>1</v>
      </c>
      <c r="AN798" s="43">
        <f t="shared" si="217"/>
        <v>0</v>
      </c>
      <c r="AO798" s="43">
        <f t="shared" si="218"/>
        <v>1</v>
      </c>
    </row>
    <row r="799" spans="1:41" s="2" customFormat="1" ht="20.100000000000001" customHeight="1">
      <c r="A799" s="63"/>
      <c r="B799" s="64"/>
      <c r="C799" s="65"/>
      <c r="D799" s="64"/>
      <c r="E799" s="64"/>
      <c r="F799" s="66"/>
      <c r="G799" s="64"/>
      <c r="H799" s="67"/>
      <c r="I799" s="68"/>
      <c r="J799" s="69"/>
      <c r="K799" s="70"/>
      <c r="L799" s="71"/>
      <c r="M799" s="71"/>
      <c r="N799" s="72"/>
      <c r="O799" s="72"/>
      <c r="P799" s="72"/>
      <c r="Q799" s="41" t="str">
        <f t="shared" si="215"/>
        <v>未完了</v>
      </c>
      <c r="R799" s="39">
        <f>IF(T799="","",COUNTIFS($B799:$B$2500,B799,$D799:$D$2500,D799,$E799:$E$2500,E799,$T799:$T$2500,"○"))</f>
        <v>0</v>
      </c>
      <c r="S799" s="40" t="str">
        <f t="shared" si="230"/>
        <v>-</v>
      </c>
      <c r="T799" s="40" t="str">
        <f t="shared" si="229"/>
        <v>○</v>
      </c>
      <c r="U799" s="118">
        <f>COUNTIFS($B799:$B$2500,B799,$D799:$D$2500,D799,$E799:$E$2500,E799,$F799:$F$2500,F799)</f>
        <v>0</v>
      </c>
      <c r="V799" s="119" t="str">
        <f t="shared" si="231"/>
        <v>-</v>
      </c>
      <c r="W799" s="130">
        <f>COUNTIFS($B799:$B$2500,B799,$D799:$D$2500,D799,$E799:$E$2500,E799,$Q799:$Q$2500,Q799,$T799:$T$2500,"○")</f>
        <v>0</v>
      </c>
      <c r="X799" s="130" t="str">
        <f t="shared" si="214"/>
        <v>-</v>
      </c>
      <c r="Y799" s="42">
        <f>COUNTIFS($B799:$B$2500,B799,$D799:$D$2500,D799,$E799:$E$2500,E799,$M799:$M$2500,M799)</f>
        <v>0</v>
      </c>
      <c r="Z799" s="42" t="str">
        <f t="shared" si="219"/>
        <v>-</v>
      </c>
      <c r="AA799" s="125">
        <f>COUNTIFS($B799:$B$2500,B799,$D799:$D$2500,D799,$E799:$E$2500,E799,$M799:$M$2500,M799,$F799:$F$2500,F799)</f>
        <v>0</v>
      </c>
      <c r="AB799" s="125" t="str">
        <f t="shared" si="220"/>
        <v>-</v>
      </c>
      <c r="AC799" s="59">
        <f>COUNTIFS($B799:$B$2500,B799,$D799:$D$2500,D799,$E799:$E$2500,E799,$M799:$M$2500,M799,$O799:$O$2500,O799)</f>
        <v>0</v>
      </c>
      <c r="AD799" s="59" t="str">
        <f t="shared" si="221"/>
        <v>-</v>
      </c>
      <c r="AE799" s="59" t="str">
        <f t="shared" si="222"/>
        <v>-</v>
      </c>
      <c r="AF799" s="59" t="str">
        <f t="shared" si="223"/>
        <v>-</v>
      </c>
      <c r="AG799" s="129">
        <f>COUNTIFS($B799:$B$2500,B799,$D799:$D$2500,D799,$E799:$E$2500,E799,$F799:$F$2500,F799,$M799:$M$2500,M799,$O799:$O$2500,O799)</f>
        <v>0</v>
      </c>
      <c r="AH799" s="125" t="str">
        <f t="shared" si="224"/>
        <v>-</v>
      </c>
      <c r="AI799" s="125" t="str">
        <f t="shared" si="225"/>
        <v>-</v>
      </c>
      <c r="AJ799" s="125" t="str">
        <f t="shared" si="226"/>
        <v>-</v>
      </c>
      <c r="AK799" s="43">
        <f t="shared" si="227"/>
        <v>1</v>
      </c>
      <c r="AL799" s="112">
        <f t="shared" si="228"/>
        <v>0</v>
      </c>
      <c r="AM799" s="43">
        <f t="shared" si="216"/>
        <v>1</v>
      </c>
      <c r="AN799" s="43">
        <f t="shared" si="217"/>
        <v>0</v>
      </c>
      <c r="AO799" s="43">
        <f t="shared" si="218"/>
        <v>1</v>
      </c>
    </row>
    <row r="800" spans="1:41" s="2" customFormat="1" ht="20.100000000000001" customHeight="1">
      <c r="A800" s="63"/>
      <c r="B800" s="64"/>
      <c r="C800" s="65"/>
      <c r="D800" s="64"/>
      <c r="E800" s="64"/>
      <c r="F800" s="66"/>
      <c r="G800" s="64"/>
      <c r="H800" s="67"/>
      <c r="I800" s="68"/>
      <c r="J800" s="69"/>
      <c r="K800" s="70"/>
      <c r="L800" s="71"/>
      <c r="M800" s="71"/>
      <c r="N800" s="72"/>
      <c r="O800" s="72"/>
      <c r="P800" s="72"/>
      <c r="Q800" s="41" t="str">
        <f t="shared" si="215"/>
        <v>未完了</v>
      </c>
      <c r="R800" s="39">
        <f>IF(T800="","",COUNTIFS($B800:$B$2500,B800,$D800:$D$2500,D800,$E800:$E$2500,E800,$T800:$T$2500,"○"))</f>
        <v>0</v>
      </c>
      <c r="S800" s="40" t="str">
        <f t="shared" si="230"/>
        <v>-</v>
      </c>
      <c r="T800" s="40" t="str">
        <f t="shared" si="229"/>
        <v>○</v>
      </c>
      <c r="U800" s="118">
        <f>COUNTIFS($B800:$B$2500,B800,$D800:$D$2500,D800,$E800:$E$2500,E800,$F800:$F$2500,F800)</f>
        <v>0</v>
      </c>
      <c r="V800" s="119" t="str">
        <f t="shared" si="231"/>
        <v>-</v>
      </c>
      <c r="W800" s="130">
        <f>COUNTIFS($B800:$B$2500,B800,$D800:$D$2500,D800,$E800:$E$2500,E800,$Q800:$Q$2500,Q800,$T800:$T$2500,"○")</f>
        <v>0</v>
      </c>
      <c r="X800" s="130" t="str">
        <f t="shared" si="214"/>
        <v>-</v>
      </c>
      <c r="Y800" s="42">
        <f>COUNTIFS($B800:$B$2500,B800,$D800:$D$2500,D800,$E800:$E$2500,E800,$M800:$M$2500,M800)</f>
        <v>0</v>
      </c>
      <c r="Z800" s="42" t="str">
        <f t="shared" si="219"/>
        <v>-</v>
      </c>
      <c r="AA800" s="125">
        <f>COUNTIFS($B800:$B$2500,B800,$D800:$D$2500,D800,$E800:$E$2500,E800,$M800:$M$2500,M800,$F800:$F$2500,F800)</f>
        <v>0</v>
      </c>
      <c r="AB800" s="125" t="str">
        <f t="shared" si="220"/>
        <v>-</v>
      </c>
      <c r="AC800" s="59">
        <f>COUNTIFS($B800:$B$2500,B800,$D800:$D$2500,D800,$E800:$E$2500,E800,$M800:$M$2500,M800,$O800:$O$2500,O800)</f>
        <v>0</v>
      </c>
      <c r="AD800" s="59" t="str">
        <f t="shared" si="221"/>
        <v>-</v>
      </c>
      <c r="AE800" s="59" t="str">
        <f t="shared" si="222"/>
        <v>-</v>
      </c>
      <c r="AF800" s="59" t="str">
        <f t="shared" si="223"/>
        <v>-</v>
      </c>
      <c r="AG800" s="129">
        <f>COUNTIFS($B800:$B$2500,B800,$D800:$D$2500,D800,$E800:$E$2500,E800,$F800:$F$2500,F800,$M800:$M$2500,M800,$O800:$O$2500,O800)</f>
        <v>0</v>
      </c>
      <c r="AH800" s="125" t="str">
        <f t="shared" si="224"/>
        <v>-</v>
      </c>
      <c r="AI800" s="125" t="str">
        <f t="shared" si="225"/>
        <v>-</v>
      </c>
      <c r="AJ800" s="125" t="str">
        <f t="shared" si="226"/>
        <v>-</v>
      </c>
      <c r="AK800" s="43">
        <f t="shared" si="227"/>
        <v>1</v>
      </c>
      <c r="AL800" s="112">
        <f t="shared" si="228"/>
        <v>0</v>
      </c>
      <c r="AM800" s="43">
        <f t="shared" si="216"/>
        <v>1</v>
      </c>
      <c r="AN800" s="43">
        <f t="shared" si="217"/>
        <v>0</v>
      </c>
      <c r="AO800" s="43">
        <f t="shared" si="218"/>
        <v>1</v>
      </c>
    </row>
    <row r="801" spans="1:41" s="2" customFormat="1" ht="20.100000000000001" customHeight="1">
      <c r="A801" s="63"/>
      <c r="B801" s="64"/>
      <c r="C801" s="65"/>
      <c r="D801" s="64"/>
      <c r="E801" s="64"/>
      <c r="F801" s="66"/>
      <c r="G801" s="64"/>
      <c r="H801" s="67"/>
      <c r="I801" s="68"/>
      <c r="J801" s="69"/>
      <c r="K801" s="70"/>
      <c r="L801" s="71"/>
      <c r="M801" s="71"/>
      <c r="N801" s="72"/>
      <c r="O801" s="72"/>
      <c r="P801" s="72"/>
      <c r="Q801" s="41" t="str">
        <f t="shared" si="215"/>
        <v>未完了</v>
      </c>
      <c r="R801" s="39">
        <f>IF(T801="","",COUNTIFS($B801:$B$2500,B801,$D801:$D$2500,D801,$E801:$E$2500,E801,$T801:$T$2500,"○"))</f>
        <v>0</v>
      </c>
      <c r="S801" s="40" t="str">
        <f t="shared" si="230"/>
        <v>-</v>
      </c>
      <c r="T801" s="40" t="str">
        <f t="shared" si="229"/>
        <v>○</v>
      </c>
      <c r="U801" s="118">
        <f>COUNTIFS($B801:$B$2500,B801,$D801:$D$2500,D801,$E801:$E$2500,E801,$F801:$F$2500,F801)</f>
        <v>0</v>
      </c>
      <c r="V801" s="119" t="str">
        <f t="shared" si="231"/>
        <v>-</v>
      </c>
      <c r="W801" s="130">
        <f>COUNTIFS($B801:$B$2500,B801,$D801:$D$2500,D801,$E801:$E$2500,E801,$Q801:$Q$2500,Q801,$T801:$T$2500,"○")</f>
        <v>0</v>
      </c>
      <c r="X801" s="130" t="str">
        <f t="shared" si="214"/>
        <v>-</v>
      </c>
      <c r="Y801" s="42">
        <f>COUNTIFS($B801:$B$2500,B801,$D801:$D$2500,D801,$E801:$E$2500,E801,$M801:$M$2500,M801)</f>
        <v>0</v>
      </c>
      <c r="Z801" s="42" t="str">
        <f t="shared" si="219"/>
        <v>-</v>
      </c>
      <c r="AA801" s="125">
        <f>COUNTIFS($B801:$B$2500,B801,$D801:$D$2500,D801,$E801:$E$2500,E801,$M801:$M$2500,M801,$F801:$F$2500,F801)</f>
        <v>0</v>
      </c>
      <c r="AB801" s="125" t="str">
        <f t="shared" si="220"/>
        <v>-</v>
      </c>
      <c r="AC801" s="59">
        <f>COUNTIFS($B801:$B$2500,B801,$D801:$D$2500,D801,$E801:$E$2500,E801,$M801:$M$2500,M801,$O801:$O$2500,O801)</f>
        <v>0</v>
      </c>
      <c r="AD801" s="59" t="str">
        <f t="shared" si="221"/>
        <v>-</v>
      </c>
      <c r="AE801" s="59" t="str">
        <f t="shared" si="222"/>
        <v>-</v>
      </c>
      <c r="AF801" s="59" t="str">
        <f t="shared" si="223"/>
        <v>-</v>
      </c>
      <c r="AG801" s="129">
        <f>COUNTIFS($B801:$B$2500,B801,$D801:$D$2500,D801,$E801:$E$2500,E801,$F801:$F$2500,F801,$M801:$M$2500,M801,$O801:$O$2500,O801)</f>
        <v>0</v>
      </c>
      <c r="AH801" s="125" t="str">
        <f t="shared" si="224"/>
        <v>-</v>
      </c>
      <c r="AI801" s="125" t="str">
        <f t="shared" si="225"/>
        <v>-</v>
      </c>
      <c r="AJ801" s="125" t="str">
        <f t="shared" si="226"/>
        <v>-</v>
      </c>
      <c r="AK801" s="43">
        <f t="shared" si="227"/>
        <v>1</v>
      </c>
      <c r="AL801" s="112">
        <f t="shared" si="228"/>
        <v>0</v>
      </c>
      <c r="AM801" s="43">
        <f t="shared" si="216"/>
        <v>1</v>
      </c>
      <c r="AN801" s="43">
        <f t="shared" si="217"/>
        <v>0</v>
      </c>
      <c r="AO801" s="43">
        <f t="shared" si="218"/>
        <v>1</v>
      </c>
    </row>
    <row r="802" spans="1:41" s="2" customFormat="1" ht="20.100000000000001" customHeight="1">
      <c r="A802" s="63"/>
      <c r="B802" s="64"/>
      <c r="C802" s="65"/>
      <c r="D802" s="64"/>
      <c r="E802" s="64"/>
      <c r="F802" s="66"/>
      <c r="G802" s="64"/>
      <c r="H802" s="67"/>
      <c r="I802" s="68"/>
      <c r="J802" s="69"/>
      <c r="K802" s="70"/>
      <c r="L802" s="71"/>
      <c r="M802" s="71"/>
      <c r="N802" s="72"/>
      <c r="O802" s="72"/>
      <c r="P802" s="72"/>
      <c r="Q802" s="41" t="str">
        <f t="shared" si="215"/>
        <v>未完了</v>
      </c>
      <c r="R802" s="39">
        <f>IF(T802="","",COUNTIFS($B802:$B$2500,B802,$D802:$D$2500,D802,$E802:$E$2500,E802,$T802:$T$2500,"○"))</f>
        <v>0</v>
      </c>
      <c r="S802" s="40" t="str">
        <f t="shared" si="230"/>
        <v>-</v>
      </c>
      <c r="T802" s="40" t="str">
        <f t="shared" si="229"/>
        <v>○</v>
      </c>
      <c r="U802" s="118">
        <f>COUNTIFS($B802:$B$2500,B802,$D802:$D$2500,D802,$E802:$E$2500,E802,$F802:$F$2500,F802)</f>
        <v>0</v>
      </c>
      <c r="V802" s="119" t="str">
        <f t="shared" si="231"/>
        <v>-</v>
      </c>
      <c r="W802" s="130">
        <f>COUNTIFS($B802:$B$2500,B802,$D802:$D$2500,D802,$E802:$E$2500,E802,$Q802:$Q$2500,Q802,$T802:$T$2500,"○")</f>
        <v>0</v>
      </c>
      <c r="X802" s="130" t="str">
        <f t="shared" si="214"/>
        <v>-</v>
      </c>
      <c r="Y802" s="42">
        <f>COUNTIFS($B802:$B$2500,B802,$D802:$D$2500,D802,$E802:$E$2500,E802,$M802:$M$2500,M802)</f>
        <v>0</v>
      </c>
      <c r="Z802" s="42" t="str">
        <f t="shared" si="219"/>
        <v>-</v>
      </c>
      <c r="AA802" s="125">
        <f>COUNTIFS($B802:$B$2500,B802,$D802:$D$2500,D802,$E802:$E$2500,E802,$M802:$M$2500,M802,$F802:$F$2500,F802)</f>
        <v>0</v>
      </c>
      <c r="AB802" s="125" t="str">
        <f t="shared" si="220"/>
        <v>-</v>
      </c>
      <c r="AC802" s="59">
        <f>COUNTIFS($B802:$B$2500,B802,$D802:$D$2500,D802,$E802:$E$2500,E802,$M802:$M$2500,M802,$O802:$O$2500,O802)</f>
        <v>0</v>
      </c>
      <c r="AD802" s="59" t="str">
        <f t="shared" si="221"/>
        <v>-</v>
      </c>
      <c r="AE802" s="59" t="str">
        <f t="shared" si="222"/>
        <v>-</v>
      </c>
      <c r="AF802" s="59" t="str">
        <f t="shared" si="223"/>
        <v>-</v>
      </c>
      <c r="AG802" s="129">
        <f>COUNTIFS($B802:$B$2500,B802,$D802:$D$2500,D802,$E802:$E$2500,E802,$F802:$F$2500,F802,$M802:$M$2500,M802,$O802:$O$2500,O802)</f>
        <v>0</v>
      </c>
      <c r="AH802" s="125" t="str">
        <f t="shared" si="224"/>
        <v>-</v>
      </c>
      <c r="AI802" s="125" t="str">
        <f t="shared" si="225"/>
        <v>-</v>
      </c>
      <c r="AJ802" s="125" t="str">
        <f t="shared" si="226"/>
        <v>-</v>
      </c>
      <c r="AK802" s="43">
        <f t="shared" si="227"/>
        <v>1</v>
      </c>
      <c r="AL802" s="112">
        <f t="shared" si="228"/>
        <v>0</v>
      </c>
      <c r="AM802" s="43">
        <f t="shared" si="216"/>
        <v>1</v>
      </c>
      <c r="AN802" s="43">
        <f t="shared" si="217"/>
        <v>0</v>
      </c>
      <c r="AO802" s="43">
        <f t="shared" si="218"/>
        <v>1</v>
      </c>
    </row>
    <row r="803" spans="1:41" s="2" customFormat="1" ht="20.100000000000001" customHeight="1">
      <c r="A803" s="63"/>
      <c r="B803" s="64"/>
      <c r="C803" s="65"/>
      <c r="D803" s="64"/>
      <c r="E803" s="64"/>
      <c r="F803" s="66"/>
      <c r="G803" s="64"/>
      <c r="H803" s="67"/>
      <c r="I803" s="68"/>
      <c r="J803" s="69"/>
      <c r="K803" s="70"/>
      <c r="L803" s="71"/>
      <c r="M803" s="71"/>
      <c r="N803" s="72"/>
      <c r="O803" s="72"/>
      <c r="P803" s="72"/>
      <c r="Q803" s="41" t="str">
        <f t="shared" si="215"/>
        <v>未完了</v>
      </c>
      <c r="R803" s="39">
        <f>IF(T803="","",COUNTIFS($B803:$B$2500,B803,$D803:$D$2500,D803,$E803:$E$2500,E803,$T803:$T$2500,"○"))</f>
        <v>0</v>
      </c>
      <c r="S803" s="40" t="str">
        <f t="shared" si="230"/>
        <v>-</v>
      </c>
      <c r="T803" s="40" t="str">
        <f t="shared" si="229"/>
        <v>○</v>
      </c>
      <c r="U803" s="118">
        <f>COUNTIFS($B803:$B$2500,B803,$D803:$D$2500,D803,$E803:$E$2500,E803,$F803:$F$2500,F803)</f>
        <v>0</v>
      </c>
      <c r="V803" s="119" t="str">
        <f t="shared" si="231"/>
        <v>-</v>
      </c>
      <c r="W803" s="130">
        <f>COUNTIFS($B803:$B$2500,B803,$D803:$D$2500,D803,$E803:$E$2500,E803,$Q803:$Q$2500,Q803,$T803:$T$2500,"○")</f>
        <v>0</v>
      </c>
      <c r="X803" s="130" t="str">
        <f t="shared" si="214"/>
        <v>-</v>
      </c>
      <c r="Y803" s="42">
        <f>COUNTIFS($B803:$B$2500,B803,$D803:$D$2500,D803,$E803:$E$2500,E803,$M803:$M$2500,M803)</f>
        <v>0</v>
      </c>
      <c r="Z803" s="42" t="str">
        <f t="shared" si="219"/>
        <v>-</v>
      </c>
      <c r="AA803" s="125">
        <f>COUNTIFS($B803:$B$2500,B803,$D803:$D$2500,D803,$E803:$E$2500,E803,$M803:$M$2500,M803,$F803:$F$2500,F803)</f>
        <v>0</v>
      </c>
      <c r="AB803" s="125" t="str">
        <f t="shared" si="220"/>
        <v>-</v>
      </c>
      <c r="AC803" s="59">
        <f>COUNTIFS($B803:$B$2500,B803,$D803:$D$2500,D803,$E803:$E$2500,E803,$M803:$M$2500,M803,$O803:$O$2500,O803)</f>
        <v>0</v>
      </c>
      <c r="AD803" s="59" t="str">
        <f t="shared" si="221"/>
        <v>-</v>
      </c>
      <c r="AE803" s="59" t="str">
        <f t="shared" si="222"/>
        <v>-</v>
      </c>
      <c r="AF803" s="59" t="str">
        <f t="shared" si="223"/>
        <v>-</v>
      </c>
      <c r="AG803" s="129">
        <f>COUNTIFS($B803:$B$2500,B803,$D803:$D$2500,D803,$E803:$E$2500,E803,$F803:$F$2500,F803,$M803:$M$2500,M803,$O803:$O$2500,O803)</f>
        <v>0</v>
      </c>
      <c r="AH803" s="125" t="str">
        <f t="shared" si="224"/>
        <v>-</v>
      </c>
      <c r="AI803" s="125" t="str">
        <f t="shared" si="225"/>
        <v>-</v>
      </c>
      <c r="AJ803" s="125" t="str">
        <f t="shared" si="226"/>
        <v>-</v>
      </c>
      <c r="AK803" s="43">
        <f t="shared" si="227"/>
        <v>1</v>
      </c>
      <c r="AL803" s="112">
        <f t="shared" si="228"/>
        <v>0</v>
      </c>
      <c r="AM803" s="43">
        <f t="shared" si="216"/>
        <v>1</v>
      </c>
      <c r="AN803" s="43">
        <f t="shared" si="217"/>
        <v>0</v>
      </c>
      <c r="AO803" s="43">
        <f t="shared" si="218"/>
        <v>1</v>
      </c>
    </row>
    <row r="804" spans="1:41" s="2" customFormat="1" ht="20.100000000000001" customHeight="1">
      <c r="A804" s="63"/>
      <c r="B804" s="64"/>
      <c r="C804" s="65"/>
      <c r="D804" s="64"/>
      <c r="E804" s="64"/>
      <c r="F804" s="66"/>
      <c r="G804" s="64"/>
      <c r="H804" s="67"/>
      <c r="I804" s="68"/>
      <c r="J804" s="69"/>
      <c r="K804" s="70"/>
      <c r="L804" s="71"/>
      <c r="M804" s="71"/>
      <c r="N804" s="72"/>
      <c r="O804" s="72"/>
      <c r="P804" s="72"/>
      <c r="Q804" s="41" t="str">
        <f t="shared" si="215"/>
        <v>未完了</v>
      </c>
      <c r="R804" s="39">
        <f>IF(T804="","",COUNTIFS($B804:$B$2500,B804,$D804:$D$2500,D804,$E804:$E$2500,E804,$T804:$T$2500,"○"))</f>
        <v>0</v>
      </c>
      <c r="S804" s="40" t="str">
        <f t="shared" si="230"/>
        <v>-</v>
      </c>
      <c r="T804" s="40" t="str">
        <f t="shared" si="229"/>
        <v>○</v>
      </c>
      <c r="U804" s="118">
        <f>COUNTIFS($B804:$B$2500,B804,$D804:$D$2500,D804,$E804:$E$2500,E804,$F804:$F$2500,F804)</f>
        <v>0</v>
      </c>
      <c r="V804" s="119" t="str">
        <f t="shared" si="231"/>
        <v>-</v>
      </c>
      <c r="W804" s="130">
        <f>COUNTIFS($B804:$B$2500,B804,$D804:$D$2500,D804,$E804:$E$2500,E804,$Q804:$Q$2500,Q804,$T804:$T$2500,"○")</f>
        <v>0</v>
      </c>
      <c r="X804" s="130" t="str">
        <f t="shared" si="214"/>
        <v>-</v>
      </c>
      <c r="Y804" s="42">
        <f>COUNTIFS($B804:$B$2500,B804,$D804:$D$2500,D804,$E804:$E$2500,E804,$M804:$M$2500,M804)</f>
        <v>0</v>
      </c>
      <c r="Z804" s="42" t="str">
        <f t="shared" si="219"/>
        <v>-</v>
      </c>
      <c r="AA804" s="125">
        <f>COUNTIFS($B804:$B$2500,B804,$D804:$D$2500,D804,$E804:$E$2500,E804,$M804:$M$2500,M804,$F804:$F$2500,F804)</f>
        <v>0</v>
      </c>
      <c r="AB804" s="125" t="str">
        <f t="shared" si="220"/>
        <v>-</v>
      </c>
      <c r="AC804" s="59">
        <f>COUNTIFS($B804:$B$2500,B804,$D804:$D$2500,D804,$E804:$E$2500,E804,$M804:$M$2500,M804,$O804:$O$2500,O804)</f>
        <v>0</v>
      </c>
      <c r="AD804" s="59" t="str">
        <f t="shared" si="221"/>
        <v>-</v>
      </c>
      <c r="AE804" s="59" t="str">
        <f t="shared" si="222"/>
        <v>-</v>
      </c>
      <c r="AF804" s="59" t="str">
        <f t="shared" si="223"/>
        <v>-</v>
      </c>
      <c r="AG804" s="129">
        <f>COUNTIFS($B804:$B$2500,B804,$D804:$D$2500,D804,$E804:$E$2500,E804,$F804:$F$2500,F804,$M804:$M$2500,M804,$O804:$O$2500,O804)</f>
        <v>0</v>
      </c>
      <c r="AH804" s="125" t="str">
        <f t="shared" si="224"/>
        <v>-</v>
      </c>
      <c r="AI804" s="125" t="str">
        <f t="shared" si="225"/>
        <v>-</v>
      </c>
      <c r="AJ804" s="125" t="str">
        <f t="shared" si="226"/>
        <v>-</v>
      </c>
      <c r="AK804" s="43">
        <f t="shared" si="227"/>
        <v>1</v>
      </c>
      <c r="AL804" s="112">
        <f t="shared" si="228"/>
        <v>0</v>
      </c>
      <c r="AM804" s="43">
        <f t="shared" si="216"/>
        <v>1</v>
      </c>
      <c r="AN804" s="43">
        <f t="shared" si="217"/>
        <v>0</v>
      </c>
      <c r="AO804" s="43">
        <f t="shared" si="218"/>
        <v>1</v>
      </c>
    </row>
    <row r="805" spans="1:41" s="2" customFormat="1" ht="20.100000000000001" customHeight="1">
      <c r="A805" s="63"/>
      <c r="B805" s="64"/>
      <c r="C805" s="65"/>
      <c r="D805" s="64"/>
      <c r="E805" s="64"/>
      <c r="F805" s="66"/>
      <c r="G805" s="64"/>
      <c r="H805" s="67"/>
      <c r="I805" s="68"/>
      <c r="J805" s="69"/>
      <c r="K805" s="70"/>
      <c r="L805" s="71"/>
      <c r="M805" s="71"/>
      <c r="N805" s="72"/>
      <c r="O805" s="72"/>
      <c r="P805" s="72"/>
      <c r="Q805" s="41" t="str">
        <f t="shared" si="215"/>
        <v>未完了</v>
      </c>
      <c r="R805" s="39">
        <f>IF(T805="","",COUNTIFS($B805:$B$2500,B805,$D805:$D$2500,D805,$E805:$E$2500,E805,$T805:$T$2500,"○"))</f>
        <v>0</v>
      </c>
      <c r="S805" s="40" t="str">
        <f t="shared" si="230"/>
        <v>-</v>
      </c>
      <c r="T805" s="40" t="str">
        <f t="shared" si="229"/>
        <v>○</v>
      </c>
      <c r="U805" s="118">
        <f>COUNTIFS($B805:$B$2500,B805,$D805:$D$2500,D805,$E805:$E$2500,E805,$F805:$F$2500,F805)</f>
        <v>0</v>
      </c>
      <c r="V805" s="119" t="str">
        <f t="shared" si="231"/>
        <v>-</v>
      </c>
      <c r="W805" s="130">
        <f>COUNTIFS($B805:$B$2500,B805,$D805:$D$2500,D805,$E805:$E$2500,E805,$Q805:$Q$2500,Q805,$T805:$T$2500,"○")</f>
        <v>0</v>
      </c>
      <c r="X805" s="130" t="str">
        <f t="shared" si="214"/>
        <v>-</v>
      </c>
      <c r="Y805" s="42">
        <f>COUNTIFS($B805:$B$2500,B805,$D805:$D$2500,D805,$E805:$E$2500,E805,$M805:$M$2500,M805)</f>
        <v>0</v>
      </c>
      <c r="Z805" s="42" t="str">
        <f t="shared" si="219"/>
        <v>-</v>
      </c>
      <c r="AA805" s="125">
        <f>COUNTIFS($B805:$B$2500,B805,$D805:$D$2500,D805,$E805:$E$2500,E805,$M805:$M$2500,M805,$F805:$F$2500,F805)</f>
        <v>0</v>
      </c>
      <c r="AB805" s="125" t="str">
        <f t="shared" si="220"/>
        <v>-</v>
      </c>
      <c r="AC805" s="59">
        <f>COUNTIFS($B805:$B$2500,B805,$D805:$D$2500,D805,$E805:$E$2500,E805,$M805:$M$2500,M805,$O805:$O$2500,O805)</f>
        <v>0</v>
      </c>
      <c r="AD805" s="59" t="str">
        <f t="shared" si="221"/>
        <v>-</v>
      </c>
      <c r="AE805" s="59" t="str">
        <f t="shared" si="222"/>
        <v>-</v>
      </c>
      <c r="AF805" s="59" t="str">
        <f t="shared" si="223"/>
        <v>-</v>
      </c>
      <c r="AG805" s="129">
        <f>COUNTIFS($B805:$B$2500,B805,$D805:$D$2500,D805,$E805:$E$2500,E805,$F805:$F$2500,F805,$M805:$M$2500,M805,$O805:$O$2500,O805)</f>
        <v>0</v>
      </c>
      <c r="AH805" s="125" t="str">
        <f t="shared" si="224"/>
        <v>-</v>
      </c>
      <c r="AI805" s="125" t="str">
        <f t="shared" si="225"/>
        <v>-</v>
      </c>
      <c r="AJ805" s="125" t="str">
        <f t="shared" si="226"/>
        <v>-</v>
      </c>
      <c r="AK805" s="43">
        <f t="shared" si="227"/>
        <v>1</v>
      </c>
      <c r="AL805" s="112">
        <f t="shared" si="228"/>
        <v>0</v>
      </c>
      <c r="AM805" s="43">
        <f t="shared" si="216"/>
        <v>1</v>
      </c>
      <c r="AN805" s="43">
        <f t="shared" si="217"/>
        <v>0</v>
      </c>
      <c r="AO805" s="43">
        <f t="shared" si="218"/>
        <v>1</v>
      </c>
    </row>
    <row r="806" spans="1:41" s="2" customFormat="1" ht="20.100000000000001" customHeight="1">
      <c r="A806" s="63"/>
      <c r="B806" s="64"/>
      <c r="C806" s="65"/>
      <c r="D806" s="64"/>
      <c r="E806" s="64"/>
      <c r="F806" s="66"/>
      <c r="G806" s="64"/>
      <c r="H806" s="67"/>
      <c r="I806" s="68"/>
      <c r="J806" s="69"/>
      <c r="K806" s="70"/>
      <c r="L806" s="71"/>
      <c r="M806" s="71"/>
      <c r="N806" s="72"/>
      <c r="O806" s="72"/>
      <c r="P806" s="72"/>
      <c r="Q806" s="41" t="str">
        <f t="shared" si="215"/>
        <v>未完了</v>
      </c>
      <c r="R806" s="39">
        <f>IF(T806="","",COUNTIFS($B806:$B$2500,B806,$D806:$D$2500,D806,$E806:$E$2500,E806,$T806:$T$2500,"○"))</f>
        <v>0</v>
      </c>
      <c r="S806" s="40" t="str">
        <f t="shared" si="230"/>
        <v>-</v>
      </c>
      <c r="T806" s="40" t="str">
        <f t="shared" si="229"/>
        <v>○</v>
      </c>
      <c r="U806" s="118">
        <f>COUNTIFS($B806:$B$2500,B806,$D806:$D$2500,D806,$E806:$E$2500,E806,$F806:$F$2500,F806)</f>
        <v>0</v>
      </c>
      <c r="V806" s="119" t="str">
        <f t="shared" si="231"/>
        <v>-</v>
      </c>
      <c r="W806" s="130">
        <f>COUNTIFS($B806:$B$2500,B806,$D806:$D$2500,D806,$E806:$E$2500,E806,$Q806:$Q$2500,Q806,$T806:$T$2500,"○")</f>
        <v>0</v>
      </c>
      <c r="X806" s="130" t="str">
        <f t="shared" si="214"/>
        <v>-</v>
      </c>
      <c r="Y806" s="42">
        <f>COUNTIFS($B806:$B$2500,B806,$D806:$D$2500,D806,$E806:$E$2500,E806,$M806:$M$2500,M806)</f>
        <v>0</v>
      </c>
      <c r="Z806" s="42" t="str">
        <f t="shared" si="219"/>
        <v>-</v>
      </c>
      <c r="AA806" s="125">
        <f>COUNTIFS($B806:$B$2500,B806,$D806:$D$2500,D806,$E806:$E$2500,E806,$M806:$M$2500,M806,$F806:$F$2500,F806)</f>
        <v>0</v>
      </c>
      <c r="AB806" s="125" t="str">
        <f t="shared" si="220"/>
        <v>-</v>
      </c>
      <c r="AC806" s="59">
        <f>COUNTIFS($B806:$B$2500,B806,$D806:$D$2500,D806,$E806:$E$2500,E806,$M806:$M$2500,M806,$O806:$O$2500,O806)</f>
        <v>0</v>
      </c>
      <c r="AD806" s="59" t="str">
        <f t="shared" si="221"/>
        <v>-</v>
      </c>
      <c r="AE806" s="59" t="str">
        <f t="shared" si="222"/>
        <v>-</v>
      </c>
      <c r="AF806" s="59" t="str">
        <f t="shared" si="223"/>
        <v>-</v>
      </c>
      <c r="AG806" s="129">
        <f>COUNTIFS($B806:$B$2500,B806,$D806:$D$2500,D806,$E806:$E$2500,E806,$F806:$F$2500,F806,$M806:$M$2500,M806,$O806:$O$2500,O806)</f>
        <v>0</v>
      </c>
      <c r="AH806" s="125" t="str">
        <f t="shared" si="224"/>
        <v>-</v>
      </c>
      <c r="AI806" s="125" t="str">
        <f t="shared" si="225"/>
        <v>-</v>
      </c>
      <c r="AJ806" s="125" t="str">
        <f t="shared" si="226"/>
        <v>-</v>
      </c>
      <c r="AK806" s="43">
        <f t="shared" si="227"/>
        <v>1</v>
      </c>
      <c r="AL806" s="112">
        <f t="shared" si="228"/>
        <v>0</v>
      </c>
      <c r="AM806" s="43">
        <f t="shared" si="216"/>
        <v>1</v>
      </c>
      <c r="AN806" s="43">
        <f t="shared" si="217"/>
        <v>0</v>
      </c>
      <c r="AO806" s="43">
        <f t="shared" si="218"/>
        <v>1</v>
      </c>
    </row>
    <row r="807" spans="1:41" s="2" customFormat="1" ht="20.100000000000001" customHeight="1">
      <c r="A807" s="63"/>
      <c r="B807" s="64"/>
      <c r="C807" s="65"/>
      <c r="D807" s="64"/>
      <c r="E807" s="64"/>
      <c r="F807" s="66"/>
      <c r="G807" s="64"/>
      <c r="H807" s="67"/>
      <c r="I807" s="68"/>
      <c r="J807" s="69"/>
      <c r="K807" s="70"/>
      <c r="L807" s="71"/>
      <c r="M807" s="71"/>
      <c r="N807" s="72"/>
      <c r="O807" s="72"/>
      <c r="P807" s="72"/>
      <c r="Q807" s="41" t="str">
        <f t="shared" si="215"/>
        <v>未完了</v>
      </c>
      <c r="R807" s="39">
        <f>IF(T807="","",COUNTIFS($B807:$B$2500,B807,$D807:$D$2500,D807,$E807:$E$2500,E807,$T807:$T$2500,"○"))</f>
        <v>0</v>
      </c>
      <c r="S807" s="40" t="str">
        <f t="shared" si="230"/>
        <v>-</v>
      </c>
      <c r="T807" s="40" t="str">
        <f t="shared" si="229"/>
        <v>○</v>
      </c>
      <c r="U807" s="118">
        <f>COUNTIFS($B807:$B$2500,B807,$D807:$D$2500,D807,$E807:$E$2500,E807,$F807:$F$2500,F807)</f>
        <v>0</v>
      </c>
      <c r="V807" s="119" t="str">
        <f t="shared" si="231"/>
        <v>-</v>
      </c>
      <c r="W807" s="130">
        <f>COUNTIFS($B807:$B$2500,B807,$D807:$D$2500,D807,$E807:$E$2500,E807,$Q807:$Q$2500,Q807,$T807:$T$2500,"○")</f>
        <v>0</v>
      </c>
      <c r="X807" s="130" t="str">
        <f t="shared" si="214"/>
        <v>-</v>
      </c>
      <c r="Y807" s="42">
        <f>COUNTIFS($B807:$B$2500,B807,$D807:$D$2500,D807,$E807:$E$2500,E807,$M807:$M$2500,M807)</f>
        <v>0</v>
      </c>
      <c r="Z807" s="42" t="str">
        <f t="shared" si="219"/>
        <v>-</v>
      </c>
      <c r="AA807" s="125">
        <f>COUNTIFS($B807:$B$2500,B807,$D807:$D$2500,D807,$E807:$E$2500,E807,$M807:$M$2500,M807,$F807:$F$2500,F807)</f>
        <v>0</v>
      </c>
      <c r="AB807" s="125" t="str">
        <f t="shared" si="220"/>
        <v>-</v>
      </c>
      <c r="AC807" s="59">
        <f>COUNTIFS($B807:$B$2500,B807,$D807:$D$2500,D807,$E807:$E$2500,E807,$M807:$M$2500,M807,$O807:$O$2500,O807)</f>
        <v>0</v>
      </c>
      <c r="AD807" s="59" t="str">
        <f t="shared" si="221"/>
        <v>-</v>
      </c>
      <c r="AE807" s="59" t="str">
        <f t="shared" si="222"/>
        <v>-</v>
      </c>
      <c r="AF807" s="59" t="str">
        <f t="shared" si="223"/>
        <v>-</v>
      </c>
      <c r="AG807" s="129">
        <f>COUNTIFS($B807:$B$2500,B807,$D807:$D$2500,D807,$E807:$E$2500,E807,$F807:$F$2500,F807,$M807:$M$2500,M807,$O807:$O$2500,O807)</f>
        <v>0</v>
      </c>
      <c r="AH807" s="125" t="str">
        <f t="shared" si="224"/>
        <v>-</v>
      </c>
      <c r="AI807" s="125" t="str">
        <f t="shared" si="225"/>
        <v>-</v>
      </c>
      <c r="AJ807" s="125" t="str">
        <f t="shared" si="226"/>
        <v>-</v>
      </c>
      <c r="AK807" s="43">
        <f t="shared" si="227"/>
        <v>1</v>
      </c>
      <c r="AL807" s="112">
        <f t="shared" si="228"/>
        <v>0</v>
      </c>
      <c r="AM807" s="43">
        <f t="shared" si="216"/>
        <v>1</v>
      </c>
      <c r="AN807" s="43">
        <f t="shared" si="217"/>
        <v>0</v>
      </c>
      <c r="AO807" s="43">
        <f t="shared" si="218"/>
        <v>1</v>
      </c>
    </row>
    <row r="808" spans="1:41" s="2" customFormat="1" ht="20.100000000000001" customHeight="1">
      <c r="A808" s="63"/>
      <c r="B808" s="64"/>
      <c r="C808" s="65"/>
      <c r="D808" s="64"/>
      <c r="E808" s="64"/>
      <c r="F808" s="66"/>
      <c r="G808" s="64"/>
      <c r="H808" s="67"/>
      <c r="I808" s="68"/>
      <c r="J808" s="69"/>
      <c r="K808" s="70"/>
      <c r="L808" s="71"/>
      <c r="M808" s="71"/>
      <c r="N808" s="72"/>
      <c r="O808" s="72"/>
      <c r="P808" s="72"/>
      <c r="Q808" s="41" t="str">
        <f t="shared" si="215"/>
        <v>未完了</v>
      </c>
      <c r="R808" s="39">
        <f>IF(T808="","",COUNTIFS($B808:$B$2500,B808,$D808:$D$2500,D808,$E808:$E$2500,E808,$T808:$T$2500,"○"))</f>
        <v>0</v>
      </c>
      <c r="S808" s="40" t="str">
        <f t="shared" si="230"/>
        <v>-</v>
      </c>
      <c r="T808" s="40" t="str">
        <f t="shared" si="229"/>
        <v>○</v>
      </c>
      <c r="U808" s="118">
        <f>COUNTIFS($B808:$B$2500,B808,$D808:$D$2500,D808,$E808:$E$2500,E808,$F808:$F$2500,F808)</f>
        <v>0</v>
      </c>
      <c r="V808" s="119" t="str">
        <f t="shared" si="231"/>
        <v>-</v>
      </c>
      <c r="W808" s="130">
        <f>COUNTIFS($B808:$B$2500,B808,$D808:$D$2500,D808,$E808:$E$2500,E808,$Q808:$Q$2500,Q808,$T808:$T$2500,"○")</f>
        <v>0</v>
      </c>
      <c r="X808" s="130" t="str">
        <f t="shared" si="214"/>
        <v>-</v>
      </c>
      <c r="Y808" s="42">
        <f>COUNTIFS($B808:$B$2500,B808,$D808:$D$2500,D808,$E808:$E$2500,E808,$M808:$M$2500,M808)</f>
        <v>0</v>
      </c>
      <c r="Z808" s="42" t="str">
        <f t="shared" si="219"/>
        <v>-</v>
      </c>
      <c r="AA808" s="125">
        <f>COUNTIFS($B808:$B$2500,B808,$D808:$D$2500,D808,$E808:$E$2500,E808,$M808:$M$2500,M808,$F808:$F$2500,F808)</f>
        <v>0</v>
      </c>
      <c r="AB808" s="125" t="str">
        <f t="shared" si="220"/>
        <v>-</v>
      </c>
      <c r="AC808" s="59">
        <f>COUNTIFS($B808:$B$2500,B808,$D808:$D$2500,D808,$E808:$E$2500,E808,$M808:$M$2500,M808,$O808:$O$2500,O808)</f>
        <v>0</v>
      </c>
      <c r="AD808" s="59" t="str">
        <f t="shared" si="221"/>
        <v>-</v>
      </c>
      <c r="AE808" s="59" t="str">
        <f t="shared" si="222"/>
        <v>-</v>
      </c>
      <c r="AF808" s="59" t="str">
        <f t="shared" si="223"/>
        <v>-</v>
      </c>
      <c r="AG808" s="129">
        <f>COUNTIFS($B808:$B$2500,B808,$D808:$D$2500,D808,$E808:$E$2500,E808,$F808:$F$2500,F808,$M808:$M$2500,M808,$O808:$O$2500,O808)</f>
        <v>0</v>
      </c>
      <c r="AH808" s="125" t="str">
        <f t="shared" si="224"/>
        <v>-</v>
      </c>
      <c r="AI808" s="125" t="str">
        <f t="shared" si="225"/>
        <v>-</v>
      </c>
      <c r="AJ808" s="125" t="str">
        <f t="shared" si="226"/>
        <v>-</v>
      </c>
      <c r="AK808" s="43">
        <f t="shared" si="227"/>
        <v>1</v>
      </c>
      <c r="AL808" s="112">
        <f t="shared" si="228"/>
        <v>0</v>
      </c>
      <c r="AM808" s="43">
        <f t="shared" si="216"/>
        <v>1</v>
      </c>
      <c r="AN808" s="43">
        <f t="shared" si="217"/>
        <v>0</v>
      </c>
      <c r="AO808" s="43">
        <f t="shared" si="218"/>
        <v>1</v>
      </c>
    </row>
    <row r="809" spans="1:41" s="2" customFormat="1" ht="20.100000000000001" customHeight="1">
      <c r="A809" s="63"/>
      <c r="B809" s="64"/>
      <c r="C809" s="65"/>
      <c r="D809" s="64"/>
      <c r="E809" s="64"/>
      <c r="F809" s="66"/>
      <c r="G809" s="64"/>
      <c r="H809" s="67"/>
      <c r="I809" s="68"/>
      <c r="J809" s="69"/>
      <c r="K809" s="70"/>
      <c r="L809" s="71"/>
      <c r="M809" s="71"/>
      <c r="N809" s="72"/>
      <c r="O809" s="72"/>
      <c r="P809" s="72"/>
      <c r="Q809" s="41" t="str">
        <f t="shared" si="215"/>
        <v>未完了</v>
      </c>
      <c r="R809" s="39">
        <f>IF(T809="","",COUNTIFS($B809:$B$2500,B809,$D809:$D$2500,D809,$E809:$E$2500,E809,$T809:$T$2500,"○"))</f>
        <v>0</v>
      </c>
      <c r="S809" s="40" t="str">
        <f t="shared" si="230"/>
        <v>-</v>
      </c>
      <c r="T809" s="40" t="str">
        <f t="shared" si="229"/>
        <v>○</v>
      </c>
      <c r="U809" s="118">
        <f>COUNTIFS($B809:$B$2500,B809,$D809:$D$2500,D809,$E809:$E$2500,E809,$F809:$F$2500,F809)</f>
        <v>0</v>
      </c>
      <c r="V809" s="119" t="str">
        <f t="shared" si="231"/>
        <v>-</v>
      </c>
      <c r="W809" s="130">
        <f>COUNTIFS($B809:$B$2500,B809,$D809:$D$2500,D809,$E809:$E$2500,E809,$Q809:$Q$2500,Q809,$T809:$T$2500,"○")</f>
        <v>0</v>
      </c>
      <c r="X809" s="130" t="str">
        <f t="shared" si="214"/>
        <v>-</v>
      </c>
      <c r="Y809" s="42">
        <f>COUNTIFS($B809:$B$2500,B809,$D809:$D$2500,D809,$E809:$E$2500,E809,$M809:$M$2500,M809)</f>
        <v>0</v>
      </c>
      <c r="Z809" s="42" t="str">
        <f t="shared" si="219"/>
        <v>-</v>
      </c>
      <c r="AA809" s="125">
        <f>COUNTIFS($B809:$B$2500,B809,$D809:$D$2500,D809,$E809:$E$2500,E809,$M809:$M$2500,M809,$F809:$F$2500,F809)</f>
        <v>0</v>
      </c>
      <c r="AB809" s="125" t="str">
        <f t="shared" si="220"/>
        <v>-</v>
      </c>
      <c r="AC809" s="59">
        <f>COUNTIFS($B809:$B$2500,B809,$D809:$D$2500,D809,$E809:$E$2500,E809,$M809:$M$2500,M809,$O809:$O$2500,O809)</f>
        <v>0</v>
      </c>
      <c r="AD809" s="59" t="str">
        <f t="shared" si="221"/>
        <v>-</v>
      </c>
      <c r="AE809" s="59" t="str">
        <f t="shared" si="222"/>
        <v>-</v>
      </c>
      <c r="AF809" s="59" t="str">
        <f t="shared" si="223"/>
        <v>-</v>
      </c>
      <c r="AG809" s="129">
        <f>COUNTIFS($B809:$B$2500,B809,$D809:$D$2500,D809,$E809:$E$2500,E809,$F809:$F$2500,F809,$M809:$M$2500,M809,$O809:$O$2500,O809)</f>
        <v>0</v>
      </c>
      <c r="AH809" s="125" t="str">
        <f t="shared" si="224"/>
        <v>-</v>
      </c>
      <c r="AI809" s="125" t="str">
        <f t="shared" si="225"/>
        <v>-</v>
      </c>
      <c r="AJ809" s="125" t="str">
        <f t="shared" si="226"/>
        <v>-</v>
      </c>
      <c r="AK809" s="43">
        <f t="shared" si="227"/>
        <v>1</v>
      </c>
      <c r="AL809" s="112">
        <f t="shared" si="228"/>
        <v>0</v>
      </c>
      <c r="AM809" s="43">
        <f t="shared" si="216"/>
        <v>1</v>
      </c>
      <c r="AN809" s="43">
        <f t="shared" si="217"/>
        <v>0</v>
      </c>
      <c r="AO809" s="43">
        <f t="shared" si="218"/>
        <v>1</v>
      </c>
    </row>
    <row r="810" spans="1:41" s="2" customFormat="1" ht="20.100000000000001" customHeight="1">
      <c r="A810" s="63"/>
      <c r="B810" s="64"/>
      <c r="C810" s="65"/>
      <c r="D810" s="64"/>
      <c r="E810" s="64"/>
      <c r="F810" s="66"/>
      <c r="G810" s="64"/>
      <c r="H810" s="67"/>
      <c r="I810" s="68"/>
      <c r="J810" s="69"/>
      <c r="K810" s="70"/>
      <c r="L810" s="71"/>
      <c r="M810" s="71"/>
      <c r="N810" s="72"/>
      <c r="O810" s="72"/>
      <c r="P810" s="72"/>
      <c r="Q810" s="41" t="str">
        <f t="shared" si="215"/>
        <v>未完了</v>
      </c>
      <c r="R810" s="39">
        <f>IF(T810="","",COUNTIFS($B810:$B$2500,B810,$D810:$D$2500,D810,$E810:$E$2500,E810,$T810:$T$2500,"○"))</f>
        <v>0</v>
      </c>
      <c r="S810" s="40" t="str">
        <f t="shared" si="230"/>
        <v>-</v>
      </c>
      <c r="T810" s="40" t="str">
        <f t="shared" si="229"/>
        <v>○</v>
      </c>
      <c r="U810" s="118">
        <f>COUNTIFS($B810:$B$2500,B810,$D810:$D$2500,D810,$E810:$E$2500,E810,$F810:$F$2500,F810)</f>
        <v>0</v>
      </c>
      <c r="V810" s="119" t="str">
        <f t="shared" si="231"/>
        <v>-</v>
      </c>
      <c r="W810" s="130">
        <f>COUNTIFS($B810:$B$2500,B810,$D810:$D$2500,D810,$E810:$E$2500,E810,$Q810:$Q$2500,Q810,$T810:$T$2500,"○")</f>
        <v>0</v>
      </c>
      <c r="X810" s="130" t="str">
        <f t="shared" si="214"/>
        <v>-</v>
      </c>
      <c r="Y810" s="42">
        <f>COUNTIFS($B810:$B$2500,B810,$D810:$D$2500,D810,$E810:$E$2500,E810,$M810:$M$2500,M810)</f>
        <v>0</v>
      </c>
      <c r="Z810" s="42" t="str">
        <f t="shared" si="219"/>
        <v>-</v>
      </c>
      <c r="AA810" s="125">
        <f>COUNTIFS($B810:$B$2500,B810,$D810:$D$2500,D810,$E810:$E$2500,E810,$M810:$M$2500,M810,$F810:$F$2500,F810)</f>
        <v>0</v>
      </c>
      <c r="AB810" s="125" t="str">
        <f t="shared" si="220"/>
        <v>-</v>
      </c>
      <c r="AC810" s="59">
        <f>COUNTIFS($B810:$B$2500,B810,$D810:$D$2500,D810,$E810:$E$2500,E810,$M810:$M$2500,M810,$O810:$O$2500,O810)</f>
        <v>0</v>
      </c>
      <c r="AD810" s="59" t="str">
        <f t="shared" si="221"/>
        <v>-</v>
      </c>
      <c r="AE810" s="59" t="str">
        <f t="shared" si="222"/>
        <v>-</v>
      </c>
      <c r="AF810" s="59" t="str">
        <f t="shared" si="223"/>
        <v>-</v>
      </c>
      <c r="AG810" s="129">
        <f>COUNTIFS($B810:$B$2500,B810,$D810:$D$2500,D810,$E810:$E$2500,E810,$F810:$F$2500,F810,$M810:$M$2500,M810,$O810:$O$2500,O810)</f>
        <v>0</v>
      </c>
      <c r="AH810" s="125" t="str">
        <f t="shared" si="224"/>
        <v>-</v>
      </c>
      <c r="AI810" s="125" t="str">
        <f t="shared" si="225"/>
        <v>-</v>
      </c>
      <c r="AJ810" s="125" t="str">
        <f t="shared" si="226"/>
        <v>-</v>
      </c>
      <c r="AK810" s="43">
        <f t="shared" si="227"/>
        <v>1</v>
      </c>
      <c r="AL810" s="112">
        <f t="shared" si="228"/>
        <v>0</v>
      </c>
      <c r="AM810" s="43">
        <f t="shared" si="216"/>
        <v>1</v>
      </c>
      <c r="AN810" s="43">
        <f t="shared" si="217"/>
        <v>0</v>
      </c>
      <c r="AO810" s="43">
        <f t="shared" si="218"/>
        <v>1</v>
      </c>
    </row>
    <row r="811" spans="1:41" s="2" customFormat="1" ht="20.100000000000001" customHeight="1">
      <c r="A811" s="63"/>
      <c r="B811" s="64"/>
      <c r="C811" s="65"/>
      <c r="D811" s="64"/>
      <c r="E811" s="64"/>
      <c r="F811" s="66"/>
      <c r="G811" s="64"/>
      <c r="H811" s="67"/>
      <c r="I811" s="68"/>
      <c r="J811" s="69"/>
      <c r="K811" s="70"/>
      <c r="L811" s="71"/>
      <c r="M811" s="71"/>
      <c r="N811" s="72"/>
      <c r="O811" s="72"/>
      <c r="P811" s="72"/>
      <c r="Q811" s="41" t="str">
        <f t="shared" si="215"/>
        <v>未完了</v>
      </c>
      <c r="R811" s="39">
        <f>IF(T811="","",COUNTIFS($B811:$B$2500,B811,$D811:$D$2500,D811,$E811:$E$2500,E811,$T811:$T$2500,"○"))</f>
        <v>0</v>
      </c>
      <c r="S811" s="40" t="str">
        <f t="shared" si="230"/>
        <v>-</v>
      </c>
      <c r="T811" s="40" t="str">
        <f t="shared" si="229"/>
        <v>○</v>
      </c>
      <c r="U811" s="118">
        <f>COUNTIFS($B811:$B$2500,B811,$D811:$D$2500,D811,$E811:$E$2500,E811,$F811:$F$2500,F811)</f>
        <v>0</v>
      </c>
      <c r="V811" s="119" t="str">
        <f t="shared" si="231"/>
        <v>-</v>
      </c>
      <c r="W811" s="130">
        <f>COUNTIFS($B811:$B$2500,B811,$D811:$D$2500,D811,$E811:$E$2500,E811,$Q811:$Q$2500,Q811,$T811:$T$2500,"○")</f>
        <v>0</v>
      </c>
      <c r="X811" s="130" t="str">
        <f t="shared" si="214"/>
        <v>-</v>
      </c>
      <c r="Y811" s="42">
        <f>COUNTIFS($B811:$B$2500,B811,$D811:$D$2500,D811,$E811:$E$2500,E811,$M811:$M$2500,M811)</f>
        <v>0</v>
      </c>
      <c r="Z811" s="42" t="str">
        <f t="shared" si="219"/>
        <v>-</v>
      </c>
      <c r="AA811" s="125">
        <f>COUNTIFS($B811:$B$2500,B811,$D811:$D$2500,D811,$E811:$E$2500,E811,$M811:$M$2500,M811,$F811:$F$2500,F811)</f>
        <v>0</v>
      </c>
      <c r="AB811" s="125" t="str">
        <f t="shared" si="220"/>
        <v>-</v>
      </c>
      <c r="AC811" s="59">
        <f>COUNTIFS($B811:$B$2500,B811,$D811:$D$2500,D811,$E811:$E$2500,E811,$M811:$M$2500,M811,$O811:$O$2500,O811)</f>
        <v>0</v>
      </c>
      <c r="AD811" s="59" t="str">
        <f t="shared" si="221"/>
        <v>-</v>
      </c>
      <c r="AE811" s="59" t="str">
        <f t="shared" si="222"/>
        <v>-</v>
      </c>
      <c r="AF811" s="59" t="str">
        <f t="shared" si="223"/>
        <v>-</v>
      </c>
      <c r="AG811" s="129">
        <f>COUNTIFS($B811:$B$2500,B811,$D811:$D$2500,D811,$E811:$E$2500,E811,$F811:$F$2500,F811,$M811:$M$2500,M811,$O811:$O$2500,O811)</f>
        <v>0</v>
      </c>
      <c r="AH811" s="125" t="str">
        <f t="shared" si="224"/>
        <v>-</v>
      </c>
      <c r="AI811" s="125" t="str">
        <f t="shared" si="225"/>
        <v>-</v>
      </c>
      <c r="AJ811" s="125" t="str">
        <f t="shared" si="226"/>
        <v>-</v>
      </c>
      <c r="AK811" s="43">
        <f t="shared" si="227"/>
        <v>1</v>
      </c>
      <c r="AL811" s="112">
        <f t="shared" si="228"/>
        <v>0</v>
      </c>
      <c r="AM811" s="43">
        <f t="shared" si="216"/>
        <v>1</v>
      </c>
      <c r="AN811" s="43">
        <f t="shared" si="217"/>
        <v>0</v>
      </c>
      <c r="AO811" s="43">
        <f t="shared" si="218"/>
        <v>1</v>
      </c>
    </row>
    <row r="812" spans="1:41" s="2" customFormat="1" ht="20.100000000000001" customHeight="1">
      <c r="A812" s="63"/>
      <c r="B812" s="64"/>
      <c r="C812" s="65"/>
      <c r="D812" s="64"/>
      <c r="E812" s="64"/>
      <c r="F812" s="66"/>
      <c r="G812" s="64"/>
      <c r="H812" s="67"/>
      <c r="I812" s="68"/>
      <c r="J812" s="69"/>
      <c r="K812" s="70"/>
      <c r="L812" s="71"/>
      <c r="M812" s="71"/>
      <c r="N812" s="72"/>
      <c r="O812" s="72"/>
      <c r="P812" s="72"/>
      <c r="Q812" s="41" t="str">
        <f t="shared" si="215"/>
        <v>未完了</v>
      </c>
      <c r="R812" s="39">
        <f>IF(T812="","",COUNTIFS($B812:$B$2500,B812,$D812:$D$2500,D812,$E812:$E$2500,E812,$T812:$T$2500,"○"))</f>
        <v>0</v>
      </c>
      <c r="S812" s="40" t="str">
        <f t="shared" si="230"/>
        <v>-</v>
      </c>
      <c r="T812" s="40" t="str">
        <f t="shared" si="229"/>
        <v>○</v>
      </c>
      <c r="U812" s="118">
        <f>COUNTIFS($B812:$B$2500,B812,$D812:$D$2500,D812,$E812:$E$2500,E812,$F812:$F$2500,F812)</f>
        <v>0</v>
      </c>
      <c r="V812" s="119" t="str">
        <f t="shared" si="231"/>
        <v>-</v>
      </c>
      <c r="W812" s="130">
        <f>COUNTIFS($B812:$B$2500,B812,$D812:$D$2500,D812,$E812:$E$2500,E812,$Q812:$Q$2500,Q812,$T812:$T$2500,"○")</f>
        <v>0</v>
      </c>
      <c r="X812" s="130" t="str">
        <f t="shared" si="214"/>
        <v>-</v>
      </c>
      <c r="Y812" s="42">
        <f>COUNTIFS($B812:$B$2500,B812,$D812:$D$2500,D812,$E812:$E$2500,E812,$M812:$M$2500,M812)</f>
        <v>0</v>
      </c>
      <c r="Z812" s="42" t="str">
        <f t="shared" si="219"/>
        <v>-</v>
      </c>
      <c r="AA812" s="125">
        <f>COUNTIFS($B812:$B$2500,B812,$D812:$D$2500,D812,$E812:$E$2500,E812,$M812:$M$2500,M812,$F812:$F$2500,F812)</f>
        <v>0</v>
      </c>
      <c r="AB812" s="125" t="str">
        <f t="shared" si="220"/>
        <v>-</v>
      </c>
      <c r="AC812" s="59">
        <f>COUNTIFS($B812:$B$2500,B812,$D812:$D$2500,D812,$E812:$E$2500,E812,$M812:$M$2500,M812,$O812:$O$2500,O812)</f>
        <v>0</v>
      </c>
      <c r="AD812" s="59" t="str">
        <f t="shared" si="221"/>
        <v>-</v>
      </c>
      <c r="AE812" s="59" t="str">
        <f t="shared" si="222"/>
        <v>-</v>
      </c>
      <c r="AF812" s="59" t="str">
        <f t="shared" si="223"/>
        <v>-</v>
      </c>
      <c r="AG812" s="129">
        <f>COUNTIFS($B812:$B$2500,B812,$D812:$D$2500,D812,$E812:$E$2500,E812,$F812:$F$2500,F812,$M812:$M$2500,M812,$O812:$O$2500,O812)</f>
        <v>0</v>
      </c>
      <c r="AH812" s="125" t="str">
        <f t="shared" si="224"/>
        <v>-</v>
      </c>
      <c r="AI812" s="125" t="str">
        <f t="shared" si="225"/>
        <v>-</v>
      </c>
      <c r="AJ812" s="125" t="str">
        <f t="shared" si="226"/>
        <v>-</v>
      </c>
      <c r="AK812" s="43">
        <f t="shared" si="227"/>
        <v>1</v>
      </c>
      <c r="AL812" s="112">
        <f t="shared" si="228"/>
        <v>0</v>
      </c>
      <c r="AM812" s="43">
        <f t="shared" si="216"/>
        <v>1</v>
      </c>
      <c r="AN812" s="43">
        <f t="shared" si="217"/>
        <v>0</v>
      </c>
      <c r="AO812" s="43">
        <f t="shared" si="218"/>
        <v>1</v>
      </c>
    </row>
    <row r="813" spans="1:41" s="2" customFormat="1" ht="20.100000000000001" customHeight="1">
      <c r="A813" s="63"/>
      <c r="B813" s="64"/>
      <c r="C813" s="65"/>
      <c r="D813" s="64"/>
      <c r="E813" s="64"/>
      <c r="F813" s="66"/>
      <c r="G813" s="64"/>
      <c r="H813" s="67"/>
      <c r="I813" s="68"/>
      <c r="J813" s="69"/>
      <c r="K813" s="70"/>
      <c r="L813" s="71"/>
      <c r="M813" s="71"/>
      <c r="N813" s="72"/>
      <c r="O813" s="72"/>
      <c r="P813" s="72"/>
      <c r="Q813" s="41" t="str">
        <f t="shared" si="215"/>
        <v>未完了</v>
      </c>
      <c r="R813" s="39">
        <f>IF(T813="","",COUNTIFS($B813:$B$2500,B813,$D813:$D$2500,D813,$E813:$E$2500,E813,$T813:$T$2500,"○"))</f>
        <v>0</v>
      </c>
      <c r="S813" s="40" t="str">
        <f t="shared" si="230"/>
        <v>-</v>
      </c>
      <c r="T813" s="40" t="str">
        <f t="shared" si="229"/>
        <v>○</v>
      </c>
      <c r="U813" s="118">
        <f>COUNTIFS($B813:$B$2500,B813,$D813:$D$2500,D813,$E813:$E$2500,E813,$F813:$F$2500,F813)</f>
        <v>0</v>
      </c>
      <c r="V813" s="119" t="str">
        <f t="shared" si="231"/>
        <v>-</v>
      </c>
      <c r="W813" s="130">
        <f>COUNTIFS($B813:$B$2500,B813,$D813:$D$2500,D813,$E813:$E$2500,E813,$Q813:$Q$2500,Q813,$T813:$T$2500,"○")</f>
        <v>0</v>
      </c>
      <c r="X813" s="130" t="str">
        <f t="shared" si="214"/>
        <v>-</v>
      </c>
      <c r="Y813" s="42">
        <f>COUNTIFS($B813:$B$2500,B813,$D813:$D$2500,D813,$E813:$E$2500,E813,$M813:$M$2500,M813)</f>
        <v>0</v>
      </c>
      <c r="Z813" s="42" t="str">
        <f t="shared" si="219"/>
        <v>-</v>
      </c>
      <c r="AA813" s="125">
        <f>COUNTIFS($B813:$B$2500,B813,$D813:$D$2500,D813,$E813:$E$2500,E813,$M813:$M$2500,M813,$F813:$F$2500,F813)</f>
        <v>0</v>
      </c>
      <c r="AB813" s="125" t="str">
        <f t="shared" si="220"/>
        <v>-</v>
      </c>
      <c r="AC813" s="59">
        <f>COUNTIFS($B813:$B$2500,B813,$D813:$D$2500,D813,$E813:$E$2500,E813,$M813:$M$2500,M813,$O813:$O$2500,O813)</f>
        <v>0</v>
      </c>
      <c r="AD813" s="59" t="str">
        <f t="shared" si="221"/>
        <v>-</v>
      </c>
      <c r="AE813" s="59" t="str">
        <f t="shared" si="222"/>
        <v>-</v>
      </c>
      <c r="AF813" s="59" t="str">
        <f t="shared" si="223"/>
        <v>-</v>
      </c>
      <c r="AG813" s="129">
        <f>COUNTIFS($B813:$B$2500,B813,$D813:$D$2500,D813,$E813:$E$2500,E813,$F813:$F$2500,F813,$M813:$M$2500,M813,$O813:$O$2500,O813)</f>
        <v>0</v>
      </c>
      <c r="AH813" s="125" t="str">
        <f t="shared" si="224"/>
        <v>-</v>
      </c>
      <c r="AI813" s="125" t="str">
        <f t="shared" si="225"/>
        <v>-</v>
      </c>
      <c r="AJ813" s="125" t="str">
        <f t="shared" si="226"/>
        <v>-</v>
      </c>
      <c r="AK813" s="43">
        <f t="shared" si="227"/>
        <v>1</v>
      </c>
      <c r="AL813" s="112">
        <f t="shared" si="228"/>
        <v>0</v>
      </c>
      <c r="AM813" s="43">
        <f t="shared" si="216"/>
        <v>1</v>
      </c>
      <c r="AN813" s="43">
        <f t="shared" si="217"/>
        <v>0</v>
      </c>
      <c r="AO813" s="43">
        <f t="shared" si="218"/>
        <v>1</v>
      </c>
    </row>
    <row r="814" spans="1:41" s="2" customFormat="1" ht="20.100000000000001" customHeight="1">
      <c r="A814" s="63"/>
      <c r="B814" s="64"/>
      <c r="C814" s="65"/>
      <c r="D814" s="64"/>
      <c r="E814" s="64"/>
      <c r="F814" s="66"/>
      <c r="G814" s="64"/>
      <c r="H814" s="67"/>
      <c r="I814" s="68"/>
      <c r="J814" s="69"/>
      <c r="K814" s="70"/>
      <c r="L814" s="71"/>
      <c r="M814" s="71"/>
      <c r="N814" s="72"/>
      <c r="O814" s="72"/>
      <c r="P814" s="72"/>
      <c r="Q814" s="41" t="str">
        <f t="shared" si="215"/>
        <v>未完了</v>
      </c>
      <c r="R814" s="39">
        <f>IF(T814="","",COUNTIFS($B814:$B$2500,B814,$D814:$D$2500,D814,$E814:$E$2500,E814,$T814:$T$2500,"○"))</f>
        <v>0</v>
      </c>
      <c r="S814" s="40" t="str">
        <f t="shared" si="230"/>
        <v>-</v>
      </c>
      <c r="T814" s="40" t="str">
        <f t="shared" si="229"/>
        <v>○</v>
      </c>
      <c r="U814" s="118">
        <f>COUNTIFS($B814:$B$2500,B814,$D814:$D$2500,D814,$E814:$E$2500,E814,$F814:$F$2500,F814)</f>
        <v>0</v>
      </c>
      <c r="V814" s="119" t="str">
        <f t="shared" si="231"/>
        <v>-</v>
      </c>
      <c r="W814" s="130">
        <f>COUNTIFS($B814:$B$2500,B814,$D814:$D$2500,D814,$E814:$E$2500,E814,$Q814:$Q$2500,Q814,$T814:$T$2500,"○")</f>
        <v>0</v>
      </c>
      <c r="X814" s="130" t="str">
        <f t="shared" si="214"/>
        <v>-</v>
      </c>
      <c r="Y814" s="42">
        <f>COUNTIFS($B814:$B$2500,B814,$D814:$D$2500,D814,$E814:$E$2500,E814,$M814:$M$2500,M814)</f>
        <v>0</v>
      </c>
      <c r="Z814" s="42" t="str">
        <f t="shared" si="219"/>
        <v>-</v>
      </c>
      <c r="AA814" s="125">
        <f>COUNTIFS($B814:$B$2500,B814,$D814:$D$2500,D814,$E814:$E$2500,E814,$M814:$M$2500,M814,$F814:$F$2500,F814)</f>
        <v>0</v>
      </c>
      <c r="AB814" s="125" t="str">
        <f t="shared" si="220"/>
        <v>-</v>
      </c>
      <c r="AC814" s="59">
        <f>COUNTIFS($B814:$B$2500,B814,$D814:$D$2500,D814,$E814:$E$2500,E814,$M814:$M$2500,M814,$O814:$O$2500,O814)</f>
        <v>0</v>
      </c>
      <c r="AD814" s="59" t="str">
        <f t="shared" si="221"/>
        <v>-</v>
      </c>
      <c r="AE814" s="59" t="str">
        <f t="shared" si="222"/>
        <v>-</v>
      </c>
      <c r="AF814" s="59" t="str">
        <f t="shared" si="223"/>
        <v>-</v>
      </c>
      <c r="AG814" s="129">
        <f>COUNTIFS($B814:$B$2500,B814,$D814:$D$2500,D814,$E814:$E$2500,E814,$F814:$F$2500,F814,$M814:$M$2500,M814,$O814:$O$2500,O814)</f>
        <v>0</v>
      </c>
      <c r="AH814" s="125" t="str">
        <f t="shared" si="224"/>
        <v>-</v>
      </c>
      <c r="AI814" s="125" t="str">
        <f t="shared" si="225"/>
        <v>-</v>
      </c>
      <c r="AJ814" s="125" t="str">
        <f t="shared" si="226"/>
        <v>-</v>
      </c>
      <c r="AK814" s="43">
        <f t="shared" si="227"/>
        <v>1</v>
      </c>
      <c r="AL814" s="112">
        <f t="shared" si="228"/>
        <v>0</v>
      </c>
      <c r="AM814" s="43">
        <f t="shared" si="216"/>
        <v>1</v>
      </c>
      <c r="AN814" s="43">
        <f t="shared" si="217"/>
        <v>0</v>
      </c>
      <c r="AO814" s="43">
        <f t="shared" si="218"/>
        <v>1</v>
      </c>
    </row>
    <row r="815" spans="1:41" s="2" customFormat="1" ht="20.100000000000001" customHeight="1">
      <c r="A815" s="63"/>
      <c r="B815" s="64"/>
      <c r="C815" s="65"/>
      <c r="D815" s="64"/>
      <c r="E815" s="64"/>
      <c r="F815" s="66"/>
      <c r="G815" s="64"/>
      <c r="H815" s="67"/>
      <c r="I815" s="68"/>
      <c r="J815" s="69"/>
      <c r="K815" s="70"/>
      <c r="L815" s="71"/>
      <c r="M815" s="71"/>
      <c r="N815" s="72"/>
      <c r="O815" s="72"/>
      <c r="P815" s="72"/>
      <c r="Q815" s="41" t="str">
        <f t="shared" si="215"/>
        <v>未完了</v>
      </c>
      <c r="R815" s="39">
        <f>IF(T815="","",COUNTIFS($B815:$B$2500,B815,$D815:$D$2500,D815,$E815:$E$2500,E815,$T815:$T$2500,"○"))</f>
        <v>0</v>
      </c>
      <c r="S815" s="40" t="str">
        <f t="shared" si="230"/>
        <v>-</v>
      </c>
      <c r="T815" s="40" t="str">
        <f t="shared" si="229"/>
        <v>○</v>
      </c>
      <c r="U815" s="118">
        <f>COUNTIFS($B815:$B$2500,B815,$D815:$D$2500,D815,$E815:$E$2500,E815,$F815:$F$2500,F815)</f>
        <v>0</v>
      </c>
      <c r="V815" s="119" t="str">
        <f t="shared" si="231"/>
        <v>-</v>
      </c>
      <c r="W815" s="130">
        <f>COUNTIFS($B815:$B$2500,B815,$D815:$D$2500,D815,$E815:$E$2500,E815,$Q815:$Q$2500,Q815,$T815:$T$2500,"○")</f>
        <v>0</v>
      </c>
      <c r="X815" s="130" t="str">
        <f t="shared" si="214"/>
        <v>-</v>
      </c>
      <c r="Y815" s="42">
        <f>COUNTIFS($B815:$B$2500,B815,$D815:$D$2500,D815,$E815:$E$2500,E815,$M815:$M$2500,M815)</f>
        <v>0</v>
      </c>
      <c r="Z815" s="42" t="str">
        <f t="shared" si="219"/>
        <v>-</v>
      </c>
      <c r="AA815" s="125">
        <f>COUNTIFS($B815:$B$2500,B815,$D815:$D$2500,D815,$E815:$E$2500,E815,$M815:$M$2500,M815,$F815:$F$2500,F815)</f>
        <v>0</v>
      </c>
      <c r="AB815" s="125" t="str">
        <f t="shared" si="220"/>
        <v>-</v>
      </c>
      <c r="AC815" s="59">
        <f>COUNTIFS($B815:$B$2500,B815,$D815:$D$2500,D815,$E815:$E$2500,E815,$M815:$M$2500,M815,$O815:$O$2500,O815)</f>
        <v>0</v>
      </c>
      <c r="AD815" s="59" t="str">
        <f t="shared" si="221"/>
        <v>-</v>
      </c>
      <c r="AE815" s="59" t="str">
        <f t="shared" si="222"/>
        <v>-</v>
      </c>
      <c r="AF815" s="59" t="str">
        <f t="shared" si="223"/>
        <v>-</v>
      </c>
      <c r="AG815" s="129">
        <f>COUNTIFS($B815:$B$2500,B815,$D815:$D$2500,D815,$E815:$E$2500,E815,$F815:$F$2500,F815,$M815:$M$2500,M815,$O815:$O$2500,O815)</f>
        <v>0</v>
      </c>
      <c r="AH815" s="125" t="str">
        <f t="shared" si="224"/>
        <v>-</v>
      </c>
      <c r="AI815" s="125" t="str">
        <f t="shared" si="225"/>
        <v>-</v>
      </c>
      <c r="AJ815" s="125" t="str">
        <f t="shared" si="226"/>
        <v>-</v>
      </c>
      <c r="AK815" s="43">
        <f t="shared" si="227"/>
        <v>1</v>
      </c>
      <c r="AL815" s="112">
        <f t="shared" si="228"/>
        <v>0</v>
      </c>
      <c r="AM815" s="43">
        <f t="shared" si="216"/>
        <v>1</v>
      </c>
      <c r="AN815" s="43">
        <f t="shared" si="217"/>
        <v>0</v>
      </c>
      <c r="AO815" s="43">
        <f t="shared" si="218"/>
        <v>1</v>
      </c>
    </row>
    <row r="816" spans="1:41" s="2" customFormat="1" ht="20.100000000000001" customHeight="1">
      <c r="A816" s="63"/>
      <c r="B816" s="64"/>
      <c r="C816" s="65"/>
      <c r="D816" s="64"/>
      <c r="E816" s="64"/>
      <c r="F816" s="66"/>
      <c r="G816" s="64"/>
      <c r="H816" s="67"/>
      <c r="I816" s="68"/>
      <c r="J816" s="69"/>
      <c r="K816" s="70"/>
      <c r="L816" s="71"/>
      <c r="M816" s="71"/>
      <c r="N816" s="72"/>
      <c r="O816" s="72"/>
      <c r="P816" s="72"/>
      <c r="Q816" s="41" t="str">
        <f t="shared" si="215"/>
        <v>未完了</v>
      </c>
      <c r="R816" s="39">
        <f>IF(T816="","",COUNTIFS($B816:$B$2500,B816,$D816:$D$2500,D816,$E816:$E$2500,E816,$T816:$T$2500,"○"))</f>
        <v>0</v>
      </c>
      <c r="S816" s="40" t="str">
        <f t="shared" si="230"/>
        <v>-</v>
      </c>
      <c r="T816" s="40" t="str">
        <f t="shared" si="229"/>
        <v>○</v>
      </c>
      <c r="U816" s="118">
        <f>COUNTIFS($B816:$B$2500,B816,$D816:$D$2500,D816,$E816:$E$2500,E816,$F816:$F$2500,F816)</f>
        <v>0</v>
      </c>
      <c r="V816" s="119" t="str">
        <f t="shared" si="231"/>
        <v>-</v>
      </c>
      <c r="W816" s="130">
        <f>COUNTIFS($B816:$B$2500,B816,$D816:$D$2500,D816,$E816:$E$2500,E816,$Q816:$Q$2500,Q816,$T816:$T$2500,"○")</f>
        <v>0</v>
      </c>
      <c r="X816" s="130" t="str">
        <f t="shared" si="214"/>
        <v>-</v>
      </c>
      <c r="Y816" s="42">
        <f>COUNTIFS($B816:$B$2500,B816,$D816:$D$2500,D816,$E816:$E$2500,E816,$M816:$M$2500,M816)</f>
        <v>0</v>
      </c>
      <c r="Z816" s="42" t="str">
        <f t="shared" si="219"/>
        <v>-</v>
      </c>
      <c r="AA816" s="125">
        <f>COUNTIFS($B816:$B$2500,B816,$D816:$D$2500,D816,$E816:$E$2500,E816,$M816:$M$2500,M816,$F816:$F$2500,F816)</f>
        <v>0</v>
      </c>
      <c r="AB816" s="125" t="str">
        <f t="shared" si="220"/>
        <v>-</v>
      </c>
      <c r="AC816" s="59">
        <f>COUNTIFS($B816:$B$2500,B816,$D816:$D$2500,D816,$E816:$E$2500,E816,$M816:$M$2500,M816,$O816:$O$2500,O816)</f>
        <v>0</v>
      </c>
      <c r="AD816" s="59" t="str">
        <f t="shared" si="221"/>
        <v>-</v>
      </c>
      <c r="AE816" s="59" t="str">
        <f t="shared" si="222"/>
        <v>-</v>
      </c>
      <c r="AF816" s="59" t="str">
        <f t="shared" si="223"/>
        <v>-</v>
      </c>
      <c r="AG816" s="129">
        <f>COUNTIFS($B816:$B$2500,B816,$D816:$D$2500,D816,$E816:$E$2500,E816,$F816:$F$2500,F816,$M816:$M$2500,M816,$O816:$O$2500,O816)</f>
        <v>0</v>
      </c>
      <c r="AH816" s="125" t="str">
        <f t="shared" si="224"/>
        <v>-</v>
      </c>
      <c r="AI816" s="125" t="str">
        <f t="shared" si="225"/>
        <v>-</v>
      </c>
      <c r="AJ816" s="125" t="str">
        <f t="shared" si="226"/>
        <v>-</v>
      </c>
      <c r="AK816" s="43">
        <f t="shared" si="227"/>
        <v>1</v>
      </c>
      <c r="AL816" s="112">
        <f t="shared" si="228"/>
        <v>0</v>
      </c>
      <c r="AM816" s="43">
        <f t="shared" si="216"/>
        <v>1</v>
      </c>
      <c r="AN816" s="43">
        <f t="shared" si="217"/>
        <v>0</v>
      </c>
      <c r="AO816" s="43">
        <f t="shared" si="218"/>
        <v>1</v>
      </c>
    </row>
    <row r="817" spans="1:41" s="2" customFormat="1" ht="20.100000000000001" customHeight="1">
      <c r="A817" s="63"/>
      <c r="B817" s="64"/>
      <c r="C817" s="65"/>
      <c r="D817" s="64"/>
      <c r="E817" s="64"/>
      <c r="F817" s="66"/>
      <c r="G817" s="64"/>
      <c r="H817" s="67"/>
      <c r="I817" s="68"/>
      <c r="J817" s="69"/>
      <c r="K817" s="70"/>
      <c r="L817" s="71"/>
      <c r="M817" s="71"/>
      <c r="N817" s="72"/>
      <c r="O817" s="72"/>
      <c r="P817" s="72"/>
      <c r="Q817" s="41" t="str">
        <f t="shared" si="215"/>
        <v>未完了</v>
      </c>
      <c r="R817" s="39">
        <f>IF(T817="","",COUNTIFS($B817:$B$2500,B817,$D817:$D$2500,D817,$E817:$E$2500,E817,$T817:$T$2500,"○"))</f>
        <v>0</v>
      </c>
      <c r="S817" s="40" t="str">
        <f t="shared" si="230"/>
        <v>-</v>
      </c>
      <c r="T817" s="40" t="str">
        <f t="shared" si="229"/>
        <v>○</v>
      </c>
      <c r="U817" s="118">
        <f>COUNTIFS($B817:$B$2500,B817,$D817:$D$2500,D817,$E817:$E$2500,E817,$F817:$F$2500,F817)</f>
        <v>0</v>
      </c>
      <c r="V817" s="119" t="str">
        <f t="shared" si="231"/>
        <v>-</v>
      </c>
      <c r="W817" s="130">
        <f>COUNTIFS($B817:$B$2500,B817,$D817:$D$2500,D817,$E817:$E$2500,E817,$Q817:$Q$2500,Q817,$T817:$T$2500,"○")</f>
        <v>0</v>
      </c>
      <c r="X817" s="130" t="str">
        <f t="shared" si="214"/>
        <v>-</v>
      </c>
      <c r="Y817" s="42">
        <f>COUNTIFS($B817:$B$2500,B817,$D817:$D$2500,D817,$E817:$E$2500,E817,$M817:$M$2500,M817)</f>
        <v>0</v>
      </c>
      <c r="Z817" s="42" t="str">
        <f t="shared" si="219"/>
        <v>-</v>
      </c>
      <c r="AA817" s="125">
        <f>COUNTIFS($B817:$B$2500,B817,$D817:$D$2500,D817,$E817:$E$2500,E817,$M817:$M$2500,M817,$F817:$F$2500,F817)</f>
        <v>0</v>
      </c>
      <c r="AB817" s="125" t="str">
        <f t="shared" si="220"/>
        <v>-</v>
      </c>
      <c r="AC817" s="59">
        <f>COUNTIFS($B817:$B$2500,B817,$D817:$D$2500,D817,$E817:$E$2500,E817,$M817:$M$2500,M817,$O817:$O$2500,O817)</f>
        <v>0</v>
      </c>
      <c r="AD817" s="59" t="str">
        <f t="shared" si="221"/>
        <v>-</v>
      </c>
      <c r="AE817" s="59" t="str">
        <f t="shared" si="222"/>
        <v>-</v>
      </c>
      <c r="AF817" s="59" t="str">
        <f t="shared" si="223"/>
        <v>-</v>
      </c>
      <c r="AG817" s="129">
        <f>COUNTIFS($B817:$B$2500,B817,$D817:$D$2500,D817,$E817:$E$2500,E817,$F817:$F$2500,F817,$M817:$M$2500,M817,$O817:$O$2500,O817)</f>
        <v>0</v>
      </c>
      <c r="AH817" s="125" t="str">
        <f t="shared" si="224"/>
        <v>-</v>
      </c>
      <c r="AI817" s="125" t="str">
        <f t="shared" si="225"/>
        <v>-</v>
      </c>
      <c r="AJ817" s="125" t="str">
        <f t="shared" si="226"/>
        <v>-</v>
      </c>
      <c r="AK817" s="43">
        <f t="shared" si="227"/>
        <v>1</v>
      </c>
      <c r="AL817" s="112">
        <f t="shared" si="228"/>
        <v>0</v>
      </c>
      <c r="AM817" s="43">
        <f t="shared" si="216"/>
        <v>1</v>
      </c>
      <c r="AN817" s="43">
        <f t="shared" si="217"/>
        <v>0</v>
      </c>
      <c r="AO817" s="43">
        <f t="shared" si="218"/>
        <v>1</v>
      </c>
    </row>
    <row r="818" spans="1:41" s="2" customFormat="1" ht="20.100000000000001" customHeight="1">
      <c r="A818" s="63"/>
      <c r="B818" s="64"/>
      <c r="C818" s="65"/>
      <c r="D818" s="64"/>
      <c r="E818" s="64"/>
      <c r="F818" s="66"/>
      <c r="G818" s="64"/>
      <c r="H818" s="67"/>
      <c r="I818" s="68"/>
      <c r="J818" s="69"/>
      <c r="K818" s="70"/>
      <c r="L818" s="71"/>
      <c r="M818" s="71"/>
      <c r="N818" s="72"/>
      <c r="O818" s="72"/>
      <c r="P818" s="72"/>
      <c r="Q818" s="41" t="str">
        <f t="shared" si="215"/>
        <v>未完了</v>
      </c>
      <c r="R818" s="39">
        <f>IF(T818="","",COUNTIFS($B818:$B$2500,B818,$D818:$D$2500,D818,$E818:$E$2500,E818,$T818:$T$2500,"○"))</f>
        <v>0</v>
      </c>
      <c r="S818" s="40" t="str">
        <f t="shared" si="230"/>
        <v>-</v>
      </c>
      <c r="T818" s="40" t="str">
        <f t="shared" si="229"/>
        <v>○</v>
      </c>
      <c r="U818" s="118">
        <f>COUNTIFS($B818:$B$2500,B818,$D818:$D$2500,D818,$E818:$E$2500,E818,$F818:$F$2500,F818)</f>
        <v>0</v>
      </c>
      <c r="V818" s="119" t="str">
        <f t="shared" si="231"/>
        <v>-</v>
      </c>
      <c r="W818" s="130">
        <f>COUNTIFS($B818:$B$2500,B818,$D818:$D$2500,D818,$E818:$E$2500,E818,$Q818:$Q$2500,Q818,$T818:$T$2500,"○")</f>
        <v>0</v>
      </c>
      <c r="X818" s="130" t="str">
        <f t="shared" si="214"/>
        <v>-</v>
      </c>
      <c r="Y818" s="42">
        <f>COUNTIFS($B818:$B$2500,B818,$D818:$D$2500,D818,$E818:$E$2500,E818,$M818:$M$2500,M818)</f>
        <v>0</v>
      </c>
      <c r="Z818" s="42" t="str">
        <f t="shared" si="219"/>
        <v>-</v>
      </c>
      <c r="AA818" s="125">
        <f>COUNTIFS($B818:$B$2500,B818,$D818:$D$2500,D818,$E818:$E$2500,E818,$M818:$M$2500,M818,$F818:$F$2500,F818)</f>
        <v>0</v>
      </c>
      <c r="AB818" s="125" t="str">
        <f t="shared" si="220"/>
        <v>-</v>
      </c>
      <c r="AC818" s="59">
        <f>COUNTIFS($B818:$B$2500,B818,$D818:$D$2500,D818,$E818:$E$2500,E818,$M818:$M$2500,M818,$O818:$O$2500,O818)</f>
        <v>0</v>
      </c>
      <c r="AD818" s="59" t="str">
        <f t="shared" si="221"/>
        <v>-</v>
      </c>
      <c r="AE818" s="59" t="str">
        <f t="shared" si="222"/>
        <v>-</v>
      </c>
      <c r="AF818" s="59" t="str">
        <f t="shared" si="223"/>
        <v>-</v>
      </c>
      <c r="AG818" s="129">
        <f>COUNTIFS($B818:$B$2500,B818,$D818:$D$2500,D818,$E818:$E$2500,E818,$F818:$F$2500,F818,$M818:$M$2500,M818,$O818:$O$2500,O818)</f>
        <v>0</v>
      </c>
      <c r="AH818" s="125" t="str">
        <f t="shared" si="224"/>
        <v>-</v>
      </c>
      <c r="AI818" s="125" t="str">
        <f t="shared" si="225"/>
        <v>-</v>
      </c>
      <c r="AJ818" s="125" t="str">
        <f t="shared" si="226"/>
        <v>-</v>
      </c>
      <c r="AK818" s="43">
        <f t="shared" si="227"/>
        <v>1</v>
      </c>
      <c r="AL818" s="112">
        <f t="shared" si="228"/>
        <v>0</v>
      </c>
      <c r="AM818" s="43">
        <f t="shared" si="216"/>
        <v>1</v>
      </c>
      <c r="AN818" s="43">
        <f t="shared" si="217"/>
        <v>0</v>
      </c>
      <c r="AO818" s="43">
        <f t="shared" si="218"/>
        <v>1</v>
      </c>
    </row>
    <row r="819" spans="1:41" s="2" customFormat="1" ht="20.100000000000001" customHeight="1">
      <c r="A819" s="63"/>
      <c r="B819" s="64"/>
      <c r="C819" s="65"/>
      <c r="D819" s="64"/>
      <c r="E819" s="64"/>
      <c r="F819" s="66"/>
      <c r="G819" s="64"/>
      <c r="H819" s="67"/>
      <c r="I819" s="68"/>
      <c r="J819" s="69"/>
      <c r="K819" s="70"/>
      <c r="L819" s="71"/>
      <c r="M819" s="71"/>
      <c r="N819" s="72"/>
      <c r="O819" s="72"/>
      <c r="P819" s="72"/>
      <c r="Q819" s="41" t="str">
        <f t="shared" si="215"/>
        <v>未完了</v>
      </c>
      <c r="R819" s="39">
        <f>IF(T819="","",COUNTIFS($B819:$B$2500,B819,$D819:$D$2500,D819,$E819:$E$2500,E819,$T819:$T$2500,"○"))</f>
        <v>0</v>
      </c>
      <c r="S819" s="40" t="str">
        <f t="shared" si="230"/>
        <v>-</v>
      </c>
      <c r="T819" s="40" t="str">
        <f t="shared" si="229"/>
        <v>○</v>
      </c>
      <c r="U819" s="118">
        <f>COUNTIFS($B819:$B$2500,B819,$D819:$D$2500,D819,$E819:$E$2500,E819,$F819:$F$2500,F819)</f>
        <v>0</v>
      </c>
      <c r="V819" s="119" t="str">
        <f t="shared" si="231"/>
        <v>-</v>
      </c>
      <c r="W819" s="130">
        <f>COUNTIFS($B819:$B$2500,B819,$D819:$D$2500,D819,$E819:$E$2500,E819,$Q819:$Q$2500,Q819,$T819:$T$2500,"○")</f>
        <v>0</v>
      </c>
      <c r="X819" s="130" t="str">
        <f t="shared" ref="X819:X882" si="232">IF(AND(W819=1,Q819="未完了"),"○","-")</f>
        <v>-</v>
      </c>
      <c r="Y819" s="42">
        <f>COUNTIFS($B819:$B$2500,B819,$D819:$D$2500,D819,$E819:$E$2500,E819,$M819:$M$2500,M819)</f>
        <v>0</v>
      </c>
      <c r="Z819" s="42" t="str">
        <f t="shared" si="219"/>
        <v>-</v>
      </c>
      <c r="AA819" s="125">
        <f>COUNTIFS($B819:$B$2500,B819,$D819:$D$2500,D819,$E819:$E$2500,E819,$M819:$M$2500,M819,$F819:$F$2500,F819)</f>
        <v>0</v>
      </c>
      <c r="AB819" s="125" t="str">
        <f t="shared" si="220"/>
        <v>-</v>
      </c>
      <c r="AC819" s="59">
        <f>COUNTIFS($B819:$B$2500,B819,$D819:$D$2500,D819,$E819:$E$2500,E819,$M819:$M$2500,M819,$O819:$O$2500,O819)</f>
        <v>0</v>
      </c>
      <c r="AD819" s="59" t="str">
        <f t="shared" si="221"/>
        <v>-</v>
      </c>
      <c r="AE819" s="59" t="str">
        <f t="shared" si="222"/>
        <v>-</v>
      </c>
      <c r="AF819" s="59" t="str">
        <f t="shared" si="223"/>
        <v>-</v>
      </c>
      <c r="AG819" s="129">
        <f>COUNTIFS($B819:$B$2500,B819,$D819:$D$2500,D819,$E819:$E$2500,E819,$F819:$F$2500,F819,$M819:$M$2500,M819,$O819:$O$2500,O819)</f>
        <v>0</v>
      </c>
      <c r="AH819" s="125" t="str">
        <f t="shared" si="224"/>
        <v>-</v>
      </c>
      <c r="AI819" s="125" t="str">
        <f t="shared" si="225"/>
        <v>-</v>
      </c>
      <c r="AJ819" s="125" t="str">
        <f t="shared" si="226"/>
        <v>-</v>
      </c>
      <c r="AK819" s="43">
        <f t="shared" si="227"/>
        <v>1</v>
      </c>
      <c r="AL819" s="112">
        <f t="shared" si="228"/>
        <v>0</v>
      </c>
      <c r="AM819" s="43">
        <f t="shared" si="216"/>
        <v>1</v>
      </c>
      <c r="AN819" s="43">
        <f t="shared" si="217"/>
        <v>0</v>
      </c>
      <c r="AO819" s="43">
        <f t="shared" si="218"/>
        <v>1</v>
      </c>
    </row>
    <row r="820" spans="1:41" s="2" customFormat="1" ht="20.100000000000001" customHeight="1">
      <c r="A820" s="63"/>
      <c r="B820" s="64"/>
      <c r="C820" s="65"/>
      <c r="D820" s="64"/>
      <c r="E820" s="64"/>
      <c r="F820" s="66"/>
      <c r="G820" s="64"/>
      <c r="H820" s="67"/>
      <c r="I820" s="68"/>
      <c r="J820" s="69"/>
      <c r="K820" s="70"/>
      <c r="L820" s="71"/>
      <c r="M820" s="71"/>
      <c r="N820" s="72"/>
      <c r="O820" s="72"/>
      <c r="P820" s="72"/>
      <c r="Q820" s="41" t="str">
        <f t="shared" si="215"/>
        <v>未完了</v>
      </c>
      <c r="R820" s="39">
        <f>IF(T820="","",COUNTIFS($B820:$B$2500,B820,$D820:$D$2500,D820,$E820:$E$2500,E820,$T820:$T$2500,"○"))</f>
        <v>0</v>
      </c>
      <c r="S820" s="40" t="str">
        <f t="shared" si="230"/>
        <v>-</v>
      </c>
      <c r="T820" s="40" t="str">
        <f t="shared" si="229"/>
        <v>○</v>
      </c>
      <c r="U820" s="118">
        <f>COUNTIFS($B820:$B$2500,B820,$D820:$D$2500,D820,$E820:$E$2500,E820,$F820:$F$2500,F820)</f>
        <v>0</v>
      </c>
      <c r="V820" s="119" t="str">
        <f t="shared" si="231"/>
        <v>-</v>
      </c>
      <c r="W820" s="130">
        <f>COUNTIFS($B820:$B$2500,B820,$D820:$D$2500,D820,$E820:$E$2500,E820,$Q820:$Q$2500,Q820,$T820:$T$2500,"○")</f>
        <v>0</v>
      </c>
      <c r="X820" s="130" t="str">
        <f t="shared" si="232"/>
        <v>-</v>
      </c>
      <c r="Y820" s="42">
        <f>COUNTIFS($B820:$B$2500,B820,$D820:$D$2500,D820,$E820:$E$2500,E820,$M820:$M$2500,M820)</f>
        <v>0</v>
      </c>
      <c r="Z820" s="42" t="str">
        <f t="shared" si="219"/>
        <v>-</v>
      </c>
      <c r="AA820" s="125">
        <f>COUNTIFS($B820:$B$2500,B820,$D820:$D$2500,D820,$E820:$E$2500,E820,$M820:$M$2500,M820,$F820:$F$2500,F820)</f>
        <v>0</v>
      </c>
      <c r="AB820" s="125" t="str">
        <f t="shared" si="220"/>
        <v>-</v>
      </c>
      <c r="AC820" s="59">
        <f>COUNTIFS($B820:$B$2500,B820,$D820:$D$2500,D820,$E820:$E$2500,E820,$M820:$M$2500,M820,$O820:$O$2500,O820)</f>
        <v>0</v>
      </c>
      <c r="AD820" s="59" t="str">
        <f t="shared" si="221"/>
        <v>-</v>
      </c>
      <c r="AE820" s="59" t="str">
        <f t="shared" si="222"/>
        <v>-</v>
      </c>
      <c r="AF820" s="59" t="str">
        <f t="shared" si="223"/>
        <v>-</v>
      </c>
      <c r="AG820" s="129">
        <f>COUNTIFS($B820:$B$2500,B820,$D820:$D$2500,D820,$E820:$E$2500,E820,$F820:$F$2500,F820,$M820:$M$2500,M820,$O820:$O$2500,O820)</f>
        <v>0</v>
      </c>
      <c r="AH820" s="125" t="str">
        <f t="shared" si="224"/>
        <v>-</v>
      </c>
      <c r="AI820" s="125" t="str">
        <f t="shared" si="225"/>
        <v>-</v>
      </c>
      <c r="AJ820" s="125" t="str">
        <f t="shared" si="226"/>
        <v>-</v>
      </c>
      <c r="AK820" s="43">
        <f t="shared" si="227"/>
        <v>1</v>
      </c>
      <c r="AL820" s="112">
        <f t="shared" si="228"/>
        <v>0</v>
      </c>
      <c r="AM820" s="43">
        <f t="shared" si="216"/>
        <v>1</v>
      </c>
      <c r="AN820" s="43">
        <f t="shared" si="217"/>
        <v>0</v>
      </c>
      <c r="AO820" s="43">
        <f t="shared" si="218"/>
        <v>1</v>
      </c>
    </row>
    <row r="821" spans="1:41" s="2" customFormat="1" ht="20.100000000000001" customHeight="1">
      <c r="A821" s="63"/>
      <c r="B821" s="64"/>
      <c r="C821" s="65"/>
      <c r="D821" s="64"/>
      <c r="E821" s="64"/>
      <c r="F821" s="66"/>
      <c r="G821" s="64"/>
      <c r="H821" s="67"/>
      <c r="I821" s="68"/>
      <c r="J821" s="69"/>
      <c r="K821" s="70"/>
      <c r="L821" s="71"/>
      <c r="M821" s="71"/>
      <c r="N821" s="72"/>
      <c r="O821" s="72"/>
      <c r="P821" s="72"/>
      <c r="Q821" s="41" t="str">
        <f t="shared" si="215"/>
        <v>未完了</v>
      </c>
      <c r="R821" s="39">
        <f>IF(T821="","",COUNTIFS($B821:$B$2500,B821,$D821:$D$2500,D821,$E821:$E$2500,E821,$T821:$T$2500,"○"))</f>
        <v>0</v>
      </c>
      <c r="S821" s="40" t="str">
        <f t="shared" si="230"/>
        <v>-</v>
      </c>
      <c r="T821" s="40" t="str">
        <f t="shared" si="229"/>
        <v>○</v>
      </c>
      <c r="U821" s="118">
        <f>COUNTIFS($B821:$B$2500,B821,$D821:$D$2500,D821,$E821:$E$2500,E821,$F821:$F$2500,F821)</f>
        <v>0</v>
      </c>
      <c r="V821" s="119" t="str">
        <f t="shared" si="231"/>
        <v>-</v>
      </c>
      <c r="W821" s="130">
        <f>COUNTIFS($B821:$B$2500,B821,$D821:$D$2500,D821,$E821:$E$2500,E821,$Q821:$Q$2500,Q821,$T821:$T$2500,"○")</f>
        <v>0</v>
      </c>
      <c r="X821" s="130" t="str">
        <f t="shared" si="232"/>
        <v>-</v>
      </c>
      <c r="Y821" s="42">
        <f>COUNTIFS($B821:$B$2500,B821,$D821:$D$2500,D821,$E821:$E$2500,E821,$M821:$M$2500,M821)</f>
        <v>0</v>
      </c>
      <c r="Z821" s="42" t="str">
        <f t="shared" si="219"/>
        <v>-</v>
      </c>
      <c r="AA821" s="125">
        <f>COUNTIFS($B821:$B$2500,B821,$D821:$D$2500,D821,$E821:$E$2500,E821,$M821:$M$2500,M821,$F821:$F$2500,F821)</f>
        <v>0</v>
      </c>
      <c r="AB821" s="125" t="str">
        <f t="shared" si="220"/>
        <v>-</v>
      </c>
      <c r="AC821" s="59">
        <f>COUNTIFS($B821:$B$2500,B821,$D821:$D$2500,D821,$E821:$E$2500,E821,$M821:$M$2500,M821,$O821:$O$2500,O821)</f>
        <v>0</v>
      </c>
      <c r="AD821" s="59" t="str">
        <f t="shared" si="221"/>
        <v>-</v>
      </c>
      <c r="AE821" s="59" t="str">
        <f t="shared" si="222"/>
        <v>-</v>
      </c>
      <c r="AF821" s="59" t="str">
        <f t="shared" si="223"/>
        <v>-</v>
      </c>
      <c r="AG821" s="129">
        <f>COUNTIFS($B821:$B$2500,B821,$D821:$D$2500,D821,$E821:$E$2500,E821,$F821:$F$2500,F821,$M821:$M$2500,M821,$O821:$O$2500,O821)</f>
        <v>0</v>
      </c>
      <c r="AH821" s="125" t="str">
        <f t="shared" si="224"/>
        <v>-</v>
      </c>
      <c r="AI821" s="125" t="str">
        <f t="shared" si="225"/>
        <v>-</v>
      </c>
      <c r="AJ821" s="125" t="str">
        <f t="shared" si="226"/>
        <v>-</v>
      </c>
      <c r="AK821" s="43">
        <f t="shared" si="227"/>
        <v>1</v>
      </c>
      <c r="AL821" s="112">
        <f t="shared" si="228"/>
        <v>0</v>
      </c>
      <c r="AM821" s="43">
        <f t="shared" si="216"/>
        <v>1</v>
      </c>
      <c r="AN821" s="43">
        <f t="shared" si="217"/>
        <v>0</v>
      </c>
      <c r="AO821" s="43">
        <f t="shared" si="218"/>
        <v>1</v>
      </c>
    </row>
    <row r="822" spans="1:41" s="2" customFormat="1" ht="20.100000000000001" customHeight="1">
      <c r="A822" s="63"/>
      <c r="B822" s="64"/>
      <c r="C822" s="65"/>
      <c r="D822" s="64"/>
      <c r="E822" s="64"/>
      <c r="F822" s="66"/>
      <c r="G822" s="64"/>
      <c r="H822" s="67"/>
      <c r="I822" s="68"/>
      <c r="J822" s="69"/>
      <c r="K822" s="70"/>
      <c r="L822" s="71"/>
      <c r="M822" s="71"/>
      <c r="N822" s="72"/>
      <c r="O822" s="72"/>
      <c r="P822" s="72"/>
      <c r="Q822" s="41" t="str">
        <f t="shared" si="215"/>
        <v>未完了</v>
      </c>
      <c r="R822" s="39">
        <f>IF(T822="","",COUNTIFS($B822:$B$2500,B822,$D822:$D$2500,D822,$E822:$E$2500,E822,$T822:$T$2500,"○"))</f>
        <v>0</v>
      </c>
      <c r="S822" s="40" t="str">
        <f t="shared" si="230"/>
        <v>-</v>
      </c>
      <c r="T822" s="40" t="str">
        <f t="shared" si="229"/>
        <v>○</v>
      </c>
      <c r="U822" s="118">
        <f>COUNTIFS($B822:$B$2500,B822,$D822:$D$2500,D822,$E822:$E$2500,E822,$F822:$F$2500,F822)</f>
        <v>0</v>
      </c>
      <c r="V822" s="119" t="str">
        <f t="shared" si="231"/>
        <v>-</v>
      </c>
      <c r="W822" s="130">
        <f>COUNTIFS($B822:$B$2500,B822,$D822:$D$2500,D822,$E822:$E$2500,E822,$Q822:$Q$2500,Q822,$T822:$T$2500,"○")</f>
        <v>0</v>
      </c>
      <c r="X822" s="130" t="str">
        <f t="shared" si="232"/>
        <v>-</v>
      </c>
      <c r="Y822" s="42">
        <f>COUNTIFS($B822:$B$2500,B822,$D822:$D$2500,D822,$E822:$E$2500,E822,$M822:$M$2500,M822)</f>
        <v>0</v>
      </c>
      <c r="Z822" s="42" t="str">
        <f t="shared" si="219"/>
        <v>-</v>
      </c>
      <c r="AA822" s="125">
        <f>COUNTIFS($B822:$B$2500,B822,$D822:$D$2500,D822,$E822:$E$2500,E822,$M822:$M$2500,M822,$F822:$F$2500,F822)</f>
        <v>0</v>
      </c>
      <c r="AB822" s="125" t="str">
        <f t="shared" si="220"/>
        <v>-</v>
      </c>
      <c r="AC822" s="59">
        <f>COUNTIFS($B822:$B$2500,B822,$D822:$D$2500,D822,$E822:$E$2500,E822,$M822:$M$2500,M822,$O822:$O$2500,O822)</f>
        <v>0</v>
      </c>
      <c r="AD822" s="59" t="str">
        <f t="shared" si="221"/>
        <v>-</v>
      </c>
      <c r="AE822" s="59" t="str">
        <f t="shared" si="222"/>
        <v>-</v>
      </c>
      <c r="AF822" s="59" t="str">
        <f t="shared" si="223"/>
        <v>-</v>
      </c>
      <c r="AG822" s="129">
        <f>COUNTIFS($B822:$B$2500,B822,$D822:$D$2500,D822,$E822:$E$2500,E822,$F822:$F$2500,F822,$M822:$M$2500,M822,$O822:$O$2500,O822)</f>
        <v>0</v>
      </c>
      <c r="AH822" s="125" t="str">
        <f t="shared" si="224"/>
        <v>-</v>
      </c>
      <c r="AI822" s="125" t="str">
        <f t="shared" si="225"/>
        <v>-</v>
      </c>
      <c r="AJ822" s="125" t="str">
        <f t="shared" si="226"/>
        <v>-</v>
      </c>
      <c r="AK822" s="43">
        <f t="shared" si="227"/>
        <v>1</v>
      </c>
      <c r="AL822" s="112">
        <f t="shared" si="228"/>
        <v>0</v>
      </c>
      <c r="AM822" s="43">
        <f t="shared" si="216"/>
        <v>1</v>
      </c>
      <c r="AN822" s="43">
        <f t="shared" si="217"/>
        <v>0</v>
      </c>
      <c r="AO822" s="43">
        <f t="shared" si="218"/>
        <v>1</v>
      </c>
    </row>
    <row r="823" spans="1:41" s="2" customFormat="1" ht="20.100000000000001" customHeight="1">
      <c r="A823" s="63"/>
      <c r="B823" s="64"/>
      <c r="C823" s="65"/>
      <c r="D823" s="64"/>
      <c r="E823" s="64"/>
      <c r="F823" s="66"/>
      <c r="G823" s="64"/>
      <c r="H823" s="67"/>
      <c r="I823" s="68"/>
      <c r="J823" s="69"/>
      <c r="K823" s="70"/>
      <c r="L823" s="71"/>
      <c r="M823" s="71"/>
      <c r="N823" s="72"/>
      <c r="O823" s="72"/>
      <c r="P823" s="72"/>
      <c r="Q823" s="41" t="str">
        <f t="shared" si="215"/>
        <v>未完了</v>
      </c>
      <c r="R823" s="39">
        <f>IF(T823="","",COUNTIFS($B823:$B$2500,B823,$D823:$D$2500,D823,$E823:$E$2500,E823,$T823:$T$2500,"○"))</f>
        <v>0</v>
      </c>
      <c r="S823" s="40" t="str">
        <f t="shared" si="230"/>
        <v>-</v>
      </c>
      <c r="T823" s="40" t="str">
        <f t="shared" si="229"/>
        <v>○</v>
      </c>
      <c r="U823" s="118">
        <f>COUNTIFS($B823:$B$2500,B823,$D823:$D$2500,D823,$E823:$E$2500,E823,$F823:$F$2500,F823)</f>
        <v>0</v>
      </c>
      <c r="V823" s="119" t="str">
        <f t="shared" si="231"/>
        <v>-</v>
      </c>
      <c r="W823" s="130">
        <f>COUNTIFS($B823:$B$2500,B823,$D823:$D$2500,D823,$E823:$E$2500,E823,$Q823:$Q$2500,Q823,$T823:$T$2500,"○")</f>
        <v>0</v>
      </c>
      <c r="X823" s="130" t="str">
        <f t="shared" si="232"/>
        <v>-</v>
      </c>
      <c r="Y823" s="42">
        <f>COUNTIFS($B823:$B$2500,B823,$D823:$D$2500,D823,$E823:$E$2500,E823,$M823:$M$2500,M823)</f>
        <v>0</v>
      </c>
      <c r="Z823" s="42" t="str">
        <f t="shared" si="219"/>
        <v>-</v>
      </c>
      <c r="AA823" s="125">
        <f>COUNTIFS($B823:$B$2500,B823,$D823:$D$2500,D823,$E823:$E$2500,E823,$M823:$M$2500,M823,$F823:$F$2500,F823)</f>
        <v>0</v>
      </c>
      <c r="AB823" s="125" t="str">
        <f t="shared" si="220"/>
        <v>-</v>
      </c>
      <c r="AC823" s="59">
        <f>COUNTIFS($B823:$B$2500,B823,$D823:$D$2500,D823,$E823:$E$2500,E823,$M823:$M$2500,M823,$O823:$O$2500,O823)</f>
        <v>0</v>
      </c>
      <c r="AD823" s="59" t="str">
        <f t="shared" si="221"/>
        <v>-</v>
      </c>
      <c r="AE823" s="59" t="str">
        <f t="shared" si="222"/>
        <v>-</v>
      </c>
      <c r="AF823" s="59" t="str">
        <f t="shared" si="223"/>
        <v>-</v>
      </c>
      <c r="AG823" s="129">
        <f>COUNTIFS($B823:$B$2500,B823,$D823:$D$2500,D823,$E823:$E$2500,E823,$F823:$F$2500,F823,$M823:$M$2500,M823,$O823:$O$2500,O823)</f>
        <v>0</v>
      </c>
      <c r="AH823" s="125" t="str">
        <f t="shared" si="224"/>
        <v>-</v>
      </c>
      <c r="AI823" s="125" t="str">
        <f t="shared" si="225"/>
        <v>-</v>
      </c>
      <c r="AJ823" s="125" t="str">
        <f t="shared" si="226"/>
        <v>-</v>
      </c>
      <c r="AK823" s="43">
        <f t="shared" si="227"/>
        <v>1</v>
      </c>
      <c r="AL823" s="112">
        <f t="shared" si="228"/>
        <v>0</v>
      </c>
      <c r="AM823" s="43">
        <f t="shared" si="216"/>
        <v>1</v>
      </c>
      <c r="AN823" s="43">
        <f t="shared" si="217"/>
        <v>0</v>
      </c>
      <c r="AO823" s="43">
        <f t="shared" si="218"/>
        <v>1</v>
      </c>
    </row>
    <row r="824" spans="1:41" s="2" customFormat="1" ht="20.100000000000001" customHeight="1">
      <c r="A824" s="63"/>
      <c r="B824" s="64"/>
      <c r="C824" s="65"/>
      <c r="D824" s="64"/>
      <c r="E824" s="64"/>
      <c r="F824" s="66"/>
      <c r="G824" s="64"/>
      <c r="H824" s="67"/>
      <c r="I824" s="68"/>
      <c r="J824" s="69"/>
      <c r="K824" s="70"/>
      <c r="L824" s="71"/>
      <c r="M824" s="71"/>
      <c r="N824" s="72"/>
      <c r="O824" s="72"/>
      <c r="P824" s="72"/>
      <c r="Q824" s="41" t="str">
        <f t="shared" si="215"/>
        <v>未完了</v>
      </c>
      <c r="R824" s="39">
        <f>IF(T824="","",COUNTIFS($B824:$B$2500,B824,$D824:$D$2500,D824,$E824:$E$2500,E824,$T824:$T$2500,"○"))</f>
        <v>0</v>
      </c>
      <c r="S824" s="40" t="str">
        <f t="shared" si="230"/>
        <v>-</v>
      </c>
      <c r="T824" s="40" t="str">
        <f t="shared" si="229"/>
        <v>○</v>
      </c>
      <c r="U824" s="118">
        <f>COUNTIFS($B824:$B$2500,B824,$D824:$D$2500,D824,$E824:$E$2500,E824,$F824:$F$2500,F824)</f>
        <v>0</v>
      </c>
      <c r="V824" s="119" t="str">
        <f t="shared" si="231"/>
        <v>-</v>
      </c>
      <c r="W824" s="130">
        <f>COUNTIFS($B824:$B$2500,B824,$D824:$D$2500,D824,$E824:$E$2500,E824,$Q824:$Q$2500,Q824,$T824:$T$2500,"○")</f>
        <v>0</v>
      </c>
      <c r="X824" s="130" t="str">
        <f t="shared" si="232"/>
        <v>-</v>
      </c>
      <c r="Y824" s="42">
        <f>COUNTIFS($B824:$B$2500,B824,$D824:$D$2500,D824,$E824:$E$2500,E824,$M824:$M$2500,M824)</f>
        <v>0</v>
      </c>
      <c r="Z824" s="42" t="str">
        <f t="shared" si="219"/>
        <v>-</v>
      </c>
      <c r="AA824" s="125">
        <f>COUNTIFS($B824:$B$2500,B824,$D824:$D$2500,D824,$E824:$E$2500,E824,$M824:$M$2500,M824,$F824:$F$2500,F824)</f>
        <v>0</v>
      </c>
      <c r="AB824" s="125" t="str">
        <f t="shared" si="220"/>
        <v>-</v>
      </c>
      <c r="AC824" s="59">
        <f>COUNTIFS($B824:$B$2500,B824,$D824:$D$2500,D824,$E824:$E$2500,E824,$M824:$M$2500,M824,$O824:$O$2500,O824)</f>
        <v>0</v>
      </c>
      <c r="AD824" s="59" t="str">
        <f t="shared" si="221"/>
        <v>-</v>
      </c>
      <c r="AE824" s="59" t="str">
        <f t="shared" si="222"/>
        <v>-</v>
      </c>
      <c r="AF824" s="59" t="str">
        <f t="shared" si="223"/>
        <v>-</v>
      </c>
      <c r="AG824" s="129">
        <f>COUNTIFS($B824:$B$2500,B824,$D824:$D$2500,D824,$E824:$E$2500,E824,$F824:$F$2500,F824,$M824:$M$2500,M824,$O824:$O$2500,O824)</f>
        <v>0</v>
      </c>
      <c r="AH824" s="125" t="str">
        <f t="shared" si="224"/>
        <v>-</v>
      </c>
      <c r="AI824" s="125" t="str">
        <f t="shared" si="225"/>
        <v>-</v>
      </c>
      <c r="AJ824" s="125" t="str">
        <f t="shared" si="226"/>
        <v>-</v>
      </c>
      <c r="AK824" s="43">
        <f t="shared" si="227"/>
        <v>1</v>
      </c>
      <c r="AL824" s="112">
        <f t="shared" si="228"/>
        <v>0</v>
      </c>
      <c r="AM824" s="43">
        <f t="shared" si="216"/>
        <v>1</v>
      </c>
      <c r="AN824" s="43">
        <f t="shared" si="217"/>
        <v>0</v>
      </c>
      <c r="AO824" s="43">
        <f t="shared" si="218"/>
        <v>1</v>
      </c>
    </row>
    <row r="825" spans="1:41" s="2" customFormat="1" ht="20.100000000000001" customHeight="1">
      <c r="A825" s="63"/>
      <c r="B825" s="64"/>
      <c r="C825" s="65"/>
      <c r="D825" s="64"/>
      <c r="E825" s="64"/>
      <c r="F825" s="66"/>
      <c r="G825" s="64"/>
      <c r="H825" s="67"/>
      <c r="I825" s="68"/>
      <c r="J825" s="69"/>
      <c r="K825" s="70"/>
      <c r="L825" s="71"/>
      <c r="M825" s="71"/>
      <c r="N825" s="72"/>
      <c r="O825" s="72"/>
      <c r="P825" s="72"/>
      <c r="Q825" s="41" t="str">
        <f t="shared" si="215"/>
        <v>未完了</v>
      </c>
      <c r="R825" s="39">
        <f>IF(T825="","",COUNTIFS($B825:$B$2500,B825,$D825:$D$2500,D825,$E825:$E$2500,E825,$T825:$T$2500,"○"))</f>
        <v>0</v>
      </c>
      <c r="S825" s="40" t="str">
        <f t="shared" si="230"/>
        <v>-</v>
      </c>
      <c r="T825" s="40" t="str">
        <f t="shared" si="229"/>
        <v>○</v>
      </c>
      <c r="U825" s="118">
        <f>COUNTIFS($B825:$B$2500,B825,$D825:$D$2500,D825,$E825:$E$2500,E825,$F825:$F$2500,F825)</f>
        <v>0</v>
      </c>
      <c r="V825" s="119" t="str">
        <f t="shared" si="231"/>
        <v>-</v>
      </c>
      <c r="W825" s="130">
        <f>COUNTIFS($B825:$B$2500,B825,$D825:$D$2500,D825,$E825:$E$2500,E825,$Q825:$Q$2500,Q825,$T825:$T$2500,"○")</f>
        <v>0</v>
      </c>
      <c r="X825" s="130" t="str">
        <f t="shared" si="232"/>
        <v>-</v>
      </c>
      <c r="Y825" s="42">
        <f>COUNTIFS($B825:$B$2500,B825,$D825:$D$2500,D825,$E825:$E$2500,E825,$M825:$M$2500,M825)</f>
        <v>0</v>
      </c>
      <c r="Z825" s="42" t="str">
        <f t="shared" si="219"/>
        <v>-</v>
      </c>
      <c r="AA825" s="125">
        <f>COUNTIFS($B825:$B$2500,B825,$D825:$D$2500,D825,$E825:$E$2500,E825,$M825:$M$2500,M825,$F825:$F$2500,F825)</f>
        <v>0</v>
      </c>
      <c r="AB825" s="125" t="str">
        <f t="shared" si="220"/>
        <v>-</v>
      </c>
      <c r="AC825" s="59">
        <f>COUNTIFS($B825:$B$2500,B825,$D825:$D$2500,D825,$E825:$E$2500,E825,$M825:$M$2500,M825,$O825:$O$2500,O825)</f>
        <v>0</v>
      </c>
      <c r="AD825" s="59" t="str">
        <f t="shared" si="221"/>
        <v>-</v>
      </c>
      <c r="AE825" s="59" t="str">
        <f t="shared" si="222"/>
        <v>-</v>
      </c>
      <c r="AF825" s="59" t="str">
        <f t="shared" si="223"/>
        <v>-</v>
      </c>
      <c r="AG825" s="129">
        <f>COUNTIFS($B825:$B$2500,B825,$D825:$D$2500,D825,$E825:$E$2500,E825,$F825:$F$2500,F825,$M825:$M$2500,M825,$O825:$O$2500,O825)</f>
        <v>0</v>
      </c>
      <c r="AH825" s="125" t="str">
        <f t="shared" si="224"/>
        <v>-</v>
      </c>
      <c r="AI825" s="125" t="str">
        <f t="shared" si="225"/>
        <v>-</v>
      </c>
      <c r="AJ825" s="125" t="str">
        <f t="shared" si="226"/>
        <v>-</v>
      </c>
      <c r="AK825" s="43">
        <f t="shared" si="227"/>
        <v>1</v>
      </c>
      <c r="AL825" s="112">
        <f t="shared" si="228"/>
        <v>0</v>
      </c>
      <c r="AM825" s="43">
        <f t="shared" si="216"/>
        <v>1</v>
      </c>
      <c r="AN825" s="43">
        <f t="shared" si="217"/>
        <v>0</v>
      </c>
      <c r="AO825" s="43">
        <f t="shared" si="218"/>
        <v>1</v>
      </c>
    </row>
    <row r="826" spans="1:41" s="2" customFormat="1" ht="20.100000000000001" customHeight="1">
      <c r="A826" s="63"/>
      <c r="B826" s="64"/>
      <c r="C826" s="65"/>
      <c r="D826" s="64"/>
      <c r="E826" s="64"/>
      <c r="F826" s="66"/>
      <c r="G826" s="64"/>
      <c r="H826" s="67"/>
      <c r="I826" s="68"/>
      <c r="J826" s="69"/>
      <c r="K826" s="70"/>
      <c r="L826" s="71"/>
      <c r="M826" s="71"/>
      <c r="N826" s="72"/>
      <c r="O826" s="72"/>
      <c r="P826" s="72"/>
      <c r="Q826" s="41" t="str">
        <f t="shared" si="215"/>
        <v>未完了</v>
      </c>
      <c r="R826" s="39">
        <f>IF(T826="","",COUNTIFS($B826:$B$2500,B826,$D826:$D$2500,D826,$E826:$E$2500,E826,$T826:$T$2500,"○"))</f>
        <v>0</v>
      </c>
      <c r="S826" s="40" t="str">
        <f t="shared" si="230"/>
        <v>-</v>
      </c>
      <c r="T826" s="40" t="str">
        <f t="shared" si="229"/>
        <v>○</v>
      </c>
      <c r="U826" s="118">
        <f>COUNTIFS($B826:$B$2500,B826,$D826:$D$2500,D826,$E826:$E$2500,E826,$F826:$F$2500,F826)</f>
        <v>0</v>
      </c>
      <c r="V826" s="119" t="str">
        <f t="shared" si="231"/>
        <v>-</v>
      </c>
      <c r="W826" s="130">
        <f>COUNTIFS($B826:$B$2500,B826,$D826:$D$2500,D826,$E826:$E$2500,E826,$Q826:$Q$2500,Q826,$T826:$T$2500,"○")</f>
        <v>0</v>
      </c>
      <c r="X826" s="130" t="str">
        <f t="shared" si="232"/>
        <v>-</v>
      </c>
      <c r="Y826" s="42">
        <f>COUNTIFS($B826:$B$2500,B826,$D826:$D$2500,D826,$E826:$E$2500,E826,$M826:$M$2500,M826)</f>
        <v>0</v>
      </c>
      <c r="Z826" s="42" t="str">
        <f t="shared" si="219"/>
        <v>-</v>
      </c>
      <c r="AA826" s="125">
        <f>COUNTIFS($B826:$B$2500,B826,$D826:$D$2500,D826,$E826:$E$2500,E826,$M826:$M$2500,M826,$F826:$F$2500,F826)</f>
        <v>0</v>
      </c>
      <c r="AB826" s="125" t="str">
        <f t="shared" si="220"/>
        <v>-</v>
      </c>
      <c r="AC826" s="59">
        <f>COUNTIFS($B826:$B$2500,B826,$D826:$D$2500,D826,$E826:$E$2500,E826,$M826:$M$2500,M826,$O826:$O$2500,O826)</f>
        <v>0</v>
      </c>
      <c r="AD826" s="59" t="str">
        <f t="shared" si="221"/>
        <v>-</v>
      </c>
      <c r="AE826" s="59" t="str">
        <f t="shared" si="222"/>
        <v>-</v>
      </c>
      <c r="AF826" s="59" t="str">
        <f t="shared" si="223"/>
        <v>-</v>
      </c>
      <c r="AG826" s="129">
        <f>COUNTIFS($B826:$B$2500,B826,$D826:$D$2500,D826,$E826:$E$2500,E826,$F826:$F$2500,F826,$M826:$M$2500,M826,$O826:$O$2500,O826)</f>
        <v>0</v>
      </c>
      <c r="AH826" s="125" t="str">
        <f t="shared" si="224"/>
        <v>-</v>
      </c>
      <c r="AI826" s="125" t="str">
        <f t="shared" si="225"/>
        <v>-</v>
      </c>
      <c r="AJ826" s="125" t="str">
        <f t="shared" si="226"/>
        <v>-</v>
      </c>
      <c r="AK826" s="43">
        <f t="shared" si="227"/>
        <v>1</v>
      </c>
      <c r="AL826" s="112">
        <f t="shared" si="228"/>
        <v>0</v>
      </c>
      <c r="AM826" s="43">
        <f t="shared" si="216"/>
        <v>1</v>
      </c>
      <c r="AN826" s="43">
        <f t="shared" si="217"/>
        <v>0</v>
      </c>
      <c r="AO826" s="43">
        <f t="shared" si="218"/>
        <v>1</v>
      </c>
    </row>
    <row r="827" spans="1:41" s="2" customFormat="1" ht="20.100000000000001" customHeight="1">
      <c r="A827" s="63"/>
      <c r="B827" s="64"/>
      <c r="C827" s="65"/>
      <c r="D827" s="64"/>
      <c r="E827" s="64"/>
      <c r="F827" s="66"/>
      <c r="G827" s="64"/>
      <c r="H827" s="67"/>
      <c r="I827" s="68"/>
      <c r="J827" s="69"/>
      <c r="K827" s="70"/>
      <c r="L827" s="71"/>
      <c r="M827" s="71"/>
      <c r="N827" s="72"/>
      <c r="O827" s="72"/>
      <c r="P827" s="72"/>
      <c r="Q827" s="41" t="str">
        <f t="shared" si="215"/>
        <v>未完了</v>
      </c>
      <c r="R827" s="39">
        <f>IF(T827="","",COUNTIFS($B827:$B$2500,B827,$D827:$D$2500,D827,$E827:$E$2500,E827,$T827:$T$2500,"○"))</f>
        <v>0</v>
      </c>
      <c r="S827" s="40" t="str">
        <f t="shared" si="230"/>
        <v>-</v>
      </c>
      <c r="T827" s="40" t="str">
        <f t="shared" si="229"/>
        <v>○</v>
      </c>
      <c r="U827" s="118">
        <f>COUNTIFS($B827:$B$2500,B827,$D827:$D$2500,D827,$E827:$E$2500,E827,$F827:$F$2500,F827)</f>
        <v>0</v>
      </c>
      <c r="V827" s="119" t="str">
        <f t="shared" si="231"/>
        <v>-</v>
      </c>
      <c r="W827" s="130">
        <f>COUNTIFS($B827:$B$2500,B827,$D827:$D$2500,D827,$E827:$E$2500,E827,$Q827:$Q$2500,Q827,$T827:$T$2500,"○")</f>
        <v>0</v>
      </c>
      <c r="X827" s="130" t="str">
        <f t="shared" si="232"/>
        <v>-</v>
      </c>
      <c r="Y827" s="42">
        <f>COUNTIFS($B827:$B$2500,B827,$D827:$D$2500,D827,$E827:$E$2500,E827,$M827:$M$2500,M827)</f>
        <v>0</v>
      </c>
      <c r="Z827" s="42" t="str">
        <f t="shared" si="219"/>
        <v>-</v>
      </c>
      <c r="AA827" s="125">
        <f>COUNTIFS($B827:$B$2500,B827,$D827:$D$2500,D827,$E827:$E$2500,E827,$M827:$M$2500,M827,$F827:$F$2500,F827)</f>
        <v>0</v>
      </c>
      <c r="AB827" s="125" t="str">
        <f t="shared" si="220"/>
        <v>-</v>
      </c>
      <c r="AC827" s="59">
        <f>COUNTIFS($B827:$B$2500,B827,$D827:$D$2500,D827,$E827:$E$2500,E827,$M827:$M$2500,M827,$O827:$O$2500,O827)</f>
        <v>0</v>
      </c>
      <c r="AD827" s="59" t="str">
        <f t="shared" si="221"/>
        <v>-</v>
      </c>
      <c r="AE827" s="59" t="str">
        <f t="shared" si="222"/>
        <v>-</v>
      </c>
      <c r="AF827" s="59" t="str">
        <f t="shared" si="223"/>
        <v>-</v>
      </c>
      <c r="AG827" s="129">
        <f>COUNTIFS($B827:$B$2500,B827,$D827:$D$2500,D827,$E827:$E$2500,E827,$F827:$F$2500,F827,$M827:$M$2500,M827,$O827:$O$2500,O827)</f>
        <v>0</v>
      </c>
      <c r="AH827" s="125" t="str">
        <f t="shared" si="224"/>
        <v>-</v>
      </c>
      <c r="AI827" s="125" t="str">
        <f t="shared" si="225"/>
        <v>-</v>
      </c>
      <c r="AJ827" s="125" t="str">
        <f t="shared" si="226"/>
        <v>-</v>
      </c>
      <c r="AK827" s="43">
        <f t="shared" si="227"/>
        <v>1</v>
      </c>
      <c r="AL827" s="112">
        <f t="shared" si="228"/>
        <v>0</v>
      </c>
      <c r="AM827" s="43">
        <f t="shared" si="216"/>
        <v>1</v>
      </c>
      <c r="AN827" s="43">
        <f t="shared" si="217"/>
        <v>0</v>
      </c>
      <c r="AO827" s="43">
        <f t="shared" si="218"/>
        <v>1</v>
      </c>
    </row>
    <row r="828" spans="1:41" s="2" customFormat="1" ht="20.100000000000001" customHeight="1">
      <c r="A828" s="63"/>
      <c r="B828" s="64"/>
      <c r="C828" s="65"/>
      <c r="D828" s="64"/>
      <c r="E828" s="64"/>
      <c r="F828" s="66"/>
      <c r="G828" s="64"/>
      <c r="H828" s="67"/>
      <c r="I828" s="68"/>
      <c r="J828" s="69"/>
      <c r="K828" s="70"/>
      <c r="L828" s="71"/>
      <c r="M828" s="71"/>
      <c r="N828" s="72"/>
      <c r="O828" s="72"/>
      <c r="P828" s="72"/>
      <c r="Q828" s="41" t="str">
        <f t="shared" si="215"/>
        <v>未完了</v>
      </c>
      <c r="R828" s="39">
        <f>IF(T828="","",COUNTIFS($B828:$B$2500,B828,$D828:$D$2500,D828,$E828:$E$2500,E828,$T828:$T$2500,"○"))</f>
        <v>0</v>
      </c>
      <c r="S828" s="40" t="str">
        <f t="shared" si="230"/>
        <v>-</v>
      </c>
      <c r="T828" s="40" t="str">
        <f t="shared" si="229"/>
        <v>○</v>
      </c>
      <c r="U828" s="118">
        <f>COUNTIFS($B828:$B$2500,B828,$D828:$D$2500,D828,$E828:$E$2500,E828,$F828:$F$2500,F828)</f>
        <v>0</v>
      </c>
      <c r="V828" s="119" t="str">
        <f t="shared" si="231"/>
        <v>-</v>
      </c>
      <c r="W828" s="130">
        <f>COUNTIFS($B828:$B$2500,B828,$D828:$D$2500,D828,$E828:$E$2500,E828,$Q828:$Q$2500,Q828,$T828:$T$2500,"○")</f>
        <v>0</v>
      </c>
      <c r="X828" s="130" t="str">
        <f t="shared" si="232"/>
        <v>-</v>
      </c>
      <c r="Y828" s="42">
        <f>COUNTIFS($B828:$B$2500,B828,$D828:$D$2500,D828,$E828:$E$2500,E828,$M828:$M$2500,M828)</f>
        <v>0</v>
      </c>
      <c r="Z828" s="42" t="str">
        <f t="shared" si="219"/>
        <v>-</v>
      </c>
      <c r="AA828" s="125">
        <f>COUNTIFS($B828:$B$2500,B828,$D828:$D$2500,D828,$E828:$E$2500,E828,$M828:$M$2500,M828,$F828:$F$2500,F828)</f>
        <v>0</v>
      </c>
      <c r="AB828" s="125" t="str">
        <f t="shared" si="220"/>
        <v>-</v>
      </c>
      <c r="AC828" s="59">
        <f>COUNTIFS($B828:$B$2500,B828,$D828:$D$2500,D828,$E828:$E$2500,E828,$M828:$M$2500,M828,$O828:$O$2500,O828)</f>
        <v>0</v>
      </c>
      <c r="AD828" s="59" t="str">
        <f t="shared" si="221"/>
        <v>-</v>
      </c>
      <c r="AE828" s="59" t="str">
        <f t="shared" si="222"/>
        <v>-</v>
      </c>
      <c r="AF828" s="59" t="str">
        <f t="shared" si="223"/>
        <v>-</v>
      </c>
      <c r="AG828" s="129">
        <f>COUNTIFS($B828:$B$2500,B828,$D828:$D$2500,D828,$E828:$E$2500,E828,$F828:$F$2500,F828,$M828:$M$2500,M828,$O828:$O$2500,O828)</f>
        <v>0</v>
      </c>
      <c r="AH828" s="125" t="str">
        <f t="shared" si="224"/>
        <v>-</v>
      </c>
      <c r="AI828" s="125" t="str">
        <f t="shared" si="225"/>
        <v>-</v>
      </c>
      <c r="AJ828" s="125" t="str">
        <f t="shared" si="226"/>
        <v>-</v>
      </c>
      <c r="AK828" s="43">
        <f t="shared" si="227"/>
        <v>1</v>
      </c>
      <c r="AL828" s="112">
        <f t="shared" si="228"/>
        <v>0</v>
      </c>
      <c r="AM828" s="43">
        <f t="shared" si="216"/>
        <v>1</v>
      </c>
      <c r="AN828" s="43">
        <f t="shared" si="217"/>
        <v>0</v>
      </c>
      <c r="AO828" s="43">
        <f t="shared" si="218"/>
        <v>1</v>
      </c>
    </row>
    <row r="829" spans="1:41" s="2" customFormat="1" ht="20.100000000000001" customHeight="1">
      <c r="A829" s="63"/>
      <c r="B829" s="64"/>
      <c r="C829" s="65"/>
      <c r="D829" s="64"/>
      <c r="E829" s="64"/>
      <c r="F829" s="66"/>
      <c r="G829" s="64"/>
      <c r="H829" s="67"/>
      <c r="I829" s="68"/>
      <c r="J829" s="69"/>
      <c r="K829" s="70"/>
      <c r="L829" s="71"/>
      <c r="M829" s="71"/>
      <c r="N829" s="72"/>
      <c r="O829" s="72"/>
      <c r="P829" s="72"/>
      <c r="Q829" s="41" t="str">
        <f t="shared" si="215"/>
        <v>未完了</v>
      </c>
      <c r="R829" s="39">
        <f>IF(T829="","",COUNTIFS($B829:$B$2500,B829,$D829:$D$2500,D829,$E829:$E$2500,E829,$T829:$T$2500,"○"))</f>
        <v>0</v>
      </c>
      <c r="S829" s="40" t="str">
        <f t="shared" si="230"/>
        <v>-</v>
      </c>
      <c r="T829" s="40" t="str">
        <f t="shared" si="229"/>
        <v>○</v>
      </c>
      <c r="U829" s="118">
        <f>COUNTIFS($B829:$B$2500,B829,$D829:$D$2500,D829,$E829:$E$2500,E829,$F829:$F$2500,F829)</f>
        <v>0</v>
      </c>
      <c r="V829" s="119" t="str">
        <f t="shared" si="231"/>
        <v>-</v>
      </c>
      <c r="W829" s="130">
        <f>COUNTIFS($B829:$B$2500,B829,$D829:$D$2500,D829,$E829:$E$2500,E829,$Q829:$Q$2500,Q829,$T829:$T$2500,"○")</f>
        <v>0</v>
      </c>
      <c r="X829" s="130" t="str">
        <f t="shared" si="232"/>
        <v>-</v>
      </c>
      <c r="Y829" s="42">
        <f>COUNTIFS($B829:$B$2500,B829,$D829:$D$2500,D829,$E829:$E$2500,E829,$M829:$M$2500,M829)</f>
        <v>0</v>
      </c>
      <c r="Z829" s="42" t="str">
        <f t="shared" si="219"/>
        <v>-</v>
      </c>
      <c r="AA829" s="125">
        <f>COUNTIFS($B829:$B$2500,B829,$D829:$D$2500,D829,$E829:$E$2500,E829,$M829:$M$2500,M829,$F829:$F$2500,F829)</f>
        <v>0</v>
      </c>
      <c r="AB829" s="125" t="str">
        <f t="shared" si="220"/>
        <v>-</v>
      </c>
      <c r="AC829" s="59">
        <f>COUNTIFS($B829:$B$2500,B829,$D829:$D$2500,D829,$E829:$E$2500,E829,$M829:$M$2500,M829,$O829:$O$2500,O829)</f>
        <v>0</v>
      </c>
      <c r="AD829" s="59" t="str">
        <f t="shared" si="221"/>
        <v>-</v>
      </c>
      <c r="AE829" s="59" t="str">
        <f t="shared" si="222"/>
        <v>-</v>
      </c>
      <c r="AF829" s="59" t="str">
        <f t="shared" si="223"/>
        <v>-</v>
      </c>
      <c r="AG829" s="129">
        <f>COUNTIFS($B829:$B$2500,B829,$D829:$D$2500,D829,$E829:$E$2500,E829,$F829:$F$2500,F829,$M829:$M$2500,M829,$O829:$O$2500,O829)</f>
        <v>0</v>
      </c>
      <c r="AH829" s="125" t="str">
        <f t="shared" si="224"/>
        <v>-</v>
      </c>
      <c r="AI829" s="125" t="str">
        <f t="shared" si="225"/>
        <v>-</v>
      </c>
      <c r="AJ829" s="125" t="str">
        <f t="shared" si="226"/>
        <v>-</v>
      </c>
      <c r="AK829" s="43">
        <f t="shared" si="227"/>
        <v>1</v>
      </c>
      <c r="AL829" s="112">
        <f t="shared" si="228"/>
        <v>0</v>
      </c>
      <c r="AM829" s="43">
        <f t="shared" si="216"/>
        <v>1</v>
      </c>
      <c r="AN829" s="43">
        <f t="shared" si="217"/>
        <v>0</v>
      </c>
      <c r="AO829" s="43">
        <f t="shared" si="218"/>
        <v>1</v>
      </c>
    </row>
    <row r="830" spans="1:41" s="2" customFormat="1" ht="20.100000000000001" customHeight="1">
      <c r="A830" s="63"/>
      <c r="B830" s="64"/>
      <c r="C830" s="65"/>
      <c r="D830" s="64"/>
      <c r="E830" s="64"/>
      <c r="F830" s="66"/>
      <c r="G830" s="64"/>
      <c r="H830" s="67"/>
      <c r="I830" s="68"/>
      <c r="J830" s="69"/>
      <c r="K830" s="70"/>
      <c r="L830" s="71"/>
      <c r="M830" s="71"/>
      <c r="N830" s="72"/>
      <c r="O830" s="72"/>
      <c r="P830" s="72"/>
      <c r="Q830" s="41" t="str">
        <f t="shared" si="215"/>
        <v>未完了</v>
      </c>
      <c r="R830" s="39">
        <f>IF(T830="","",COUNTIFS($B830:$B$2500,B830,$D830:$D$2500,D830,$E830:$E$2500,E830,$T830:$T$2500,"○"))</f>
        <v>0</v>
      </c>
      <c r="S830" s="40" t="str">
        <f t="shared" si="230"/>
        <v>-</v>
      </c>
      <c r="T830" s="40" t="str">
        <f t="shared" si="229"/>
        <v>○</v>
      </c>
      <c r="U830" s="118">
        <f>COUNTIFS($B830:$B$2500,B830,$D830:$D$2500,D830,$E830:$E$2500,E830,$F830:$F$2500,F830)</f>
        <v>0</v>
      </c>
      <c r="V830" s="119" t="str">
        <f t="shared" si="231"/>
        <v>-</v>
      </c>
      <c r="W830" s="130">
        <f>COUNTIFS($B830:$B$2500,B830,$D830:$D$2500,D830,$E830:$E$2500,E830,$Q830:$Q$2500,Q830,$T830:$T$2500,"○")</f>
        <v>0</v>
      </c>
      <c r="X830" s="130" t="str">
        <f t="shared" si="232"/>
        <v>-</v>
      </c>
      <c r="Y830" s="42">
        <f>COUNTIFS($B830:$B$2500,B830,$D830:$D$2500,D830,$E830:$E$2500,E830,$M830:$M$2500,M830)</f>
        <v>0</v>
      </c>
      <c r="Z830" s="42" t="str">
        <f t="shared" si="219"/>
        <v>-</v>
      </c>
      <c r="AA830" s="125">
        <f>COUNTIFS($B830:$B$2500,B830,$D830:$D$2500,D830,$E830:$E$2500,E830,$M830:$M$2500,M830,$F830:$F$2500,F830)</f>
        <v>0</v>
      </c>
      <c r="AB830" s="125" t="str">
        <f t="shared" si="220"/>
        <v>-</v>
      </c>
      <c r="AC830" s="59">
        <f>COUNTIFS($B830:$B$2500,B830,$D830:$D$2500,D830,$E830:$E$2500,E830,$M830:$M$2500,M830,$O830:$O$2500,O830)</f>
        <v>0</v>
      </c>
      <c r="AD830" s="59" t="str">
        <f t="shared" si="221"/>
        <v>-</v>
      </c>
      <c r="AE830" s="59" t="str">
        <f t="shared" si="222"/>
        <v>-</v>
      </c>
      <c r="AF830" s="59" t="str">
        <f t="shared" si="223"/>
        <v>-</v>
      </c>
      <c r="AG830" s="129">
        <f>COUNTIFS($B830:$B$2500,B830,$D830:$D$2500,D830,$E830:$E$2500,E830,$F830:$F$2500,F830,$M830:$M$2500,M830,$O830:$O$2500,O830)</f>
        <v>0</v>
      </c>
      <c r="AH830" s="125" t="str">
        <f t="shared" si="224"/>
        <v>-</v>
      </c>
      <c r="AI830" s="125" t="str">
        <f t="shared" si="225"/>
        <v>-</v>
      </c>
      <c r="AJ830" s="125" t="str">
        <f t="shared" si="226"/>
        <v>-</v>
      </c>
      <c r="AK830" s="43">
        <f t="shared" si="227"/>
        <v>1</v>
      </c>
      <c r="AL830" s="112">
        <f t="shared" si="228"/>
        <v>0</v>
      </c>
      <c r="AM830" s="43">
        <f t="shared" si="216"/>
        <v>1</v>
      </c>
      <c r="AN830" s="43">
        <f t="shared" si="217"/>
        <v>0</v>
      </c>
      <c r="AO830" s="43">
        <f t="shared" si="218"/>
        <v>1</v>
      </c>
    </row>
    <row r="831" spans="1:41" s="2" customFormat="1" ht="20.100000000000001" customHeight="1">
      <c r="A831" s="63"/>
      <c r="B831" s="64"/>
      <c r="C831" s="65"/>
      <c r="D831" s="64"/>
      <c r="E831" s="64"/>
      <c r="F831" s="66"/>
      <c r="G831" s="64"/>
      <c r="H831" s="67"/>
      <c r="I831" s="68"/>
      <c r="J831" s="69"/>
      <c r="K831" s="70"/>
      <c r="L831" s="71"/>
      <c r="M831" s="71"/>
      <c r="N831" s="72"/>
      <c r="O831" s="72"/>
      <c r="P831" s="72"/>
      <c r="Q831" s="41" t="str">
        <f t="shared" si="215"/>
        <v>未完了</v>
      </c>
      <c r="R831" s="39">
        <f>IF(T831="","",COUNTIFS($B831:$B$2500,B831,$D831:$D$2500,D831,$E831:$E$2500,E831,$T831:$T$2500,"○"))</f>
        <v>0</v>
      </c>
      <c r="S831" s="40" t="str">
        <f t="shared" si="230"/>
        <v>-</v>
      </c>
      <c r="T831" s="40" t="str">
        <f t="shared" si="229"/>
        <v>○</v>
      </c>
      <c r="U831" s="118">
        <f>COUNTIFS($B831:$B$2500,B831,$D831:$D$2500,D831,$E831:$E$2500,E831,$F831:$F$2500,F831)</f>
        <v>0</v>
      </c>
      <c r="V831" s="119" t="str">
        <f t="shared" si="231"/>
        <v>-</v>
      </c>
      <c r="W831" s="130">
        <f>COUNTIFS($B831:$B$2500,B831,$D831:$D$2500,D831,$E831:$E$2500,E831,$Q831:$Q$2500,Q831,$T831:$T$2500,"○")</f>
        <v>0</v>
      </c>
      <c r="X831" s="130" t="str">
        <f t="shared" si="232"/>
        <v>-</v>
      </c>
      <c r="Y831" s="42">
        <f>COUNTIFS($B831:$B$2500,B831,$D831:$D$2500,D831,$E831:$E$2500,E831,$M831:$M$2500,M831)</f>
        <v>0</v>
      </c>
      <c r="Z831" s="42" t="str">
        <f t="shared" si="219"/>
        <v>-</v>
      </c>
      <c r="AA831" s="125">
        <f>COUNTIFS($B831:$B$2500,B831,$D831:$D$2500,D831,$E831:$E$2500,E831,$M831:$M$2500,M831,$F831:$F$2500,F831)</f>
        <v>0</v>
      </c>
      <c r="AB831" s="125" t="str">
        <f t="shared" si="220"/>
        <v>-</v>
      </c>
      <c r="AC831" s="59">
        <f>COUNTIFS($B831:$B$2500,B831,$D831:$D$2500,D831,$E831:$E$2500,E831,$M831:$M$2500,M831,$O831:$O$2500,O831)</f>
        <v>0</v>
      </c>
      <c r="AD831" s="59" t="str">
        <f t="shared" si="221"/>
        <v>-</v>
      </c>
      <c r="AE831" s="59" t="str">
        <f t="shared" si="222"/>
        <v>-</v>
      </c>
      <c r="AF831" s="59" t="str">
        <f t="shared" si="223"/>
        <v>-</v>
      </c>
      <c r="AG831" s="129">
        <f>COUNTIFS($B831:$B$2500,B831,$D831:$D$2500,D831,$E831:$E$2500,E831,$F831:$F$2500,F831,$M831:$M$2500,M831,$O831:$O$2500,O831)</f>
        <v>0</v>
      </c>
      <c r="AH831" s="125" t="str">
        <f t="shared" si="224"/>
        <v>-</v>
      </c>
      <c r="AI831" s="125" t="str">
        <f t="shared" si="225"/>
        <v>-</v>
      </c>
      <c r="AJ831" s="125" t="str">
        <f t="shared" si="226"/>
        <v>-</v>
      </c>
      <c r="AK831" s="43">
        <f t="shared" si="227"/>
        <v>1</v>
      </c>
      <c r="AL831" s="112">
        <f t="shared" si="228"/>
        <v>0</v>
      </c>
      <c r="AM831" s="43">
        <f t="shared" si="216"/>
        <v>1</v>
      </c>
      <c r="AN831" s="43">
        <f t="shared" si="217"/>
        <v>0</v>
      </c>
      <c r="AO831" s="43">
        <f t="shared" si="218"/>
        <v>1</v>
      </c>
    </row>
    <row r="832" spans="1:41" s="2" customFormat="1" ht="20.100000000000001" customHeight="1">
      <c r="A832" s="63"/>
      <c r="B832" s="64"/>
      <c r="C832" s="65"/>
      <c r="D832" s="64"/>
      <c r="E832" s="64"/>
      <c r="F832" s="66"/>
      <c r="G832" s="64"/>
      <c r="H832" s="67"/>
      <c r="I832" s="68"/>
      <c r="J832" s="69"/>
      <c r="K832" s="70"/>
      <c r="L832" s="71"/>
      <c r="M832" s="71"/>
      <c r="N832" s="72"/>
      <c r="O832" s="72"/>
      <c r="P832" s="72"/>
      <c r="Q832" s="41" t="str">
        <f t="shared" si="215"/>
        <v>未完了</v>
      </c>
      <c r="R832" s="39">
        <f>IF(T832="","",COUNTIFS($B832:$B$2500,B832,$D832:$D$2500,D832,$E832:$E$2500,E832,$T832:$T$2500,"○"))</f>
        <v>0</v>
      </c>
      <c r="S832" s="40" t="str">
        <f t="shared" si="230"/>
        <v>-</v>
      </c>
      <c r="T832" s="40" t="str">
        <f t="shared" si="229"/>
        <v>○</v>
      </c>
      <c r="U832" s="118">
        <f>COUNTIFS($B832:$B$2500,B832,$D832:$D$2500,D832,$E832:$E$2500,E832,$F832:$F$2500,F832)</f>
        <v>0</v>
      </c>
      <c r="V832" s="119" t="str">
        <f t="shared" si="231"/>
        <v>-</v>
      </c>
      <c r="W832" s="130">
        <f>COUNTIFS($B832:$B$2500,B832,$D832:$D$2500,D832,$E832:$E$2500,E832,$Q832:$Q$2500,Q832,$T832:$T$2500,"○")</f>
        <v>0</v>
      </c>
      <c r="X832" s="130" t="str">
        <f t="shared" si="232"/>
        <v>-</v>
      </c>
      <c r="Y832" s="42">
        <f>COUNTIFS($B832:$B$2500,B832,$D832:$D$2500,D832,$E832:$E$2500,E832,$M832:$M$2500,M832)</f>
        <v>0</v>
      </c>
      <c r="Z832" s="42" t="str">
        <f t="shared" si="219"/>
        <v>-</v>
      </c>
      <c r="AA832" s="125">
        <f>COUNTIFS($B832:$B$2500,B832,$D832:$D$2500,D832,$E832:$E$2500,E832,$M832:$M$2500,M832,$F832:$F$2500,F832)</f>
        <v>0</v>
      </c>
      <c r="AB832" s="125" t="str">
        <f t="shared" si="220"/>
        <v>-</v>
      </c>
      <c r="AC832" s="59">
        <f>COUNTIFS($B832:$B$2500,B832,$D832:$D$2500,D832,$E832:$E$2500,E832,$M832:$M$2500,M832,$O832:$O$2500,O832)</f>
        <v>0</v>
      </c>
      <c r="AD832" s="59" t="str">
        <f t="shared" si="221"/>
        <v>-</v>
      </c>
      <c r="AE832" s="59" t="str">
        <f t="shared" si="222"/>
        <v>-</v>
      </c>
      <c r="AF832" s="59" t="str">
        <f t="shared" si="223"/>
        <v>-</v>
      </c>
      <c r="AG832" s="129">
        <f>COUNTIFS($B832:$B$2500,B832,$D832:$D$2500,D832,$E832:$E$2500,E832,$F832:$F$2500,F832,$M832:$M$2500,M832,$O832:$O$2500,O832)</f>
        <v>0</v>
      </c>
      <c r="AH832" s="125" t="str">
        <f t="shared" si="224"/>
        <v>-</v>
      </c>
      <c r="AI832" s="125" t="str">
        <f t="shared" si="225"/>
        <v>-</v>
      </c>
      <c r="AJ832" s="125" t="str">
        <f t="shared" si="226"/>
        <v>-</v>
      </c>
      <c r="AK832" s="43">
        <f t="shared" si="227"/>
        <v>1</v>
      </c>
      <c r="AL832" s="112">
        <f t="shared" si="228"/>
        <v>0</v>
      </c>
      <c r="AM832" s="43">
        <f t="shared" si="216"/>
        <v>1</v>
      </c>
      <c r="AN832" s="43">
        <f t="shared" si="217"/>
        <v>0</v>
      </c>
      <c r="AO832" s="43">
        <f t="shared" si="218"/>
        <v>1</v>
      </c>
    </row>
    <row r="833" spans="1:41" s="2" customFormat="1" ht="20.100000000000001" customHeight="1">
      <c r="A833" s="63"/>
      <c r="B833" s="64"/>
      <c r="C833" s="65"/>
      <c r="D833" s="64"/>
      <c r="E833" s="64"/>
      <c r="F833" s="66"/>
      <c r="G833" s="64"/>
      <c r="H833" s="67"/>
      <c r="I833" s="68"/>
      <c r="J833" s="69"/>
      <c r="K833" s="70"/>
      <c r="L833" s="71"/>
      <c r="M833" s="71"/>
      <c r="N833" s="72"/>
      <c r="O833" s="72"/>
      <c r="P833" s="72"/>
      <c r="Q833" s="41" t="str">
        <f t="shared" si="215"/>
        <v>未完了</v>
      </c>
      <c r="R833" s="39">
        <f>IF(T833="","",COUNTIFS($B833:$B$2500,B833,$D833:$D$2500,D833,$E833:$E$2500,E833,$T833:$T$2500,"○"))</f>
        <v>0</v>
      </c>
      <c r="S833" s="40" t="str">
        <f t="shared" si="230"/>
        <v>-</v>
      </c>
      <c r="T833" s="40" t="str">
        <f t="shared" si="229"/>
        <v>○</v>
      </c>
      <c r="U833" s="118">
        <f>COUNTIFS($B833:$B$2500,B833,$D833:$D$2500,D833,$E833:$E$2500,E833,$F833:$F$2500,F833)</f>
        <v>0</v>
      </c>
      <c r="V833" s="119" t="str">
        <f t="shared" si="231"/>
        <v>-</v>
      </c>
      <c r="W833" s="130">
        <f>COUNTIFS($B833:$B$2500,B833,$D833:$D$2500,D833,$E833:$E$2500,E833,$Q833:$Q$2500,Q833,$T833:$T$2500,"○")</f>
        <v>0</v>
      </c>
      <c r="X833" s="130" t="str">
        <f t="shared" si="232"/>
        <v>-</v>
      </c>
      <c r="Y833" s="42">
        <f>COUNTIFS($B833:$B$2500,B833,$D833:$D$2500,D833,$E833:$E$2500,E833,$M833:$M$2500,M833)</f>
        <v>0</v>
      </c>
      <c r="Z833" s="42" t="str">
        <f t="shared" si="219"/>
        <v>-</v>
      </c>
      <c r="AA833" s="125">
        <f>COUNTIFS($B833:$B$2500,B833,$D833:$D$2500,D833,$E833:$E$2500,E833,$M833:$M$2500,M833,$F833:$F$2500,F833)</f>
        <v>0</v>
      </c>
      <c r="AB833" s="125" t="str">
        <f t="shared" si="220"/>
        <v>-</v>
      </c>
      <c r="AC833" s="59">
        <f>COUNTIFS($B833:$B$2500,B833,$D833:$D$2500,D833,$E833:$E$2500,E833,$M833:$M$2500,M833,$O833:$O$2500,O833)</f>
        <v>0</v>
      </c>
      <c r="AD833" s="59" t="str">
        <f t="shared" si="221"/>
        <v>-</v>
      </c>
      <c r="AE833" s="59" t="str">
        <f t="shared" si="222"/>
        <v>-</v>
      </c>
      <c r="AF833" s="59" t="str">
        <f t="shared" si="223"/>
        <v>-</v>
      </c>
      <c r="AG833" s="129">
        <f>COUNTIFS($B833:$B$2500,B833,$D833:$D$2500,D833,$E833:$E$2500,E833,$F833:$F$2500,F833,$M833:$M$2500,M833,$O833:$O$2500,O833)</f>
        <v>0</v>
      </c>
      <c r="AH833" s="125" t="str">
        <f t="shared" si="224"/>
        <v>-</v>
      </c>
      <c r="AI833" s="125" t="str">
        <f t="shared" si="225"/>
        <v>-</v>
      </c>
      <c r="AJ833" s="125" t="str">
        <f t="shared" si="226"/>
        <v>-</v>
      </c>
      <c r="AK833" s="43">
        <f t="shared" si="227"/>
        <v>1</v>
      </c>
      <c r="AL833" s="112">
        <f t="shared" si="228"/>
        <v>0</v>
      </c>
      <c r="AM833" s="43">
        <f t="shared" si="216"/>
        <v>1</v>
      </c>
      <c r="AN833" s="43">
        <f t="shared" si="217"/>
        <v>0</v>
      </c>
      <c r="AO833" s="43">
        <f t="shared" si="218"/>
        <v>1</v>
      </c>
    </row>
    <row r="834" spans="1:41" s="2" customFormat="1" ht="20.100000000000001" customHeight="1">
      <c r="A834" s="63"/>
      <c r="B834" s="64"/>
      <c r="C834" s="65"/>
      <c r="D834" s="64"/>
      <c r="E834" s="64"/>
      <c r="F834" s="66"/>
      <c r="G834" s="64"/>
      <c r="H834" s="67"/>
      <c r="I834" s="68"/>
      <c r="J834" s="69"/>
      <c r="K834" s="70"/>
      <c r="L834" s="71"/>
      <c r="M834" s="71"/>
      <c r="N834" s="72"/>
      <c r="O834" s="72"/>
      <c r="P834" s="72"/>
      <c r="Q834" s="41" t="str">
        <f t="shared" si="215"/>
        <v>未完了</v>
      </c>
      <c r="R834" s="39">
        <f>IF(T834="","",COUNTIFS($B834:$B$2500,B834,$D834:$D$2500,D834,$E834:$E$2500,E834,$T834:$T$2500,"○"))</f>
        <v>0</v>
      </c>
      <c r="S834" s="40" t="str">
        <f t="shared" si="230"/>
        <v>-</v>
      </c>
      <c r="T834" s="40" t="str">
        <f t="shared" si="229"/>
        <v>○</v>
      </c>
      <c r="U834" s="118">
        <f>COUNTIFS($B834:$B$2500,B834,$D834:$D$2500,D834,$E834:$E$2500,E834,$F834:$F$2500,F834)</f>
        <v>0</v>
      </c>
      <c r="V834" s="119" t="str">
        <f t="shared" si="231"/>
        <v>-</v>
      </c>
      <c r="W834" s="130">
        <f>COUNTIFS($B834:$B$2500,B834,$D834:$D$2500,D834,$E834:$E$2500,E834,$Q834:$Q$2500,Q834,$T834:$T$2500,"○")</f>
        <v>0</v>
      </c>
      <c r="X834" s="130" t="str">
        <f t="shared" si="232"/>
        <v>-</v>
      </c>
      <c r="Y834" s="42">
        <f>COUNTIFS($B834:$B$2500,B834,$D834:$D$2500,D834,$E834:$E$2500,E834,$M834:$M$2500,M834)</f>
        <v>0</v>
      </c>
      <c r="Z834" s="42" t="str">
        <f t="shared" si="219"/>
        <v>-</v>
      </c>
      <c r="AA834" s="125">
        <f>COUNTIFS($B834:$B$2500,B834,$D834:$D$2500,D834,$E834:$E$2500,E834,$M834:$M$2500,M834,$F834:$F$2500,F834)</f>
        <v>0</v>
      </c>
      <c r="AB834" s="125" t="str">
        <f t="shared" si="220"/>
        <v>-</v>
      </c>
      <c r="AC834" s="59">
        <f>COUNTIFS($B834:$B$2500,B834,$D834:$D$2500,D834,$E834:$E$2500,E834,$M834:$M$2500,M834,$O834:$O$2500,O834)</f>
        <v>0</v>
      </c>
      <c r="AD834" s="59" t="str">
        <f t="shared" si="221"/>
        <v>-</v>
      </c>
      <c r="AE834" s="59" t="str">
        <f t="shared" si="222"/>
        <v>-</v>
      </c>
      <c r="AF834" s="59" t="str">
        <f t="shared" si="223"/>
        <v>-</v>
      </c>
      <c r="AG834" s="129">
        <f>COUNTIFS($B834:$B$2500,B834,$D834:$D$2500,D834,$E834:$E$2500,E834,$F834:$F$2500,F834,$M834:$M$2500,M834,$O834:$O$2500,O834)</f>
        <v>0</v>
      </c>
      <c r="AH834" s="125" t="str">
        <f t="shared" si="224"/>
        <v>-</v>
      </c>
      <c r="AI834" s="125" t="str">
        <f t="shared" si="225"/>
        <v>-</v>
      </c>
      <c r="AJ834" s="125" t="str">
        <f t="shared" si="226"/>
        <v>-</v>
      </c>
      <c r="AK834" s="43">
        <f t="shared" si="227"/>
        <v>1</v>
      </c>
      <c r="AL834" s="112">
        <f t="shared" si="228"/>
        <v>0</v>
      </c>
      <c r="AM834" s="43">
        <f t="shared" si="216"/>
        <v>1</v>
      </c>
      <c r="AN834" s="43">
        <f t="shared" si="217"/>
        <v>0</v>
      </c>
      <c r="AO834" s="43">
        <f t="shared" si="218"/>
        <v>1</v>
      </c>
    </row>
    <row r="835" spans="1:41" s="2" customFormat="1" ht="20.100000000000001" customHeight="1">
      <c r="A835" s="63"/>
      <c r="B835" s="64"/>
      <c r="C835" s="65"/>
      <c r="D835" s="64"/>
      <c r="E835" s="64"/>
      <c r="F835" s="66"/>
      <c r="G835" s="64"/>
      <c r="H835" s="67"/>
      <c r="I835" s="68"/>
      <c r="J835" s="69"/>
      <c r="K835" s="70"/>
      <c r="L835" s="71"/>
      <c r="M835" s="71"/>
      <c r="N835" s="72"/>
      <c r="O835" s="72"/>
      <c r="P835" s="72"/>
      <c r="Q835" s="41" t="str">
        <f t="shared" si="215"/>
        <v>未完了</v>
      </c>
      <c r="R835" s="39">
        <f>IF(T835="","",COUNTIFS($B835:$B$2500,B835,$D835:$D$2500,D835,$E835:$E$2500,E835,$T835:$T$2500,"○"))</f>
        <v>0</v>
      </c>
      <c r="S835" s="40" t="str">
        <f t="shared" si="230"/>
        <v>-</v>
      </c>
      <c r="T835" s="40" t="str">
        <f t="shared" si="229"/>
        <v>○</v>
      </c>
      <c r="U835" s="118">
        <f>COUNTIFS($B835:$B$2500,B835,$D835:$D$2500,D835,$E835:$E$2500,E835,$F835:$F$2500,F835)</f>
        <v>0</v>
      </c>
      <c r="V835" s="119" t="str">
        <f t="shared" si="231"/>
        <v>-</v>
      </c>
      <c r="W835" s="130">
        <f>COUNTIFS($B835:$B$2500,B835,$D835:$D$2500,D835,$E835:$E$2500,E835,$Q835:$Q$2500,Q835,$T835:$T$2500,"○")</f>
        <v>0</v>
      </c>
      <c r="X835" s="130" t="str">
        <f t="shared" si="232"/>
        <v>-</v>
      </c>
      <c r="Y835" s="42">
        <f>COUNTIFS($B835:$B$2500,B835,$D835:$D$2500,D835,$E835:$E$2500,E835,$M835:$M$2500,M835)</f>
        <v>0</v>
      </c>
      <c r="Z835" s="42" t="str">
        <f t="shared" si="219"/>
        <v>-</v>
      </c>
      <c r="AA835" s="125">
        <f>COUNTIFS($B835:$B$2500,B835,$D835:$D$2500,D835,$E835:$E$2500,E835,$M835:$M$2500,M835,$F835:$F$2500,F835)</f>
        <v>0</v>
      </c>
      <c r="AB835" s="125" t="str">
        <f t="shared" si="220"/>
        <v>-</v>
      </c>
      <c r="AC835" s="59">
        <f>COUNTIFS($B835:$B$2500,B835,$D835:$D$2500,D835,$E835:$E$2500,E835,$M835:$M$2500,M835,$O835:$O$2500,O835)</f>
        <v>0</v>
      </c>
      <c r="AD835" s="59" t="str">
        <f t="shared" si="221"/>
        <v>-</v>
      </c>
      <c r="AE835" s="59" t="str">
        <f t="shared" si="222"/>
        <v>-</v>
      </c>
      <c r="AF835" s="59" t="str">
        <f t="shared" si="223"/>
        <v>-</v>
      </c>
      <c r="AG835" s="129">
        <f>COUNTIFS($B835:$B$2500,B835,$D835:$D$2500,D835,$E835:$E$2500,E835,$F835:$F$2500,F835,$M835:$M$2500,M835,$O835:$O$2500,O835)</f>
        <v>0</v>
      </c>
      <c r="AH835" s="125" t="str">
        <f t="shared" si="224"/>
        <v>-</v>
      </c>
      <c r="AI835" s="125" t="str">
        <f t="shared" si="225"/>
        <v>-</v>
      </c>
      <c r="AJ835" s="125" t="str">
        <f t="shared" si="226"/>
        <v>-</v>
      </c>
      <c r="AK835" s="43">
        <f t="shared" si="227"/>
        <v>1</v>
      </c>
      <c r="AL835" s="112">
        <f t="shared" si="228"/>
        <v>0</v>
      </c>
      <c r="AM835" s="43">
        <f t="shared" si="216"/>
        <v>1</v>
      </c>
      <c r="AN835" s="43">
        <f t="shared" si="217"/>
        <v>0</v>
      </c>
      <c r="AO835" s="43">
        <f t="shared" si="218"/>
        <v>1</v>
      </c>
    </row>
    <row r="836" spans="1:41" s="2" customFormat="1" ht="20.100000000000001" customHeight="1">
      <c r="A836" s="63"/>
      <c r="B836" s="64"/>
      <c r="C836" s="65"/>
      <c r="D836" s="64"/>
      <c r="E836" s="64"/>
      <c r="F836" s="66"/>
      <c r="G836" s="64"/>
      <c r="H836" s="67"/>
      <c r="I836" s="68"/>
      <c r="J836" s="69"/>
      <c r="K836" s="70"/>
      <c r="L836" s="71"/>
      <c r="M836" s="71"/>
      <c r="N836" s="72"/>
      <c r="O836" s="72"/>
      <c r="P836" s="72"/>
      <c r="Q836" s="41" t="str">
        <f t="shared" si="215"/>
        <v>未完了</v>
      </c>
      <c r="R836" s="39">
        <f>IF(T836="","",COUNTIFS($B836:$B$2500,B836,$D836:$D$2500,D836,$E836:$E$2500,E836,$T836:$T$2500,"○"))</f>
        <v>0</v>
      </c>
      <c r="S836" s="40" t="str">
        <f t="shared" si="230"/>
        <v>-</v>
      </c>
      <c r="T836" s="40" t="str">
        <f t="shared" si="229"/>
        <v>○</v>
      </c>
      <c r="U836" s="118">
        <f>COUNTIFS($B836:$B$2500,B836,$D836:$D$2500,D836,$E836:$E$2500,E836,$F836:$F$2500,F836)</f>
        <v>0</v>
      </c>
      <c r="V836" s="119" t="str">
        <f t="shared" si="231"/>
        <v>-</v>
      </c>
      <c r="W836" s="130">
        <f>COUNTIFS($B836:$B$2500,B836,$D836:$D$2500,D836,$E836:$E$2500,E836,$Q836:$Q$2500,Q836,$T836:$T$2500,"○")</f>
        <v>0</v>
      </c>
      <c r="X836" s="130" t="str">
        <f t="shared" si="232"/>
        <v>-</v>
      </c>
      <c r="Y836" s="42">
        <f>COUNTIFS($B836:$B$2500,B836,$D836:$D$2500,D836,$E836:$E$2500,E836,$M836:$M$2500,M836)</f>
        <v>0</v>
      </c>
      <c r="Z836" s="42" t="str">
        <f t="shared" si="219"/>
        <v>-</v>
      </c>
      <c r="AA836" s="125">
        <f>COUNTIFS($B836:$B$2500,B836,$D836:$D$2500,D836,$E836:$E$2500,E836,$M836:$M$2500,M836,$F836:$F$2500,F836)</f>
        <v>0</v>
      </c>
      <c r="AB836" s="125" t="str">
        <f t="shared" si="220"/>
        <v>-</v>
      </c>
      <c r="AC836" s="59">
        <f>COUNTIFS($B836:$B$2500,B836,$D836:$D$2500,D836,$E836:$E$2500,E836,$M836:$M$2500,M836,$O836:$O$2500,O836)</f>
        <v>0</v>
      </c>
      <c r="AD836" s="59" t="str">
        <f t="shared" si="221"/>
        <v>-</v>
      </c>
      <c r="AE836" s="59" t="str">
        <f t="shared" si="222"/>
        <v>-</v>
      </c>
      <c r="AF836" s="59" t="str">
        <f t="shared" si="223"/>
        <v>-</v>
      </c>
      <c r="AG836" s="129">
        <f>COUNTIFS($B836:$B$2500,B836,$D836:$D$2500,D836,$E836:$E$2500,E836,$F836:$F$2500,F836,$M836:$M$2500,M836,$O836:$O$2500,O836)</f>
        <v>0</v>
      </c>
      <c r="AH836" s="125" t="str">
        <f t="shared" si="224"/>
        <v>-</v>
      </c>
      <c r="AI836" s="125" t="str">
        <f t="shared" si="225"/>
        <v>-</v>
      </c>
      <c r="AJ836" s="125" t="str">
        <f t="shared" si="226"/>
        <v>-</v>
      </c>
      <c r="AK836" s="43">
        <f t="shared" si="227"/>
        <v>1</v>
      </c>
      <c r="AL836" s="112">
        <f t="shared" si="228"/>
        <v>0</v>
      </c>
      <c r="AM836" s="43">
        <f t="shared" si="216"/>
        <v>1</v>
      </c>
      <c r="AN836" s="43">
        <f t="shared" si="217"/>
        <v>0</v>
      </c>
      <c r="AO836" s="43">
        <f t="shared" si="218"/>
        <v>1</v>
      </c>
    </row>
    <row r="837" spans="1:41" s="2" customFormat="1" ht="20.100000000000001" customHeight="1">
      <c r="A837" s="63"/>
      <c r="B837" s="64"/>
      <c r="C837" s="65"/>
      <c r="D837" s="64"/>
      <c r="E837" s="64"/>
      <c r="F837" s="66"/>
      <c r="G837" s="64"/>
      <c r="H837" s="67"/>
      <c r="I837" s="68"/>
      <c r="J837" s="69"/>
      <c r="K837" s="70"/>
      <c r="L837" s="71"/>
      <c r="M837" s="71"/>
      <c r="N837" s="72"/>
      <c r="O837" s="72"/>
      <c r="P837" s="72"/>
      <c r="Q837" s="41" t="str">
        <f t="shared" si="215"/>
        <v>未完了</v>
      </c>
      <c r="R837" s="39">
        <f>IF(T837="","",COUNTIFS($B837:$B$2500,B837,$D837:$D$2500,D837,$E837:$E$2500,E837,$T837:$T$2500,"○"))</f>
        <v>0</v>
      </c>
      <c r="S837" s="40" t="str">
        <f t="shared" si="230"/>
        <v>-</v>
      </c>
      <c r="T837" s="40" t="str">
        <f t="shared" si="229"/>
        <v>○</v>
      </c>
      <c r="U837" s="118">
        <f>COUNTIFS($B837:$B$2500,B837,$D837:$D$2500,D837,$E837:$E$2500,E837,$F837:$F$2500,F837)</f>
        <v>0</v>
      </c>
      <c r="V837" s="119" t="str">
        <f t="shared" si="231"/>
        <v>-</v>
      </c>
      <c r="W837" s="130">
        <f>COUNTIFS($B837:$B$2500,B837,$D837:$D$2500,D837,$E837:$E$2500,E837,$Q837:$Q$2500,Q837,$T837:$T$2500,"○")</f>
        <v>0</v>
      </c>
      <c r="X837" s="130" t="str">
        <f t="shared" si="232"/>
        <v>-</v>
      </c>
      <c r="Y837" s="42">
        <f>COUNTIFS($B837:$B$2500,B837,$D837:$D$2500,D837,$E837:$E$2500,E837,$M837:$M$2500,M837)</f>
        <v>0</v>
      </c>
      <c r="Z837" s="42" t="str">
        <f t="shared" si="219"/>
        <v>-</v>
      </c>
      <c r="AA837" s="125">
        <f>COUNTIFS($B837:$B$2500,B837,$D837:$D$2500,D837,$E837:$E$2500,E837,$M837:$M$2500,M837,$F837:$F$2500,F837)</f>
        <v>0</v>
      </c>
      <c r="AB837" s="125" t="str">
        <f t="shared" si="220"/>
        <v>-</v>
      </c>
      <c r="AC837" s="59">
        <f>COUNTIFS($B837:$B$2500,B837,$D837:$D$2500,D837,$E837:$E$2500,E837,$M837:$M$2500,M837,$O837:$O$2500,O837)</f>
        <v>0</v>
      </c>
      <c r="AD837" s="59" t="str">
        <f t="shared" si="221"/>
        <v>-</v>
      </c>
      <c r="AE837" s="59" t="str">
        <f t="shared" si="222"/>
        <v>-</v>
      </c>
      <c r="AF837" s="59" t="str">
        <f t="shared" si="223"/>
        <v>-</v>
      </c>
      <c r="AG837" s="129">
        <f>COUNTIFS($B837:$B$2500,B837,$D837:$D$2500,D837,$E837:$E$2500,E837,$F837:$F$2500,F837,$M837:$M$2500,M837,$O837:$O$2500,O837)</f>
        <v>0</v>
      </c>
      <c r="AH837" s="125" t="str">
        <f t="shared" si="224"/>
        <v>-</v>
      </c>
      <c r="AI837" s="125" t="str">
        <f t="shared" si="225"/>
        <v>-</v>
      </c>
      <c r="AJ837" s="125" t="str">
        <f t="shared" si="226"/>
        <v>-</v>
      </c>
      <c r="AK837" s="43">
        <f t="shared" si="227"/>
        <v>1</v>
      </c>
      <c r="AL837" s="112">
        <f t="shared" si="228"/>
        <v>0</v>
      </c>
      <c r="AM837" s="43">
        <f t="shared" si="216"/>
        <v>1</v>
      </c>
      <c r="AN837" s="43">
        <f t="shared" si="217"/>
        <v>0</v>
      </c>
      <c r="AO837" s="43">
        <f t="shared" si="218"/>
        <v>1</v>
      </c>
    </row>
    <row r="838" spans="1:41" s="2" customFormat="1" ht="20.100000000000001" customHeight="1">
      <c r="A838" s="63"/>
      <c r="B838" s="64"/>
      <c r="C838" s="65"/>
      <c r="D838" s="64"/>
      <c r="E838" s="64"/>
      <c r="F838" s="66"/>
      <c r="G838" s="64"/>
      <c r="H838" s="67"/>
      <c r="I838" s="68"/>
      <c r="J838" s="69"/>
      <c r="K838" s="70"/>
      <c r="L838" s="71"/>
      <c r="M838" s="71"/>
      <c r="N838" s="72"/>
      <c r="O838" s="72"/>
      <c r="P838" s="72"/>
      <c r="Q838" s="41" t="str">
        <f t="shared" si="215"/>
        <v>未完了</v>
      </c>
      <c r="R838" s="39">
        <f>IF(T838="","",COUNTIFS($B838:$B$2500,B838,$D838:$D$2500,D838,$E838:$E$2500,E838,$T838:$T$2500,"○"))</f>
        <v>0</v>
      </c>
      <c r="S838" s="40" t="str">
        <f t="shared" si="230"/>
        <v>-</v>
      </c>
      <c r="T838" s="40" t="str">
        <f t="shared" si="229"/>
        <v>○</v>
      </c>
      <c r="U838" s="118">
        <f>COUNTIFS($B838:$B$2500,B838,$D838:$D$2500,D838,$E838:$E$2500,E838,$F838:$F$2500,F838)</f>
        <v>0</v>
      </c>
      <c r="V838" s="119" t="str">
        <f t="shared" si="231"/>
        <v>-</v>
      </c>
      <c r="W838" s="130">
        <f>COUNTIFS($B838:$B$2500,B838,$D838:$D$2500,D838,$E838:$E$2500,E838,$Q838:$Q$2500,Q838,$T838:$T$2500,"○")</f>
        <v>0</v>
      </c>
      <c r="X838" s="130" t="str">
        <f t="shared" si="232"/>
        <v>-</v>
      </c>
      <c r="Y838" s="42">
        <f>COUNTIFS($B838:$B$2500,B838,$D838:$D$2500,D838,$E838:$E$2500,E838,$M838:$M$2500,M838)</f>
        <v>0</v>
      </c>
      <c r="Z838" s="42" t="str">
        <f t="shared" si="219"/>
        <v>-</v>
      </c>
      <c r="AA838" s="125">
        <f>COUNTIFS($B838:$B$2500,B838,$D838:$D$2500,D838,$E838:$E$2500,E838,$M838:$M$2500,M838,$F838:$F$2500,F838)</f>
        <v>0</v>
      </c>
      <c r="AB838" s="125" t="str">
        <f t="shared" si="220"/>
        <v>-</v>
      </c>
      <c r="AC838" s="59">
        <f>COUNTIFS($B838:$B$2500,B838,$D838:$D$2500,D838,$E838:$E$2500,E838,$M838:$M$2500,M838,$O838:$O$2500,O838)</f>
        <v>0</v>
      </c>
      <c r="AD838" s="59" t="str">
        <f t="shared" si="221"/>
        <v>-</v>
      </c>
      <c r="AE838" s="59" t="str">
        <f t="shared" si="222"/>
        <v>-</v>
      </c>
      <c r="AF838" s="59" t="str">
        <f t="shared" si="223"/>
        <v>-</v>
      </c>
      <c r="AG838" s="129">
        <f>COUNTIFS($B838:$B$2500,B838,$D838:$D$2500,D838,$E838:$E$2500,E838,$F838:$F$2500,F838,$M838:$M$2500,M838,$O838:$O$2500,O838)</f>
        <v>0</v>
      </c>
      <c r="AH838" s="125" t="str">
        <f t="shared" si="224"/>
        <v>-</v>
      </c>
      <c r="AI838" s="125" t="str">
        <f t="shared" si="225"/>
        <v>-</v>
      </c>
      <c r="AJ838" s="125" t="str">
        <f t="shared" si="226"/>
        <v>-</v>
      </c>
      <c r="AK838" s="43">
        <f t="shared" si="227"/>
        <v>1</v>
      </c>
      <c r="AL838" s="112">
        <f t="shared" si="228"/>
        <v>0</v>
      </c>
      <c r="AM838" s="43">
        <f t="shared" si="216"/>
        <v>1</v>
      </c>
      <c r="AN838" s="43">
        <f t="shared" si="217"/>
        <v>0</v>
      </c>
      <c r="AO838" s="43">
        <f t="shared" si="218"/>
        <v>1</v>
      </c>
    </row>
    <row r="839" spans="1:41" s="2" customFormat="1" ht="20.100000000000001" customHeight="1">
      <c r="A839" s="63"/>
      <c r="B839" s="64"/>
      <c r="C839" s="65"/>
      <c r="D839" s="64"/>
      <c r="E839" s="64"/>
      <c r="F839" s="66"/>
      <c r="G839" s="64"/>
      <c r="H839" s="67"/>
      <c r="I839" s="68"/>
      <c r="J839" s="69"/>
      <c r="K839" s="70"/>
      <c r="L839" s="71"/>
      <c r="M839" s="71"/>
      <c r="N839" s="72"/>
      <c r="O839" s="72"/>
      <c r="P839" s="72"/>
      <c r="Q839" s="41" t="str">
        <f t="shared" si="215"/>
        <v>未完了</v>
      </c>
      <c r="R839" s="39">
        <f>IF(T839="","",COUNTIFS($B839:$B$2500,B839,$D839:$D$2500,D839,$E839:$E$2500,E839,$T839:$T$2500,"○"))</f>
        <v>0</v>
      </c>
      <c r="S839" s="40" t="str">
        <f t="shared" si="230"/>
        <v>-</v>
      </c>
      <c r="T839" s="40" t="str">
        <f t="shared" si="229"/>
        <v>○</v>
      </c>
      <c r="U839" s="118">
        <f>COUNTIFS($B839:$B$2500,B839,$D839:$D$2500,D839,$E839:$E$2500,E839,$F839:$F$2500,F839)</f>
        <v>0</v>
      </c>
      <c r="V839" s="119" t="str">
        <f t="shared" si="231"/>
        <v>-</v>
      </c>
      <c r="W839" s="130">
        <f>COUNTIFS($B839:$B$2500,B839,$D839:$D$2500,D839,$E839:$E$2500,E839,$Q839:$Q$2500,Q839,$T839:$T$2500,"○")</f>
        <v>0</v>
      </c>
      <c r="X839" s="130" t="str">
        <f t="shared" si="232"/>
        <v>-</v>
      </c>
      <c r="Y839" s="42">
        <f>COUNTIFS($B839:$B$2500,B839,$D839:$D$2500,D839,$E839:$E$2500,E839,$M839:$M$2500,M839)</f>
        <v>0</v>
      </c>
      <c r="Z839" s="42" t="str">
        <f t="shared" si="219"/>
        <v>-</v>
      </c>
      <c r="AA839" s="125">
        <f>COUNTIFS($B839:$B$2500,B839,$D839:$D$2500,D839,$E839:$E$2500,E839,$M839:$M$2500,M839,$F839:$F$2500,F839)</f>
        <v>0</v>
      </c>
      <c r="AB839" s="125" t="str">
        <f t="shared" si="220"/>
        <v>-</v>
      </c>
      <c r="AC839" s="59">
        <f>COUNTIFS($B839:$B$2500,B839,$D839:$D$2500,D839,$E839:$E$2500,E839,$M839:$M$2500,M839,$O839:$O$2500,O839)</f>
        <v>0</v>
      </c>
      <c r="AD839" s="59" t="str">
        <f t="shared" si="221"/>
        <v>-</v>
      </c>
      <c r="AE839" s="59" t="str">
        <f t="shared" si="222"/>
        <v>-</v>
      </c>
      <c r="AF839" s="59" t="str">
        <f t="shared" si="223"/>
        <v>-</v>
      </c>
      <c r="AG839" s="129">
        <f>COUNTIFS($B839:$B$2500,B839,$D839:$D$2500,D839,$E839:$E$2500,E839,$F839:$F$2500,F839,$M839:$M$2500,M839,$O839:$O$2500,O839)</f>
        <v>0</v>
      </c>
      <c r="AH839" s="125" t="str">
        <f t="shared" si="224"/>
        <v>-</v>
      </c>
      <c r="AI839" s="125" t="str">
        <f t="shared" si="225"/>
        <v>-</v>
      </c>
      <c r="AJ839" s="125" t="str">
        <f t="shared" si="226"/>
        <v>-</v>
      </c>
      <c r="AK839" s="43">
        <f t="shared" si="227"/>
        <v>1</v>
      </c>
      <c r="AL839" s="112">
        <f t="shared" si="228"/>
        <v>0</v>
      </c>
      <c r="AM839" s="43">
        <f t="shared" si="216"/>
        <v>1</v>
      </c>
      <c r="AN839" s="43">
        <f t="shared" si="217"/>
        <v>0</v>
      </c>
      <c r="AO839" s="43">
        <f t="shared" si="218"/>
        <v>1</v>
      </c>
    </row>
    <row r="840" spans="1:41" s="2" customFormat="1" ht="20.100000000000001" customHeight="1">
      <c r="A840" s="63"/>
      <c r="B840" s="64"/>
      <c r="C840" s="65"/>
      <c r="D840" s="64"/>
      <c r="E840" s="64"/>
      <c r="F840" s="66"/>
      <c r="G840" s="64"/>
      <c r="H840" s="67"/>
      <c r="I840" s="68"/>
      <c r="J840" s="69"/>
      <c r="K840" s="70"/>
      <c r="L840" s="71"/>
      <c r="M840" s="71"/>
      <c r="N840" s="72"/>
      <c r="O840" s="72"/>
      <c r="P840" s="72"/>
      <c r="Q840" s="41" t="str">
        <f t="shared" si="215"/>
        <v>未完了</v>
      </c>
      <c r="R840" s="39">
        <f>IF(T840="","",COUNTIFS($B840:$B$2500,B840,$D840:$D$2500,D840,$E840:$E$2500,E840,$T840:$T$2500,"○"))</f>
        <v>0</v>
      </c>
      <c r="S840" s="40" t="str">
        <f t="shared" si="230"/>
        <v>-</v>
      </c>
      <c r="T840" s="40" t="str">
        <f t="shared" si="229"/>
        <v>○</v>
      </c>
      <c r="U840" s="118">
        <f>COUNTIFS($B840:$B$2500,B840,$D840:$D$2500,D840,$E840:$E$2500,E840,$F840:$F$2500,F840)</f>
        <v>0</v>
      </c>
      <c r="V840" s="119" t="str">
        <f t="shared" si="231"/>
        <v>-</v>
      </c>
      <c r="W840" s="130">
        <f>COUNTIFS($B840:$B$2500,B840,$D840:$D$2500,D840,$E840:$E$2500,E840,$Q840:$Q$2500,Q840,$T840:$T$2500,"○")</f>
        <v>0</v>
      </c>
      <c r="X840" s="130" t="str">
        <f t="shared" si="232"/>
        <v>-</v>
      </c>
      <c r="Y840" s="42">
        <f>COUNTIFS($B840:$B$2500,B840,$D840:$D$2500,D840,$E840:$E$2500,E840,$M840:$M$2500,M840)</f>
        <v>0</v>
      </c>
      <c r="Z840" s="42" t="str">
        <f t="shared" si="219"/>
        <v>-</v>
      </c>
      <c r="AA840" s="125">
        <f>COUNTIFS($B840:$B$2500,B840,$D840:$D$2500,D840,$E840:$E$2500,E840,$M840:$M$2500,M840,$F840:$F$2500,F840)</f>
        <v>0</v>
      </c>
      <c r="AB840" s="125" t="str">
        <f t="shared" si="220"/>
        <v>-</v>
      </c>
      <c r="AC840" s="59">
        <f>COUNTIFS($B840:$B$2500,B840,$D840:$D$2500,D840,$E840:$E$2500,E840,$M840:$M$2500,M840,$O840:$O$2500,O840)</f>
        <v>0</v>
      </c>
      <c r="AD840" s="59" t="str">
        <f t="shared" si="221"/>
        <v>-</v>
      </c>
      <c r="AE840" s="59" t="str">
        <f t="shared" si="222"/>
        <v>-</v>
      </c>
      <c r="AF840" s="59" t="str">
        <f t="shared" si="223"/>
        <v>-</v>
      </c>
      <c r="AG840" s="129">
        <f>COUNTIFS($B840:$B$2500,B840,$D840:$D$2500,D840,$E840:$E$2500,E840,$F840:$F$2500,F840,$M840:$M$2500,M840,$O840:$O$2500,O840)</f>
        <v>0</v>
      </c>
      <c r="AH840" s="125" t="str">
        <f t="shared" si="224"/>
        <v>-</v>
      </c>
      <c r="AI840" s="125" t="str">
        <f t="shared" si="225"/>
        <v>-</v>
      </c>
      <c r="AJ840" s="125" t="str">
        <f t="shared" si="226"/>
        <v>-</v>
      </c>
      <c r="AK840" s="43">
        <f t="shared" si="227"/>
        <v>1</v>
      </c>
      <c r="AL840" s="112">
        <f t="shared" si="228"/>
        <v>0</v>
      </c>
      <c r="AM840" s="43">
        <f t="shared" si="216"/>
        <v>1</v>
      </c>
      <c r="AN840" s="43">
        <f t="shared" si="217"/>
        <v>0</v>
      </c>
      <c r="AO840" s="43">
        <f t="shared" si="218"/>
        <v>1</v>
      </c>
    </row>
    <row r="841" spans="1:41" s="2" customFormat="1" ht="20.100000000000001" customHeight="1">
      <c r="A841" s="63"/>
      <c r="B841" s="64"/>
      <c r="C841" s="65"/>
      <c r="D841" s="64"/>
      <c r="E841" s="64"/>
      <c r="F841" s="66"/>
      <c r="G841" s="64"/>
      <c r="H841" s="67"/>
      <c r="I841" s="68"/>
      <c r="J841" s="69"/>
      <c r="K841" s="70"/>
      <c r="L841" s="71"/>
      <c r="M841" s="71"/>
      <c r="N841" s="72"/>
      <c r="O841" s="72"/>
      <c r="P841" s="72"/>
      <c r="Q841" s="41" t="str">
        <f t="shared" si="215"/>
        <v>未完了</v>
      </c>
      <c r="R841" s="39">
        <f>IF(T841="","",COUNTIFS($B841:$B$2500,B841,$D841:$D$2500,D841,$E841:$E$2500,E841,$T841:$T$2500,"○"))</f>
        <v>0</v>
      </c>
      <c r="S841" s="40" t="str">
        <f t="shared" si="230"/>
        <v>-</v>
      </c>
      <c r="T841" s="40" t="str">
        <f t="shared" si="229"/>
        <v>○</v>
      </c>
      <c r="U841" s="118">
        <f>COUNTIFS($B841:$B$2500,B841,$D841:$D$2500,D841,$E841:$E$2500,E841,$F841:$F$2500,F841)</f>
        <v>0</v>
      </c>
      <c r="V841" s="119" t="str">
        <f t="shared" si="231"/>
        <v>-</v>
      </c>
      <c r="W841" s="130">
        <f>COUNTIFS($B841:$B$2500,B841,$D841:$D$2500,D841,$E841:$E$2500,E841,$Q841:$Q$2500,Q841,$T841:$T$2500,"○")</f>
        <v>0</v>
      </c>
      <c r="X841" s="130" t="str">
        <f t="shared" si="232"/>
        <v>-</v>
      </c>
      <c r="Y841" s="42">
        <f>COUNTIFS($B841:$B$2500,B841,$D841:$D$2500,D841,$E841:$E$2500,E841,$M841:$M$2500,M841)</f>
        <v>0</v>
      </c>
      <c r="Z841" s="42" t="str">
        <f t="shared" si="219"/>
        <v>-</v>
      </c>
      <c r="AA841" s="125">
        <f>COUNTIFS($B841:$B$2500,B841,$D841:$D$2500,D841,$E841:$E$2500,E841,$M841:$M$2500,M841,$F841:$F$2500,F841)</f>
        <v>0</v>
      </c>
      <c r="AB841" s="125" t="str">
        <f t="shared" si="220"/>
        <v>-</v>
      </c>
      <c r="AC841" s="59">
        <f>COUNTIFS($B841:$B$2500,B841,$D841:$D$2500,D841,$E841:$E$2500,E841,$M841:$M$2500,M841,$O841:$O$2500,O841)</f>
        <v>0</v>
      </c>
      <c r="AD841" s="59" t="str">
        <f t="shared" si="221"/>
        <v>-</v>
      </c>
      <c r="AE841" s="59" t="str">
        <f t="shared" si="222"/>
        <v>-</v>
      </c>
      <c r="AF841" s="59" t="str">
        <f t="shared" si="223"/>
        <v>-</v>
      </c>
      <c r="AG841" s="129">
        <f>COUNTIFS($B841:$B$2500,B841,$D841:$D$2500,D841,$E841:$E$2500,E841,$F841:$F$2500,F841,$M841:$M$2500,M841,$O841:$O$2500,O841)</f>
        <v>0</v>
      </c>
      <c r="AH841" s="125" t="str">
        <f t="shared" si="224"/>
        <v>-</v>
      </c>
      <c r="AI841" s="125" t="str">
        <f t="shared" si="225"/>
        <v>-</v>
      </c>
      <c r="AJ841" s="125" t="str">
        <f t="shared" si="226"/>
        <v>-</v>
      </c>
      <c r="AK841" s="43">
        <f t="shared" si="227"/>
        <v>1</v>
      </c>
      <c r="AL841" s="112">
        <f t="shared" si="228"/>
        <v>0</v>
      </c>
      <c r="AM841" s="43">
        <f t="shared" si="216"/>
        <v>1</v>
      </c>
      <c r="AN841" s="43">
        <f t="shared" si="217"/>
        <v>0</v>
      </c>
      <c r="AO841" s="43">
        <f t="shared" si="218"/>
        <v>1</v>
      </c>
    </row>
    <row r="842" spans="1:41" s="2" customFormat="1" ht="20.100000000000001" customHeight="1">
      <c r="A842" s="63"/>
      <c r="B842" s="64"/>
      <c r="C842" s="65"/>
      <c r="D842" s="64"/>
      <c r="E842" s="64"/>
      <c r="F842" s="66"/>
      <c r="G842" s="64"/>
      <c r="H842" s="67"/>
      <c r="I842" s="68"/>
      <c r="J842" s="69"/>
      <c r="K842" s="70"/>
      <c r="L842" s="71"/>
      <c r="M842" s="71"/>
      <c r="N842" s="72"/>
      <c r="O842" s="72"/>
      <c r="P842" s="72"/>
      <c r="Q842" s="41" t="str">
        <f t="shared" si="215"/>
        <v>未完了</v>
      </c>
      <c r="R842" s="39">
        <f>IF(T842="","",COUNTIFS($B842:$B$2500,B842,$D842:$D$2500,D842,$E842:$E$2500,E842,$T842:$T$2500,"○"))</f>
        <v>0</v>
      </c>
      <c r="S842" s="40" t="str">
        <f t="shared" si="230"/>
        <v>-</v>
      </c>
      <c r="T842" s="40" t="str">
        <f t="shared" si="229"/>
        <v>○</v>
      </c>
      <c r="U842" s="118">
        <f>COUNTIFS($B842:$B$2500,B842,$D842:$D$2500,D842,$E842:$E$2500,E842,$F842:$F$2500,F842)</f>
        <v>0</v>
      </c>
      <c r="V842" s="119" t="str">
        <f t="shared" si="231"/>
        <v>-</v>
      </c>
      <c r="W842" s="130">
        <f>COUNTIFS($B842:$B$2500,B842,$D842:$D$2500,D842,$E842:$E$2500,E842,$Q842:$Q$2500,Q842,$T842:$T$2500,"○")</f>
        <v>0</v>
      </c>
      <c r="X842" s="130" t="str">
        <f t="shared" si="232"/>
        <v>-</v>
      </c>
      <c r="Y842" s="42">
        <f>COUNTIFS($B842:$B$2500,B842,$D842:$D$2500,D842,$E842:$E$2500,E842,$M842:$M$2500,M842)</f>
        <v>0</v>
      </c>
      <c r="Z842" s="42" t="str">
        <f t="shared" si="219"/>
        <v>-</v>
      </c>
      <c r="AA842" s="125">
        <f>COUNTIFS($B842:$B$2500,B842,$D842:$D$2500,D842,$E842:$E$2500,E842,$M842:$M$2500,M842,$F842:$F$2500,F842)</f>
        <v>0</v>
      </c>
      <c r="AB842" s="125" t="str">
        <f t="shared" si="220"/>
        <v>-</v>
      </c>
      <c r="AC842" s="59">
        <f>COUNTIFS($B842:$B$2500,B842,$D842:$D$2500,D842,$E842:$E$2500,E842,$M842:$M$2500,M842,$O842:$O$2500,O842)</f>
        <v>0</v>
      </c>
      <c r="AD842" s="59" t="str">
        <f t="shared" si="221"/>
        <v>-</v>
      </c>
      <c r="AE842" s="59" t="str">
        <f t="shared" si="222"/>
        <v>-</v>
      </c>
      <c r="AF842" s="59" t="str">
        <f t="shared" si="223"/>
        <v>-</v>
      </c>
      <c r="AG842" s="129">
        <f>COUNTIFS($B842:$B$2500,B842,$D842:$D$2500,D842,$E842:$E$2500,E842,$F842:$F$2500,F842,$M842:$M$2500,M842,$O842:$O$2500,O842)</f>
        <v>0</v>
      </c>
      <c r="AH842" s="125" t="str">
        <f t="shared" si="224"/>
        <v>-</v>
      </c>
      <c r="AI842" s="125" t="str">
        <f t="shared" si="225"/>
        <v>-</v>
      </c>
      <c r="AJ842" s="125" t="str">
        <f t="shared" si="226"/>
        <v>-</v>
      </c>
      <c r="AK842" s="43">
        <f t="shared" si="227"/>
        <v>1</v>
      </c>
      <c r="AL842" s="112">
        <f t="shared" si="228"/>
        <v>0</v>
      </c>
      <c r="AM842" s="43">
        <f t="shared" si="216"/>
        <v>1</v>
      </c>
      <c r="AN842" s="43">
        <f t="shared" si="217"/>
        <v>0</v>
      </c>
      <c r="AO842" s="43">
        <f t="shared" si="218"/>
        <v>1</v>
      </c>
    </row>
    <row r="843" spans="1:41" s="2" customFormat="1" ht="20.100000000000001" customHeight="1">
      <c r="A843" s="63"/>
      <c r="B843" s="64"/>
      <c r="C843" s="65"/>
      <c r="D843" s="64"/>
      <c r="E843" s="64"/>
      <c r="F843" s="66"/>
      <c r="G843" s="64"/>
      <c r="H843" s="67"/>
      <c r="I843" s="68"/>
      <c r="J843" s="69"/>
      <c r="K843" s="70"/>
      <c r="L843" s="71"/>
      <c r="M843" s="71"/>
      <c r="N843" s="72"/>
      <c r="O843" s="72"/>
      <c r="P843" s="72"/>
      <c r="Q843" s="41" t="str">
        <f t="shared" si="215"/>
        <v>未完了</v>
      </c>
      <c r="R843" s="39">
        <f>IF(T843="","",COUNTIFS($B843:$B$2500,B843,$D843:$D$2500,D843,$E843:$E$2500,E843,$T843:$T$2500,"○"))</f>
        <v>0</v>
      </c>
      <c r="S843" s="40" t="str">
        <f t="shared" si="230"/>
        <v>-</v>
      </c>
      <c r="T843" s="40" t="str">
        <f t="shared" si="229"/>
        <v>○</v>
      </c>
      <c r="U843" s="118">
        <f>COUNTIFS($B843:$B$2500,B843,$D843:$D$2500,D843,$E843:$E$2500,E843,$F843:$F$2500,F843)</f>
        <v>0</v>
      </c>
      <c r="V843" s="119" t="str">
        <f t="shared" si="231"/>
        <v>-</v>
      </c>
      <c r="W843" s="130">
        <f>COUNTIFS($B843:$B$2500,B843,$D843:$D$2500,D843,$E843:$E$2500,E843,$Q843:$Q$2500,Q843,$T843:$T$2500,"○")</f>
        <v>0</v>
      </c>
      <c r="X843" s="130" t="str">
        <f t="shared" si="232"/>
        <v>-</v>
      </c>
      <c r="Y843" s="42">
        <f>COUNTIFS($B843:$B$2500,B843,$D843:$D$2500,D843,$E843:$E$2500,E843,$M843:$M$2500,M843)</f>
        <v>0</v>
      </c>
      <c r="Z843" s="42" t="str">
        <f t="shared" si="219"/>
        <v>-</v>
      </c>
      <c r="AA843" s="125">
        <f>COUNTIFS($B843:$B$2500,B843,$D843:$D$2500,D843,$E843:$E$2500,E843,$M843:$M$2500,M843,$F843:$F$2500,F843)</f>
        <v>0</v>
      </c>
      <c r="AB843" s="125" t="str">
        <f t="shared" si="220"/>
        <v>-</v>
      </c>
      <c r="AC843" s="59">
        <f>COUNTIFS($B843:$B$2500,B843,$D843:$D$2500,D843,$E843:$E$2500,E843,$M843:$M$2500,M843,$O843:$O$2500,O843)</f>
        <v>0</v>
      </c>
      <c r="AD843" s="59" t="str">
        <f t="shared" si="221"/>
        <v>-</v>
      </c>
      <c r="AE843" s="59" t="str">
        <f t="shared" si="222"/>
        <v>-</v>
      </c>
      <c r="AF843" s="59" t="str">
        <f t="shared" si="223"/>
        <v>-</v>
      </c>
      <c r="AG843" s="129">
        <f>COUNTIFS($B843:$B$2500,B843,$D843:$D$2500,D843,$E843:$E$2500,E843,$F843:$F$2500,F843,$M843:$M$2500,M843,$O843:$O$2500,O843)</f>
        <v>0</v>
      </c>
      <c r="AH843" s="125" t="str">
        <f t="shared" si="224"/>
        <v>-</v>
      </c>
      <c r="AI843" s="125" t="str">
        <f t="shared" si="225"/>
        <v>-</v>
      </c>
      <c r="AJ843" s="125" t="str">
        <f t="shared" si="226"/>
        <v>-</v>
      </c>
      <c r="AK843" s="43">
        <f t="shared" si="227"/>
        <v>1</v>
      </c>
      <c r="AL843" s="112">
        <f t="shared" si="228"/>
        <v>0</v>
      </c>
      <c r="AM843" s="43">
        <f t="shared" si="216"/>
        <v>1</v>
      </c>
      <c r="AN843" s="43">
        <f t="shared" si="217"/>
        <v>0</v>
      </c>
      <c r="AO843" s="43">
        <f t="shared" si="218"/>
        <v>1</v>
      </c>
    </row>
    <row r="844" spans="1:41" s="2" customFormat="1" ht="20.100000000000001" customHeight="1">
      <c r="A844" s="63"/>
      <c r="B844" s="64"/>
      <c r="C844" s="65"/>
      <c r="D844" s="64"/>
      <c r="E844" s="64"/>
      <c r="F844" s="66"/>
      <c r="G844" s="64"/>
      <c r="H844" s="67"/>
      <c r="I844" s="68"/>
      <c r="J844" s="69"/>
      <c r="K844" s="70"/>
      <c r="L844" s="71"/>
      <c r="M844" s="71"/>
      <c r="N844" s="72"/>
      <c r="O844" s="72"/>
      <c r="P844" s="72"/>
      <c r="Q844" s="41" t="str">
        <f t="shared" si="215"/>
        <v>未完了</v>
      </c>
      <c r="R844" s="39">
        <f>IF(T844="","",COUNTIFS($B844:$B$2500,B844,$D844:$D$2500,D844,$E844:$E$2500,E844,$T844:$T$2500,"○"))</f>
        <v>0</v>
      </c>
      <c r="S844" s="40" t="str">
        <f t="shared" si="230"/>
        <v>-</v>
      </c>
      <c r="T844" s="40" t="str">
        <f t="shared" si="229"/>
        <v>○</v>
      </c>
      <c r="U844" s="118">
        <f>COUNTIFS($B844:$B$2500,B844,$D844:$D$2500,D844,$E844:$E$2500,E844,$F844:$F$2500,F844)</f>
        <v>0</v>
      </c>
      <c r="V844" s="119" t="str">
        <f t="shared" si="231"/>
        <v>-</v>
      </c>
      <c r="W844" s="130">
        <f>COUNTIFS($B844:$B$2500,B844,$D844:$D$2500,D844,$E844:$E$2500,E844,$Q844:$Q$2500,Q844,$T844:$T$2500,"○")</f>
        <v>0</v>
      </c>
      <c r="X844" s="130" t="str">
        <f t="shared" si="232"/>
        <v>-</v>
      </c>
      <c r="Y844" s="42">
        <f>COUNTIFS($B844:$B$2500,B844,$D844:$D$2500,D844,$E844:$E$2500,E844,$M844:$M$2500,M844)</f>
        <v>0</v>
      </c>
      <c r="Z844" s="42" t="str">
        <f t="shared" si="219"/>
        <v>-</v>
      </c>
      <c r="AA844" s="125">
        <f>COUNTIFS($B844:$B$2500,B844,$D844:$D$2500,D844,$E844:$E$2500,E844,$M844:$M$2500,M844,$F844:$F$2500,F844)</f>
        <v>0</v>
      </c>
      <c r="AB844" s="125" t="str">
        <f t="shared" si="220"/>
        <v>-</v>
      </c>
      <c r="AC844" s="59">
        <f>COUNTIFS($B844:$B$2500,B844,$D844:$D$2500,D844,$E844:$E$2500,E844,$M844:$M$2500,M844,$O844:$O$2500,O844)</f>
        <v>0</v>
      </c>
      <c r="AD844" s="59" t="str">
        <f t="shared" si="221"/>
        <v>-</v>
      </c>
      <c r="AE844" s="59" t="str">
        <f t="shared" si="222"/>
        <v>-</v>
      </c>
      <c r="AF844" s="59" t="str">
        <f t="shared" si="223"/>
        <v>-</v>
      </c>
      <c r="AG844" s="129">
        <f>COUNTIFS($B844:$B$2500,B844,$D844:$D$2500,D844,$E844:$E$2500,E844,$F844:$F$2500,F844,$M844:$M$2500,M844,$O844:$O$2500,O844)</f>
        <v>0</v>
      </c>
      <c r="AH844" s="125" t="str">
        <f t="shared" si="224"/>
        <v>-</v>
      </c>
      <c r="AI844" s="125" t="str">
        <f t="shared" si="225"/>
        <v>-</v>
      </c>
      <c r="AJ844" s="125" t="str">
        <f t="shared" si="226"/>
        <v>-</v>
      </c>
      <c r="AK844" s="43">
        <f t="shared" si="227"/>
        <v>1</v>
      </c>
      <c r="AL844" s="112">
        <f t="shared" si="228"/>
        <v>0</v>
      </c>
      <c r="AM844" s="43">
        <f t="shared" si="216"/>
        <v>1</v>
      </c>
      <c r="AN844" s="43">
        <f t="shared" si="217"/>
        <v>0</v>
      </c>
      <c r="AO844" s="43">
        <f t="shared" si="218"/>
        <v>1</v>
      </c>
    </row>
    <row r="845" spans="1:41" s="2" customFormat="1" ht="20.100000000000001" customHeight="1">
      <c r="A845" s="63"/>
      <c r="B845" s="64"/>
      <c r="C845" s="65"/>
      <c r="D845" s="64"/>
      <c r="E845" s="64"/>
      <c r="F845" s="66"/>
      <c r="G845" s="64"/>
      <c r="H845" s="67"/>
      <c r="I845" s="68"/>
      <c r="J845" s="69"/>
      <c r="K845" s="70"/>
      <c r="L845" s="71"/>
      <c r="M845" s="71"/>
      <c r="N845" s="72"/>
      <c r="O845" s="72"/>
      <c r="P845" s="72"/>
      <c r="Q845" s="41" t="str">
        <f t="shared" si="215"/>
        <v>未完了</v>
      </c>
      <c r="R845" s="39">
        <f>IF(T845="","",COUNTIFS($B845:$B$2500,B845,$D845:$D$2500,D845,$E845:$E$2500,E845,$T845:$T$2500,"○"))</f>
        <v>0</v>
      </c>
      <c r="S845" s="40" t="str">
        <f t="shared" si="230"/>
        <v>-</v>
      </c>
      <c r="T845" s="40" t="str">
        <f t="shared" si="229"/>
        <v>○</v>
      </c>
      <c r="U845" s="118">
        <f>COUNTIFS($B845:$B$2500,B845,$D845:$D$2500,D845,$E845:$E$2500,E845,$F845:$F$2500,F845)</f>
        <v>0</v>
      </c>
      <c r="V845" s="119" t="str">
        <f t="shared" si="231"/>
        <v>-</v>
      </c>
      <c r="W845" s="130">
        <f>COUNTIFS($B845:$B$2500,B845,$D845:$D$2500,D845,$E845:$E$2500,E845,$Q845:$Q$2500,Q845,$T845:$T$2500,"○")</f>
        <v>0</v>
      </c>
      <c r="X845" s="130" t="str">
        <f t="shared" si="232"/>
        <v>-</v>
      </c>
      <c r="Y845" s="42">
        <f>COUNTIFS($B845:$B$2500,B845,$D845:$D$2500,D845,$E845:$E$2500,E845,$M845:$M$2500,M845)</f>
        <v>0</v>
      </c>
      <c r="Z845" s="42" t="str">
        <f t="shared" si="219"/>
        <v>-</v>
      </c>
      <c r="AA845" s="125">
        <f>COUNTIFS($B845:$B$2500,B845,$D845:$D$2500,D845,$E845:$E$2500,E845,$M845:$M$2500,M845,$F845:$F$2500,F845)</f>
        <v>0</v>
      </c>
      <c r="AB845" s="125" t="str">
        <f t="shared" si="220"/>
        <v>-</v>
      </c>
      <c r="AC845" s="59">
        <f>COUNTIFS($B845:$B$2500,B845,$D845:$D$2500,D845,$E845:$E$2500,E845,$M845:$M$2500,M845,$O845:$O$2500,O845)</f>
        <v>0</v>
      </c>
      <c r="AD845" s="59" t="str">
        <f t="shared" si="221"/>
        <v>-</v>
      </c>
      <c r="AE845" s="59" t="str">
        <f t="shared" si="222"/>
        <v>-</v>
      </c>
      <c r="AF845" s="59" t="str">
        <f t="shared" si="223"/>
        <v>-</v>
      </c>
      <c r="AG845" s="129">
        <f>COUNTIFS($B845:$B$2500,B845,$D845:$D$2500,D845,$E845:$E$2500,E845,$F845:$F$2500,F845,$M845:$M$2500,M845,$O845:$O$2500,O845)</f>
        <v>0</v>
      </c>
      <c r="AH845" s="125" t="str">
        <f t="shared" si="224"/>
        <v>-</v>
      </c>
      <c r="AI845" s="125" t="str">
        <f t="shared" si="225"/>
        <v>-</v>
      </c>
      <c r="AJ845" s="125" t="str">
        <f t="shared" si="226"/>
        <v>-</v>
      </c>
      <c r="AK845" s="43">
        <f t="shared" si="227"/>
        <v>1</v>
      </c>
      <c r="AL845" s="112">
        <f t="shared" si="228"/>
        <v>0</v>
      </c>
      <c r="AM845" s="43">
        <f t="shared" si="216"/>
        <v>1</v>
      </c>
      <c r="AN845" s="43">
        <f t="shared" si="217"/>
        <v>0</v>
      </c>
      <c r="AO845" s="43">
        <f t="shared" si="218"/>
        <v>1</v>
      </c>
    </row>
    <row r="846" spans="1:41" s="2" customFormat="1" ht="20.100000000000001" customHeight="1">
      <c r="A846" s="63"/>
      <c r="B846" s="64"/>
      <c r="C846" s="65"/>
      <c r="D846" s="64"/>
      <c r="E846" s="64"/>
      <c r="F846" s="66"/>
      <c r="G846" s="64"/>
      <c r="H846" s="67"/>
      <c r="I846" s="68"/>
      <c r="J846" s="69"/>
      <c r="K846" s="70"/>
      <c r="L846" s="71"/>
      <c r="M846" s="71"/>
      <c r="N846" s="72"/>
      <c r="O846" s="72"/>
      <c r="P846" s="72"/>
      <c r="Q846" s="41" t="str">
        <f t="shared" si="215"/>
        <v>未完了</v>
      </c>
      <c r="R846" s="39">
        <f>IF(T846="","",COUNTIFS($B846:$B$2500,B846,$D846:$D$2500,D846,$E846:$E$2500,E846,$T846:$T$2500,"○"))</f>
        <v>0</v>
      </c>
      <c r="S846" s="40" t="str">
        <f t="shared" si="230"/>
        <v>-</v>
      </c>
      <c r="T846" s="40" t="str">
        <f t="shared" si="229"/>
        <v>○</v>
      </c>
      <c r="U846" s="118">
        <f>COUNTIFS($B846:$B$2500,B846,$D846:$D$2500,D846,$E846:$E$2500,E846,$F846:$F$2500,F846)</f>
        <v>0</v>
      </c>
      <c r="V846" s="119" t="str">
        <f t="shared" si="231"/>
        <v>-</v>
      </c>
      <c r="W846" s="130">
        <f>COUNTIFS($B846:$B$2500,B846,$D846:$D$2500,D846,$E846:$E$2500,E846,$Q846:$Q$2500,Q846,$T846:$T$2500,"○")</f>
        <v>0</v>
      </c>
      <c r="X846" s="130" t="str">
        <f t="shared" si="232"/>
        <v>-</v>
      </c>
      <c r="Y846" s="42">
        <f>COUNTIFS($B846:$B$2500,B846,$D846:$D$2500,D846,$E846:$E$2500,E846,$M846:$M$2500,M846)</f>
        <v>0</v>
      </c>
      <c r="Z846" s="42" t="str">
        <f t="shared" si="219"/>
        <v>-</v>
      </c>
      <c r="AA846" s="125">
        <f>COUNTIFS($B846:$B$2500,B846,$D846:$D$2500,D846,$E846:$E$2500,E846,$M846:$M$2500,M846,$F846:$F$2500,F846)</f>
        <v>0</v>
      </c>
      <c r="AB846" s="125" t="str">
        <f t="shared" si="220"/>
        <v>-</v>
      </c>
      <c r="AC846" s="59">
        <f>COUNTIFS($B846:$B$2500,B846,$D846:$D$2500,D846,$E846:$E$2500,E846,$M846:$M$2500,M846,$O846:$O$2500,O846)</f>
        <v>0</v>
      </c>
      <c r="AD846" s="59" t="str">
        <f t="shared" si="221"/>
        <v>-</v>
      </c>
      <c r="AE846" s="59" t="str">
        <f t="shared" si="222"/>
        <v>-</v>
      </c>
      <c r="AF846" s="59" t="str">
        <f t="shared" si="223"/>
        <v>-</v>
      </c>
      <c r="AG846" s="129">
        <f>COUNTIFS($B846:$B$2500,B846,$D846:$D$2500,D846,$E846:$E$2500,E846,$F846:$F$2500,F846,$M846:$M$2500,M846,$O846:$O$2500,O846)</f>
        <v>0</v>
      </c>
      <c r="AH846" s="125" t="str">
        <f t="shared" si="224"/>
        <v>-</v>
      </c>
      <c r="AI846" s="125" t="str">
        <f t="shared" si="225"/>
        <v>-</v>
      </c>
      <c r="AJ846" s="125" t="str">
        <f t="shared" si="226"/>
        <v>-</v>
      </c>
      <c r="AK846" s="43">
        <f t="shared" si="227"/>
        <v>1</v>
      </c>
      <c r="AL846" s="112">
        <f t="shared" si="228"/>
        <v>0</v>
      </c>
      <c r="AM846" s="43">
        <f t="shared" si="216"/>
        <v>1</v>
      </c>
      <c r="AN846" s="43">
        <f t="shared" si="217"/>
        <v>0</v>
      </c>
      <c r="AO846" s="43">
        <f t="shared" si="218"/>
        <v>1</v>
      </c>
    </row>
    <row r="847" spans="1:41" s="2" customFormat="1" ht="20.100000000000001" customHeight="1">
      <c r="A847" s="63"/>
      <c r="B847" s="64"/>
      <c r="C847" s="65"/>
      <c r="D847" s="64"/>
      <c r="E847" s="64"/>
      <c r="F847" s="66"/>
      <c r="G847" s="64"/>
      <c r="H847" s="67"/>
      <c r="I847" s="68"/>
      <c r="J847" s="69"/>
      <c r="K847" s="70"/>
      <c r="L847" s="71"/>
      <c r="M847" s="71"/>
      <c r="N847" s="72"/>
      <c r="O847" s="72"/>
      <c r="P847" s="72"/>
      <c r="Q847" s="41" t="str">
        <f t="shared" si="215"/>
        <v>未完了</v>
      </c>
      <c r="R847" s="39">
        <f>IF(T847="","",COUNTIFS($B847:$B$2500,B847,$D847:$D$2500,D847,$E847:$E$2500,E847,$T847:$T$2500,"○"))</f>
        <v>0</v>
      </c>
      <c r="S847" s="40" t="str">
        <f t="shared" si="230"/>
        <v>-</v>
      </c>
      <c r="T847" s="40" t="str">
        <f t="shared" si="229"/>
        <v>○</v>
      </c>
      <c r="U847" s="118">
        <f>COUNTIFS($B847:$B$2500,B847,$D847:$D$2500,D847,$E847:$E$2500,E847,$F847:$F$2500,F847)</f>
        <v>0</v>
      </c>
      <c r="V847" s="119" t="str">
        <f t="shared" si="231"/>
        <v>-</v>
      </c>
      <c r="W847" s="130">
        <f>COUNTIFS($B847:$B$2500,B847,$D847:$D$2500,D847,$E847:$E$2500,E847,$Q847:$Q$2500,Q847,$T847:$T$2500,"○")</f>
        <v>0</v>
      </c>
      <c r="X847" s="130" t="str">
        <f t="shared" si="232"/>
        <v>-</v>
      </c>
      <c r="Y847" s="42">
        <f>COUNTIFS($B847:$B$2500,B847,$D847:$D$2500,D847,$E847:$E$2500,E847,$M847:$M$2500,M847)</f>
        <v>0</v>
      </c>
      <c r="Z847" s="42" t="str">
        <f t="shared" si="219"/>
        <v>-</v>
      </c>
      <c r="AA847" s="125">
        <f>COUNTIFS($B847:$B$2500,B847,$D847:$D$2500,D847,$E847:$E$2500,E847,$M847:$M$2500,M847,$F847:$F$2500,F847)</f>
        <v>0</v>
      </c>
      <c r="AB847" s="125" t="str">
        <f t="shared" si="220"/>
        <v>-</v>
      </c>
      <c r="AC847" s="59">
        <f>COUNTIFS($B847:$B$2500,B847,$D847:$D$2500,D847,$E847:$E$2500,E847,$M847:$M$2500,M847,$O847:$O$2500,O847)</f>
        <v>0</v>
      </c>
      <c r="AD847" s="59" t="str">
        <f t="shared" si="221"/>
        <v>-</v>
      </c>
      <c r="AE847" s="59" t="str">
        <f t="shared" si="222"/>
        <v>-</v>
      </c>
      <c r="AF847" s="59" t="str">
        <f t="shared" si="223"/>
        <v>-</v>
      </c>
      <c r="AG847" s="129">
        <f>COUNTIFS($B847:$B$2500,B847,$D847:$D$2500,D847,$E847:$E$2500,E847,$F847:$F$2500,F847,$M847:$M$2500,M847,$O847:$O$2500,O847)</f>
        <v>0</v>
      </c>
      <c r="AH847" s="125" t="str">
        <f t="shared" si="224"/>
        <v>-</v>
      </c>
      <c r="AI847" s="125" t="str">
        <f t="shared" si="225"/>
        <v>-</v>
      </c>
      <c r="AJ847" s="125" t="str">
        <f t="shared" si="226"/>
        <v>-</v>
      </c>
      <c r="AK847" s="43">
        <f t="shared" si="227"/>
        <v>1</v>
      </c>
      <c r="AL847" s="112">
        <f t="shared" si="228"/>
        <v>0</v>
      </c>
      <c r="AM847" s="43">
        <f t="shared" si="216"/>
        <v>1</v>
      </c>
      <c r="AN847" s="43">
        <f t="shared" si="217"/>
        <v>0</v>
      </c>
      <c r="AO847" s="43">
        <f t="shared" si="218"/>
        <v>1</v>
      </c>
    </row>
    <row r="848" spans="1:41" s="2" customFormat="1" ht="20.100000000000001" customHeight="1">
      <c r="A848" s="63"/>
      <c r="B848" s="64"/>
      <c r="C848" s="65"/>
      <c r="D848" s="64"/>
      <c r="E848" s="64"/>
      <c r="F848" s="66"/>
      <c r="G848" s="64"/>
      <c r="H848" s="67"/>
      <c r="I848" s="68"/>
      <c r="J848" s="69"/>
      <c r="K848" s="70"/>
      <c r="L848" s="71"/>
      <c r="M848" s="71"/>
      <c r="N848" s="72"/>
      <c r="O848" s="72"/>
      <c r="P848" s="72"/>
      <c r="Q848" s="41" t="str">
        <f t="shared" si="215"/>
        <v>未完了</v>
      </c>
      <c r="R848" s="39">
        <f>IF(T848="","",COUNTIFS($B848:$B$2500,B848,$D848:$D$2500,D848,$E848:$E$2500,E848,$T848:$T$2500,"○"))</f>
        <v>0</v>
      </c>
      <c r="S848" s="40" t="str">
        <f t="shared" si="230"/>
        <v>-</v>
      </c>
      <c r="T848" s="40" t="str">
        <f t="shared" si="229"/>
        <v>○</v>
      </c>
      <c r="U848" s="118">
        <f>COUNTIFS($B848:$B$2500,B848,$D848:$D$2500,D848,$E848:$E$2500,E848,$F848:$F$2500,F848)</f>
        <v>0</v>
      </c>
      <c r="V848" s="119" t="str">
        <f t="shared" si="231"/>
        <v>-</v>
      </c>
      <c r="W848" s="130">
        <f>COUNTIFS($B848:$B$2500,B848,$D848:$D$2500,D848,$E848:$E$2500,E848,$Q848:$Q$2500,Q848,$T848:$T$2500,"○")</f>
        <v>0</v>
      </c>
      <c r="X848" s="130" t="str">
        <f t="shared" si="232"/>
        <v>-</v>
      </c>
      <c r="Y848" s="42">
        <f>COUNTIFS($B848:$B$2500,B848,$D848:$D$2500,D848,$E848:$E$2500,E848,$M848:$M$2500,M848)</f>
        <v>0</v>
      </c>
      <c r="Z848" s="42" t="str">
        <f t="shared" si="219"/>
        <v>-</v>
      </c>
      <c r="AA848" s="125">
        <f>COUNTIFS($B848:$B$2500,B848,$D848:$D$2500,D848,$E848:$E$2500,E848,$M848:$M$2500,M848,$F848:$F$2500,F848)</f>
        <v>0</v>
      </c>
      <c r="AB848" s="125" t="str">
        <f t="shared" si="220"/>
        <v>-</v>
      </c>
      <c r="AC848" s="59">
        <f>COUNTIFS($B848:$B$2500,B848,$D848:$D$2500,D848,$E848:$E$2500,E848,$M848:$M$2500,M848,$O848:$O$2500,O848)</f>
        <v>0</v>
      </c>
      <c r="AD848" s="59" t="str">
        <f t="shared" si="221"/>
        <v>-</v>
      </c>
      <c r="AE848" s="59" t="str">
        <f t="shared" si="222"/>
        <v>-</v>
      </c>
      <c r="AF848" s="59" t="str">
        <f t="shared" si="223"/>
        <v>-</v>
      </c>
      <c r="AG848" s="129">
        <f>COUNTIFS($B848:$B$2500,B848,$D848:$D$2500,D848,$E848:$E$2500,E848,$F848:$F$2500,F848,$M848:$M$2500,M848,$O848:$O$2500,O848)</f>
        <v>0</v>
      </c>
      <c r="AH848" s="125" t="str">
        <f t="shared" si="224"/>
        <v>-</v>
      </c>
      <c r="AI848" s="125" t="str">
        <f t="shared" si="225"/>
        <v>-</v>
      </c>
      <c r="AJ848" s="125" t="str">
        <f t="shared" si="226"/>
        <v>-</v>
      </c>
      <c r="AK848" s="43">
        <f t="shared" si="227"/>
        <v>1</v>
      </c>
      <c r="AL848" s="112">
        <f t="shared" si="228"/>
        <v>0</v>
      </c>
      <c r="AM848" s="43">
        <f t="shared" si="216"/>
        <v>1</v>
      </c>
      <c r="AN848" s="43">
        <f t="shared" si="217"/>
        <v>0</v>
      </c>
      <c r="AO848" s="43">
        <f t="shared" si="218"/>
        <v>1</v>
      </c>
    </row>
    <row r="849" spans="1:41" s="2" customFormat="1" ht="20.100000000000001" customHeight="1">
      <c r="A849" s="63"/>
      <c r="B849" s="64"/>
      <c r="C849" s="65"/>
      <c r="D849" s="64"/>
      <c r="E849" s="64"/>
      <c r="F849" s="66"/>
      <c r="G849" s="64"/>
      <c r="H849" s="67"/>
      <c r="I849" s="68"/>
      <c r="J849" s="69"/>
      <c r="K849" s="70"/>
      <c r="L849" s="71"/>
      <c r="M849" s="71"/>
      <c r="N849" s="72"/>
      <c r="O849" s="72"/>
      <c r="P849" s="72"/>
      <c r="Q849" s="41" t="str">
        <f t="shared" ref="Q849:Q912" si="233">IF(AK849=0,"完了","未完了")</f>
        <v>未完了</v>
      </c>
      <c r="R849" s="39">
        <f>IF(T849="","",COUNTIFS($B849:$B$2500,B849,$D849:$D$2500,D849,$E849:$E$2500,E849,$T849:$T$2500,"○"))</f>
        <v>0</v>
      </c>
      <c r="S849" s="40" t="str">
        <f t="shared" si="230"/>
        <v>-</v>
      </c>
      <c r="T849" s="40" t="str">
        <f t="shared" si="229"/>
        <v>○</v>
      </c>
      <c r="U849" s="118">
        <f>COUNTIFS($B849:$B$2500,B849,$D849:$D$2500,D849,$E849:$E$2500,E849,$F849:$F$2500,F849)</f>
        <v>0</v>
      </c>
      <c r="V849" s="119" t="str">
        <f t="shared" si="231"/>
        <v>-</v>
      </c>
      <c r="W849" s="130">
        <f>COUNTIFS($B849:$B$2500,B849,$D849:$D$2500,D849,$E849:$E$2500,E849,$Q849:$Q$2500,Q849,$T849:$T$2500,"○")</f>
        <v>0</v>
      </c>
      <c r="X849" s="130" t="str">
        <f t="shared" si="232"/>
        <v>-</v>
      </c>
      <c r="Y849" s="42">
        <f>COUNTIFS($B849:$B$2500,B849,$D849:$D$2500,D849,$E849:$E$2500,E849,$M849:$M$2500,M849)</f>
        <v>0</v>
      </c>
      <c r="Z849" s="42" t="str">
        <f t="shared" si="219"/>
        <v>-</v>
      </c>
      <c r="AA849" s="125">
        <f>COUNTIFS($B849:$B$2500,B849,$D849:$D$2500,D849,$E849:$E$2500,E849,$M849:$M$2500,M849,$F849:$F$2500,F849)</f>
        <v>0</v>
      </c>
      <c r="AB849" s="125" t="str">
        <f t="shared" si="220"/>
        <v>-</v>
      </c>
      <c r="AC849" s="59">
        <f>COUNTIFS($B849:$B$2500,B849,$D849:$D$2500,D849,$E849:$E$2500,E849,$M849:$M$2500,M849,$O849:$O$2500,O849)</f>
        <v>0</v>
      </c>
      <c r="AD849" s="59" t="str">
        <f t="shared" si="221"/>
        <v>-</v>
      </c>
      <c r="AE849" s="59" t="str">
        <f t="shared" si="222"/>
        <v>-</v>
      </c>
      <c r="AF849" s="59" t="str">
        <f t="shared" si="223"/>
        <v>-</v>
      </c>
      <c r="AG849" s="129">
        <f>COUNTIFS($B849:$B$2500,B849,$D849:$D$2500,D849,$E849:$E$2500,E849,$F849:$F$2500,F849,$M849:$M$2500,M849,$O849:$O$2500,O849)</f>
        <v>0</v>
      </c>
      <c r="AH849" s="125" t="str">
        <f t="shared" si="224"/>
        <v>-</v>
      </c>
      <c r="AI849" s="125" t="str">
        <f t="shared" si="225"/>
        <v>-</v>
      </c>
      <c r="AJ849" s="125" t="str">
        <f t="shared" si="226"/>
        <v>-</v>
      </c>
      <c r="AK849" s="43">
        <f t="shared" si="227"/>
        <v>1</v>
      </c>
      <c r="AL849" s="112">
        <f t="shared" si="228"/>
        <v>0</v>
      </c>
      <c r="AM849" s="43">
        <f t="shared" ref="AM849:AM912" si="234">IF(M849="",1,0)</f>
        <v>1</v>
      </c>
      <c r="AN849" s="43">
        <f t="shared" ref="AN849:AN912" si="235">IF(O849="未措置 劣化状況不明",1,0)</f>
        <v>0</v>
      </c>
      <c r="AO849" s="43">
        <f t="shared" ref="AO849:AO912" si="236">IF(O849="",1,0)</f>
        <v>1</v>
      </c>
    </row>
    <row r="850" spans="1:41" s="2" customFormat="1" ht="20.100000000000001" customHeight="1">
      <c r="A850" s="63"/>
      <c r="B850" s="64"/>
      <c r="C850" s="65"/>
      <c r="D850" s="64"/>
      <c r="E850" s="64"/>
      <c r="F850" s="66"/>
      <c r="G850" s="64"/>
      <c r="H850" s="67"/>
      <c r="I850" s="68"/>
      <c r="J850" s="69"/>
      <c r="K850" s="70"/>
      <c r="L850" s="71"/>
      <c r="M850" s="71"/>
      <c r="N850" s="72"/>
      <c r="O850" s="72"/>
      <c r="P850" s="72"/>
      <c r="Q850" s="41" t="str">
        <f t="shared" si="233"/>
        <v>未完了</v>
      </c>
      <c r="R850" s="39">
        <f>IF(T850="","",COUNTIFS($B850:$B$2500,B850,$D850:$D$2500,D850,$E850:$E$2500,E850,$T850:$T$2500,"○"))</f>
        <v>0</v>
      </c>
      <c r="S850" s="40" t="str">
        <f t="shared" si="230"/>
        <v>-</v>
      </c>
      <c r="T850" s="40" t="str">
        <f t="shared" si="229"/>
        <v>○</v>
      </c>
      <c r="U850" s="118">
        <f>COUNTIFS($B850:$B$2500,B850,$D850:$D$2500,D850,$E850:$E$2500,E850,$F850:$F$2500,F850)</f>
        <v>0</v>
      </c>
      <c r="V850" s="119" t="str">
        <f t="shared" si="231"/>
        <v>-</v>
      </c>
      <c r="W850" s="130">
        <f>COUNTIFS($B850:$B$2500,B850,$D850:$D$2500,D850,$E850:$E$2500,E850,$Q850:$Q$2500,Q850,$T850:$T$2500,"○")</f>
        <v>0</v>
      </c>
      <c r="X850" s="130" t="str">
        <f t="shared" si="232"/>
        <v>-</v>
      </c>
      <c r="Y850" s="42">
        <f>COUNTIFS($B850:$B$2500,B850,$D850:$D$2500,D850,$E850:$E$2500,E850,$M850:$M$2500,M850)</f>
        <v>0</v>
      </c>
      <c r="Z850" s="42" t="str">
        <f t="shared" ref="Z850:Z913" si="237">IF(AND(Y850=1,M850="有"),"○","-")</f>
        <v>-</v>
      </c>
      <c r="AA850" s="125">
        <f>COUNTIFS($B850:$B$2500,B850,$D850:$D$2500,D850,$E850:$E$2500,E850,$M850:$M$2500,M850,$F850:$F$2500,F850)</f>
        <v>0</v>
      </c>
      <c r="AB850" s="125" t="str">
        <f t="shared" ref="AB850:AB913" si="238">IF(AND(AA850=1,M850="有"),"○","-")</f>
        <v>-</v>
      </c>
      <c r="AC850" s="59">
        <f>COUNTIFS($B850:$B$2500,B850,$D850:$D$2500,D850,$E850:$E$2500,E850,$M850:$M$2500,M850,$O850:$O$2500,O850)</f>
        <v>0</v>
      </c>
      <c r="AD850" s="59" t="str">
        <f t="shared" ref="AD850:AD913" si="239">IF(AND(AC850=1,M850="有",O850="措置済み"),"○","-")</f>
        <v>-</v>
      </c>
      <c r="AE850" s="59" t="str">
        <f t="shared" ref="AE850:AE913" si="240">IF(AND(AC850=1,M850="有",O850="未措置 劣化無"),"○","-")</f>
        <v>-</v>
      </c>
      <c r="AF850" s="59" t="str">
        <f t="shared" ref="AF850:AF913" si="241">IF(AND(AC850=1,M850="有",O850="未措置 劣化有"),"○","-")</f>
        <v>-</v>
      </c>
      <c r="AG850" s="129">
        <f>COUNTIFS($B850:$B$2500,B850,$D850:$D$2500,D850,$E850:$E$2500,E850,$F850:$F$2500,F850,$M850:$M$2500,M850,$O850:$O$2500,O850)</f>
        <v>0</v>
      </c>
      <c r="AH850" s="125" t="str">
        <f t="shared" ref="AH850:AH913" si="242">IF(AND(AG850=1,M850="有",O850="措置済み"),"○","-")</f>
        <v>-</v>
      </c>
      <c r="AI850" s="125" t="str">
        <f t="shared" ref="AI850:AI913" si="243">IF(AND(AG850=1,M850="有",O850="未措置 劣化無"),"○","-")</f>
        <v>-</v>
      </c>
      <c r="AJ850" s="125" t="str">
        <f t="shared" ref="AJ850:AJ913" si="244">IF(AND(AG850=1,M850="有",O850="未措置 劣化有"),"○","-")</f>
        <v>-</v>
      </c>
      <c r="AK850" s="43">
        <f t="shared" ref="AK850:AK913" si="245">IF(AL850+AM850+AN850+AO850&gt;=1,1,0)</f>
        <v>1</v>
      </c>
      <c r="AL850" s="112">
        <f t="shared" ref="AL850:AL913" si="246">IF(M850="不明",1,0)</f>
        <v>0</v>
      </c>
      <c r="AM850" s="43">
        <f t="shared" si="234"/>
        <v>1</v>
      </c>
      <c r="AN850" s="43">
        <f t="shared" si="235"/>
        <v>0</v>
      </c>
      <c r="AO850" s="43">
        <f t="shared" si="236"/>
        <v>1</v>
      </c>
    </row>
    <row r="851" spans="1:41" s="2" customFormat="1" ht="20.100000000000001" customHeight="1">
      <c r="A851" s="63"/>
      <c r="B851" s="64"/>
      <c r="C851" s="65"/>
      <c r="D851" s="64"/>
      <c r="E851" s="64"/>
      <c r="F851" s="66"/>
      <c r="G851" s="64"/>
      <c r="H851" s="67"/>
      <c r="I851" s="68"/>
      <c r="J851" s="69"/>
      <c r="K851" s="70"/>
      <c r="L851" s="71"/>
      <c r="M851" s="71"/>
      <c r="N851" s="72"/>
      <c r="O851" s="72"/>
      <c r="P851" s="72"/>
      <c r="Q851" s="41" t="str">
        <f t="shared" si="233"/>
        <v>未完了</v>
      </c>
      <c r="R851" s="39">
        <f>IF(T851="","",COUNTIFS($B851:$B$2500,B851,$D851:$D$2500,D851,$E851:$E$2500,E851,$T851:$T$2500,"○"))</f>
        <v>0</v>
      </c>
      <c r="S851" s="40" t="str">
        <f t="shared" si="230"/>
        <v>-</v>
      </c>
      <c r="T851" s="40" t="str">
        <f t="shared" si="229"/>
        <v>○</v>
      </c>
      <c r="U851" s="118">
        <f>COUNTIFS($B851:$B$2500,B851,$D851:$D$2500,D851,$E851:$E$2500,E851,$F851:$F$2500,F851)</f>
        <v>0</v>
      </c>
      <c r="V851" s="119" t="str">
        <f t="shared" si="231"/>
        <v>-</v>
      </c>
      <c r="W851" s="130">
        <f>COUNTIFS($B851:$B$2500,B851,$D851:$D$2500,D851,$E851:$E$2500,E851,$Q851:$Q$2500,Q851,$T851:$T$2500,"○")</f>
        <v>0</v>
      </c>
      <c r="X851" s="130" t="str">
        <f t="shared" si="232"/>
        <v>-</v>
      </c>
      <c r="Y851" s="42">
        <f>COUNTIFS($B851:$B$2500,B851,$D851:$D$2500,D851,$E851:$E$2500,E851,$M851:$M$2500,M851)</f>
        <v>0</v>
      </c>
      <c r="Z851" s="42" t="str">
        <f t="shared" si="237"/>
        <v>-</v>
      </c>
      <c r="AA851" s="125">
        <f>COUNTIFS($B851:$B$2500,B851,$D851:$D$2500,D851,$E851:$E$2500,E851,$M851:$M$2500,M851,$F851:$F$2500,F851)</f>
        <v>0</v>
      </c>
      <c r="AB851" s="125" t="str">
        <f t="shared" si="238"/>
        <v>-</v>
      </c>
      <c r="AC851" s="59">
        <f>COUNTIFS($B851:$B$2500,B851,$D851:$D$2500,D851,$E851:$E$2500,E851,$M851:$M$2500,M851,$O851:$O$2500,O851)</f>
        <v>0</v>
      </c>
      <c r="AD851" s="59" t="str">
        <f t="shared" si="239"/>
        <v>-</v>
      </c>
      <c r="AE851" s="59" t="str">
        <f t="shared" si="240"/>
        <v>-</v>
      </c>
      <c r="AF851" s="59" t="str">
        <f t="shared" si="241"/>
        <v>-</v>
      </c>
      <c r="AG851" s="129">
        <f>COUNTIFS($B851:$B$2500,B851,$D851:$D$2500,D851,$E851:$E$2500,E851,$F851:$F$2500,F851,$M851:$M$2500,M851,$O851:$O$2500,O851)</f>
        <v>0</v>
      </c>
      <c r="AH851" s="125" t="str">
        <f t="shared" si="242"/>
        <v>-</v>
      </c>
      <c r="AI851" s="125" t="str">
        <f t="shared" si="243"/>
        <v>-</v>
      </c>
      <c r="AJ851" s="125" t="str">
        <f t="shared" si="244"/>
        <v>-</v>
      </c>
      <c r="AK851" s="43">
        <f t="shared" si="245"/>
        <v>1</v>
      </c>
      <c r="AL851" s="112">
        <f t="shared" si="246"/>
        <v>0</v>
      </c>
      <c r="AM851" s="43">
        <f t="shared" si="234"/>
        <v>1</v>
      </c>
      <c r="AN851" s="43">
        <f t="shared" si="235"/>
        <v>0</v>
      </c>
      <c r="AO851" s="43">
        <f t="shared" si="236"/>
        <v>1</v>
      </c>
    </row>
    <row r="852" spans="1:41" s="2" customFormat="1" ht="20.100000000000001" customHeight="1">
      <c r="A852" s="63"/>
      <c r="B852" s="64"/>
      <c r="C852" s="65"/>
      <c r="D852" s="64"/>
      <c r="E852" s="64"/>
      <c r="F852" s="66"/>
      <c r="G852" s="64"/>
      <c r="H852" s="67"/>
      <c r="I852" s="68"/>
      <c r="J852" s="69"/>
      <c r="K852" s="70"/>
      <c r="L852" s="71"/>
      <c r="M852" s="71"/>
      <c r="N852" s="72"/>
      <c r="O852" s="72"/>
      <c r="P852" s="72"/>
      <c r="Q852" s="41" t="str">
        <f t="shared" si="233"/>
        <v>未完了</v>
      </c>
      <c r="R852" s="39">
        <f>IF(T852="","",COUNTIFS($B852:$B$2500,B852,$D852:$D$2500,D852,$E852:$E$2500,E852,$T852:$T$2500,"○"))</f>
        <v>0</v>
      </c>
      <c r="S852" s="40" t="str">
        <f t="shared" si="230"/>
        <v>-</v>
      </c>
      <c r="T852" s="40" t="str">
        <f t="shared" ref="T852:T915" si="247">IF(F852="船舶","","○")</f>
        <v>○</v>
      </c>
      <c r="U852" s="118">
        <f>COUNTIFS($B852:$B$2500,B852,$D852:$D$2500,D852,$E852:$E$2500,E852,$F852:$F$2500,F852)</f>
        <v>0</v>
      </c>
      <c r="V852" s="119" t="str">
        <f t="shared" si="231"/>
        <v>-</v>
      </c>
      <c r="W852" s="130">
        <f>COUNTIFS($B852:$B$2500,B852,$D852:$D$2500,D852,$E852:$E$2500,E852,$Q852:$Q$2500,Q852,$T852:$T$2500,"○")</f>
        <v>0</v>
      </c>
      <c r="X852" s="130" t="str">
        <f t="shared" si="232"/>
        <v>-</v>
      </c>
      <c r="Y852" s="42">
        <f>COUNTIFS($B852:$B$2500,B852,$D852:$D$2500,D852,$E852:$E$2500,E852,$M852:$M$2500,M852)</f>
        <v>0</v>
      </c>
      <c r="Z852" s="42" t="str">
        <f t="shared" si="237"/>
        <v>-</v>
      </c>
      <c r="AA852" s="125">
        <f>COUNTIFS($B852:$B$2500,B852,$D852:$D$2500,D852,$E852:$E$2500,E852,$M852:$M$2500,M852,$F852:$F$2500,F852)</f>
        <v>0</v>
      </c>
      <c r="AB852" s="125" t="str">
        <f t="shared" si="238"/>
        <v>-</v>
      </c>
      <c r="AC852" s="59">
        <f>COUNTIFS($B852:$B$2500,B852,$D852:$D$2500,D852,$E852:$E$2500,E852,$M852:$M$2500,M852,$O852:$O$2500,O852)</f>
        <v>0</v>
      </c>
      <c r="AD852" s="59" t="str">
        <f t="shared" si="239"/>
        <v>-</v>
      </c>
      <c r="AE852" s="59" t="str">
        <f t="shared" si="240"/>
        <v>-</v>
      </c>
      <c r="AF852" s="59" t="str">
        <f t="shared" si="241"/>
        <v>-</v>
      </c>
      <c r="AG852" s="129">
        <f>COUNTIFS($B852:$B$2500,B852,$D852:$D$2500,D852,$E852:$E$2500,E852,$F852:$F$2500,F852,$M852:$M$2500,M852,$O852:$O$2500,O852)</f>
        <v>0</v>
      </c>
      <c r="AH852" s="125" t="str">
        <f t="shared" si="242"/>
        <v>-</v>
      </c>
      <c r="AI852" s="125" t="str">
        <f t="shared" si="243"/>
        <v>-</v>
      </c>
      <c r="AJ852" s="125" t="str">
        <f t="shared" si="244"/>
        <v>-</v>
      </c>
      <c r="AK852" s="43">
        <f t="shared" si="245"/>
        <v>1</v>
      </c>
      <c r="AL852" s="112">
        <f t="shared" si="246"/>
        <v>0</v>
      </c>
      <c r="AM852" s="43">
        <f t="shared" si="234"/>
        <v>1</v>
      </c>
      <c r="AN852" s="43">
        <f t="shared" si="235"/>
        <v>0</v>
      </c>
      <c r="AO852" s="43">
        <f t="shared" si="236"/>
        <v>1</v>
      </c>
    </row>
    <row r="853" spans="1:41" s="2" customFormat="1" ht="20.100000000000001" customHeight="1">
      <c r="A853" s="63"/>
      <c r="B853" s="64"/>
      <c r="C853" s="65"/>
      <c r="D853" s="64"/>
      <c r="E853" s="64"/>
      <c r="F853" s="66"/>
      <c r="G853" s="64"/>
      <c r="H853" s="67"/>
      <c r="I853" s="68"/>
      <c r="J853" s="69"/>
      <c r="K853" s="70"/>
      <c r="L853" s="71"/>
      <c r="M853" s="71"/>
      <c r="N853" s="72"/>
      <c r="O853" s="72"/>
      <c r="P853" s="72"/>
      <c r="Q853" s="41" t="str">
        <f t="shared" si="233"/>
        <v>未完了</v>
      </c>
      <c r="R853" s="39">
        <f>IF(T853="","",COUNTIFS($B853:$B$2500,B853,$D853:$D$2500,D853,$E853:$E$2500,E853,$T853:$T$2500,"○"))</f>
        <v>0</v>
      </c>
      <c r="S853" s="40" t="str">
        <f t="shared" si="230"/>
        <v>-</v>
      </c>
      <c r="T853" s="40" t="str">
        <f t="shared" si="247"/>
        <v>○</v>
      </c>
      <c r="U853" s="118">
        <f>COUNTIFS($B853:$B$2500,B853,$D853:$D$2500,D853,$E853:$E$2500,E853,$F853:$F$2500,F853)</f>
        <v>0</v>
      </c>
      <c r="V853" s="119" t="str">
        <f t="shared" si="231"/>
        <v>-</v>
      </c>
      <c r="W853" s="130">
        <f>COUNTIFS($B853:$B$2500,B853,$D853:$D$2500,D853,$E853:$E$2500,E853,$Q853:$Q$2500,Q853,$T853:$T$2500,"○")</f>
        <v>0</v>
      </c>
      <c r="X853" s="130" t="str">
        <f t="shared" si="232"/>
        <v>-</v>
      </c>
      <c r="Y853" s="42">
        <f>COUNTIFS($B853:$B$2500,B853,$D853:$D$2500,D853,$E853:$E$2500,E853,$M853:$M$2500,M853)</f>
        <v>0</v>
      </c>
      <c r="Z853" s="42" t="str">
        <f t="shared" si="237"/>
        <v>-</v>
      </c>
      <c r="AA853" s="125">
        <f>COUNTIFS($B853:$B$2500,B853,$D853:$D$2500,D853,$E853:$E$2500,E853,$M853:$M$2500,M853,$F853:$F$2500,F853)</f>
        <v>0</v>
      </c>
      <c r="AB853" s="125" t="str">
        <f t="shared" si="238"/>
        <v>-</v>
      </c>
      <c r="AC853" s="59">
        <f>COUNTIFS($B853:$B$2500,B853,$D853:$D$2500,D853,$E853:$E$2500,E853,$M853:$M$2500,M853,$O853:$O$2500,O853)</f>
        <v>0</v>
      </c>
      <c r="AD853" s="59" t="str">
        <f t="shared" si="239"/>
        <v>-</v>
      </c>
      <c r="AE853" s="59" t="str">
        <f t="shared" si="240"/>
        <v>-</v>
      </c>
      <c r="AF853" s="59" t="str">
        <f t="shared" si="241"/>
        <v>-</v>
      </c>
      <c r="AG853" s="129">
        <f>COUNTIFS($B853:$B$2500,B853,$D853:$D$2500,D853,$E853:$E$2500,E853,$F853:$F$2500,F853,$M853:$M$2500,M853,$O853:$O$2500,O853)</f>
        <v>0</v>
      </c>
      <c r="AH853" s="125" t="str">
        <f t="shared" si="242"/>
        <v>-</v>
      </c>
      <c r="AI853" s="125" t="str">
        <f t="shared" si="243"/>
        <v>-</v>
      </c>
      <c r="AJ853" s="125" t="str">
        <f t="shared" si="244"/>
        <v>-</v>
      </c>
      <c r="AK853" s="43">
        <f t="shared" si="245"/>
        <v>1</v>
      </c>
      <c r="AL853" s="112">
        <f t="shared" si="246"/>
        <v>0</v>
      </c>
      <c r="AM853" s="43">
        <f t="shared" si="234"/>
        <v>1</v>
      </c>
      <c r="AN853" s="43">
        <f t="shared" si="235"/>
        <v>0</v>
      </c>
      <c r="AO853" s="43">
        <f t="shared" si="236"/>
        <v>1</v>
      </c>
    </row>
    <row r="854" spans="1:41" s="2" customFormat="1" ht="20.100000000000001" customHeight="1">
      <c r="A854" s="63"/>
      <c r="B854" s="64"/>
      <c r="C854" s="65"/>
      <c r="D854" s="64"/>
      <c r="E854" s="64"/>
      <c r="F854" s="66"/>
      <c r="G854" s="64"/>
      <c r="H854" s="67"/>
      <c r="I854" s="68"/>
      <c r="J854" s="69"/>
      <c r="K854" s="70"/>
      <c r="L854" s="71"/>
      <c r="M854" s="71"/>
      <c r="N854" s="72"/>
      <c r="O854" s="72"/>
      <c r="P854" s="72"/>
      <c r="Q854" s="41" t="str">
        <f t="shared" si="233"/>
        <v>未完了</v>
      </c>
      <c r="R854" s="39">
        <f>IF(T854="","",COUNTIFS($B854:$B$2500,B854,$D854:$D$2500,D854,$E854:$E$2500,E854,$T854:$T$2500,"○"))</f>
        <v>0</v>
      </c>
      <c r="S854" s="40" t="str">
        <f t="shared" ref="S854:S917" si="248">IF(R854=1,"○","-")</f>
        <v>-</v>
      </c>
      <c r="T854" s="40" t="str">
        <f t="shared" si="247"/>
        <v>○</v>
      </c>
      <c r="U854" s="118">
        <f>COUNTIFS($B854:$B$2500,B854,$D854:$D$2500,D854,$E854:$E$2500,E854,$F854:$F$2500,F854)</f>
        <v>0</v>
      </c>
      <c r="V854" s="119" t="str">
        <f t="shared" ref="V854:V917" si="249">IF(U854=1,"○","-")</f>
        <v>-</v>
      </c>
      <c r="W854" s="130">
        <f>COUNTIFS($B854:$B$2500,B854,$D854:$D$2500,D854,$E854:$E$2500,E854,$Q854:$Q$2500,Q854,$T854:$T$2500,"○")</f>
        <v>0</v>
      </c>
      <c r="X854" s="130" t="str">
        <f t="shared" si="232"/>
        <v>-</v>
      </c>
      <c r="Y854" s="42">
        <f>COUNTIFS($B854:$B$2500,B854,$D854:$D$2500,D854,$E854:$E$2500,E854,$M854:$M$2500,M854)</f>
        <v>0</v>
      </c>
      <c r="Z854" s="42" t="str">
        <f t="shared" si="237"/>
        <v>-</v>
      </c>
      <c r="AA854" s="125">
        <f>COUNTIFS($B854:$B$2500,B854,$D854:$D$2500,D854,$E854:$E$2500,E854,$M854:$M$2500,M854,$F854:$F$2500,F854)</f>
        <v>0</v>
      </c>
      <c r="AB854" s="125" t="str">
        <f t="shared" si="238"/>
        <v>-</v>
      </c>
      <c r="AC854" s="59">
        <f>COUNTIFS($B854:$B$2500,B854,$D854:$D$2500,D854,$E854:$E$2500,E854,$M854:$M$2500,M854,$O854:$O$2500,O854)</f>
        <v>0</v>
      </c>
      <c r="AD854" s="59" t="str">
        <f t="shared" si="239"/>
        <v>-</v>
      </c>
      <c r="AE854" s="59" t="str">
        <f t="shared" si="240"/>
        <v>-</v>
      </c>
      <c r="AF854" s="59" t="str">
        <f t="shared" si="241"/>
        <v>-</v>
      </c>
      <c r="AG854" s="129">
        <f>COUNTIFS($B854:$B$2500,B854,$D854:$D$2500,D854,$E854:$E$2500,E854,$F854:$F$2500,F854,$M854:$M$2500,M854,$O854:$O$2500,O854)</f>
        <v>0</v>
      </c>
      <c r="AH854" s="125" t="str">
        <f t="shared" si="242"/>
        <v>-</v>
      </c>
      <c r="AI854" s="125" t="str">
        <f t="shared" si="243"/>
        <v>-</v>
      </c>
      <c r="AJ854" s="125" t="str">
        <f t="shared" si="244"/>
        <v>-</v>
      </c>
      <c r="AK854" s="43">
        <f t="shared" si="245"/>
        <v>1</v>
      </c>
      <c r="AL854" s="112">
        <f t="shared" si="246"/>
        <v>0</v>
      </c>
      <c r="AM854" s="43">
        <f t="shared" si="234"/>
        <v>1</v>
      </c>
      <c r="AN854" s="43">
        <f t="shared" si="235"/>
        <v>0</v>
      </c>
      <c r="AO854" s="43">
        <f t="shared" si="236"/>
        <v>1</v>
      </c>
    </row>
    <row r="855" spans="1:41" s="2" customFormat="1" ht="20.100000000000001" customHeight="1">
      <c r="A855" s="63"/>
      <c r="B855" s="64"/>
      <c r="C855" s="65"/>
      <c r="D855" s="64"/>
      <c r="E855" s="64"/>
      <c r="F855" s="66"/>
      <c r="G855" s="64"/>
      <c r="H855" s="67"/>
      <c r="I855" s="68"/>
      <c r="J855" s="69"/>
      <c r="K855" s="70"/>
      <c r="L855" s="71"/>
      <c r="M855" s="71"/>
      <c r="N855" s="72"/>
      <c r="O855" s="72"/>
      <c r="P855" s="72"/>
      <c r="Q855" s="41" t="str">
        <f t="shared" si="233"/>
        <v>未完了</v>
      </c>
      <c r="R855" s="39">
        <f>IF(T855="","",COUNTIFS($B855:$B$2500,B855,$D855:$D$2500,D855,$E855:$E$2500,E855,$T855:$T$2500,"○"))</f>
        <v>0</v>
      </c>
      <c r="S855" s="40" t="str">
        <f t="shared" si="248"/>
        <v>-</v>
      </c>
      <c r="T855" s="40" t="str">
        <f t="shared" si="247"/>
        <v>○</v>
      </c>
      <c r="U855" s="118">
        <f>COUNTIFS($B855:$B$2500,B855,$D855:$D$2500,D855,$E855:$E$2500,E855,$F855:$F$2500,F855)</f>
        <v>0</v>
      </c>
      <c r="V855" s="119" t="str">
        <f t="shared" si="249"/>
        <v>-</v>
      </c>
      <c r="W855" s="130">
        <f>COUNTIFS($B855:$B$2500,B855,$D855:$D$2500,D855,$E855:$E$2500,E855,$Q855:$Q$2500,Q855,$T855:$T$2500,"○")</f>
        <v>0</v>
      </c>
      <c r="X855" s="130" t="str">
        <f t="shared" si="232"/>
        <v>-</v>
      </c>
      <c r="Y855" s="42">
        <f>COUNTIFS($B855:$B$2500,B855,$D855:$D$2500,D855,$E855:$E$2500,E855,$M855:$M$2500,M855)</f>
        <v>0</v>
      </c>
      <c r="Z855" s="42" t="str">
        <f t="shared" si="237"/>
        <v>-</v>
      </c>
      <c r="AA855" s="125">
        <f>COUNTIFS($B855:$B$2500,B855,$D855:$D$2500,D855,$E855:$E$2500,E855,$M855:$M$2500,M855,$F855:$F$2500,F855)</f>
        <v>0</v>
      </c>
      <c r="AB855" s="125" t="str">
        <f t="shared" si="238"/>
        <v>-</v>
      </c>
      <c r="AC855" s="59">
        <f>COUNTIFS($B855:$B$2500,B855,$D855:$D$2500,D855,$E855:$E$2500,E855,$M855:$M$2500,M855,$O855:$O$2500,O855)</f>
        <v>0</v>
      </c>
      <c r="AD855" s="59" t="str">
        <f t="shared" si="239"/>
        <v>-</v>
      </c>
      <c r="AE855" s="59" t="str">
        <f t="shared" si="240"/>
        <v>-</v>
      </c>
      <c r="AF855" s="59" t="str">
        <f t="shared" si="241"/>
        <v>-</v>
      </c>
      <c r="AG855" s="129">
        <f>COUNTIFS($B855:$B$2500,B855,$D855:$D$2500,D855,$E855:$E$2500,E855,$F855:$F$2500,F855,$M855:$M$2500,M855,$O855:$O$2500,O855)</f>
        <v>0</v>
      </c>
      <c r="AH855" s="125" t="str">
        <f t="shared" si="242"/>
        <v>-</v>
      </c>
      <c r="AI855" s="125" t="str">
        <f t="shared" si="243"/>
        <v>-</v>
      </c>
      <c r="AJ855" s="125" t="str">
        <f t="shared" si="244"/>
        <v>-</v>
      </c>
      <c r="AK855" s="43">
        <f t="shared" si="245"/>
        <v>1</v>
      </c>
      <c r="AL855" s="112">
        <f t="shared" si="246"/>
        <v>0</v>
      </c>
      <c r="AM855" s="43">
        <f t="shared" si="234"/>
        <v>1</v>
      </c>
      <c r="AN855" s="43">
        <f t="shared" si="235"/>
        <v>0</v>
      </c>
      <c r="AO855" s="43">
        <f t="shared" si="236"/>
        <v>1</v>
      </c>
    </row>
    <row r="856" spans="1:41" s="2" customFormat="1" ht="20.100000000000001" customHeight="1">
      <c r="A856" s="63"/>
      <c r="B856" s="64"/>
      <c r="C856" s="65"/>
      <c r="D856" s="64"/>
      <c r="E856" s="64"/>
      <c r="F856" s="66"/>
      <c r="G856" s="64"/>
      <c r="H856" s="67"/>
      <c r="I856" s="68"/>
      <c r="J856" s="69"/>
      <c r="K856" s="70"/>
      <c r="L856" s="71"/>
      <c r="M856" s="71"/>
      <c r="N856" s="72"/>
      <c r="O856" s="72"/>
      <c r="P856" s="72"/>
      <c r="Q856" s="41" t="str">
        <f t="shared" si="233"/>
        <v>未完了</v>
      </c>
      <c r="R856" s="39">
        <f>IF(T856="","",COUNTIFS($B856:$B$2500,B856,$D856:$D$2500,D856,$E856:$E$2500,E856,$T856:$T$2500,"○"))</f>
        <v>0</v>
      </c>
      <c r="S856" s="40" t="str">
        <f t="shared" si="248"/>
        <v>-</v>
      </c>
      <c r="T856" s="40" t="str">
        <f t="shared" si="247"/>
        <v>○</v>
      </c>
      <c r="U856" s="118">
        <f>COUNTIFS($B856:$B$2500,B856,$D856:$D$2500,D856,$E856:$E$2500,E856,$F856:$F$2500,F856)</f>
        <v>0</v>
      </c>
      <c r="V856" s="119" t="str">
        <f t="shared" si="249"/>
        <v>-</v>
      </c>
      <c r="W856" s="130">
        <f>COUNTIFS($B856:$B$2500,B856,$D856:$D$2500,D856,$E856:$E$2500,E856,$Q856:$Q$2500,Q856,$T856:$T$2500,"○")</f>
        <v>0</v>
      </c>
      <c r="X856" s="130" t="str">
        <f t="shared" si="232"/>
        <v>-</v>
      </c>
      <c r="Y856" s="42">
        <f>COUNTIFS($B856:$B$2500,B856,$D856:$D$2500,D856,$E856:$E$2500,E856,$M856:$M$2500,M856)</f>
        <v>0</v>
      </c>
      <c r="Z856" s="42" t="str">
        <f t="shared" si="237"/>
        <v>-</v>
      </c>
      <c r="AA856" s="125">
        <f>COUNTIFS($B856:$B$2500,B856,$D856:$D$2500,D856,$E856:$E$2500,E856,$M856:$M$2500,M856,$F856:$F$2500,F856)</f>
        <v>0</v>
      </c>
      <c r="AB856" s="125" t="str">
        <f t="shared" si="238"/>
        <v>-</v>
      </c>
      <c r="AC856" s="59">
        <f>COUNTIFS($B856:$B$2500,B856,$D856:$D$2500,D856,$E856:$E$2500,E856,$M856:$M$2500,M856,$O856:$O$2500,O856)</f>
        <v>0</v>
      </c>
      <c r="AD856" s="59" t="str">
        <f t="shared" si="239"/>
        <v>-</v>
      </c>
      <c r="AE856" s="59" t="str">
        <f t="shared" si="240"/>
        <v>-</v>
      </c>
      <c r="AF856" s="59" t="str">
        <f t="shared" si="241"/>
        <v>-</v>
      </c>
      <c r="AG856" s="129">
        <f>COUNTIFS($B856:$B$2500,B856,$D856:$D$2500,D856,$E856:$E$2500,E856,$F856:$F$2500,F856,$M856:$M$2500,M856,$O856:$O$2500,O856)</f>
        <v>0</v>
      </c>
      <c r="AH856" s="125" t="str">
        <f t="shared" si="242"/>
        <v>-</v>
      </c>
      <c r="AI856" s="125" t="str">
        <f t="shared" si="243"/>
        <v>-</v>
      </c>
      <c r="AJ856" s="125" t="str">
        <f t="shared" si="244"/>
        <v>-</v>
      </c>
      <c r="AK856" s="43">
        <f t="shared" si="245"/>
        <v>1</v>
      </c>
      <c r="AL856" s="112">
        <f t="shared" si="246"/>
        <v>0</v>
      </c>
      <c r="AM856" s="43">
        <f t="shared" si="234"/>
        <v>1</v>
      </c>
      <c r="AN856" s="43">
        <f t="shared" si="235"/>
        <v>0</v>
      </c>
      <c r="AO856" s="43">
        <f t="shared" si="236"/>
        <v>1</v>
      </c>
    </row>
    <row r="857" spans="1:41" s="2" customFormat="1" ht="20.100000000000001" customHeight="1">
      <c r="A857" s="63"/>
      <c r="B857" s="64"/>
      <c r="C857" s="65"/>
      <c r="D857" s="64"/>
      <c r="E857" s="64"/>
      <c r="F857" s="66"/>
      <c r="G857" s="64"/>
      <c r="H857" s="67"/>
      <c r="I857" s="68"/>
      <c r="J857" s="69"/>
      <c r="K857" s="70"/>
      <c r="L857" s="71"/>
      <c r="M857" s="71"/>
      <c r="N857" s="72"/>
      <c r="O857" s="72"/>
      <c r="P857" s="72"/>
      <c r="Q857" s="41" t="str">
        <f t="shared" si="233"/>
        <v>未完了</v>
      </c>
      <c r="R857" s="39">
        <f>IF(T857="","",COUNTIFS($B857:$B$2500,B857,$D857:$D$2500,D857,$E857:$E$2500,E857,$T857:$T$2500,"○"))</f>
        <v>0</v>
      </c>
      <c r="S857" s="40" t="str">
        <f t="shared" si="248"/>
        <v>-</v>
      </c>
      <c r="T857" s="40" t="str">
        <f t="shared" si="247"/>
        <v>○</v>
      </c>
      <c r="U857" s="118">
        <f>COUNTIFS($B857:$B$2500,B857,$D857:$D$2500,D857,$E857:$E$2500,E857,$F857:$F$2500,F857)</f>
        <v>0</v>
      </c>
      <c r="V857" s="119" t="str">
        <f t="shared" si="249"/>
        <v>-</v>
      </c>
      <c r="W857" s="130">
        <f>COUNTIFS($B857:$B$2500,B857,$D857:$D$2500,D857,$E857:$E$2500,E857,$Q857:$Q$2500,Q857,$T857:$T$2500,"○")</f>
        <v>0</v>
      </c>
      <c r="X857" s="130" t="str">
        <f t="shared" si="232"/>
        <v>-</v>
      </c>
      <c r="Y857" s="42">
        <f>COUNTIFS($B857:$B$2500,B857,$D857:$D$2500,D857,$E857:$E$2500,E857,$M857:$M$2500,M857)</f>
        <v>0</v>
      </c>
      <c r="Z857" s="42" t="str">
        <f t="shared" si="237"/>
        <v>-</v>
      </c>
      <c r="AA857" s="125">
        <f>COUNTIFS($B857:$B$2500,B857,$D857:$D$2500,D857,$E857:$E$2500,E857,$M857:$M$2500,M857,$F857:$F$2500,F857)</f>
        <v>0</v>
      </c>
      <c r="AB857" s="125" t="str">
        <f t="shared" si="238"/>
        <v>-</v>
      </c>
      <c r="AC857" s="59">
        <f>COUNTIFS($B857:$B$2500,B857,$D857:$D$2500,D857,$E857:$E$2500,E857,$M857:$M$2500,M857,$O857:$O$2500,O857)</f>
        <v>0</v>
      </c>
      <c r="AD857" s="59" t="str">
        <f t="shared" si="239"/>
        <v>-</v>
      </c>
      <c r="AE857" s="59" t="str">
        <f t="shared" si="240"/>
        <v>-</v>
      </c>
      <c r="AF857" s="59" t="str">
        <f t="shared" si="241"/>
        <v>-</v>
      </c>
      <c r="AG857" s="129">
        <f>COUNTIFS($B857:$B$2500,B857,$D857:$D$2500,D857,$E857:$E$2500,E857,$F857:$F$2500,F857,$M857:$M$2500,M857,$O857:$O$2500,O857)</f>
        <v>0</v>
      </c>
      <c r="AH857" s="125" t="str">
        <f t="shared" si="242"/>
        <v>-</v>
      </c>
      <c r="AI857" s="125" t="str">
        <f t="shared" si="243"/>
        <v>-</v>
      </c>
      <c r="AJ857" s="125" t="str">
        <f t="shared" si="244"/>
        <v>-</v>
      </c>
      <c r="AK857" s="43">
        <f t="shared" si="245"/>
        <v>1</v>
      </c>
      <c r="AL857" s="112">
        <f t="shared" si="246"/>
        <v>0</v>
      </c>
      <c r="AM857" s="43">
        <f t="shared" si="234"/>
        <v>1</v>
      </c>
      <c r="AN857" s="43">
        <f t="shared" si="235"/>
        <v>0</v>
      </c>
      <c r="AO857" s="43">
        <f t="shared" si="236"/>
        <v>1</v>
      </c>
    </row>
    <row r="858" spans="1:41" s="2" customFormat="1" ht="20.100000000000001" customHeight="1">
      <c r="A858" s="63"/>
      <c r="B858" s="64"/>
      <c r="C858" s="65"/>
      <c r="D858" s="64"/>
      <c r="E858" s="64"/>
      <c r="F858" s="66"/>
      <c r="G858" s="64"/>
      <c r="H858" s="67"/>
      <c r="I858" s="68"/>
      <c r="J858" s="69"/>
      <c r="K858" s="70"/>
      <c r="L858" s="71"/>
      <c r="M858" s="71"/>
      <c r="N858" s="72"/>
      <c r="O858" s="72"/>
      <c r="P858" s="72"/>
      <c r="Q858" s="41" t="str">
        <f t="shared" si="233"/>
        <v>未完了</v>
      </c>
      <c r="R858" s="39">
        <f>IF(T858="","",COUNTIFS($B858:$B$2500,B858,$D858:$D$2500,D858,$E858:$E$2500,E858,$T858:$T$2500,"○"))</f>
        <v>0</v>
      </c>
      <c r="S858" s="40" t="str">
        <f t="shared" si="248"/>
        <v>-</v>
      </c>
      <c r="T858" s="40" t="str">
        <f t="shared" si="247"/>
        <v>○</v>
      </c>
      <c r="U858" s="118">
        <f>COUNTIFS($B858:$B$2500,B858,$D858:$D$2500,D858,$E858:$E$2500,E858,$F858:$F$2500,F858)</f>
        <v>0</v>
      </c>
      <c r="V858" s="119" t="str">
        <f t="shared" si="249"/>
        <v>-</v>
      </c>
      <c r="W858" s="130">
        <f>COUNTIFS($B858:$B$2500,B858,$D858:$D$2500,D858,$E858:$E$2500,E858,$Q858:$Q$2500,Q858,$T858:$T$2500,"○")</f>
        <v>0</v>
      </c>
      <c r="X858" s="130" t="str">
        <f t="shared" si="232"/>
        <v>-</v>
      </c>
      <c r="Y858" s="42">
        <f>COUNTIFS($B858:$B$2500,B858,$D858:$D$2500,D858,$E858:$E$2500,E858,$M858:$M$2500,M858)</f>
        <v>0</v>
      </c>
      <c r="Z858" s="42" t="str">
        <f t="shared" si="237"/>
        <v>-</v>
      </c>
      <c r="AA858" s="125">
        <f>COUNTIFS($B858:$B$2500,B858,$D858:$D$2500,D858,$E858:$E$2500,E858,$M858:$M$2500,M858,$F858:$F$2500,F858)</f>
        <v>0</v>
      </c>
      <c r="AB858" s="125" t="str">
        <f t="shared" si="238"/>
        <v>-</v>
      </c>
      <c r="AC858" s="59">
        <f>COUNTIFS($B858:$B$2500,B858,$D858:$D$2500,D858,$E858:$E$2500,E858,$M858:$M$2500,M858,$O858:$O$2500,O858)</f>
        <v>0</v>
      </c>
      <c r="AD858" s="59" t="str">
        <f t="shared" si="239"/>
        <v>-</v>
      </c>
      <c r="AE858" s="59" t="str">
        <f t="shared" si="240"/>
        <v>-</v>
      </c>
      <c r="AF858" s="59" t="str">
        <f t="shared" si="241"/>
        <v>-</v>
      </c>
      <c r="AG858" s="129">
        <f>COUNTIFS($B858:$B$2500,B858,$D858:$D$2500,D858,$E858:$E$2500,E858,$F858:$F$2500,F858,$M858:$M$2500,M858,$O858:$O$2500,O858)</f>
        <v>0</v>
      </c>
      <c r="AH858" s="125" t="str">
        <f t="shared" si="242"/>
        <v>-</v>
      </c>
      <c r="AI858" s="125" t="str">
        <f t="shared" si="243"/>
        <v>-</v>
      </c>
      <c r="AJ858" s="125" t="str">
        <f t="shared" si="244"/>
        <v>-</v>
      </c>
      <c r="AK858" s="43">
        <f t="shared" si="245"/>
        <v>1</v>
      </c>
      <c r="AL858" s="112">
        <f t="shared" si="246"/>
        <v>0</v>
      </c>
      <c r="AM858" s="43">
        <f t="shared" si="234"/>
        <v>1</v>
      </c>
      <c r="AN858" s="43">
        <f t="shared" si="235"/>
        <v>0</v>
      </c>
      <c r="AO858" s="43">
        <f t="shared" si="236"/>
        <v>1</v>
      </c>
    </row>
    <row r="859" spans="1:41" s="2" customFormat="1" ht="20.100000000000001" customHeight="1">
      <c r="A859" s="63"/>
      <c r="B859" s="64"/>
      <c r="C859" s="65"/>
      <c r="D859" s="64"/>
      <c r="E859" s="64"/>
      <c r="F859" s="66"/>
      <c r="G859" s="64"/>
      <c r="H859" s="67"/>
      <c r="I859" s="68"/>
      <c r="J859" s="69"/>
      <c r="K859" s="70"/>
      <c r="L859" s="71"/>
      <c r="M859" s="71"/>
      <c r="N859" s="72"/>
      <c r="O859" s="72"/>
      <c r="P859" s="72"/>
      <c r="Q859" s="41" t="str">
        <f t="shared" si="233"/>
        <v>未完了</v>
      </c>
      <c r="R859" s="39">
        <f>IF(T859="","",COUNTIFS($B859:$B$2500,B859,$D859:$D$2500,D859,$E859:$E$2500,E859,$T859:$T$2500,"○"))</f>
        <v>0</v>
      </c>
      <c r="S859" s="40" t="str">
        <f t="shared" si="248"/>
        <v>-</v>
      </c>
      <c r="T859" s="40" t="str">
        <f t="shared" si="247"/>
        <v>○</v>
      </c>
      <c r="U859" s="118">
        <f>COUNTIFS($B859:$B$2500,B859,$D859:$D$2500,D859,$E859:$E$2500,E859,$F859:$F$2500,F859)</f>
        <v>0</v>
      </c>
      <c r="V859" s="119" t="str">
        <f t="shared" si="249"/>
        <v>-</v>
      </c>
      <c r="W859" s="130">
        <f>COUNTIFS($B859:$B$2500,B859,$D859:$D$2500,D859,$E859:$E$2500,E859,$Q859:$Q$2500,Q859,$T859:$T$2500,"○")</f>
        <v>0</v>
      </c>
      <c r="X859" s="130" t="str">
        <f t="shared" si="232"/>
        <v>-</v>
      </c>
      <c r="Y859" s="42">
        <f>COUNTIFS($B859:$B$2500,B859,$D859:$D$2500,D859,$E859:$E$2500,E859,$M859:$M$2500,M859)</f>
        <v>0</v>
      </c>
      <c r="Z859" s="42" t="str">
        <f t="shared" si="237"/>
        <v>-</v>
      </c>
      <c r="AA859" s="125">
        <f>COUNTIFS($B859:$B$2500,B859,$D859:$D$2500,D859,$E859:$E$2500,E859,$M859:$M$2500,M859,$F859:$F$2500,F859)</f>
        <v>0</v>
      </c>
      <c r="AB859" s="125" t="str">
        <f t="shared" si="238"/>
        <v>-</v>
      </c>
      <c r="AC859" s="59">
        <f>COUNTIFS($B859:$B$2500,B859,$D859:$D$2500,D859,$E859:$E$2500,E859,$M859:$M$2500,M859,$O859:$O$2500,O859)</f>
        <v>0</v>
      </c>
      <c r="AD859" s="59" t="str">
        <f t="shared" si="239"/>
        <v>-</v>
      </c>
      <c r="AE859" s="59" t="str">
        <f t="shared" si="240"/>
        <v>-</v>
      </c>
      <c r="AF859" s="59" t="str">
        <f t="shared" si="241"/>
        <v>-</v>
      </c>
      <c r="AG859" s="129">
        <f>COUNTIFS($B859:$B$2500,B859,$D859:$D$2500,D859,$E859:$E$2500,E859,$F859:$F$2500,F859,$M859:$M$2500,M859,$O859:$O$2500,O859)</f>
        <v>0</v>
      </c>
      <c r="AH859" s="125" t="str">
        <f t="shared" si="242"/>
        <v>-</v>
      </c>
      <c r="AI859" s="125" t="str">
        <f t="shared" si="243"/>
        <v>-</v>
      </c>
      <c r="AJ859" s="125" t="str">
        <f t="shared" si="244"/>
        <v>-</v>
      </c>
      <c r="AK859" s="43">
        <f t="shared" si="245"/>
        <v>1</v>
      </c>
      <c r="AL859" s="112">
        <f t="shared" si="246"/>
        <v>0</v>
      </c>
      <c r="AM859" s="43">
        <f t="shared" si="234"/>
        <v>1</v>
      </c>
      <c r="AN859" s="43">
        <f t="shared" si="235"/>
        <v>0</v>
      </c>
      <c r="AO859" s="43">
        <f t="shared" si="236"/>
        <v>1</v>
      </c>
    </row>
    <row r="860" spans="1:41" s="2" customFormat="1" ht="20.100000000000001" customHeight="1">
      <c r="A860" s="63"/>
      <c r="B860" s="64"/>
      <c r="C860" s="65"/>
      <c r="D860" s="64"/>
      <c r="E860" s="64"/>
      <c r="F860" s="66"/>
      <c r="G860" s="64"/>
      <c r="H860" s="67"/>
      <c r="I860" s="68"/>
      <c r="J860" s="69"/>
      <c r="K860" s="70"/>
      <c r="L860" s="71"/>
      <c r="M860" s="71"/>
      <c r="N860" s="72"/>
      <c r="O860" s="72"/>
      <c r="P860" s="72"/>
      <c r="Q860" s="41" t="str">
        <f t="shared" si="233"/>
        <v>未完了</v>
      </c>
      <c r="R860" s="39">
        <f>IF(T860="","",COUNTIFS($B860:$B$2500,B860,$D860:$D$2500,D860,$E860:$E$2500,E860,$T860:$T$2500,"○"))</f>
        <v>0</v>
      </c>
      <c r="S860" s="40" t="str">
        <f t="shared" si="248"/>
        <v>-</v>
      </c>
      <c r="T860" s="40" t="str">
        <f t="shared" si="247"/>
        <v>○</v>
      </c>
      <c r="U860" s="118">
        <f>COUNTIFS($B860:$B$2500,B860,$D860:$D$2500,D860,$E860:$E$2500,E860,$F860:$F$2500,F860)</f>
        <v>0</v>
      </c>
      <c r="V860" s="119" t="str">
        <f t="shared" si="249"/>
        <v>-</v>
      </c>
      <c r="W860" s="130">
        <f>COUNTIFS($B860:$B$2500,B860,$D860:$D$2500,D860,$E860:$E$2500,E860,$Q860:$Q$2500,Q860,$T860:$T$2500,"○")</f>
        <v>0</v>
      </c>
      <c r="X860" s="130" t="str">
        <f t="shared" si="232"/>
        <v>-</v>
      </c>
      <c r="Y860" s="42">
        <f>COUNTIFS($B860:$B$2500,B860,$D860:$D$2500,D860,$E860:$E$2500,E860,$M860:$M$2500,M860)</f>
        <v>0</v>
      </c>
      <c r="Z860" s="42" t="str">
        <f t="shared" si="237"/>
        <v>-</v>
      </c>
      <c r="AA860" s="125">
        <f>COUNTIFS($B860:$B$2500,B860,$D860:$D$2500,D860,$E860:$E$2500,E860,$M860:$M$2500,M860,$F860:$F$2500,F860)</f>
        <v>0</v>
      </c>
      <c r="AB860" s="125" t="str">
        <f t="shared" si="238"/>
        <v>-</v>
      </c>
      <c r="AC860" s="59">
        <f>COUNTIFS($B860:$B$2500,B860,$D860:$D$2500,D860,$E860:$E$2500,E860,$M860:$M$2500,M860,$O860:$O$2500,O860)</f>
        <v>0</v>
      </c>
      <c r="AD860" s="59" t="str">
        <f t="shared" si="239"/>
        <v>-</v>
      </c>
      <c r="AE860" s="59" t="str">
        <f t="shared" si="240"/>
        <v>-</v>
      </c>
      <c r="AF860" s="59" t="str">
        <f t="shared" si="241"/>
        <v>-</v>
      </c>
      <c r="AG860" s="129">
        <f>COUNTIFS($B860:$B$2500,B860,$D860:$D$2500,D860,$E860:$E$2500,E860,$F860:$F$2500,F860,$M860:$M$2500,M860,$O860:$O$2500,O860)</f>
        <v>0</v>
      </c>
      <c r="AH860" s="125" t="str">
        <f t="shared" si="242"/>
        <v>-</v>
      </c>
      <c r="AI860" s="125" t="str">
        <f t="shared" si="243"/>
        <v>-</v>
      </c>
      <c r="AJ860" s="125" t="str">
        <f t="shared" si="244"/>
        <v>-</v>
      </c>
      <c r="AK860" s="43">
        <f t="shared" si="245"/>
        <v>1</v>
      </c>
      <c r="AL860" s="112">
        <f t="shared" si="246"/>
        <v>0</v>
      </c>
      <c r="AM860" s="43">
        <f t="shared" si="234"/>
        <v>1</v>
      </c>
      <c r="AN860" s="43">
        <f t="shared" si="235"/>
        <v>0</v>
      </c>
      <c r="AO860" s="43">
        <f t="shared" si="236"/>
        <v>1</v>
      </c>
    </row>
    <row r="861" spans="1:41" s="2" customFormat="1" ht="20.100000000000001" customHeight="1">
      <c r="A861" s="63"/>
      <c r="B861" s="64"/>
      <c r="C861" s="65"/>
      <c r="D861" s="64"/>
      <c r="E861" s="64"/>
      <c r="F861" s="66"/>
      <c r="G861" s="64"/>
      <c r="H861" s="67"/>
      <c r="I861" s="68"/>
      <c r="J861" s="69"/>
      <c r="K861" s="70"/>
      <c r="L861" s="71"/>
      <c r="M861" s="71"/>
      <c r="N861" s="72"/>
      <c r="O861" s="72"/>
      <c r="P861" s="72"/>
      <c r="Q861" s="41" t="str">
        <f t="shared" si="233"/>
        <v>未完了</v>
      </c>
      <c r="R861" s="39">
        <f>IF(T861="","",COUNTIFS($B861:$B$2500,B861,$D861:$D$2500,D861,$E861:$E$2500,E861,$T861:$T$2500,"○"))</f>
        <v>0</v>
      </c>
      <c r="S861" s="40" t="str">
        <f t="shared" si="248"/>
        <v>-</v>
      </c>
      <c r="T861" s="40" t="str">
        <f t="shared" si="247"/>
        <v>○</v>
      </c>
      <c r="U861" s="118">
        <f>COUNTIFS($B861:$B$2500,B861,$D861:$D$2500,D861,$E861:$E$2500,E861,$F861:$F$2500,F861)</f>
        <v>0</v>
      </c>
      <c r="V861" s="119" t="str">
        <f t="shared" si="249"/>
        <v>-</v>
      </c>
      <c r="W861" s="130">
        <f>COUNTIFS($B861:$B$2500,B861,$D861:$D$2500,D861,$E861:$E$2500,E861,$Q861:$Q$2500,Q861,$T861:$T$2500,"○")</f>
        <v>0</v>
      </c>
      <c r="X861" s="130" t="str">
        <f t="shared" si="232"/>
        <v>-</v>
      </c>
      <c r="Y861" s="42">
        <f>COUNTIFS($B861:$B$2500,B861,$D861:$D$2500,D861,$E861:$E$2500,E861,$M861:$M$2500,M861)</f>
        <v>0</v>
      </c>
      <c r="Z861" s="42" t="str">
        <f t="shared" si="237"/>
        <v>-</v>
      </c>
      <c r="AA861" s="125">
        <f>COUNTIFS($B861:$B$2500,B861,$D861:$D$2500,D861,$E861:$E$2500,E861,$M861:$M$2500,M861,$F861:$F$2500,F861)</f>
        <v>0</v>
      </c>
      <c r="AB861" s="125" t="str">
        <f t="shared" si="238"/>
        <v>-</v>
      </c>
      <c r="AC861" s="59">
        <f>COUNTIFS($B861:$B$2500,B861,$D861:$D$2500,D861,$E861:$E$2500,E861,$M861:$M$2500,M861,$O861:$O$2500,O861)</f>
        <v>0</v>
      </c>
      <c r="AD861" s="59" t="str">
        <f t="shared" si="239"/>
        <v>-</v>
      </c>
      <c r="AE861" s="59" t="str">
        <f t="shared" si="240"/>
        <v>-</v>
      </c>
      <c r="AF861" s="59" t="str">
        <f t="shared" si="241"/>
        <v>-</v>
      </c>
      <c r="AG861" s="129">
        <f>COUNTIFS($B861:$B$2500,B861,$D861:$D$2500,D861,$E861:$E$2500,E861,$F861:$F$2500,F861,$M861:$M$2500,M861,$O861:$O$2500,O861)</f>
        <v>0</v>
      </c>
      <c r="AH861" s="125" t="str">
        <f t="shared" si="242"/>
        <v>-</v>
      </c>
      <c r="AI861" s="125" t="str">
        <f t="shared" si="243"/>
        <v>-</v>
      </c>
      <c r="AJ861" s="125" t="str">
        <f t="shared" si="244"/>
        <v>-</v>
      </c>
      <c r="AK861" s="43">
        <f t="shared" si="245"/>
        <v>1</v>
      </c>
      <c r="AL861" s="112">
        <f t="shared" si="246"/>
        <v>0</v>
      </c>
      <c r="AM861" s="43">
        <f t="shared" si="234"/>
        <v>1</v>
      </c>
      <c r="AN861" s="43">
        <f t="shared" si="235"/>
        <v>0</v>
      </c>
      <c r="AO861" s="43">
        <f t="shared" si="236"/>
        <v>1</v>
      </c>
    </row>
    <row r="862" spans="1:41" s="2" customFormat="1" ht="20.100000000000001" customHeight="1">
      <c r="A862" s="63"/>
      <c r="B862" s="64"/>
      <c r="C862" s="65"/>
      <c r="D862" s="64"/>
      <c r="E862" s="64"/>
      <c r="F862" s="66"/>
      <c r="G862" s="64"/>
      <c r="H862" s="67"/>
      <c r="I862" s="68"/>
      <c r="J862" s="69"/>
      <c r="K862" s="70"/>
      <c r="L862" s="71"/>
      <c r="M862" s="71"/>
      <c r="N862" s="72"/>
      <c r="O862" s="72"/>
      <c r="P862" s="72"/>
      <c r="Q862" s="41" t="str">
        <f t="shared" si="233"/>
        <v>未完了</v>
      </c>
      <c r="R862" s="39">
        <f>IF(T862="","",COUNTIFS($B862:$B$2500,B862,$D862:$D$2500,D862,$E862:$E$2500,E862,$T862:$T$2500,"○"))</f>
        <v>0</v>
      </c>
      <c r="S862" s="40" t="str">
        <f t="shared" si="248"/>
        <v>-</v>
      </c>
      <c r="T862" s="40" t="str">
        <f t="shared" si="247"/>
        <v>○</v>
      </c>
      <c r="U862" s="118">
        <f>COUNTIFS($B862:$B$2500,B862,$D862:$D$2500,D862,$E862:$E$2500,E862,$F862:$F$2500,F862)</f>
        <v>0</v>
      </c>
      <c r="V862" s="119" t="str">
        <f t="shared" si="249"/>
        <v>-</v>
      </c>
      <c r="W862" s="130">
        <f>COUNTIFS($B862:$B$2500,B862,$D862:$D$2500,D862,$E862:$E$2500,E862,$Q862:$Q$2500,Q862,$T862:$T$2500,"○")</f>
        <v>0</v>
      </c>
      <c r="X862" s="130" t="str">
        <f t="shared" si="232"/>
        <v>-</v>
      </c>
      <c r="Y862" s="42">
        <f>COUNTIFS($B862:$B$2500,B862,$D862:$D$2500,D862,$E862:$E$2500,E862,$M862:$M$2500,M862)</f>
        <v>0</v>
      </c>
      <c r="Z862" s="42" t="str">
        <f t="shared" si="237"/>
        <v>-</v>
      </c>
      <c r="AA862" s="125">
        <f>COUNTIFS($B862:$B$2500,B862,$D862:$D$2500,D862,$E862:$E$2500,E862,$M862:$M$2500,M862,$F862:$F$2500,F862)</f>
        <v>0</v>
      </c>
      <c r="AB862" s="125" t="str">
        <f t="shared" si="238"/>
        <v>-</v>
      </c>
      <c r="AC862" s="59">
        <f>COUNTIFS($B862:$B$2500,B862,$D862:$D$2500,D862,$E862:$E$2500,E862,$M862:$M$2500,M862,$O862:$O$2500,O862)</f>
        <v>0</v>
      </c>
      <c r="AD862" s="59" t="str">
        <f t="shared" si="239"/>
        <v>-</v>
      </c>
      <c r="AE862" s="59" t="str">
        <f t="shared" si="240"/>
        <v>-</v>
      </c>
      <c r="AF862" s="59" t="str">
        <f t="shared" si="241"/>
        <v>-</v>
      </c>
      <c r="AG862" s="129">
        <f>COUNTIFS($B862:$B$2500,B862,$D862:$D$2500,D862,$E862:$E$2500,E862,$F862:$F$2500,F862,$M862:$M$2500,M862,$O862:$O$2500,O862)</f>
        <v>0</v>
      </c>
      <c r="AH862" s="125" t="str">
        <f t="shared" si="242"/>
        <v>-</v>
      </c>
      <c r="AI862" s="125" t="str">
        <f t="shared" si="243"/>
        <v>-</v>
      </c>
      <c r="AJ862" s="125" t="str">
        <f t="shared" si="244"/>
        <v>-</v>
      </c>
      <c r="AK862" s="43">
        <f t="shared" si="245"/>
        <v>1</v>
      </c>
      <c r="AL862" s="112">
        <f t="shared" si="246"/>
        <v>0</v>
      </c>
      <c r="AM862" s="43">
        <f t="shared" si="234"/>
        <v>1</v>
      </c>
      <c r="AN862" s="43">
        <f t="shared" si="235"/>
        <v>0</v>
      </c>
      <c r="AO862" s="43">
        <f t="shared" si="236"/>
        <v>1</v>
      </c>
    </row>
    <row r="863" spans="1:41" s="2" customFormat="1" ht="20.100000000000001" customHeight="1">
      <c r="A863" s="63"/>
      <c r="B863" s="64"/>
      <c r="C863" s="65"/>
      <c r="D863" s="64"/>
      <c r="E863" s="64"/>
      <c r="F863" s="66"/>
      <c r="G863" s="64"/>
      <c r="H863" s="67"/>
      <c r="I863" s="68"/>
      <c r="J863" s="69"/>
      <c r="K863" s="70"/>
      <c r="L863" s="71"/>
      <c r="M863" s="71"/>
      <c r="N863" s="72"/>
      <c r="O863" s="72"/>
      <c r="P863" s="72"/>
      <c r="Q863" s="41" t="str">
        <f t="shared" si="233"/>
        <v>未完了</v>
      </c>
      <c r="R863" s="39">
        <f>IF(T863="","",COUNTIFS($B863:$B$2500,B863,$D863:$D$2500,D863,$E863:$E$2500,E863,$T863:$T$2500,"○"))</f>
        <v>0</v>
      </c>
      <c r="S863" s="40" t="str">
        <f t="shared" si="248"/>
        <v>-</v>
      </c>
      <c r="T863" s="40" t="str">
        <f t="shared" si="247"/>
        <v>○</v>
      </c>
      <c r="U863" s="118">
        <f>COUNTIFS($B863:$B$2500,B863,$D863:$D$2500,D863,$E863:$E$2500,E863,$F863:$F$2500,F863)</f>
        <v>0</v>
      </c>
      <c r="V863" s="119" t="str">
        <f t="shared" si="249"/>
        <v>-</v>
      </c>
      <c r="W863" s="130">
        <f>COUNTIFS($B863:$B$2500,B863,$D863:$D$2500,D863,$E863:$E$2500,E863,$Q863:$Q$2500,Q863,$T863:$T$2500,"○")</f>
        <v>0</v>
      </c>
      <c r="X863" s="130" t="str">
        <f t="shared" si="232"/>
        <v>-</v>
      </c>
      <c r="Y863" s="42">
        <f>COUNTIFS($B863:$B$2500,B863,$D863:$D$2500,D863,$E863:$E$2500,E863,$M863:$M$2500,M863)</f>
        <v>0</v>
      </c>
      <c r="Z863" s="42" t="str">
        <f t="shared" si="237"/>
        <v>-</v>
      </c>
      <c r="AA863" s="125">
        <f>COUNTIFS($B863:$B$2500,B863,$D863:$D$2500,D863,$E863:$E$2500,E863,$M863:$M$2500,M863,$F863:$F$2500,F863)</f>
        <v>0</v>
      </c>
      <c r="AB863" s="125" t="str">
        <f t="shared" si="238"/>
        <v>-</v>
      </c>
      <c r="AC863" s="59">
        <f>COUNTIFS($B863:$B$2500,B863,$D863:$D$2500,D863,$E863:$E$2500,E863,$M863:$M$2500,M863,$O863:$O$2500,O863)</f>
        <v>0</v>
      </c>
      <c r="AD863" s="59" t="str">
        <f t="shared" si="239"/>
        <v>-</v>
      </c>
      <c r="AE863" s="59" t="str">
        <f t="shared" si="240"/>
        <v>-</v>
      </c>
      <c r="AF863" s="59" t="str">
        <f t="shared" si="241"/>
        <v>-</v>
      </c>
      <c r="AG863" s="129">
        <f>COUNTIFS($B863:$B$2500,B863,$D863:$D$2500,D863,$E863:$E$2500,E863,$F863:$F$2500,F863,$M863:$M$2500,M863,$O863:$O$2500,O863)</f>
        <v>0</v>
      </c>
      <c r="AH863" s="125" t="str">
        <f t="shared" si="242"/>
        <v>-</v>
      </c>
      <c r="AI863" s="125" t="str">
        <f t="shared" si="243"/>
        <v>-</v>
      </c>
      <c r="AJ863" s="125" t="str">
        <f t="shared" si="244"/>
        <v>-</v>
      </c>
      <c r="AK863" s="43">
        <f t="shared" si="245"/>
        <v>1</v>
      </c>
      <c r="AL863" s="112">
        <f t="shared" si="246"/>
        <v>0</v>
      </c>
      <c r="AM863" s="43">
        <f t="shared" si="234"/>
        <v>1</v>
      </c>
      <c r="AN863" s="43">
        <f t="shared" si="235"/>
        <v>0</v>
      </c>
      <c r="AO863" s="43">
        <f t="shared" si="236"/>
        <v>1</v>
      </c>
    </row>
    <row r="864" spans="1:41" s="2" customFormat="1" ht="20.100000000000001" customHeight="1">
      <c r="A864" s="63"/>
      <c r="B864" s="64"/>
      <c r="C864" s="65"/>
      <c r="D864" s="64"/>
      <c r="E864" s="64"/>
      <c r="F864" s="66"/>
      <c r="G864" s="64"/>
      <c r="H864" s="67"/>
      <c r="I864" s="68"/>
      <c r="J864" s="69"/>
      <c r="K864" s="70"/>
      <c r="L864" s="71"/>
      <c r="M864" s="71"/>
      <c r="N864" s="72"/>
      <c r="O864" s="72"/>
      <c r="P864" s="72"/>
      <c r="Q864" s="41" t="str">
        <f t="shared" si="233"/>
        <v>未完了</v>
      </c>
      <c r="R864" s="39">
        <f>IF(T864="","",COUNTIFS($B864:$B$2500,B864,$D864:$D$2500,D864,$E864:$E$2500,E864,$T864:$T$2500,"○"))</f>
        <v>0</v>
      </c>
      <c r="S864" s="40" t="str">
        <f t="shared" si="248"/>
        <v>-</v>
      </c>
      <c r="T864" s="40" t="str">
        <f t="shared" si="247"/>
        <v>○</v>
      </c>
      <c r="U864" s="118">
        <f>COUNTIFS($B864:$B$2500,B864,$D864:$D$2500,D864,$E864:$E$2500,E864,$F864:$F$2500,F864)</f>
        <v>0</v>
      </c>
      <c r="V864" s="119" t="str">
        <f t="shared" si="249"/>
        <v>-</v>
      </c>
      <c r="W864" s="130">
        <f>COUNTIFS($B864:$B$2500,B864,$D864:$D$2500,D864,$E864:$E$2500,E864,$Q864:$Q$2500,Q864,$T864:$T$2500,"○")</f>
        <v>0</v>
      </c>
      <c r="X864" s="130" t="str">
        <f t="shared" si="232"/>
        <v>-</v>
      </c>
      <c r="Y864" s="42">
        <f>COUNTIFS($B864:$B$2500,B864,$D864:$D$2500,D864,$E864:$E$2500,E864,$M864:$M$2500,M864)</f>
        <v>0</v>
      </c>
      <c r="Z864" s="42" t="str">
        <f t="shared" si="237"/>
        <v>-</v>
      </c>
      <c r="AA864" s="125">
        <f>COUNTIFS($B864:$B$2500,B864,$D864:$D$2500,D864,$E864:$E$2500,E864,$M864:$M$2500,M864,$F864:$F$2500,F864)</f>
        <v>0</v>
      </c>
      <c r="AB864" s="125" t="str">
        <f t="shared" si="238"/>
        <v>-</v>
      </c>
      <c r="AC864" s="59">
        <f>COUNTIFS($B864:$B$2500,B864,$D864:$D$2500,D864,$E864:$E$2500,E864,$M864:$M$2500,M864,$O864:$O$2500,O864)</f>
        <v>0</v>
      </c>
      <c r="AD864" s="59" t="str">
        <f t="shared" si="239"/>
        <v>-</v>
      </c>
      <c r="AE864" s="59" t="str">
        <f t="shared" si="240"/>
        <v>-</v>
      </c>
      <c r="AF864" s="59" t="str">
        <f t="shared" si="241"/>
        <v>-</v>
      </c>
      <c r="AG864" s="129">
        <f>COUNTIFS($B864:$B$2500,B864,$D864:$D$2500,D864,$E864:$E$2500,E864,$F864:$F$2500,F864,$M864:$M$2500,M864,$O864:$O$2500,O864)</f>
        <v>0</v>
      </c>
      <c r="AH864" s="125" t="str">
        <f t="shared" si="242"/>
        <v>-</v>
      </c>
      <c r="AI864" s="125" t="str">
        <f t="shared" si="243"/>
        <v>-</v>
      </c>
      <c r="AJ864" s="125" t="str">
        <f t="shared" si="244"/>
        <v>-</v>
      </c>
      <c r="AK864" s="43">
        <f t="shared" si="245"/>
        <v>1</v>
      </c>
      <c r="AL864" s="112">
        <f t="shared" si="246"/>
        <v>0</v>
      </c>
      <c r="AM864" s="43">
        <f t="shared" si="234"/>
        <v>1</v>
      </c>
      <c r="AN864" s="43">
        <f t="shared" si="235"/>
        <v>0</v>
      </c>
      <c r="AO864" s="43">
        <f t="shared" si="236"/>
        <v>1</v>
      </c>
    </row>
    <row r="865" spans="1:41" s="2" customFormat="1" ht="20.100000000000001" customHeight="1">
      <c r="A865" s="63"/>
      <c r="B865" s="64"/>
      <c r="C865" s="65"/>
      <c r="D865" s="64"/>
      <c r="E865" s="64"/>
      <c r="F865" s="66"/>
      <c r="G865" s="64"/>
      <c r="H865" s="67"/>
      <c r="I865" s="68"/>
      <c r="J865" s="69"/>
      <c r="K865" s="70"/>
      <c r="L865" s="71"/>
      <c r="M865" s="71"/>
      <c r="N865" s="72"/>
      <c r="O865" s="72"/>
      <c r="P865" s="72"/>
      <c r="Q865" s="41" t="str">
        <f t="shared" si="233"/>
        <v>未完了</v>
      </c>
      <c r="R865" s="39">
        <f>IF(T865="","",COUNTIFS($B865:$B$2500,B865,$D865:$D$2500,D865,$E865:$E$2500,E865,$T865:$T$2500,"○"))</f>
        <v>0</v>
      </c>
      <c r="S865" s="40" t="str">
        <f t="shared" si="248"/>
        <v>-</v>
      </c>
      <c r="T865" s="40" t="str">
        <f t="shared" si="247"/>
        <v>○</v>
      </c>
      <c r="U865" s="118">
        <f>COUNTIFS($B865:$B$2500,B865,$D865:$D$2500,D865,$E865:$E$2500,E865,$F865:$F$2500,F865)</f>
        <v>0</v>
      </c>
      <c r="V865" s="119" t="str">
        <f t="shared" si="249"/>
        <v>-</v>
      </c>
      <c r="W865" s="130">
        <f>COUNTIFS($B865:$B$2500,B865,$D865:$D$2500,D865,$E865:$E$2500,E865,$Q865:$Q$2500,Q865,$T865:$T$2500,"○")</f>
        <v>0</v>
      </c>
      <c r="X865" s="130" t="str">
        <f t="shared" si="232"/>
        <v>-</v>
      </c>
      <c r="Y865" s="42">
        <f>COUNTIFS($B865:$B$2500,B865,$D865:$D$2500,D865,$E865:$E$2500,E865,$M865:$M$2500,M865)</f>
        <v>0</v>
      </c>
      <c r="Z865" s="42" t="str">
        <f t="shared" si="237"/>
        <v>-</v>
      </c>
      <c r="AA865" s="125">
        <f>COUNTIFS($B865:$B$2500,B865,$D865:$D$2500,D865,$E865:$E$2500,E865,$M865:$M$2500,M865,$F865:$F$2500,F865)</f>
        <v>0</v>
      </c>
      <c r="AB865" s="125" t="str">
        <f t="shared" si="238"/>
        <v>-</v>
      </c>
      <c r="AC865" s="59">
        <f>COUNTIFS($B865:$B$2500,B865,$D865:$D$2500,D865,$E865:$E$2500,E865,$M865:$M$2500,M865,$O865:$O$2500,O865)</f>
        <v>0</v>
      </c>
      <c r="AD865" s="59" t="str">
        <f t="shared" si="239"/>
        <v>-</v>
      </c>
      <c r="AE865" s="59" t="str">
        <f t="shared" si="240"/>
        <v>-</v>
      </c>
      <c r="AF865" s="59" t="str">
        <f t="shared" si="241"/>
        <v>-</v>
      </c>
      <c r="AG865" s="129">
        <f>COUNTIFS($B865:$B$2500,B865,$D865:$D$2500,D865,$E865:$E$2500,E865,$F865:$F$2500,F865,$M865:$M$2500,M865,$O865:$O$2500,O865)</f>
        <v>0</v>
      </c>
      <c r="AH865" s="125" t="str">
        <f t="shared" si="242"/>
        <v>-</v>
      </c>
      <c r="AI865" s="125" t="str">
        <f t="shared" si="243"/>
        <v>-</v>
      </c>
      <c r="AJ865" s="125" t="str">
        <f t="shared" si="244"/>
        <v>-</v>
      </c>
      <c r="AK865" s="43">
        <f t="shared" si="245"/>
        <v>1</v>
      </c>
      <c r="AL865" s="112">
        <f t="shared" si="246"/>
        <v>0</v>
      </c>
      <c r="AM865" s="43">
        <f t="shared" si="234"/>
        <v>1</v>
      </c>
      <c r="AN865" s="43">
        <f t="shared" si="235"/>
        <v>0</v>
      </c>
      <c r="AO865" s="43">
        <f t="shared" si="236"/>
        <v>1</v>
      </c>
    </row>
    <row r="866" spans="1:41" s="2" customFormat="1" ht="20.100000000000001" customHeight="1">
      <c r="A866" s="63"/>
      <c r="B866" s="64"/>
      <c r="C866" s="65"/>
      <c r="D866" s="64"/>
      <c r="E866" s="64"/>
      <c r="F866" s="66"/>
      <c r="G866" s="64"/>
      <c r="H866" s="67"/>
      <c r="I866" s="68"/>
      <c r="J866" s="69"/>
      <c r="K866" s="70"/>
      <c r="L866" s="71"/>
      <c r="M866" s="71"/>
      <c r="N866" s="72"/>
      <c r="O866" s="72"/>
      <c r="P866" s="72"/>
      <c r="Q866" s="41" t="str">
        <f t="shared" si="233"/>
        <v>未完了</v>
      </c>
      <c r="R866" s="39">
        <f>IF(T866="","",COUNTIFS($B866:$B$2500,B866,$D866:$D$2500,D866,$E866:$E$2500,E866,$T866:$T$2500,"○"))</f>
        <v>0</v>
      </c>
      <c r="S866" s="40" t="str">
        <f t="shared" si="248"/>
        <v>-</v>
      </c>
      <c r="T866" s="40" t="str">
        <f t="shared" si="247"/>
        <v>○</v>
      </c>
      <c r="U866" s="118">
        <f>COUNTIFS($B866:$B$2500,B866,$D866:$D$2500,D866,$E866:$E$2500,E866,$F866:$F$2500,F866)</f>
        <v>0</v>
      </c>
      <c r="V866" s="119" t="str">
        <f t="shared" si="249"/>
        <v>-</v>
      </c>
      <c r="W866" s="130">
        <f>COUNTIFS($B866:$B$2500,B866,$D866:$D$2500,D866,$E866:$E$2500,E866,$Q866:$Q$2500,Q866,$T866:$T$2500,"○")</f>
        <v>0</v>
      </c>
      <c r="X866" s="130" t="str">
        <f t="shared" si="232"/>
        <v>-</v>
      </c>
      <c r="Y866" s="42">
        <f>COUNTIFS($B866:$B$2500,B866,$D866:$D$2500,D866,$E866:$E$2500,E866,$M866:$M$2500,M866)</f>
        <v>0</v>
      </c>
      <c r="Z866" s="42" t="str">
        <f t="shared" si="237"/>
        <v>-</v>
      </c>
      <c r="AA866" s="125">
        <f>COUNTIFS($B866:$B$2500,B866,$D866:$D$2500,D866,$E866:$E$2500,E866,$M866:$M$2500,M866,$F866:$F$2500,F866)</f>
        <v>0</v>
      </c>
      <c r="AB866" s="125" t="str">
        <f t="shared" si="238"/>
        <v>-</v>
      </c>
      <c r="AC866" s="59">
        <f>COUNTIFS($B866:$B$2500,B866,$D866:$D$2500,D866,$E866:$E$2500,E866,$M866:$M$2500,M866,$O866:$O$2500,O866)</f>
        <v>0</v>
      </c>
      <c r="AD866" s="59" t="str">
        <f t="shared" si="239"/>
        <v>-</v>
      </c>
      <c r="AE866" s="59" t="str">
        <f t="shared" si="240"/>
        <v>-</v>
      </c>
      <c r="AF866" s="59" t="str">
        <f t="shared" si="241"/>
        <v>-</v>
      </c>
      <c r="AG866" s="129">
        <f>COUNTIFS($B866:$B$2500,B866,$D866:$D$2500,D866,$E866:$E$2500,E866,$F866:$F$2500,F866,$M866:$M$2500,M866,$O866:$O$2500,O866)</f>
        <v>0</v>
      </c>
      <c r="AH866" s="125" t="str">
        <f t="shared" si="242"/>
        <v>-</v>
      </c>
      <c r="AI866" s="125" t="str">
        <f t="shared" si="243"/>
        <v>-</v>
      </c>
      <c r="AJ866" s="125" t="str">
        <f t="shared" si="244"/>
        <v>-</v>
      </c>
      <c r="AK866" s="43">
        <f t="shared" si="245"/>
        <v>1</v>
      </c>
      <c r="AL866" s="112">
        <f t="shared" si="246"/>
        <v>0</v>
      </c>
      <c r="AM866" s="43">
        <f t="shared" si="234"/>
        <v>1</v>
      </c>
      <c r="AN866" s="43">
        <f t="shared" si="235"/>
        <v>0</v>
      </c>
      <c r="AO866" s="43">
        <f t="shared" si="236"/>
        <v>1</v>
      </c>
    </row>
    <row r="867" spans="1:41" s="2" customFormat="1" ht="20.100000000000001" customHeight="1">
      <c r="A867" s="63"/>
      <c r="B867" s="64"/>
      <c r="C867" s="65"/>
      <c r="D867" s="64"/>
      <c r="E867" s="64"/>
      <c r="F867" s="66"/>
      <c r="G867" s="64"/>
      <c r="H867" s="67"/>
      <c r="I867" s="68"/>
      <c r="J867" s="69"/>
      <c r="K867" s="70"/>
      <c r="L867" s="71"/>
      <c r="M867" s="71"/>
      <c r="N867" s="72"/>
      <c r="O867" s="72"/>
      <c r="P867" s="72"/>
      <c r="Q867" s="41" t="str">
        <f t="shared" si="233"/>
        <v>未完了</v>
      </c>
      <c r="R867" s="39">
        <f>IF(T867="","",COUNTIFS($B867:$B$2500,B867,$D867:$D$2500,D867,$E867:$E$2500,E867,$T867:$T$2500,"○"))</f>
        <v>0</v>
      </c>
      <c r="S867" s="40" t="str">
        <f t="shared" si="248"/>
        <v>-</v>
      </c>
      <c r="T867" s="40" t="str">
        <f t="shared" si="247"/>
        <v>○</v>
      </c>
      <c r="U867" s="118">
        <f>COUNTIFS($B867:$B$2500,B867,$D867:$D$2500,D867,$E867:$E$2500,E867,$F867:$F$2500,F867)</f>
        <v>0</v>
      </c>
      <c r="V867" s="119" t="str">
        <f t="shared" si="249"/>
        <v>-</v>
      </c>
      <c r="W867" s="130">
        <f>COUNTIFS($B867:$B$2500,B867,$D867:$D$2500,D867,$E867:$E$2500,E867,$Q867:$Q$2500,Q867,$T867:$T$2500,"○")</f>
        <v>0</v>
      </c>
      <c r="X867" s="130" t="str">
        <f t="shared" si="232"/>
        <v>-</v>
      </c>
      <c r="Y867" s="42">
        <f>COUNTIFS($B867:$B$2500,B867,$D867:$D$2500,D867,$E867:$E$2500,E867,$M867:$M$2500,M867)</f>
        <v>0</v>
      </c>
      <c r="Z867" s="42" t="str">
        <f t="shared" si="237"/>
        <v>-</v>
      </c>
      <c r="AA867" s="125">
        <f>COUNTIFS($B867:$B$2500,B867,$D867:$D$2500,D867,$E867:$E$2500,E867,$M867:$M$2500,M867,$F867:$F$2500,F867)</f>
        <v>0</v>
      </c>
      <c r="AB867" s="125" t="str">
        <f t="shared" si="238"/>
        <v>-</v>
      </c>
      <c r="AC867" s="59">
        <f>COUNTIFS($B867:$B$2500,B867,$D867:$D$2500,D867,$E867:$E$2500,E867,$M867:$M$2500,M867,$O867:$O$2500,O867)</f>
        <v>0</v>
      </c>
      <c r="AD867" s="59" t="str">
        <f t="shared" si="239"/>
        <v>-</v>
      </c>
      <c r="AE867" s="59" t="str">
        <f t="shared" si="240"/>
        <v>-</v>
      </c>
      <c r="AF867" s="59" t="str">
        <f t="shared" si="241"/>
        <v>-</v>
      </c>
      <c r="AG867" s="129">
        <f>COUNTIFS($B867:$B$2500,B867,$D867:$D$2500,D867,$E867:$E$2500,E867,$F867:$F$2500,F867,$M867:$M$2500,M867,$O867:$O$2500,O867)</f>
        <v>0</v>
      </c>
      <c r="AH867" s="125" t="str">
        <f t="shared" si="242"/>
        <v>-</v>
      </c>
      <c r="AI867" s="125" t="str">
        <f t="shared" si="243"/>
        <v>-</v>
      </c>
      <c r="AJ867" s="125" t="str">
        <f t="shared" si="244"/>
        <v>-</v>
      </c>
      <c r="AK867" s="43">
        <f t="shared" si="245"/>
        <v>1</v>
      </c>
      <c r="AL867" s="112">
        <f t="shared" si="246"/>
        <v>0</v>
      </c>
      <c r="AM867" s="43">
        <f t="shared" si="234"/>
        <v>1</v>
      </c>
      <c r="AN867" s="43">
        <f t="shared" si="235"/>
        <v>0</v>
      </c>
      <c r="AO867" s="43">
        <f t="shared" si="236"/>
        <v>1</v>
      </c>
    </row>
    <row r="868" spans="1:41" s="2" customFormat="1" ht="20.100000000000001" customHeight="1">
      <c r="A868" s="63"/>
      <c r="B868" s="64"/>
      <c r="C868" s="65"/>
      <c r="D868" s="64"/>
      <c r="E868" s="64"/>
      <c r="F868" s="66"/>
      <c r="G868" s="64"/>
      <c r="H868" s="67"/>
      <c r="I868" s="68"/>
      <c r="J868" s="69"/>
      <c r="K868" s="70"/>
      <c r="L868" s="71"/>
      <c r="M868" s="71"/>
      <c r="N868" s="72"/>
      <c r="O868" s="72"/>
      <c r="P868" s="72"/>
      <c r="Q868" s="41" t="str">
        <f t="shared" si="233"/>
        <v>未完了</v>
      </c>
      <c r="R868" s="39">
        <f>IF(T868="","",COUNTIFS($B868:$B$2500,B868,$D868:$D$2500,D868,$E868:$E$2500,E868,$T868:$T$2500,"○"))</f>
        <v>0</v>
      </c>
      <c r="S868" s="40" t="str">
        <f t="shared" si="248"/>
        <v>-</v>
      </c>
      <c r="T868" s="40" t="str">
        <f t="shared" si="247"/>
        <v>○</v>
      </c>
      <c r="U868" s="118">
        <f>COUNTIFS($B868:$B$2500,B868,$D868:$D$2500,D868,$E868:$E$2500,E868,$F868:$F$2500,F868)</f>
        <v>0</v>
      </c>
      <c r="V868" s="119" t="str">
        <f t="shared" si="249"/>
        <v>-</v>
      </c>
      <c r="W868" s="130">
        <f>COUNTIFS($B868:$B$2500,B868,$D868:$D$2500,D868,$E868:$E$2500,E868,$Q868:$Q$2500,Q868,$T868:$T$2500,"○")</f>
        <v>0</v>
      </c>
      <c r="X868" s="130" t="str">
        <f t="shared" si="232"/>
        <v>-</v>
      </c>
      <c r="Y868" s="42">
        <f>COUNTIFS($B868:$B$2500,B868,$D868:$D$2500,D868,$E868:$E$2500,E868,$M868:$M$2500,M868)</f>
        <v>0</v>
      </c>
      <c r="Z868" s="42" t="str">
        <f t="shared" si="237"/>
        <v>-</v>
      </c>
      <c r="AA868" s="125">
        <f>COUNTIFS($B868:$B$2500,B868,$D868:$D$2500,D868,$E868:$E$2500,E868,$M868:$M$2500,M868,$F868:$F$2500,F868)</f>
        <v>0</v>
      </c>
      <c r="AB868" s="125" t="str">
        <f t="shared" si="238"/>
        <v>-</v>
      </c>
      <c r="AC868" s="59">
        <f>COUNTIFS($B868:$B$2500,B868,$D868:$D$2500,D868,$E868:$E$2500,E868,$M868:$M$2500,M868,$O868:$O$2500,O868)</f>
        <v>0</v>
      </c>
      <c r="AD868" s="59" t="str">
        <f t="shared" si="239"/>
        <v>-</v>
      </c>
      <c r="AE868" s="59" t="str">
        <f t="shared" si="240"/>
        <v>-</v>
      </c>
      <c r="AF868" s="59" t="str">
        <f t="shared" si="241"/>
        <v>-</v>
      </c>
      <c r="AG868" s="129">
        <f>COUNTIFS($B868:$B$2500,B868,$D868:$D$2500,D868,$E868:$E$2500,E868,$F868:$F$2500,F868,$M868:$M$2500,M868,$O868:$O$2500,O868)</f>
        <v>0</v>
      </c>
      <c r="AH868" s="125" t="str">
        <f t="shared" si="242"/>
        <v>-</v>
      </c>
      <c r="AI868" s="125" t="str">
        <f t="shared" si="243"/>
        <v>-</v>
      </c>
      <c r="AJ868" s="125" t="str">
        <f t="shared" si="244"/>
        <v>-</v>
      </c>
      <c r="AK868" s="43">
        <f t="shared" si="245"/>
        <v>1</v>
      </c>
      <c r="AL868" s="112">
        <f t="shared" si="246"/>
        <v>0</v>
      </c>
      <c r="AM868" s="43">
        <f t="shared" si="234"/>
        <v>1</v>
      </c>
      <c r="AN868" s="43">
        <f t="shared" si="235"/>
        <v>0</v>
      </c>
      <c r="AO868" s="43">
        <f t="shared" si="236"/>
        <v>1</v>
      </c>
    </row>
    <row r="869" spans="1:41" s="2" customFormat="1" ht="20.100000000000001" customHeight="1">
      <c r="A869" s="63"/>
      <c r="B869" s="64"/>
      <c r="C869" s="65"/>
      <c r="D869" s="64"/>
      <c r="E869" s="64"/>
      <c r="F869" s="66"/>
      <c r="G869" s="64"/>
      <c r="H869" s="67"/>
      <c r="I869" s="68"/>
      <c r="J869" s="69"/>
      <c r="K869" s="70"/>
      <c r="L869" s="71"/>
      <c r="M869" s="71"/>
      <c r="N869" s="72"/>
      <c r="O869" s="72"/>
      <c r="P869" s="72"/>
      <c r="Q869" s="41" t="str">
        <f t="shared" si="233"/>
        <v>未完了</v>
      </c>
      <c r="R869" s="39">
        <f>IF(T869="","",COUNTIFS($B869:$B$2500,B869,$D869:$D$2500,D869,$E869:$E$2500,E869,$T869:$T$2500,"○"))</f>
        <v>0</v>
      </c>
      <c r="S869" s="40" t="str">
        <f t="shared" si="248"/>
        <v>-</v>
      </c>
      <c r="T869" s="40" t="str">
        <f t="shared" si="247"/>
        <v>○</v>
      </c>
      <c r="U869" s="118">
        <f>COUNTIFS($B869:$B$2500,B869,$D869:$D$2500,D869,$E869:$E$2500,E869,$F869:$F$2500,F869)</f>
        <v>0</v>
      </c>
      <c r="V869" s="119" t="str">
        <f t="shared" si="249"/>
        <v>-</v>
      </c>
      <c r="W869" s="130">
        <f>COUNTIFS($B869:$B$2500,B869,$D869:$D$2500,D869,$E869:$E$2500,E869,$Q869:$Q$2500,Q869,$T869:$T$2500,"○")</f>
        <v>0</v>
      </c>
      <c r="X869" s="130" t="str">
        <f t="shared" si="232"/>
        <v>-</v>
      </c>
      <c r="Y869" s="42">
        <f>COUNTIFS($B869:$B$2500,B869,$D869:$D$2500,D869,$E869:$E$2500,E869,$M869:$M$2500,M869)</f>
        <v>0</v>
      </c>
      <c r="Z869" s="42" t="str">
        <f t="shared" si="237"/>
        <v>-</v>
      </c>
      <c r="AA869" s="125">
        <f>COUNTIFS($B869:$B$2500,B869,$D869:$D$2500,D869,$E869:$E$2500,E869,$M869:$M$2500,M869,$F869:$F$2500,F869)</f>
        <v>0</v>
      </c>
      <c r="AB869" s="125" t="str">
        <f t="shared" si="238"/>
        <v>-</v>
      </c>
      <c r="AC869" s="59">
        <f>COUNTIFS($B869:$B$2500,B869,$D869:$D$2500,D869,$E869:$E$2500,E869,$M869:$M$2500,M869,$O869:$O$2500,O869)</f>
        <v>0</v>
      </c>
      <c r="AD869" s="59" t="str">
        <f t="shared" si="239"/>
        <v>-</v>
      </c>
      <c r="AE869" s="59" t="str">
        <f t="shared" si="240"/>
        <v>-</v>
      </c>
      <c r="AF869" s="59" t="str">
        <f t="shared" si="241"/>
        <v>-</v>
      </c>
      <c r="AG869" s="129">
        <f>COUNTIFS($B869:$B$2500,B869,$D869:$D$2500,D869,$E869:$E$2500,E869,$F869:$F$2500,F869,$M869:$M$2500,M869,$O869:$O$2500,O869)</f>
        <v>0</v>
      </c>
      <c r="AH869" s="125" t="str">
        <f t="shared" si="242"/>
        <v>-</v>
      </c>
      <c r="AI869" s="125" t="str">
        <f t="shared" si="243"/>
        <v>-</v>
      </c>
      <c r="AJ869" s="125" t="str">
        <f t="shared" si="244"/>
        <v>-</v>
      </c>
      <c r="AK869" s="43">
        <f t="shared" si="245"/>
        <v>1</v>
      </c>
      <c r="AL869" s="112">
        <f t="shared" si="246"/>
        <v>0</v>
      </c>
      <c r="AM869" s="43">
        <f t="shared" si="234"/>
        <v>1</v>
      </c>
      <c r="AN869" s="43">
        <f t="shared" si="235"/>
        <v>0</v>
      </c>
      <c r="AO869" s="43">
        <f t="shared" si="236"/>
        <v>1</v>
      </c>
    </row>
    <row r="870" spans="1:41" s="2" customFormat="1" ht="20.100000000000001" customHeight="1">
      <c r="A870" s="63"/>
      <c r="B870" s="64"/>
      <c r="C870" s="65"/>
      <c r="D870" s="64"/>
      <c r="E870" s="64"/>
      <c r="F870" s="66"/>
      <c r="G870" s="64"/>
      <c r="H870" s="67"/>
      <c r="I870" s="68"/>
      <c r="J870" s="69"/>
      <c r="K870" s="70"/>
      <c r="L870" s="71"/>
      <c r="M870" s="71"/>
      <c r="N870" s="72"/>
      <c r="O870" s="72"/>
      <c r="P870" s="72"/>
      <c r="Q870" s="41" t="str">
        <f t="shared" si="233"/>
        <v>未完了</v>
      </c>
      <c r="R870" s="39">
        <f>IF(T870="","",COUNTIFS($B870:$B$2500,B870,$D870:$D$2500,D870,$E870:$E$2500,E870,$T870:$T$2500,"○"))</f>
        <v>0</v>
      </c>
      <c r="S870" s="40" t="str">
        <f t="shared" si="248"/>
        <v>-</v>
      </c>
      <c r="T870" s="40" t="str">
        <f t="shared" si="247"/>
        <v>○</v>
      </c>
      <c r="U870" s="118">
        <f>COUNTIFS($B870:$B$2500,B870,$D870:$D$2500,D870,$E870:$E$2500,E870,$F870:$F$2500,F870)</f>
        <v>0</v>
      </c>
      <c r="V870" s="119" t="str">
        <f t="shared" si="249"/>
        <v>-</v>
      </c>
      <c r="W870" s="130">
        <f>COUNTIFS($B870:$B$2500,B870,$D870:$D$2500,D870,$E870:$E$2500,E870,$Q870:$Q$2500,Q870,$T870:$T$2500,"○")</f>
        <v>0</v>
      </c>
      <c r="X870" s="130" t="str">
        <f t="shared" si="232"/>
        <v>-</v>
      </c>
      <c r="Y870" s="42">
        <f>COUNTIFS($B870:$B$2500,B870,$D870:$D$2500,D870,$E870:$E$2500,E870,$M870:$M$2500,M870)</f>
        <v>0</v>
      </c>
      <c r="Z870" s="42" t="str">
        <f t="shared" si="237"/>
        <v>-</v>
      </c>
      <c r="AA870" s="125">
        <f>COUNTIFS($B870:$B$2500,B870,$D870:$D$2500,D870,$E870:$E$2500,E870,$M870:$M$2500,M870,$F870:$F$2500,F870)</f>
        <v>0</v>
      </c>
      <c r="AB870" s="125" t="str">
        <f t="shared" si="238"/>
        <v>-</v>
      </c>
      <c r="AC870" s="59">
        <f>COUNTIFS($B870:$B$2500,B870,$D870:$D$2500,D870,$E870:$E$2500,E870,$M870:$M$2500,M870,$O870:$O$2500,O870)</f>
        <v>0</v>
      </c>
      <c r="AD870" s="59" t="str">
        <f t="shared" si="239"/>
        <v>-</v>
      </c>
      <c r="AE870" s="59" t="str">
        <f t="shared" si="240"/>
        <v>-</v>
      </c>
      <c r="AF870" s="59" t="str">
        <f t="shared" si="241"/>
        <v>-</v>
      </c>
      <c r="AG870" s="129">
        <f>COUNTIFS($B870:$B$2500,B870,$D870:$D$2500,D870,$E870:$E$2500,E870,$F870:$F$2500,F870,$M870:$M$2500,M870,$O870:$O$2500,O870)</f>
        <v>0</v>
      </c>
      <c r="AH870" s="125" t="str">
        <f t="shared" si="242"/>
        <v>-</v>
      </c>
      <c r="AI870" s="125" t="str">
        <f t="shared" si="243"/>
        <v>-</v>
      </c>
      <c r="AJ870" s="125" t="str">
        <f t="shared" si="244"/>
        <v>-</v>
      </c>
      <c r="AK870" s="43">
        <f t="shared" si="245"/>
        <v>1</v>
      </c>
      <c r="AL870" s="112">
        <f t="shared" si="246"/>
        <v>0</v>
      </c>
      <c r="AM870" s="43">
        <f t="shared" si="234"/>
        <v>1</v>
      </c>
      <c r="AN870" s="43">
        <f t="shared" si="235"/>
        <v>0</v>
      </c>
      <c r="AO870" s="43">
        <f t="shared" si="236"/>
        <v>1</v>
      </c>
    </row>
    <row r="871" spans="1:41" s="2" customFormat="1" ht="20.100000000000001" customHeight="1">
      <c r="A871" s="63"/>
      <c r="B871" s="64"/>
      <c r="C871" s="65"/>
      <c r="D871" s="64"/>
      <c r="E871" s="64"/>
      <c r="F871" s="66"/>
      <c r="G871" s="64"/>
      <c r="H871" s="67"/>
      <c r="I871" s="68"/>
      <c r="J871" s="69"/>
      <c r="K871" s="70"/>
      <c r="L871" s="71"/>
      <c r="M871" s="71"/>
      <c r="N871" s="72"/>
      <c r="O871" s="72"/>
      <c r="P871" s="72"/>
      <c r="Q871" s="41" t="str">
        <f t="shared" si="233"/>
        <v>未完了</v>
      </c>
      <c r="R871" s="39">
        <f>IF(T871="","",COUNTIFS($B871:$B$2500,B871,$D871:$D$2500,D871,$E871:$E$2500,E871,$T871:$T$2500,"○"))</f>
        <v>0</v>
      </c>
      <c r="S871" s="40" t="str">
        <f t="shared" si="248"/>
        <v>-</v>
      </c>
      <c r="T871" s="40" t="str">
        <f t="shared" si="247"/>
        <v>○</v>
      </c>
      <c r="U871" s="118">
        <f>COUNTIFS($B871:$B$2500,B871,$D871:$D$2500,D871,$E871:$E$2500,E871,$F871:$F$2500,F871)</f>
        <v>0</v>
      </c>
      <c r="V871" s="119" t="str">
        <f t="shared" si="249"/>
        <v>-</v>
      </c>
      <c r="W871" s="130">
        <f>COUNTIFS($B871:$B$2500,B871,$D871:$D$2500,D871,$E871:$E$2500,E871,$Q871:$Q$2500,Q871,$T871:$T$2500,"○")</f>
        <v>0</v>
      </c>
      <c r="X871" s="130" t="str">
        <f t="shared" si="232"/>
        <v>-</v>
      </c>
      <c r="Y871" s="42">
        <f>COUNTIFS($B871:$B$2500,B871,$D871:$D$2500,D871,$E871:$E$2500,E871,$M871:$M$2500,M871)</f>
        <v>0</v>
      </c>
      <c r="Z871" s="42" t="str">
        <f t="shared" si="237"/>
        <v>-</v>
      </c>
      <c r="AA871" s="125">
        <f>COUNTIFS($B871:$B$2500,B871,$D871:$D$2500,D871,$E871:$E$2500,E871,$M871:$M$2500,M871,$F871:$F$2500,F871)</f>
        <v>0</v>
      </c>
      <c r="AB871" s="125" t="str">
        <f t="shared" si="238"/>
        <v>-</v>
      </c>
      <c r="AC871" s="59">
        <f>COUNTIFS($B871:$B$2500,B871,$D871:$D$2500,D871,$E871:$E$2500,E871,$M871:$M$2500,M871,$O871:$O$2500,O871)</f>
        <v>0</v>
      </c>
      <c r="AD871" s="59" t="str">
        <f t="shared" si="239"/>
        <v>-</v>
      </c>
      <c r="AE871" s="59" t="str">
        <f t="shared" si="240"/>
        <v>-</v>
      </c>
      <c r="AF871" s="59" t="str">
        <f t="shared" si="241"/>
        <v>-</v>
      </c>
      <c r="AG871" s="129">
        <f>COUNTIFS($B871:$B$2500,B871,$D871:$D$2500,D871,$E871:$E$2500,E871,$F871:$F$2500,F871,$M871:$M$2500,M871,$O871:$O$2500,O871)</f>
        <v>0</v>
      </c>
      <c r="AH871" s="125" t="str">
        <f t="shared" si="242"/>
        <v>-</v>
      </c>
      <c r="AI871" s="125" t="str">
        <f t="shared" si="243"/>
        <v>-</v>
      </c>
      <c r="AJ871" s="125" t="str">
        <f t="shared" si="244"/>
        <v>-</v>
      </c>
      <c r="AK871" s="43">
        <f t="shared" si="245"/>
        <v>1</v>
      </c>
      <c r="AL871" s="112">
        <f t="shared" si="246"/>
        <v>0</v>
      </c>
      <c r="AM871" s="43">
        <f t="shared" si="234"/>
        <v>1</v>
      </c>
      <c r="AN871" s="43">
        <f t="shared" si="235"/>
        <v>0</v>
      </c>
      <c r="AO871" s="43">
        <f t="shared" si="236"/>
        <v>1</v>
      </c>
    </row>
    <row r="872" spans="1:41" s="2" customFormat="1" ht="20.100000000000001" customHeight="1">
      <c r="A872" s="63"/>
      <c r="B872" s="64"/>
      <c r="C872" s="65"/>
      <c r="D872" s="64"/>
      <c r="E872" s="64"/>
      <c r="F872" s="66"/>
      <c r="G872" s="64"/>
      <c r="H872" s="67"/>
      <c r="I872" s="68"/>
      <c r="J872" s="69"/>
      <c r="K872" s="70"/>
      <c r="L872" s="71"/>
      <c r="M872" s="71"/>
      <c r="N872" s="72"/>
      <c r="O872" s="72"/>
      <c r="P872" s="72"/>
      <c r="Q872" s="41" t="str">
        <f t="shared" si="233"/>
        <v>未完了</v>
      </c>
      <c r="R872" s="39">
        <f>IF(T872="","",COUNTIFS($B872:$B$2500,B872,$D872:$D$2500,D872,$E872:$E$2500,E872,$T872:$T$2500,"○"))</f>
        <v>0</v>
      </c>
      <c r="S872" s="40" t="str">
        <f t="shared" si="248"/>
        <v>-</v>
      </c>
      <c r="T872" s="40" t="str">
        <f t="shared" si="247"/>
        <v>○</v>
      </c>
      <c r="U872" s="118">
        <f>COUNTIFS($B872:$B$2500,B872,$D872:$D$2500,D872,$E872:$E$2500,E872,$F872:$F$2500,F872)</f>
        <v>0</v>
      </c>
      <c r="V872" s="119" t="str">
        <f t="shared" si="249"/>
        <v>-</v>
      </c>
      <c r="W872" s="130">
        <f>COUNTIFS($B872:$B$2500,B872,$D872:$D$2500,D872,$E872:$E$2500,E872,$Q872:$Q$2500,Q872,$T872:$T$2500,"○")</f>
        <v>0</v>
      </c>
      <c r="X872" s="130" t="str">
        <f t="shared" si="232"/>
        <v>-</v>
      </c>
      <c r="Y872" s="42">
        <f>COUNTIFS($B872:$B$2500,B872,$D872:$D$2500,D872,$E872:$E$2500,E872,$M872:$M$2500,M872)</f>
        <v>0</v>
      </c>
      <c r="Z872" s="42" t="str">
        <f t="shared" si="237"/>
        <v>-</v>
      </c>
      <c r="AA872" s="125">
        <f>COUNTIFS($B872:$B$2500,B872,$D872:$D$2500,D872,$E872:$E$2500,E872,$M872:$M$2500,M872,$F872:$F$2500,F872)</f>
        <v>0</v>
      </c>
      <c r="AB872" s="125" t="str">
        <f t="shared" si="238"/>
        <v>-</v>
      </c>
      <c r="AC872" s="59">
        <f>COUNTIFS($B872:$B$2500,B872,$D872:$D$2500,D872,$E872:$E$2500,E872,$M872:$M$2500,M872,$O872:$O$2500,O872)</f>
        <v>0</v>
      </c>
      <c r="AD872" s="59" t="str">
        <f t="shared" si="239"/>
        <v>-</v>
      </c>
      <c r="AE872" s="59" t="str">
        <f t="shared" si="240"/>
        <v>-</v>
      </c>
      <c r="AF872" s="59" t="str">
        <f t="shared" si="241"/>
        <v>-</v>
      </c>
      <c r="AG872" s="129">
        <f>COUNTIFS($B872:$B$2500,B872,$D872:$D$2500,D872,$E872:$E$2500,E872,$F872:$F$2500,F872,$M872:$M$2500,M872,$O872:$O$2500,O872)</f>
        <v>0</v>
      </c>
      <c r="AH872" s="125" t="str">
        <f t="shared" si="242"/>
        <v>-</v>
      </c>
      <c r="AI872" s="125" t="str">
        <f t="shared" si="243"/>
        <v>-</v>
      </c>
      <c r="AJ872" s="125" t="str">
        <f t="shared" si="244"/>
        <v>-</v>
      </c>
      <c r="AK872" s="43">
        <f t="shared" si="245"/>
        <v>1</v>
      </c>
      <c r="AL872" s="112">
        <f t="shared" si="246"/>
        <v>0</v>
      </c>
      <c r="AM872" s="43">
        <f t="shared" si="234"/>
        <v>1</v>
      </c>
      <c r="AN872" s="43">
        <f t="shared" si="235"/>
        <v>0</v>
      </c>
      <c r="AO872" s="43">
        <f t="shared" si="236"/>
        <v>1</v>
      </c>
    </row>
    <row r="873" spans="1:41" s="2" customFormat="1" ht="20.100000000000001" customHeight="1">
      <c r="A873" s="63"/>
      <c r="B873" s="64"/>
      <c r="C873" s="65"/>
      <c r="D873" s="64"/>
      <c r="E873" s="64"/>
      <c r="F873" s="66"/>
      <c r="G873" s="64"/>
      <c r="H873" s="67"/>
      <c r="I873" s="68"/>
      <c r="J873" s="69"/>
      <c r="K873" s="70"/>
      <c r="L873" s="71"/>
      <c r="M873" s="71"/>
      <c r="N873" s="72"/>
      <c r="O873" s="72"/>
      <c r="P873" s="72"/>
      <c r="Q873" s="41" t="str">
        <f t="shared" si="233"/>
        <v>未完了</v>
      </c>
      <c r="R873" s="39">
        <f>IF(T873="","",COUNTIFS($B873:$B$2500,B873,$D873:$D$2500,D873,$E873:$E$2500,E873,$T873:$T$2500,"○"))</f>
        <v>0</v>
      </c>
      <c r="S873" s="40" t="str">
        <f t="shared" si="248"/>
        <v>-</v>
      </c>
      <c r="T873" s="40" t="str">
        <f t="shared" si="247"/>
        <v>○</v>
      </c>
      <c r="U873" s="118">
        <f>COUNTIFS($B873:$B$2500,B873,$D873:$D$2500,D873,$E873:$E$2500,E873,$F873:$F$2500,F873)</f>
        <v>0</v>
      </c>
      <c r="V873" s="119" t="str">
        <f t="shared" si="249"/>
        <v>-</v>
      </c>
      <c r="W873" s="130">
        <f>COUNTIFS($B873:$B$2500,B873,$D873:$D$2500,D873,$E873:$E$2500,E873,$Q873:$Q$2500,Q873,$T873:$T$2500,"○")</f>
        <v>0</v>
      </c>
      <c r="X873" s="130" t="str">
        <f t="shared" si="232"/>
        <v>-</v>
      </c>
      <c r="Y873" s="42">
        <f>COUNTIFS($B873:$B$2500,B873,$D873:$D$2500,D873,$E873:$E$2500,E873,$M873:$M$2500,M873)</f>
        <v>0</v>
      </c>
      <c r="Z873" s="42" t="str">
        <f t="shared" si="237"/>
        <v>-</v>
      </c>
      <c r="AA873" s="125">
        <f>COUNTIFS($B873:$B$2500,B873,$D873:$D$2500,D873,$E873:$E$2500,E873,$M873:$M$2500,M873,$F873:$F$2500,F873)</f>
        <v>0</v>
      </c>
      <c r="AB873" s="125" t="str">
        <f t="shared" si="238"/>
        <v>-</v>
      </c>
      <c r="AC873" s="59">
        <f>COUNTIFS($B873:$B$2500,B873,$D873:$D$2500,D873,$E873:$E$2500,E873,$M873:$M$2500,M873,$O873:$O$2500,O873)</f>
        <v>0</v>
      </c>
      <c r="AD873" s="59" t="str">
        <f t="shared" si="239"/>
        <v>-</v>
      </c>
      <c r="AE873" s="59" t="str">
        <f t="shared" si="240"/>
        <v>-</v>
      </c>
      <c r="AF873" s="59" t="str">
        <f t="shared" si="241"/>
        <v>-</v>
      </c>
      <c r="AG873" s="129">
        <f>COUNTIFS($B873:$B$2500,B873,$D873:$D$2500,D873,$E873:$E$2500,E873,$F873:$F$2500,F873,$M873:$M$2500,M873,$O873:$O$2500,O873)</f>
        <v>0</v>
      </c>
      <c r="AH873" s="125" t="str">
        <f t="shared" si="242"/>
        <v>-</v>
      </c>
      <c r="AI873" s="125" t="str">
        <f t="shared" si="243"/>
        <v>-</v>
      </c>
      <c r="AJ873" s="125" t="str">
        <f t="shared" si="244"/>
        <v>-</v>
      </c>
      <c r="AK873" s="43">
        <f t="shared" si="245"/>
        <v>1</v>
      </c>
      <c r="AL873" s="112">
        <f t="shared" si="246"/>
        <v>0</v>
      </c>
      <c r="AM873" s="43">
        <f t="shared" si="234"/>
        <v>1</v>
      </c>
      <c r="AN873" s="43">
        <f t="shared" si="235"/>
        <v>0</v>
      </c>
      <c r="AO873" s="43">
        <f t="shared" si="236"/>
        <v>1</v>
      </c>
    </row>
    <row r="874" spans="1:41" s="2" customFormat="1" ht="20.100000000000001" customHeight="1">
      <c r="A874" s="63"/>
      <c r="B874" s="64"/>
      <c r="C874" s="65"/>
      <c r="D874" s="64"/>
      <c r="E874" s="64"/>
      <c r="F874" s="66"/>
      <c r="G874" s="64"/>
      <c r="H874" s="67"/>
      <c r="I874" s="68"/>
      <c r="J874" s="69"/>
      <c r="K874" s="70"/>
      <c r="L874" s="71"/>
      <c r="M874" s="71"/>
      <c r="N874" s="72"/>
      <c r="O874" s="72"/>
      <c r="P874" s="72"/>
      <c r="Q874" s="41" t="str">
        <f t="shared" si="233"/>
        <v>未完了</v>
      </c>
      <c r="R874" s="39">
        <f>IF(T874="","",COUNTIFS($B874:$B$2500,B874,$D874:$D$2500,D874,$E874:$E$2500,E874,$T874:$T$2500,"○"))</f>
        <v>0</v>
      </c>
      <c r="S874" s="40" t="str">
        <f t="shared" si="248"/>
        <v>-</v>
      </c>
      <c r="T874" s="40" t="str">
        <f t="shared" si="247"/>
        <v>○</v>
      </c>
      <c r="U874" s="118">
        <f>COUNTIFS($B874:$B$2500,B874,$D874:$D$2500,D874,$E874:$E$2500,E874,$F874:$F$2500,F874)</f>
        <v>0</v>
      </c>
      <c r="V874" s="119" t="str">
        <f t="shared" si="249"/>
        <v>-</v>
      </c>
      <c r="W874" s="130">
        <f>COUNTIFS($B874:$B$2500,B874,$D874:$D$2500,D874,$E874:$E$2500,E874,$Q874:$Q$2500,Q874,$T874:$T$2500,"○")</f>
        <v>0</v>
      </c>
      <c r="X874" s="130" t="str">
        <f t="shared" si="232"/>
        <v>-</v>
      </c>
      <c r="Y874" s="42">
        <f>COUNTIFS($B874:$B$2500,B874,$D874:$D$2500,D874,$E874:$E$2500,E874,$M874:$M$2500,M874)</f>
        <v>0</v>
      </c>
      <c r="Z874" s="42" t="str">
        <f t="shared" si="237"/>
        <v>-</v>
      </c>
      <c r="AA874" s="125">
        <f>COUNTIFS($B874:$B$2500,B874,$D874:$D$2500,D874,$E874:$E$2500,E874,$M874:$M$2500,M874,$F874:$F$2500,F874)</f>
        <v>0</v>
      </c>
      <c r="AB874" s="125" t="str">
        <f t="shared" si="238"/>
        <v>-</v>
      </c>
      <c r="AC874" s="59">
        <f>COUNTIFS($B874:$B$2500,B874,$D874:$D$2500,D874,$E874:$E$2500,E874,$M874:$M$2500,M874,$O874:$O$2500,O874)</f>
        <v>0</v>
      </c>
      <c r="AD874" s="59" t="str">
        <f t="shared" si="239"/>
        <v>-</v>
      </c>
      <c r="AE874" s="59" t="str">
        <f t="shared" si="240"/>
        <v>-</v>
      </c>
      <c r="AF874" s="59" t="str">
        <f t="shared" si="241"/>
        <v>-</v>
      </c>
      <c r="AG874" s="129">
        <f>COUNTIFS($B874:$B$2500,B874,$D874:$D$2500,D874,$E874:$E$2500,E874,$F874:$F$2500,F874,$M874:$M$2500,M874,$O874:$O$2500,O874)</f>
        <v>0</v>
      </c>
      <c r="AH874" s="125" t="str">
        <f t="shared" si="242"/>
        <v>-</v>
      </c>
      <c r="AI874" s="125" t="str">
        <f t="shared" si="243"/>
        <v>-</v>
      </c>
      <c r="AJ874" s="125" t="str">
        <f t="shared" si="244"/>
        <v>-</v>
      </c>
      <c r="AK874" s="43">
        <f t="shared" si="245"/>
        <v>1</v>
      </c>
      <c r="AL874" s="112">
        <f t="shared" si="246"/>
        <v>0</v>
      </c>
      <c r="AM874" s="43">
        <f t="shared" si="234"/>
        <v>1</v>
      </c>
      <c r="AN874" s="43">
        <f t="shared" si="235"/>
        <v>0</v>
      </c>
      <c r="AO874" s="43">
        <f t="shared" si="236"/>
        <v>1</v>
      </c>
    </row>
    <row r="875" spans="1:41" s="2" customFormat="1" ht="20.100000000000001" customHeight="1">
      <c r="A875" s="63"/>
      <c r="B875" s="64"/>
      <c r="C875" s="65"/>
      <c r="D875" s="64"/>
      <c r="E875" s="64"/>
      <c r="F875" s="66"/>
      <c r="G875" s="64"/>
      <c r="H875" s="67"/>
      <c r="I875" s="68"/>
      <c r="J875" s="69"/>
      <c r="K875" s="70"/>
      <c r="L875" s="71"/>
      <c r="M875" s="71"/>
      <c r="N875" s="72"/>
      <c r="O875" s="72"/>
      <c r="P875" s="72"/>
      <c r="Q875" s="41" t="str">
        <f t="shared" si="233"/>
        <v>未完了</v>
      </c>
      <c r="R875" s="39">
        <f>IF(T875="","",COUNTIFS($B875:$B$2500,B875,$D875:$D$2500,D875,$E875:$E$2500,E875,$T875:$T$2500,"○"))</f>
        <v>0</v>
      </c>
      <c r="S875" s="40" t="str">
        <f t="shared" si="248"/>
        <v>-</v>
      </c>
      <c r="T875" s="40" t="str">
        <f t="shared" si="247"/>
        <v>○</v>
      </c>
      <c r="U875" s="118">
        <f>COUNTIFS($B875:$B$2500,B875,$D875:$D$2500,D875,$E875:$E$2500,E875,$F875:$F$2500,F875)</f>
        <v>0</v>
      </c>
      <c r="V875" s="119" t="str">
        <f t="shared" si="249"/>
        <v>-</v>
      </c>
      <c r="W875" s="130">
        <f>COUNTIFS($B875:$B$2500,B875,$D875:$D$2500,D875,$E875:$E$2500,E875,$Q875:$Q$2500,Q875,$T875:$T$2500,"○")</f>
        <v>0</v>
      </c>
      <c r="X875" s="130" t="str">
        <f t="shared" si="232"/>
        <v>-</v>
      </c>
      <c r="Y875" s="42">
        <f>COUNTIFS($B875:$B$2500,B875,$D875:$D$2500,D875,$E875:$E$2500,E875,$M875:$M$2500,M875)</f>
        <v>0</v>
      </c>
      <c r="Z875" s="42" t="str">
        <f t="shared" si="237"/>
        <v>-</v>
      </c>
      <c r="AA875" s="125">
        <f>COUNTIFS($B875:$B$2500,B875,$D875:$D$2500,D875,$E875:$E$2500,E875,$M875:$M$2500,M875,$F875:$F$2500,F875)</f>
        <v>0</v>
      </c>
      <c r="AB875" s="125" t="str">
        <f t="shared" si="238"/>
        <v>-</v>
      </c>
      <c r="AC875" s="59">
        <f>COUNTIFS($B875:$B$2500,B875,$D875:$D$2500,D875,$E875:$E$2500,E875,$M875:$M$2500,M875,$O875:$O$2500,O875)</f>
        <v>0</v>
      </c>
      <c r="AD875" s="59" t="str">
        <f t="shared" si="239"/>
        <v>-</v>
      </c>
      <c r="AE875" s="59" t="str">
        <f t="shared" si="240"/>
        <v>-</v>
      </c>
      <c r="AF875" s="59" t="str">
        <f t="shared" si="241"/>
        <v>-</v>
      </c>
      <c r="AG875" s="129">
        <f>COUNTIFS($B875:$B$2500,B875,$D875:$D$2500,D875,$E875:$E$2500,E875,$F875:$F$2500,F875,$M875:$M$2500,M875,$O875:$O$2500,O875)</f>
        <v>0</v>
      </c>
      <c r="AH875" s="125" t="str">
        <f t="shared" si="242"/>
        <v>-</v>
      </c>
      <c r="AI875" s="125" t="str">
        <f t="shared" si="243"/>
        <v>-</v>
      </c>
      <c r="AJ875" s="125" t="str">
        <f t="shared" si="244"/>
        <v>-</v>
      </c>
      <c r="AK875" s="43">
        <f t="shared" si="245"/>
        <v>1</v>
      </c>
      <c r="AL875" s="112">
        <f t="shared" si="246"/>
        <v>0</v>
      </c>
      <c r="AM875" s="43">
        <f t="shared" si="234"/>
        <v>1</v>
      </c>
      <c r="AN875" s="43">
        <f t="shared" si="235"/>
        <v>0</v>
      </c>
      <c r="AO875" s="43">
        <f t="shared" si="236"/>
        <v>1</v>
      </c>
    </row>
    <row r="876" spans="1:41" s="2" customFormat="1" ht="20.100000000000001" customHeight="1">
      <c r="A876" s="63"/>
      <c r="B876" s="64"/>
      <c r="C876" s="65"/>
      <c r="D876" s="64"/>
      <c r="E876" s="64"/>
      <c r="F876" s="66"/>
      <c r="G876" s="64"/>
      <c r="H876" s="67"/>
      <c r="I876" s="68"/>
      <c r="J876" s="69"/>
      <c r="K876" s="70"/>
      <c r="L876" s="71"/>
      <c r="M876" s="71"/>
      <c r="N876" s="72"/>
      <c r="O876" s="72"/>
      <c r="P876" s="72"/>
      <c r="Q876" s="41" t="str">
        <f t="shared" si="233"/>
        <v>未完了</v>
      </c>
      <c r="R876" s="39">
        <f>IF(T876="","",COUNTIFS($B876:$B$2500,B876,$D876:$D$2500,D876,$E876:$E$2500,E876,$T876:$T$2500,"○"))</f>
        <v>0</v>
      </c>
      <c r="S876" s="40" t="str">
        <f t="shared" si="248"/>
        <v>-</v>
      </c>
      <c r="T876" s="40" t="str">
        <f t="shared" si="247"/>
        <v>○</v>
      </c>
      <c r="U876" s="118">
        <f>COUNTIFS($B876:$B$2500,B876,$D876:$D$2500,D876,$E876:$E$2500,E876,$F876:$F$2500,F876)</f>
        <v>0</v>
      </c>
      <c r="V876" s="119" t="str">
        <f t="shared" si="249"/>
        <v>-</v>
      </c>
      <c r="W876" s="130">
        <f>COUNTIFS($B876:$B$2500,B876,$D876:$D$2500,D876,$E876:$E$2500,E876,$Q876:$Q$2500,Q876,$T876:$T$2500,"○")</f>
        <v>0</v>
      </c>
      <c r="X876" s="130" t="str">
        <f t="shared" si="232"/>
        <v>-</v>
      </c>
      <c r="Y876" s="42">
        <f>COUNTIFS($B876:$B$2500,B876,$D876:$D$2500,D876,$E876:$E$2500,E876,$M876:$M$2500,M876)</f>
        <v>0</v>
      </c>
      <c r="Z876" s="42" t="str">
        <f t="shared" si="237"/>
        <v>-</v>
      </c>
      <c r="AA876" s="125">
        <f>COUNTIFS($B876:$B$2500,B876,$D876:$D$2500,D876,$E876:$E$2500,E876,$M876:$M$2500,M876,$F876:$F$2500,F876)</f>
        <v>0</v>
      </c>
      <c r="AB876" s="125" t="str">
        <f t="shared" si="238"/>
        <v>-</v>
      </c>
      <c r="AC876" s="59">
        <f>COUNTIFS($B876:$B$2500,B876,$D876:$D$2500,D876,$E876:$E$2500,E876,$M876:$M$2500,M876,$O876:$O$2500,O876)</f>
        <v>0</v>
      </c>
      <c r="AD876" s="59" t="str">
        <f t="shared" si="239"/>
        <v>-</v>
      </c>
      <c r="AE876" s="59" t="str">
        <f t="shared" si="240"/>
        <v>-</v>
      </c>
      <c r="AF876" s="59" t="str">
        <f t="shared" si="241"/>
        <v>-</v>
      </c>
      <c r="AG876" s="129">
        <f>COUNTIFS($B876:$B$2500,B876,$D876:$D$2500,D876,$E876:$E$2500,E876,$F876:$F$2500,F876,$M876:$M$2500,M876,$O876:$O$2500,O876)</f>
        <v>0</v>
      </c>
      <c r="AH876" s="125" t="str">
        <f t="shared" si="242"/>
        <v>-</v>
      </c>
      <c r="AI876" s="125" t="str">
        <f t="shared" si="243"/>
        <v>-</v>
      </c>
      <c r="AJ876" s="125" t="str">
        <f t="shared" si="244"/>
        <v>-</v>
      </c>
      <c r="AK876" s="43">
        <f t="shared" si="245"/>
        <v>1</v>
      </c>
      <c r="AL876" s="112">
        <f t="shared" si="246"/>
        <v>0</v>
      </c>
      <c r="AM876" s="43">
        <f t="shared" si="234"/>
        <v>1</v>
      </c>
      <c r="AN876" s="43">
        <f t="shared" si="235"/>
        <v>0</v>
      </c>
      <c r="AO876" s="43">
        <f t="shared" si="236"/>
        <v>1</v>
      </c>
    </row>
    <row r="877" spans="1:41" s="2" customFormat="1" ht="20.100000000000001" customHeight="1">
      <c r="A877" s="63"/>
      <c r="B877" s="64"/>
      <c r="C877" s="65"/>
      <c r="D877" s="64"/>
      <c r="E877" s="64"/>
      <c r="F877" s="66"/>
      <c r="G877" s="64"/>
      <c r="H877" s="67"/>
      <c r="I877" s="68"/>
      <c r="J877" s="69"/>
      <c r="K877" s="70"/>
      <c r="L877" s="71"/>
      <c r="M877" s="71"/>
      <c r="N877" s="72"/>
      <c r="O877" s="72"/>
      <c r="P877" s="72"/>
      <c r="Q877" s="41" t="str">
        <f t="shared" si="233"/>
        <v>未完了</v>
      </c>
      <c r="R877" s="39">
        <f>IF(T877="","",COUNTIFS($B877:$B$2500,B877,$D877:$D$2500,D877,$E877:$E$2500,E877,$T877:$T$2500,"○"))</f>
        <v>0</v>
      </c>
      <c r="S877" s="40" t="str">
        <f t="shared" si="248"/>
        <v>-</v>
      </c>
      <c r="T877" s="40" t="str">
        <f t="shared" si="247"/>
        <v>○</v>
      </c>
      <c r="U877" s="118">
        <f>COUNTIFS($B877:$B$2500,B877,$D877:$D$2500,D877,$E877:$E$2500,E877,$F877:$F$2500,F877)</f>
        <v>0</v>
      </c>
      <c r="V877" s="119" t="str">
        <f t="shared" si="249"/>
        <v>-</v>
      </c>
      <c r="W877" s="130">
        <f>COUNTIFS($B877:$B$2500,B877,$D877:$D$2500,D877,$E877:$E$2500,E877,$Q877:$Q$2500,Q877,$T877:$T$2500,"○")</f>
        <v>0</v>
      </c>
      <c r="X877" s="130" t="str">
        <f t="shared" si="232"/>
        <v>-</v>
      </c>
      <c r="Y877" s="42">
        <f>COUNTIFS($B877:$B$2500,B877,$D877:$D$2500,D877,$E877:$E$2500,E877,$M877:$M$2500,M877)</f>
        <v>0</v>
      </c>
      <c r="Z877" s="42" t="str">
        <f t="shared" si="237"/>
        <v>-</v>
      </c>
      <c r="AA877" s="125">
        <f>COUNTIFS($B877:$B$2500,B877,$D877:$D$2500,D877,$E877:$E$2500,E877,$M877:$M$2500,M877,$F877:$F$2500,F877)</f>
        <v>0</v>
      </c>
      <c r="AB877" s="125" t="str">
        <f t="shared" si="238"/>
        <v>-</v>
      </c>
      <c r="AC877" s="59">
        <f>COUNTIFS($B877:$B$2500,B877,$D877:$D$2500,D877,$E877:$E$2500,E877,$M877:$M$2500,M877,$O877:$O$2500,O877)</f>
        <v>0</v>
      </c>
      <c r="AD877" s="59" t="str">
        <f t="shared" si="239"/>
        <v>-</v>
      </c>
      <c r="AE877" s="59" t="str">
        <f t="shared" si="240"/>
        <v>-</v>
      </c>
      <c r="AF877" s="59" t="str">
        <f t="shared" si="241"/>
        <v>-</v>
      </c>
      <c r="AG877" s="129">
        <f>COUNTIFS($B877:$B$2500,B877,$D877:$D$2500,D877,$E877:$E$2500,E877,$F877:$F$2500,F877,$M877:$M$2500,M877,$O877:$O$2500,O877)</f>
        <v>0</v>
      </c>
      <c r="AH877" s="125" t="str">
        <f t="shared" si="242"/>
        <v>-</v>
      </c>
      <c r="AI877" s="125" t="str">
        <f t="shared" si="243"/>
        <v>-</v>
      </c>
      <c r="AJ877" s="125" t="str">
        <f t="shared" si="244"/>
        <v>-</v>
      </c>
      <c r="AK877" s="43">
        <f t="shared" si="245"/>
        <v>1</v>
      </c>
      <c r="AL877" s="112">
        <f t="shared" si="246"/>
        <v>0</v>
      </c>
      <c r="AM877" s="43">
        <f t="shared" si="234"/>
        <v>1</v>
      </c>
      <c r="AN877" s="43">
        <f t="shared" si="235"/>
        <v>0</v>
      </c>
      <c r="AO877" s="43">
        <f t="shared" si="236"/>
        <v>1</v>
      </c>
    </row>
    <row r="878" spans="1:41" s="2" customFormat="1" ht="20.100000000000001" customHeight="1">
      <c r="A878" s="63"/>
      <c r="B878" s="64"/>
      <c r="C878" s="65"/>
      <c r="D878" s="64"/>
      <c r="E878" s="64"/>
      <c r="F878" s="66"/>
      <c r="G878" s="64"/>
      <c r="H878" s="67"/>
      <c r="I878" s="68"/>
      <c r="J878" s="69"/>
      <c r="K878" s="70"/>
      <c r="L878" s="71"/>
      <c r="M878" s="71"/>
      <c r="N878" s="72"/>
      <c r="O878" s="72"/>
      <c r="P878" s="72"/>
      <c r="Q878" s="41" t="str">
        <f t="shared" si="233"/>
        <v>未完了</v>
      </c>
      <c r="R878" s="39">
        <f>IF(T878="","",COUNTIFS($B878:$B$2500,B878,$D878:$D$2500,D878,$E878:$E$2500,E878,$T878:$T$2500,"○"))</f>
        <v>0</v>
      </c>
      <c r="S878" s="40" t="str">
        <f t="shared" si="248"/>
        <v>-</v>
      </c>
      <c r="T878" s="40" t="str">
        <f t="shared" si="247"/>
        <v>○</v>
      </c>
      <c r="U878" s="118">
        <f>COUNTIFS($B878:$B$2500,B878,$D878:$D$2500,D878,$E878:$E$2500,E878,$F878:$F$2500,F878)</f>
        <v>0</v>
      </c>
      <c r="V878" s="119" t="str">
        <f t="shared" si="249"/>
        <v>-</v>
      </c>
      <c r="W878" s="130">
        <f>COUNTIFS($B878:$B$2500,B878,$D878:$D$2500,D878,$E878:$E$2500,E878,$Q878:$Q$2500,Q878,$T878:$T$2500,"○")</f>
        <v>0</v>
      </c>
      <c r="X878" s="130" t="str">
        <f t="shared" si="232"/>
        <v>-</v>
      </c>
      <c r="Y878" s="42">
        <f>COUNTIFS($B878:$B$2500,B878,$D878:$D$2500,D878,$E878:$E$2500,E878,$M878:$M$2500,M878)</f>
        <v>0</v>
      </c>
      <c r="Z878" s="42" t="str">
        <f t="shared" si="237"/>
        <v>-</v>
      </c>
      <c r="AA878" s="125">
        <f>COUNTIFS($B878:$B$2500,B878,$D878:$D$2500,D878,$E878:$E$2500,E878,$M878:$M$2500,M878,$F878:$F$2500,F878)</f>
        <v>0</v>
      </c>
      <c r="AB878" s="125" t="str">
        <f t="shared" si="238"/>
        <v>-</v>
      </c>
      <c r="AC878" s="59">
        <f>COUNTIFS($B878:$B$2500,B878,$D878:$D$2500,D878,$E878:$E$2500,E878,$M878:$M$2500,M878,$O878:$O$2500,O878)</f>
        <v>0</v>
      </c>
      <c r="AD878" s="59" t="str">
        <f t="shared" si="239"/>
        <v>-</v>
      </c>
      <c r="AE878" s="59" t="str">
        <f t="shared" si="240"/>
        <v>-</v>
      </c>
      <c r="AF878" s="59" t="str">
        <f t="shared" si="241"/>
        <v>-</v>
      </c>
      <c r="AG878" s="129">
        <f>COUNTIFS($B878:$B$2500,B878,$D878:$D$2500,D878,$E878:$E$2500,E878,$F878:$F$2500,F878,$M878:$M$2500,M878,$O878:$O$2500,O878)</f>
        <v>0</v>
      </c>
      <c r="AH878" s="125" t="str">
        <f t="shared" si="242"/>
        <v>-</v>
      </c>
      <c r="AI878" s="125" t="str">
        <f t="shared" si="243"/>
        <v>-</v>
      </c>
      <c r="AJ878" s="125" t="str">
        <f t="shared" si="244"/>
        <v>-</v>
      </c>
      <c r="AK878" s="43">
        <f t="shared" si="245"/>
        <v>1</v>
      </c>
      <c r="AL878" s="112">
        <f t="shared" si="246"/>
        <v>0</v>
      </c>
      <c r="AM878" s="43">
        <f t="shared" si="234"/>
        <v>1</v>
      </c>
      <c r="AN878" s="43">
        <f t="shared" si="235"/>
        <v>0</v>
      </c>
      <c r="AO878" s="43">
        <f t="shared" si="236"/>
        <v>1</v>
      </c>
    </row>
    <row r="879" spans="1:41" s="2" customFormat="1" ht="20.100000000000001" customHeight="1">
      <c r="A879" s="63"/>
      <c r="B879" s="64"/>
      <c r="C879" s="65"/>
      <c r="D879" s="64"/>
      <c r="E879" s="64"/>
      <c r="F879" s="66"/>
      <c r="G879" s="64"/>
      <c r="H879" s="67"/>
      <c r="I879" s="68"/>
      <c r="J879" s="69"/>
      <c r="K879" s="70"/>
      <c r="L879" s="71"/>
      <c r="M879" s="71"/>
      <c r="N879" s="72"/>
      <c r="O879" s="72"/>
      <c r="P879" s="72"/>
      <c r="Q879" s="41" t="str">
        <f t="shared" si="233"/>
        <v>未完了</v>
      </c>
      <c r="R879" s="39">
        <f>IF(T879="","",COUNTIFS($B879:$B$2500,B879,$D879:$D$2500,D879,$E879:$E$2500,E879,$T879:$T$2500,"○"))</f>
        <v>0</v>
      </c>
      <c r="S879" s="40" t="str">
        <f t="shared" si="248"/>
        <v>-</v>
      </c>
      <c r="T879" s="40" t="str">
        <f t="shared" si="247"/>
        <v>○</v>
      </c>
      <c r="U879" s="118">
        <f>COUNTIFS($B879:$B$2500,B879,$D879:$D$2500,D879,$E879:$E$2500,E879,$F879:$F$2500,F879)</f>
        <v>0</v>
      </c>
      <c r="V879" s="119" t="str">
        <f t="shared" si="249"/>
        <v>-</v>
      </c>
      <c r="W879" s="130">
        <f>COUNTIFS($B879:$B$2500,B879,$D879:$D$2500,D879,$E879:$E$2500,E879,$Q879:$Q$2500,Q879,$T879:$T$2500,"○")</f>
        <v>0</v>
      </c>
      <c r="X879" s="130" t="str">
        <f t="shared" si="232"/>
        <v>-</v>
      </c>
      <c r="Y879" s="42">
        <f>COUNTIFS($B879:$B$2500,B879,$D879:$D$2500,D879,$E879:$E$2500,E879,$M879:$M$2500,M879)</f>
        <v>0</v>
      </c>
      <c r="Z879" s="42" t="str">
        <f t="shared" si="237"/>
        <v>-</v>
      </c>
      <c r="AA879" s="125">
        <f>COUNTIFS($B879:$B$2500,B879,$D879:$D$2500,D879,$E879:$E$2500,E879,$M879:$M$2500,M879,$F879:$F$2500,F879)</f>
        <v>0</v>
      </c>
      <c r="AB879" s="125" t="str">
        <f t="shared" si="238"/>
        <v>-</v>
      </c>
      <c r="AC879" s="59">
        <f>COUNTIFS($B879:$B$2500,B879,$D879:$D$2500,D879,$E879:$E$2500,E879,$M879:$M$2500,M879,$O879:$O$2500,O879)</f>
        <v>0</v>
      </c>
      <c r="AD879" s="59" t="str">
        <f t="shared" si="239"/>
        <v>-</v>
      </c>
      <c r="AE879" s="59" t="str">
        <f t="shared" si="240"/>
        <v>-</v>
      </c>
      <c r="AF879" s="59" t="str">
        <f t="shared" si="241"/>
        <v>-</v>
      </c>
      <c r="AG879" s="129">
        <f>COUNTIFS($B879:$B$2500,B879,$D879:$D$2500,D879,$E879:$E$2500,E879,$F879:$F$2500,F879,$M879:$M$2500,M879,$O879:$O$2500,O879)</f>
        <v>0</v>
      </c>
      <c r="AH879" s="125" t="str">
        <f t="shared" si="242"/>
        <v>-</v>
      </c>
      <c r="AI879" s="125" t="str">
        <f t="shared" si="243"/>
        <v>-</v>
      </c>
      <c r="AJ879" s="125" t="str">
        <f t="shared" si="244"/>
        <v>-</v>
      </c>
      <c r="AK879" s="43">
        <f t="shared" si="245"/>
        <v>1</v>
      </c>
      <c r="AL879" s="112">
        <f t="shared" si="246"/>
        <v>0</v>
      </c>
      <c r="AM879" s="43">
        <f t="shared" si="234"/>
        <v>1</v>
      </c>
      <c r="AN879" s="43">
        <f t="shared" si="235"/>
        <v>0</v>
      </c>
      <c r="AO879" s="43">
        <f t="shared" si="236"/>
        <v>1</v>
      </c>
    </row>
    <row r="880" spans="1:41" s="2" customFormat="1" ht="20.100000000000001" customHeight="1">
      <c r="A880" s="63"/>
      <c r="B880" s="64"/>
      <c r="C880" s="65"/>
      <c r="D880" s="64"/>
      <c r="E880" s="64"/>
      <c r="F880" s="66"/>
      <c r="G880" s="64"/>
      <c r="H880" s="67"/>
      <c r="I880" s="68"/>
      <c r="J880" s="69"/>
      <c r="K880" s="70"/>
      <c r="L880" s="71"/>
      <c r="M880" s="71"/>
      <c r="N880" s="72"/>
      <c r="O880" s="72"/>
      <c r="P880" s="72"/>
      <c r="Q880" s="41" t="str">
        <f t="shared" si="233"/>
        <v>未完了</v>
      </c>
      <c r="R880" s="39">
        <f>IF(T880="","",COUNTIFS($B880:$B$2500,B880,$D880:$D$2500,D880,$E880:$E$2500,E880,$T880:$T$2500,"○"))</f>
        <v>0</v>
      </c>
      <c r="S880" s="40" t="str">
        <f t="shared" si="248"/>
        <v>-</v>
      </c>
      <c r="T880" s="40" t="str">
        <f t="shared" si="247"/>
        <v>○</v>
      </c>
      <c r="U880" s="118">
        <f>COUNTIFS($B880:$B$2500,B880,$D880:$D$2500,D880,$E880:$E$2500,E880,$F880:$F$2500,F880)</f>
        <v>0</v>
      </c>
      <c r="V880" s="119" t="str">
        <f t="shared" si="249"/>
        <v>-</v>
      </c>
      <c r="W880" s="130">
        <f>COUNTIFS($B880:$B$2500,B880,$D880:$D$2500,D880,$E880:$E$2500,E880,$Q880:$Q$2500,Q880,$T880:$T$2500,"○")</f>
        <v>0</v>
      </c>
      <c r="X880" s="130" t="str">
        <f t="shared" si="232"/>
        <v>-</v>
      </c>
      <c r="Y880" s="42">
        <f>COUNTIFS($B880:$B$2500,B880,$D880:$D$2500,D880,$E880:$E$2500,E880,$M880:$M$2500,M880)</f>
        <v>0</v>
      </c>
      <c r="Z880" s="42" t="str">
        <f t="shared" si="237"/>
        <v>-</v>
      </c>
      <c r="AA880" s="125">
        <f>COUNTIFS($B880:$B$2500,B880,$D880:$D$2500,D880,$E880:$E$2500,E880,$M880:$M$2500,M880,$F880:$F$2500,F880)</f>
        <v>0</v>
      </c>
      <c r="AB880" s="125" t="str">
        <f t="shared" si="238"/>
        <v>-</v>
      </c>
      <c r="AC880" s="59">
        <f>COUNTIFS($B880:$B$2500,B880,$D880:$D$2500,D880,$E880:$E$2500,E880,$M880:$M$2500,M880,$O880:$O$2500,O880)</f>
        <v>0</v>
      </c>
      <c r="AD880" s="59" t="str">
        <f t="shared" si="239"/>
        <v>-</v>
      </c>
      <c r="AE880" s="59" t="str">
        <f t="shared" si="240"/>
        <v>-</v>
      </c>
      <c r="AF880" s="59" t="str">
        <f t="shared" si="241"/>
        <v>-</v>
      </c>
      <c r="AG880" s="129">
        <f>COUNTIFS($B880:$B$2500,B880,$D880:$D$2500,D880,$E880:$E$2500,E880,$F880:$F$2500,F880,$M880:$M$2500,M880,$O880:$O$2500,O880)</f>
        <v>0</v>
      </c>
      <c r="AH880" s="125" t="str">
        <f t="shared" si="242"/>
        <v>-</v>
      </c>
      <c r="AI880" s="125" t="str">
        <f t="shared" si="243"/>
        <v>-</v>
      </c>
      <c r="AJ880" s="125" t="str">
        <f t="shared" si="244"/>
        <v>-</v>
      </c>
      <c r="AK880" s="43">
        <f t="shared" si="245"/>
        <v>1</v>
      </c>
      <c r="AL880" s="112">
        <f t="shared" si="246"/>
        <v>0</v>
      </c>
      <c r="AM880" s="43">
        <f t="shared" si="234"/>
        <v>1</v>
      </c>
      <c r="AN880" s="43">
        <f t="shared" si="235"/>
        <v>0</v>
      </c>
      <c r="AO880" s="43">
        <f t="shared" si="236"/>
        <v>1</v>
      </c>
    </row>
    <row r="881" spans="1:41" s="2" customFormat="1" ht="20.100000000000001" customHeight="1">
      <c r="A881" s="63"/>
      <c r="B881" s="64"/>
      <c r="C881" s="65"/>
      <c r="D881" s="64"/>
      <c r="E881" s="64"/>
      <c r="F881" s="66"/>
      <c r="G881" s="64"/>
      <c r="H881" s="67"/>
      <c r="I881" s="68"/>
      <c r="J881" s="69"/>
      <c r="K881" s="70"/>
      <c r="L881" s="71"/>
      <c r="M881" s="71"/>
      <c r="N881" s="72"/>
      <c r="O881" s="72"/>
      <c r="P881" s="72"/>
      <c r="Q881" s="41" t="str">
        <f t="shared" si="233"/>
        <v>未完了</v>
      </c>
      <c r="R881" s="39">
        <f>IF(T881="","",COUNTIFS($B881:$B$2500,B881,$D881:$D$2500,D881,$E881:$E$2500,E881,$T881:$T$2500,"○"))</f>
        <v>0</v>
      </c>
      <c r="S881" s="40" t="str">
        <f t="shared" si="248"/>
        <v>-</v>
      </c>
      <c r="T881" s="40" t="str">
        <f t="shared" si="247"/>
        <v>○</v>
      </c>
      <c r="U881" s="118">
        <f>COUNTIFS($B881:$B$2500,B881,$D881:$D$2500,D881,$E881:$E$2500,E881,$F881:$F$2500,F881)</f>
        <v>0</v>
      </c>
      <c r="V881" s="119" t="str">
        <f t="shared" si="249"/>
        <v>-</v>
      </c>
      <c r="W881" s="130">
        <f>COUNTIFS($B881:$B$2500,B881,$D881:$D$2500,D881,$E881:$E$2500,E881,$Q881:$Q$2500,Q881,$T881:$T$2500,"○")</f>
        <v>0</v>
      </c>
      <c r="X881" s="130" t="str">
        <f t="shared" si="232"/>
        <v>-</v>
      </c>
      <c r="Y881" s="42">
        <f>COUNTIFS($B881:$B$2500,B881,$D881:$D$2500,D881,$E881:$E$2500,E881,$M881:$M$2500,M881)</f>
        <v>0</v>
      </c>
      <c r="Z881" s="42" t="str">
        <f t="shared" si="237"/>
        <v>-</v>
      </c>
      <c r="AA881" s="125">
        <f>COUNTIFS($B881:$B$2500,B881,$D881:$D$2500,D881,$E881:$E$2500,E881,$M881:$M$2500,M881,$F881:$F$2500,F881)</f>
        <v>0</v>
      </c>
      <c r="AB881" s="125" t="str">
        <f t="shared" si="238"/>
        <v>-</v>
      </c>
      <c r="AC881" s="59">
        <f>COUNTIFS($B881:$B$2500,B881,$D881:$D$2500,D881,$E881:$E$2500,E881,$M881:$M$2500,M881,$O881:$O$2500,O881)</f>
        <v>0</v>
      </c>
      <c r="AD881" s="59" t="str">
        <f t="shared" si="239"/>
        <v>-</v>
      </c>
      <c r="AE881" s="59" t="str">
        <f t="shared" si="240"/>
        <v>-</v>
      </c>
      <c r="AF881" s="59" t="str">
        <f t="shared" si="241"/>
        <v>-</v>
      </c>
      <c r="AG881" s="129">
        <f>COUNTIFS($B881:$B$2500,B881,$D881:$D$2500,D881,$E881:$E$2500,E881,$F881:$F$2500,F881,$M881:$M$2500,M881,$O881:$O$2500,O881)</f>
        <v>0</v>
      </c>
      <c r="AH881" s="125" t="str">
        <f t="shared" si="242"/>
        <v>-</v>
      </c>
      <c r="AI881" s="125" t="str">
        <f t="shared" si="243"/>
        <v>-</v>
      </c>
      <c r="AJ881" s="125" t="str">
        <f t="shared" si="244"/>
        <v>-</v>
      </c>
      <c r="AK881" s="43">
        <f t="shared" si="245"/>
        <v>1</v>
      </c>
      <c r="AL881" s="112">
        <f t="shared" si="246"/>
        <v>0</v>
      </c>
      <c r="AM881" s="43">
        <f t="shared" si="234"/>
        <v>1</v>
      </c>
      <c r="AN881" s="43">
        <f t="shared" si="235"/>
        <v>0</v>
      </c>
      <c r="AO881" s="43">
        <f t="shared" si="236"/>
        <v>1</v>
      </c>
    </row>
    <row r="882" spans="1:41" s="2" customFormat="1" ht="20.100000000000001" customHeight="1">
      <c r="A882" s="63"/>
      <c r="B882" s="64"/>
      <c r="C882" s="65"/>
      <c r="D882" s="64"/>
      <c r="E882" s="64"/>
      <c r="F882" s="66"/>
      <c r="G882" s="64"/>
      <c r="H882" s="67"/>
      <c r="I882" s="68"/>
      <c r="J882" s="69"/>
      <c r="K882" s="70"/>
      <c r="L882" s="71"/>
      <c r="M882" s="71"/>
      <c r="N882" s="72"/>
      <c r="O882" s="72"/>
      <c r="P882" s="72"/>
      <c r="Q882" s="41" t="str">
        <f t="shared" si="233"/>
        <v>未完了</v>
      </c>
      <c r="R882" s="39">
        <f>IF(T882="","",COUNTIFS($B882:$B$2500,B882,$D882:$D$2500,D882,$E882:$E$2500,E882,$T882:$T$2500,"○"))</f>
        <v>0</v>
      </c>
      <c r="S882" s="40" t="str">
        <f t="shared" si="248"/>
        <v>-</v>
      </c>
      <c r="T882" s="40" t="str">
        <f t="shared" si="247"/>
        <v>○</v>
      </c>
      <c r="U882" s="118">
        <f>COUNTIFS($B882:$B$2500,B882,$D882:$D$2500,D882,$E882:$E$2500,E882,$F882:$F$2500,F882)</f>
        <v>0</v>
      </c>
      <c r="V882" s="119" t="str">
        <f t="shared" si="249"/>
        <v>-</v>
      </c>
      <c r="W882" s="130">
        <f>COUNTIFS($B882:$B$2500,B882,$D882:$D$2500,D882,$E882:$E$2500,E882,$Q882:$Q$2500,Q882,$T882:$T$2500,"○")</f>
        <v>0</v>
      </c>
      <c r="X882" s="130" t="str">
        <f t="shared" si="232"/>
        <v>-</v>
      </c>
      <c r="Y882" s="42">
        <f>COUNTIFS($B882:$B$2500,B882,$D882:$D$2500,D882,$E882:$E$2500,E882,$M882:$M$2500,M882)</f>
        <v>0</v>
      </c>
      <c r="Z882" s="42" t="str">
        <f t="shared" si="237"/>
        <v>-</v>
      </c>
      <c r="AA882" s="125">
        <f>COUNTIFS($B882:$B$2500,B882,$D882:$D$2500,D882,$E882:$E$2500,E882,$M882:$M$2500,M882,$F882:$F$2500,F882)</f>
        <v>0</v>
      </c>
      <c r="AB882" s="125" t="str">
        <f t="shared" si="238"/>
        <v>-</v>
      </c>
      <c r="AC882" s="59">
        <f>COUNTIFS($B882:$B$2500,B882,$D882:$D$2500,D882,$E882:$E$2500,E882,$M882:$M$2500,M882,$O882:$O$2500,O882)</f>
        <v>0</v>
      </c>
      <c r="AD882" s="59" t="str">
        <f t="shared" si="239"/>
        <v>-</v>
      </c>
      <c r="AE882" s="59" t="str">
        <f t="shared" si="240"/>
        <v>-</v>
      </c>
      <c r="AF882" s="59" t="str">
        <f t="shared" si="241"/>
        <v>-</v>
      </c>
      <c r="AG882" s="129">
        <f>COUNTIFS($B882:$B$2500,B882,$D882:$D$2500,D882,$E882:$E$2500,E882,$F882:$F$2500,F882,$M882:$M$2500,M882,$O882:$O$2500,O882)</f>
        <v>0</v>
      </c>
      <c r="AH882" s="125" t="str">
        <f t="shared" si="242"/>
        <v>-</v>
      </c>
      <c r="AI882" s="125" t="str">
        <f t="shared" si="243"/>
        <v>-</v>
      </c>
      <c r="AJ882" s="125" t="str">
        <f t="shared" si="244"/>
        <v>-</v>
      </c>
      <c r="AK882" s="43">
        <f t="shared" si="245"/>
        <v>1</v>
      </c>
      <c r="AL882" s="112">
        <f t="shared" si="246"/>
        <v>0</v>
      </c>
      <c r="AM882" s="43">
        <f t="shared" si="234"/>
        <v>1</v>
      </c>
      <c r="AN882" s="43">
        <f t="shared" si="235"/>
        <v>0</v>
      </c>
      <c r="AO882" s="43">
        <f t="shared" si="236"/>
        <v>1</v>
      </c>
    </row>
    <row r="883" spans="1:41" s="2" customFormat="1" ht="20.100000000000001" customHeight="1">
      <c r="A883" s="63"/>
      <c r="B883" s="64"/>
      <c r="C883" s="65"/>
      <c r="D883" s="64"/>
      <c r="E883" s="64"/>
      <c r="F883" s="66"/>
      <c r="G883" s="64"/>
      <c r="H883" s="67"/>
      <c r="I883" s="68"/>
      <c r="J883" s="69"/>
      <c r="K883" s="70"/>
      <c r="L883" s="71"/>
      <c r="M883" s="71"/>
      <c r="N883" s="72"/>
      <c r="O883" s="72"/>
      <c r="P883" s="72"/>
      <c r="Q883" s="41" t="str">
        <f t="shared" si="233"/>
        <v>未完了</v>
      </c>
      <c r="R883" s="39">
        <f>IF(T883="","",COUNTIFS($B883:$B$2500,B883,$D883:$D$2500,D883,$E883:$E$2500,E883,$T883:$T$2500,"○"))</f>
        <v>0</v>
      </c>
      <c r="S883" s="40" t="str">
        <f t="shared" si="248"/>
        <v>-</v>
      </c>
      <c r="T883" s="40" t="str">
        <f t="shared" si="247"/>
        <v>○</v>
      </c>
      <c r="U883" s="118">
        <f>COUNTIFS($B883:$B$2500,B883,$D883:$D$2500,D883,$E883:$E$2500,E883,$F883:$F$2500,F883)</f>
        <v>0</v>
      </c>
      <c r="V883" s="119" t="str">
        <f t="shared" si="249"/>
        <v>-</v>
      </c>
      <c r="W883" s="130">
        <f>COUNTIFS($B883:$B$2500,B883,$D883:$D$2500,D883,$E883:$E$2500,E883,$Q883:$Q$2500,Q883,$T883:$T$2500,"○")</f>
        <v>0</v>
      </c>
      <c r="X883" s="130" t="str">
        <f t="shared" ref="X883:X946" si="250">IF(AND(W883=1,Q883="未完了"),"○","-")</f>
        <v>-</v>
      </c>
      <c r="Y883" s="42">
        <f>COUNTIFS($B883:$B$2500,B883,$D883:$D$2500,D883,$E883:$E$2500,E883,$M883:$M$2500,M883)</f>
        <v>0</v>
      </c>
      <c r="Z883" s="42" t="str">
        <f t="shared" si="237"/>
        <v>-</v>
      </c>
      <c r="AA883" s="125">
        <f>COUNTIFS($B883:$B$2500,B883,$D883:$D$2500,D883,$E883:$E$2500,E883,$M883:$M$2500,M883,$F883:$F$2500,F883)</f>
        <v>0</v>
      </c>
      <c r="AB883" s="125" t="str">
        <f t="shared" si="238"/>
        <v>-</v>
      </c>
      <c r="AC883" s="59">
        <f>COUNTIFS($B883:$B$2500,B883,$D883:$D$2500,D883,$E883:$E$2500,E883,$M883:$M$2500,M883,$O883:$O$2500,O883)</f>
        <v>0</v>
      </c>
      <c r="AD883" s="59" t="str">
        <f t="shared" si="239"/>
        <v>-</v>
      </c>
      <c r="AE883" s="59" t="str">
        <f t="shared" si="240"/>
        <v>-</v>
      </c>
      <c r="AF883" s="59" t="str">
        <f t="shared" si="241"/>
        <v>-</v>
      </c>
      <c r="AG883" s="129">
        <f>COUNTIFS($B883:$B$2500,B883,$D883:$D$2500,D883,$E883:$E$2500,E883,$F883:$F$2500,F883,$M883:$M$2500,M883,$O883:$O$2500,O883)</f>
        <v>0</v>
      </c>
      <c r="AH883" s="125" t="str">
        <f t="shared" si="242"/>
        <v>-</v>
      </c>
      <c r="AI883" s="125" t="str">
        <f t="shared" si="243"/>
        <v>-</v>
      </c>
      <c r="AJ883" s="125" t="str">
        <f t="shared" si="244"/>
        <v>-</v>
      </c>
      <c r="AK883" s="43">
        <f t="shared" si="245"/>
        <v>1</v>
      </c>
      <c r="AL883" s="112">
        <f t="shared" si="246"/>
        <v>0</v>
      </c>
      <c r="AM883" s="43">
        <f t="shared" si="234"/>
        <v>1</v>
      </c>
      <c r="AN883" s="43">
        <f t="shared" si="235"/>
        <v>0</v>
      </c>
      <c r="AO883" s="43">
        <f t="shared" si="236"/>
        <v>1</v>
      </c>
    </row>
    <row r="884" spans="1:41" s="2" customFormat="1" ht="20.100000000000001" customHeight="1">
      <c r="A884" s="63"/>
      <c r="B884" s="64"/>
      <c r="C884" s="65"/>
      <c r="D884" s="64"/>
      <c r="E884" s="64"/>
      <c r="F884" s="66"/>
      <c r="G884" s="64"/>
      <c r="H884" s="67"/>
      <c r="I884" s="68"/>
      <c r="J884" s="69"/>
      <c r="K884" s="70"/>
      <c r="L884" s="71"/>
      <c r="M884" s="71"/>
      <c r="N884" s="72"/>
      <c r="O884" s="72"/>
      <c r="P884" s="72"/>
      <c r="Q884" s="41" t="str">
        <f t="shared" si="233"/>
        <v>未完了</v>
      </c>
      <c r="R884" s="39">
        <f>IF(T884="","",COUNTIFS($B884:$B$2500,B884,$D884:$D$2500,D884,$E884:$E$2500,E884,$T884:$T$2500,"○"))</f>
        <v>0</v>
      </c>
      <c r="S884" s="40" t="str">
        <f t="shared" si="248"/>
        <v>-</v>
      </c>
      <c r="T884" s="40" t="str">
        <f t="shared" si="247"/>
        <v>○</v>
      </c>
      <c r="U884" s="118">
        <f>COUNTIFS($B884:$B$2500,B884,$D884:$D$2500,D884,$E884:$E$2500,E884,$F884:$F$2500,F884)</f>
        <v>0</v>
      </c>
      <c r="V884" s="119" t="str">
        <f t="shared" si="249"/>
        <v>-</v>
      </c>
      <c r="W884" s="130">
        <f>COUNTIFS($B884:$B$2500,B884,$D884:$D$2500,D884,$E884:$E$2500,E884,$Q884:$Q$2500,Q884,$T884:$T$2500,"○")</f>
        <v>0</v>
      </c>
      <c r="X884" s="130" t="str">
        <f t="shared" si="250"/>
        <v>-</v>
      </c>
      <c r="Y884" s="42">
        <f>COUNTIFS($B884:$B$2500,B884,$D884:$D$2500,D884,$E884:$E$2500,E884,$M884:$M$2500,M884)</f>
        <v>0</v>
      </c>
      <c r="Z884" s="42" t="str">
        <f t="shared" si="237"/>
        <v>-</v>
      </c>
      <c r="AA884" s="125">
        <f>COUNTIFS($B884:$B$2500,B884,$D884:$D$2500,D884,$E884:$E$2500,E884,$M884:$M$2500,M884,$F884:$F$2500,F884)</f>
        <v>0</v>
      </c>
      <c r="AB884" s="125" t="str">
        <f t="shared" si="238"/>
        <v>-</v>
      </c>
      <c r="AC884" s="59">
        <f>COUNTIFS($B884:$B$2500,B884,$D884:$D$2500,D884,$E884:$E$2500,E884,$M884:$M$2500,M884,$O884:$O$2500,O884)</f>
        <v>0</v>
      </c>
      <c r="AD884" s="59" t="str">
        <f t="shared" si="239"/>
        <v>-</v>
      </c>
      <c r="AE884" s="59" t="str">
        <f t="shared" si="240"/>
        <v>-</v>
      </c>
      <c r="AF884" s="59" t="str">
        <f t="shared" si="241"/>
        <v>-</v>
      </c>
      <c r="AG884" s="129">
        <f>COUNTIFS($B884:$B$2500,B884,$D884:$D$2500,D884,$E884:$E$2500,E884,$F884:$F$2500,F884,$M884:$M$2500,M884,$O884:$O$2500,O884)</f>
        <v>0</v>
      </c>
      <c r="AH884" s="125" t="str">
        <f t="shared" si="242"/>
        <v>-</v>
      </c>
      <c r="AI884" s="125" t="str">
        <f t="shared" si="243"/>
        <v>-</v>
      </c>
      <c r="AJ884" s="125" t="str">
        <f t="shared" si="244"/>
        <v>-</v>
      </c>
      <c r="AK884" s="43">
        <f t="shared" si="245"/>
        <v>1</v>
      </c>
      <c r="AL884" s="112">
        <f t="shared" si="246"/>
        <v>0</v>
      </c>
      <c r="AM884" s="43">
        <f t="shared" si="234"/>
        <v>1</v>
      </c>
      <c r="AN884" s="43">
        <f t="shared" si="235"/>
        <v>0</v>
      </c>
      <c r="AO884" s="43">
        <f t="shared" si="236"/>
        <v>1</v>
      </c>
    </row>
    <row r="885" spans="1:41" s="2" customFormat="1" ht="20.100000000000001" customHeight="1">
      <c r="A885" s="63"/>
      <c r="B885" s="64"/>
      <c r="C885" s="65"/>
      <c r="D885" s="64"/>
      <c r="E885" s="64"/>
      <c r="F885" s="66"/>
      <c r="G885" s="64"/>
      <c r="H885" s="67"/>
      <c r="I885" s="68"/>
      <c r="J885" s="69"/>
      <c r="K885" s="70"/>
      <c r="L885" s="71"/>
      <c r="M885" s="71"/>
      <c r="N885" s="72"/>
      <c r="O885" s="72"/>
      <c r="P885" s="72"/>
      <c r="Q885" s="41" t="str">
        <f t="shared" si="233"/>
        <v>未完了</v>
      </c>
      <c r="R885" s="39">
        <f>IF(T885="","",COUNTIFS($B885:$B$2500,B885,$D885:$D$2500,D885,$E885:$E$2500,E885,$T885:$T$2500,"○"))</f>
        <v>0</v>
      </c>
      <c r="S885" s="40" t="str">
        <f t="shared" si="248"/>
        <v>-</v>
      </c>
      <c r="T885" s="40" t="str">
        <f t="shared" si="247"/>
        <v>○</v>
      </c>
      <c r="U885" s="118">
        <f>COUNTIFS($B885:$B$2500,B885,$D885:$D$2500,D885,$E885:$E$2500,E885,$F885:$F$2500,F885)</f>
        <v>0</v>
      </c>
      <c r="V885" s="119" t="str">
        <f t="shared" si="249"/>
        <v>-</v>
      </c>
      <c r="W885" s="130">
        <f>COUNTIFS($B885:$B$2500,B885,$D885:$D$2500,D885,$E885:$E$2500,E885,$Q885:$Q$2500,Q885,$T885:$T$2500,"○")</f>
        <v>0</v>
      </c>
      <c r="X885" s="130" t="str">
        <f t="shared" si="250"/>
        <v>-</v>
      </c>
      <c r="Y885" s="42">
        <f>COUNTIFS($B885:$B$2500,B885,$D885:$D$2500,D885,$E885:$E$2500,E885,$M885:$M$2500,M885)</f>
        <v>0</v>
      </c>
      <c r="Z885" s="42" t="str">
        <f t="shared" si="237"/>
        <v>-</v>
      </c>
      <c r="AA885" s="125">
        <f>COUNTIFS($B885:$B$2500,B885,$D885:$D$2500,D885,$E885:$E$2500,E885,$M885:$M$2500,M885,$F885:$F$2500,F885)</f>
        <v>0</v>
      </c>
      <c r="AB885" s="125" t="str">
        <f t="shared" si="238"/>
        <v>-</v>
      </c>
      <c r="AC885" s="59">
        <f>COUNTIFS($B885:$B$2500,B885,$D885:$D$2500,D885,$E885:$E$2500,E885,$M885:$M$2500,M885,$O885:$O$2500,O885)</f>
        <v>0</v>
      </c>
      <c r="AD885" s="59" t="str">
        <f t="shared" si="239"/>
        <v>-</v>
      </c>
      <c r="AE885" s="59" t="str">
        <f t="shared" si="240"/>
        <v>-</v>
      </c>
      <c r="AF885" s="59" t="str">
        <f t="shared" si="241"/>
        <v>-</v>
      </c>
      <c r="AG885" s="129">
        <f>COUNTIFS($B885:$B$2500,B885,$D885:$D$2500,D885,$E885:$E$2500,E885,$F885:$F$2500,F885,$M885:$M$2500,M885,$O885:$O$2500,O885)</f>
        <v>0</v>
      </c>
      <c r="AH885" s="125" t="str">
        <f t="shared" si="242"/>
        <v>-</v>
      </c>
      <c r="AI885" s="125" t="str">
        <f t="shared" si="243"/>
        <v>-</v>
      </c>
      <c r="AJ885" s="125" t="str">
        <f t="shared" si="244"/>
        <v>-</v>
      </c>
      <c r="AK885" s="43">
        <f t="shared" si="245"/>
        <v>1</v>
      </c>
      <c r="AL885" s="112">
        <f t="shared" si="246"/>
        <v>0</v>
      </c>
      <c r="AM885" s="43">
        <f t="shared" si="234"/>
        <v>1</v>
      </c>
      <c r="AN885" s="43">
        <f t="shared" si="235"/>
        <v>0</v>
      </c>
      <c r="AO885" s="43">
        <f t="shared" si="236"/>
        <v>1</v>
      </c>
    </row>
    <row r="886" spans="1:41" s="2" customFormat="1" ht="20.100000000000001" customHeight="1">
      <c r="A886" s="63"/>
      <c r="B886" s="64"/>
      <c r="C886" s="65"/>
      <c r="D886" s="64"/>
      <c r="E886" s="64"/>
      <c r="F886" s="66"/>
      <c r="G886" s="64"/>
      <c r="H886" s="67"/>
      <c r="I886" s="68"/>
      <c r="J886" s="69"/>
      <c r="K886" s="70"/>
      <c r="L886" s="71"/>
      <c r="M886" s="71"/>
      <c r="N886" s="72"/>
      <c r="O886" s="72"/>
      <c r="P886" s="72"/>
      <c r="Q886" s="41" t="str">
        <f t="shared" si="233"/>
        <v>未完了</v>
      </c>
      <c r="R886" s="39">
        <f>IF(T886="","",COUNTIFS($B886:$B$2500,B886,$D886:$D$2500,D886,$E886:$E$2500,E886,$T886:$T$2500,"○"))</f>
        <v>0</v>
      </c>
      <c r="S886" s="40" t="str">
        <f t="shared" si="248"/>
        <v>-</v>
      </c>
      <c r="T886" s="40" t="str">
        <f t="shared" si="247"/>
        <v>○</v>
      </c>
      <c r="U886" s="118">
        <f>COUNTIFS($B886:$B$2500,B886,$D886:$D$2500,D886,$E886:$E$2500,E886,$F886:$F$2500,F886)</f>
        <v>0</v>
      </c>
      <c r="V886" s="119" t="str">
        <f t="shared" si="249"/>
        <v>-</v>
      </c>
      <c r="W886" s="130">
        <f>COUNTIFS($B886:$B$2500,B886,$D886:$D$2500,D886,$E886:$E$2500,E886,$Q886:$Q$2500,Q886,$T886:$T$2500,"○")</f>
        <v>0</v>
      </c>
      <c r="X886" s="130" t="str">
        <f t="shared" si="250"/>
        <v>-</v>
      </c>
      <c r="Y886" s="42">
        <f>COUNTIFS($B886:$B$2500,B886,$D886:$D$2500,D886,$E886:$E$2500,E886,$M886:$M$2500,M886)</f>
        <v>0</v>
      </c>
      <c r="Z886" s="42" t="str">
        <f t="shared" si="237"/>
        <v>-</v>
      </c>
      <c r="AA886" s="125">
        <f>COUNTIFS($B886:$B$2500,B886,$D886:$D$2500,D886,$E886:$E$2500,E886,$M886:$M$2500,M886,$F886:$F$2500,F886)</f>
        <v>0</v>
      </c>
      <c r="AB886" s="125" t="str">
        <f t="shared" si="238"/>
        <v>-</v>
      </c>
      <c r="AC886" s="59">
        <f>COUNTIFS($B886:$B$2500,B886,$D886:$D$2500,D886,$E886:$E$2500,E886,$M886:$M$2500,M886,$O886:$O$2500,O886)</f>
        <v>0</v>
      </c>
      <c r="AD886" s="59" t="str">
        <f t="shared" si="239"/>
        <v>-</v>
      </c>
      <c r="AE886" s="59" t="str">
        <f t="shared" si="240"/>
        <v>-</v>
      </c>
      <c r="AF886" s="59" t="str">
        <f t="shared" si="241"/>
        <v>-</v>
      </c>
      <c r="AG886" s="129">
        <f>COUNTIFS($B886:$B$2500,B886,$D886:$D$2500,D886,$E886:$E$2500,E886,$F886:$F$2500,F886,$M886:$M$2500,M886,$O886:$O$2500,O886)</f>
        <v>0</v>
      </c>
      <c r="AH886" s="125" t="str">
        <f t="shared" si="242"/>
        <v>-</v>
      </c>
      <c r="AI886" s="125" t="str">
        <f t="shared" si="243"/>
        <v>-</v>
      </c>
      <c r="AJ886" s="125" t="str">
        <f t="shared" si="244"/>
        <v>-</v>
      </c>
      <c r="AK886" s="43">
        <f t="shared" si="245"/>
        <v>1</v>
      </c>
      <c r="AL886" s="112">
        <f t="shared" si="246"/>
        <v>0</v>
      </c>
      <c r="AM886" s="43">
        <f t="shared" si="234"/>
        <v>1</v>
      </c>
      <c r="AN886" s="43">
        <f t="shared" si="235"/>
        <v>0</v>
      </c>
      <c r="AO886" s="43">
        <f t="shared" si="236"/>
        <v>1</v>
      </c>
    </row>
    <row r="887" spans="1:41" s="2" customFormat="1" ht="20.100000000000001" customHeight="1">
      <c r="A887" s="63"/>
      <c r="B887" s="64"/>
      <c r="C887" s="65"/>
      <c r="D887" s="64"/>
      <c r="E887" s="64"/>
      <c r="F887" s="66"/>
      <c r="G887" s="64"/>
      <c r="H887" s="67"/>
      <c r="I887" s="68"/>
      <c r="J887" s="69"/>
      <c r="K887" s="70"/>
      <c r="L887" s="71"/>
      <c r="M887" s="71"/>
      <c r="N887" s="72"/>
      <c r="O887" s="72"/>
      <c r="P887" s="72"/>
      <c r="Q887" s="41" t="str">
        <f t="shared" si="233"/>
        <v>未完了</v>
      </c>
      <c r="R887" s="39">
        <f>IF(T887="","",COUNTIFS($B887:$B$2500,B887,$D887:$D$2500,D887,$E887:$E$2500,E887,$T887:$T$2500,"○"))</f>
        <v>0</v>
      </c>
      <c r="S887" s="40" t="str">
        <f t="shared" si="248"/>
        <v>-</v>
      </c>
      <c r="T887" s="40" t="str">
        <f t="shared" si="247"/>
        <v>○</v>
      </c>
      <c r="U887" s="118">
        <f>COUNTIFS($B887:$B$2500,B887,$D887:$D$2500,D887,$E887:$E$2500,E887,$F887:$F$2500,F887)</f>
        <v>0</v>
      </c>
      <c r="V887" s="119" t="str">
        <f t="shared" si="249"/>
        <v>-</v>
      </c>
      <c r="W887" s="130">
        <f>COUNTIFS($B887:$B$2500,B887,$D887:$D$2500,D887,$E887:$E$2500,E887,$Q887:$Q$2500,Q887,$T887:$T$2500,"○")</f>
        <v>0</v>
      </c>
      <c r="X887" s="130" t="str">
        <f t="shared" si="250"/>
        <v>-</v>
      </c>
      <c r="Y887" s="42">
        <f>COUNTIFS($B887:$B$2500,B887,$D887:$D$2500,D887,$E887:$E$2500,E887,$M887:$M$2500,M887)</f>
        <v>0</v>
      </c>
      <c r="Z887" s="42" t="str">
        <f t="shared" si="237"/>
        <v>-</v>
      </c>
      <c r="AA887" s="125">
        <f>COUNTIFS($B887:$B$2500,B887,$D887:$D$2500,D887,$E887:$E$2500,E887,$M887:$M$2500,M887,$F887:$F$2500,F887)</f>
        <v>0</v>
      </c>
      <c r="AB887" s="125" t="str">
        <f t="shared" si="238"/>
        <v>-</v>
      </c>
      <c r="AC887" s="59">
        <f>COUNTIFS($B887:$B$2500,B887,$D887:$D$2500,D887,$E887:$E$2500,E887,$M887:$M$2500,M887,$O887:$O$2500,O887)</f>
        <v>0</v>
      </c>
      <c r="AD887" s="59" t="str">
        <f t="shared" si="239"/>
        <v>-</v>
      </c>
      <c r="AE887" s="59" t="str">
        <f t="shared" si="240"/>
        <v>-</v>
      </c>
      <c r="AF887" s="59" t="str">
        <f t="shared" si="241"/>
        <v>-</v>
      </c>
      <c r="AG887" s="129">
        <f>COUNTIFS($B887:$B$2500,B887,$D887:$D$2500,D887,$E887:$E$2500,E887,$F887:$F$2500,F887,$M887:$M$2500,M887,$O887:$O$2500,O887)</f>
        <v>0</v>
      </c>
      <c r="AH887" s="125" t="str">
        <f t="shared" si="242"/>
        <v>-</v>
      </c>
      <c r="AI887" s="125" t="str">
        <f t="shared" si="243"/>
        <v>-</v>
      </c>
      <c r="AJ887" s="125" t="str">
        <f t="shared" si="244"/>
        <v>-</v>
      </c>
      <c r="AK887" s="43">
        <f t="shared" si="245"/>
        <v>1</v>
      </c>
      <c r="AL887" s="112">
        <f t="shared" si="246"/>
        <v>0</v>
      </c>
      <c r="AM887" s="43">
        <f t="shared" si="234"/>
        <v>1</v>
      </c>
      <c r="AN887" s="43">
        <f t="shared" si="235"/>
        <v>0</v>
      </c>
      <c r="AO887" s="43">
        <f t="shared" si="236"/>
        <v>1</v>
      </c>
    </row>
    <row r="888" spans="1:41" s="2" customFormat="1" ht="20.100000000000001" customHeight="1">
      <c r="A888" s="63"/>
      <c r="B888" s="64"/>
      <c r="C888" s="65"/>
      <c r="D888" s="64"/>
      <c r="E888" s="64"/>
      <c r="F888" s="66"/>
      <c r="G888" s="64"/>
      <c r="H888" s="67"/>
      <c r="I888" s="68"/>
      <c r="J888" s="69"/>
      <c r="K888" s="70"/>
      <c r="L888" s="71"/>
      <c r="M888" s="71"/>
      <c r="N888" s="72"/>
      <c r="O888" s="72"/>
      <c r="P888" s="72"/>
      <c r="Q888" s="41" t="str">
        <f t="shared" si="233"/>
        <v>未完了</v>
      </c>
      <c r="R888" s="39">
        <f>IF(T888="","",COUNTIFS($B888:$B$2500,B888,$D888:$D$2500,D888,$E888:$E$2500,E888,$T888:$T$2500,"○"))</f>
        <v>0</v>
      </c>
      <c r="S888" s="40" t="str">
        <f t="shared" si="248"/>
        <v>-</v>
      </c>
      <c r="T888" s="40" t="str">
        <f t="shared" si="247"/>
        <v>○</v>
      </c>
      <c r="U888" s="118">
        <f>COUNTIFS($B888:$B$2500,B888,$D888:$D$2500,D888,$E888:$E$2500,E888,$F888:$F$2500,F888)</f>
        <v>0</v>
      </c>
      <c r="V888" s="119" t="str">
        <f t="shared" si="249"/>
        <v>-</v>
      </c>
      <c r="W888" s="130">
        <f>COUNTIFS($B888:$B$2500,B888,$D888:$D$2500,D888,$E888:$E$2500,E888,$Q888:$Q$2500,Q888,$T888:$T$2500,"○")</f>
        <v>0</v>
      </c>
      <c r="X888" s="130" t="str">
        <f t="shared" si="250"/>
        <v>-</v>
      </c>
      <c r="Y888" s="42">
        <f>COUNTIFS($B888:$B$2500,B888,$D888:$D$2500,D888,$E888:$E$2500,E888,$M888:$M$2500,M888)</f>
        <v>0</v>
      </c>
      <c r="Z888" s="42" t="str">
        <f t="shared" si="237"/>
        <v>-</v>
      </c>
      <c r="AA888" s="125">
        <f>COUNTIFS($B888:$B$2500,B888,$D888:$D$2500,D888,$E888:$E$2500,E888,$M888:$M$2500,M888,$F888:$F$2500,F888)</f>
        <v>0</v>
      </c>
      <c r="AB888" s="125" t="str">
        <f t="shared" si="238"/>
        <v>-</v>
      </c>
      <c r="AC888" s="59">
        <f>COUNTIFS($B888:$B$2500,B888,$D888:$D$2500,D888,$E888:$E$2500,E888,$M888:$M$2500,M888,$O888:$O$2500,O888)</f>
        <v>0</v>
      </c>
      <c r="AD888" s="59" t="str">
        <f t="shared" si="239"/>
        <v>-</v>
      </c>
      <c r="AE888" s="59" t="str">
        <f t="shared" si="240"/>
        <v>-</v>
      </c>
      <c r="AF888" s="59" t="str">
        <f t="shared" si="241"/>
        <v>-</v>
      </c>
      <c r="AG888" s="129">
        <f>COUNTIFS($B888:$B$2500,B888,$D888:$D$2500,D888,$E888:$E$2500,E888,$F888:$F$2500,F888,$M888:$M$2500,M888,$O888:$O$2500,O888)</f>
        <v>0</v>
      </c>
      <c r="AH888" s="125" t="str">
        <f t="shared" si="242"/>
        <v>-</v>
      </c>
      <c r="AI888" s="125" t="str">
        <f t="shared" si="243"/>
        <v>-</v>
      </c>
      <c r="AJ888" s="125" t="str">
        <f t="shared" si="244"/>
        <v>-</v>
      </c>
      <c r="AK888" s="43">
        <f t="shared" si="245"/>
        <v>1</v>
      </c>
      <c r="AL888" s="112">
        <f t="shared" si="246"/>
        <v>0</v>
      </c>
      <c r="AM888" s="43">
        <f t="shared" si="234"/>
        <v>1</v>
      </c>
      <c r="AN888" s="43">
        <f t="shared" si="235"/>
        <v>0</v>
      </c>
      <c r="AO888" s="43">
        <f t="shared" si="236"/>
        <v>1</v>
      </c>
    </row>
    <row r="889" spans="1:41" s="2" customFormat="1" ht="20.100000000000001" customHeight="1">
      <c r="A889" s="63"/>
      <c r="B889" s="64"/>
      <c r="C889" s="65"/>
      <c r="D889" s="64"/>
      <c r="E889" s="64"/>
      <c r="F889" s="66"/>
      <c r="G889" s="64"/>
      <c r="H889" s="67"/>
      <c r="I889" s="68"/>
      <c r="J889" s="69"/>
      <c r="K889" s="70"/>
      <c r="L889" s="71"/>
      <c r="M889" s="71"/>
      <c r="N889" s="72"/>
      <c r="O889" s="72"/>
      <c r="P889" s="72"/>
      <c r="Q889" s="41" t="str">
        <f t="shared" si="233"/>
        <v>未完了</v>
      </c>
      <c r="R889" s="39">
        <f>IF(T889="","",COUNTIFS($B889:$B$2500,B889,$D889:$D$2500,D889,$E889:$E$2500,E889,$T889:$T$2500,"○"))</f>
        <v>0</v>
      </c>
      <c r="S889" s="40" t="str">
        <f t="shared" si="248"/>
        <v>-</v>
      </c>
      <c r="T889" s="40" t="str">
        <f t="shared" si="247"/>
        <v>○</v>
      </c>
      <c r="U889" s="118">
        <f>COUNTIFS($B889:$B$2500,B889,$D889:$D$2500,D889,$E889:$E$2500,E889,$F889:$F$2500,F889)</f>
        <v>0</v>
      </c>
      <c r="V889" s="119" t="str">
        <f t="shared" si="249"/>
        <v>-</v>
      </c>
      <c r="W889" s="130">
        <f>COUNTIFS($B889:$B$2500,B889,$D889:$D$2500,D889,$E889:$E$2500,E889,$Q889:$Q$2500,Q889,$T889:$T$2500,"○")</f>
        <v>0</v>
      </c>
      <c r="X889" s="130" t="str">
        <f t="shared" si="250"/>
        <v>-</v>
      </c>
      <c r="Y889" s="42">
        <f>COUNTIFS($B889:$B$2500,B889,$D889:$D$2500,D889,$E889:$E$2500,E889,$M889:$M$2500,M889)</f>
        <v>0</v>
      </c>
      <c r="Z889" s="42" t="str">
        <f t="shared" si="237"/>
        <v>-</v>
      </c>
      <c r="AA889" s="125">
        <f>COUNTIFS($B889:$B$2500,B889,$D889:$D$2500,D889,$E889:$E$2500,E889,$M889:$M$2500,M889,$F889:$F$2500,F889)</f>
        <v>0</v>
      </c>
      <c r="AB889" s="125" t="str">
        <f t="shared" si="238"/>
        <v>-</v>
      </c>
      <c r="AC889" s="59">
        <f>COUNTIFS($B889:$B$2500,B889,$D889:$D$2500,D889,$E889:$E$2500,E889,$M889:$M$2500,M889,$O889:$O$2500,O889)</f>
        <v>0</v>
      </c>
      <c r="AD889" s="59" t="str">
        <f t="shared" si="239"/>
        <v>-</v>
      </c>
      <c r="AE889" s="59" t="str">
        <f t="shared" si="240"/>
        <v>-</v>
      </c>
      <c r="AF889" s="59" t="str">
        <f t="shared" si="241"/>
        <v>-</v>
      </c>
      <c r="AG889" s="129">
        <f>COUNTIFS($B889:$B$2500,B889,$D889:$D$2500,D889,$E889:$E$2500,E889,$F889:$F$2500,F889,$M889:$M$2500,M889,$O889:$O$2500,O889)</f>
        <v>0</v>
      </c>
      <c r="AH889" s="125" t="str">
        <f t="shared" si="242"/>
        <v>-</v>
      </c>
      <c r="AI889" s="125" t="str">
        <f t="shared" si="243"/>
        <v>-</v>
      </c>
      <c r="AJ889" s="125" t="str">
        <f t="shared" si="244"/>
        <v>-</v>
      </c>
      <c r="AK889" s="43">
        <f t="shared" si="245"/>
        <v>1</v>
      </c>
      <c r="AL889" s="112">
        <f t="shared" si="246"/>
        <v>0</v>
      </c>
      <c r="AM889" s="43">
        <f t="shared" si="234"/>
        <v>1</v>
      </c>
      <c r="AN889" s="43">
        <f t="shared" si="235"/>
        <v>0</v>
      </c>
      <c r="AO889" s="43">
        <f t="shared" si="236"/>
        <v>1</v>
      </c>
    </row>
    <row r="890" spans="1:41" s="2" customFormat="1" ht="20.100000000000001" customHeight="1">
      <c r="A890" s="63"/>
      <c r="B890" s="64"/>
      <c r="C890" s="65"/>
      <c r="D890" s="64"/>
      <c r="E890" s="64"/>
      <c r="F890" s="66"/>
      <c r="G890" s="64"/>
      <c r="H890" s="67"/>
      <c r="I890" s="68"/>
      <c r="J890" s="69"/>
      <c r="K890" s="70"/>
      <c r="L890" s="71"/>
      <c r="M890" s="71"/>
      <c r="N890" s="72"/>
      <c r="O890" s="72"/>
      <c r="P890" s="72"/>
      <c r="Q890" s="41" t="str">
        <f t="shared" si="233"/>
        <v>未完了</v>
      </c>
      <c r="R890" s="39">
        <f>IF(T890="","",COUNTIFS($B890:$B$2500,B890,$D890:$D$2500,D890,$E890:$E$2500,E890,$T890:$T$2500,"○"))</f>
        <v>0</v>
      </c>
      <c r="S890" s="40" t="str">
        <f t="shared" si="248"/>
        <v>-</v>
      </c>
      <c r="T890" s="40" t="str">
        <f t="shared" si="247"/>
        <v>○</v>
      </c>
      <c r="U890" s="118">
        <f>COUNTIFS($B890:$B$2500,B890,$D890:$D$2500,D890,$E890:$E$2500,E890,$F890:$F$2500,F890)</f>
        <v>0</v>
      </c>
      <c r="V890" s="119" t="str">
        <f t="shared" si="249"/>
        <v>-</v>
      </c>
      <c r="W890" s="130">
        <f>COUNTIFS($B890:$B$2500,B890,$D890:$D$2500,D890,$E890:$E$2500,E890,$Q890:$Q$2500,Q890,$T890:$T$2500,"○")</f>
        <v>0</v>
      </c>
      <c r="X890" s="130" t="str">
        <f t="shared" si="250"/>
        <v>-</v>
      </c>
      <c r="Y890" s="42">
        <f>COUNTIFS($B890:$B$2500,B890,$D890:$D$2500,D890,$E890:$E$2500,E890,$M890:$M$2500,M890)</f>
        <v>0</v>
      </c>
      <c r="Z890" s="42" t="str">
        <f t="shared" si="237"/>
        <v>-</v>
      </c>
      <c r="AA890" s="125">
        <f>COUNTIFS($B890:$B$2500,B890,$D890:$D$2500,D890,$E890:$E$2500,E890,$M890:$M$2500,M890,$F890:$F$2500,F890)</f>
        <v>0</v>
      </c>
      <c r="AB890" s="125" t="str">
        <f t="shared" si="238"/>
        <v>-</v>
      </c>
      <c r="AC890" s="59">
        <f>COUNTIFS($B890:$B$2500,B890,$D890:$D$2500,D890,$E890:$E$2500,E890,$M890:$M$2500,M890,$O890:$O$2500,O890)</f>
        <v>0</v>
      </c>
      <c r="AD890" s="59" t="str">
        <f t="shared" si="239"/>
        <v>-</v>
      </c>
      <c r="AE890" s="59" t="str">
        <f t="shared" si="240"/>
        <v>-</v>
      </c>
      <c r="AF890" s="59" t="str">
        <f t="shared" si="241"/>
        <v>-</v>
      </c>
      <c r="AG890" s="129">
        <f>COUNTIFS($B890:$B$2500,B890,$D890:$D$2500,D890,$E890:$E$2500,E890,$F890:$F$2500,F890,$M890:$M$2500,M890,$O890:$O$2500,O890)</f>
        <v>0</v>
      </c>
      <c r="AH890" s="125" t="str">
        <f t="shared" si="242"/>
        <v>-</v>
      </c>
      <c r="AI890" s="125" t="str">
        <f t="shared" si="243"/>
        <v>-</v>
      </c>
      <c r="AJ890" s="125" t="str">
        <f t="shared" si="244"/>
        <v>-</v>
      </c>
      <c r="AK890" s="43">
        <f t="shared" si="245"/>
        <v>1</v>
      </c>
      <c r="AL890" s="112">
        <f t="shared" si="246"/>
        <v>0</v>
      </c>
      <c r="AM890" s="43">
        <f t="shared" si="234"/>
        <v>1</v>
      </c>
      <c r="AN890" s="43">
        <f t="shared" si="235"/>
        <v>0</v>
      </c>
      <c r="AO890" s="43">
        <f t="shared" si="236"/>
        <v>1</v>
      </c>
    </row>
    <row r="891" spans="1:41" s="2" customFormat="1" ht="20.100000000000001" customHeight="1">
      <c r="A891" s="63"/>
      <c r="B891" s="64"/>
      <c r="C891" s="65"/>
      <c r="D891" s="64"/>
      <c r="E891" s="64"/>
      <c r="F891" s="66"/>
      <c r="G891" s="64"/>
      <c r="H891" s="67"/>
      <c r="I891" s="68"/>
      <c r="J891" s="69"/>
      <c r="K891" s="70"/>
      <c r="L891" s="71"/>
      <c r="M891" s="71"/>
      <c r="N891" s="72"/>
      <c r="O891" s="72"/>
      <c r="P891" s="72"/>
      <c r="Q891" s="41" t="str">
        <f t="shared" si="233"/>
        <v>未完了</v>
      </c>
      <c r="R891" s="39">
        <f>IF(T891="","",COUNTIFS($B891:$B$2500,B891,$D891:$D$2500,D891,$E891:$E$2500,E891,$T891:$T$2500,"○"))</f>
        <v>0</v>
      </c>
      <c r="S891" s="40" t="str">
        <f t="shared" si="248"/>
        <v>-</v>
      </c>
      <c r="T891" s="40" t="str">
        <f t="shared" si="247"/>
        <v>○</v>
      </c>
      <c r="U891" s="118">
        <f>COUNTIFS($B891:$B$2500,B891,$D891:$D$2500,D891,$E891:$E$2500,E891,$F891:$F$2500,F891)</f>
        <v>0</v>
      </c>
      <c r="V891" s="119" t="str">
        <f t="shared" si="249"/>
        <v>-</v>
      </c>
      <c r="W891" s="130">
        <f>COUNTIFS($B891:$B$2500,B891,$D891:$D$2500,D891,$E891:$E$2500,E891,$Q891:$Q$2500,Q891,$T891:$T$2500,"○")</f>
        <v>0</v>
      </c>
      <c r="X891" s="130" t="str">
        <f t="shared" si="250"/>
        <v>-</v>
      </c>
      <c r="Y891" s="42">
        <f>COUNTIFS($B891:$B$2500,B891,$D891:$D$2500,D891,$E891:$E$2500,E891,$M891:$M$2500,M891)</f>
        <v>0</v>
      </c>
      <c r="Z891" s="42" t="str">
        <f t="shared" si="237"/>
        <v>-</v>
      </c>
      <c r="AA891" s="125">
        <f>COUNTIFS($B891:$B$2500,B891,$D891:$D$2500,D891,$E891:$E$2500,E891,$M891:$M$2500,M891,$F891:$F$2500,F891)</f>
        <v>0</v>
      </c>
      <c r="AB891" s="125" t="str">
        <f t="shared" si="238"/>
        <v>-</v>
      </c>
      <c r="AC891" s="59">
        <f>COUNTIFS($B891:$B$2500,B891,$D891:$D$2500,D891,$E891:$E$2500,E891,$M891:$M$2500,M891,$O891:$O$2500,O891)</f>
        <v>0</v>
      </c>
      <c r="AD891" s="59" t="str">
        <f t="shared" si="239"/>
        <v>-</v>
      </c>
      <c r="AE891" s="59" t="str">
        <f t="shared" si="240"/>
        <v>-</v>
      </c>
      <c r="AF891" s="59" t="str">
        <f t="shared" si="241"/>
        <v>-</v>
      </c>
      <c r="AG891" s="129">
        <f>COUNTIFS($B891:$B$2500,B891,$D891:$D$2500,D891,$E891:$E$2500,E891,$F891:$F$2500,F891,$M891:$M$2500,M891,$O891:$O$2500,O891)</f>
        <v>0</v>
      </c>
      <c r="AH891" s="125" t="str">
        <f t="shared" si="242"/>
        <v>-</v>
      </c>
      <c r="AI891" s="125" t="str">
        <f t="shared" si="243"/>
        <v>-</v>
      </c>
      <c r="AJ891" s="125" t="str">
        <f t="shared" si="244"/>
        <v>-</v>
      </c>
      <c r="AK891" s="43">
        <f t="shared" si="245"/>
        <v>1</v>
      </c>
      <c r="AL891" s="112">
        <f t="shared" si="246"/>
        <v>0</v>
      </c>
      <c r="AM891" s="43">
        <f t="shared" si="234"/>
        <v>1</v>
      </c>
      <c r="AN891" s="43">
        <f t="shared" si="235"/>
        <v>0</v>
      </c>
      <c r="AO891" s="43">
        <f t="shared" si="236"/>
        <v>1</v>
      </c>
    </row>
    <row r="892" spans="1:41" s="2" customFormat="1" ht="20.100000000000001" customHeight="1">
      <c r="A892" s="63"/>
      <c r="B892" s="64"/>
      <c r="C892" s="65"/>
      <c r="D892" s="64"/>
      <c r="E892" s="64"/>
      <c r="F892" s="66"/>
      <c r="G892" s="64"/>
      <c r="H892" s="67"/>
      <c r="I892" s="68"/>
      <c r="J892" s="69"/>
      <c r="K892" s="70"/>
      <c r="L892" s="71"/>
      <c r="M892" s="71"/>
      <c r="N892" s="72"/>
      <c r="O892" s="72"/>
      <c r="P892" s="72"/>
      <c r="Q892" s="41" t="str">
        <f t="shared" si="233"/>
        <v>未完了</v>
      </c>
      <c r="R892" s="39">
        <f>IF(T892="","",COUNTIFS($B892:$B$2500,B892,$D892:$D$2500,D892,$E892:$E$2500,E892,$T892:$T$2500,"○"))</f>
        <v>0</v>
      </c>
      <c r="S892" s="40" t="str">
        <f t="shared" si="248"/>
        <v>-</v>
      </c>
      <c r="T892" s="40" t="str">
        <f t="shared" si="247"/>
        <v>○</v>
      </c>
      <c r="U892" s="118">
        <f>COUNTIFS($B892:$B$2500,B892,$D892:$D$2500,D892,$E892:$E$2500,E892,$F892:$F$2500,F892)</f>
        <v>0</v>
      </c>
      <c r="V892" s="119" t="str">
        <f t="shared" si="249"/>
        <v>-</v>
      </c>
      <c r="W892" s="130">
        <f>COUNTIFS($B892:$B$2500,B892,$D892:$D$2500,D892,$E892:$E$2500,E892,$Q892:$Q$2500,Q892,$T892:$T$2500,"○")</f>
        <v>0</v>
      </c>
      <c r="X892" s="130" t="str">
        <f t="shared" si="250"/>
        <v>-</v>
      </c>
      <c r="Y892" s="42">
        <f>COUNTIFS($B892:$B$2500,B892,$D892:$D$2500,D892,$E892:$E$2500,E892,$M892:$M$2500,M892)</f>
        <v>0</v>
      </c>
      <c r="Z892" s="42" t="str">
        <f t="shared" si="237"/>
        <v>-</v>
      </c>
      <c r="AA892" s="125">
        <f>COUNTIFS($B892:$B$2500,B892,$D892:$D$2500,D892,$E892:$E$2500,E892,$M892:$M$2500,M892,$F892:$F$2500,F892)</f>
        <v>0</v>
      </c>
      <c r="AB892" s="125" t="str">
        <f t="shared" si="238"/>
        <v>-</v>
      </c>
      <c r="AC892" s="59">
        <f>COUNTIFS($B892:$B$2500,B892,$D892:$D$2500,D892,$E892:$E$2500,E892,$M892:$M$2500,M892,$O892:$O$2500,O892)</f>
        <v>0</v>
      </c>
      <c r="AD892" s="59" t="str">
        <f t="shared" si="239"/>
        <v>-</v>
      </c>
      <c r="AE892" s="59" t="str">
        <f t="shared" si="240"/>
        <v>-</v>
      </c>
      <c r="AF892" s="59" t="str">
        <f t="shared" si="241"/>
        <v>-</v>
      </c>
      <c r="AG892" s="129">
        <f>COUNTIFS($B892:$B$2500,B892,$D892:$D$2500,D892,$E892:$E$2500,E892,$F892:$F$2500,F892,$M892:$M$2500,M892,$O892:$O$2500,O892)</f>
        <v>0</v>
      </c>
      <c r="AH892" s="125" t="str">
        <f t="shared" si="242"/>
        <v>-</v>
      </c>
      <c r="AI892" s="125" t="str">
        <f t="shared" si="243"/>
        <v>-</v>
      </c>
      <c r="AJ892" s="125" t="str">
        <f t="shared" si="244"/>
        <v>-</v>
      </c>
      <c r="AK892" s="43">
        <f t="shared" si="245"/>
        <v>1</v>
      </c>
      <c r="AL892" s="112">
        <f t="shared" si="246"/>
        <v>0</v>
      </c>
      <c r="AM892" s="43">
        <f t="shared" si="234"/>
        <v>1</v>
      </c>
      <c r="AN892" s="43">
        <f t="shared" si="235"/>
        <v>0</v>
      </c>
      <c r="AO892" s="43">
        <f t="shared" si="236"/>
        <v>1</v>
      </c>
    </row>
    <row r="893" spans="1:41" s="2" customFormat="1" ht="20.100000000000001" customHeight="1">
      <c r="A893" s="63"/>
      <c r="B893" s="64"/>
      <c r="C893" s="65"/>
      <c r="D893" s="64"/>
      <c r="E893" s="64"/>
      <c r="F893" s="66"/>
      <c r="G893" s="64"/>
      <c r="H893" s="67"/>
      <c r="I893" s="68"/>
      <c r="J893" s="69"/>
      <c r="K893" s="70"/>
      <c r="L893" s="71"/>
      <c r="M893" s="71"/>
      <c r="N893" s="72"/>
      <c r="O893" s="72"/>
      <c r="P893" s="72"/>
      <c r="Q893" s="41" t="str">
        <f t="shared" si="233"/>
        <v>未完了</v>
      </c>
      <c r="R893" s="39">
        <f>IF(T893="","",COUNTIFS($B893:$B$2500,B893,$D893:$D$2500,D893,$E893:$E$2500,E893,$T893:$T$2500,"○"))</f>
        <v>0</v>
      </c>
      <c r="S893" s="40" t="str">
        <f t="shared" si="248"/>
        <v>-</v>
      </c>
      <c r="T893" s="40" t="str">
        <f t="shared" si="247"/>
        <v>○</v>
      </c>
      <c r="U893" s="118">
        <f>COUNTIFS($B893:$B$2500,B893,$D893:$D$2500,D893,$E893:$E$2500,E893,$F893:$F$2500,F893)</f>
        <v>0</v>
      </c>
      <c r="V893" s="119" t="str">
        <f t="shared" si="249"/>
        <v>-</v>
      </c>
      <c r="W893" s="130">
        <f>COUNTIFS($B893:$B$2500,B893,$D893:$D$2500,D893,$E893:$E$2500,E893,$Q893:$Q$2500,Q893,$T893:$T$2500,"○")</f>
        <v>0</v>
      </c>
      <c r="X893" s="130" t="str">
        <f t="shared" si="250"/>
        <v>-</v>
      </c>
      <c r="Y893" s="42">
        <f>COUNTIFS($B893:$B$2500,B893,$D893:$D$2500,D893,$E893:$E$2500,E893,$M893:$M$2500,M893)</f>
        <v>0</v>
      </c>
      <c r="Z893" s="42" t="str">
        <f t="shared" si="237"/>
        <v>-</v>
      </c>
      <c r="AA893" s="125">
        <f>COUNTIFS($B893:$B$2500,B893,$D893:$D$2500,D893,$E893:$E$2500,E893,$M893:$M$2500,M893,$F893:$F$2500,F893)</f>
        <v>0</v>
      </c>
      <c r="AB893" s="125" t="str">
        <f t="shared" si="238"/>
        <v>-</v>
      </c>
      <c r="AC893" s="59">
        <f>COUNTIFS($B893:$B$2500,B893,$D893:$D$2500,D893,$E893:$E$2500,E893,$M893:$M$2500,M893,$O893:$O$2500,O893)</f>
        <v>0</v>
      </c>
      <c r="AD893" s="59" t="str">
        <f t="shared" si="239"/>
        <v>-</v>
      </c>
      <c r="AE893" s="59" t="str">
        <f t="shared" si="240"/>
        <v>-</v>
      </c>
      <c r="AF893" s="59" t="str">
        <f t="shared" si="241"/>
        <v>-</v>
      </c>
      <c r="AG893" s="129">
        <f>COUNTIFS($B893:$B$2500,B893,$D893:$D$2500,D893,$E893:$E$2500,E893,$F893:$F$2500,F893,$M893:$M$2500,M893,$O893:$O$2500,O893)</f>
        <v>0</v>
      </c>
      <c r="AH893" s="125" t="str">
        <f t="shared" si="242"/>
        <v>-</v>
      </c>
      <c r="AI893" s="125" t="str">
        <f t="shared" si="243"/>
        <v>-</v>
      </c>
      <c r="AJ893" s="125" t="str">
        <f t="shared" si="244"/>
        <v>-</v>
      </c>
      <c r="AK893" s="43">
        <f t="shared" si="245"/>
        <v>1</v>
      </c>
      <c r="AL893" s="112">
        <f t="shared" si="246"/>
        <v>0</v>
      </c>
      <c r="AM893" s="43">
        <f t="shared" si="234"/>
        <v>1</v>
      </c>
      <c r="AN893" s="43">
        <f t="shared" si="235"/>
        <v>0</v>
      </c>
      <c r="AO893" s="43">
        <f t="shared" si="236"/>
        <v>1</v>
      </c>
    </row>
    <row r="894" spans="1:41" s="2" customFormat="1" ht="20.100000000000001" customHeight="1">
      <c r="A894" s="63"/>
      <c r="B894" s="64"/>
      <c r="C894" s="65"/>
      <c r="D894" s="64"/>
      <c r="E894" s="64"/>
      <c r="F894" s="66"/>
      <c r="G894" s="64"/>
      <c r="H894" s="67"/>
      <c r="I894" s="68"/>
      <c r="J894" s="69"/>
      <c r="K894" s="70"/>
      <c r="L894" s="71"/>
      <c r="M894" s="71"/>
      <c r="N894" s="72"/>
      <c r="O894" s="72"/>
      <c r="P894" s="72"/>
      <c r="Q894" s="41" t="str">
        <f t="shared" si="233"/>
        <v>未完了</v>
      </c>
      <c r="R894" s="39">
        <f>IF(T894="","",COUNTIFS($B894:$B$2500,B894,$D894:$D$2500,D894,$E894:$E$2500,E894,$T894:$T$2500,"○"))</f>
        <v>0</v>
      </c>
      <c r="S894" s="40" t="str">
        <f t="shared" si="248"/>
        <v>-</v>
      </c>
      <c r="T894" s="40" t="str">
        <f t="shared" si="247"/>
        <v>○</v>
      </c>
      <c r="U894" s="118">
        <f>COUNTIFS($B894:$B$2500,B894,$D894:$D$2500,D894,$E894:$E$2500,E894,$F894:$F$2500,F894)</f>
        <v>0</v>
      </c>
      <c r="V894" s="119" t="str">
        <f t="shared" si="249"/>
        <v>-</v>
      </c>
      <c r="W894" s="130">
        <f>COUNTIFS($B894:$B$2500,B894,$D894:$D$2500,D894,$E894:$E$2500,E894,$Q894:$Q$2500,Q894,$T894:$T$2500,"○")</f>
        <v>0</v>
      </c>
      <c r="X894" s="130" t="str">
        <f t="shared" si="250"/>
        <v>-</v>
      </c>
      <c r="Y894" s="42">
        <f>COUNTIFS($B894:$B$2500,B894,$D894:$D$2500,D894,$E894:$E$2500,E894,$M894:$M$2500,M894)</f>
        <v>0</v>
      </c>
      <c r="Z894" s="42" t="str">
        <f t="shared" si="237"/>
        <v>-</v>
      </c>
      <c r="AA894" s="125">
        <f>COUNTIFS($B894:$B$2500,B894,$D894:$D$2500,D894,$E894:$E$2500,E894,$M894:$M$2500,M894,$F894:$F$2500,F894)</f>
        <v>0</v>
      </c>
      <c r="AB894" s="125" t="str">
        <f t="shared" si="238"/>
        <v>-</v>
      </c>
      <c r="AC894" s="59">
        <f>COUNTIFS($B894:$B$2500,B894,$D894:$D$2500,D894,$E894:$E$2500,E894,$M894:$M$2500,M894,$O894:$O$2500,O894)</f>
        <v>0</v>
      </c>
      <c r="AD894" s="59" t="str">
        <f t="shared" si="239"/>
        <v>-</v>
      </c>
      <c r="AE894" s="59" t="str">
        <f t="shared" si="240"/>
        <v>-</v>
      </c>
      <c r="AF894" s="59" t="str">
        <f t="shared" si="241"/>
        <v>-</v>
      </c>
      <c r="AG894" s="129">
        <f>COUNTIFS($B894:$B$2500,B894,$D894:$D$2500,D894,$E894:$E$2500,E894,$F894:$F$2500,F894,$M894:$M$2500,M894,$O894:$O$2500,O894)</f>
        <v>0</v>
      </c>
      <c r="AH894" s="125" t="str">
        <f t="shared" si="242"/>
        <v>-</v>
      </c>
      <c r="AI894" s="125" t="str">
        <f t="shared" si="243"/>
        <v>-</v>
      </c>
      <c r="AJ894" s="125" t="str">
        <f t="shared" si="244"/>
        <v>-</v>
      </c>
      <c r="AK894" s="43">
        <f t="shared" si="245"/>
        <v>1</v>
      </c>
      <c r="AL894" s="112">
        <f t="shared" si="246"/>
        <v>0</v>
      </c>
      <c r="AM894" s="43">
        <f t="shared" si="234"/>
        <v>1</v>
      </c>
      <c r="AN894" s="43">
        <f t="shared" si="235"/>
        <v>0</v>
      </c>
      <c r="AO894" s="43">
        <f t="shared" si="236"/>
        <v>1</v>
      </c>
    </row>
    <row r="895" spans="1:41" s="2" customFormat="1" ht="20.100000000000001" customHeight="1">
      <c r="A895" s="63"/>
      <c r="B895" s="64"/>
      <c r="C895" s="65"/>
      <c r="D895" s="64"/>
      <c r="E895" s="64"/>
      <c r="F895" s="66"/>
      <c r="G895" s="64"/>
      <c r="H895" s="67"/>
      <c r="I895" s="68"/>
      <c r="J895" s="69"/>
      <c r="K895" s="70"/>
      <c r="L895" s="71"/>
      <c r="M895" s="71"/>
      <c r="N895" s="72"/>
      <c r="O895" s="72"/>
      <c r="P895" s="72"/>
      <c r="Q895" s="41" t="str">
        <f t="shared" si="233"/>
        <v>未完了</v>
      </c>
      <c r="R895" s="39">
        <f>IF(T895="","",COUNTIFS($B895:$B$2500,B895,$D895:$D$2500,D895,$E895:$E$2500,E895,$T895:$T$2500,"○"))</f>
        <v>0</v>
      </c>
      <c r="S895" s="40" t="str">
        <f t="shared" si="248"/>
        <v>-</v>
      </c>
      <c r="T895" s="40" t="str">
        <f t="shared" si="247"/>
        <v>○</v>
      </c>
      <c r="U895" s="118">
        <f>COUNTIFS($B895:$B$2500,B895,$D895:$D$2500,D895,$E895:$E$2500,E895,$F895:$F$2500,F895)</f>
        <v>0</v>
      </c>
      <c r="V895" s="119" t="str">
        <f t="shared" si="249"/>
        <v>-</v>
      </c>
      <c r="W895" s="130">
        <f>COUNTIFS($B895:$B$2500,B895,$D895:$D$2500,D895,$E895:$E$2500,E895,$Q895:$Q$2500,Q895,$T895:$T$2500,"○")</f>
        <v>0</v>
      </c>
      <c r="X895" s="130" t="str">
        <f t="shared" si="250"/>
        <v>-</v>
      </c>
      <c r="Y895" s="42">
        <f>COUNTIFS($B895:$B$2500,B895,$D895:$D$2500,D895,$E895:$E$2500,E895,$M895:$M$2500,M895)</f>
        <v>0</v>
      </c>
      <c r="Z895" s="42" t="str">
        <f t="shared" si="237"/>
        <v>-</v>
      </c>
      <c r="AA895" s="125">
        <f>COUNTIFS($B895:$B$2500,B895,$D895:$D$2500,D895,$E895:$E$2500,E895,$M895:$M$2500,M895,$F895:$F$2500,F895)</f>
        <v>0</v>
      </c>
      <c r="AB895" s="125" t="str">
        <f t="shared" si="238"/>
        <v>-</v>
      </c>
      <c r="AC895" s="59">
        <f>COUNTIFS($B895:$B$2500,B895,$D895:$D$2500,D895,$E895:$E$2500,E895,$M895:$M$2500,M895,$O895:$O$2500,O895)</f>
        <v>0</v>
      </c>
      <c r="AD895" s="59" t="str">
        <f t="shared" si="239"/>
        <v>-</v>
      </c>
      <c r="AE895" s="59" t="str">
        <f t="shared" si="240"/>
        <v>-</v>
      </c>
      <c r="AF895" s="59" t="str">
        <f t="shared" si="241"/>
        <v>-</v>
      </c>
      <c r="AG895" s="129">
        <f>COUNTIFS($B895:$B$2500,B895,$D895:$D$2500,D895,$E895:$E$2500,E895,$F895:$F$2500,F895,$M895:$M$2500,M895,$O895:$O$2500,O895)</f>
        <v>0</v>
      </c>
      <c r="AH895" s="125" t="str">
        <f t="shared" si="242"/>
        <v>-</v>
      </c>
      <c r="AI895" s="125" t="str">
        <f t="shared" si="243"/>
        <v>-</v>
      </c>
      <c r="AJ895" s="125" t="str">
        <f t="shared" si="244"/>
        <v>-</v>
      </c>
      <c r="AK895" s="43">
        <f t="shared" si="245"/>
        <v>1</v>
      </c>
      <c r="AL895" s="112">
        <f t="shared" si="246"/>
        <v>0</v>
      </c>
      <c r="AM895" s="43">
        <f t="shared" si="234"/>
        <v>1</v>
      </c>
      <c r="AN895" s="43">
        <f t="shared" si="235"/>
        <v>0</v>
      </c>
      <c r="AO895" s="43">
        <f t="shared" si="236"/>
        <v>1</v>
      </c>
    </row>
    <row r="896" spans="1:41" s="2" customFormat="1" ht="20.100000000000001" customHeight="1">
      <c r="A896" s="63"/>
      <c r="B896" s="64"/>
      <c r="C896" s="65"/>
      <c r="D896" s="64"/>
      <c r="E896" s="64"/>
      <c r="F896" s="66"/>
      <c r="G896" s="64"/>
      <c r="H896" s="67"/>
      <c r="I896" s="68"/>
      <c r="J896" s="69"/>
      <c r="K896" s="70"/>
      <c r="L896" s="71"/>
      <c r="M896" s="71"/>
      <c r="N896" s="72"/>
      <c r="O896" s="72"/>
      <c r="P896" s="72"/>
      <c r="Q896" s="41" t="str">
        <f t="shared" si="233"/>
        <v>未完了</v>
      </c>
      <c r="R896" s="39">
        <f>IF(T896="","",COUNTIFS($B896:$B$2500,B896,$D896:$D$2500,D896,$E896:$E$2500,E896,$T896:$T$2500,"○"))</f>
        <v>0</v>
      </c>
      <c r="S896" s="40" t="str">
        <f t="shared" si="248"/>
        <v>-</v>
      </c>
      <c r="T896" s="40" t="str">
        <f t="shared" si="247"/>
        <v>○</v>
      </c>
      <c r="U896" s="118">
        <f>COUNTIFS($B896:$B$2500,B896,$D896:$D$2500,D896,$E896:$E$2500,E896,$F896:$F$2500,F896)</f>
        <v>0</v>
      </c>
      <c r="V896" s="119" t="str">
        <f t="shared" si="249"/>
        <v>-</v>
      </c>
      <c r="W896" s="130">
        <f>COUNTIFS($B896:$B$2500,B896,$D896:$D$2500,D896,$E896:$E$2500,E896,$Q896:$Q$2500,Q896,$T896:$T$2500,"○")</f>
        <v>0</v>
      </c>
      <c r="X896" s="130" t="str">
        <f t="shared" si="250"/>
        <v>-</v>
      </c>
      <c r="Y896" s="42">
        <f>COUNTIFS($B896:$B$2500,B896,$D896:$D$2500,D896,$E896:$E$2500,E896,$M896:$M$2500,M896)</f>
        <v>0</v>
      </c>
      <c r="Z896" s="42" t="str">
        <f t="shared" si="237"/>
        <v>-</v>
      </c>
      <c r="AA896" s="125">
        <f>COUNTIFS($B896:$B$2500,B896,$D896:$D$2500,D896,$E896:$E$2500,E896,$M896:$M$2500,M896,$F896:$F$2500,F896)</f>
        <v>0</v>
      </c>
      <c r="AB896" s="125" t="str">
        <f t="shared" si="238"/>
        <v>-</v>
      </c>
      <c r="AC896" s="59">
        <f>COUNTIFS($B896:$B$2500,B896,$D896:$D$2500,D896,$E896:$E$2500,E896,$M896:$M$2500,M896,$O896:$O$2500,O896)</f>
        <v>0</v>
      </c>
      <c r="AD896" s="59" t="str">
        <f t="shared" si="239"/>
        <v>-</v>
      </c>
      <c r="AE896" s="59" t="str">
        <f t="shared" si="240"/>
        <v>-</v>
      </c>
      <c r="AF896" s="59" t="str">
        <f t="shared" si="241"/>
        <v>-</v>
      </c>
      <c r="AG896" s="129">
        <f>COUNTIFS($B896:$B$2500,B896,$D896:$D$2500,D896,$E896:$E$2500,E896,$F896:$F$2500,F896,$M896:$M$2500,M896,$O896:$O$2500,O896)</f>
        <v>0</v>
      </c>
      <c r="AH896" s="125" t="str">
        <f t="shared" si="242"/>
        <v>-</v>
      </c>
      <c r="AI896" s="125" t="str">
        <f t="shared" si="243"/>
        <v>-</v>
      </c>
      <c r="AJ896" s="125" t="str">
        <f t="shared" si="244"/>
        <v>-</v>
      </c>
      <c r="AK896" s="43">
        <f t="shared" si="245"/>
        <v>1</v>
      </c>
      <c r="AL896" s="112">
        <f t="shared" si="246"/>
        <v>0</v>
      </c>
      <c r="AM896" s="43">
        <f t="shared" si="234"/>
        <v>1</v>
      </c>
      <c r="AN896" s="43">
        <f t="shared" si="235"/>
        <v>0</v>
      </c>
      <c r="AO896" s="43">
        <f t="shared" si="236"/>
        <v>1</v>
      </c>
    </row>
    <row r="897" spans="1:41" s="2" customFormat="1" ht="20.100000000000001" customHeight="1">
      <c r="A897" s="63"/>
      <c r="B897" s="64"/>
      <c r="C897" s="65"/>
      <c r="D897" s="64"/>
      <c r="E897" s="64"/>
      <c r="F897" s="66"/>
      <c r="G897" s="64"/>
      <c r="H897" s="67"/>
      <c r="I897" s="68"/>
      <c r="J897" s="69"/>
      <c r="K897" s="70"/>
      <c r="L897" s="71"/>
      <c r="M897" s="71"/>
      <c r="N897" s="72"/>
      <c r="O897" s="72"/>
      <c r="P897" s="72"/>
      <c r="Q897" s="41" t="str">
        <f t="shared" si="233"/>
        <v>未完了</v>
      </c>
      <c r="R897" s="39">
        <f>IF(T897="","",COUNTIFS($B897:$B$2500,B897,$D897:$D$2500,D897,$E897:$E$2500,E897,$T897:$T$2500,"○"))</f>
        <v>0</v>
      </c>
      <c r="S897" s="40" t="str">
        <f t="shared" si="248"/>
        <v>-</v>
      </c>
      <c r="T897" s="40" t="str">
        <f t="shared" si="247"/>
        <v>○</v>
      </c>
      <c r="U897" s="118">
        <f>COUNTIFS($B897:$B$2500,B897,$D897:$D$2500,D897,$E897:$E$2500,E897,$F897:$F$2500,F897)</f>
        <v>0</v>
      </c>
      <c r="V897" s="119" t="str">
        <f t="shared" si="249"/>
        <v>-</v>
      </c>
      <c r="W897" s="130">
        <f>COUNTIFS($B897:$B$2500,B897,$D897:$D$2500,D897,$E897:$E$2500,E897,$Q897:$Q$2500,Q897,$T897:$T$2500,"○")</f>
        <v>0</v>
      </c>
      <c r="X897" s="130" t="str">
        <f t="shared" si="250"/>
        <v>-</v>
      </c>
      <c r="Y897" s="42">
        <f>COUNTIFS($B897:$B$2500,B897,$D897:$D$2500,D897,$E897:$E$2500,E897,$M897:$M$2500,M897)</f>
        <v>0</v>
      </c>
      <c r="Z897" s="42" t="str">
        <f t="shared" si="237"/>
        <v>-</v>
      </c>
      <c r="AA897" s="125">
        <f>COUNTIFS($B897:$B$2500,B897,$D897:$D$2500,D897,$E897:$E$2500,E897,$M897:$M$2500,M897,$F897:$F$2500,F897)</f>
        <v>0</v>
      </c>
      <c r="AB897" s="125" t="str">
        <f t="shared" si="238"/>
        <v>-</v>
      </c>
      <c r="AC897" s="59">
        <f>COUNTIFS($B897:$B$2500,B897,$D897:$D$2500,D897,$E897:$E$2500,E897,$M897:$M$2500,M897,$O897:$O$2500,O897)</f>
        <v>0</v>
      </c>
      <c r="AD897" s="59" t="str">
        <f t="shared" si="239"/>
        <v>-</v>
      </c>
      <c r="AE897" s="59" t="str">
        <f t="shared" si="240"/>
        <v>-</v>
      </c>
      <c r="AF897" s="59" t="str">
        <f t="shared" si="241"/>
        <v>-</v>
      </c>
      <c r="AG897" s="129">
        <f>COUNTIFS($B897:$B$2500,B897,$D897:$D$2500,D897,$E897:$E$2500,E897,$F897:$F$2500,F897,$M897:$M$2500,M897,$O897:$O$2500,O897)</f>
        <v>0</v>
      </c>
      <c r="AH897" s="125" t="str">
        <f t="shared" si="242"/>
        <v>-</v>
      </c>
      <c r="AI897" s="125" t="str">
        <f t="shared" si="243"/>
        <v>-</v>
      </c>
      <c r="AJ897" s="125" t="str">
        <f t="shared" si="244"/>
        <v>-</v>
      </c>
      <c r="AK897" s="43">
        <f t="shared" si="245"/>
        <v>1</v>
      </c>
      <c r="AL897" s="112">
        <f t="shared" si="246"/>
        <v>0</v>
      </c>
      <c r="AM897" s="43">
        <f t="shared" si="234"/>
        <v>1</v>
      </c>
      <c r="AN897" s="43">
        <f t="shared" si="235"/>
        <v>0</v>
      </c>
      <c r="AO897" s="43">
        <f t="shared" si="236"/>
        <v>1</v>
      </c>
    </row>
    <row r="898" spans="1:41" s="2" customFormat="1" ht="20.100000000000001" customHeight="1">
      <c r="A898" s="63"/>
      <c r="B898" s="64"/>
      <c r="C898" s="65"/>
      <c r="D898" s="64"/>
      <c r="E898" s="64"/>
      <c r="F898" s="66"/>
      <c r="G898" s="64"/>
      <c r="H898" s="67"/>
      <c r="I898" s="68"/>
      <c r="J898" s="69"/>
      <c r="K898" s="70"/>
      <c r="L898" s="71"/>
      <c r="M898" s="71"/>
      <c r="N898" s="72"/>
      <c r="O898" s="72"/>
      <c r="P898" s="72"/>
      <c r="Q898" s="41" t="str">
        <f t="shared" si="233"/>
        <v>未完了</v>
      </c>
      <c r="R898" s="39">
        <f>IF(T898="","",COUNTIFS($B898:$B$2500,B898,$D898:$D$2500,D898,$E898:$E$2500,E898,$T898:$T$2500,"○"))</f>
        <v>0</v>
      </c>
      <c r="S898" s="40" t="str">
        <f t="shared" si="248"/>
        <v>-</v>
      </c>
      <c r="T898" s="40" t="str">
        <f t="shared" si="247"/>
        <v>○</v>
      </c>
      <c r="U898" s="118">
        <f>COUNTIFS($B898:$B$2500,B898,$D898:$D$2500,D898,$E898:$E$2500,E898,$F898:$F$2500,F898)</f>
        <v>0</v>
      </c>
      <c r="V898" s="119" t="str">
        <f t="shared" si="249"/>
        <v>-</v>
      </c>
      <c r="W898" s="130">
        <f>COUNTIFS($B898:$B$2500,B898,$D898:$D$2500,D898,$E898:$E$2500,E898,$Q898:$Q$2500,Q898,$T898:$T$2500,"○")</f>
        <v>0</v>
      </c>
      <c r="X898" s="130" t="str">
        <f t="shared" si="250"/>
        <v>-</v>
      </c>
      <c r="Y898" s="42">
        <f>COUNTIFS($B898:$B$2500,B898,$D898:$D$2500,D898,$E898:$E$2500,E898,$M898:$M$2500,M898)</f>
        <v>0</v>
      </c>
      <c r="Z898" s="42" t="str">
        <f t="shared" si="237"/>
        <v>-</v>
      </c>
      <c r="AA898" s="125">
        <f>COUNTIFS($B898:$B$2500,B898,$D898:$D$2500,D898,$E898:$E$2500,E898,$M898:$M$2500,M898,$F898:$F$2500,F898)</f>
        <v>0</v>
      </c>
      <c r="AB898" s="125" t="str">
        <f t="shared" si="238"/>
        <v>-</v>
      </c>
      <c r="AC898" s="59">
        <f>COUNTIFS($B898:$B$2500,B898,$D898:$D$2500,D898,$E898:$E$2500,E898,$M898:$M$2500,M898,$O898:$O$2500,O898)</f>
        <v>0</v>
      </c>
      <c r="AD898" s="59" t="str">
        <f t="shared" si="239"/>
        <v>-</v>
      </c>
      <c r="AE898" s="59" t="str">
        <f t="shared" si="240"/>
        <v>-</v>
      </c>
      <c r="AF898" s="59" t="str">
        <f t="shared" si="241"/>
        <v>-</v>
      </c>
      <c r="AG898" s="129">
        <f>COUNTIFS($B898:$B$2500,B898,$D898:$D$2500,D898,$E898:$E$2500,E898,$F898:$F$2500,F898,$M898:$M$2500,M898,$O898:$O$2500,O898)</f>
        <v>0</v>
      </c>
      <c r="AH898" s="125" t="str">
        <f t="shared" si="242"/>
        <v>-</v>
      </c>
      <c r="AI898" s="125" t="str">
        <f t="shared" si="243"/>
        <v>-</v>
      </c>
      <c r="AJ898" s="125" t="str">
        <f t="shared" si="244"/>
        <v>-</v>
      </c>
      <c r="AK898" s="43">
        <f t="shared" si="245"/>
        <v>1</v>
      </c>
      <c r="AL898" s="112">
        <f t="shared" si="246"/>
        <v>0</v>
      </c>
      <c r="AM898" s="43">
        <f t="shared" si="234"/>
        <v>1</v>
      </c>
      <c r="AN898" s="43">
        <f t="shared" si="235"/>
        <v>0</v>
      </c>
      <c r="AO898" s="43">
        <f t="shared" si="236"/>
        <v>1</v>
      </c>
    </row>
    <row r="899" spans="1:41" s="2" customFormat="1" ht="20.100000000000001" customHeight="1">
      <c r="A899" s="63"/>
      <c r="B899" s="64"/>
      <c r="C899" s="65"/>
      <c r="D899" s="64"/>
      <c r="E899" s="64"/>
      <c r="F899" s="66"/>
      <c r="G899" s="64"/>
      <c r="H899" s="67"/>
      <c r="I899" s="68"/>
      <c r="J899" s="69"/>
      <c r="K899" s="70"/>
      <c r="L899" s="71"/>
      <c r="M899" s="71"/>
      <c r="N899" s="72"/>
      <c r="O899" s="72"/>
      <c r="P899" s="72"/>
      <c r="Q899" s="41" t="str">
        <f t="shared" si="233"/>
        <v>未完了</v>
      </c>
      <c r="R899" s="39">
        <f>IF(T899="","",COUNTIFS($B899:$B$2500,B899,$D899:$D$2500,D899,$E899:$E$2500,E899,$T899:$T$2500,"○"))</f>
        <v>0</v>
      </c>
      <c r="S899" s="40" t="str">
        <f t="shared" si="248"/>
        <v>-</v>
      </c>
      <c r="T899" s="40" t="str">
        <f t="shared" si="247"/>
        <v>○</v>
      </c>
      <c r="U899" s="118">
        <f>COUNTIFS($B899:$B$2500,B899,$D899:$D$2500,D899,$E899:$E$2500,E899,$F899:$F$2500,F899)</f>
        <v>0</v>
      </c>
      <c r="V899" s="119" t="str">
        <f t="shared" si="249"/>
        <v>-</v>
      </c>
      <c r="W899" s="130">
        <f>COUNTIFS($B899:$B$2500,B899,$D899:$D$2500,D899,$E899:$E$2500,E899,$Q899:$Q$2500,Q899,$T899:$T$2500,"○")</f>
        <v>0</v>
      </c>
      <c r="X899" s="130" t="str">
        <f t="shared" si="250"/>
        <v>-</v>
      </c>
      <c r="Y899" s="42">
        <f>COUNTIFS($B899:$B$2500,B899,$D899:$D$2500,D899,$E899:$E$2500,E899,$M899:$M$2500,M899)</f>
        <v>0</v>
      </c>
      <c r="Z899" s="42" t="str">
        <f t="shared" si="237"/>
        <v>-</v>
      </c>
      <c r="AA899" s="125">
        <f>COUNTIFS($B899:$B$2500,B899,$D899:$D$2500,D899,$E899:$E$2500,E899,$M899:$M$2500,M899,$F899:$F$2500,F899)</f>
        <v>0</v>
      </c>
      <c r="AB899" s="125" t="str">
        <f t="shared" si="238"/>
        <v>-</v>
      </c>
      <c r="AC899" s="59">
        <f>COUNTIFS($B899:$B$2500,B899,$D899:$D$2500,D899,$E899:$E$2500,E899,$M899:$M$2500,M899,$O899:$O$2500,O899)</f>
        <v>0</v>
      </c>
      <c r="AD899" s="59" t="str">
        <f t="shared" si="239"/>
        <v>-</v>
      </c>
      <c r="AE899" s="59" t="str">
        <f t="shared" si="240"/>
        <v>-</v>
      </c>
      <c r="AF899" s="59" t="str">
        <f t="shared" si="241"/>
        <v>-</v>
      </c>
      <c r="AG899" s="129">
        <f>COUNTIFS($B899:$B$2500,B899,$D899:$D$2500,D899,$E899:$E$2500,E899,$F899:$F$2500,F899,$M899:$M$2500,M899,$O899:$O$2500,O899)</f>
        <v>0</v>
      </c>
      <c r="AH899" s="125" t="str">
        <f t="shared" si="242"/>
        <v>-</v>
      </c>
      <c r="AI899" s="125" t="str">
        <f t="shared" si="243"/>
        <v>-</v>
      </c>
      <c r="AJ899" s="125" t="str">
        <f t="shared" si="244"/>
        <v>-</v>
      </c>
      <c r="AK899" s="43">
        <f t="shared" si="245"/>
        <v>1</v>
      </c>
      <c r="AL899" s="112">
        <f t="shared" si="246"/>
        <v>0</v>
      </c>
      <c r="AM899" s="43">
        <f t="shared" si="234"/>
        <v>1</v>
      </c>
      <c r="AN899" s="43">
        <f t="shared" si="235"/>
        <v>0</v>
      </c>
      <c r="AO899" s="43">
        <f t="shared" si="236"/>
        <v>1</v>
      </c>
    </row>
    <row r="900" spans="1:41" s="2" customFormat="1" ht="20.100000000000001" customHeight="1">
      <c r="A900" s="63"/>
      <c r="B900" s="64"/>
      <c r="C900" s="65"/>
      <c r="D900" s="64"/>
      <c r="E900" s="64"/>
      <c r="F900" s="66"/>
      <c r="G900" s="64"/>
      <c r="H900" s="67"/>
      <c r="I900" s="68"/>
      <c r="J900" s="69"/>
      <c r="K900" s="70"/>
      <c r="L900" s="71"/>
      <c r="M900" s="71"/>
      <c r="N900" s="72"/>
      <c r="O900" s="72"/>
      <c r="P900" s="72"/>
      <c r="Q900" s="41" t="str">
        <f t="shared" si="233"/>
        <v>未完了</v>
      </c>
      <c r="R900" s="39">
        <f>IF(T900="","",COUNTIFS($B900:$B$2500,B900,$D900:$D$2500,D900,$E900:$E$2500,E900,$T900:$T$2500,"○"))</f>
        <v>0</v>
      </c>
      <c r="S900" s="40" t="str">
        <f t="shared" si="248"/>
        <v>-</v>
      </c>
      <c r="T900" s="40" t="str">
        <f t="shared" si="247"/>
        <v>○</v>
      </c>
      <c r="U900" s="118">
        <f>COUNTIFS($B900:$B$2500,B900,$D900:$D$2500,D900,$E900:$E$2500,E900,$F900:$F$2500,F900)</f>
        <v>0</v>
      </c>
      <c r="V900" s="119" t="str">
        <f t="shared" si="249"/>
        <v>-</v>
      </c>
      <c r="W900" s="130">
        <f>COUNTIFS($B900:$B$2500,B900,$D900:$D$2500,D900,$E900:$E$2500,E900,$Q900:$Q$2500,Q900,$T900:$T$2500,"○")</f>
        <v>0</v>
      </c>
      <c r="X900" s="130" t="str">
        <f t="shared" si="250"/>
        <v>-</v>
      </c>
      <c r="Y900" s="42">
        <f>COUNTIFS($B900:$B$2500,B900,$D900:$D$2500,D900,$E900:$E$2500,E900,$M900:$M$2500,M900)</f>
        <v>0</v>
      </c>
      <c r="Z900" s="42" t="str">
        <f t="shared" si="237"/>
        <v>-</v>
      </c>
      <c r="AA900" s="125">
        <f>COUNTIFS($B900:$B$2500,B900,$D900:$D$2500,D900,$E900:$E$2500,E900,$M900:$M$2500,M900,$F900:$F$2500,F900)</f>
        <v>0</v>
      </c>
      <c r="AB900" s="125" t="str">
        <f t="shared" si="238"/>
        <v>-</v>
      </c>
      <c r="AC900" s="59">
        <f>COUNTIFS($B900:$B$2500,B900,$D900:$D$2500,D900,$E900:$E$2500,E900,$M900:$M$2500,M900,$O900:$O$2500,O900)</f>
        <v>0</v>
      </c>
      <c r="AD900" s="59" t="str">
        <f t="shared" si="239"/>
        <v>-</v>
      </c>
      <c r="AE900" s="59" t="str">
        <f t="shared" si="240"/>
        <v>-</v>
      </c>
      <c r="AF900" s="59" t="str">
        <f t="shared" si="241"/>
        <v>-</v>
      </c>
      <c r="AG900" s="129">
        <f>COUNTIFS($B900:$B$2500,B900,$D900:$D$2500,D900,$E900:$E$2500,E900,$F900:$F$2500,F900,$M900:$M$2500,M900,$O900:$O$2500,O900)</f>
        <v>0</v>
      </c>
      <c r="AH900" s="125" t="str">
        <f t="shared" si="242"/>
        <v>-</v>
      </c>
      <c r="AI900" s="125" t="str">
        <f t="shared" si="243"/>
        <v>-</v>
      </c>
      <c r="AJ900" s="125" t="str">
        <f t="shared" si="244"/>
        <v>-</v>
      </c>
      <c r="AK900" s="43">
        <f t="shared" si="245"/>
        <v>1</v>
      </c>
      <c r="AL900" s="112">
        <f t="shared" si="246"/>
        <v>0</v>
      </c>
      <c r="AM900" s="43">
        <f t="shared" si="234"/>
        <v>1</v>
      </c>
      <c r="AN900" s="43">
        <f t="shared" si="235"/>
        <v>0</v>
      </c>
      <c r="AO900" s="43">
        <f t="shared" si="236"/>
        <v>1</v>
      </c>
    </row>
    <row r="901" spans="1:41" s="2" customFormat="1" ht="20.100000000000001" customHeight="1">
      <c r="A901" s="63"/>
      <c r="B901" s="64"/>
      <c r="C901" s="65"/>
      <c r="D901" s="64"/>
      <c r="E901" s="64"/>
      <c r="F901" s="66"/>
      <c r="G901" s="64"/>
      <c r="H901" s="67"/>
      <c r="I901" s="68"/>
      <c r="J901" s="69"/>
      <c r="K901" s="70"/>
      <c r="L901" s="71"/>
      <c r="M901" s="71"/>
      <c r="N901" s="72"/>
      <c r="O901" s="72"/>
      <c r="P901" s="72"/>
      <c r="Q901" s="41" t="str">
        <f t="shared" si="233"/>
        <v>未完了</v>
      </c>
      <c r="R901" s="39">
        <f>IF(T901="","",COUNTIFS($B901:$B$2500,B901,$D901:$D$2500,D901,$E901:$E$2500,E901,$T901:$T$2500,"○"))</f>
        <v>0</v>
      </c>
      <c r="S901" s="40" t="str">
        <f t="shared" si="248"/>
        <v>-</v>
      </c>
      <c r="T901" s="40" t="str">
        <f t="shared" si="247"/>
        <v>○</v>
      </c>
      <c r="U901" s="118">
        <f>COUNTIFS($B901:$B$2500,B901,$D901:$D$2500,D901,$E901:$E$2500,E901,$F901:$F$2500,F901)</f>
        <v>0</v>
      </c>
      <c r="V901" s="119" t="str">
        <f t="shared" si="249"/>
        <v>-</v>
      </c>
      <c r="W901" s="130">
        <f>COUNTIFS($B901:$B$2500,B901,$D901:$D$2500,D901,$E901:$E$2500,E901,$Q901:$Q$2500,Q901,$T901:$T$2500,"○")</f>
        <v>0</v>
      </c>
      <c r="X901" s="130" t="str">
        <f t="shared" si="250"/>
        <v>-</v>
      </c>
      <c r="Y901" s="42">
        <f>COUNTIFS($B901:$B$2500,B901,$D901:$D$2500,D901,$E901:$E$2500,E901,$M901:$M$2500,M901)</f>
        <v>0</v>
      </c>
      <c r="Z901" s="42" t="str">
        <f t="shared" si="237"/>
        <v>-</v>
      </c>
      <c r="AA901" s="125">
        <f>COUNTIFS($B901:$B$2500,B901,$D901:$D$2500,D901,$E901:$E$2500,E901,$M901:$M$2500,M901,$F901:$F$2500,F901)</f>
        <v>0</v>
      </c>
      <c r="AB901" s="125" t="str">
        <f t="shared" si="238"/>
        <v>-</v>
      </c>
      <c r="AC901" s="59">
        <f>COUNTIFS($B901:$B$2500,B901,$D901:$D$2500,D901,$E901:$E$2500,E901,$M901:$M$2500,M901,$O901:$O$2500,O901)</f>
        <v>0</v>
      </c>
      <c r="AD901" s="59" t="str">
        <f t="shared" si="239"/>
        <v>-</v>
      </c>
      <c r="AE901" s="59" t="str">
        <f t="shared" si="240"/>
        <v>-</v>
      </c>
      <c r="AF901" s="59" t="str">
        <f t="shared" si="241"/>
        <v>-</v>
      </c>
      <c r="AG901" s="129">
        <f>COUNTIFS($B901:$B$2500,B901,$D901:$D$2500,D901,$E901:$E$2500,E901,$F901:$F$2500,F901,$M901:$M$2500,M901,$O901:$O$2500,O901)</f>
        <v>0</v>
      </c>
      <c r="AH901" s="125" t="str">
        <f t="shared" si="242"/>
        <v>-</v>
      </c>
      <c r="AI901" s="125" t="str">
        <f t="shared" si="243"/>
        <v>-</v>
      </c>
      <c r="AJ901" s="125" t="str">
        <f t="shared" si="244"/>
        <v>-</v>
      </c>
      <c r="AK901" s="43">
        <f t="shared" si="245"/>
        <v>1</v>
      </c>
      <c r="AL901" s="112">
        <f t="shared" si="246"/>
        <v>0</v>
      </c>
      <c r="AM901" s="43">
        <f t="shared" si="234"/>
        <v>1</v>
      </c>
      <c r="AN901" s="43">
        <f t="shared" si="235"/>
        <v>0</v>
      </c>
      <c r="AO901" s="43">
        <f t="shared" si="236"/>
        <v>1</v>
      </c>
    </row>
    <row r="902" spans="1:41" s="2" customFormat="1" ht="20.100000000000001" customHeight="1">
      <c r="A902" s="63"/>
      <c r="B902" s="64"/>
      <c r="C902" s="65"/>
      <c r="D902" s="64"/>
      <c r="E902" s="64"/>
      <c r="F902" s="66"/>
      <c r="G902" s="64"/>
      <c r="H902" s="67"/>
      <c r="I902" s="68"/>
      <c r="J902" s="69"/>
      <c r="K902" s="70"/>
      <c r="L902" s="71"/>
      <c r="M902" s="71"/>
      <c r="N902" s="72"/>
      <c r="O902" s="72"/>
      <c r="P902" s="72"/>
      <c r="Q902" s="41" t="str">
        <f t="shared" si="233"/>
        <v>未完了</v>
      </c>
      <c r="R902" s="39">
        <f>IF(T902="","",COUNTIFS($B902:$B$2500,B902,$D902:$D$2500,D902,$E902:$E$2500,E902,$T902:$T$2500,"○"))</f>
        <v>0</v>
      </c>
      <c r="S902" s="40" t="str">
        <f t="shared" si="248"/>
        <v>-</v>
      </c>
      <c r="T902" s="40" t="str">
        <f t="shared" si="247"/>
        <v>○</v>
      </c>
      <c r="U902" s="118">
        <f>COUNTIFS($B902:$B$2500,B902,$D902:$D$2500,D902,$E902:$E$2500,E902,$F902:$F$2500,F902)</f>
        <v>0</v>
      </c>
      <c r="V902" s="119" t="str">
        <f t="shared" si="249"/>
        <v>-</v>
      </c>
      <c r="W902" s="130">
        <f>COUNTIFS($B902:$B$2500,B902,$D902:$D$2500,D902,$E902:$E$2500,E902,$Q902:$Q$2500,Q902,$T902:$T$2500,"○")</f>
        <v>0</v>
      </c>
      <c r="X902" s="130" t="str">
        <f t="shared" si="250"/>
        <v>-</v>
      </c>
      <c r="Y902" s="42">
        <f>COUNTIFS($B902:$B$2500,B902,$D902:$D$2500,D902,$E902:$E$2500,E902,$M902:$M$2500,M902)</f>
        <v>0</v>
      </c>
      <c r="Z902" s="42" t="str">
        <f t="shared" si="237"/>
        <v>-</v>
      </c>
      <c r="AA902" s="125">
        <f>COUNTIFS($B902:$B$2500,B902,$D902:$D$2500,D902,$E902:$E$2500,E902,$M902:$M$2500,M902,$F902:$F$2500,F902)</f>
        <v>0</v>
      </c>
      <c r="AB902" s="125" t="str">
        <f t="shared" si="238"/>
        <v>-</v>
      </c>
      <c r="AC902" s="59">
        <f>COUNTIFS($B902:$B$2500,B902,$D902:$D$2500,D902,$E902:$E$2500,E902,$M902:$M$2500,M902,$O902:$O$2500,O902)</f>
        <v>0</v>
      </c>
      <c r="AD902" s="59" t="str">
        <f t="shared" si="239"/>
        <v>-</v>
      </c>
      <c r="AE902" s="59" t="str">
        <f t="shared" si="240"/>
        <v>-</v>
      </c>
      <c r="AF902" s="59" t="str">
        <f t="shared" si="241"/>
        <v>-</v>
      </c>
      <c r="AG902" s="129">
        <f>COUNTIFS($B902:$B$2500,B902,$D902:$D$2500,D902,$E902:$E$2500,E902,$F902:$F$2500,F902,$M902:$M$2500,M902,$O902:$O$2500,O902)</f>
        <v>0</v>
      </c>
      <c r="AH902" s="125" t="str">
        <f t="shared" si="242"/>
        <v>-</v>
      </c>
      <c r="AI902" s="125" t="str">
        <f t="shared" si="243"/>
        <v>-</v>
      </c>
      <c r="AJ902" s="125" t="str">
        <f t="shared" si="244"/>
        <v>-</v>
      </c>
      <c r="AK902" s="43">
        <f t="shared" si="245"/>
        <v>1</v>
      </c>
      <c r="AL902" s="112">
        <f t="shared" si="246"/>
        <v>0</v>
      </c>
      <c r="AM902" s="43">
        <f t="shared" si="234"/>
        <v>1</v>
      </c>
      <c r="AN902" s="43">
        <f t="shared" si="235"/>
        <v>0</v>
      </c>
      <c r="AO902" s="43">
        <f t="shared" si="236"/>
        <v>1</v>
      </c>
    </row>
    <row r="903" spans="1:41" s="2" customFormat="1" ht="20.100000000000001" customHeight="1">
      <c r="A903" s="63"/>
      <c r="B903" s="64"/>
      <c r="C903" s="65"/>
      <c r="D903" s="64"/>
      <c r="E903" s="64"/>
      <c r="F903" s="66"/>
      <c r="G903" s="64"/>
      <c r="H903" s="67"/>
      <c r="I903" s="68"/>
      <c r="J903" s="69"/>
      <c r="K903" s="70"/>
      <c r="L903" s="71"/>
      <c r="M903" s="71"/>
      <c r="N903" s="72"/>
      <c r="O903" s="72"/>
      <c r="P903" s="72"/>
      <c r="Q903" s="41" t="str">
        <f t="shared" si="233"/>
        <v>未完了</v>
      </c>
      <c r="R903" s="39">
        <f>IF(T903="","",COUNTIFS($B903:$B$2500,B903,$D903:$D$2500,D903,$E903:$E$2500,E903,$T903:$T$2500,"○"))</f>
        <v>0</v>
      </c>
      <c r="S903" s="40" t="str">
        <f t="shared" si="248"/>
        <v>-</v>
      </c>
      <c r="T903" s="40" t="str">
        <f t="shared" si="247"/>
        <v>○</v>
      </c>
      <c r="U903" s="118">
        <f>COUNTIFS($B903:$B$2500,B903,$D903:$D$2500,D903,$E903:$E$2500,E903,$F903:$F$2500,F903)</f>
        <v>0</v>
      </c>
      <c r="V903" s="119" t="str">
        <f t="shared" si="249"/>
        <v>-</v>
      </c>
      <c r="W903" s="130">
        <f>COUNTIFS($B903:$B$2500,B903,$D903:$D$2500,D903,$E903:$E$2500,E903,$Q903:$Q$2500,Q903,$T903:$T$2500,"○")</f>
        <v>0</v>
      </c>
      <c r="X903" s="130" t="str">
        <f t="shared" si="250"/>
        <v>-</v>
      </c>
      <c r="Y903" s="42">
        <f>COUNTIFS($B903:$B$2500,B903,$D903:$D$2500,D903,$E903:$E$2500,E903,$M903:$M$2500,M903)</f>
        <v>0</v>
      </c>
      <c r="Z903" s="42" t="str">
        <f t="shared" si="237"/>
        <v>-</v>
      </c>
      <c r="AA903" s="125">
        <f>COUNTIFS($B903:$B$2500,B903,$D903:$D$2500,D903,$E903:$E$2500,E903,$M903:$M$2500,M903,$F903:$F$2500,F903)</f>
        <v>0</v>
      </c>
      <c r="AB903" s="125" t="str">
        <f t="shared" si="238"/>
        <v>-</v>
      </c>
      <c r="AC903" s="59">
        <f>COUNTIFS($B903:$B$2500,B903,$D903:$D$2500,D903,$E903:$E$2500,E903,$M903:$M$2500,M903,$O903:$O$2500,O903)</f>
        <v>0</v>
      </c>
      <c r="AD903" s="59" t="str">
        <f t="shared" si="239"/>
        <v>-</v>
      </c>
      <c r="AE903" s="59" t="str">
        <f t="shared" si="240"/>
        <v>-</v>
      </c>
      <c r="AF903" s="59" t="str">
        <f t="shared" si="241"/>
        <v>-</v>
      </c>
      <c r="AG903" s="129">
        <f>COUNTIFS($B903:$B$2500,B903,$D903:$D$2500,D903,$E903:$E$2500,E903,$F903:$F$2500,F903,$M903:$M$2500,M903,$O903:$O$2500,O903)</f>
        <v>0</v>
      </c>
      <c r="AH903" s="125" t="str">
        <f t="shared" si="242"/>
        <v>-</v>
      </c>
      <c r="AI903" s="125" t="str">
        <f t="shared" si="243"/>
        <v>-</v>
      </c>
      <c r="AJ903" s="125" t="str">
        <f t="shared" si="244"/>
        <v>-</v>
      </c>
      <c r="AK903" s="43">
        <f t="shared" si="245"/>
        <v>1</v>
      </c>
      <c r="AL903" s="112">
        <f t="shared" si="246"/>
        <v>0</v>
      </c>
      <c r="AM903" s="43">
        <f t="shared" si="234"/>
        <v>1</v>
      </c>
      <c r="AN903" s="43">
        <f t="shared" si="235"/>
        <v>0</v>
      </c>
      <c r="AO903" s="43">
        <f t="shared" si="236"/>
        <v>1</v>
      </c>
    </row>
    <row r="904" spans="1:41" s="2" customFormat="1" ht="20.100000000000001" customHeight="1">
      <c r="A904" s="63"/>
      <c r="B904" s="64"/>
      <c r="C904" s="65"/>
      <c r="D904" s="64"/>
      <c r="E904" s="64"/>
      <c r="F904" s="66"/>
      <c r="G904" s="64"/>
      <c r="H904" s="67"/>
      <c r="I904" s="68"/>
      <c r="J904" s="69"/>
      <c r="K904" s="70"/>
      <c r="L904" s="71"/>
      <c r="M904" s="71"/>
      <c r="N904" s="72"/>
      <c r="O904" s="72"/>
      <c r="P904" s="72"/>
      <c r="Q904" s="41" t="str">
        <f t="shared" si="233"/>
        <v>未完了</v>
      </c>
      <c r="R904" s="39">
        <f>IF(T904="","",COUNTIFS($B904:$B$2500,B904,$D904:$D$2500,D904,$E904:$E$2500,E904,$T904:$T$2500,"○"))</f>
        <v>0</v>
      </c>
      <c r="S904" s="40" t="str">
        <f t="shared" si="248"/>
        <v>-</v>
      </c>
      <c r="T904" s="40" t="str">
        <f t="shared" si="247"/>
        <v>○</v>
      </c>
      <c r="U904" s="118">
        <f>COUNTIFS($B904:$B$2500,B904,$D904:$D$2500,D904,$E904:$E$2500,E904,$F904:$F$2500,F904)</f>
        <v>0</v>
      </c>
      <c r="V904" s="119" t="str">
        <f t="shared" si="249"/>
        <v>-</v>
      </c>
      <c r="W904" s="130">
        <f>COUNTIFS($B904:$B$2500,B904,$D904:$D$2500,D904,$E904:$E$2500,E904,$Q904:$Q$2500,Q904,$T904:$T$2500,"○")</f>
        <v>0</v>
      </c>
      <c r="X904" s="130" t="str">
        <f t="shared" si="250"/>
        <v>-</v>
      </c>
      <c r="Y904" s="42">
        <f>COUNTIFS($B904:$B$2500,B904,$D904:$D$2500,D904,$E904:$E$2500,E904,$M904:$M$2500,M904)</f>
        <v>0</v>
      </c>
      <c r="Z904" s="42" t="str">
        <f t="shared" si="237"/>
        <v>-</v>
      </c>
      <c r="AA904" s="125">
        <f>COUNTIFS($B904:$B$2500,B904,$D904:$D$2500,D904,$E904:$E$2500,E904,$M904:$M$2500,M904,$F904:$F$2500,F904)</f>
        <v>0</v>
      </c>
      <c r="AB904" s="125" t="str">
        <f t="shared" si="238"/>
        <v>-</v>
      </c>
      <c r="AC904" s="59">
        <f>COUNTIFS($B904:$B$2500,B904,$D904:$D$2500,D904,$E904:$E$2500,E904,$M904:$M$2500,M904,$O904:$O$2500,O904)</f>
        <v>0</v>
      </c>
      <c r="AD904" s="59" t="str">
        <f t="shared" si="239"/>
        <v>-</v>
      </c>
      <c r="AE904" s="59" t="str">
        <f t="shared" si="240"/>
        <v>-</v>
      </c>
      <c r="AF904" s="59" t="str">
        <f t="shared" si="241"/>
        <v>-</v>
      </c>
      <c r="AG904" s="129">
        <f>COUNTIFS($B904:$B$2500,B904,$D904:$D$2500,D904,$E904:$E$2500,E904,$F904:$F$2500,F904,$M904:$M$2500,M904,$O904:$O$2500,O904)</f>
        <v>0</v>
      </c>
      <c r="AH904" s="125" t="str">
        <f t="shared" si="242"/>
        <v>-</v>
      </c>
      <c r="AI904" s="125" t="str">
        <f t="shared" si="243"/>
        <v>-</v>
      </c>
      <c r="AJ904" s="125" t="str">
        <f t="shared" si="244"/>
        <v>-</v>
      </c>
      <c r="AK904" s="43">
        <f t="shared" si="245"/>
        <v>1</v>
      </c>
      <c r="AL904" s="112">
        <f t="shared" si="246"/>
        <v>0</v>
      </c>
      <c r="AM904" s="43">
        <f t="shared" si="234"/>
        <v>1</v>
      </c>
      <c r="AN904" s="43">
        <f t="shared" si="235"/>
        <v>0</v>
      </c>
      <c r="AO904" s="43">
        <f t="shared" si="236"/>
        <v>1</v>
      </c>
    </row>
    <row r="905" spans="1:41" s="2" customFormat="1" ht="20.100000000000001" customHeight="1">
      <c r="A905" s="63"/>
      <c r="B905" s="64"/>
      <c r="C905" s="65"/>
      <c r="D905" s="64"/>
      <c r="E905" s="64"/>
      <c r="F905" s="66"/>
      <c r="G905" s="64"/>
      <c r="H905" s="67"/>
      <c r="I905" s="68"/>
      <c r="J905" s="69"/>
      <c r="K905" s="70"/>
      <c r="L905" s="71"/>
      <c r="M905" s="71"/>
      <c r="N905" s="72"/>
      <c r="O905" s="72"/>
      <c r="P905" s="72"/>
      <c r="Q905" s="41" t="str">
        <f t="shared" si="233"/>
        <v>未完了</v>
      </c>
      <c r="R905" s="39">
        <f>IF(T905="","",COUNTIFS($B905:$B$2500,B905,$D905:$D$2500,D905,$E905:$E$2500,E905,$T905:$T$2500,"○"))</f>
        <v>0</v>
      </c>
      <c r="S905" s="40" t="str">
        <f t="shared" si="248"/>
        <v>-</v>
      </c>
      <c r="T905" s="40" t="str">
        <f t="shared" si="247"/>
        <v>○</v>
      </c>
      <c r="U905" s="118">
        <f>COUNTIFS($B905:$B$2500,B905,$D905:$D$2500,D905,$E905:$E$2500,E905,$F905:$F$2500,F905)</f>
        <v>0</v>
      </c>
      <c r="V905" s="119" t="str">
        <f t="shared" si="249"/>
        <v>-</v>
      </c>
      <c r="W905" s="130">
        <f>COUNTIFS($B905:$B$2500,B905,$D905:$D$2500,D905,$E905:$E$2500,E905,$Q905:$Q$2500,Q905,$T905:$T$2500,"○")</f>
        <v>0</v>
      </c>
      <c r="X905" s="130" t="str">
        <f t="shared" si="250"/>
        <v>-</v>
      </c>
      <c r="Y905" s="42">
        <f>COUNTIFS($B905:$B$2500,B905,$D905:$D$2500,D905,$E905:$E$2500,E905,$M905:$M$2500,M905)</f>
        <v>0</v>
      </c>
      <c r="Z905" s="42" t="str">
        <f t="shared" si="237"/>
        <v>-</v>
      </c>
      <c r="AA905" s="125">
        <f>COUNTIFS($B905:$B$2500,B905,$D905:$D$2500,D905,$E905:$E$2500,E905,$M905:$M$2500,M905,$F905:$F$2500,F905)</f>
        <v>0</v>
      </c>
      <c r="AB905" s="125" t="str">
        <f t="shared" si="238"/>
        <v>-</v>
      </c>
      <c r="AC905" s="59">
        <f>COUNTIFS($B905:$B$2500,B905,$D905:$D$2500,D905,$E905:$E$2500,E905,$M905:$M$2500,M905,$O905:$O$2500,O905)</f>
        <v>0</v>
      </c>
      <c r="AD905" s="59" t="str">
        <f t="shared" si="239"/>
        <v>-</v>
      </c>
      <c r="AE905" s="59" t="str">
        <f t="shared" si="240"/>
        <v>-</v>
      </c>
      <c r="AF905" s="59" t="str">
        <f t="shared" si="241"/>
        <v>-</v>
      </c>
      <c r="AG905" s="129">
        <f>COUNTIFS($B905:$B$2500,B905,$D905:$D$2500,D905,$E905:$E$2500,E905,$F905:$F$2500,F905,$M905:$M$2500,M905,$O905:$O$2500,O905)</f>
        <v>0</v>
      </c>
      <c r="AH905" s="125" t="str">
        <f t="shared" si="242"/>
        <v>-</v>
      </c>
      <c r="AI905" s="125" t="str">
        <f t="shared" si="243"/>
        <v>-</v>
      </c>
      <c r="AJ905" s="125" t="str">
        <f t="shared" si="244"/>
        <v>-</v>
      </c>
      <c r="AK905" s="43">
        <f t="shared" si="245"/>
        <v>1</v>
      </c>
      <c r="AL905" s="112">
        <f t="shared" si="246"/>
        <v>0</v>
      </c>
      <c r="AM905" s="43">
        <f t="shared" si="234"/>
        <v>1</v>
      </c>
      <c r="AN905" s="43">
        <f t="shared" si="235"/>
        <v>0</v>
      </c>
      <c r="AO905" s="43">
        <f t="shared" si="236"/>
        <v>1</v>
      </c>
    </row>
    <row r="906" spans="1:41" s="2" customFormat="1" ht="20.100000000000001" customHeight="1">
      <c r="A906" s="63"/>
      <c r="B906" s="64"/>
      <c r="C906" s="65"/>
      <c r="D906" s="64"/>
      <c r="E906" s="64"/>
      <c r="F906" s="66"/>
      <c r="G906" s="64"/>
      <c r="H906" s="67"/>
      <c r="I906" s="68"/>
      <c r="J906" s="69"/>
      <c r="K906" s="70"/>
      <c r="L906" s="71"/>
      <c r="M906" s="71"/>
      <c r="N906" s="72"/>
      <c r="O906" s="72"/>
      <c r="P906" s="72"/>
      <c r="Q906" s="41" t="str">
        <f t="shared" si="233"/>
        <v>未完了</v>
      </c>
      <c r="R906" s="39">
        <f>IF(T906="","",COUNTIFS($B906:$B$2500,B906,$D906:$D$2500,D906,$E906:$E$2500,E906,$T906:$T$2500,"○"))</f>
        <v>0</v>
      </c>
      <c r="S906" s="40" t="str">
        <f t="shared" si="248"/>
        <v>-</v>
      </c>
      <c r="T906" s="40" t="str">
        <f t="shared" si="247"/>
        <v>○</v>
      </c>
      <c r="U906" s="118">
        <f>COUNTIFS($B906:$B$2500,B906,$D906:$D$2500,D906,$E906:$E$2500,E906,$F906:$F$2500,F906)</f>
        <v>0</v>
      </c>
      <c r="V906" s="119" t="str">
        <f t="shared" si="249"/>
        <v>-</v>
      </c>
      <c r="W906" s="130">
        <f>COUNTIFS($B906:$B$2500,B906,$D906:$D$2500,D906,$E906:$E$2500,E906,$Q906:$Q$2500,Q906,$T906:$T$2500,"○")</f>
        <v>0</v>
      </c>
      <c r="X906" s="130" t="str">
        <f t="shared" si="250"/>
        <v>-</v>
      </c>
      <c r="Y906" s="42">
        <f>COUNTIFS($B906:$B$2500,B906,$D906:$D$2500,D906,$E906:$E$2500,E906,$M906:$M$2500,M906)</f>
        <v>0</v>
      </c>
      <c r="Z906" s="42" t="str">
        <f t="shared" si="237"/>
        <v>-</v>
      </c>
      <c r="AA906" s="125">
        <f>COUNTIFS($B906:$B$2500,B906,$D906:$D$2500,D906,$E906:$E$2500,E906,$M906:$M$2500,M906,$F906:$F$2500,F906)</f>
        <v>0</v>
      </c>
      <c r="AB906" s="125" t="str">
        <f t="shared" si="238"/>
        <v>-</v>
      </c>
      <c r="AC906" s="59">
        <f>COUNTIFS($B906:$B$2500,B906,$D906:$D$2500,D906,$E906:$E$2500,E906,$M906:$M$2500,M906,$O906:$O$2500,O906)</f>
        <v>0</v>
      </c>
      <c r="AD906" s="59" t="str">
        <f t="shared" si="239"/>
        <v>-</v>
      </c>
      <c r="AE906" s="59" t="str">
        <f t="shared" si="240"/>
        <v>-</v>
      </c>
      <c r="AF906" s="59" t="str">
        <f t="shared" si="241"/>
        <v>-</v>
      </c>
      <c r="AG906" s="129">
        <f>COUNTIFS($B906:$B$2500,B906,$D906:$D$2500,D906,$E906:$E$2500,E906,$F906:$F$2500,F906,$M906:$M$2500,M906,$O906:$O$2500,O906)</f>
        <v>0</v>
      </c>
      <c r="AH906" s="125" t="str">
        <f t="shared" si="242"/>
        <v>-</v>
      </c>
      <c r="AI906" s="125" t="str">
        <f t="shared" si="243"/>
        <v>-</v>
      </c>
      <c r="AJ906" s="125" t="str">
        <f t="shared" si="244"/>
        <v>-</v>
      </c>
      <c r="AK906" s="43">
        <f t="shared" si="245"/>
        <v>1</v>
      </c>
      <c r="AL906" s="112">
        <f t="shared" si="246"/>
        <v>0</v>
      </c>
      <c r="AM906" s="43">
        <f t="shared" si="234"/>
        <v>1</v>
      </c>
      <c r="AN906" s="43">
        <f t="shared" si="235"/>
        <v>0</v>
      </c>
      <c r="AO906" s="43">
        <f t="shared" si="236"/>
        <v>1</v>
      </c>
    </row>
    <row r="907" spans="1:41" s="2" customFormat="1" ht="20.100000000000001" customHeight="1">
      <c r="A907" s="63"/>
      <c r="B907" s="64"/>
      <c r="C907" s="65"/>
      <c r="D907" s="64"/>
      <c r="E907" s="64"/>
      <c r="F907" s="66"/>
      <c r="G907" s="64"/>
      <c r="H907" s="67"/>
      <c r="I907" s="68"/>
      <c r="J907" s="69"/>
      <c r="K907" s="70"/>
      <c r="L907" s="71"/>
      <c r="M907" s="71"/>
      <c r="N907" s="72"/>
      <c r="O907" s="72"/>
      <c r="P907" s="72"/>
      <c r="Q907" s="41" t="str">
        <f t="shared" si="233"/>
        <v>未完了</v>
      </c>
      <c r="R907" s="39">
        <f>IF(T907="","",COUNTIFS($B907:$B$2500,B907,$D907:$D$2500,D907,$E907:$E$2500,E907,$T907:$T$2500,"○"))</f>
        <v>0</v>
      </c>
      <c r="S907" s="40" t="str">
        <f t="shared" si="248"/>
        <v>-</v>
      </c>
      <c r="T907" s="40" t="str">
        <f t="shared" si="247"/>
        <v>○</v>
      </c>
      <c r="U907" s="118">
        <f>COUNTIFS($B907:$B$2500,B907,$D907:$D$2500,D907,$E907:$E$2500,E907,$F907:$F$2500,F907)</f>
        <v>0</v>
      </c>
      <c r="V907" s="119" t="str">
        <f t="shared" si="249"/>
        <v>-</v>
      </c>
      <c r="W907" s="130">
        <f>COUNTIFS($B907:$B$2500,B907,$D907:$D$2500,D907,$E907:$E$2500,E907,$Q907:$Q$2500,Q907,$T907:$T$2500,"○")</f>
        <v>0</v>
      </c>
      <c r="X907" s="130" t="str">
        <f t="shared" si="250"/>
        <v>-</v>
      </c>
      <c r="Y907" s="42">
        <f>COUNTIFS($B907:$B$2500,B907,$D907:$D$2500,D907,$E907:$E$2500,E907,$M907:$M$2500,M907)</f>
        <v>0</v>
      </c>
      <c r="Z907" s="42" t="str">
        <f t="shared" si="237"/>
        <v>-</v>
      </c>
      <c r="AA907" s="125">
        <f>COUNTIFS($B907:$B$2500,B907,$D907:$D$2500,D907,$E907:$E$2500,E907,$M907:$M$2500,M907,$F907:$F$2500,F907)</f>
        <v>0</v>
      </c>
      <c r="AB907" s="125" t="str">
        <f t="shared" si="238"/>
        <v>-</v>
      </c>
      <c r="AC907" s="59">
        <f>COUNTIFS($B907:$B$2500,B907,$D907:$D$2500,D907,$E907:$E$2500,E907,$M907:$M$2500,M907,$O907:$O$2500,O907)</f>
        <v>0</v>
      </c>
      <c r="AD907" s="59" t="str">
        <f t="shared" si="239"/>
        <v>-</v>
      </c>
      <c r="AE907" s="59" t="str">
        <f t="shared" si="240"/>
        <v>-</v>
      </c>
      <c r="AF907" s="59" t="str">
        <f t="shared" si="241"/>
        <v>-</v>
      </c>
      <c r="AG907" s="129">
        <f>COUNTIFS($B907:$B$2500,B907,$D907:$D$2500,D907,$E907:$E$2500,E907,$F907:$F$2500,F907,$M907:$M$2500,M907,$O907:$O$2500,O907)</f>
        <v>0</v>
      </c>
      <c r="AH907" s="125" t="str">
        <f t="shared" si="242"/>
        <v>-</v>
      </c>
      <c r="AI907" s="125" t="str">
        <f t="shared" si="243"/>
        <v>-</v>
      </c>
      <c r="AJ907" s="125" t="str">
        <f t="shared" si="244"/>
        <v>-</v>
      </c>
      <c r="AK907" s="43">
        <f t="shared" si="245"/>
        <v>1</v>
      </c>
      <c r="AL907" s="112">
        <f t="shared" si="246"/>
        <v>0</v>
      </c>
      <c r="AM907" s="43">
        <f t="shared" si="234"/>
        <v>1</v>
      </c>
      <c r="AN907" s="43">
        <f t="shared" si="235"/>
        <v>0</v>
      </c>
      <c r="AO907" s="43">
        <f t="shared" si="236"/>
        <v>1</v>
      </c>
    </row>
    <row r="908" spans="1:41" s="2" customFormat="1" ht="20.100000000000001" customHeight="1">
      <c r="A908" s="63"/>
      <c r="B908" s="64"/>
      <c r="C908" s="65"/>
      <c r="D908" s="64"/>
      <c r="E908" s="64"/>
      <c r="F908" s="66"/>
      <c r="G908" s="64"/>
      <c r="H908" s="67"/>
      <c r="I908" s="68"/>
      <c r="J908" s="69"/>
      <c r="K908" s="70"/>
      <c r="L908" s="71"/>
      <c r="M908" s="71"/>
      <c r="N908" s="72"/>
      <c r="O908" s="72"/>
      <c r="P908" s="72"/>
      <c r="Q908" s="41" t="str">
        <f t="shared" si="233"/>
        <v>未完了</v>
      </c>
      <c r="R908" s="39">
        <f>IF(T908="","",COUNTIFS($B908:$B$2500,B908,$D908:$D$2500,D908,$E908:$E$2500,E908,$T908:$T$2500,"○"))</f>
        <v>0</v>
      </c>
      <c r="S908" s="40" t="str">
        <f t="shared" si="248"/>
        <v>-</v>
      </c>
      <c r="T908" s="40" t="str">
        <f t="shared" si="247"/>
        <v>○</v>
      </c>
      <c r="U908" s="118">
        <f>COUNTIFS($B908:$B$2500,B908,$D908:$D$2500,D908,$E908:$E$2500,E908,$F908:$F$2500,F908)</f>
        <v>0</v>
      </c>
      <c r="V908" s="119" t="str">
        <f t="shared" si="249"/>
        <v>-</v>
      </c>
      <c r="W908" s="130">
        <f>COUNTIFS($B908:$B$2500,B908,$D908:$D$2500,D908,$E908:$E$2500,E908,$Q908:$Q$2500,Q908,$T908:$T$2500,"○")</f>
        <v>0</v>
      </c>
      <c r="X908" s="130" t="str">
        <f t="shared" si="250"/>
        <v>-</v>
      </c>
      <c r="Y908" s="42">
        <f>COUNTIFS($B908:$B$2500,B908,$D908:$D$2500,D908,$E908:$E$2500,E908,$M908:$M$2500,M908)</f>
        <v>0</v>
      </c>
      <c r="Z908" s="42" t="str">
        <f t="shared" si="237"/>
        <v>-</v>
      </c>
      <c r="AA908" s="125">
        <f>COUNTIFS($B908:$B$2500,B908,$D908:$D$2500,D908,$E908:$E$2500,E908,$M908:$M$2500,M908,$F908:$F$2500,F908)</f>
        <v>0</v>
      </c>
      <c r="AB908" s="125" t="str">
        <f t="shared" si="238"/>
        <v>-</v>
      </c>
      <c r="AC908" s="59">
        <f>COUNTIFS($B908:$B$2500,B908,$D908:$D$2500,D908,$E908:$E$2500,E908,$M908:$M$2500,M908,$O908:$O$2500,O908)</f>
        <v>0</v>
      </c>
      <c r="AD908" s="59" t="str">
        <f t="shared" si="239"/>
        <v>-</v>
      </c>
      <c r="AE908" s="59" t="str">
        <f t="shared" si="240"/>
        <v>-</v>
      </c>
      <c r="AF908" s="59" t="str">
        <f t="shared" si="241"/>
        <v>-</v>
      </c>
      <c r="AG908" s="129">
        <f>COUNTIFS($B908:$B$2500,B908,$D908:$D$2500,D908,$E908:$E$2500,E908,$F908:$F$2500,F908,$M908:$M$2500,M908,$O908:$O$2500,O908)</f>
        <v>0</v>
      </c>
      <c r="AH908" s="125" t="str">
        <f t="shared" si="242"/>
        <v>-</v>
      </c>
      <c r="AI908" s="125" t="str">
        <f t="shared" si="243"/>
        <v>-</v>
      </c>
      <c r="AJ908" s="125" t="str">
        <f t="shared" si="244"/>
        <v>-</v>
      </c>
      <c r="AK908" s="43">
        <f t="shared" si="245"/>
        <v>1</v>
      </c>
      <c r="AL908" s="112">
        <f t="shared" si="246"/>
        <v>0</v>
      </c>
      <c r="AM908" s="43">
        <f t="shared" si="234"/>
        <v>1</v>
      </c>
      <c r="AN908" s="43">
        <f t="shared" si="235"/>
        <v>0</v>
      </c>
      <c r="AO908" s="43">
        <f t="shared" si="236"/>
        <v>1</v>
      </c>
    </row>
    <row r="909" spans="1:41" s="2" customFormat="1" ht="20.100000000000001" customHeight="1">
      <c r="A909" s="63"/>
      <c r="B909" s="64"/>
      <c r="C909" s="65"/>
      <c r="D909" s="64"/>
      <c r="E909" s="64"/>
      <c r="F909" s="66"/>
      <c r="G909" s="64"/>
      <c r="H909" s="67"/>
      <c r="I909" s="68"/>
      <c r="J909" s="69"/>
      <c r="K909" s="70"/>
      <c r="L909" s="71"/>
      <c r="M909" s="71"/>
      <c r="N909" s="72"/>
      <c r="O909" s="72"/>
      <c r="P909" s="72"/>
      <c r="Q909" s="41" t="str">
        <f t="shared" si="233"/>
        <v>未完了</v>
      </c>
      <c r="R909" s="39">
        <f>IF(T909="","",COUNTIFS($B909:$B$2500,B909,$D909:$D$2500,D909,$E909:$E$2500,E909,$T909:$T$2500,"○"))</f>
        <v>0</v>
      </c>
      <c r="S909" s="40" t="str">
        <f t="shared" si="248"/>
        <v>-</v>
      </c>
      <c r="T909" s="40" t="str">
        <f t="shared" si="247"/>
        <v>○</v>
      </c>
      <c r="U909" s="118">
        <f>COUNTIFS($B909:$B$2500,B909,$D909:$D$2500,D909,$E909:$E$2500,E909,$F909:$F$2500,F909)</f>
        <v>0</v>
      </c>
      <c r="V909" s="119" t="str">
        <f t="shared" si="249"/>
        <v>-</v>
      </c>
      <c r="W909" s="130">
        <f>COUNTIFS($B909:$B$2500,B909,$D909:$D$2500,D909,$E909:$E$2500,E909,$Q909:$Q$2500,Q909,$T909:$T$2500,"○")</f>
        <v>0</v>
      </c>
      <c r="X909" s="130" t="str">
        <f t="shared" si="250"/>
        <v>-</v>
      </c>
      <c r="Y909" s="42">
        <f>COUNTIFS($B909:$B$2500,B909,$D909:$D$2500,D909,$E909:$E$2500,E909,$M909:$M$2500,M909)</f>
        <v>0</v>
      </c>
      <c r="Z909" s="42" t="str">
        <f t="shared" si="237"/>
        <v>-</v>
      </c>
      <c r="AA909" s="125">
        <f>COUNTIFS($B909:$B$2500,B909,$D909:$D$2500,D909,$E909:$E$2500,E909,$M909:$M$2500,M909,$F909:$F$2500,F909)</f>
        <v>0</v>
      </c>
      <c r="AB909" s="125" t="str">
        <f t="shared" si="238"/>
        <v>-</v>
      </c>
      <c r="AC909" s="59">
        <f>COUNTIFS($B909:$B$2500,B909,$D909:$D$2500,D909,$E909:$E$2500,E909,$M909:$M$2500,M909,$O909:$O$2500,O909)</f>
        <v>0</v>
      </c>
      <c r="AD909" s="59" t="str">
        <f t="shared" si="239"/>
        <v>-</v>
      </c>
      <c r="AE909" s="59" t="str">
        <f t="shared" si="240"/>
        <v>-</v>
      </c>
      <c r="AF909" s="59" t="str">
        <f t="shared" si="241"/>
        <v>-</v>
      </c>
      <c r="AG909" s="129">
        <f>COUNTIFS($B909:$B$2500,B909,$D909:$D$2500,D909,$E909:$E$2500,E909,$F909:$F$2500,F909,$M909:$M$2500,M909,$O909:$O$2500,O909)</f>
        <v>0</v>
      </c>
      <c r="AH909" s="125" t="str">
        <f t="shared" si="242"/>
        <v>-</v>
      </c>
      <c r="AI909" s="125" t="str">
        <f t="shared" si="243"/>
        <v>-</v>
      </c>
      <c r="AJ909" s="125" t="str">
        <f t="shared" si="244"/>
        <v>-</v>
      </c>
      <c r="AK909" s="43">
        <f t="shared" si="245"/>
        <v>1</v>
      </c>
      <c r="AL909" s="112">
        <f t="shared" si="246"/>
        <v>0</v>
      </c>
      <c r="AM909" s="43">
        <f t="shared" si="234"/>
        <v>1</v>
      </c>
      <c r="AN909" s="43">
        <f t="shared" si="235"/>
        <v>0</v>
      </c>
      <c r="AO909" s="43">
        <f t="shared" si="236"/>
        <v>1</v>
      </c>
    </row>
    <row r="910" spans="1:41" s="2" customFormat="1" ht="20.100000000000001" customHeight="1">
      <c r="A910" s="63"/>
      <c r="B910" s="64"/>
      <c r="C910" s="65"/>
      <c r="D910" s="64"/>
      <c r="E910" s="64"/>
      <c r="F910" s="66"/>
      <c r="G910" s="64"/>
      <c r="H910" s="67"/>
      <c r="I910" s="68"/>
      <c r="J910" s="69"/>
      <c r="K910" s="70"/>
      <c r="L910" s="71"/>
      <c r="M910" s="71"/>
      <c r="N910" s="72"/>
      <c r="O910" s="72"/>
      <c r="P910" s="72"/>
      <c r="Q910" s="41" t="str">
        <f t="shared" si="233"/>
        <v>未完了</v>
      </c>
      <c r="R910" s="39">
        <f>IF(T910="","",COUNTIFS($B910:$B$2500,B910,$D910:$D$2500,D910,$E910:$E$2500,E910,$T910:$T$2500,"○"))</f>
        <v>0</v>
      </c>
      <c r="S910" s="40" t="str">
        <f t="shared" si="248"/>
        <v>-</v>
      </c>
      <c r="T910" s="40" t="str">
        <f t="shared" si="247"/>
        <v>○</v>
      </c>
      <c r="U910" s="118">
        <f>COUNTIFS($B910:$B$2500,B910,$D910:$D$2500,D910,$E910:$E$2500,E910,$F910:$F$2500,F910)</f>
        <v>0</v>
      </c>
      <c r="V910" s="119" t="str">
        <f t="shared" si="249"/>
        <v>-</v>
      </c>
      <c r="W910" s="130">
        <f>COUNTIFS($B910:$B$2500,B910,$D910:$D$2500,D910,$E910:$E$2500,E910,$Q910:$Q$2500,Q910,$T910:$T$2500,"○")</f>
        <v>0</v>
      </c>
      <c r="X910" s="130" t="str">
        <f t="shared" si="250"/>
        <v>-</v>
      </c>
      <c r="Y910" s="42">
        <f>COUNTIFS($B910:$B$2500,B910,$D910:$D$2500,D910,$E910:$E$2500,E910,$M910:$M$2500,M910)</f>
        <v>0</v>
      </c>
      <c r="Z910" s="42" t="str">
        <f t="shared" si="237"/>
        <v>-</v>
      </c>
      <c r="AA910" s="125">
        <f>COUNTIFS($B910:$B$2500,B910,$D910:$D$2500,D910,$E910:$E$2500,E910,$M910:$M$2500,M910,$F910:$F$2500,F910)</f>
        <v>0</v>
      </c>
      <c r="AB910" s="125" t="str">
        <f t="shared" si="238"/>
        <v>-</v>
      </c>
      <c r="AC910" s="59">
        <f>COUNTIFS($B910:$B$2500,B910,$D910:$D$2500,D910,$E910:$E$2500,E910,$M910:$M$2500,M910,$O910:$O$2500,O910)</f>
        <v>0</v>
      </c>
      <c r="AD910" s="59" t="str">
        <f t="shared" si="239"/>
        <v>-</v>
      </c>
      <c r="AE910" s="59" t="str">
        <f t="shared" si="240"/>
        <v>-</v>
      </c>
      <c r="AF910" s="59" t="str">
        <f t="shared" si="241"/>
        <v>-</v>
      </c>
      <c r="AG910" s="129">
        <f>COUNTIFS($B910:$B$2500,B910,$D910:$D$2500,D910,$E910:$E$2500,E910,$F910:$F$2500,F910,$M910:$M$2500,M910,$O910:$O$2500,O910)</f>
        <v>0</v>
      </c>
      <c r="AH910" s="125" t="str">
        <f t="shared" si="242"/>
        <v>-</v>
      </c>
      <c r="AI910" s="125" t="str">
        <f t="shared" si="243"/>
        <v>-</v>
      </c>
      <c r="AJ910" s="125" t="str">
        <f t="shared" si="244"/>
        <v>-</v>
      </c>
      <c r="AK910" s="43">
        <f t="shared" si="245"/>
        <v>1</v>
      </c>
      <c r="AL910" s="112">
        <f t="shared" si="246"/>
        <v>0</v>
      </c>
      <c r="AM910" s="43">
        <f t="shared" si="234"/>
        <v>1</v>
      </c>
      <c r="AN910" s="43">
        <f t="shared" si="235"/>
        <v>0</v>
      </c>
      <c r="AO910" s="43">
        <f t="shared" si="236"/>
        <v>1</v>
      </c>
    </row>
    <row r="911" spans="1:41" s="2" customFormat="1" ht="20.100000000000001" customHeight="1">
      <c r="A911" s="63"/>
      <c r="B911" s="64"/>
      <c r="C911" s="65"/>
      <c r="D911" s="64"/>
      <c r="E911" s="64"/>
      <c r="F911" s="66"/>
      <c r="G911" s="64"/>
      <c r="H911" s="67"/>
      <c r="I911" s="68"/>
      <c r="J911" s="69"/>
      <c r="K911" s="70"/>
      <c r="L911" s="71"/>
      <c r="M911" s="71"/>
      <c r="N911" s="72"/>
      <c r="O911" s="72"/>
      <c r="P911" s="72"/>
      <c r="Q911" s="41" t="str">
        <f t="shared" si="233"/>
        <v>未完了</v>
      </c>
      <c r="R911" s="39">
        <f>IF(T911="","",COUNTIFS($B911:$B$2500,B911,$D911:$D$2500,D911,$E911:$E$2500,E911,$T911:$T$2500,"○"))</f>
        <v>0</v>
      </c>
      <c r="S911" s="40" t="str">
        <f t="shared" si="248"/>
        <v>-</v>
      </c>
      <c r="T911" s="40" t="str">
        <f t="shared" si="247"/>
        <v>○</v>
      </c>
      <c r="U911" s="118">
        <f>COUNTIFS($B911:$B$2500,B911,$D911:$D$2500,D911,$E911:$E$2500,E911,$F911:$F$2500,F911)</f>
        <v>0</v>
      </c>
      <c r="V911" s="119" t="str">
        <f t="shared" si="249"/>
        <v>-</v>
      </c>
      <c r="W911" s="130">
        <f>COUNTIFS($B911:$B$2500,B911,$D911:$D$2500,D911,$E911:$E$2500,E911,$Q911:$Q$2500,Q911,$T911:$T$2500,"○")</f>
        <v>0</v>
      </c>
      <c r="X911" s="130" t="str">
        <f t="shared" si="250"/>
        <v>-</v>
      </c>
      <c r="Y911" s="42">
        <f>COUNTIFS($B911:$B$2500,B911,$D911:$D$2500,D911,$E911:$E$2500,E911,$M911:$M$2500,M911)</f>
        <v>0</v>
      </c>
      <c r="Z911" s="42" t="str">
        <f t="shared" si="237"/>
        <v>-</v>
      </c>
      <c r="AA911" s="125">
        <f>COUNTIFS($B911:$B$2500,B911,$D911:$D$2500,D911,$E911:$E$2500,E911,$M911:$M$2500,M911,$F911:$F$2500,F911)</f>
        <v>0</v>
      </c>
      <c r="AB911" s="125" t="str">
        <f t="shared" si="238"/>
        <v>-</v>
      </c>
      <c r="AC911" s="59">
        <f>COUNTIFS($B911:$B$2500,B911,$D911:$D$2500,D911,$E911:$E$2500,E911,$M911:$M$2500,M911,$O911:$O$2500,O911)</f>
        <v>0</v>
      </c>
      <c r="AD911" s="59" t="str">
        <f t="shared" si="239"/>
        <v>-</v>
      </c>
      <c r="AE911" s="59" t="str">
        <f t="shared" si="240"/>
        <v>-</v>
      </c>
      <c r="AF911" s="59" t="str">
        <f t="shared" si="241"/>
        <v>-</v>
      </c>
      <c r="AG911" s="129">
        <f>COUNTIFS($B911:$B$2500,B911,$D911:$D$2500,D911,$E911:$E$2500,E911,$F911:$F$2500,F911,$M911:$M$2500,M911,$O911:$O$2500,O911)</f>
        <v>0</v>
      </c>
      <c r="AH911" s="125" t="str">
        <f t="shared" si="242"/>
        <v>-</v>
      </c>
      <c r="AI911" s="125" t="str">
        <f t="shared" si="243"/>
        <v>-</v>
      </c>
      <c r="AJ911" s="125" t="str">
        <f t="shared" si="244"/>
        <v>-</v>
      </c>
      <c r="AK911" s="43">
        <f t="shared" si="245"/>
        <v>1</v>
      </c>
      <c r="AL911" s="112">
        <f t="shared" si="246"/>
        <v>0</v>
      </c>
      <c r="AM911" s="43">
        <f t="shared" si="234"/>
        <v>1</v>
      </c>
      <c r="AN911" s="43">
        <f t="shared" si="235"/>
        <v>0</v>
      </c>
      <c r="AO911" s="43">
        <f t="shared" si="236"/>
        <v>1</v>
      </c>
    </row>
    <row r="912" spans="1:41" s="2" customFormat="1" ht="20.100000000000001" customHeight="1">
      <c r="A912" s="63"/>
      <c r="B912" s="64"/>
      <c r="C912" s="65"/>
      <c r="D912" s="64"/>
      <c r="E912" s="64"/>
      <c r="F912" s="66"/>
      <c r="G912" s="64"/>
      <c r="H912" s="67"/>
      <c r="I912" s="68"/>
      <c r="J912" s="69"/>
      <c r="K912" s="70"/>
      <c r="L912" s="71"/>
      <c r="M912" s="71"/>
      <c r="N912" s="72"/>
      <c r="O912" s="72"/>
      <c r="P912" s="72"/>
      <c r="Q912" s="41" t="str">
        <f t="shared" si="233"/>
        <v>未完了</v>
      </c>
      <c r="R912" s="39">
        <f>IF(T912="","",COUNTIFS($B912:$B$2500,B912,$D912:$D$2500,D912,$E912:$E$2500,E912,$T912:$T$2500,"○"))</f>
        <v>0</v>
      </c>
      <c r="S912" s="40" t="str">
        <f t="shared" si="248"/>
        <v>-</v>
      </c>
      <c r="T912" s="40" t="str">
        <f t="shared" si="247"/>
        <v>○</v>
      </c>
      <c r="U912" s="118">
        <f>COUNTIFS($B912:$B$2500,B912,$D912:$D$2500,D912,$E912:$E$2500,E912,$F912:$F$2500,F912)</f>
        <v>0</v>
      </c>
      <c r="V912" s="119" t="str">
        <f t="shared" si="249"/>
        <v>-</v>
      </c>
      <c r="W912" s="130">
        <f>COUNTIFS($B912:$B$2500,B912,$D912:$D$2500,D912,$E912:$E$2500,E912,$Q912:$Q$2500,Q912,$T912:$T$2500,"○")</f>
        <v>0</v>
      </c>
      <c r="X912" s="130" t="str">
        <f t="shared" si="250"/>
        <v>-</v>
      </c>
      <c r="Y912" s="42">
        <f>COUNTIFS($B912:$B$2500,B912,$D912:$D$2500,D912,$E912:$E$2500,E912,$M912:$M$2500,M912)</f>
        <v>0</v>
      </c>
      <c r="Z912" s="42" t="str">
        <f t="shared" si="237"/>
        <v>-</v>
      </c>
      <c r="AA912" s="125">
        <f>COUNTIFS($B912:$B$2500,B912,$D912:$D$2500,D912,$E912:$E$2500,E912,$M912:$M$2500,M912,$F912:$F$2500,F912)</f>
        <v>0</v>
      </c>
      <c r="AB912" s="125" t="str">
        <f t="shared" si="238"/>
        <v>-</v>
      </c>
      <c r="AC912" s="59">
        <f>COUNTIFS($B912:$B$2500,B912,$D912:$D$2500,D912,$E912:$E$2500,E912,$M912:$M$2500,M912,$O912:$O$2500,O912)</f>
        <v>0</v>
      </c>
      <c r="AD912" s="59" t="str">
        <f t="shared" si="239"/>
        <v>-</v>
      </c>
      <c r="AE912" s="59" t="str">
        <f t="shared" si="240"/>
        <v>-</v>
      </c>
      <c r="AF912" s="59" t="str">
        <f t="shared" si="241"/>
        <v>-</v>
      </c>
      <c r="AG912" s="129">
        <f>COUNTIFS($B912:$B$2500,B912,$D912:$D$2500,D912,$E912:$E$2500,E912,$F912:$F$2500,F912,$M912:$M$2500,M912,$O912:$O$2500,O912)</f>
        <v>0</v>
      </c>
      <c r="AH912" s="125" t="str">
        <f t="shared" si="242"/>
        <v>-</v>
      </c>
      <c r="AI912" s="125" t="str">
        <f t="shared" si="243"/>
        <v>-</v>
      </c>
      <c r="AJ912" s="125" t="str">
        <f t="shared" si="244"/>
        <v>-</v>
      </c>
      <c r="AK912" s="43">
        <f t="shared" si="245"/>
        <v>1</v>
      </c>
      <c r="AL912" s="112">
        <f t="shared" si="246"/>
        <v>0</v>
      </c>
      <c r="AM912" s="43">
        <f t="shared" si="234"/>
        <v>1</v>
      </c>
      <c r="AN912" s="43">
        <f t="shared" si="235"/>
        <v>0</v>
      </c>
      <c r="AO912" s="43">
        <f t="shared" si="236"/>
        <v>1</v>
      </c>
    </row>
    <row r="913" spans="1:41" s="2" customFormat="1" ht="20.100000000000001" customHeight="1">
      <c r="A913" s="63"/>
      <c r="B913" s="64"/>
      <c r="C913" s="65"/>
      <c r="D913" s="64"/>
      <c r="E913" s="64"/>
      <c r="F913" s="66"/>
      <c r="G913" s="64"/>
      <c r="H913" s="67"/>
      <c r="I913" s="68"/>
      <c r="J913" s="69"/>
      <c r="K913" s="70"/>
      <c r="L913" s="71"/>
      <c r="M913" s="71"/>
      <c r="N913" s="72"/>
      <c r="O913" s="72"/>
      <c r="P913" s="72"/>
      <c r="Q913" s="41" t="str">
        <f t="shared" ref="Q913:Q976" si="251">IF(AK913=0,"完了","未完了")</f>
        <v>未完了</v>
      </c>
      <c r="R913" s="39">
        <f>IF(T913="","",COUNTIFS($B913:$B$2500,B913,$D913:$D$2500,D913,$E913:$E$2500,E913,$T913:$T$2500,"○"))</f>
        <v>0</v>
      </c>
      <c r="S913" s="40" t="str">
        <f t="shared" si="248"/>
        <v>-</v>
      </c>
      <c r="T913" s="40" t="str">
        <f t="shared" si="247"/>
        <v>○</v>
      </c>
      <c r="U913" s="118">
        <f>COUNTIFS($B913:$B$2500,B913,$D913:$D$2500,D913,$E913:$E$2500,E913,$F913:$F$2500,F913)</f>
        <v>0</v>
      </c>
      <c r="V913" s="119" t="str">
        <f t="shared" si="249"/>
        <v>-</v>
      </c>
      <c r="W913" s="130">
        <f>COUNTIFS($B913:$B$2500,B913,$D913:$D$2500,D913,$E913:$E$2500,E913,$Q913:$Q$2500,Q913,$T913:$T$2500,"○")</f>
        <v>0</v>
      </c>
      <c r="X913" s="130" t="str">
        <f t="shared" si="250"/>
        <v>-</v>
      </c>
      <c r="Y913" s="42">
        <f>COUNTIFS($B913:$B$2500,B913,$D913:$D$2500,D913,$E913:$E$2500,E913,$M913:$M$2500,M913)</f>
        <v>0</v>
      </c>
      <c r="Z913" s="42" t="str">
        <f t="shared" si="237"/>
        <v>-</v>
      </c>
      <c r="AA913" s="125">
        <f>COUNTIFS($B913:$B$2500,B913,$D913:$D$2500,D913,$E913:$E$2500,E913,$M913:$M$2500,M913,$F913:$F$2500,F913)</f>
        <v>0</v>
      </c>
      <c r="AB913" s="125" t="str">
        <f t="shared" si="238"/>
        <v>-</v>
      </c>
      <c r="AC913" s="59">
        <f>COUNTIFS($B913:$B$2500,B913,$D913:$D$2500,D913,$E913:$E$2500,E913,$M913:$M$2500,M913,$O913:$O$2500,O913)</f>
        <v>0</v>
      </c>
      <c r="AD913" s="59" t="str">
        <f t="shared" si="239"/>
        <v>-</v>
      </c>
      <c r="AE913" s="59" t="str">
        <f t="shared" si="240"/>
        <v>-</v>
      </c>
      <c r="AF913" s="59" t="str">
        <f t="shared" si="241"/>
        <v>-</v>
      </c>
      <c r="AG913" s="129">
        <f>COUNTIFS($B913:$B$2500,B913,$D913:$D$2500,D913,$E913:$E$2500,E913,$F913:$F$2500,F913,$M913:$M$2500,M913,$O913:$O$2500,O913)</f>
        <v>0</v>
      </c>
      <c r="AH913" s="125" t="str">
        <f t="shared" si="242"/>
        <v>-</v>
      </c>
      <c r="AI913" s="125" t="str">
        <f t="shared" si="243"/>
        <v>-</v>
      </c>
      <c r="AJ913" s="125" t="str">
        <f t="shared" si="244"/>
        <v>-</v>
      </c>
      <c r="AK913" s="43">
        <f t="shared" si="245"/>
        <v>1</v>
      </c>
      <c r="AL913" s="112">
        <f t="shared" si="246"/>
        <v>0</v>
      </c>
      <c r="AM913" s="43">
        <f t="shared" ref="AM913:AM976" si="252">IF(M913="",1,0)</f>
        <v>1</v>
      </c>
      <c r="AN913" s="43">
        <f t="shared" ref="AN913:AN976" si="253">IF(O913="未措置 劣化状況不明",1,0)</f>
        <v>0</v>
      </c>
      <c r="AO913" s="43">
        <f t="shared" ref="AO913:AO976" si="254">IF(O913="",1,0)</f>
        <v>1</v>
      </c>
    </row>
    <row r="914" spans="1:41" s="2" customFormat="1" ht="20.100000000000001" customHeight="1">
      <c r="A914" s="63"/>
      <c r="B914" s="64"/>
      <c r="C914" s="65"/>
      <c r="D914" s="64"/>
      <c r="E914" s="64"/>
      <c r="F914" s="66"/>
      <c r="G914" s="64"/>
      <c r="H914" s="67"/>
      <c r="I914" s="68"/>
      <c r="J914" s="69"/>
      <c r="K914" s="70"/>
      <c r="L914" s="71"/>
      <c r="M914" s="71"/>
      <c r="N914" s="72"/>
      <c r="O914" s="72"/>
      <c r="P914" s="72"/>
      <c r="Q914" s="41" t="str">
        <f t="shared" si="251"/>
        <v>未完了</v>
      </c>
      <c r="R914" s="39">
        <f>IF(T914="","",COUNTIFS($B914:$B$2500,B914,$D914:$D$2500,D914,$E914:$E$2500,E914,$T914:$T$2500,"○"))</f>
        <v>0</v>
      </c>
      <c r="S914" s="40" t="str">
        <f t="shared" si="248"/>
        <v>-</v>
      </c>
      <c r="T914" s="40" t="str">
        <f t="shared" si="247"/>
        <v>○</v>
      </c>
      <c r="U914" s="118">
        <f>COUNTIFS($B914:$B$2500,B914,$D914:$D$2500,D914,$E914:$E$2500,E914,$F914:$F$2500,F914)</f>
        <v>0</v>
      </c>
      <c r="V914" s="119" t="str">
        <f t="shared" si="249"/>
        <v>-</v>
      </c>
      <c r="W914" s="130">
        <f>COUNTIFS($B914:$B$2500,B914,$D914:$D$2500,D914,$E914:$E$2500,E914,$Q914:$Q$2500,Q914,$T914:$T$2500,"○")</f>
        <v>0</v>
      </c>
      <c r="X914" s="130" t="str">
        <f t="shared" si="250"/>
        <v>-</v>
      </c>
      <c r="Y914" s="42">
        <f>COUNTIFS($B914:$B$2500,B914,$D914:$D$2500,D914,$E914:$E$2500,E914,$M914:$M$2500,M914)</f>
        <v>0</v>
      </c>
      <c r="Z914" s="42" t="str">
        <f t="shared" ref="Z914:Z977" si="255">IF(AND(Y914=1,M914="有"),"○","-")</f>
        <v>-</v>
      </c>
      <c r="AA914" s="125">
        <f>COUNTIFS($B914:$B$2500,B914,$D914:$D$2500,D914,$E914:$E$2500,E914,$M914:$M$2500,M914,$F914:$F$2500,F914)</f>
        <v>0</v>
      </c>
      <c r="AB914" s="125" t="str">
        <f t="shared" ref="AB914:AB977" si="256">IF(AND(AA914=1,M914="有"),"○","-")</f>
        <v>-</v>
      </c>
      <c r="AC914" s="59">
        <f>COUNTIFS($B914:$B$2500,B914,$D914:$D$2500,D914,$E914:$E$2500,E914,$M914:$M$2500,M914,$O914:$O$2500,O914)</f>
        <v>0</v>
      </c>
      <c r="AD914" s="59" t="str">
        <f t="shared" ref="AD914:AD977" si="257">IF(AND(AC914=1,M914="有",O914="措置済み"),"○","-")</f>
        <v>-</v>
      </c>
      <c r="AE914" s="59" t="str">
        <f t="shared" ref="AE914:AE977" si="258">IF(AND(AC914=1,M914="有",O914="未措置 劣化無"),"○","-")</f>
        <v>-</v>
      </c>
      <c r="AF914" s="59" t="str">
        <f t="shared" ref="AF914:AF977" si="259">IF(AND(AC914=1,M914="有",O914="未措置 劣化有"),"○","-")</f>
        <v>-</v>
      </c>
      <c r="AG914" s="129">
        <f>COUNTIFS($B914:$B$2500,B914,$D914:$D$2500,D914,$E914:$E$2500,E914,$F914:$F$2500,F914,$M914:$M$2500,M914,$O914:$O$2500,O914)</f>
        <v>0</v>
      </c>
      <c r="AH914" s="125" t="str">
        <f t="shared" ref="AH914:AH977" si="260">IF(AND(AG914=1,M914="有",O914="措置済み"),"○","-")</f>
        <v>-</v>
      </c>
      <c r="AI914" s="125" t="str">
        <f t="shared" ref="AI914:AI977" si="261">IF(AND(AG914=1,M914="有",O914="未措置 劣化無"),"○","-")</f>
        <v>-</v>
      </c>
      <c r="AJ914" s="125" t="str">
        <f t="shared" ref="AJ914:AJ977" si="262">IF(AND(AG914=1,M914="有",O914="未措置 劣化有"),"○","-")</f>
        <v>-</v>
      </c>
      <c r="AK914" s="43">
        <f t="shared" ref="AK914:AK977" si="263">IF(AL914+AM914+AN914+AO914&gt;=1,1,0)</f>
        <v>1</v>
      </c>
      <c r="AL914" s="112">
        <f t="shared" ref="AL914:AL977" si="264">IF(M914="不明",1,0)</f>
        <v>0</v>
      </c>
      <c r="AM914" s="43">
        <f t="shared" si="252"/>
        <v>1</v>
      </c>
      <c r="AN914" s="43">
        <f t="shared" si="253"/>
        <v>0</v>
      </c>
      <c r="AO914" s="43">
        <f t="shared" si="254"/>
        <v>1</v>
      </c>
    </row>
    <row r="915" spans="1:41" s="2" customFormat="1" ht="20.100000000000001" customHeight="1">
      <c r="A915" s="63"/>
      <c r="B915" s="64"/>
      <c r="C915" s="65"/>
      <c r="D915" s="64"/>
      <c r="E915" s="64"/>
      <c r="F915" s="66"/>
      <c r="G915" s="64"/>
      <c r="H915" s="67"/>
      <c r="I915" s="68"/>
      <c r="J915" s="69"/>
      <c r="K915" s="70"/>
      <c r="L915" s="71"/>
      <c r="M915" s="71"/>
      <c r="N915" s="72"/>
      <c r="O915" s="72"/>
      <c r="P915" s="72"/>
      <c r="Q915" s="41" t="str">
        <f t="shared" si="251"/>
        <v>未完了</v>
      </c>
      <c r="R915" s="39">
        <f>IF(T915="","",COUNTIFS($B915:$B$2500,B915,$D915:$D$2500,D915,$E915:$E$2500,E915,$T915:$T$2500,"○"))</f>
        <v>0</v>
      </c>
      <c r="S915" s="40" t="str">
        <f t="shared" si="248"/>
        <v>-</v>
      </c>
      <c r="T915" s="40" t="str">
        <f t="shared" si="247"/>
        <v>○</v>
      </c>
      <c r="U915" s="118">
        <f>COUNTIFS($B915:$B$2500,B915,$D915:$D$2500,D915,$E915:$E$2500,E915,$F915:$F$2500,F915)</f>
        <v>0</v>
      </c>
      <c r="V915" s="119" t="str">
        <f t="shared" si="249"/>
        <v>-</v>
      </c>
      <c r="W915" s="130">
        <f>COUNTIFS($B915:$B$2500,B915,$D915:$D$2500,D915,$E915:$E$2500,E915,$Q915:$Q$2500,Q915,$T915:$T$2500,"○")</f>
        <v>0</v>
      </c>
      <c r="X915" s="130" t="str">
        <f t="shared" si="250"/>
        <v>-</v>
      </c>
      <c r="Y915" s="42">
        <f>COUNTIFS($B915:$B$2500,B915,$D915:$D$2500,D915,$E915:$E$2500,E915,$M915:$M$2500,M915)</f>
        <v>0</v>
      </c>
      <c r="Z915" s="42" t="str">
        <f t="shared" si="255"/>
        <v>-</v>
      </c>
      <c r="AA915" s="125">
        <f>COUNTIFS($B915:$B$2500,B915,$D915:$D$2500,D915,$E915:$E$2500,E915,$M915:$M$2500,M915,$F915:$F$2500,F915)</f>
        <v>0</v>
      </c>
      <c r="AB915" s="125" t="str">
        <f t="shared" si="256"/>
        <v>-</v>
      </c>
      <c r="AC915" s="59">
        <f>COUNTIFS($B915:$B$2500,B915,$D915:$D$2500,D915,$E915:$E$2500,E915,$M915:$M$2500,M915,$O915:$O$2500,O915)</f>
        <v>0</v>
      </c>
      <c r="AD915" s="59" t="str">
        <f t="shared" si="257"/>
        <v>-</v>
      </c>
      <c r="AE915" s="59" t="str">
        <f t="shared" si="258"/>
        <v>-</v>
      </c>
      <c r="AF915" s="59" t="str">
        <f t="shared" si="259"/>
        <v>-</v>
      </c>
      <c r="AG915" s="129">
        <f>COUNTIFS($B915:$B$2500,B915,$D915:$D$2500,D915,$E915:$E$2500,E915,$F915:$F$2500,F915,$M915:$M$2500,M915,$O915:$O$2500,O915)</f>
        <v>0</v>
      </c>
      <c r="AH915" s="125" t="str">
        <f t="shared" si="260"/>
        <v>-</v>
      </c>
      <c r="AI915" s="125" t="str">
        <f t="shared" si="261"/>
        <v>-</v>
      </c>
      <c r="AJ915" s="125" t="str">
        <f t="shared" si="262"/>
        <v>-</v>
      </c>
      <c r="AK915" s="43">
        <f t="shared" si="263"/>
        <v>1</v>
      </c>
      <c r="AL915" s="112">
        <f t="shared" si="264"/>
        <v>0</v>
      </c>
      <c r="AM915" s="43">
        <f t="shared" si="252"/>
        <v>1</v>
      </c>
      <c r="AN915" s="43">
        <f t="shared" si="253"/>
        <v>0</v>
      </c>
      <c r="AO915" s="43">
        <f t="shared" si="254"/>
        <v>1</v>
      </c>
    </row>
    <row r="916" spans="1:41" s="2" customFormat="1" ht="20.100000000000001" customHeight="1">
      <c r="A916" s="63"/>
      <c r="B916" s="64"/>
      <c r="C916" s="65"/>
      <c r="D916" s="64"/>
      <c r="E916" s="64"/>
      <c r="F916" s="66"/>
      <c r="G916" s="64"/>
      <c r="H916" s="67"/>
      <c r="I916" s="68"/>
      <c r="J916" s="69"/>
      <c r="K916" s="70"/>
      <c r="L916" s="71"/>
      <c r="M916" s="71"/>
      <c r="N916" s="72"/>
      <c r="O916" s="72"/>
      <c r="P916" s="72"/>
      <c r="Q916" s="41" t="str">
        <f t="shared" si="251"/>
        <v>未完了</v>
      </c>
      <c r="R916" s="39">
        <f>IF(T916="","",COUNTIFS($B916:$B$2500,B916,$D916:$D$2500,D916,$E916:$E$2500,E916,$T916:$T$2500,"○"))</f>
        <v>0</v>
      </c>
      <c r="S916" s="40" t="str">
        <f t="shared" si="248"/>
        <v>-</v>
      </c>
      <c r="T916" s="40" t="str">
        <f t="shared" ref="T916:T979" si="265">IF(F916="船舶","","○")</f>
        <v>○</v>
      </c>
      <c r="U916" s="118">
        <f>COUNTIFS($B916:$B$2500,B916,$D916:$D$2500,D916,$E916:$E$2500,E916,$F916:$F$2500,F916)</f>
        <v>0</v>
      </c>
      <c r="V916" s="119" t="str">
        <f t="shared" si="249"/>
        <v>-</v>
      </c>
      <c r="W916" s="130">
        <f>COUNTIFS($B916:$B$2500,B916,$D916:$D$2500,D916,$E916:$E$2500,E916,$Q916:$Q$2500,Q916,$T916:$T$2500,"○")</f>
        <v>0</v>
      </c>
      <c r="X916" s="130" t="str">
        <f t="shared" si="250"/>
        <v>-</v>
      </c>
      <c r="Y916" s="42">
        <f>COUNTIFS($B916:$B$2500,B916,$D916:$D$2500,D916,$E916:$E$2500,E916,$M916:$M$2500,M916)</f>
        <v>0</v>
      </c>
      <c r="Z916" s="42" t="str">
        <f t="shared" si="255"/>
        <v>-</v>
      </c>
      <c r="AA916" s="125">
        <f>COUNTIFS($B916:$B$2500,B916,$D916:$D$2500,D916,$E916:$E$2500,E916,$M916:$M$2500,M916,$F916:$F$2500,F916)</f>
        <v>0</v>
      </c>
      <c r="AB916" s="125" t="str">
        <f t="shared" si="256"/>
        <v>-</v>
      </c>
      <c r="AC916" s="59">
        <f>COUNTIFS($B916:$B$2500,B916,$D916:$D$2500,D916,$E916:$E$2500,E916,$M916:$M$2500,M916,$O916:$O$2500,O916)</f>
        <v>0</v>
      </c>
      <c r="AD916" s="59" t="str">
        <f t="shared" si="257"/>
        <v>-</v>
      </c>
      <c r="AE916" s="59" t="str">
        <f t="shared" si="258"/>
        <v>-</v>
      </c>
      <c r="AF916" s="59" t="str">
        <f t="shared" si="259"/>
        <v>-</v>
      </c>
      <c r="AG916" s="129">
        <f>COUNTIFS($B916:$B$2500,B916,$D916:$D$2500,D916,$E916:$E$2500,E916,$F916:$F$2500,F916,$M916:$M$2500,M916,$O916:$O$2500,O916)</f>
        <v>0</v>
      </c>
      <c r="AH916" s="125" t="str">
        <f t="shared" si="260"/>
        <v>-</v>
      </c>
      <c r="AI916" s="125" t="str">
        <f t="shared" si="261"/>
        <v>-</v>
      </c>
      <c r="AJ916" s="125" t="str">
        <f t="shared" si="262"/>
        <v>-</v>
      </c>
      <c r="AK916" s="43">
        <f t="shared" si="263"/>
        <v>1</v>
      </c>
      <c r="AL916" s="112">
        <f t="shared" si="264"/>
        <v>0</v>
      </c>
      <c r="AM916" s="43">
        <f t="shared" si="252"/>
        <v>1</v>
      </c>
      <c r="AN916" s="43">
        <f t="shared" si="253"/>
        <v>0</v>
      </c>
      <c r="AO916" s="43">
        <f t="shared" si="254"/>
        <v>1</v>
      </c>
    </row>
    <row r="917" spans="1:41" s="2" customFormat="1" ht="20.100000000000001" customHeight="1">
      <c r="A917" s="63"/>
      <c r="B917" s="64"/>
      <c r="C917" s="65"/>
      <c r="D917" s="64"/>
      <c r="E917" s="64"/>
      <c r="F917" s="66"/>
      <c r="G917" s="64"/>
      <c r="H917" s="67"/>
      <c r="I917" s="68"/>
      <c r="J917" s="69"/>
      <c r="K917" s="70"/>
      <c r="L917" s="71"/>
      <c r="M917" s="71"/>
      <c r="N917" s="72"/>
      <c r="O917" s="72"/>
      <c r="P917" s="72"/>
      <c r="Q917" s="41" t="str">
        <f t="shared" si="251"/>
        <v>未完了</v>
      </c>
      <c r="R917" s="39">
        <f>IF(T917="","",COUNTIFS($B917:$B$2500,B917,$D917:$D$2500,D917,$E917:$E$2500,E917,$T917:$T$2500,"○"))</f>
        <v>0</v>
      </c>
      <c r="S917" s="40" t="str">
        <f t="shared" si="248"/>
        <v>-</v>
      </c>
      <c r="T917" s="40" t="str">
        <f t="shared" si="265"/>
        <v>○</v>
      </c>
      <c r="U917" s="118">
        <f>COUNTIFS($B917:$B$2500,B917,$D917:$D$2500,D917,$E917:$E$2500,E917,$F917:$F$2500,F917)</f>
        <v>0</v>
      </c>
      <c r="V917" s="119" t="str">
        <f t="shared" si="249"/>
        <v>-</v>
      </c>
      <c r="W917" s="130">
        <f>COUNTIFS($B917:$B$2500,B917,$D917:$D$2500,D917,$E917:$E$2500,E917,$Q917:$Q$2500,Q917,$T917:$T$2500,"○")</f>
        <v>0</v>
      </c>
      <c r="X917" s="130" t="str">
        <f t="shared" si="250"/>
        <v>-</v>
      </c>
      <c r="Y917" s="42">
        <f>COUNTIFS($B917:$B$2500,B917,$D917:$D$2500,D917,$E917:$E$2500,E917,$M917:$M$2500,M917)</f>
        <v>0</v>
      </c>
      <c r="Z917" s="42" t="str">
        <f t="shared" si="255"/>
        <v>-</v>
      </c>
      <c r="AA917" s="125">
        <f>COUNTIFS($B917:$B$2500,B917,$D917:$D$2500,D917,$E917:$E$2500,E917,$M917:$M$2500,M917,$F917:$F$2500,F917)</f>
        <v>0</v>
      </c>
      <c r="AB917" s="125" t="str">
        <f t="shared" si="256"/>
        <v>-</v>
      </c>
      <c r="AC917" s="59">
        <f>COUNTIFS($B917:$B$2500,B917,$D917:$D$2500,D917,$E917:$E$2500,E917,$M917:$M$2500,M917,$O917:$O$2500,O917)</f>
        <v>0</v>
      </c>
      <c r="AD917" s="59" t="str">
        <f t="shared" si="257"/>
        <v>-</v>
      </c>
      <c r="AE917" s="59" t="str">
        <f t="shared" si="258"/>
        <v>-</v>
      </c>
      <c r="AF917" s="59" t="str">
        <f t="shared" si="259"/>
        <v>-</v>
      </c>
      <c r="AG917" s="129">
        <f>COUNTIFS($B917:$B$2500,B917,$D917:$D$2500,D917,$E917:$E$2500,E917,$F917:$F$2500,F917,$M917:$M$2500,M917,$O917:$O$2500,O917)</f>
        <v>0</v>
      </c>
      <c r="AH917" s="125" t="str">
        <f t="shared" si="260"/>
        <v>-</v>
      </c>
      <c r="AI917" s="125" t="str">
        <f t="shared" si="261"/>
        <v>-</v>
      </c>
      <c r="AJ917" s="125" t="str">
        <f t="shared" si="262"/>
        <v>-</v>
      </c>
      <c r="AK917" s="43">
        <f t="shared" si="263"/>
        <v>1</v>
      </c>
      <c r="AL917" s="112">
        <f t="shared" si="264"/>
        <v>0</v>
      </c>
      <c r="AM917" s="43">
        <f t="shared" si="252"/>
        <v>1</v>
      </c>
      <c r="AN917" s="43">
        <f t="shared" si="253"/>
        <v>0</v>
      </c>
      <c r="AO917" s="43">
        <f t="shared" si="254"/>
        <v>1</v>
      </c>
    </row>
    <row r="918" spans="1:41" s="2" customFormat="1" ht="20.100000000000001" customHeight="1">
      <c r="A918" s="63"/>
      <c r="B918" s="64"/>
      <c r="C918" s="65"/>
      <c r="D918" s="64"/>
      <c r="E918" s="64"/>
      <c r="F918" s="66"/>
      <c r="G918" s="64"/>
      <c r="H918" s="67"/>
      <c r="I918" s="68"/>
      <c r="J918" s="69"/>
      <c r="K918" s="70"/>
      <c r="L918" s="71"/>
      <c r="M918" s="71"/>
      <c r="N918" s="72"/>
      <c r="O918" s="72"/>
      <c r="P918" s="72"/>
      <c r="Q918" s="41" t="str">
        <f t="shared" si="251"/>
        <v>未完了</v>
      </c>
      <c r="R918" s="39">
        <f>IF(T918="","",COUNTIFS($B918:$B$2500,B918,$D918:$D$2500,D918,$E918:$E$2500,E918,$T918:$T$2500,"○"))</f>
        <v>0</v>
      </c>
      <c r="S918" s="40" t="str">
        <f t="shared" ref="S918:S981" si="266">IF(R918=1,"○","-")</f>
        <v>-</v>
      </c>
      <c r="T918" s="40" t="str">
        <f t="shared" si="265"/>
        <v>○</v>
      </c>
      <c r="U918" s="118">
        <f>COUNTIFS($B918:$B$2500,B918,$D918:$D$2500,D918,$E918:$E$2500,E918,$F918:$F$2500,F918)</f>
        <v>0</v>
      </c>
      <c r="V918" s="119" t="str">
        <f t="shared" ref="V918:V981" si="267">IF(U918=1,"○","-")</f>
        <v>-</v>
      </c>
      <c r="W918" s="130">
        <f>COUNTIFS($B918:$B$2500,B918,$D918:$D$2500,D918,$E918:$E$2500,E918,$Q918:$Q$2500,Q918,$T918:$T$2500,"○")</f>
        <v>0</v>
      </c>
      <c r="X918" s="130" t="str">
        <f t="shared" si="250"/>
        <v>-</v>
      </c>
      <c r="Y918" s="42">
        <f>COUNTIFS($B918:$B$2500,B918,$D918:$D$2500,D918,$E918:$E$2500,E918,$M918:$M$2500,M918)</f>
        <v>0</v>
      </c>
      <c r="Z918" s="42" t="str">
        <f t="shared" si="255"/>
        <v>-</v>
      </c>
      <c r="AA918" s="125">
        <f>COUNTIFS($B918:$B$2500,B918,$D918:$D$2500,D918,$E918:$E$2500,E918,$M918:$M$2500,M918,$F918:$F$2500,F918)</f>
        <v>0</v>
      </c>
      <c r="AB918" s="125" t="str">
        <f t="shared" si="256"/>
        <v>-</v>
      </c>
      <c r="AC918" s="59">
        <f>COUNTIFS($B918:$B$2500,B918,$D918:$D$2500,D918,$E918:$E$2500,E918,$M918:$M$2500,M918,$O918:$O$2500,O918)</f>
        <v>0</v>
      </c>
      <c r="AD918" s="59" t="str">
        <f t="shared" si="257"/>
        <v>-</v>
      </c>
      <c r="AE918" s="59" t="str">
        <f t="shared" si="258"/>
        <v>-</v>
      </c>
      <c r="AF918" s="59" t="str">
        <f t="shared" si="259"/>
        <v>-</v>
      </c>
      <c r="AG918" s="129">
        <f>COUNTIFS($B918:$B$2500,B918,$D918:$D$2500,D918,$E918:$E$2500,E918,$F918:$F$2500,F918,$M918:$M$2500,M918,$O918:$O$2500,O918)</f>
        <v>0</v>
      </c>
      <c r="AH918" s="125" t="str">
        <f t="shared" si="260"/>
        <v>-</v>
      </c>
      <c r="AI918" s="125" t="str">
        <f t="shared" si="261"/>
        <v>-</v>
      </c>
      <c r="AJ918" s="125" t="str">
        <f t="shared" si="262"/>
        <v>-</v>
      </c>
      <c r="AK918" s="43">
        <f t="shared" si="263"/>
        <v>1</v>
      </c>
      <c r="AL918" s="112">
        <f t="shared" si="264"/>
        <v>0</v>
      </c>
      <c r="AM918" s="43">
        <f t="shared" si="252"/>
        <v>1</v>
      </c>
      <c r="AN918" s="43">
        <f t="shared" si="253"/>
        <v>0</v>
      </c>
      <c r="AO918" s="43">
        <f t="shared" si="254"/>
        <v>1</v>
      </c>
    </row>
    <row r="919" spans="1:41" s="2" customFormat="1" ht="20.100000000000001" customHeight="1">
      <c r="A919" s="63"/>
      <c r="B919" s="64"/>
      <c r="C919" s="65"/>
      <c r="D919" s="64"/>
      <c r="E919" s="64"/>
      <c r="F919" s="66"/>
      <c r="G919" s="64"/>
      <c r="H919" s="67"/>
      <c r="I919" s="68"/>
      <c r="J919" s="69"/>
      <c r="K919" s="70"/>
      <c r="L919" s="71"/>
      <c r="M919" s="71"/>
      <c r="N919" s="72"/>
      <c r="O919" s="72"/>
      <c r="P919" s="72"/>
      <c r="Q919" s="41" t="str">
        <f t="shared" si="251"/>
        <v>未完了</v>
      </c>
      <c r="R919" s="39">
        <f>IF(T919="","",COUNTIFS($B919:$B$2500,B919,$D919:$D$2500,D919,$E919:$E$2500,E919,$T919:$T$2500,"○"))</f>
        <v>0</v>
      </c>
      <c r="S919" s="40" t="str">
        <f t="shared" si="266"/>
        <v>-</v>
      </c>
      <c r="T919" s="40" t="str">
        <f t="shared" si="265"/>
        <v>○</v>
      </c>
      <c r="U919" s="118">
        <f>COUNTIFS($B919:$B$2500,B919,$D919:$D$2500,D919,$E919:$E$2500,E919,$F919:$F$2500,F919)</f>
        <v>0</v>
      </c>
      <c r="V919" s="119" t="str">
        <f t="shared" si="267"/>
        <v>-</v>
      </c>
      <c r="W919" s="130">
        <f>COUNTIFS($B919:$B$2500,B919,$D919:$D$2500,D919,$E919:$E$2500,E919,$Q919:$Q$2500,Q919,$T919:$T$2500,"○")</f>
        <v>0</v>
      </c>
      <c r="X919" s="130" t="str">
        <f t="shared" si="250"/>
        <v>-</v>
      </c>
      <c r="Y919" s="42">
        <f>COUNTIFS($B919:$B$2500,B919,$D919:$D$2500,D919,$E919:$E$2500,E919,$M919:$M$2500,M919)</f>
        <v>0</v>
      </c>
      <c r="Z919" s="42" t="str">
        <f t="shared" si="255"/>
        <v>-</v>
      </c>
      <c r="AA919" s="125">
        <f>COUNTIFS($B919:$B$2500,B919,$D919:$D$2500,D919,$E919:$E$2500,E919,$M919:$M$2500,M919,$F919:$F$2500,F919)</f>
        <v>0</v>
      </c>
      <c r="AB919" s="125" t="str">
        <f t="shared" si="256"/>
        <v>-</v>
      </c>
      <c r="AC919" s="59">
        <f>COUNTIFS($B919:$B$2500,B919,$D919:$D$2500,D919,$E919:$E$2500,E919,$M919:$M$2500,M919,$O919:$O$2500,O919)</f>
        <v>0</v>
      </c>
      <c r="AD919" s="59" t="str">
        <f t="shared" si="257"/>
        <v>-</v>
      </c>
      <c r="AE919" s="59" t="str">
        <f t="shared" si="258"/>
        <v>-</v>
      </c>
      <c r="AF919" s="59" t="str">
        <f t="shared" si="259"/>
        <v>-</v>
      </c>
      <c r="AG919" s="129">
        <f>COUNTIFS($B919:$B$2500,B919,$D919:$D$2500,D919,$E919:$E$2500,E919,$F919:$F$2500,F919,$M919:$M$2500,M919,$O919:$O$2500,O919)</f>
        <v>0</v>
      </c>
      <c r="AH919" s="125" t="str">
        <f t="shared" si="260"/>
        <v>-</v>
      </c>
      <c r="AI919" s="125" t="str">
        <f t="shared" si="261"/>
        <v>-</v>
      </c>
      <c r="AJ919" s="125" t="str">
        <f t="shared" si="262"/>
        <v>-</v>
      </c>
      <c r="AK919" s="43">
        <f t="shared" si="263"/>
        <v>1</v>
      </c>
      <c r="AL919" s="112">
        <f t="shared" si="264"/>
        <v>0</v>
      </c>
      <c r="AM919" s="43">
        <f t="shared" si="252"/>
        <v>1</v>
      </c>
      <c r="AN919" s="43">
        <f t="shared" si="253"/>
        <v>0</v>
      </c>
      <c r="AO919" s="43">
        <f t="shared" si="254"/>
        <v>1</v>
      </c>
    </row>
    <row r="920" spans="1:41" s="2" customFormat="1" ht="20.100000000000001" customHeight="1">
      <c r="A920" s="63"/>
      <c r="B920" s="64"/>
      <c r="C920" s="65"/>
      <c r="D920" s="64"/>
      <c r="E920" s="64"/>
      <c r="F920" s="66"/>
      <c r="G920" s="64"/>
      <c r="H920" s="67"/>
      <c r="I920" s="68"/>
      <c r="J920" s="69"/>
      <c r="K920" s="70"/>
      <c r="L920" s="71"/>
      <c r="M920" s="71"/>
      <c r="N920" s="72"/>
      <c r="O920" s="72"/>
      <c r="P920" s="72"/>
      <c r="Q920" s="41" t="str">
        <f t="shared" si="251"/>
        <v>未完了</v>
      </c>
      <c r="R920" s="39">
        <f>IF(T920="","",COUNTIFS($B920:$B$2500,B920,$D920:$D$2500,D920,$E920:$E$2500,E920,$T920:$T$2500,"○"))</f>
        <v>0</v>
      </c>
      <c r="S920" s="40" t="str">
        <f t="shared" si="266"/>
        <v>-</v>
      </c>
      <c r="T920" s="40" t="str">
        <f t="shared" si="265"/>
        <v>○</v>
      </c>
      <c r="U920" s="118">
        <f>COUNTIFS($B920:$B$2500,B920,$D920:$D$2500,D920,$E920:$E$2500,E920,$F920:$F$2500,F920)</f>
        <v>0</v>
      </c>
      <c r="V920" s="119" t="str">
        <f t="shared" si="267"/>
        <v>-</v>
      </c>
      <c r="W920" s="130">
        <f>COUNTIFS($B920:$B$2500,B920,$D920:$D$2500,D920,$E920:$E$2500,E920,$Q920:$Q$2500,Q920,$T920:$T$2500,"○")</f>
        <v>0</v>
      </c>
      <c r="X920" s="130" t="str">
        <f t="shared" si="250"/>
        <v>-</v>
      </c>
      <c r="Y920" s="42">
        <f>COUNTIFS($B920:$B$2500,B920,$D920:$D$2500,D920,$E920:$E$2500,E920,$M920:$M$2500,M920)</f>
        <v>0</v>
      </c>
      <c r="Z920" s="42" t="str">
        <f t="shared" si="255"/>
        <v>-</v>
      </c>
      <c r="AA920" s="125">
        <f>COUNTIFS($B920:$B$2500,B920,$D920:$D$2500,D920,$E920:$E$2500,E920,$M920:$M$2500,M920,$F920:$F$2500,F920)</f>
        <v>0</v>
      </c>
      <c r="AB920" s="125" t="str">
        <f t="shared" si="256"/>
        <v>-</v>
      </c>
      <c r="AC920" s="59">
        <f>COUNTIFS($B920:$B$2500,B920,$D920:$D$2500,D920,$E920:$E$2500,E920,$M920:$M$2500,M920,$O920:$O$2500,O920)</f>
        <v>0</v>
      </c>
      <c r="AD920" s="59" t="str">
        <f t="shared" si="257"/>
        <v>-</v>
      </c>
      <c r="AE920" s="59" t="str">
        <f t="shared" si="258"/>
        <v>-</v>
      </c>
      <c r="AF920" s="59" t="str">
        <f t="shared" si="259"/>
        <v>-</v>
      </c>
      <c r="AG920" s="129">
        <f>COUNTIFS($B920:$B$2500,B920,$D920:$D$2500,D920,$E920:$E$2500,E920,$F920:$F$2500,F920,$M920:$M$2500,M920,$O920:$O$2500,O920)</f>
        <v>0</v>
      </c>
      <c r="AH920" s="125" t="str">
        <f t="shared" si="260"/>
        <v>-</v>
      </c>
      <c r="AI920" s="125" t="str">
        <f t="shared" si="261"/>
        <v>-</v>
      </c>
      <c r="AJ920" s="125" t="str">
        <f t="shared" si="262"/>
        <v>-</v>
      </c>
      <c r="AK920" s="43">
        <f t="shared" si="263"/>
        <v>1</v>
      </c>
      <c r="AL920" s="112">
        <f t="shared" si="264"/>
        <v>0</v>
      </c>
      <c r="AM920" s="43">
        <f t="shared" si="252"/>
        <v>1</v>
      </c>
      <c r="AN920" s="43">
        <f t="shared" si="253"/>
        <v>0</v>
      </c>
      <c r="AO920" s="43">
        <f t="shared" si="254"/>
        <v>1</v>
      </c>
    </row>
    <row r="921" spans="1:41" s="2" customFormat="1" ht="20.100000000000001" customHeight="1">
      <c r="A921" s="63"/>
      <c r="B921" s="64"/>
      <c r="C921" s="65"/>
      <c r="D921" s="64"/>
      <c r="E921" s="64"/>
      <c r="F921" s="66"/>
      <c r="G921" s="64"/>
      <c r="H921" s="67"/>
      <c r="I921" s="68"/>
      <c r="J921" s="69"/>
      <c r="K921" s="70"/>
      <c r="L921" s="71"/>
      <c r="M921" s="71"/>
      <c r="N921" s="72"/>
      <c r="O921" s="72"/>
      <c r="P921" s="72"/>
      <c r="Q921" s="41" t="str">
        <f t="shared" si="251"/>
        <v>未完了</v>
      </c>
      <c r="R921" s="39">
        <f>IF(T921="","",COUNTIFS($B921:$B$2500,B921,$D921:$D$2500,D921,$E921:$E$2500,E921,$T921:$T$2500,"○"))</f>
        <v>0</v>
      </c>
      <c r="S921" s="40" t="str">
        <f t="shared" si="266"/>
        <v>-</v>
      </c>
      <c r="T921" s="40" t="str">
        <f t="shared" si="265"/>
        <v>○</v>
      </c>
      <c r="U921" s="118">
        <f>COUNTIFS($B921:$B$2500,B921,$D921:$D$2500,D921,$E921:$E$2500,E921,$F921:$F$2500,F921)</f>
        <v>0</v>
      </c>
      <c r="V921" s="119" t="str">
        <f t="shared" si="267"/>
        <v>-</v>
      </c>
      <c r="W921" s="130">
        <f>COUNTIFS($B921:$B$2500,B921,$D921:$D$2500,D921,$E921:$E$2500,E921,$Q921:$Q$2500,Q921,$T921:$T$2500,"○")</f>
        <v>0</v>
      </c>
      <c r="X921" s="130" t="str">
        <f t="shared" si="250"/>
        <v>-</v>
      </c>
      <c r="Y921" s="42">
        <f>COUNTIFS($B921:$B$2500,B921,$D921:$D$2500,D921,$E921:$E$2500,E921,$M921:$M$2500,M921)</f>
        <v>0</v>
      </c>
      <c r="Z921" s="42" t="str">
        <f t="shared" si="255"/>
        <v>-</v>
      </c>
      <c r="AA921" s="125">
        <f>COUNTIFS($B921:$B$2500,B921,$D921:$D$2500,D921,$E921:$E$2500,E921,$M921:$M$2500,M921,$F921:$F$2500,F921)</f>
        <v>0</v>
      </c>
      <c r="AB921" s="125" t="str">
        <f t="shared" si="256"/>
        <v>-</v>
      </c>
      <c r="AC921" s="59">
        <f>COUNTIFS($B921:$B$2500,B921,$D921:$D$2500,D921,$E921:$E$2500,E921,$M921:$M$2500,M921,$O921:$O$2500,O921)</f>
        <v>0</v>
      </c>
      <c r="AD921" s="59" t="str">
        <f t="shared" si="257"/>
        <v>-</v>
      </c>
      <c r="AE921" s="59" t="str">
        <f t="shared" si="258"/>
        <v>-</v>
      </c>
      <c r="AF921" s="59" t="str">
        <f t="shared" si="259"/>
        <v>-</v>
      </c>
      <c r="AG921" s="129">
        <f>COUNTIFS($B921:$B$2500,B921,$D921:$D$2500,D921,$E921:$E$2500,E921,$F921:$F$2500,F921,$M921:$M$2500,M921,$O921:$O$2500,O921)</f>
        <v>0</v>
      </c>
      <c r="AH921" s="125" t="str">
        <f t="shared" si="260"/>
        <v>-</v>
      </c>
      <c r="AI921" s="125" t="str">
        <f t="shared" si="261"/>
        <v>-</v>
      </c>
      <c r="AJ921" s="125" t="str">
        <f t="shared" si="262"/>
        <v>-</v>
      </c>
      <c r="AK921" s="43">
        <f t="shared" si="263"/>
        <v>1</v>
      </c>
      <c r="AL921" s="112">
        <f t="shared" si="264"/>
        <v>0</v>
      </c>
      <c r="AM921" s="43">
        <f t="shared" si="252"/>
        <v>1</v>
      </c>
      <c r="AN921" s="43">
        <f t="shared" si="253"/>
        <v>0</v>
      </c>
      <c r="AO921" s="43">
        <f t="shared" si="254"/>
        <v>1</v>
      </c>
    </row>
    <row r="922" spans="1:41" s="2" customFormat="1" ht="20.100000000000001" customHeight="1">
      <c r="A922" s="63"/>
      <c r="B922" s="64"/>
      <c r="C922" s="65"/>
      <c r="D922" s="64"/>
      <c r="E922" s="64"/>
      <c r="F922" s="66"/>
      <c r="G922" s="64"/>
      <c r="H922" s="67"/>
      <c r="I922" s="68"/>
      <c r="J922" s="69"/>
      <c r="K922" s="70"/>
      <c r="L922" s="71"/>
      <c r="M922" s="71"/>
      <c r="N922" s="72"/>
      <c r="O922" s="72"/>
      <c r="P922" s="72"/>
      <c r="Q922" s="41" t="str">
        <f t="shared" si="251"/>
        <v>未完了</v>
      </c>
      <c r="R922" s="39">
        <f>IF(T922="","",COUNTIFS($B922:$B$2500,B922,$D922:$D$2500,D922,$E922:$E$2500,E922,$T922:$T$2500,"○"))</f>
        <v>0</v>
      </c>
      <c r="S922" s="40" t="str">
        <f t="shared" si="266"/>
        <v>-</v>
      </c>
      <c r="T922" s="40" t="str">
        <f t="shared" si="265"/>
        <v>○</v>
      </c>
      <c r="U922" s="118">
        <f>COUNTIFS($B922:$B$2500,B922,$D922:$D$2500,D922,$E922:$E$2500,E922,$F922:$F$2500,F922)</f>
        <v>0</v>
      </c>
      <c r="V922" s="119" t="str">
        <f t="shared" si="267"/>
        <v>-</v>
      </c>
      <c r="W922" s="130">
        <f>COUNTIFS($B922:$B$2500,B922,$D922:$D$2500,D922,$E922:$E$2500,E922,$Q922:$Q$2500,Q922,$T922:$T$2500,"○")</f>
        <v>0</v>
      </c>
      <c r="X922" s="130" t="str">
        <f t="shared" si="250"/>
        <v>-</v>
      </c>
      <c r="Y922" s="42">
        <f>COUNTIFS($B922:$B$2500,B922,$D922:$D$2500,D922,$E922:$E$2500,E922,$M922:$M$2500,M922)</f>
        <v>0</v>
      </c>
      <c r="Z922" s="42" t="str">
        <f t="shared" si="255"/>
        <v>-</v>
      </c>
      <c r="AA922" s="125">
        <f>COUNTIFS($B922:$B$2500,B922,$D922:$D$2500,D922,$E922:$E$2500,E922,$M922:$M$2500,M922,$F922:$F$2500,F922)</f>
        <v>0</v>
      </c>
      <c r="AB922" s="125" t="str">
        <f t="shared" si="256"/>
        <v>-</v>
      </c>
      <c r="AC922" s="59">
        <f>COUNTIFS($B922:$B$2500,B922,$D922:$D$2500,D922,$E922:$E$2500,E922,$M922:$M$2500,M922,$O922:$O$2500,O922)</f>
        <v>0</v>
      </c>
      <c r="AD922" s="59" t="str">
        <f t="shared" si="257"/>
        <v>-</v>
      </c>
      <c r="AE922" s="59" t="str">
        <f t="shared" si="258"/>
        <v>-</v>
      </c>
      <c r="AF922" s="59" t="str">
        <f t="shared" si="259"/>
        <v>-</v>
      </c>
      <c r="AG922" s="129">
        <f>COUNTIFS($B922:$B$2500,B922,$D922:$D$2500,D922,$E922:$E$2500,E922,$F922:$F$2500,F922,$M922:$M$2500,M922,$O922:$O$2500,O922)</f>
        <v>0</v>
      </c>
      <c r="AH922" s="125" t="str">
        <f t="shared" si="260"/>
        <v>-</v>
      </c>
      <c r="AI922" s="125" t="str">
        <f t="shared" si="261"/>
        <v>-</v>
      </c>
      <c r="AJ922" s="125" t="str">
        <f t="shared" si="262"/>
        <v>-</v>
      </c>
      <c r="AK922" s="43">
        <f t="shared" si="263"/>
        <v>1</v>
      </c>
      <c r="AL922" s="112">
        <f t="shared" si="264"/>
        <v>0</v>
      </c>
      <c r="AM922" s="43">
        <f t="shared" si="252"/>
        <v>1</v>
      </c>
      <c r="AN922" s="43">
        <f t="shared" si="253"/>
        <v>0</v>
      </c>
      <c r="AO922" s="43">
        <f t="shared" si="254"/>
        <v>1</v>
      </c>
    </row>
    <row r="923" spans="1:41" s="2" customFormat="1" ht="20.100000000000001" customHeight="1">
      <c r="A923" s="63"/>
      <c r="B923" s="64"/>
      <c r="C923" s="65"/>
      <c r="D923" s="64"/>
      <c r="E923" s="64"/>
      <c r="F923" s="66"/>
      <c r="G923" s="64"/>
      <c r="H923" s="67"/>
      <c r="I923" s="68"/>
      <c r="J923" s="69"/>
      <c r="K923" s="70"/>
      <c r="L923" s="71"/>
      <c r="M923" s="71"/>
      <c r="N923" s="72"/>
      <c r="O923" s="72"/>
      <c r="P923" s="72"/>
      <c r="Q923" s="41" t="str">
        <f t="shared" si="251"/>
        <v>未完了</v>
      </c>
      <c r="R923" s="39">
        <f>IF(T923="","",COUNTIFS($B923:$B$2500,B923,$D923:$D$2500,D923,$E923:$E$2500,E923,$T923:$T$2500,"○"))</f>
        <v>0</v>
      </c>
      <c r="S923" s="40" t="str">
        <f t="shared" si="266"/>
        <v>-</v>
      </c>
      <c r="T923" s="40" t="str">
        <f t="shared" si="265"/>
        <v>○</v>
      </c>
      <c r="U923" s="118">
        <f>COUNTIFS($B923:$B$2500,B923,$D923:$D$2500,D923,$E923:$E$2500,E923,$F923:$F$2500,F923)</f>
        <v>0</v>
      </c>
      <c r="V923" s="119" t="str">
        <f t="shared" si="267"/>
        <v>-</v>
      </c>
      <c r="W923" s="130">
        <f>COUNTIFS($B923:$B$2500,B923,$D923:$D$2500,D923,$E923:$E$2500,E923,$Q923:$Q$2500,Q923,$T923:$T$2500,"○")</f>
        <v>0</v>
      </c>
      <c r="X923" s="130" t="str">
        <f t="shared" si="250"/>
        <v>-</v>
      </c>
      <c r="Y923" s="42">
        <f>COUNTIFS($B923:$B$2500,B923,$D923:$D$2500,D923,$E923:$E$2500,E923,$M923:$M$2500,M923)</f>
        <v>0</v>
      </c>
      <c r="Z923" s="42" t="str">
        <f t="shared" si="255"/>
        <v>-</v>
      </c>
      <c r="AA923" s="125">
        <f>COUNTIFS($B923:$B$2500,B923,$D923:$D$2500,D923,$E923:$E$2500,E923,$M923:$M$2500,M923,$F923:$F$2500,F923)</f>
        <v>0</v>
      </c>
      <c r="AB923" s="125" t="str">
        <f t="shared" si="256"/>
        <v>-</v>
      </c>
      <c r="AC923" s="59">
        <f>COUNTIFS($B923:$B$2500,B923,$D923:$D$2500,D923,$E923:$E$2500,E923,$M923:$M$2500,M923,$O923:$O$2500,O923)</f>
        <v>0</v>
      </c>
      <c r="AD923" s="59" t="str">
        <f t="shared" si="257"/>
        <v>-</v>
      </c>
      <c r="AE923" s="59" t="str">
        <f t="shared" si="258"/>
        <v>-</v>
      </c>
      <c r="AF923" s="59" t="str">
        <f t="shared" si="259"/>
        <v>-</v>
      </c>
      <c r="AG923" s="129">
        <f>COUNTIFS($B923:$B$2500,B923,$D923:$D$2500,D923,$E923:$E$2500,E923,$F923:$F$2500,F923,$M923:$M$2500,M923,$O923:$O$2500,O923)</f>
        <v>0</v>
      </c>
      <c r="AH923" s="125" t="str">
        <f t="shared" si="260"/>
        <v>-</v>
      </c>
      <c r="AI923" s="125" t="str">
        <f t="shared" si="261"/>
        <v>-</v>
      </c>
      <c r="AJ923" s="125" t="str">
        <f t="shared" si="262"/>
        <v>-</v>
      </c>
      <c r="AK923" s="43">
        <f t="shared" si="263"/>
        <v>1</v>
      </c>
      <c r="AL923" s="112">
        <f t="shared" si="264"/>
        <v>0</v>
      </c>
      <c r="AM923" s="43">
        <f t="shared" si="252"/>
        <v>1</v>
      </c>
      <c r="AN923" s="43">
        <f t="shared" si="253"/>
        <v>0</v>
      </c>
      <c r="AO923" s="43">
        <f t="shared" si="254"/>
        <v>1</v>
      </c>
    </row>
    <row r="924" spans="1:41" s="2" customFormat="1" ht="20.100000000000001" customHeight="1">
      <c r="A924" s="63"/>
      <c r="B924" s="64"/>
      <c r="C924" s="65"/>
      <c r="D924" s="64"/>
      <c r="E924" s="64"/>
      <c r="F924" s="66"/>
      <c r="G924" s="64"/>
      <c r="H924" s="67"/>
      <c r="I924" s="68"/>
      <c r="J924" s="69"/>
      <c r="K924" s="70"/>
      <c r="L924" s="71"/>
      <c r="M924" s="71"/>
      <c r="N924" s="72"/>
      <c r="O924" s="72"/>
      <c r="P924" s="72"/>
      <c r="Q924" s="41" t="str">
        <f t="shared" si="251"/>
        <v>未完了</v>
      </c>
      <c r="R924" s="39">
        <f>IF(T924="","",COUNTIFS($B924:$B$2500,B924,$D924:$D$2500,D924,$E924:$E$2500,E924,$T924:$T$2500,"○"))</f>
        <v>0</v>
      </c>
      <c r="S924" s="40" t="str">
        <f t="shared" si="266"/>
        <v>-</v>
      </c>
      <c r="T924" s="40" t="str">
        <f t="shared" si="265"/>
        <v>○</v>
      </c>
      <c r="U924" s="118">
        <f>COUNTIFS($B924:$B$2500,B924,$D924:$D$2500,D924,$E924:$E$2500,E924,$F924:$F$2500,F924)</f>
        <v>0</v>
      </c>
      <c r="V924" s="119" t="str">
        <f t="shared" si="267"/>
        <v>-</v>
      </c>
      <c r="W924" s="130">
        <f>COUNTIFS($B924:$B$2500,B924,$D924:$D$2500,D924,$E924:$E$2500,E924,$Q924:$Q$2500,Q924,$T924:$T$2500,"○")</f>
        <v>0</v>
      </c>
      <c r="X924" s="130" t="str">
        <f t="shared" si="250"/>
        <v>-</v>
      </c>
      <c r="Y924" s="42">
        <f>COUNTIFS($B924:$B$2500,B924,$D924:$D$2500,D924,$E924:$E$2500,E924,$M924:$M$2500,M924)</f>
        <v>0</v>
      </c>
      <c r="Z924" s="42" t="str">
        <f t="shared" si="255"/>
        <v>-</v>
      </c>
      <c r="AA924" s="125">
        <f>COUNTIFS($B924:$B$2500,B924,$D924:$D$2500,D924,$E924:$E$2500,E924,$M924:$M$2500,M924,$F924:$F$2500,F924)</f>
        <v>0</v>
      </c>
      <c r="AB924" s="125" t="str">
        <f t="shared" si="256"/>
        <v>-</v>
      </c>
      <c r="AC924" s="59">
        <f>COUNTIFS($B924:$B$2500,B924,$D924:$D$2500,D924,$E924:$E$2500,E924,$M924:$M$2500,M924,$O924:$O$2500,O924)</f>
        <v>0</v>
      </c>
      <c r="AD924" s="59" t="str">
        <f t="shared" si="257"/>
        <v>-</v>
      </c>
      <c r="AE924" s="59" t="str">
        <f t="shared" si="258"/>
        <v>-</v>
      </c>
      <c r="AF924" s="59" t="str">
        <f t="shared" si="259"/>
        <v>-</v>
      </c>
      <c r="AG924" s="129">
        <f>COUNTIFS($B924:$B$2500,B924,$D924:$D$2500,D924,$E924:$E$2500,E924,$F924:$F$2500,F924,$M924:$M$2500,M924,$O924:$O$2500,O924)</f>
        <v>0</v>
      </c>
      <c r="AH924" s="125" t="str">
        <f t="shared" si="260"/>
        <v>-</v>
      </c>
      <c r="AI924" s="125" t="str">
        <f t="shared" si="261"/>
        <v>-</v>
      </c>
      <c r="AJ924" s="125" t="str">
        <f t="shared" si="262"/>
        <v>-</v>
      </c>
      <c r="AK924" s="43">
        <f t="shared" si="263"/>
        <v>1</v>
      </c>
      <c r="AL924" s="112">
        <f t="shared" si="264"/>
        <v>0</v>
      </c>
      <c r="AM924" s="43">
        <f t="shared" si="252"/>
        <v>1</v>
      </c>
      <c r="AN924" s="43">
        <f t="shared" si="253"/>
        <v>0</v>
      </c>
      <c r="AO924" s="43">
        <f t="shared" si="254"/>
        <v>1</v>
      </c>
    </row>
    <row r="925" spans="1:41" s="2" customFormat="1" ht="20.100000000000001" customHeight="1">
      <c r="A925" s="63"/>
      <c r="B925" s="64"/>
      <c r="C925" s="65"/>
      <c r="D925" s="64"/>
      <c r="E925" s="64"/>
      <c r="F925" s="66"/>
      <c r="G925" s="64"/>
      <c r="H925" s="67"/>
      <c r="I925" s="68"/>
      <c r="J925" s="69"/>
      <c r="K925" s="70"/>
      <c r="L925" s="71"/>
      <c r="M925" s="71"/>
      <c r="N925" s="72"/>
      <c r="O925" s="72"/>
      <c r="P925" s="72"/>
      <c r="Q925" s="41" t="str">
        <f t="shared" si="251"/>
        <v>未完了</v>
      </c>
      <c r="R925" s="39">
        <f>IF(T925="","",COUNTIFS($B925:$B$2500,B925,$D925:$D$2500,D925,$E925:$E$2500,E925,$T925:$T$2500,"○"))</f>
        <v>0</v>
      </c>
      <c r="S925" s="40" t="str">
        <f t="shared" si="266"/>
        <v>-</v>
      </c>
      <c r="T925" s="40" t="str">
        <f t="shared" si="265"/>
        <v>○</v>
      </c>
      <c r="U925" s="118">
        <f>COUNTIFS($B925:$B$2500,B925,$D925:$D$2500,D925,$E925:$E$2500,E925,$F925:$F$2500,F925)</f>
        <v>0</v>
      </c>
      <c r="V925" s="119" t="str">
        <f t="shared" si="267"/>
        <v>-</v>
      </c>
      <c r="W925" s="130">
        <f>COUNTIFS($B925:$B$2500,B925,$D925:$D$2500,D925,$E925:$E$2500,E925,$Q925:$Q$2500,Q925,$T925:$T$2500,"○")</f>
        <v>0</v>
      </c>
      <c r="X925" s="130" t="str">
        <f t="shared" si="250"/>
        <v>-</v>
      </c>
      <c r="Y925" s="42">
        <f>COUNTIFS($B925:$B$2500,B925,$D925:$D$2500,D925,$E925:$E$2500,E925,$M925:$M$2500,M925)</f>
        <v>0</v>
      </c>
      <c r="Z925" s="42" t="str">
        <f t="shared" si="255"/>
        <v>-</v>
      </c>
      <c r="AA925" s="125">
        <f>COUNTIFS($B925:$B$2500,B925,$D925:$D$2500,D925,$E925:$E$2500,E925,$M925:$M$2500,M925,$F925:$F$2500,F925)</f>
        <v>0</v>
      </c>
      <c r="AB925" s="125" t="str">
        <f t="shared" si="256"/>
        <v>-</v>
      </c>
      <c r="AC925" s="59">
        <f>COUNTIFS($B925:$B$2500,B925,$D925:$D$2500,D925,$E925:$E$2500,E925,$M925:$M$2500,M925,$O925:$O$2500,O925)</f>
        <v>0</v>
      </c>
      <c r="AD925" s="59" t="str">
        <f t="shared" si="257"/>
        <v>-</v>
      </c>
      <c r="AE925" s="59" t="str">
        <f t="shared" si="258"/>
        <v>-</v>
      </c>
      <c r="AF925" s="59" t="str">
        <f t="shared" si="259"/>
        <v>-</v>
      </c>
      <c r="AG925" s="129">
        <f>COUNTIFS($B925:$B$2500,B925,$D925:$D$2500,D925,$E925:$E$2500,E925,$F925:$F$2500,F925,$M925:$M$2500,M925,$O925:$O$2500,O925)</f>
        <v>0</v>
      </c>
      <c r="AH925" s="125" t="str">
        <f t="shared" si="260"/>
        <v>-</v>
      </c>
      <c r="AI925" s="125" t="str">
        <f t="shared" si="261"/>
        <v>-</v>
      </c>
      <c r="AJ925" s="125" t="str">
        <f t="shared" si="262"/>
        <v>-</v>
      </c>
      <c r="AK925" s="43">
        <f t="shared" si="263"/>
        <v>1</v>
      </c>
      <c r="AL925" s="112">
        <f t="shared" si="264"/>
        <v>0</v>
      </c>
      <c r="AM925" s="43">
        <f t="shared" si="252"/>
        <v>1</v>
      </c>
      <c r="AN925" s="43">
        <f t="shared" si="253"/>
        <v>0</v>
      </c>
      <c r="AO925" s="43">
        <f t="shared" si="254"/>
        <v>1</v>
      </c>
    </row>
    <row r="926" spans="1:41" s="2" customFormat="1" ht="20.100000000000001" customHeight="1">
      <c r="A926" s="63"/>
      <c r="B926" s="64"/>
      <c r="C926" s="65"/>
      <c r="D926" s="64"/>
      <c r="E926" s="64"/>
      <c r="F926" s="66"/>
      <c r="G926" s="64"/>
      <c r="H926" s="67"/>
      <c r="I926" s="68"/>
      <c r="J926" s="69"/>
      <c r="K926" s="70"/>
      <c r="L926" s="71"/>
      <c r="M926" s="71"/>
      <c r="N926" s="72"/>
      <c r="O926" s="72"/>
      <c r="P926" s="72"/>
      <c r="Q926" s="41" t="str">
        <f t="shared" si="251"/>
        <v>未完了</v>
      </c>
      <c r="R926" s="39">
        <f>IF(T926="","",COUNTIFS($B926:$B$2500,B926,$D926:$D$2500,D926,$E926:$E$2500,E926,$T926:$T$2500,"○"))</f>
        <v>0</v>
      </c>
      <c r="S926" s="40" t="str">
        <f t="shared" si="266"/>
        <v>-</v>
      </c>
      <c r="T926" s="40" t="str">
        <f t="shared" si="265"/>
        <v>○</v>
      </c>
      <c r="U926" s="118">
        <f>COUNTIFS($B926:$B$2500,B926,$D926:$D$2500,D926,$E926:$E$2500,E926,$F926:$F$2500,F926)</f>
        <v>0</v>
      </c>
      <c r="V926" s="119" t="str">
        <f t="shared" si="267"/>
        <v>-</v>
      </c>
      <c r="W926" s="130">
        <f>COUNTIFS($B926:$B$2500,B926,$D926:$D$2500,D926,$E926:$E$2500,E926,$Q926:$Q$2500,Q926,$T926:$T$2500,"○")</f>
        <v>0</v>
      </c>
      <c r="X926" s="130" t="str">
        <f t="shared" si="250"/>
        <v>-</v>
      </c>
      <c r="Y926" s="42">
        <f>COUNTIFS($B926:$B$2500,B926,$D926:$D$2500,D926,$E926:$E$2500,E926,$M926:$M$2500,M926)</f>
        <v>0</v>
      </c>
      <c r="Z926" s="42" t="str">
        <f t="shared" si="255"/>
        <v>-</v>
      </c>
      <c r="AA926" s="125">
        <f>COUNTIFS($B926:$B$2500,B926,$D926:$D$2500,D926,$E926:$E$2500,E926,$M926:$M$2500,M926,$F926:$F$2500,F926)</f>
        <v>0</v>
      </c>
      <c r="AB926" s="125" t="str">
        <f t="shared" si="256"/>
        <v>-</v>
      </c>
      <c r="AC926" s="59">
        <f>COUNTIFS($B926:$B$2500,B926,$D926:$D$2500,D926,$E926:$E$2500,E926,$M926:$M$2500,M926,$O926:$O$2500,O926)</f>
        <v>0</v>
      </c>
      <c r="AD926" s="59" t="str">
        <f t="shared" si="257"/>
        <v>-</v>
      </c>
      <c r="AE926" s="59" t="str">
        <f t="shared" si="258"/>
        <v>-</v>
      </c>
      <c r="AF926" s="59" t="str">
        <f t="shared" si="259"/>
        <v>-</v>
      </c>
      <c r="AG926" s="129">
        <f>COUNTIFS($B926:$B$2500,B926,$D926:$D$2500,D926,$E926:$E$2500,E926,$F926:$F$2500,F926,$M926:$M$2500,M926,$O926:$O$2500,O926)</f>
        <v>0</v>
      </c>
      <c r="AH926" s="125" t="str">
        <f t="shared" si="260"/>
        <v>-</v>
      </c>
      <c r="AI926" s="125" t="str">
        <f t="shared" si="261"/>
        <v>-</v>
      </c>
      <c r="AJ926" s="125" t="str">
        <f t="shared" si="262"/>
        <v>-</v>
      </c>
      <c r="AK926" s="43">
        <f t="shared" si="263"/>
        <v>1</v>
      </c>
      <c r="AL926" s="112">
        <f t="shared" si="264"/>
        <v>0</v>
      </c>
      <c r="AM926" s="43">
        <f t="shared" si="252"/>
        <v>1</v>
      </c>
      <c r="AN926" s="43">
        <f t="shared" si="253"/>
        <v>0</v>
      </c>
      <c r="AO926" s="43">
        <f t="shared" si="254"/>
        <v>1</v>
      </c>
    </row>
    <row r="927" spans="1:41" s="2" customFormat="1" ht="20.100000000000001" customHeight="1">
      <c r="A927" s="63"/>
      <c r="B927" s="64"/>
      <c r="C927" s="65"/>
      <c r="D927" s="64"/>
      <c r="E927" s="64"/>
      <c r="F927" s="66"/>
      <c r="G927" s="64"/>
      <c r="H927" s="67"/>
      <c r="I927" s="68"/>
      <c r="J927" s="69"/>
      <c r="K927" s="70"/>
      <c r="L927" s="71"/>
      <c r="M927" s="71"/>
      <c r="N927" s="72"/>
      <c r="O927" s="72"/>
      <c r="P927" s="72"/>
      <c r="Q927" s="41" t="str">
        <f t="shared" si="251"/>
        <v>未完了</v>
      </c>
      <c r="R927" s="39">
        <f>IF(T927="","",COUNTIFS($B927:$B$2500,B927,$D927:$D$2500,D927,$E927:$E$2500,E927,$T927:$T$2500,"○"))</f>
        <v>0</v>
      </c>
      <c r="S927" s="40" t="str">
        <f t="shared" si="266"/>
        <v>-</v>
      </c>
      <c r="T927" s="40" t="str">
        <f t="shared" si="265"/>
        <v>○</v>
      </c>
      <c r="U927" s="118">
        <f>COUNTIFS($B927:$B$2500,B927,$D927:$D$2500,D927,$E927:$E$2500,E927,$F927:$F$2500,F927)</f>
        <v>0</v>
      </c>
      <c r="V927" s="119" t="str">
        <f t="shared" si="267"/>
        <v>-</v>
      </c>
      <c r="W927" s="130">
        <f>COUNTIFS($B927:$B$2500,B927,$D927:$D$2500,D927,$E927:$E$2500,E927,$Q927:$Q$2500,Q927,$T927:$T$2500,"○")</f>
        <v>0</v>
      </c>
      <c r="X927" s="130" t="str">
        <f t="shared" si="250"/>
        <v>-</v>
      </c>
      <c r="Y927" s="42">
        <f>COUNTIFS($B927:$B$2500,B927,$D927:$D$2500,D927,$E927:$E$2500,E927,$M927:$M$2500,M927)</f>
        <v>0</v>
      </c>
      <c r="Z927" s="42" t="str">
        <f t="shared" si="255"/>
        <v>-</v>
      </c>
      <c r="AA927" s="125">
        <f>COUNTIFS($B927:$B$2500,B927,$D927:$D$2500,D927,$E927:$E$2500,E927,$M927:$M$2500,M927,$F927:$F$2500,F927)</f>
        <v>0</v>
      </c>
      <c r="AB927" s="125" t="str">
        <f t="shared" si="256"/>
        <v>-</v>
      </c>
      <c r="AC927" s="59">
        <f>COUNTIFS($B927:$B$2500,B927,$D927:$D$2500,D927,$E927:$E$2500,E927,$M927:$M$2500,M927,$O927:$O$2500,O927)</f>
        <v>0</v>
      </c>
      <c r="AD927" s="59" t="str">
        <f t="shared" si="257"/>
        <v>-</v>
      </c>
      <c r="AE927" s="59" t="str">
        <f t="shared" si="258"/>
        <v>-</v>
      </c>
      <c r="AF927" s="59" t="str">
        <f t="shared" si="259"/>
        <v>-</v>
      </c>
      <c r="AG927" s="129">
        <f>COUNTIFS($B927:$B$2500,B927,$D927:$D$2500,D927,$E927:$E$2500,E927,$F927:$F$2500,F927,$M927:$M$2500,M927,$O927:$O$2500,O927)</f>
        <v>0</v>
      </c>
      <c r="AH927" s="125" t="str">
        <f t="shared" si="260"/>
        <v>-</v>
      </c>
      <c r="AI927" s="125" t="str">
        <f t="shared" si="261"/>
        <v>-</v>
      </c>
      <c r="AJ927" s="125" t="str">
        <f t="shared" si="262"/>
        <v>-</v>
      </c>
      <c r="AK927" s="43">
        <f t="shared" si="263"/>
        <v>1</v>
      </c>
      <c r="AL927" s="112">
        <f t="shared" si="264"/>
        <v>0</v>
      </c>
      <c r="AM927" s="43">
        <f t="shared" si="252"/>
        <v>1</v>
      </c>
      <c r="AN927" s="43">
        <f t="shared" si="253"/>
        <v>0</v>
      </c>
      <c r="AO927" s="43">
        <f t="shared" si="254"/>
        <v>1</v>
      </c>
    </row>
    <row r="928" spans="1:41" s="2" customFormat="1" ht="20.100000000000001" customHeight="1">
      <c r="A928" s="63"/>
      <c r="B928" s="64"/>
      <c r="C928" s="65"/>
      <c r="D928" s="64"/>
      <c r="E928" s="64"/>
      <c r="F928" s="66"/>
      <c r="G928" s="64"/>
      <c r="H928" s="67"/>
      <c r="I928" s="68"/>
      <c r="J928" s="69"/>
      <c r="K928" s="70"/>
      <c r="L928" s="71"/>
      <c r="M928" s="71"/>
      <c r="N928" s="72"/>
      <c r="O928" s="72"/>
      <c r="P928" s="72"/>
      <c r="Q928" s="41" t="str">
        <f t="shared" si="251"/>
        <v>未完了</v>
      </c>
      <c r="R928" s="39">
        <f>IF(T928="","",COUNTIFS($B928:$B$2500,B928,$D928:$D$2500,D928,$E928:$E$2500,E928,$T928:$T$2500,"○"))</f>
        <v>0</v>
      </c>
      <c r="S928" s="40" t="str">
        <f t="shared" si="266"/>
        <v>-</v>
      </c>
      <c r="T928" s="40" t="str">
        <f t="shared" si="265"/>
        <v>○</v>
      </c>
      <c r="U928" s="118">
        <f>COUNTIFS($B928:$B$2500,B928,$D928:$D$2500,D928,$E928:$E$2500,E928,$F928:$F$2500,F928)</f>
        <v>0</v>
      </c>
      <c r="V928" s="119" t="str">
        <f t="shared" si="267"/>
        <v>-</v>
      </c>
      <c r="W928" s="130">
        <f>COUNTIFS($B928:$B$2500,B928,$D928:$D$2500,D928,$E928:$E$2500,E928,$Q928:$Q$2500,Q928,$T928:$T$2500,"○")</f>
        <v>0</v>
      </c>
      <c r="X928" s="130" t="str">
        <f t="shared" si="250"/>
        <v>-</v>
      </c>
      <c r="Y928" s="42">
        <f>COUNTIFS($B928:$B$2500,B928,$D928:$D$2500,D928,$E928:$E$2500,E928,$M928:$M$2500,M928)</f>
        <v>0</v>
      </c>
      <c r="Z928" s="42" t="str">
        <f t="shared" si="255"/>
        <v>-</v>
      </c>
      <c r="AA928" s="125">
        <f>COUNTIFS($B928:$B$2500,B928,$D928:$D$2500,D928,$E928:$E$2500,E928,$M928:$M$2500,M928,$F928:$F$2500,F928)</f>
        <v>0</v>
      </c>
      <c r="AB928" s="125" t="str">
        <f t="shared" si="256"/>
        <v>-</v>
      </c>
      <c r="AC928" s="59">
        <f>COUNTIFS($B928:$B$2500,B928,$D928:$D$2500,D928,$E928:$E$2500,E928,$M928:$M$2500,M928,$O928:$O$2500,O928)</f>
        <v>0</v>
      </c>
      <c r="AD928" s="59" t="str">
        <f t="shared" si="257"/>
        <v>-</v>
      </c>
      <c r="AE928" s="59" t="str">
        <f t="shared" si="258"/>
        <v>-</v>
      </c>
      <c r="AF928" s="59" t="str">
        <f t="shared" si="259"/>
        <v>-</v>
      </c>
      <c r="AG928" s="129">
        <f>COUNTIFS($B928:$B$2500,B928,$D928:$D$2500,D928,$E928:$E$2500,E928,$F928:$F$2500,F928,$M928:$M$2500,M928,$O928:$O$2500,O928)</f>
        <v>0</v>
      </c>
      <c r="AH928" s="125" t="str">
        <f t="shared" si="260"/>
        <v>-</v>
      </c>
      <c r="AI928" s="125" t="str">
        <f t="shared" si="261"/>
        <v>-</v>
      </c>
      <c r="AJ928" s="125" t="str">
        <f t="shared" si="262"/>
        <v>-</v>
      </c>
      <c r="AK928" s="43">
        <f t="shared" si="263"/>
        <v>1</v>
      </c>
      <c r="AL928" s="112">
        <f t="shared" si="264"/>
        <v>0</v>
      </c>
      <c r="AM928" s="43">
        <f t="shared" si="252"/>
        <v>1</v>
      </c>
      <c r="AN928" s="43">
        <f t="shared" si="253"/>
        <v>0</v>
      </c>
      <c r="AO928" s="43">
        <f t="shared" si="254"/>
        <v>1</v>
      </c>
    </row>
    <row r="929" spans="1:41" s="2" customFormat="1" ht="20.100000000000001" customHeight="1">
      <c r="A929" s="63"/>
      <c r="B929" s="64"/>
      <c r="C929" s="65"/>
      <c r="D929" s="64"/>
      <c r="E929" s="64"/>
      <c r="F929" s="66"/>
      <c r="G929" s="64"/>
      <c r="H929" s="67"/>
      <c r="I929" s="68"/>
      <c r="J929" s="69"/>
      <c r="K929" s="70"/>
      <c r="L929" s="71"/>
      <c r="M929" s="71"/>
      <c r="N929" s="72"/>
      <c r="O929" s="72"/>
      <c r="P929" s="72"/>
      <c r="Q929" s="41" t="str">
        <f t="shared" si="251"/>
        <v>未完了</v>
      </c>
      <c r="R929" s="39">
        <f>IF(T929="","",COUNTIFS($B929:$B$2500,B929,$D929:$D$2500,D929,$E929:$E$2500,E929,$T929:$T$2500,"○"))</f>
        <v>0</v>
      </c>
      <c r="S929" s="40" t="str">
        <f t="shared" si="266"/>
        <v>-</v>
      </c>
      <c r="T929" s="40" t="str">
        <f t="shared" si="265"/>
        <v>○</v>
      </c>
      <c r="U929" s="118">
        <f>COUNTIFS($B929:$B$2500,B929,$D929:$D$2500,D929,$E929:$E$2500,E929,$F929:$F$2500,F929)</f>
        <v>0</v>
      </c>
      <c r="V929" s="119" t="str">
        <f t="shared" si="267"/>
        <v>-</v>
      </c>
      <c r="W929" s="130">
        <f>COUNTIFS($B929:$B$2500,B929,$D929:$D$2500,D929,$E929:$E$2500,E929,$Q929:$Q$2500,Q929,$T929:$T$2500,"○")</f>
        <v>0</v>
      </c>
      <c r="X929" s="130" t="str">
        <f t="shared" si="250"/>
        <v>-</v>
      </c>
      <c r="Y929" s="42">
        <f>COUNTIFS($B929:$B$2500,B929,$D929:$D$2500,D929,$E929:$E$2500,E929,$M929:$M$2500,M929)</f>
        <v>0</v>
      </c>
      <c r="Z929" s="42" t="str">
        <f t="shared" si="255"/>
        <v>-</v>
      </c>
      <c r="AA929" s="125">
        <f>COUNTIFS($B929:$B$2500,B929,$D929:$D$2500,D929,$E929:$E$2500,E929,$M929:$M$2500,M929,$F929:$F$2500,F929)</f>
        <v>0</v>
      </c>
      <c r="AB929" s="125" t="str">
        <f t="shared" si="256"/>
        <v>-</v>
      </c>
      <c r="AC929" s="59">
        <f>COUNTIFS($B929:$B$2500,B929,$D929:$D$2500,D929,$E929:$E$2500,E929,$M929:$M$2500,M929,$O929:$O$2500,O929)</f>
        <v>0</v>
      </c>
      <c r="AD929" s="59" t="str">
        <f t="shared" si="257"/>
        <v>-</v>
      </c>
      <c r="AE929" s="59" t="str">
        <f t="shared" si="258"/>
        <v>-</v>
      </c>
      <c r="AF929" s="59" t="str">
        <f t="shared" si="259"/>
        <v>-</v>
      </c>
      <c r="AG929" s="129">
        <f>COUNTIFS($B929:$B$2500,B929,$D929:$D$2500,D929,$E929:$E$2500,E929,$F929:$F$2500,F929,$M929:$M$2500,M929,$O929:$O$2500,O929)</f>
        <v>0</v>
      </c>
      <c r="AH929" s="125" t="str">
        <f t="shared" si="260"/>
        <v>-</v>
      </c>
      <c r="AI929" s="125" t="str">
        <f t="shared" si="261"/>
        <v>-</v>
      </c>
      <c r="AJ929" s="125" t="str">
        <f t="shared" si="262"/>
        <v>-</v>
      </c>
      <c r="AK929" s="43">
        <f t="shared" si="263"/>
        <v>1</v>
      </c>
      <c r="AL929" s="112">
        <f t="shared" si="264"/>
        <v>0</v>
      </c>
      <c r="AM929" s="43">
        <f t="shared" si="252"/>
        <v>1</v>
      </c>
      <c r="AN929" s="43">
        <f t="shared" si="253"/>
        <v>0</v>
      </c>
      <c r="AO929" s="43">
        <f t="shared" si="254"/>
        <v>1</v>
      </c>
    </row>
    <row r="930" spans="1:41" s="2" customFormat="1" ht="20.100000000000001" customHeight="1">
      <c r="A930" s="63"/>
      <c r="B930" s="64"/>
      <c r="C930" s="65"/>
      <c r="D930" s="64"/>
      <c r="E930" s="64"/>
      <c r="F930" s="66"/>
      <c r="G930" s="64"/>
      <c r="H930" s="67"/>
      <c r="I930" s="68"/>
      <c r="J930" s="69"/>
      <c r="K930" s="70"/>
      <c r="L930" s="71"/>
      <c r="M930" s="71"/>
      <c r="N930" s="72"/>
      <c r="O930" s="72"/>
      <c r="P930" s="72"/>
      <c r="Q930" s="41" t="str">
        <f t="shared" si="251"/>
        <v>未完了</v>
      </c>
      <c r="R930" s="39">
        <f>IF(T930="","",COUNTIFS($B930:$B$2500,B930,$D930:$D$2500,D930,$E930:$E$2500,E930,$T930:$T$2500,"○"))</f>
        <v>0</v>
      </c>
      <c r="S930" s="40" t="str">
        <f t="shared" si="266"/>
        <v>-</v>
      </c>
      <c r="T930" s="40" t="str">
        <f t="shared" si="265"/>
        <v>○</v>
      </c>
      <c r="U930" s="118">
        <f>COUNTIFS($B930:$B$2500,B930,$D930:$D$2500,D930,$E930:$E$2500,E930,$F930:$F$2500,F930)</f>
        <v>0</v>
      </c>
      <c r="V930" s="119" t="str">
        <f t="shared" si="267"/>
        <v>-</v>
      </c>
      <c r="W930" s="130">
        <f>COUNTIFS($B930:$B$2500,B930,$D930:$D$2500,D930,$E930:$E$2500,E930,$Q930:$Q$2500,Q930,$T930:$T$2500,"○")</f>
        <v>0</v>
      </c>
      <c r="X930" s="130" t="str">
        <f t="shared" si="250"/>
        <v>-</v>
      </c>
      <c r="Y930" s="42">
        <f>COUNTIFS($B930:$B$2500,B930,$D930:$D$2500,D930,$E930:$E$2500,E930,$M930:$M$2500,M930)</f>
        <v>0</v>
      </c>
      <c r="Z930" s="42" t="str">
        <f t="shared" si="255"/>
        <v>-</v>
      </c>
      <c r="AA930" s="125">
        <f>COUNTIFS($B930:$B$2500,B930,$D930:$D$2500,D930,$E930:$E$2500,E930,$M930:$M$2500,M930,$F930:$F$2500,F930)</f>
        <v>0</v>
      </c>
      <c r="AB930" s="125" t="str">
        <f t="shared" si="256"/>
        <v>-</v>
      </c>
      <c r="AC930" s="59">
        <f>COUNTIFS($B930:$B$2500,B930,$D930:$D$2500,D930,$E930:$E$2500,E930,$M930:$M$2500,M930,$O930:$O$2500,O930)</f>
        <v>0</v>
      </c>
      <c r="AD930" s="59" t="str">
        <f t="shared" si="257"/>
        <v>-</v>
      </c>
      <c r="AE930" s="59" t="str">
        <f t="shared" si="258"/>
        <v>-</v>
      </c>
      <c r="AF930" s="59" t="str">
        <f t="shared" si="259"/>
        <v>-</v>
      </c>
      <c r="AG930" s="129">
        <f>COUNTIFS($B930:$B$2500,B930,$D930:$D$2500,D930,$E930:$E$2500,E930,$F930:$F$2500,F930,$M930:$M$2500,M930,$O930:$O$2500,O930)</f>
        <v>0</v>
      </c>
      <c r="AH930" s="125" t="str">
        <f t="shared" si="260"/>
        <v>-</v>
      </c>
      <c r="AI930" s="125" t="str">
        <f t="shared" si="261"/>
        <v>-</v>
      </c>
      <c r="AJ930" s="125" t="str">
        <f t="shared" si="262"/>
        <v>-</v>
      </c>
      <c r="AK930" s="43">
        <f t="shared" si="263"/>
        <v>1</v>
      </c>
      <c r="AL930" s="112">
        <f t="shared" si="264"/>
        <v>0</v>
      </c>
      <c r="AM930" s="43">
        <f t="shared" si="252"/>
        <v>1</v>
      </c>
      <c r="AN930" s="43">
        <f t="shared" si="253"/>
        <v>0</v>
      </c>
      <c r="AO930" s="43">
        <f t="shared" si="254"/>
        <v>1</v>
      </c>
    </row>
    <row r="931" spans="1:41" s="2" customFormat="1" ht="20.100000000000001" customHeight="1">
      <c r="A931" s="63"/>
      <c r="B931" s="64"/>
      <c r="C931" s="65"/>
      <c r="D931" s="64"/>
      <c r="E931" s="64"/>
      <c r="F931" s="66"/>
      <c r="G931" s="64"/>
      <c r="H931" s="67"/>
      <c r="I931" s="68"/>
      <c r="J931" s="69"/>
      <c r="K931" s="70"/>
      <c r="L931" s="71"/>
      <c r="M931" s="71"/>
      <c r="N931" s="72"/>
      <c r="O931" s="72"/>
      <c r="P931" s="72"/>
      <c r="Q931" s="41" t="str">
        <f t="shared" si="251"/>
        <v>未完了</v>
      </c>
      <c r="R931" s="39">
        <f>IF(T931="","",COUNTIFS($B931:$B$2500,B931,$D931:$D$2500,D931,$E931:$E$2500,E931,$T931:$T$2500,"○"))</f>
        <v>0</v>
      </c>
      <c r="S931" s="40" t="str">
        <f t="shared" si="266"/>
        <v>-</v>
      </c>
      <c r="T931" s="40" t="str">
        <f t="shared" si="265"/>
        <v>○</v>
      </c>
      <c r="U931" s="118">
        <f>COUNTIFS($B931:$B$2500,B931,$D931:$D$2500,D931,$E931:$E$2500,E931,$F931:$F$2500,F931)</f>
        <v>0</v>
      </c>
      <c r="V931" s="119" t="str">
        <f t="shared" si="267"/>
        <v>-</v>
      </c>
      <c r="W931" s="130">
        <f>COUNTIFS($B931:$B$2500,B931,$D931:$D$2500,D931,$E931:$E$2500,E931,$Q931:$Q$2500,Q931,$T931:$T$2500,"○")</f>
        <v>0</v>
      </c>
      <c r="X931" s="130" t="str">
        <f t="shared" si="250"/>
        <v>-</v>
      </c>
      <c r="Y931" s="42">
        <f>COUNTIFS($B931:$B$2500,B931,$D931:$D$2500,D931,$E931:$E$2500,E931,$M931:$M$2500,M931)</f>
        <v>0</v>
      </c>
      <c r="Z931" s="42" t="str">
        <f t="shared" si="255"/>
        <v>-</v>
      </c>
      <c r="AA931" s="125">
        <f>COUNTIFS($B931:$B$2500,B931,$D931:$D$2500,D931,$E931:$E$2500,E931,$M931:$M$2500,M931,$F931:$F$2500,F931)</f>
        <v>0</v>
      </c>
      <c r="AB931" s="125" t="str">
        <f t="shared" si="256"/>
        <v>-</v>
      </c>
      <c r="AC931" s="59">
        <f>COUNTIFS($B931:$B$2500,B931,$D931:$D$2500,D931,$E931:$E$2500,E931,$M931:$M$2500,M931,$O931:$O$2500,O931)</f>
        <v>0</v>
      </c>
      <c r="AD931" s="59" t="str">
        <f t="shared" si="257"/>
        <v>-</v>
      </c>
      <c r="AE931" s="59" t="str">
        <f t="shared" si="258"/>
        <v>-</v>
      </c>
      <c r="AF931" s="59" t="str">
        <f t="shared" si="259"/>
        <v>-</v>
      </c>
      <c r="AG931" s="129">
        <f>COUNTIFS($B931:$B$2500,B931,$D931:$D$2500,D931,$E931:$E$2500,E931,$F931:$F$2500,F931,$M931:$M$2500,M931,$O931:$O$2500,O931)</f>
        <v>0</v>
      </c>
      <c r="AH931" s="125" t="str">
        <f t="shared" si="260"/>
        <v>-</v>
      </c>
      <c r="AI931" s="125" t="str">
        <f t="shared" si="261"/>
        <v>-</v>
      </c>
      <c r="AJ931" s="125" t="str">
        <f t="shared" si="262"/>
        <v>-</v>
      </c>
      <c r="AK931" s="43">
        <f t="shared" si="263"/>
        <v>1</v>
      </c>
      <c r="AL931" s="112">
        <f t="shared" si="264"/>
        <v>0</v>
      </c>
      <c r="AM931" s="43">
        <f t="shared" si="252"/>
        <v>1</v>
      </c>
      <c r="AN931" s="43">
        <f t="shared" si="253"/>
        <v>0</v>
      </c>
      <c r="AO931" s="43">
        <f t="shared" si="254"/>
        <v>1</v>
      </c>
    </row>
    <row r="932" spans="1:41" s="2" customFormat="1" ht="20.100000000000001" customHeight="1">
      <c r="A932" s="63"/>
      <c r="B932" s="64"/>
      <c r="C932" s="65"/>
      <c r="D932" s="64"/>
      <c r="E932" s="64"/>
      <c r="F932" s="66"/>
      <c r="G932" s="64"/>
      <c r="H932" s="67"/>
      <c r="I932" s="68"/>
      <c r="J932" s="69"/>
      <c r="K932" s="70"/>
      <c r="L932" s="71"/>
      <c r="M932" s="71"/>
      <c r="N932" s="72"/>
      <c r="O932" s="72"/>
      <c r="P932" s="72"/>
      <c r="Q932" s="41" t="str">
        <f t="shared" si="251"/>
        <v>未完了</v>
      </c>
      <c r="R932" s="39">
        <f>IF(T932="","",COUNTIFS($B932:$B$2500,B932,$D932:$D$2500,D932,$E932:$E$2500,E932,$T932:$T$2500,"○"))</f>
        <v>0</v>
      </c>
      <c r="S932" s="40" t="str">
        <f t="shared" si="266"/>
        <v>-</v>
      </c>
      <c r="T932" s="40" t="str">
        <f t="shared" si="265"/>
        <v>○</v>
      </c>
      <c r="U932" s="118">
        <f>COUNTIFS($B932:$B$2500,B932,$D932:$D$2500,D932,$E932:$E$2500,E932,$F932:$F$2500,F932)</f>
        <v>0</v>
      </c>
      <c r="V932" s="119" t="str">
        <f t="shared" si="267"/>
        <v>-</v>
      </c>
      <c r="W932" s="130">
        <f>COUNTIFS($B932:$B$2500,B932,$D932:$D$2500,D932,$E932:$E$2500,E932,$Q932:$Q$2500,Q932,$T932:$T$2500,"○")</f>
        <v>0</v>
      </c>
      <c r="X932" s="130" t="str">
        <f t="shared" si="250"/>
        <v>-</v>
      </c>
      <c r="Y932" s="42">
        <f>COUNTIFS($B932:$B$2500,B932,$D932:$D$2500,D932,$E932:$E$2500,E932,$M932:$M$2500,M932)</f>
        <v>0</v>
      </c>
      <c r="Z932" s="42" t="str">
        <f t="shared" si="255"/>
        <v>-</v>
      </c>
      <c r="AA932" s="125">
        <f>COUNTIFS($B932:$B$2500,B932,$D932:$D$2500,D932,$E932:$E$2500,E932,$M932:$M$2500,M932,$F932:$F$2500,F932)</f>
        <v>0</v>
      </c>
      <c r="AB932" s="125" t="str">
        <f t="shared" si="256"/>
        <v>-</v>
      </c>
      <c r="AC932" s="59">
        <f>COUNTIFS($B932:$B$2500,B932,$D932:$D$2500,D932,$E932:$E$2500,E932,$M932:$M$2500,M932,$O932:$O$2500,O932)</f>
        <v>0</v>
      </c>
      <c r="AD932" s="59" t="str">
        <f t="shared" si="257"/>
        <v>-</v>
      </c>
      <c r="AE932" s="59" t="str">
        <f t="shared" si="258"/>
        <v>-</v>
      </c>
      <c r="AF932" s="59" t="str">
        <f t="shared" si="259"/>
        <v>-</v>
      </c>
      <c r="AG932" s="129">
        <f>COUNTIFS($B932:$B$2500,B932,$D932:$D$2500,D932,$E932:$E$2500,E932,$F932:$F$2500,F932,$M932:$M$2500,M932,$O932:$O$2500,O932)</f>
        <v>0</v>
      </c>
      <c r="AH932" s="125" t="str">
        <f t="shared" si="260"/>
        <v>-</v>
      </c>
      <c r="AI932" s="125" t="str">
        <f t="shared" si="261"/>
        <v>-</v>
      </c>
      <c r="AJ932" s="125" t="str">
        <f t="shared" si="262"/>
        <v>-</v>
      </c>
      <c r="AK932" s="43">
        <f t="shared" si="263"/>
        <v>1</v>
      </c>
      <c r="AL932" s="112">
        <f t="shared" si="264"/>
        <v>0</v>
      </c>
      <c r="AM932" s="43">
        <f t="shared" si="252"/>
        <v>1</v>
      </c>
      <c r="AN932" s="43">
        <f t="shared" si="253"/>
        <v>0</v>
      </c>
      <c r="AO932" s="43">
        <f t="shared" si="254"/>
        <v>1</v>
      </c>
    </row>
    <row r="933" spans="1:41" s="2" customFormat="1" ht="20.100000000000001" customHeight="1">
      <c r="A933" s="63"/>
      <c r="B933" s="64"/>
      <c r="C933" s="65"/>
      <c r="D933" s="64"/>
      <c r="E933" s="64"/>
      <c r="F933" s="66"/>
      <c r="G933" s="64"/>
      <c r="H933" s="67"/>
      <c r="I933" s="68"/>
      <c r="J933" s="69"/>
      <c r="K933" s="70"/>
      <c r="L933" s="71"/>
      <c r="M933" s="71"/>
      <c r="N933" s="72"/>
      <c r="O933" s="72"/>
      <c r="P933" s="72"/>
      <c r="Q933" s="41" t="str">
        <f t="shared" si="251"/>
        <v>未完了</v>
      </c>
      <c r="R933" s="39">
        <f>IF(T933="","",COUNTIFS($B933:$B$2500,B933,$D933:$D$2500,D933,$E933:$E$2500,E933,$T933:$T$2500,"○"))</f>
        <v>0</v>
      </c>
      <c r="S933" s="40" t="str">
        <f t="shared" si="266"/>
        <v>-</v>
      </c>
      <c r="T933" s="40" t="str">
        <f t="shared" si="265"/>
        <v>○</v>
      </c>
      <c r="U933" s="118">
        <f>COUNTIFS($B933:$B$2500,B933,$D933:$D$2500,D933,$E933:$E$2500,E933,$F933:$F$2500,F933)</f>
        <v>0</v>
      </c>
      <c r="V933" s="119" t="str">
        <f t="shared" si="267"/>
        <v>-</v>
      </c>
      <c r="W933" s="130">
        <f>COUNTIFS($B933:$B$2500,B933,$D933:$D$2500,D933,$E933:$E$2500,E933,$Q933:$Q$2500,Q933,$T933:$T$2500,"○")</f>
        <v>0</v>
      </c>
      <c r="X933" s="130" t="str">
        <f t="shared" si="250"/>
        <v>-</v>
      </c>
      <c r="Y933" s="42">
        <f>COUNTIFS($B933:$B$2500,B933,$D933:$D$2500,D933,$E933:$E$2500,E933,$M933:$M$2500,M933)</f>
        <v>0</v>
      </c>
      <c r="Z933" s="42" t="str">
        <f t="shared" si="255"/>
        <v>-</v>
      </c>
      <c r="AA933" s="125">
        <f>COUNTIFS($B933:$B$2500,B933,$D933:$D$2500,D933,$E933:$E$2500,E933,$M933:$M$2500,M933,$F933:$F$2500,F933)</f>
        <v>0</v>
      </c>
      <c r="AB933" s="125" t="str">
        <f t="shared" si="256"/>
        <v>-</v>
      </c>
      <c r="AC933" s="59">
        <f>COUNTIFS($B933:$B$2500,B933,$D933:$D$2500,D933,$E933:$E$2500,E933,$M933:$M$2500,M933,$O933:$O$2500,O933)</f>
        <v>0</v>
      </c>
      <c r="AD933" s="59" t="str">
        <f t="shared" si="257"/>
        <v>-</v>
      </c>
      <c r="AE933" s="59" t="str">
        <f t="shared" si="258"/>
        <v>-</v>
      </c>
      <c r="AF933" s="59" t="str">
        <f t="shared" si="259"/>
        <v>-</v>
      </c>
      <c r="AG933" s="129">
        <f>COUNTIFS($B933:$B$2500,B933,$D933:$D$2500,D933,$E933:$E$2500,E933,$F933:$F$2500,F933,$M933:$M$2500,M933,$O933:$O$2500,O933)</f>
        <v>0</v>
      </c>
      <c r="AH933" s="125" t="str">
        <f t="shared" si="260"/>
        <v>-</v>
      </c>
      <c r="AI933" s="125" t="str">
        <f t="shared" si="261"/>
        <v>-</v>
      </c>
      <c r="AJ933" s="125" t="str">
        <f t="shared" si="262"/>
        <v>-</v>
      </c>
      <c r="AK933" s="43">
        <f t="shared" si="263"/>
        <v>1</v>
      </c>
      <c r="AL933" s="112">
        <f t="shared" si="264"/>
        <v>0</v>
      </c>
      <c r="AM933" s="43">
        <f t="shared" si="252"/>
        <v>1</v>
      </c>
      <c r="AN933" s="43">
        <f t="shared" si="253"/>
        <v>0</v>
      </c>
      <c r="AO933" s="43">
        <f t="shared" si="254"/>
        <v>1</v>
      </c>
    </row>
    <row r="934" spans="1:41" s="2" customFormat="1" ht="20.100000000000001" customHeight="1">
      <c r="A934" s="63"/>
      <c r="B934" s="64"/>
      <c r="C934" s="65"/>
      <c r="D934" s="64"/>
      <c r="E934" s="64"/>
      <c r="F934" s="66"/>
      <c r="G934" s="64"/>
      <c r="H934" s="67"/>
      <c r="I934" s="68"/>
      <c r="J934" s="69"/>
      <c r="K934" s="70"/>
      <c r="L934" s="71"/>
      <c r="M934" s="71"/>
      <c r="N934" s="72"/>
      <c r="O934" s="72"/>
      <c r="P934" s="72"/>
      <c r="Q934" s="41" t="str">
        <f t="shared" si="251"/>
        <v>未完了</v>
      </c>
      <c r="R934" s="39">
        <f>IF(T934="","",COUNTIFS($B934:$B$2500,B934,$D934:$D$2500,D934,$E934:$E$2500,E934,$T934:$T$2500,"○"))</f>
        <v>0</v>
      </c>
      <c r="S934" s="40" t="str">
        <f t="shared" si="266"/>
        <v>-</v>
      </c>
      <c r="T934" s="40" t="str">
        <f t="shared" si="265"/>
        <v>○</v>
      </c>
      <c r="U934" s="118">
        <f>COUNTIFS($B934:$B$2500,B934,$D934:$D$2500,D934,$E934:$E$2500,E934,$F934:$F$2500,F934)</f>
        <v>0</v>
      </c>
      <c r="V934" s="119" t="str">
        <f t="shared" si="267"/>
        <v>-</v>
      </c>
      <c r="W934" s="130">
        <f>COUNTIFS($B934:$B$2500,B934,$D934:$D$2500,D934,$E934:$E$2500,E934,$Q934:$Q$2500,Q934,$T934:$T$2500,"○")</f>
        <v>0</v>
      </c>
      <c r="X934" s="130" t="str">
        <f t="shared" si="250"/>
        <v>-</v>
      </c>
      <c r="Y934" s="42">
        <f>COUNTIFS($B934:$B$2500,B934,$D934:$D$2500,D934,$E934:$E$2500,E934,$M934:$M$2500,M934)</f>
        <v>0</v>
      </c>
      <c r="Z934" s="42" t="str">
        <f t="shared" si="255"/>
        <v>-</v>
      </c>
      <c r="AA934" s="125">
        <f>COUNTIFS($B934:$B$2500,B934,$D934:$D$2500,D934,$E934:$E$2500,E934,$M934:$M$2500,M934,$F934:$F$2500,F934)</f>
        <v>0</v>
      </c>
      <c r="AB934" s="125" t="str">
        <f t="shared" si="256"/>
        <v>-</v>
      </c>
      <c r="AC934" s="59">
        <f>COUNTIFS($B934:$B$2500,B934,$D934:$D$2500,D934,$E934:$E$2500,E934,$M934:$M$2500,M934,$O934:$O$2500,O934)</f>
        <v>0</v>
      </c>
      <c r="AD934" s="59" t="str">
        <f t="shared" si="257"/>
        <v>-</v>
      </c>
      <c r="AE934" s="59" t="str">
        <f t="shared" si="258"/>
        <v>-</v>
      </c>
      <c r="AF934" s="59" t="str">
        <f t="shared" si="259"/>
        <v>-</v>
      </c>
      <c r="AG934" s="129">
        <f>COUNTIFS($B934:$B$2500,B934,$D934:$D$2500,D934,$E934:$E$2500,E934,$F934:$F$2500,F934,$M934:$M$2500,M934,$O934:$O$2500,O934)</f>
        <v>0</v>
      </c>
      <c r="AH934" s="125" t="str">
        <f t="shared" si="260"/>
        <v>-</v>
      </c>
      <c r="AI934" s="125" t="str">
        <f t="shared" si="261"/>
        <v>-</v>
      </c>
      <c r="AJ934" s="125" t="str">
        <f t="shared" si="262"/>
        <v>-</v>
      </c>
      <c r="AK934" s="43">
        <f t="shared" si="263"/>
        <v>1</v>
      </c>
      <c r="AL934" s="112">
        <f t="shared" si="264"/>
        <v>0</v>
      </c>
      <c r="AM934" s="43">
        <f t="shared" si="252"/>
        <v>1</v>
      </c>
      <c r="AN934" s="43">
        <f t="shared" si="253"/>
        <v>0</v>
      </c>
      <c r="AO934" s="43">
        <f t="shared" si="254"/>
        <v>1</v>
      </c>
    </row>
    <row r="935" spans="1:41" s="2" customFormat="1" ht="20.100000000000001" customHeight="1">
      <c r="A935" s="63"/>
      <c r="B935" s="64"/>
      <c r="C935" s="65"/>
      <c r="D935" s="64"/>
      <c r="E935" s="64"/>
      <c r="F935" s="66"/>
      <c r="G935" s="64"/>
      <c r="H935" s="67"/>
      <c r="I935" s="68"/>
      <c r="J935" s="69"/>
      <c r="K935" s="70"/>
      <c r="L935" s="71"/>
      <c r="M935" s="71"/>
      <c r="N935" s="72"/>
      <c r="O935" s="72"/>
      <c r="P935" s="72"/>
      <c r="Q935" s="41" t="str">
        <f t="shared" si="251"/>
        <v>未完了</v>
      </c>
      <c r="R935" s="39">
        <f>IF(T935="","",COUNTIFS($B935:$B$2500,B935,$D935:$D$2500,D935,$E935:$E$2500,E935,$T935:$T$2500,"○"))</f>
        <v>0</v>
      </c>
      <c r="S935" s="40" t="str">
        <f t="shared" si="266"/>
        <v>-</v>
      </c>
      <c r="T935" s="40" t="str">
        <f t="shared" si="265"/>
        <v>○</v>
      </c>
      <c r="U935" s="118">
        <f>COUNTIFS($B935:$B$2500,B935,$D935:$D$2500,D935,$E935:$E$2500,E935,$F935:$F$2500,F935)</f>
        <v>0</v>
      </c>
      <c r="V935" s="119" t="str">
        <f t="shared" si="267"/>
        <v>-</v>
      </c>
      <c r="W935" s="130">
        <f>COUNTIFS($B935:$B$2500,B935,$D935:$D$2500,D935,$E935:$E$2500,E935,$Q935:$Q$2500,Q935,$T935:$T$2500,"○")</f>
        <v>0</v>
      </c>
      <c r="X935" s="130" t="str">
        <f t="shared" si="250"/>
        <v>-</v>
      </c>
      <c r="Y935" s="42">
        <f>COUNTIFS($B935:$B$2500,B935,$D935:$D$2500,D935,$E935:$E$2500,E935,$M935:$M$2500,M935)</f>
        <v>0</v>
      </c>
      <c r="Z935" s="42" t="str">
        <f t="shared" si="255"/>
        <v>-</v>
      </c>
      <c r="AA935" s="125">
        <f>COUNTIFS($B935:$B$2500,B935,$D935:$D$2500,D935,$E935:$E$2500,E935,$M935:$M$2500,M935,$F935:$F$2500,F935)</f>
        <v>0</v>
      </c>
      <c r="AB935" s="125" t="str">
        <f t="shared" si="256"/>
        <v>-</v>
      </c>
      <c r="AC935" s="59">
        <f>COUNTIFS($B935:$B$2500,B935,$D935:$D$2500,D935,$E935:$E$2500,E935,$M935:$M$2500,M935,$O935:$O$2500,O935)</f>
        <v>0</v>
      </c>
      <c r="AD935" s="59" t="str">
        <f t="shared" si="257"/>
        <v>-</v>
      </c>
      <c r="AE935" s="59" t="str">
        <f t="shared" si="258"/>
        <v>-</v>
      </c>
      <c r="AF935" s="59" t="str">
        <f t="shared" si="259"/>
        <v>-</v>
      </c>
      <c r="AG935" s="129">
        <f>COUNTIFS($B935:$B$2500,B935,$D935:$D$2500,D935,$E935:$E$2500,E935,$F935:$F$2500,F935,$M935:$M$2500,M935,$O935:$O$2500,O935)</f>
        <v>0</v>
      </c>
      <c r="AH935" s="125" t="str">
        <f t="shared" si="260"/>
        <v>-</v>
      </c>
      <c r="AI935" s="125" t="str">
        <f t="shared" si="261"/>
        <v>-</v>
      </c>
      <c r="AJ935" s="125" t="str">
        <f t="shared" si="262"/>
        <v>-</v>
      </c>
      <c r="AK935" s="43">
        <f t="shared" si="263"/>
        <v>1</v>
      </c>
      <c r="AL935" s="112">
        <f t="shared" si="264"/>
        <v>0</v>
      </c>
      <c r="AM935" s="43">
        <f t="shared" si="252"/>
        <v>1</v>
      </c>
      <c r="AN935" s="43">
        <f t="shared" si="253"/>
        <v>0</v>
      </c>
      <c r="AO935" s="43">
        <f t="shared" si="254"/>
        <v>1</v>
      </c>
    </row>
    <row r="936" spans="1:41" s="2" customFormat="1" ht="20.100000000000001" customHeight="1">
      <c r="A936" s="63"/>
      <c r="B936" s="64"/>
      <c r="C936" s="65"/>
      <c r="D936" s="64"/>
      <c r="E936" s="64"/>
      <c r="F936" s="66"/>
      <c r="G936" s="64"/>
      <c r="H936" s="67"/>
      <c r="I936" s="68"/>
      <c r="J936" s="69"/>
      <c r="K936" s="70"/>
      <c r="L936" s="71"/>
      <c r="M936" s="71"/>
      <c r="N936" s="72"/>
      <c r="O936" s="72"/>
      <c r="P936" s="72"/>
      <c r="Q936" s="41" t="str">
        <f t="shared" si="251"/>
        <v>未完了</v>
      </c>
      <c r="R936" s="39">
        <f>IF(T936="","",COUNTIFS($B936:$B$2500,B936,$D936:$D$2500,D936,$E936:$E$2500,E936,$T936:$T$2500,"○"))</f>
        <v>0</v>
      </c>
      <c r="S936" s="40" t="str">
        <f t="shared" si="266"/>
        <v>-</v>
      </c>
      <c r="T936" s="40" t="str">
        <f t="shared" si="265"/>
        <v>○</v>
      </c>
      <c r="U936" s="118">
        <f>COUNTIFS($B936:$B$2500,B936,$D936:$D$2500,D936,$E936:$E$2500,E936,$F936:$F$2500,F936)</f>
        <v>0</v>
      </c>
      <c r="V936" s="119" t="str">
        <f t="shared" si="267"/>
        <v>-</v>
      </c>
      <c r="W936" s="130">
        <f>COUNTIFS($B936:$B$2500,B936,$D936:$D$2500,D936,$E936:$E$2500,E936,$Q936:$Q$2500,Q936,$T936:$T$2500,"○")</f>
        <v>0</v>
      </c>
      <c r="X936" s="130" t="str">
        <f t="shared" si="250"/>
        <v>-</v>
      </c>
      <c r="Y936" s="42">
        <f>COUNTIFS($B936:$B$2500,B936,$D936:$D$2500,D936,$E936:$E$2500,E936,$M936:$M$2500,M936)</f>
        <v>0</v>
      </c>
      <c r="Z936" s="42" t="str">
        <f t="shared" si="255"/>
        <v>-</v>
      </c>
      <c r="AA936" s="125">
        <f>COUNTIFS($B936:$B$2500,B936,$D936:$D$2500,D936,$E936:$E$2500,E936,$M936:$M$2500,M936,$F936:$F$2500,F936)</f>
        <v>0</v>
      </c>
      <c r="AB936" s="125" t="str">
        <f t="shared" si="256"/>
        <v>-</v>
      </c>
      <c r="AC936" s="59">
        <f>COUNTIFS($B936:$B$2500,B936,$D936:$D$2500,D936,$E936:$E$2500,E936,$M936:$M$2500,M936,$O936:$O$2500,O936)</f>
        <v>0</v>
      </c>
      <c r="AD936" s="59" t="str">
        <f t="shared" si="257"/>
        <v>-</v>
      </c>
      <c r="AE936" s="59" t="str">
        <f t="shared" si="258"/>
        <v>-</v>
      </c>
      <c r="AF936" s="59" t="str">
        <f t="shared" si="259"/>
        <v>-</v>
      </c>
      <c r="AG936" s="129">
        <f>COUNTIFS($B936:$B$2500,B936,$D936:$D$2500,D936,$E936:$E$2500,E936,$F936:$F$2500,F936,$M936:$M$2500,M936,$O936:$O$2500,O936)</f>
        <v>0</v>
      </c>
      <c r="AH936" s="125" t="str">
        <f t="shared" si="260"/>
        <v>-</v>
      </c>
      <c r="AI936" s="125" t="str">
        <f t="shared" si="261"/>
        <v>-</v>
      </c>
      <c r="AJ936" s="125" t="str">
        <f t="shared" si="262"/>
        <v>-</v>
      </c>
      <c r="AK936" s="43">
        <f t="shared" si="263"/>
        <v>1</v>
      </c>
      <c r="AL936" s="112">
        <f t="shared" si="264"/>
        <v>0</v>
      </c>
      <c r="AM936" s="43">
        <f t="shared" si="252"/>
        <v>1</v>
      </c>
      <c r="AN936" s="43">
        <f t="shared" si="253"/>
        <v>0</v>
      </c>
      <c r="AO936" s="43">
        <f t="shared" si="254"/>
        <v>1</v>
      </c>
    </row>
    <row r="937" spans="1:41" s="2" customFormat="1" ht="20.100000000000001" customHeight="1">
      <c r="A937" s="63"/>
      <c r="B937" s="64"/>
      <c r="C937" s="65"/>
      <c r="D937" s="64"/>
      <c r="E937" s="64"/>
      <c r="F937" s="66"/>
      <c r="G937" s="64"/>
      <c r="H937" s="67"/>
      <c r="I937" s="68"/>
      <c r="J937" s="69"/>
      <c r="K937" s="70"/>
      <c r="L937" s="71"/>
      <c r="M937" s="71"/>
      <c r="N937" s="72"/>
      <c r="O937" s="72"/>
      <c r="P937" s="72"/>
      <c r="Q937" s="41" t="str">
        <f t="shared" si="251"/>
        <v>未完了</v>
      </c>
      <c r="R937" s="39">
        <f>IF(T937="","",COUNTIFS($B937:$B$2500,B937,$D937:$D$2500,D937,$E937:$E$2500,E937,$T937:$T$2500,"○"))</f>
        <v>0</v>
      </c>
      <c r="S937" s="40" t="str">
        <f t="shared" si="266"/>
        <v>-</v>
      </c>
      <c r="T937" s="40" t="str">
        <f t="shared" si="265"/>
        <v>○</v>
      </c>
      <c r="U937" s="118">
        <f>COUNTIFS($B937:$B$2500,B937,$D937:$D$2500,D937,$E937:$E$2500,E937,$F937:$F$2500,F937)</f>
        <v>0</v>
      </c>
      <c r="V937" s="119" t="str">
        <f t="shared" si="267"/>
        <v>-</v>
      </c>
      <c r="W937" s="130">
        <f>COUNTIFS($B937:$B$2500,B937,$D937:$D$2500,D937,$E937:$E$2500,E937,$Q937:$Q$2500,Q937,$T937:$T$2500,"○")</f>
        <v>0</v>
      </c>
      <c r="X937" s="130" t="str">
        <f t="shared" si="250"/>
        <v>-</v>
      </c>
      <c r="Y937" s="42">
        <f>COUNTIFS($B937:$B$2500,B937,$D937:$D$2500,D937,$E937:$E$2500,E937,$M937:$M$2500,M937)</f>
        <v>0</v>
      </c>
      <c r="Z937" s="42" t="str">
        <f t="shared" si="255"/>
        <v>-</v>
      </c>
      <c r="AA937" s="125">
        <f>COUNTIFS($B937:$B$2500,B937,$D937:$D$2500,D937,$E937:$E$2500,E937,$M937:$M$2500,M937,$F937:$F$2500,F937)</f>
        <v>0</v>
      </c>
      <c r="AB937" s="125" t="str">
        <f t="shared" si="256"/>
        <v>-</v>
      </c>
      <c r="AC937" s="59">
        <f>COUNTIFS($B937:$B$2500,B937,$D937:$D$2500,D937,$E937:$E$2500,E937,$M937:$M$2500,M937,$O937:$O$2500,O937)</f>
        <v>0</v>
      </c>
      <c r="AD937" s="59" t="str">
        <f t="shared" si="257"/>
        <v>-</v>
      </c>
      <c r="AE937" s="59" t="str">
        <f t="shared" si="258"/>
        <v>-</v>
      </c>
      <c r="AF937" s="59" t="str">
        <f t="shared" si="259"/>
        <v>-</v>
      </c>
      <c r="AG937" s="129">
        <f>COUNTIFS($B937:$B$2500,B937,$D937:$D$2500,D937,$E937:$E$2500,E937,$F937:$F$2500,F937,$M937:$M$2500,M937,$O937:$O$2500,O937)</f>
        <v>0</v>
      </c>
      <c r="AH937" s="125" t="str">
        <f t="shared" si="260"/>
        <v>-</v>
      </c>
      <c r="AI937" s="125" t="str">
        <f t="shared" si="261"/>
        <v>-</v>
      </c>
      <c r="AJ937" s="125" t="str">
        <f t="shared" si="262"/>
        <v>-</v>
      </c>
      <c r="AK937" s="43">
        <f t="shared" si="263"/>
        <v>1</v>
      </c>
      <c r="AL937" s="112">
        <f t="shared" si="264"/>
        <v>0</v>
      </c>
      <c r="AM937" s="43">
        <f t="shared" si="252"/>
        <v>1</v>
      </c>
      <c r="AN937" s="43">
        <f t="shared" si="253"/>
        <v>0</v>
      </c>
      <c r="AO937" s="43">
        <f t="shared" si="254"/>
        <v>1</v>
      </c>
    </row>
    <row r="938" spans="1:41" s="2" customFormat="1" ht="20.100000000000001" customHeight="1">
      <c r="A938" s="63"/>
      <c r="B938" s="64"/>
      <c r="C938" s="65"/>
      <c r="D938" s="64"/>
      <c r="E938" s="64"/>
      <c r="F938" s="66"/>
      <c r="G938" s="64"/>
      <c r="H938" s="67"/>
      <c r="I938" s="68"/>
      <c r="J938" s="69"/>
      <c r="K938" s="70"/>
      <c r="L938" s="71"/>
      <c r="M938" s="71"/>
      <c r="N938" s="72"/>
      <c r="O938" s="72"/>
      <c r="P938" s="72"/>
      <c r="Q938" s="41" t="str">
        <f t="shared" si="251"/>
        <v>未完了</v>
      </c>
      <c r="R938" s="39">
        <f>IF(T938="","",COUNTIFS($B938:$B$2500,B938,$D938:$D$2500,D938,$E938:$E$2500,E938,$T938:$T$2500,"○"))</f>
        <v>0</v>
      </c>
      <c r="S938" s="40" t="str">
        <f t="shared" si="266"/>
        <v>-</v>
      </c>
      <c r="T938" s="40" t="str">
        <f t="shared" si="265"/>
        <v>○</v>
      </c>
      <c r="U938" s="118">
        <f>COUNTIFS($B938:$B$2500,B938,$D938:$D$2500,D938,$E938:$E$2500,E938,$F938:$F$2500,F938)</f>
        <v>0</v>
      </c>
      <c r="V938" s="119" t="str">
        <f t="shared" si="267"/>
        <v>-</v>
      </c>
      <c r="W938" s="130">
        <f>COUNTIFS($B938:$B$2500,B938,$D938:$D$2500,D938,$E938:$E$2500,E938,$Q938:$Q$2500,Q938,$T938:$T$2500,"○")</f>
        <v>0</v>
      </c>
      <c r="X938" s="130" t="str">
        <f t="shared" si="250"/>
        <v>-</v>
      </c>
      <c r="Y938" s="42">
        <f>COUNTIFS($B938:$B$2500,B938,$D938:$D$2500,D938,$E938:$E$2500,E938,$M938:$M$2500,M938)</f>
        <v>0</v>
      </c>
      <c r="Z938" s="42" t="str">
        <f t="shared" si="255"/>
        <v>-</v>
      </c>
      <c r="AA938" s="125">
        <f>COUNTIFS($B938:$B$2500,B938,$D938:$D$2500,D938,$E938:$E$2500,E938,$M938:$M$2500,M938,$F938:$F$2500,F938)</f>
        <v>0</v>
      </c>
      <c r="AB938" s="125" t="str">
        <f t="shared" si="256"/>
        <v>-</v>
      </c>
      <c r="AC938" s="59">
        <f>COUNTIFS($B938:$B$2500,B938,$D938:$D$2500,D938,$E938:$E$2500,E938,$M938:$M$2500,M938,$O938:$O$2500,O938)</f>
        <v>0</v>
      </c>
      <c r="AD938" s="59" t="str">
        <f t="shared" si="257"/>
        <v>-</v>
      </c>
      <c r="AE938" s="59" t="str">
        <f t="shared" si="258"/>
        <v>-</v>
      </c>
      <c r="AF938" s="59" t="str">
        <f t="shared" si="259"/>
        <v>-</v>
      </c>
      <c r="AG938" s="129">
        <f>COUNTIFS($B938:$B$2500,B938,$D938:$D$2500,D938,$E938:$E$2500,E938,$F938:$F$2500,F938,$M938:$M$2500,M938,$O938:$O$2500,O938)</f>
        <v>0</v>
      </c>
      <c r="AH938" s="125" t="str">
        <f t="shared" si="260"/>
        <v>-</v>
      </c>
      <c r="AI938" s="125" t="str">
        <f t="shared" si="261"/>
        <v>-</v>
      </c>
      <c r="AJ938" s="125" t="str">
        <f t="shared" si="262"/>
        <v>-</v>
      </c>
      <c r="AK938" s="43">
        <f t="shared" si="263"/>
        <v>1</v>
      </c>
      <c r="AL938" s="112">
        <f t="shared" si="264"/>
        <v>0</v>
      </c>
      <c r="AM938" s="43">
        <f t="shared" si="252"/>
        <v>1</v>
      </c>
      <c r="AN938" s="43">
        <f t="shared" si="253"/>
        <v>0</v>
      </c>
      <c r="AO938" s="43">
        <f t="shared" si="254"/>
        <v>1</v>
      </c>
    </row>
    <row r="939" spans="1:41" s="2" customFormat="1" ht="20.100000000000001" customHeight="1">
      <c r="A939" s="63"/>
      <c r="B939" s="64"/>
      <c r="C939" s="65"/>
      <c r="D939" s="64"/>
      <c r="E939" s="64"/>
      <c r="F939" s="66"/>
      <c r="G939" s="64"/>
      <c r="H939" s="67"/>
      <c r="I939" s="68"/>
      <c r="J939" s="69"/>
      <c r="K939" s="70"/>
      <c r="L939" s="71"/>
      <c r="M939" s="71"/>
      <c r="N939" s="72"/>
      <c r="O939" s="72"/>
      <c r="P939" s="72"/>
      <c r="Q939" s="41" t="str">
        <f t="shared" si="251"/>
        <v>未完了</v>
      </c>
      <c r="R939" s="39">
        <f>IF(T939="","",COUNTIFS($B939:$B$2500,B939,$D939:$D$2500,D939,$E939:$E$2500,E939,$T939:$T$2500,"○"))</f>
        <v>0</v>
      </c>
      <c r="S939" s="40" t="str">
        <f t="shared" si="266"/>
        <v>-</v>
      </c>
      <c r="T939" s="40" t="str">
        <f t="shared" si="265"/>
        <v>○</v>
      </c>
      <c r="U939" s="118">
        <f>COUNTIFS($B939:$B$2500,B939,$D939:$D$2500,D939,$E939:$E$2500,E939,$F939:$F$2500,F939)</f>
        <v>0</v>
      </c>
      <c r="V939" s="119" t="str">
        <f t="shared" si="267"/>
        <v>-</v>
      </c>
      <c r="W939" s="130">
        <f>COUNTIFS($B939:$B$2500,B939,$D939:$D$2500,D939,$E939:$E$2500,E939,$Q939:$Q$2500,Q939,$T939:$T$2500,"○")</f>
        <v>0</v>
      </c>
      <c r="X939" s="130" t="str">
        <f t="shared" si="250"/>
        <v>-</v>
      </c>
      <c r="Y939" s="42">
        <f>COUNTIFS($B939:$B$2500,B939,$D939:$D$2500,D939,$E939:$E$2500,E939,$M939:$M$2500,M939)</f>
        <v>0</v>
      </c>
      <c r="Z939" s="42" t="str">
        <f t="shared" si="255"/>
        <v>-</v>
      </c>
      <c r="AA939" s="125">
        <f>COUNTIFS($B939:$B$2500,B939,$D939:$D$2500,D939,$E939:$E$2500,E939,$M939:$M$2500,M939,$F939:$F$2500,F939)</f>
        <v>0</v>
      </c>
      <c r="AB939" s="125" t="str">
        <f t="shared" si="256"/>
        <v>-</v>
      </c>
      <c r="AC939" s="59">
        <f>COUNTIFS($B939:$B$2500,B939,$D939:$D$2500,D939,$E939:$E$2500,E939,$M939:$M$2500,M939,$O939:$O$2500,O939)</f>
        <v>0</v>
      </c>
      <c r="AD939" s="59" t="str">
        <f t="shared" si="257"/>
        <v>-</v>
      </c>
      <c r="AE939" s="59" t="str">
        <f t="shared" si="258"/>
        <v>-</v>
      </c>
      <c r="AF939" s="59" t="str">
        <f t="shared" si="259"/>
        <v>-</v>
      </c>
      <c r="AG939" s="129">
        <f>COUNTIFS($B939:$B$2500,B939,$D939:$D$2500,D939,$E939:$E$2500,E939,$F939:$F$2500,F939,$M939:$M$2500,M939,$O939:$O$2500,O939)</f>
        <v>0</v>
      </c>
      <c r="AH939" s="125" t="str">
        <f t="shared" si="260"/>
        <v>-</v>
      </c>
      <c r="AI939" s="125" t="str">
        <f t="shared" si="261"/>
        <v>-</v>
      </c>
      <c r="AJ939" s="125" t="str">
        <f t="shared" si="262"/>
        <v>-</v>
      </c>
      <c r="AK939" s="43">
        <f t="shared" si="263"/>
        <v>1</v>
      </c>
      <c r="AL939" s="112">
        <f t="shared" si="264"/>
        <v>0</v>
      </c>
      <c r="AM939" s="43">
        <f t="shared" si="252"/>
        <v>1</v>
      </c>
      <c r="AN939" s="43">
        <f t="shared" si="253"/>
        <v>0</v>
      </c>
      <c r="AO939" s="43">
        <f t="shared" si="254"/>
        <v>1</v>
      </c>
    </row>
    <row r="940" spans="1:41" s="2" customFormat="1" ht="20.100000000000001" customHeight="1">
      <c r="A940" s="63"/>
      <c r="B940" s="64"/>
      <c r="C940" s="65"/>
      <c r="D940" s="64"/>
      <c r="E940" s="64"/>
      <c r="F940" s="66"/>
      <c r="G940" s="64"/>
      <c r="H940" s="67"/>
      <c r="I940" s="68"/>
      <c r="J940" s="69"/>
      <c r="K940" s="70"/>
      <c r="L940" s="71"/>
      <c r="M940" s="71"/>
      <c r="N940" s="72"/>
      <c r="O940" s="72"/>
      <c r="P940" s="72"/>
      <c r="Q940" s="41" t="str">
        <f t="shared" si="251"/>
        <v>未完了</v>
      </c>
      <c r="R940" s="39">
        <f>IF(T940="","",COUNTIFS($B940:$B$2500,B940,$D940:$D$2500,D940,$E940:$E$2500,E940,$T940:$T$2500,"○"))</f>
        <v>0</v>
      </c>
      <c r="S940" s="40" t="str">
        <f t="shared" si="266"/>
        <v>-</v>
      </c>
      <c r="T940" s="40" t="str">
        <f t="shared" si="265"/>
        <v>○</v>
      </c>
      <c r="U940" s="118">
        <f>COUNTIFS($B940:$B$2500,B940,$D940:$D$2500,D940,$E940:$E$2500,E940,$F940:$F$2500,F940)</f>
        <v>0</v>
      </c>
      <c r="V940" s="119" t="str">
        <f t="shared" si="267"/>
        <v>-</v>
      </c>
      <c r="W940" s="130">
        <f>COUNTIFS($B940:$B$2500,B940,$D940:$D$2500,D940,$E940:$E$2500,E940,$Q940:$Q$2500,Q940,$T940:$T$2500,"○")</f>
        <v>0</v>
      </c>
      <c r="X940" s="130" t="str">
        <f t="shared" si="250"/>
        <v>-</v>
      </c>
      <c r="Y940" s="42">
        <f>COUNTIFS($B940:$B$2500,B940,$D940:$D$2500,D940,$E940:$E$2500,E940,$M940:$M$2500,M940)</f>
        <v>0</v>
      </c>
      <c r="Z940" s="42" t="str">
        <f t="shared" si="255"/>
        <v>-</v>
      </c>
      <c r="AA940" s="125">
        <f>COUNTIFS($B940:$B$2500,B940,$D940:$D$2500,D940,$E940:$E$2500,E940,$M940:$M$2500,M940,$F940:$F$2500,F940)</f>
        <v>0</v>
      </c>
      <c r="AB940" s="125" t="str">
        <f t="shared" si="256"/>
        <v>-</v>
      </c>
      <c r="AC940" s="59">
        <f>COUNTIFS($B940:$B$2500,B940,$D940:$D$2500,D940,$E940:$E$2500,E940,$M940:$M$2500,M940,$O940:$O$2500,O940)</f>
        <v>0</v>
      </c>
      <c r="AD940" s="59" t="str">
        <f t="shared" si="257"/>
        <v>-</v>
      </c>
      <c r="AE940" s="59" t="str">
        <f t="shared" si="258"/>
        <v>-</v>
      </c>
      <c r="AF940" s="59" t="str">
        <f t="shared" si="259"/>
        <v>-</v>
      </c>
      <c r="AG940" s="129">
        <f>COUNTIFS($B940:$B$2500,B940,$D940:$D$2500,D940,$E940:$E$2500,E940,$F940:$F$2500,F940,$M940:$M$2500,M940,$O940:$O$2500,O940)</f>
        <v>0</v>
      </c>
      <c r="AH940" s="125" t="str">
        <f t="shared" si="260"/>
        <v>-</v>
      </c>
      <c r="AI940" s="125" t="str">
        <f t="shared" si="261"/>
        <v>-</v>
      </c>
      <c r="AJ940" s="125" t="str">
        <f t="shared" si="262"/>
        <v>-</v>
      </c>
      <c r="AK940" s="43">
        <f t="shared" si="263"/>
        <v>1</v>
      </c>
      <c r="AL940" s="112">
        <f t="shared" si="264"/>
        <v>0</v>
      </c>
      <c r="AM940" s="43">
        <f t="shared" si="252"/>
        <v>1</v>
      </c>
      <c r="AN940" s="43">
        <f t="shared" si="253"/>
        <v>0</v>
      </c>
      <c r="AO940" s="43">
        <f t="shared" si="254"/>
        <v>1</v>
      </c>
    </row>
    <row r="941" spans="1:41" s="2" customFormat="1" ht="20.100000000000001" customHeight="1">
      <c r="A941" s="63"/>
      <c r="B941" s="64"/>
      <c r="C941" s="65"/>
      <c r="D941" s="64"/>
      <c r="E941" s="64"/>
      <c r="F941" s="66"/>
      <c r="G941" s="64"/>
      <c r="H941" s="67"/>
      <c r="I941" s="68"/>
      <c r="J941" s="69"/>
      <c r="K941" s="70"/>
      <c r="L941" s="71"/>
      <c r="M941" s="71"/>
      <c r="N941" s="72"/>
      <c r="O941" s="72"/>
      <c r="P941" s="72"/>
      <c r="Q941" s="41" t="str">
        <f t="shared" si="251"/>
        <v>未完了</v>
      </c>
      <c r="R941" s="39">
        <f>IF(T941="","",COUNTIFS($B941:$B$2500,B941,$D941:$D$2500,D941,$E941:$E$2500,E941,$T941:$T$2500,"○"))</f>
        <v>0</v>
      </c>
      <c r="S941" s="40" t="str">
        <f t="shared" si="266"/>
        <v>-</v>
      </c>
      <c r="T941" s="40" t="str">
        <f t="shared" si="265"/>
        <v>○</v>
      </c>
      <c r="U941" s="118">
        <f>COUNTIFS($B941:$B$2500,B941,$D941:$D$2500,D941,$E941:$E$2500,E941,$F941:$F$2500,F941)</f>
        <v>0</v>
      </c>
      <c r="V941" s="119" t="str">
        <f t="shared" si="267"/>
        <v>-</v>
      </c>
      <c r="W941" s="130">
        <f>COUNTIFS($B941:$B$2500,B941,$D941:$D$2500,D941,$E941:$E$2500,E941,$Q941:$Q$2500,Q941,$T941:$T$2500,"○")</f>
        <v>0</v>
      </c>
      <c r="X941" s="130" t="str">
        <f t="shared" si="250"/>
        <v>-</v>
      </c>
      <c r="Y941" s="42">
        <f>COUNTIFS($B941:$B$2500,B941,$D941:$D$2500,D941,$E941:$E$2500,E941,$M941:$M$2500,M941)</f>
        <v>0</v>
      </c>
      <c r="Z941" s="42" t="str">
        <f t="shared" si="255"/>
        <v>-</v>
      </c>
      <c r="AA941" s="125">
        <f>COUNTIFS($B941:$B$2500,B941,$D941:$D$2500,D941,$E941:$E$2500,E941,$M941:$M$2500,M941,$F941:$F$2500,F941)</f>
        <v>0</v>
      </c>
      <c r="AB941" s="125" t="str">
        <f t="shared" si="256"/>
        <v>-</v>
      </c>
      <c r="AC941" s="59">
        <f>COUNTIFS($B941:$B$2500,B941,$D941:$D$2500,D941,$E941:$E$2500,E941,$M941:$M$2500,M941,$O941:$O$2500,O941)</f>
        <v>0</v>
      </c>
      <c r="AD941" s="59" t="str">
        <f t="shared" si="257"/>
        <v>-</v>
      </c>
      <c r="AE941" s="59" t="str">
        <f t="shared" si="258"/>
        <v>-</v>
      </c>
      <c r="AF941" s="59" t="str">
        <f t="shared" si="259"/>
        <v>-</v>
      </c>
      <c r="AG941" s="129">
        <f>COUNTIFS($B941:$B$2500,B941,$D941:$D$2500,D941,$E941:$E$2500,E941,$F941:$F$2500,F941,$M941:$M$2500,M941,$O941:$O$2500,O941)</f>
        <v>0</v>
      </c>
      <c r="AH941" s="125" t="str">
        <f t="shared" si="260"/>
        <v>-</v>
      </c>
      <c r="AI941" s="125" t="str">
        <f t="shared" si="261"/>
        <v>-</v>
      </c>
      <c r="AJ941" s="125" t="str">
        <f t="shared" si="262"/>
        <v>-</v>
      </c>
      <c r="AK941" s="43">
        <f t="shared" si="263"/>
        <v>1</v>
      </c>
      <c r="AL941" s="112">
        <f t="shared" si="264"/>
        <v>0</v>
      </c>
      <c r="AM941" s="43">
        <f t="shared" si="252"/>
        <v>1</v>
      </c>
      <c r="AN941" s="43">
        <f t="shared" si="253"/>
        <v>0</v>
      </c>
      <c r="AO941" s="43">
        <f t="shared" si="254"/>
        <v>1</v>
      </c>
    </row>
    <row r="942" spans="1:41" s="2" customFormat="1" ht="20.100000000000001" customHeight="1">
      <c r="A942" s="63"/>
      <c r="B942" s="64"/>
      <c r="C942" s="65"/>
      <c r="D942" s="64"/>
      <c r="E942" s="64"/>
      <c r="F942" s="66"/>
      <c r="G942" s="64"/>
      <c r="H942" s="67"/>
      <c r="I942" s="68"/>
      <c r="J942" s="69"/>
      <c r="K942" s="70"/>
      <c r="L942" s="71"/>
      <c r="M942" s="71"/>
      <c r="N942" s="72"/>
      <c r="O942" s="72"/>
      <c r="P942" s="72"/>
      <c r="Q942" s="41" t="str">
        <f t="shared" si="251"/>
        <v>未完了</v>
      </c>
      <c r="R942" s="39">
        <f>IF(T942="","",COUNTIFS($B942:$B$2500,B942,$D942:$D$2500,D942,$E942:$E$2500,E942,$T942:$T$2500,"○"))</f>
        <v>0</v>
      </c>
      <c r="S942" s="40" t="str">
        <f t="shared" si="266"/>
        <v>-</v>
      </c>
      <c r="T942" s="40" t="str">
        <f t="shared" si="265"/>
        <v>○</v>
      </c>
      <c r="U942" s="118">
        <f>COUNTIFS($B942:$B$2500,B942,$D942:$D$2500,D942,$E942:$E$2500,E942,$F942:$F$2500,F942)</f>
        <v>0</v>
      </c>
      <c r="V942" s="119" t="str">
        <f t="shared" si="267"/>
        <v>-</v>
      </c>
      <c r="W942" s="130">
        <f>COUNTIFS($B942:$B$2500,B942,$D942:$D$2500,D942,$E942:$E$2500,E942,$Q942:$Q$2500,Q942,$T942:$T$2500,"○")</f>
        <v>0</v>
      </c>
      <c r="X942" s="130" t="str">
        <f t="shared" si="250"/>
        <v>-</v>
      </c>
      <c r="Y942" s="42">
        <f>COUNTIFS($B942:$B$2500,B942,$D942:$D$2500,D942,$E942:$E$2500,E942,$M942:$M$2500,M942)</f>
        <v>0</v>
      </c>
      <c r="Z942" s="42" t="str">
        <f t="shared" si="255"/>
        <v>-</v>
      </c>
      <c r="AA942" s="125">
        <f>COUNTIFS($B942:$B$2500,B942,$D942:$D$2500,D942,$E942:$E$2500,E942,$M942:$M$2500,M942,$F942:$F$2500,F942)</f>
        <v>0</v>
      </c>
      <c r="AB942" s="125" t="str">
        <f t="shared" si="256"/>
        <v>-</v>
      </c>
      <c r="AC942" s="59">
        <f>COUNTIFS($B942:$B$2500,B942,$D942:$D$2500,D942,$E942:$E$2500,E942,$M942:$M$2500,M942,$O942:$O$2500,O942)</f>
        <v>0</v>
      </c>
      <c r="AD942" s="59" t="str">
        <f t="shared" si="257"/>
        <v>-</v>
      </c>
      <c r="AE942" s="59" t="str">
        <f t="shared" si="258"/>
        <v>-</v>
      </c>
      <c r="AF942" s="59" t="str">
        <f t="shared" si="259"/>
        <v>-</v>
      </c>
      <c r="AG942" s="129">
        <f>COUNTIFS($B942:$B$2500,B942,$D942:$D$2500,D942,$E942:$E$2500,E942,$F942:$F$2500,F942,$M942:$M$2500,M942,$O942:$O$2500,O942)</f>
        <v>0</v>
      </c>
      <c r="AH942" s="125" t="str">
        <f t="shared" si="260"/>
        <v>-</v>
      </c>
      <c r="AI942" s="125" t="str">
        <f t="shared" si="261"/>
        <v>-</v>
      </c>
      <c r="AJ942" s="125" t="str">
        <f t="shared" si="262"/>
        <v>-</v>
      </c>
      <c r="AK942" s="43">
        <f t="shared" si="263"/>
        <v>1</v>
      </c>
      <c r="AL942" s="112">
        <f t="shared" si="264"/>
        <v>0</v>
      </c>
      <c r="AM942" s="43">
        <f t="shared" si="252"/>
        <v>1</v>
      </c>
      <c r="AN942" s="43">
        <f t="shared" si="253"/>
        <v>0</v>
      </c>
      <c r="AO942" s="43">
        <f t="shared" si="254"/>
        <v>1</v>
      </c>
    </row>
    <row r="943" spans="1:41" s="2" customFormat="1" ht="20.100000000000001" customHeight="1">
      <c r="A943" s="63"/>
      <c r="B943" s="64"/>
      <c r="C943" s="65"/>
      <c r="D943" s="64"/>
      <c r="E943" s="64"/>
      <c r="F943" s="66"/>
      <c r="G943" s="64"/>
      <c r="H943" s="67"/>
      <c r="I943" s="68"/>
      <c r="J943" s="69"/>
      <c r="K943" s="70"/>
      <c r="L943" s="71"/>
      <c r="M943" s="71"/>
      <c r="N943" s="72"/>
      <c r="O943" s="72"/>
      <c r="P943" s="72"/>
      <c r="Q943" s="41" t="str">
        <f t="shared" si="251"/>
        <v>未完了</v>
      </c>
      <c r="R943" s="39">
        <f>IF(T943="","",COUNTIFS($B943:$B$2500,B943,$D943:$D$2500,D943,$E943:$E$2500,E943,$T943:$T$2500,"○"))</f>
        <v>0</v>
      </c>
      <c r="S943" s="40" t="str">
        <f t="shared" si="266"/>
        <v>-</v>
      </c>
      <c r="T943" s="40" t="str">
        <f t="shared" si="265"/>
        <v>○</v>
      </c>
      <c r="U943" s="118">
        <f>COUNTIFS($B943:$B$2500,B943,$D943:$D$2500,D943,$E943:$E$2500,E943,$F943:$F$2500,F943)</f>
        <v>0</v>
      </c>
      <c r="V943" s="119" t="str">
        <f t="shared" si="267"/>
        <v>-</v>
      </c>
      <c r="W943" s="130">
        <f>COUNTIFS($B943:$B$2500,B943,$D943:$D$2500,D943,$E943:$E$2500,E943,$Q943:$Q$2500,Q943,$T943:$T$2500,"○")</f>
        <v>0</v>
      </c>
      <c r="X943" s="130" t="str">
        <f t="shared" si="250"/>
        <v>-</v>
      </c>
      <c r="Y943" s="42">
        <f>COUNTIFS($B943:$B$2500,B943,$D943:$D$2500,D943,$E943:$E$2500,E943,$M943:$M$2500,M943)</f>
        <v>0</v>
      </c>
      <c r="Z943" s="42" t="str">
        <f t="shared" si="255"/>
        <v>-</v>
      </c>
      <c r="AA943" s="125">
        <f>COUNTIFS($B943:$B$2500,B943,$D943:$D$2500,D943,$E943:$E$2500,E943,$M943:$M$2500,M943,$F943:$F$2500,F943)</f>
        <v>0</v>
      </c>
      <c r="AB943" s="125" t="str">
        <f t="shared" si="256"/>
        <v>-</v>
      </c>
      <c r="AC943" s="59">
        <f>COUNTIFS($B943:$B$2500,B943,$D943:$D$2500,D943,$E943:$E$2500,E943,$M943:$M$2500,M943,$O943:$O$2500,O943)</f>
        <v>0</v>
      </c>
      <c r="AD943" s="59" t="str">
        <f t="shared" si="257"/>
        <v>-</v>
      </c>
      <c r="AE943" s="59" t="str">
        <f t="shared" si="258"/>
        <v>-</v>
      </c>
      <c r="AF943" s="59" t="str">
        <f t="shared" si="259"/>
        <v>-</v>
      </c>
      <c r="AG943" s="129">
        <f>COUNTIFS($B943:$B$2500,B943,$D943:$D$2500,D943,$E943:$E$2500,E943,$F943:$F$2500,F943,$M943:$M$2500,M943,$O943:$O$2500,O943)</f>
        <v>0</v>
      </c>
      <c r="AH943" s="125" t="str">
        <f t="shared" si="260"/>
        <v>-</v>
      </c>
      <c r="AI943" s="125" t="str">
        <f t="shared" si="261"/>
        <v>-</v>
      </c>
      <c r="AJ943" s="125" t="str">
        <f t="shared" si="262"/>
        <v>-</v>
      </c>
      <c r="AK943" s="43">
        <f t="shared" si="263"/>
        <v>1</v>
      </c>
      <c r="AL943" s="112">
        <f t="shared" si="264"/>
        <v>0</v>
      </c>
      <c r="AM943" s="43">
        <f t="shared" si="252"/>
        <v>1</v>
      </c>
      <c r="AN943" s="43">
        <f t="shared" si="253"/>
        <v>0</v>
      </c>
      <c r="AO943" s="43">
        <f t="shared" si="254"/>
        <v>1</v>
      </c>
    </row>
    <row r="944" spans="1:41" s="2" customFormat="1" ht="20.100000000000001" customHeight="1">
      <c r="A944" s="63"/>
      <c r="B944" s="64"/>
      <c r="C944" s="65"/>
      <c r="D944" s="64"/>
      <c r="E944" s="64"/>
      <c r="F944" s="66"/>
      <c r="G944" s="64"/>
      <c r="H944" s="67"/>
      <c r="I944" s="68"/>
      <c r="J944" s="69"/>
      <c r="K944" s="70"/>
      <c r="L944" s="71"/>
      <c r="M944" s="71"/>
      <c r="N944" s="72"/>
      <c r="O944" s="72"/>
      <c r="P944" s="72"/>
      <c r="Q944" s="41" t="str">
        <f t="shared" si="251"/>
        <v>未完了</v>
      </c>
      <c r="R944" s="39">
        <f>IF(T944="","",COUNTIFS($B944:$B$2500,B944,$D944:$D$2500,D944,$E944:$E$2500,E944,$T944:$T$2500,"○"))</f>
        <v>0</v>
      </c>
      <c r="S944" s="40" t="str">
        <f t="shared" si="266"/>
        <v>-</v>
      </c>
      <c r="T944" s="40" t="str">
        <f t="shared" si="265"/>
        <v>○</v>
      </c>
      <c r="U944" s="118">
        <f>COUNTIFS($B944:$B$2500,B944,$D944:$D$2500,D944,$E944:$E$2500,E944,$F944:$F$2500,F944)</f>
        <v>0</v>
      </c>
      <c r="V944" s="119" t="str">
        <f t="shared" si="267"/>
        <v>-</v>
      </c>
      <c r="W944" s="130">
        <f>COUNTIFS($B944:$B$2500,B944,$D944:$D$2500,D944,$E944:$E$2500,E944,$Q944:$Q$2500,Q944,$T944:$T$2500,"○")</f>
        <v>0</v>
      </c>
      <c r="X944" s="130" t="str">
        <f t="shared" si="250"/>
        <v>-</v>
      </c>
      <c r="Y944" s="42">
        <f>COUNTIFS($B944:$B$2500,B944,$D944:$D$2500,D944,$E944:$E$2500,E944,$M944:$M$2500,M944)</f>
        <v>0</v>
      </c>
      <c r="Z944" s="42" t="str">
        <f t="shared" si="255"/>
        <v>-</v>
      </c>
      <c r="AA944" s="125">
        <f>COUNTIFS($B944:$B$2500,B944,$D944:$D$2500,D944,$E944:$E$2500,E944,$M944:$M$2500,M944,$F944:$F$2500,F944)</f>
        <v>0</v>
      </c>
      <c r="AB944" s="125" t="str">
        <f t="shared" si="256"/>
        <v>-</v>
      </c>
      <c r="AC944" s="59">
        <f>COUNTIFS($B944:$B$2500,B944,$D944:$D$2500,D944,$E944:$E$2500,E944,$M944:$M$2500,M944,$O944:$O$2500,O944)</f>
        <v>0</v>
      </c>
      <c r="AD944" s="59" t="str">
        <f t="shared" si="257"/>
        <v>-</v>
      </c>
      <c r="AE944" s="59" t="str">
        <f t="shared" si="258"/>
        <v>-</v>
      </c>
      <c r="AF944" s="59" t="str">
        <f t="shared" si="259"/>
        <v>-</v>
      </c>
      <c r="AG944" s="129">
        <f>COUNTIFS($B944:$B$2500,B944,$D944:$D$2500,D944,$E944:$E$2500,E944,$F944:$F$2500,F944,$M944:$M$2500,M944,$O944:$O$2500,O944)</f>
        <v>0</v>
      </c>
      <c r="AH944" s="125" t="str">
        <f t="shared" si="260"/>
        <v>-</v>
      </c>
      <c r="AI944" s="125" t="str">
        <f t="shared" si="261"/>
        <v>-</v>
      </c>
      <c r="AJ944" s="125" t="str">
        <f t="shared" si="262"/>
        <v>-</v>
      </c>
      <c r="AK944" s="43">
        <f t="shared" si="263"/>
        <v>1</v>
      </c>
      <c r="AL944" s="112">
        <f t="shared" si="264"/>
        <v>0</v>
      </c>
      <c r="AM944" s="43">
        <f t="shared" si="252"/>
        <v>1</v>
      </c>
      <c r="AN944" s="43">
        <f t="shared" si="253"/>
        <v>0</v>
      </c>
      <c r="AO944" s="43">
        <f t="shared" si="254"/>
        <v>1</v>
      </c>
    </row>
    <row r="945" spans="1:41" s="2" customFormat="1" ht="20.100000000000001" customHeight="1">
      <c r="A945" s="63"/>
      <c r="B945" s="64"/>
      <c r="C945" s="65"/>
      <c r="D945" s="64"/>
      <c r="E945" s="64"/>
      <c r="F945" s="66"/>
      <c r="G945" s="64"/>
      <c r="H945" s="67"/>
      <c r="I945" s="68"/>
      <c r="J945" s="69"/>
      <c r="K945" s="70"/>
      <c r="L945" s="71"/>
      <c r="M945" s="71"/>
      <c r="N945" s="72"/>
      <c r="O945" s="72"/>
      <c r="P945" s="72"/>
      <c r="Q945" s="41" t="str">
        <f t="shared" si="251"/>
        <v>未完了</v>
      </c>
      <c r="R945" s="39">
        <f>IF(T945="","",COUNTIFS($B945:$B$2500,B945,$D945:$D$2500,D945,$E945:$E$2500,E945,$T945:$T$2500,"○"))</f>
        <v>0</v>
      </c>
      <c r="S945" s="40" t="str">
        <f t="shared" si="266"/>
        <v>-</v>
      </c>
      <c r="T945" s="40" t="str">
        <f t="shared" si="265"/>
        <v>○</v>
      </c>
      <c r="U945" s="118">
        <f>COUNTIFS($B945:$B$2500,B945,$D945:$D$2500,D945,$E945:$E$2500,E945,$F945:$F$2500,F945)</f>
        <v>0</v>
      </c>
      <c r="V945" s="119" t="str">
        <f t="shared" si="267"/>
        <v>-</v>
      </c>
      <c r="W945" s="130">
        <f>COUNTIFS($B945:$B$2500,B945,$D945:$D$2500,D945,$E945:$E$2500,E945,$Q945:$Q$2500,Q945,$T945:$T$2500,"○")</f>
        <v>0</v>
      </c>
      <c r="X945" s="130" t="str">
        <f t="shared" si="250"/>
        <v>-</v>
      </c>
      <c r="Y945" s="42">
        <f>COUNTIFS($B945:$B$2500,B945,$D945:$D$2500,D945,$E945:$E$2500,E945,$M945:$M$2500,M945)</f>
        <v>0</v>
      </c>
      <c r="Z945" s="42" t="str">
        <f t="shared" si="255"/>
        <v>-</v>
      </c>
      <c r="AA945" s="125">
        <f>COUNTIFS($B945:$B$2500,B945,$D945:$D$2500,D945,$E945:$E$2500,E945,$M945:$M$2500,M945,$F945:$F$2500,F945)</f>
        <v>0</v>
      </c>
      <c r="AB945" s="125" t="str">
        <f t="shared" si="256"/>
        <v>-</v>
      </c>
      <c r="AC945" s="59">
        <f>COUNTIFS($B945:$B$2500,B945,$D945:$D$2500,D945,$E945:$E$2500,E945,$M945:$M$2500,M945,$O945:$O$2500,O945)</f>
        <v>0</v>
      </c>
      <c r="AD945" s="59" t="str">
        <f t="shared" si="257"/>
        <v>-</v>
      </c>
      <c r="AE945" s="59" t="str">
        <f t="shared" si="258"/>
        <v>-</v>
      </c>
      <c r="AF945" s="59" t="str">
        <f t="shared" si="259"/>
        <v>-</v>
      </c>
      <c r="AG945" s="129">
        <f>COUNTIFS($B945:$B$2500,B945,$D945:$D$2500,D945,$E945:$E$2500,E945,$F945:$F$2500,F945,$M945:$M$2500,M945,$O945:$O$2500,O945)</f>
        <v>0</v>
      </c>
      <c r="AH945" s="125" t="str">
        <f t="shared" si="260"/>
        <v>-</v>
      </c>
      <c r="AI945" s="125" t="str">
        <f t="shared" si="261"/>
        <v>-</v>
      </c>
      <c r="AJ945" s="125" t="str">
        <f t="shared" si="262"/>
        <v>-</v>
      </c>
      <c r="AK945" s="43">
        <f t="shared" si="263"/>
        <v>1</v>
      </c>
      <c r="AL945" s="112">
        <f t="shared" si="264"/>
        <v>0</v>
      </c>
      <c r="AM945" s="43">
        <f t="shared" si="252"/>
        <v>1</v>
      </c>
      <c r="AN945" s="43">
        <f t="shared" si="253"/>
        <v>0</v>
      </c>
      <c r="AO945" s="43">
        <f t="shared" si="254"/>
        <v>1</v>
      </c>
    </row>
    <row r="946" spans="1:41" s="2" customFormat="1" ht="20.100000000000001" customHeight="1">
      <c r="A946" s="63"/>
      <c r="B946" s="64"/>
      <c r="C946" s="65"/>
      <c r="D946" s="64"/>
      <c r="E946" s="64"/>
      <c r="F946" s="66"/>
      <c r="G946" s="64"/>
      <c r="H946" s="67"/>
      <c r="I946" s="68"/>
      <c r="J946" s="69"/>
      <c r="K946" s="70"/>
      <c r="L946" s="71"/>
      <c r="M946" s="71"/>
      <c r="N946" s="72"/>
      <c r="O946" s="72"/>
      <c r="P946" s="72"/>
      <c r="Q946" s="41" t="str">
        <f t="shared" si="251"/>
        <v>未完了</v>
      </c>
      <c r="R946" s="39">
        <f>IF(T946="","",COUNTIFS($B946:$B$2500,B946,$D946:$D$2500,D946,$E946:$E$2500,E946,$T946:$T$2500,"○"))</f>
        <v>0</v>
      </c>
      <c r="S946" s="40" t="str">
        <f t="shared" si="266"/>
        <v>-</v>
      </c>
      <c r="T946" s="40" t="str">
        <f t="shared" si="265"/>
        <v>○</v>
      </c>
      <c r="U946" s="118">
        <f>COUNTIFS($B946:$B$2500,B946,$D946:$D$2500,D946,$E946:$E$2500,E946,$F946:$F$2500,F946)</f>
        <v>0</v>
      </c>
      <c r="V946" s="119" t="str">
        <f t="shared" si="267"/>
        <v>-</v>
      </c>
      <c r="W946" s="130">
        <f>COUNTIFS($B946:$B$2500,B946,$D946:$D$2500,D946,$E946:$E$2500,E946,$Q946:$Q$2500,Q946,$T946:$T$2500,"○")</f>
        <v>0</v>
      </c>
      <c r="X946" s="130" t="str">
        <f t="shared" si="250"/>
        <v>-</v>
      </c>
      <c r="Y946" s="42">
        <f>COUNTIFS($B946:$B$2500,B946,$D946:$D$2500,D946,$E946:$E$2500,E946,$M946:$M$2500,M946)</f>
        <v>0</v>
      </c>
      <c r="Z946" s="42" t="str">
        <f t="shared" si="255"/>
        <v>-</v>
      </c>
      <c r="AA946" s="125">
        <f>COUNTIFS($B946:$B$2500,B946,$D946:$D$2500,D946,$E946:$E$2500,E946,$M946:$M$2500,M946,$F946:$F$2500,F946)</f>
        <v>0</v>
      </c>
      <c r="AB946" s="125" t="str">
        <f t="shared" si="256"/>
        <v>-</v>
      </c>
      <c r="AC946" s="59">
        <f>COUNTIFS($B946:$B$2500,B946,$D946:$D$2500,D946,$E946:$E$2500,E946,$M946:$M$2500,M946,$O946:$O$2500,O946)</f>
        <v>0</v>
      </c>
      <c r="AD946" s="59" t="str">
        <f t="shared" si="257"/>
        <v>-</v>
      </c>
      <c r="AE946" s="59" t="str">
        <f t="shared" si="258"/>
        <v>-</v>
      </c>
      <c r="AF946" s="59" t="str">
        <f t="shared" si="259"/>
        <v>-</v>
      </c>
      <c r="AG946" s="129">
        <f>COUNTIFS($B946:$B$2500,B946,$D946:$D$2500,D946,$E946:$E$2500,E946,$F946:$F$2500,F946,$M946:$M$2500,M946,$O946:$O$2500,O946)</f>
        <v>0</v>
      </c>
      <c r="AH946" s="125" t="str">
        <f t="shared" si="260"/>
        <v>-</v>
      </c>
      <c r="AI946" s="125" t="str">
        <f t="shared" si="261"/>
        <v>-</v>
      </c>
      <c r="AJ946" s="125" t="str">
        <f t="shared" si="262"/>
        <v>-</v>
      </c>
      <c r="AK946" s="43">
        <f t="shared" si="263"/>
        <v>1</v>
      </c>
      <c r="AL946" s="112">
        <f t="shared" si="264"/>
        <v>0</v>
      </c>
      <c r="AM946" s="43">
        <f t="shared" si="252"/>
        <v>1</v>
      </c>
      <c r="AN946" s="43">
        <f t="shared" si="253"/>
        <v>0</v>
      </c>
      <c r="AO946" s="43">
        <f t="shared" si="254"/>
        <v>1</v>
      </c>
    </row>
    <row r="947" spans="1:41" s="2" customFormat="1" ht="20.100000000000001" customHeight="1">
      <c r="A947" s="63"/>
      <c r="B947" s="64"/>
      <c r="C947" s="65"/>
      <c r="D947" s="64"/>
      <c r="E947" s="64"/>
      <c r="F947" s="66"/>
      <c r="G947" s="64"/>
      <c r="H947" s="67"/>
      <c r="I947" s="68"/>
      <c r="J947" s="69"/>
      <c r="K947" s="70"/>
      <c r="L947" s="71"/>
      <c r="M947" s="71"/>
      <c r="N947" s="72"/>
      <c r="O947" s="72"/>
      <c r="P947" s="72"/>
      <c r="Q947" s="41" t="str">
        <f t="shared" si="251"/>
        <v>未完了</v>
      </c>
      <c r="R947" s="39">
        <f>IF(T947="","",COUNTIFS($B947:$B$2500,B947,$D947:$D$2500,D947,$E947:$E$2500,E947,$T947:$T$2500,"○"))</f>
        <v>0</v>
      </c>
      <c r="S947" s="40" t="str">
        <f t="shared" si="266"/>
        <v>-</v>
      </c>
      <c r="T947" s="40" t="str">
        <f t="shared" si="265"/>
        <v>○</v>
      </c>
      <c r="U947" s="118">
        <f>COUNTIFS($B947:$B$2500,B947,$D947:$D$2500,D947,$E947:$E$2500,E947,$F947:$F$2500,F947)</f>
        <v>0</v>
      </c>
      <c r="V947" s="119" t="str">
        <f t="shared" si="267"/>
        <v>-</v>
      </c>
      <c r="W947" s="130">
        <f>COUNTIFS($B947:$B$2500,B947,$D947:$D$2500,D947,$E947:$E$2500,E947,$Q947:$Q$2500,Q947,$T947:$T$2500,"○")</f>
        <v>0</v>
      </c>
      <c r="X947" s="130" t="str">
        <f t="shared" ref="X947:X1010" si="268">IF(AND(W947=1,Q947="未完了"),"○","-")</f>
        <v>-</v>
      </c>
      <c r="Y947" s="42">
        <f>COUNTIFS($B947:$B$2500,B947,$D947:$D$2500,D947,$E947:$E$2500,E947,$M947:$M$2500,M947)</f>
        <v>0</v>
      </c>
      <c r="Z947" s="42" t="str">
        <f t="shared" si="255"/>
        <v>-</v>
      </c>
      <c r="AA947" s="125">
        <f>COUNTIFS($B947:$B$2500,B947,$D947:$D$2500,D947,$E947:$E$2500,E947,$M947:$M$2500,M947,$F947:$F$2500,F947)</f>
        <v>0</v>
      </c>
      <c r="AB947" s="125" t="str">
        <f t="shared" si="256"/>
        <v>-</v>
      </c>
      <c r="AC947" s="59">
        <f>COUNTIFS($B947:$B$2500,B947,$D947:$D$2500,D947,$E947:$E$2500,E947,$M947:$M$2500,M947,$O947:$O$2500,O947)</f>
        <v>0</v>
      </c>
      <c r="AD947" s="59" t="str">
        <f t="shared" si="257"/>
        <v>-</v>
      </c>
      <c r="AE947" s="59" t="str">
        <f t="shared" si="258"/>
        <v>-</v>
      </c>
      <c r="AF947" s="59" t="str">
        <f t="shared" si="259"/>
        <v>-</v>
      </c>
      <c r="AG947" s="129">
        <f>COUNTIFS($B947:$B$2500,B947,$D947:$D$2500,D947,$E947:$E$2500,E947,$F947:$F$2500,F947,$M947:$M$2500,M947,$O947:$O$2500,O947)</f>
        <v>0</v>
      </c>
      <c r="AH947" s="125" t="str">
        <f t="shared" si="260"/>
        <v>-</v>
      </c>
      <c r="AI947" s="125" t="str">
        <f t="shared" si="261"/>
        <v>-</v>
      </c>
      <c r="AJ947" s="125" t="str">
        <f t="shared" si="262"/>
        <v>-</v>
      </c>
      <c r="AK947" s="43">
        <f t="shared" si="263"/>
        <v>1</v>
      </c>
      <c r="AL947" s="112">
        <f t="shared" si="264"/>
        <v>0</v>
      </c>
      <c r="AM947" s="43">
        <f t="shared" si="252"/>
        <v>1</v>
      </c>
      <c r="AN947" s="43">
        <f t="shared" si="253"/>
        <v>0</v>
      </c>
      <c r="AO947" s="43">
        <f t="shared" si="254"/>
        <v>1</v>
      </c>
    </row>
    <row r="948" spans="1:41" s="2" customFormat="1" ht="20.100000000000001" customHeight="1">
      <c r="A948" s="63"/>
      <c r="B948" s="64"/>
      <c r="C948" s="65"/>
      <c r="D948" s="64"/>
      <c r="E948" s="64"/>
      <c r="F948" s="66"/>
      <c r="G948" s="64"/>
      <c r="H948" s="67"/>
      <c r="I948" s="68"/>
      <c r="J948" s="69"/>
      <c r="K948" s="70"/>
      <c r="L948" s="71"/>
      <c r="M948" s="71"/>
      <c r="N948" s="72"/>
      <c r="O948" s="72"/>
      <c r="P948" s="72"/>
      <c r="Q948" s="41" t="str">
        <f t="shared" si="251"/>
        <v>未完了</v>
      </c>
      <c r="R948" s="39">
        <f>IF(T948="","",COUNTIFS($B948:$B$2500,B948,$D948:$D$2500,D948,$E948:$E$2500,E948,$T948:$T$2500,"○"))</f>
        <v>0</v>
      </c>
      <c r="S948" s="40" t="str">
        <f t="shared" si="266"/>
        <v>-</v>
      </c>
      <c r="T948" s="40" t="str">
        <f t="shared" si="265"/>
        <v>○</v>
      </c>
      <c r="U948" s="118">
        <f>COUNTIFS($B948:$B$2500,B948,$D948:$D$2500,D948,$E948:$E$2500,E948,$F948:$F$2500,F948)</f>
        <v>0</v>
      </c>
      <c r="V948" s="119" t="str">
        <f t="shared" si="267"/>
        <v>-</v>
      </c>
      <c r="W948" s="130">
        <f>COUNTIFS($B948:$B$2500,B948,$D948:$D$2500,D948,$E948:$E$2500,E948,$Q948:$Q$2500,Q948,$T948:$T$2500,"○")</f>
        <v>0</v>
      </c>
      <c r="X948" s="130" t="str">
        <f t="shared" si="268"/>
        <v>-</v>
      </c>
      <c r="Y948" s="42">
        <f>COUNTIFS($B948:$B$2500,B948,$D948:$D$2500,D948,$E948:$E$2500,E948,$M948:$M$2500,M948)</f>
        <v>0</v>
      </c>
      <c r="Z948" s="42" t="str">
        <f t="shared" si="255"/>
        <v>-</v>
      </c>
      <c r="AA948" s="125">
        <f>COUNTIFS($B948:$B$2500,B948,$D948:$D$2500,D948,$E948:$E$2500,E948,$M948:$M$2500,M948,$F948:$F$2500,F948)</f>
        <v>0</v>
      </c>
      <c r="AB948" s="125" t="str">
        <f t="shared" si="256"/>
        <v>-</v>
      </c>
      <c r="AC948" s="59">
        <f>COUNTIFS($B948:$B$2500,B948,$D948:$D$2500,D948,$E948:$E$2500,E948,$M948:$M$2500,M948,$O948:$O$2500,O948)</f>
        <v>0</v>
      </c>
      <c r="AD948" s="59" t="str">
        <f t="shared" si="257"/>
        <v>-</v>
      </c>
      <c r="AE948" s="59" t="str">
        <f t="shared" si="258"/>
        <v>-</v>
      </c>
      <c r="AF948" s="59" t="str">
        <f t="shared" si="259"/>
        <v>-</v>
      </c>
      <c r="AG948" s="129">
        <f>COUNTIFS($B948:$B$2500,B948,$D948:$D$2500,D948,$E948:$E$2500,E948,$F948:$F$2500,F948,$M948:$M$2500,M948,$O948:$O$2500,O948)</f>
        <v>0</v>
      </c>
      <c r="AH948" s="125" t="str">
        <f t="shared" si="260"/>
        <v>-</v>
      </c>
      <c r="AI948" s="125" t="str">
        <f t="shared" si="261"/>
        <v>-</v>
      </c>
      <c r="AJ948" s="125" t="str">
        <f t="shared" si="262"/>
        <v>-</v>
      </c>
      <c r="AK948" s="43">
        <f t="shared" si="263"/>
        <v>1</v>
      </c>
      <c r="AL948" s="112">
        <f t="shared" si="264"/>
        <v>0</v>
      </c>
      <c r="AM948" s="43">
        <f t="shared" si="252"/>
        <v>1</v>
      </c>
      <c r="AN948" s="43">
        <f t="shared" si="253"/>
        <v>0</v>
      </c>
      <c r="AO948" s="43">
        <f t="shared" si="254"/>
        <v>1</v>
      </c>
    </row>
    <row r="949" spans="1:41" s="2" customFormat="1" ht="20.100000000000001" customHeight="1">
      <c r="A949" s="63"/>
      <c r="B949" s="64"/>
      <c r="C949" s="65"/>
      <c r="D949" s="64"/>
      <c r="E949" s="64"/>
      <c r="F949" s="66"/>
      <c r="G949" s="64"/>
      <c r="H949" s="67"/>
      <c r="I949" s="68"/>
      <c r="J949" s="69"/>
      <c r="K949" s="70"/>
      <c r="L949" s="71"/>
      <c r="M949" s="71"/>
      <c r="N949" s="72"/>
      <c r="O949" s="72"/>
      <c r="P949" s="72"/>
      <c r="Q949" s="41" t="str">
        <f t="shared" si="251"/>
        <v>未完了</v>
      </c>
      <c r="R949" s="39">
        <f>IF(T949="","",COUNTIFS($B949:$B$2500,B949,$D949:$D$2500,D949,$E949:$E$2500,E949,$T949:$T$2500,"○"))</f>
        <v>0</v>
      </c>
      <c r="S949" s="40" t="str">
        <f t="shared" si="266"/>
        <v>-</v>
      </c>
      <c r="T949" s="40" t="str">
        <f t="shared" si="265"/>
        <v>○</v>
      </c>
      <c r="U949" s="118">
        <f>COUNTIFS($B949:$B$2500,B949,$D949:$D$2500,D949,$E949:$E$2500,E949,$F949:$F$2500,F949)</f>
        <v>0</v>
      </c>
      <c r="V949" s="119" t="str">
        <f t="shared" si="267"/>
        <v>-</v>
      </c>
      <c r="W949" s="130">
        <f>COUNTIFS($B949:$B$2500,B949,$D949:$D$2500,D949,$E949:$E$2500,E949,$Q949:$Q$2500,Q949,$T949:$T$2500,"○")</f>
        <v>0</v>
      </c>
      <c r="X949" s="130" t="str">
        <f t="shared" si="268"/>
        <v>-</v>
      </c>
      <c r="Y949" s="42">
        <f>COUNTIFS($B949:$B$2500,B949,$D949:$D$2500,D949,$E949:$E$2500,E949,$M949:$M$2500,M949)</f>
        <v>0</v>
      </c>
      <c r="Z949" s="42" t="str">
        <f t="shared" si="255"/>
        <v>-</v>
      </c>
      <c r="AA949" s="125">
        <f>COUNTIFS($B949:$B$2500,B949,$D949:$D$2500,D949,$E949:$E$2500,E949,$M949:$M$2500,M949,$F949:$F$2500,F949)</f>
        <v>0</v>
      </c>
      <c r="AB949" s="125" t="str">
        <f t="shared" si="256"/>
        <v>-</v>
      </c>
      <c r="AC949" s="59">
        <f>COUNTIFS($B949:$B$2500,B949,$D949:$D$2500,D949,$E949:$E$2500,E949,$M949:$M$2500,M949,$O949:$O$2500,O949)</f>
        <v>0</v>
      </c>
      <c r="AD949" s="59" t="str">
        <f t="shared" si="257"/>
        <v>-</v>
      </c>
      <c r="AE949" s="59" t="str">
        <f t="shared" si="258"/>
        <v>-</v>
      </c>
      <c r="AF949" s="59" t="str">
        <f t="shared" si="259"/>
        <v>-</v>
      </c>
      <c r="AG949" s="129">
        <f>COUNTIFS($B949:$B$2500,B949,$D949:$D$2500,D949,$E949:$E$2500,E949,$F949:$F$2500,F949,$M949:$M$2500,M949,$O949:$O$2500,O949)</f>
        <v>0</v>
      </c>
      <c r="AH949" s="125" t="str">
        <f t="shared" si="260"/>
        <v>-</v>
      </c>
      <c r="AI949" s="125" t="str">
        <f t="shared" si="261"/>
        <v>-</v>
      </c>
      <c r="AJ949" s="125" t="str">
        <f t="shared" si="262"/>
        <v>-</v>
      </c>
      <c r="AK949" s="43">
        <f t="shared" si="263"/>
        <v>1</v>
      </c>
      <c r="AL949" s="112">
        <f t="shared" si="264"/>
        <v>0</v>
      </c>
      <c r="AM949" s="43">
        <f t="shared" si="252"/>
        <v>1</v>
      </c>
      <c r="AN949" s="43">
        <f t="shared" si="253"/>
        <v>0</v>
      </c>
      <c r="AO949" s="43">
        <f t="shared" si="254"/>
        <v>1</v>
      </c>
    </row>
    <row r="950" spans="1:41" s="2" customFormat="1" ht="20.100000000000001" customHeight="1">
      <c r="A950" s="63"/>
      <c r="B950" s="64"/>
      <c r="C950" s="65"/>
      <c r="D950" s="64"/>
      <c r="E950" s="64"/>
      <c r="F950" s="66"/>
      <c r="G950" s="64"/>
      <c r="H950" s="67"/>
      <c r="I950" s="68"/>
      <c r="J950" s="69"/>
      <c r="K950" s="70"/>
      <c r="L950" s="71"/>
      <c r="M950" s="71"/>
      <c r="N950" s="72"/>
      <c r="O950" s="72"/>
      <c r="P950" s="72"/>
      <c r="Q950" s="41" t="str">
        <f t="shared" si="251"/>
        <v>未完了</v>
      </c>
      <c r="R950" s="39">
        <f>IF(T950="","",COUNTIFS($B950:$B$2500,B950,$D950:$D$2500,D950,$E950:$E$2500,E950,$T950:$T$2500,"○"))</f>
        <v>0</v>
      </c>
      <c r="S950" s="40" t="str">
        <f t="shared" si="266"/>
        <v>-</v>
      </c>
      <c r="T950" s="40" t="str">
        <f t="shared" si="265"/>
        <v>○</v>
      </c>
      <c r="U950" s="118">
        <f>COUNTIFS($B950:$B$2500,B950,$D950:$D$2500,D950,$E950:$E$2500,E950,$F950:$F$2500,F950)</f>
        <v>0</v>
      </c>
      <c r="V950" s="119" t="str">
        <f t="shared" si="267"/>
        <v>-</v>
      </c>
      <c r="W950" s="130">
        <f>COUNTIFS($B950:$B$2500,B950,$D950:$D$2500,D950,$E950:$E$2500,E950,$Q950:$Q$2500,Q950,$T950:$T$2500,"○")</f>
        <v>0</v>
      </c>
      <c r="X950" s="130" t="str">
        <f t="shared" si="268"/>
        <v>-</v>
      </c>
      <c r="Y950" s="42">
        <f>COUNTIFS($B950:$B$2500,B950,$D950:$D$2500,D950,$E950:$E$2500,E950,$M950:$M$2500,M950)</f>
        <v>0</v>
      </c>
      <c r="Z950" s="42" t="str">
        <f t="shared" si="255"/>
        <v>-</v>
      </c>
      <c r="AA950" s="125">
        <f>COUNTIFS($B950:$B$2500,B950,$D950:$D$2500,D950,$E950:$E$2500,E950,$M950:$M$2500,M950,$F950:$F$2500,F950)</f>
        <v>0</v>
      </c>
      <c r="AB950" s="125" t="str">
        <f t="shared" si="256"/>
        <v>-</v>
      </c>
      <c r="AC950" s="59">
        <f>COUNTIFS($B950:$B$2500,B950,$D950:$D$2500,D950,$E950:$E$2500,E950,$M950:$M$2500,M950,$O950:$O$2500,O950)</f>
        <v>0</v>
      </c>
      <c r="AD950" s="59" t="str">
        <f t="shared" si="257"/>
        <v>-</v>
      </c>
      <c r="AE950" s="59" t="str">
        <f t="shared" si="258"/>
        <v>-</v>
      </c>
      <c r="AF950" s="59" t="str">
        <f t="shared" si="259"/>
        <v>-</v>
      </c>
      <c r="AG950" s="129">
        <f>COUNTIFS($B950:$B$2500,B950,$D950:$D$2500,D950,$E950:$E$2500,E950,$F950:$F$2500,F950,$M950:$M$2500,M950,$O950:$O$2500,O950)</f>
        <v>0</v>
      </c>
      <c r="AH950" s="125" t="str">
        <f t="shared" si="260"/>
        <v>-</v>
      </c>
      <c r="AI950" s="125" t="str">
        <f t="shared" si="261"/>
        <v>-</v>
      </c>
      <c r="AJ950" s="125" t="str">
        <f t="shared" si="262"/>
        <v>-</v>
      </c>
      <c r="AK950" s="43">
        <f t="shared" si="263"/>
        <v>1</v>
      </c>
      <c r="AL950" s="112">
        <f t="shared" si="264"/>
        <v>0</v>
      </c>
      <c r="AM950" s="43">
        <f t="shared" si="252"/>
        <v>1</v>
      </c>
      <c r="AN950" s="43">
        <f t="shared" si="253"/>
        <v>0</v>
      </c>
      <c r="AO950" s="43">
        <f t="shared" si="254"/>
        <v>1</v>
      </c>
    </row>
    <row r="951" spans="1:41" s="2" customFormat="1" ht="20.100000000000001" customHeight="1">
      <c r="A951" s="63"/>
      <c r="B951" s="64"/>
      <c r="C951" s="65"/>
      <c r="D951" s="64"/>
      <c r="E951" s="64"/>
      <c r="F951" s="66"/>
      <c r="G951" s="64"/>
      <c r="H951" s="67"/>
      <c r="I951" s="68"/>
      <c r="J951" s="69"/>
      <c r="K951" s="70"/>
      <c r="L951" s="71"/>
      <c r="M951" s="71"/>
      <c r="N951" s="72"/>
      <c r="O951" s="72"/>
      <c r="P951" s="72"/>
      <c r="Q951" s="41" t="str">
        <f t="shared" si="251"/>
        <v>未完了</v>
      </c>
      <c r="R951" s="39">
        <f>IF(T951="","",COUNTIFS($B951:$B$2500,B951,$D951:$D$2500,D951,$E951:$E$2500,E951,$T951:$T$2500,"○"))</f>
        <v>0</v>
      </c>
      <c r="S951" s="40" t="str">
        <f t="shared" si="266"/>
        <v>-</v>
      </c>
      <c r="T951" s="40" t="str">
        <f t="shared" si="265"/>
        <v>○</v>
      </c>
      <c r="U951" s="118">
        <f>COUNTIFS($B951:$B$2500,B951,$D951:$D$2500,D951,$E951:$E$2500,E951,$F951:$F$2500,F951)</f>
        <v>0</v>
      </c>
      <c r="V951" s="119" t="str">
        <f t="shared" si="267"/>
        <v>-</v>
      </c>
      <c r="W951" s="130">
        <f>COUNTIFS($B951:$B$2500,B951,$D951:$D$2500,D951,$E951:$E$2500,E951,$Q951:$Q$2500,Q951,$T951:$T$2500,"○")</f>
        <v>0</v>
      </c>
      <c r="X951" s="130" t="str">
        <f t="shared" si="268"/>
        <v>-</v>
      </c>
      <c r="Y951" s="42">
        <f>COUNTIFS($B951:$B$2500,B951,$D951:$D$2500,D951,$E951:$E$2500,E951,$M951:$M$2500,M951)</f>
        <v>0</v>
      </c>
      <c r="Z951" s="42" t="str">
        <f t="shared" si="255"/>
        <v>-</v>
      </c>
      <c r="AA951" s="125">
        <f>COUNTIFS($B951:$B$2500,B951,$D951:$D$2500,D951,$E951:$E$2500,E951,$M951:$M$2500,M951,$F951:$F$2500,F951)</f>
        <v>0</v>
      </c>
      <c r="AB951" s="125" t="str">
        <f t="shared" si="256"/>
        <v>-</v>
      </c>
      <c r="AC951" s="59">
        <f>COUNTIFS($B951:$B$2500,B951,$D951:$D$2500,D951,$E951:$E$2500,E951,$M951:$M$2500,M951,$O951:$O$2500,O951)</f>
        <v>0</v>
      </c>
      <c r="AD951" s="59" t="str">
        <f t="shared" si="257"/>
        <v>-</v>
      </c>
      <c r="AE951" s="59" t="str">
        <f t="shared" si="258"/>
        <v>-</v>
      </c>
      <c r="AF951" s="59" t="str">
        <f t="shared" si="259"/>
        <v>-</v>
      </c>
      <c r="AG951" s="129">
        <f>COUNTIFS($B951:$B$2500,B951,$D951:$D$2500,D951,$E951:$E$2500,E951,$F951:$F$2500,F951,$M951:$M$2500,M951,$O951:$O$2500,O951)</f>
        <v>0</v>
      </c>
      <c r="AH951" s="125" t="str">
        <f t="shared" si="260"/>
        <v>-</v>
      </c>
      <c r="AI951" s="125" t="str">
        <f t="shared" si="261"/>
        <v>-</v>
      </c>
      <c r="AJ951" s="125" t="str">
        <f t="shared" si="262"/>
        <v>-</v>
      </c>
      <c r="AK951" s="43">
        <f t="shared" si="263"/>
        <v>1</v>
      </c>
      <c r="AL951" s="112">
        <f t="shared" si="264"/>
        <v>0</v>
      </c>
      <c r="AM951" s="43">
        <f t="shared" si="252"/>
        <v>1</v>
      </c>
      <c r="AN951" s="43">
        <f t="shared" si="253"/>
        <v>0</v>
      </c>
      <c r="AO951" s="43">
        <f t="shared" si="254"/>
        <v>1</v>
      </c>
    </row>
    <row r="952" spans="1:41" s="2" customFormat="1" ht="20.100000000000001" customHeight="1">
      <c r="A952" s="63"/>
      <c r="B952" s="64"/>
      <c r="C952" s="65"/>
      <c r="D952" s="64"/>
      <c r="E952" s="64"/>
      <c r="F952" s="66"/>
      <c r="G952" s="64"/>
      <c r="H952" s="67"/>
      <c r="I952" s="68"/>
      <c r="J952" s="69"/>
      <c r="K952" s="70"/>
      <c r="L952" s="71"/>
      <c r="M952" s="71"/>
      <c r="N952" s="72"/>
      <c r="O952" s="72"/>
      <c r="P952" s="72"/>
      <c r="Q952" s="41" t="str">
        <f t="shared" si="251"/>
        <v>未完了</v>
      </c>
      <c r="R952" s="39">
        <f>IF(T952="","",COUNTIFS($B952:$B$2500,B952,$D952:$D$2500,D952,$E952:$E$2500,E952,$T952:$T$2500,"○"))</f>
        <v>0</v>
      </c>
      <c r="S952" s="40" t="str">
        <f t="shared" si="266"/>
        <v>-</v>
      </c>
      <c r="T952" s="40" t="str">
        <f t="shared" si="265"/>
        <v>○</v>
      </c>
      <c r="U952" s="118">
        <f>COUNTIFS($B952:$B$2500,B952,$D952:$D$2500,D952,$E952:$E$2500,E952,$F952:$F$2500,F952)</f>
        <v>0</v>
      </c>
      <c r="V952" s="119" t="str">
        <f t="shared" si="267"/>
        <v>-</v>
      </c>
      <c r="W952" s="130">
        <f>COUNTIFS($B952:$B$2500,B952,$D952:$D$2500,D952,$E952:$E$2500,E952,$Q952:$Q$2500,Q952,$T952:$T$2500,"○")</f>
        <v>0</v>
      </c>
      <c r="X952" s="130" t="str">
        <f t="shared" si="268"/>
        <v>-</v>
      </c>
      <c r="Y952" s="42">
        <f>COUNTIFS($B952:$B$2500,B952,$D952:$D$2500,D952,$E952:$E$2500,E952,$M952:$M$2500,M952)</f>
        <v>0</v>
      </c>
      <c r="Z952" s="42" t="str">
        <f t="shared" si="255"/>
        <v>-</v>
      </c>
      <c r="AA952" s="125">
        <f>COUNTIFS($B952:$B$2500,B952,$D952:$D$2500,D952,$E952:$E$2500,E952,$M952:$M$2500,M952,$F952:$F$2500,F952)</f>
        <v>0</v>
      </c>
      <c r="AB952" s="125" t="str">
        <f t="shared" si="256"/>
        <v>-</v>
      </c>
      <c r="AC952" s="59">
        <f>COUNTIFS($B952:$B$2500,B952,$D952:$D$2500,D952,$E952:$E$2500,E952,$M952:$M$2500,M952,$O952:$O$2500,O952)</f>
        <v>0</v>
      </c>
      <c r="AD952" s="59" t="str">
        <f t="shared" si="257"/>
        <v>-</v>
      </c>
      <c r="AE952" s="59" t="str">
        <f t="shared" si="258"/>
        <v>-</v>
      </c>
      <c r="AF952" s="59" t="str">
        <f t="shared" si="259"/>
        <v>-</v>
      </c>
      <c r="AG952" s="129">
        <f>COUNTIFS($B952:$B$2500,B952,$D952:$D$2500,D952,$E952:$E$2500,E952,$F952:$F$2500,F952,$M952:$M$2500,M952,$O952:$O$2500,O952)</f>
        <v>0</v>
      </c>
      <c r="AH952" s="125" t="str">
        <f t="shared" si="260"/>
        <v>-</v>
      </c>
      <c r="AI952" s="125" t="str">
        <f t="shared" si="261"/>
        <v>-</v>
      </c>
      <c r="AJ952" s="125" t="str">
        <f t="shared" si="262"/>
        <v>-</v>
      </c>
      <c r="AK952" s="43">
        <f t="shared" si="263"/>
        <v>1</v>
      </c>
      <c r="AL952" s="112">
        <f t="shared" si="264"/>
        <v>0</v>
      </c>
      <c r="AM952" s="43">
        <f t="shared" si="252"/>
        <v>1</v>
      </c>
      <c r="AN952" s="43">
        <f t="shared" si="253"/>
        <v>0</v>
      </c>
      <c r="AO952" s="43">
        <f t="shared" si="254"/>
        <v>1</v>
      </c>
    </row>
    <row r="953" spans="1:41" s="2" customFormat="1" ht="20.100000000000001" customHeight="1">
      <c r="A953" s="63"/>
      <c r="B953" s="64"/>
      <c r="C953" s="65"/>
      <c r="D953" s="64"/>
      <c r="E953" s="64"/>
      <c r="F953" s="66"/>
      <c r="G953" s="64"/>
      <c r="H953" s="67"/>
      <c r="I953" s="68"/>
      <c r="J953" s="69"/>
      <c r="K953" s="70"/>
      <c r="L953" s="71"/>
      <c r="M953" s="71"/>
      <c r="N953" s="72"/>
      <c r="O953" s="72"/>
      <c r="P953" s="72"/>
      <c r="Q953" s="41" t="str">
        <f t="shared" si="251"/>
        <v>未完了</v>
      </c>
      <c r="R953" s="39">
        <f>IF(T953="","",COUNTIFS($B953:$B$2500,B953,$D953:$D$2500,D953,$E953:$E$2500,E953,$T953:$T$2500,"○"))</f>
        <v>0</v>
      </c>
      <c r="S953" s="40" t="str">
        <f t="shared" si="266"/>
        <v>-</v>
      </c>
      <c r="T953" s="40" t="str">
        <f t="shared" si="265"/>
        <v>○</v>
      </c>
      <c r="U953" s="118">
        <f>COUNTIFS($B953:$B$2500,B953,$D953:$D$2500,D953,$E953:$E$2500,E953,$F953:$F$2500,F953)</f>
        <v>0</v>
      </c>
      <c r="V953" s="119" t="str">
        <f t="shared" si="267"/>
        <v>-</v>
      </c>
      <c r="W953" s="130">
        <f>COUNTIFS($B953:$B$2500,B953,$D953:$D$2500,D953,$E953:$E$2500,E953,$Q953:$Q$2500,Q953,$T953:$T$2500,"○")</f>
        <v>0</v>
      </c>
      <c r="X953" s="130" t="str">
        <f t="shared" si="268"/>
        <v>-</v>
      </c>
      <c r="Y953" s="42">
        <f>COUNTIFS($B953:$B$2500,B953,$D953:$D$2500,D953,$E953:$E$2500,E953,$M953:$M$2500,M953)</f>
        <v>0</v>
      </c>
      <c r="Z953" s="42" t="str">
        <f t="shared" si="255"/>
        <v>-</v>
      </c>
      <c r="AA953" s="125">
        <f>COUNTIFS($B953:$B$2500,B953,$D953:$D$2500,D953,$E953:$E$2500,E953,$M953:$M$2500,M953,$F953:$F$2500,F953)</f>
        <v>0</v>
      </c>
      <c r="AB953" s="125" t="str">
        <f t="shared" si="256"/>
        <v>-</v>
      </c>
      <c r="AC953" s="59">
        <f>COUNTIFS($B953:$B$2500,B953,$D953:$D$2500,D953,$E953:$E$2500,E953,$M953:$M$2500,M953,$O953:$O$2500,O953)</f>
        <v>0</v>
      </c>
      <c r="AD953" s="59" t="str">
        <f t="shared" si="257"/>
        <v>-</v>
      </c>
      <c r="AE953" s="59" t="str">
        <f t="shared" si="258"/>
        <v>-</v>
      </c>
      <c r="AF953" s="59" t="str">
        <f t="shared" si="259"/>
        <v>-</v>
      </c>
      <c r="AG953" s="129">
        <f>COUNTIFS($B953:$B$2500,B953,$D953:$D$2500,D953,$E953:$E$2500,E953,$F953:$F$2500,F953,$M953:$M$2500,M953,$O953:$O$2500,O953)</f>
        <v>0</v>
      </c>
      <c r="AH953" s="125" t="str">
        <f t="shared" si="260"/>
        <v>-</v>
      </c>
      <c r="AI953" s="125" t="str">
        <f t="shared" si="261"/>
        <v>-</v>
      </c>
      <c r="AJ953" s="125" t="str">
        <f t="shared" si="262"/>
        <v>-</v>
      </c>
      <c r="AK953" s="43">
        <f t="shared" si="263"/>
        <v>1</v>
      </c>
      <c r="AL953" s="112">
        <f t="shared" si="264"/>
        <v>0</v>
      </c>
      <c r="AM953" s="43">
        <f t="shared" si="252"/>
        <v>1</v>
      </c>
      <c r="AN953" s="43">
        <f t="shared" si="253"/>
        <v>0</v>
      </c>
      <c r="AO953" s="43">
        <f t="shared" si="254"/>
        <v>1</v>
      </c>
    </row>
    <row r="954" spans="1:41" s="2" customFormat="1" ht="20.100000000000001" customHeight="1">
      <c r="A954" s="63"/>
      <c r="B954" s="64"/>
      <c r="C954" s="65"/>
      <c r="D954" s="64"/>
      <c r="E954" s="64"/>
      <c r="F954" s="66"/>
      <c r="G954" s="64"/>
      <c r="H954" s="67"/>
      <c r="I954" s="68"/>
      <c r="J954" s="69"/>
      <c r="K954" s="70"/>
      <c r="L954" s="71"/>
      <c r="M954" s="71"/>
      <c r="N954" s="72"/>
      <c r="O954" s="72"/>
      <c r="P954" s="72"/>
      <c r="Q954" s="41" t="str">
        <f t="shared" si="251"/>
        <v>未完了</v>
      </c>
      <c r="R954" s="39">
        <f>IF(T954="","",COUNTIFS($B954:$B$2500,B954,$D954:$D$2500,D954,$E954:$E$2500,E954,$T954:$T$2500,"○"))</f>
        <v>0</v>
      </c>
      <c r="S954" s="40" t="str">
        <f t="shared" si="266"/>
        <v>-</v>
      </c>
      <c r="T954" s="40" t="str">
        <f t="shared" si="265"/>
        <v>○</v>
      </c>
      <c r="U954" s="118">
        <f>COUNTIFS($B954:$B$2500,B954,$D954:$D$2500,D954,$E954:$E$2500,E954,$F954:$F$2500,F954)</f>
        <v>0</v>
      </c>
      <c r="V954" s="119" t="str">
        <f t="shared" si="267"/>
        <v>-</v>
      </c>
      <c r="W954" s="130">
        <f>COUNTIFS($B954:$B$2500,B954,$D954:$D$2500,D954,$E954:$E$2500,E954,$Q954:$Q$2500,Q954,$T954:$T$2500,"○")</f>
        <v>0</v>
      </c>
      <c r="X954" s="130" t="str">
        <f t="shared" si="268"/>
        <v>-</v>
      </c>
      <c r="Y954" s="42">
        <f>COUNTIFS($B954:$B$2500,B954,$D954:$D$2500,D954,$E954:$E$2500,E954,$M954:$M$2500,M954)</f>
        <v>0</v>
      </c>
      <c r="Z954" s="42" t="str">
        <f t="shared" si="255"/>
        <v>-</v>
      </c>
      <c r="AA954" s="125">
        <f>COUNTIFS($B954:$B$2500,B954,$D954:$D$2500,D954,$E954:$E$2500,E954,$M954:$M$2500,M954,$F954:$F$2500,F954)</f>
        <v>0</v>
      </c>
      <c r="AB954" s="125" t="str">
        <f t="shared" si="256"/>
        <v>-</v>
      </c>
      <c r="AC954" s="59">
        <f>COUNTIFS($B954:$B$2500,B954,$D954:$D$2500,D954,$E954:$E$2500,E954,$M954:$M$2500,M954,$O954:$O$2500,O954)</f>
        <v>0</v>
      </c>
      <c r="AD954" s="59" t="str">
        <f t="shared" si="257"/>
        <v>-</v>
      </c>
      <c r="AE954" s="59" t="str">
        <f t="shared" si="258"/>
        <v>-</v>
      </c>
      <c r="AF954" s="59" t="str">
        <f t="shared" si="259"/>
        <v>-</v>
      </c>
      <c r="AG954" s="129">
        <f>COUNTIFS($B954:$B$2500,B954,$D954:$D$2500,D954,$E954:$E$2500,E954,$F954:$F$2500,F954,$M954:$M$2500,M954,$O954:$O$2500,O954)</f>
        <v>0</v>
      </c>
      <c r="AH954" s="125" t="str">
        <f t="shared" si="260"/>
        <v>-</v>
      </c>
      <c r="AI954" s="125" t="str">
        <f t="shared" si="261"/>
        <v>-</v>
      </c>
      <c r="AJ954" s="125" t="str">
        <f t="shared" si="262"/>
        <v>-</v>
      </c>
      <c r="AK954" s="43">
        <f t="shared" si="263"/>
        <v>1</v>
      </c>
      <c r="AL954" s="112">
        <f t="shared" si="264"/>
        <v>0</v>
      </c>
      <c r="AM954" s="43">
        <f t="shared" si="252"/>
        <v>1</v>
      </c>
      <c r="AN954" s="43">
        <f t="shared" si="253"/>
        <v>0</v>
      </c>
      <c r="AO954" s="43">
        <f t="shared" si="254"/>
        <v>1</v>
      </c>
    </row>
    <row r="955" spans="1:41" s="2" customFormat="1" ht="20.100000000000001" customHeight="1">
      <c r="A955" s="63"/>
      <c r="B955" s="64"/>
      <c r="C955" s="65"/>
      <c r="D955" s="64"/>
      <c r="E955" s="64"/>
      <c r="F955" s="66"/>
      <c r="G955" s="64"/>
      <c r="H955" s="67"/>
      <c r="I955" s="68"/>
      <c r="J955" s="69"/>
      <c r="K955" s="70"/>
      <c r="L955" s="71"/>
      <c r="M955" s="71"/>
      <c r="N955" s="72"/>
      <c r="O955" s="72"/>
      <c r="P955" s="72"/>
      <c r="Q955" s="41" t="str">
        <f t="shared" si="251"/>
        <v>未完了</v>
      </c>
      <c r="R955" s="39">
        <f>IF(T955="","",COUNTIFS($B955:$B$2500,B955,$D955:$D$2500,D955,$E955:$E$2500,E955,$T955:$T$2500,"○"))</f>
        <v>0</v>
      </c>
      <c r="S955" s="40" t="str">
        <f t="shared" si="266"/>
        <v>-</v>
      </c>
      <c r="T955" s="40" t="str">
        <f t="shared" si="265"/>
        <v>○</v>
      </c>
      <c r="U955" s="118">
        <f>COUNTIFS($B955:$B$2500,B955,$D955:$D$2500,D955,$E955:$E$2500,E955,$F955:$F$2500,F955)</f>
        <v>0</v>
      </c>
      <c r="V955" s="119" t="str">
        <f t="shared" si="267"/>
        <v>-</v>
      </c>
      <c r="W955" s="130">
        <f>COUNTIFS($B955:$B$2500,B955,$D955:$D$2500,D955,$E955:$E$2500,E955,$Q955:$Q$2500,Q955,$T955:$T$2500,"○")</f>
        <v>0</v>
      </c>
      <c r="X955" s="130" t="str">
        <f t="shared" si="268"/>
        <v>-</v>
      </c>
      <c r="Y955" s="42">
        <f>COUNTIFS($B955:$B$2500,B955,$D955:$D$2500,D955,$E955:$E$2500,E955,$M955:$M$2500,M955)</f>
        <v>0</v>
      </c>
      <c r="Z955" s="42" t="str">
        <f t="shared" si="255"/>
        <v>-</v>
      </c>
      <c r="AA955" s="125">
        <f>COUNTIFS($B955:$B$2500,B955,$D955:$D$2500,D955,$E955:$E$2500,E955,$M955:$M$2500,M955,$F955:$F$2500,F955)</f>
        <v>0</v>
      </c>
      <c r="AB955" s="125" t="str">
        <f t="shared" si="256"/>
        <v>-</v>
      </c>
      <c r="AC955" s="59">
        <f>COUNTIFS($B955:$B$2500,B955,$D955:$D$2500,D955,$E955:$E$2500,E955,$M955:$M$2500,M955,$O955:$O$2500,O955)</f>
        <v>0</v>
      </c>
      <c r="AD955" s="59" t="str">
        <f t="shared" si="257"/>
        <v>-</v>
      </c>
      <c r="AE955" s="59" t="str">
        <f t="shared" si="258"/>
        <v>-</v>
      </c>
      <c r="AF955" s="59" t="str">
        <f t="shared" si="259"/>
        <v>-</v>
      </c>
      <c r="AG955" s="129">
        <f>COUNTIFS($B955:$B$2500,B955,$D955:$D$2500,D955,$E955:$E$2500,E955,$F955:$F$2500,F955,$M955:$M$2500,M955,$O955:$O$2500,O955)</f>
        <v>0</v>
      </c>
      <c r="AH955" s="125" t="str">
        <f t="shared" si="260"/>
        <v>-</v>
      </c>
      <c r="AI955" s="125" t="str">
        <f t="shared" si="261"/>
        <v>-</v>
      </c>
      <c r="AJ955" s="125" t="str">
        <f t="shared" si="262"/>
        <v>-</v>
      </c>
      <c r="AK955" s="43">
        <f t="shared" si="263"/>
        <v>1</v>
      </c>
      <c r="AL955" s="112">
        <f t="shared" si="264"/>
        <v>0</v>
      </c>
      <c r="AM955" s="43">
        <f t="shared" si="252"/>
        <v>1</v>
      </c>
      <c r="AN955" s="43">
        <f t="shared" si="253"/>
        <v>0</v>
      </c>
      <c r="AO955" s="43">
        <f t="shared" si="254"/>
        <v>1</v>
      </c>
    </row>
    <row r="956" spans="1:41" s="2" customFormat="1" ht="20.100000000000001" customHeight="1">
      <c r="A956" s="63"/>
      <c r="B956" s="64"/>
      <c r="C956" s="65"/>
      <c r="D956" s="64"/>
      <c r="E956" s="64"/>
      <c r="F956" s="66"/>
      <c r="G956" s="64"/>
      <c r="H956" s="67"/>
      <c r="I956" s="68"/>
      <c r="J956" s="69"/>
      <c r="K956" s="70"/>
      <c r="L956" s="71"/>
      <c r="M956" s="71"/>
      <c r="N956" s="72"/>
      <c r="O956" s="72"/>
      <c r="P956" s="72"/>
      <c r="Q956" s="41" t="str">
        <f t="shared" si="251"/>
        <v>未完了</v>
      </c>
      <c r="R956" s="39">
        <f>IF(T956="","",COUNTIFS($B956:$B$2500,B956,$D956:$D$2500,D956,$E956:$E$2500,E956,$T956:$T$2500,"○"))</f>
        <v>0</v>
      </c>
      <c r="S956" s="40" t="str">
        <f t="shared" si="266"/>
        <v>-</v>
      </c>
      <c r="T956" s="40" t="str">
        <f t="shared" si="265"/>
        <v>○</v>
      </c>
      <c r="U956" s="118">
        <f>COUNTIFS($B956:$B$2500,B956,$D956:$D$2500,D956,$E956:$E$2500,E956,$F956:$F$2500,F956)</f>
        <v>0</v>
      </c>
      <c r="V956" s="119" t="str">
        <f t="shared" si="267"/>
        <v>-</v>
      </c>
      <c r="W956" s="130">
        <f>COUNTIFS($B956:$B$2500,B956,$D956:$D$2500,D956,$E956:$E$2500,E956,$Q956:$Q$2500,Q956,$T956:$T$2500,"○")</f>
        <v>0</v>
      </c>
      <c r="X956" s="130" t="str">
        <f t="shared" si="268"/>
        <v>-</v>
      </c>
      <c r="Y956" s="42">
        <f>COUNTIFS($B956:$B$2500,B956,$D956:$D$2500,D956,$E956:$E$2500,E956,$M956:$M$2500,M956)</f>
        <v>0</v>
      </c>
      <c r="Z956" s="42" t="str">
        <f t="shared" si="255"/>
        <v>-</v>
      </c>
      <c r="AA956" s="125">
        <f>COUNTIFS($B956:$B$2500,B956,$D956:$D$2500,D956,$E956:$E$2500,E956,$M956:$M$2500,M956,$F956:$F$2500,F956)</f>
        <v>0</v>
      </c>
      <c r="AB956" s="125" t="str">
        <f t="shared" si="256"/>
        <v>-</v>
      </c>
      <c r="AC956" s="59">
        <f>COUNTIFS($B956:$B$2500,B956,$D956:$D$2500,D956,$E956:$E$2500,E956,$M956:$M$2500,M956,$O956:$O$2500,O956)</f>
        <v>0</v>
      </c>
      <c r="AD956" s="59" t="str">
        <f t="shared" si="257"/>
        <v>-</v>
      </c>
      <c r="AE956" s="59" t="str">
        <f t="shared" si="258"/>
        <v>-</v>
      </c>
      <c r="AF956" s="59" t="str">
        <f t="shared" si="259"/>
        <v>-</v>
      </c>
      <c r="AG956" s="129">
        <f>COUNTIFS($B956:$B$2500,B956,$D956:$D$2500,D956,$E956:$E$2500,E956,$F956:$F$2500,F956,$M956:$M$2500,M956,$O956:$O$2500,O956)</f>
        <v>0</v>
      </c>
      <c r="AH956" s="125" t="str">
        <f t="shared" si="260"/>
        <v>-</v>
      </c>
      <c r="AI956" s="125" t="str">
        <f t="shared" si="261"/>
        <v>-</v>
      </c>
      <c r="AJ956" s="125" t="str">
        <f t="shared" si="262"/>
        <v>-</v>
      </c>
      <c r="AK956" s="43">
        <f t="shared" si="263"/>
        <v>1</v>
      </c>
      <c r="AL956" s="112">
        <f t="shared" si="264"/>
        <v>0</v>
      </c>
      <c r="AM956" s="43">
        <f t="shared" si="252"/>
        <v>1</v>
      </c>
      <c r="AN956" s="43">
        <f t="shared" si="253"/>
        <v>0</v>
      </c>
      <c r="AO956" s="43">
        <f t="shared" si="254"/>
        <v>1</v>
      </c>
    </row>
    <row r="957" spans="1:41" s="2" customFormat="1" ht="20.100000000000001" customHeight="1">
      <c r="A957" s="63"/>
      <c r="B957" s="64"/>
      <c r="C957" s="65"/>
      <c r="D957" s="64"/>
      <c r="E957" s="64"/>
      <c r="F957" s="66"/>
      <c r="G957" s="64"/>
      <c r="H957" s="67"/>
      <c r="I957" s="68"/>
      <c r="J957" s="69"/>
      <c r="K957" s="70"/>
      <c r="L957" s="71"/>
      <c r="M957" s="71"/>
      <c r="N957" s="72"/>
      <c r="O957" s="72"/>
      <c r="P957" s="72"/>
      <c r="Q957" s="41" t="str">
        <f t="shared" si="251"/>
        <v>未完了</v>
      </c>
      <c r="R957" s="39">
        <f>IF(T957="","",COUNTIFS($B957:$B$2500,B957,$D957:$D$2500,D957,$E957:$E$2500,E957,$T957:$T$2500,"○"))</f>
        <v>0</v>
      </c>
      <c r="S957" s="40" t="str">
        <f t="shared" si="266"/>
        <v>-</v>
      </c>
      <c r="T957" s="40" t="str">
        <f t="shared" si="265"/>
        <v>○</v>
      </c>
      <c r="U957" s="118">
        <f>COUNTIFS($B957:$B$2500,B957,$D957:$D$2500,D957,$E957:$E$2500,E957,$F957:$F$2500,F957)</f>
        <v>0</v>
      </c>
      <c r="V957" s="119" t="str">
        <f t="shared" si="267"/>
        <v>-</v>
      </c>
      <c r="W957" s="130">
        <f>COUNTIFS($B957:$B$2500,B957,$D957:$D$2500,D957,$E957:$E$2500,E957,$Q957:$Q$2500,Q957,$T957:$T$2500,"○")</f>
        <v>0</v>
      </c>
      <c r="X957" s="130" t="str">
        <f t="shared" si="268"/>
        <v>-</v>
      </c>
      <c r="Y957" s="42">
        <f>COUNTIFS($B957:$B$2500,B957,$D957:$D$2500,D957,$E957:$E$2500,E957,$M957:$M$2500,M957)</f>
        <v>0</v>
      </c>
      <c r="Z957" s="42" t="str">
        <f t="shared" si="255"/>
        <v>-</v>
      </c>
      <c r="AA957" s="125">
        <f>COUNTIFS($B957:$B$2500,B957,$D957:$D$2500,D957,$E957:$E$2500,E957,$M957:$M$2500,M957,$F957:$F$2500,F957)</f>
        <v>0</v>
      </c>
      <c r="AB957" s="125" t="str">
        <f t="shared" si="256"/>
        <v>-</v>
      </c>
      <c r="AC957" s="59">
        <f>COUNTIFS($B957:$B$2500,B957,$D957:$D$2500,D957,$E957:$E$2500,E957,$M957:$M$2500,M957,$O957:$O$2500,O957)</f>
        <v>0</v>
      </c>
      <c r="AD957" s="59" t="str">
        <f t="shared" si="257"/>
        <v>-</v>
      </c>
      <c r="AE957" s="59" t="str">
        <f t="shared" si="258"/>
        <v>-</v>
      </c>
      <c r="AF957" s="59" t="str">
        <f t="shared" si="259"/>
        <v>-</v>
      </c>
      <c r="AG957" s="129">
        <f>COUNTIFS($B957:$B$2500,B957,$D957:$D$2500,D957,$E957:$E$2500,E957,$F957:$F$2500,F957,$M957:$M$2500,M957,$O957:$O$2500,O957)</f>
        <v>0</v>
      </c>
      <c r="AH957" s="125" t="str">
        <f t="shared" si="260"/>
        <v>-</v>
      </c>
      <c r="AI957" s="125" t="str">
        <f t="shared" si="261"/>
        <v>-</v>
      </c>
      <c r="AJ957" s="125" t="str">
        <f t="shared" si="262"/>
        <v>-</v>
      </c>
      <c r="AK957" s="43">
        <f t="shared" si="263"/>
        <v>1</v>
      </c>
      <c r="AL957" s="112">
        <f t="shared" si="264"/>
        <v>0</v>
      </c>
      <c r="AM957" s="43">
        <f t="shared" si="252"/>
        <v>1</v>
      </c>
      <c r="AN957" s="43">
        <f t="shared" si="253"/>
        <v>0</v>
      </c>
      <c r="AO957" s="43">
        <f t="shared" si="254"/>
        <v>1</v>
      </c>
    </row>
    <row r="958" spans="1:41" s="2" customFormat="1" ht="20.100000000000001" customHeight="1">
      <c r="A958" s="63"/>
      <c r="B958" s="64"/>
      <c r="C958" s="65"/>
      <c r="D958" s="64"/>
      <c r="E958" s="64"/>
      <c r="F958" s="66"/>
      <c r="G958" s="64"/>
      <c r="H958" s="67"/>
      <c r="I958" s="68"/>
      <c r="J958" s="69"/>
      <c r="K958" s="70"/>
      <c r="L958" s="71"/>
      <c r="M958" s="71"/>
      <c r="N958" s="72"/>
      <c r="O958" s="72"/>
      <c r="P958" s="72"/>
      <c r="Q958" s="41" t="str">
        <f t="shared" si="251"/>
        <v>未完了</v>
      </c>
      <c r="R958" s="39">
        <f>IF(T958="","",COUNTIFS($B958:$B$2500,B958,$D958:$D$2500,D958,$E958:$E$2500,E958,$T958:$T$2500,"○"))</f>
        <v>0</v>
      </c>
      <c r="S958" s="40" t="str">
        <f t="shared" si="266"/>
        <v>-</v>
      </c>
      <c r="T958" s="40" t="str">
        <f t="shared" si="265"/>
        <v>○</v>
      </c>
      <c r="U958" s="118">
        <f>COUNTIFS($B958:$B$2500,B958,$D958:$D$2500,D958,$E958:$E$2500,E958,$F958:$F$2500,F958)</f>
        <v>0</v>
      </c>
      <c r="V958" s="119" t="str">
        <f t="shared" si="267"/>
        <v>-</v>
      </c>
      <c r="W958" s="130">
        <f>COUNTIFS($B958:$B$2500,B958,$D958:$D$2500,D958,$E958:$E$2500,E958,$Q958:$Q$2500,Q958,$T958:$T$2500,"○")</f>
        <v>0</v>
      </c>
      <c r="X958" s="130" t="str">
        <f t="shared" si="268"/>
        <v>-</v>
      </c>
      <c r="Y958" s="42">
        <f>COUNTIFS($B958:$B$2500,B958,$D958:$D$2500,D958,$E958:$E$2500,E958,$M958:$M$2500,M958)</f>
        <v>0</v>
      </c>
      <c r="Z958" s="42" t="str">
        <f t="shared" si="255"/>
        <v>-</v>
      </c>
      <c r="AA958" s="125">
        <f>COUNTIFS($B958:$B$2500,B958,$D958:$D$2500,D958,$E958:$E$2500,E958,$M958:$M$2500,M958,$F958:$F$2500,F958)</f>
        <v>0</v>
      </c>
      <c r="AB958" s="125" t="str">
        <f t="shared" si="256"/>
        <v>-</v>
      </c>
      <c r="AC958" s="59">
        <f>COUNTIFS($B958:$B$2500,B958,$D958:$D$2500,D958,$E958:$E$2500,E958,$M958:$M$2500,M958,$O958:$O$2500,O958)</f>
        <v>0</v>
      </c>
      <c r="AD958" s="59" t="str">
        <f t="shared" si="257"/>
        <v>-</v>
      </c>
      <c r="AE958" s="59" t="str">
        <f t="shared" si="258"/>
        <v>-</v>
      </c>
      <c r="AF958" s="59" t="str">
        <f t="shared" si="259"/>
        <v>-</v>
      </c>
      <c r="AG958" s="129">
        <f>COUNTIFS($B958:$B$2500,B958,$D958:$D$2500,D958,$E958:$E$2500,E958,$F958:$F$2500,F958,$M958:$M$2500,M958,$O958:$O$2500,O958)</f>
        <v>0</v>
      </c>
      <c r="AH958" s="125" t="str">
        <f t="shared" si="260"/>
        <v>-</v>
      </c>
      <c r="AI958" s="125" t="str">
        <f t="shared" si="261"/>
        <v>-</v>
      </c>
      <c r="AJ958" s="125" t="str">
        <f t="shared" si="262"/>
        <v>-</v>
      </c>
      <c r="AK958" s="43">
        <f t="shared" si="263"/>
        <v>1</v>
      </c>
      <c r="AL958" s="112">
        <f t="shared" si="264"/>
        <v>0</v>
      </c>
      <c r="AM958" s="43">
        <f t="shared" si="252"/>
        <v>1</v>
      </c>
      <c r="AN958" s="43">
        <f t="shared" si="253"/>
        <v>0</v>
      </c>
      <c r="AO958" s="43">
        <f t="shared" si="254"/>
        <v>1</v>
      </c>
    </row>
    <row r="959" spans="1:41" s="2" customFormat="1" ht="20.100000000000001" customHeight="1">
      <c r="A959" s="63"/>
      <c r="B959" s="64"/>
      <c r="C959" s="65"/>
      <c r="D959" s="64"/>
      <c r="E959" s="64"/>
      <c r="F959" s="66"/>
      <c r="G959" s="64"/>
      <c r="H959" s="67"/>
      <c r="I959" s="68"/>
      <c r="J959" s="69"/>
      <c r="K959" s="70"/>
      <c r="L959" s="71"/>
      <c r="M959" s="71"/>
      <c r="N959" s="72"/>
      <c r="O959" s="72"/>
      <c r="P959" s="72"/>
      <c r="Q959" s="41" t="str">
        <f t="shared" si="251"/>
        <v>未完了</v>
      </c>
      <c r="R959" s="39">
        <f>IF(T959="","",COUNTIFS($B959:$B$2500,B959,$D959:$D$2500,D959,$E959:$E$2500,E959,$T959:$T$2500,"○"))</f>
        <v>0</v>
      </c>
      <c r="S959" s="40" t="str">
        <f t="shared" si="266"/>
        <v>-</v>
      </c>
      <c r="T959" s="40" t="str">
        <f t="shared" si="265"/>
        <v>○</v>
      </c>
      <c r="U959" s="118">
        <f>COUNTIFS($B959:$B$2500,B959,$D959:$D$2500,D959,$E959:$E$2500,E959,$F959:$F$2500,F959)</f>
        <v>0</v>
      </c>
      <c r="V959" s="119" t="str">
        <f t="shared" si="267"/>
        <v>-</v>
      </c>
      <c r="W959" s="130">
        <f>COUNTIFS($B959:$B$2500,B959,$D959:$D$2500,D959,$E959:$E$2500,E959,$Q959:$Q$2500,Q959,$T959:$T$2500,"○")</f>
        <v>0</v>
      </c>
      <c r="X959" s="130" t="str">
        <f t="shared" si="268"/>
        <v>-</v>
      </c>
      <c r="Y959" s="42">
        <f>COUNTIFS($B959:$B$2500,B959,$D959:$D$2500,D959,$E959:$E$2500,E959,$M959:$M$2500,M959)</f>
        <v>0</v>
      </c>
      <c r="Z959" s="42" t="str">
        <f t="shared" si="255"/>
        <v>-</v>
      </c>
      <c r="AA959" s="125">
        <f>COUNTIFS($B959:$B$2500,B959,$D959:$D$2500,D959,$E959:$E$2500,E959,$M959:$M$2500,M959,$F959:$F$2500,F959)</f>
        <v>0</v>
      </c>
      <c r="AB959" s="125" t="str">
        <f t="shared" si="256"/>
        <v>-</v>
      </c>
      <c r="AC959" s="59">
        <f>COUNTIFS($B959:$B$2500,B959,$D959:$D$2500,D959,$E959:$E$2500,E959,$M959:$M$2500,M959,$O959:$O$2500,O959)</f>
        <v>0</v>
      </c>
      <c r="AD959" s="59" t="str">
        <f t="shared" si="257"/>
        <v>-</v>
      </c>
      <c r="AE959" s="59" t="str">
        <f t="shared" si="258"/>
        <v>-</v>
      </c>
      <c r="AF959" s="59" t="str">
        <f t="shared" si="259"/>
        <v>-</v>
      </c>
      <c r="AG959" s="129">
        <f>COUNTIFS($B959:$B$2500,B959,$D959:$D$2500,D959,$E959:$E$2500,E959,$F959:$F$2500,F959,$M959:$M$2500,M959,$O959:$O$2500,O959)</f>
        <v>0</v>
      </c>
      <c r="AH959" s="125" t="str">
        <f t="shared" si="260"/>
        <v>-</v>
      </c>
      <c r="AI959" s="125" t="str">
        <f t="shared" si="261"/>
        <v>-</v>
      </c>
      <c r="AJ959" s="125" t="str">
        <f t="shared" si="262"/>
        <v>-</v>
      </c>
      <c r="AK959" s="43">
        <f t="shared" si="263"/>
        <v>1</v>
      </c>
      <c r="AL959" s="112">
        <f t="shared" si="264"/>
        <v>0</v>
      </c>
      <c r="AM959" s="43">
        <f t="shared" si="252"/>
        <v>1</v>
      </c>
      <c r="AN959" s="43">
        <f t="shared" si="253"/>
        <v>0</v>
      </c>
      <c r="AO959" s="43">
        <f t="shared" si="254"/>
        <v>1</v>
      </c>
    </row>
    <row r="960" spans="1:41" s="2" customFormat="1" ht="20.100000000000001" customHeight="1">
      <c r="A960" s="63"/>
      <c r="B960" s="64"/>
      <c r="C960" s="65"/>
      <c r="D960" s="64"/>
      <c r="E960" s="64"/>
      <c r="F960" s="66"/>
      <c r="G960" s="64"/>
      <c r="H960" s="67"/>
      <c r="I960" s="68"/>
      <c r="J960" s="69"/>
      <c r="K960" s="70"/>
      <c r="L960" s="71"/>
      <c r="M960" s="71"/>
      <c r="N960" s="72"/>
      <c r="O960" s="72"/>
      <c r="P960" s="72"/>
      <c r="Q960" s="41" t="str">
        <f t="shared" si="251"/>
        <v>未完了</v>
      </c>
      <c r="R960" s="39">
        <f>IF(T960="","",COUNTIFS($B960:$B$2500,B960,$D960:$D$2500,D960,$E960:$E$2500,E960,$T960:$T$2500,"○"))</f>
        <v>0</v>
      </c>
      <c r="S960" s="40" t="str">
        <f t="shared" si="266"/>
        <v>-</v>
      </c>
      <c r="T960" s="40" t="str">
        <f t="shared" si="265"/>
        <v>○</v>
      </c>
      <c r="U960" s="118">
        <f>COUNTIFS($B960:$B$2500,B960,$D960:$D$2500,D960,$E960:$E$2500,E960,$F960:$F$2500,F960)</f>
        <v>0</v>
      </c>
      <c r="V960" s="119" t="str">
        <f t="shared" si="267"/>
        <v>-</v>
      </c>
      <c r="W960" s="130">
        <f>COUNTIFS($B960:$B$2500,B960,$D960:$D$2500,D960,$E960:$E$2500,E960,$Q960:$Q$2500,Q960,$T960:$T$2500,"○")</f>
        <v>0</v>
      </c>
      <c r="X960" s="130" t="str">
        <f t="shared" si="268"/>
        <v>-</v>
      </c>
      <c r="Y960" s="42">
        <f>COUNTIFS($B960:$B$2500,B960,$D960:$D$2500,D960,$E960:$E$2500,E960,$M960:$M$2500,M960)</f>
        <v>0</v>
      </c>
      <c r="Z960" s="42" t="str">
        <f t="shared" si="255"/>
        <v>-</v>
      </c>
      <c r="AA960" s="125">
        <f>COUNTIFS($B960:$B$2500,B960,$D960:$D$2500,D960,$E960:$E$2500,E960,$M960:$M$2500,M960,$F960:$F$2500,F960)</f>
        <v>0</v>
      </c>
      <c r="AB960" s="125" t="str">
        <f t="shared" si="256"/>
        <v>-</v>
      </c>
      <c r="AC960" s="59">
        <f>COUNTIFS($B960:$B$2500,B960,$D960:$D$2500,D960,$E960:$E$2500,E960,$M960:$M$2500,M960,$O960:$O$2500,O960)</f>
        <v>0</v>
      </c>
      <c r="AD960" s="59" t="str">
        <f t="shared" si="257"/>
        <v>-</v>
      </c>
      <c r="AE960" s="59" t="str">
        <f t="shared" si="258"/>
        <v>-</v>
      </c>
      <c r="AF960" s="59" t="str">
        <f t="shared" si="259"/>
        <v>-</v>
      </c>
      <c r="AG960" s="129">
        <f>COUNTIFS($B960:$B$2500,B960,$D960:$D$2500,D960,$E960:$E$2500,E960,$F960:$F$2500,F960,$M960:$M$2500,M960,$O960:$O$2500,O960)</f>
        <v>0</v>
      </c>
      <c r="AH960" s="125" t="str">
        <f t="shared" si="260"/>
        <v>-</v>
      </c>
      <c r="AI960" s="125" t="str">
        <f t="shared" si="261"/>
        <v>-</v>
      </c>
      <c r="AJ960" s="125" t="str">
        <f t="shared" si="262"/>
        <v>-</v>
      </c>
      <c r="AK960" s="43">
        <f t="shared" si="263"/>
        <v>1</v>
      </c>
      <c r="AL960" s="112">
        <f t="shared" si="264"/>
        <v>0</v>
      </c>
      <c r="AM960" s="43">
        <f t="shared" si="252"/>
        <v>1</v>
      </c>
      <c r="AN960" s="43">
        <f t="shared" si="253"/>
        <v>0</v>
      </c>
      <c r="AO960" s="43">
        <f t="shared" si="254"/>
        <v>1</v>
      </c>
    </row>
    <row r="961" spans="1:41" s="2" customFormat="1" ht="20.100000000000001" customHeight="1">
      <c r="A961" s="63"/>
      <c r="B961" s="64"/>
      <c r="C961" s="65"/>
      <c r="D961" s="64"/>
      <c r="E961" s="64"/>
      <c r="F961" s="66"/>
      <c r="G961" s="64"/>
      <c r="H961" s="67"/>
      <c r="I961" s="68"/>
      <c r="J961" s="69"/>
      <c r="K961" s="70"/>
      <c r="L961" s="71"/>
      <c r="M961" s="71"/>
      <c r="N961" s="72"/>
      <c r="O961" s="72"/>
      <c r="P961" s="72"/>
      <c r="Q961" s="41" t="str">
        <f t="shared" si="251"/>
        <v>未完了</v>
      </c>
      <c r="R961" s="39">
        <f>IF(T961="","",COUNTIFS($B961:$B$2500,B961,$D961:$D$2500,D961,$E961:$E$2500,E961,$T961:$T$2500,"○"))</f>
        <v>0</v>
      </c>
      <c r="S961" s="40" t="str">
        <f t="shared" si="266"/>
        <v>-</v>
      </c>
      <c r="T961" s="40" t="str">
        <f t="shared" si="265"/>
        <v>○</v>
      </c>
      <c r="U961" s="118">
        <f>COUNTIFS($B961:$B$2500,B961,$D961:$D$2500,D961,$E961:$E$2500,E961,$F961:$F$2500,F961)</f>
        <v>0</v>
      </c>
      <c r="V961" s="119" t="str">
        <f t="shared" si="267"/>
        <v>-</v>
      </c>
      <c r="W961" s="130">
        <f>COUNTIFS($B961:$B$2500,B961,$D961:$D$2500,D961,$E961:$E$2500,E961,$Q961:$Q$2500,Q961,$T961:$T$2500,"○")</f>
        <v>0</v>
      </c>
      <c r="X961" s="130" t="str">
        <f t="shared" si="268"/>
        <v>-</v>
      </c>
      <c r="Y961" s="42">
        <f>COUNTIFS($B961:$B$2500,B961,$D961:$D$2500,D961,$E961:$E$2500,E961,$M961:$M$2500,M961)</f>
        <v>0</v>
      </c>
      <c r="Z961" s="42" t="str">
        <f t="shared" si="255"/>
        <v>-</v>
      </c>
      <c r="AA961" s="125">
        <f>COUNTIFS($B961:$B$2500,B961,$D961:$D$2500,D961,$E961:$E$2500,E961,$M961:$M$2500,M961,$F961:$F$2500,F961)</f>
        <v>0</v>
      </c>
      <c r="AB961" s="125" t="str">
        <f t="shared" si="256"/>
        <v>-</v>
      </c>
      <c r="AC961" s="59">
        <f>COUNTIFS($B961:$B$2500,B961,$D961:$D$2500,D961,$E961:$E$2500,E961,$M961:$M$2500,M961,$O961:$O$2500,O961)</f>
        <v>0</v>
      </c>
      <c r="AD961" s="59" t="str">
        <f t="shared" si="257"/>
        <v>-</v>
      </c>
      <c r="AE961" s="59" t="str">
        <f t="shared" si="258"/>
        <v>-</v>
      </c>
      <c r="AF961" s="59" t="str">
        <f t="shared" si="259"/>
        <v>-</v>
      </c>
      <c r="AG961" s="129">
        <f>COUNTIFS($B961:$B$2500,B961,$D961:$D$2500,D961,$E961:$E$2500,E961,$F961:$F$2500,F961,$M961:$M$2500,M961,$O961:$O$2500,O961)</f>
        <v>0</v>
      </c>
      <c r="AH961" s="125" t="str">
        <f t="shared" si="260"/>
        <v>-</v>
      </c>
      <c r="AI961" s="125" t="str">
        <f t="shared" si="261"/>
        <v>-</v>
      </c>
      <c r="AJ961" s="125" t="str">
        <f t="shared" si="262"/>
        <v>-</v>
      </c>
      <c r="AK961" s="43">
        <f t="shared" si="263"/>
        <v>1</v>
      </c>
      <c r="AL961" s="112">
        <f t="shared" si="264"/>
        <v>0</v>
      </c>
      <c r="AM961" s="43">
        <f t="shared" si="252"/>
        <v>1</v>
      </c>
      <c r="AN961" s="43">
        <f t="shared" si="253"/>
        <v>0</v>
      </c>
      <c r="AO961" s="43">
        <f t="shared" si="254"/>
        <v>1</v>
      </c>
    </row>
    <row r="962" spans="1:41" s="2" customFormat="1" ht="20.100000000000001" customHeight="1">
      <c r="A962" s="63"/>
      <c r="B962" s="64"/>
      <c r="C962" s="65"/>
      <c r="D962" s="64"/>
      <c r="E962" s="64"/>
      <c r="F962" s="66"/>
      <c r="G962" s="64"/>
      <c r="H962" s="67"/>
      <c r="I962" s="68"/>
      <c r="J962" s="69"/>
      <c r="K962" s="70"/>
      <c r="L962" s="71"/>
      <c r="M962" s="71"/>
      <c r="N962" s="72"/>
      <c r="O962" s="72"/>
      <c r="P962" s="72"/>
      <c r="Q962" s="41" t="str">
        <f t="shared" si="251"/>
        <v>未完了</v>
      </c>
      <c r="R962" s="39">
        <f>IF(T962="","",COUNTIFS($B962:$B$2500,B962,$D962:$D$2500,D962,$E962:$E$2500,E962,$T962:$T$2500,"○"))</f>
        <v>0</v>
      </c>
      <c r="S962" s="40" t="str">
        <f t="shared" si="266"/>
        <v>-</v>
      </c>
      <c r="T962" s="40" t="str">
        <f t="shared" si="265"/>
        <v>○</v>
      </c>
      <c r="U962" s="118">
        <f>COUNTIFS($B962:$B$2500,B962,$D962:$D$2500,D962,$E962:$E$2500,E962,$F962:$F$2500,F962)</f>
        <v>0</v>
      </c>
      <c r="V962" s="119" t="str">
        <f t="shared" si="267"/>
        <v>-</v>
      </c>
      <c r="W962" s="130">
        <f>COUNTIFS($B962:$B$2500,B962,$D962:$D$2500,D962,$E962:$E$2500,E962,$Q962:$Q$2500,Q962,$T962:$T$2500,"○")</f>
        <v>0</v>
      </c>
      <c r="X962" s="130" t="str">
        <f t="shared" si="268"/>
        <v>-</v>
      </c>
      <c r="Y962" s="42">
        <f>COUNTIFS($B962:$B$2500,B962,$D962:$D$2500,D962,$E962:$E$2500,E962,$M962:$M$2500,M962)</f>
        <v>0</v>
      </c>
      <c r="Z962" s="42" t="str">
        <f t="shared" si="255"/>
        <v>-</v>
      </c>
      <c r="AA962" s="125">
        <f>COUNTIFS($B962:$B$2500,B962,$D962:$D$2500,D962,$E962:$E$2500,E962,$M962:$M$2500,M962,$F962:$F$2500,F962)</f>
        <v>0</v>
      </c>
      <c r="AB962" s="125" t="str">
        <f t="shared" si="256"/>
        <v>-</v>
      </c>
      <c r="AC962" s="59">
        <f>COUNTIFS($B962:$B$2500,B962,$D962:$D$2500,D962,$E962:$E$2500,E962,$M962:$M$2500,M962,$O962:$O$2500,O962)</f>
        <v>0</v>
      </c>
      <c r="AD962" s="59" t="str">
        <f t="shared" si="257"/>
        <v>-</v>
      </c>
      <c r="AE962" s="59" t="str">
        <f t="shared" si="258"/>
        <v>-</v>
      </c>
      <c r="AF962" s="59" t="str">
        <f t="shared" si="259"/>
        <v>-</v>
      </c>
      <c r="AG962" s="129">
        <f>COUNTIFS($B962:$B$2500,B962,$D962:$D$2500,D962,$E962:$E$2500,E962,$F962:$F$2500,F962,$M962:$M$2500,M962,$O962:$O$2500,O962)</f>
        <v>0</v>
      </c>
      <c r="AH962" s="125" t="str">
        <f t="shared" si="260"/>
        <v>-</v>
      </c>
      <c r="AI962" s="125" t="str">
        <f t="shared" si="261"/>
        <v>-</v>
      </c>
      <c r="AJ962" s="125" t="str">
        <f t="shared" si="262"/>
        <v>-</v>
      </c>
      <c r="AK962" s="43">
        <f t="shared" si="263"/>
        <v>1</v>
      </c>
      <c r="AL962" s="112">
        <f t="shared" si="264"/>
        <v>0</v>
      </c>
      <c r="AM962" s="43">
        <f t="shared" si="252"/>
        <v>1</v>
      </c>
      <c r="AN962" s="43">
        <f t="shared" si="253"/>
        <v>0</v>
      </c>
      <c r="AO962" s="43">
        <f t="shared" si="254"/>
        <v>1</v>
      </c>
    </row>
    <row r="963" spans="1:41" s="2" customFormat="1" ht="20.100000000000001" customHeight="1">
      <c r="A963" s="63"/>
      <c r="B963" s="64"/>
      <c r="C963" s="65"/>
      <c r="D963" s="64"/>
      <c r="E963" s="64"/>
      <c r="F963" s="66"/>
      <c r="G963" s="64"/>
      <c r="H963" s="67"/>
      <c r="I963" s="68"/>
      <c r="J963" s="69"/>
      <c r="K963" s="70"/>
      <c r="L963" s="71"/>
      <c r="M963" s="71"/>
      <c r="N963" s="72"/>
      <c r="O963" s="72"/>
      <c r="P963" s="72"/>
      <c r="Q963" s="41" t="str">
        <f t="shared" si="251"/>
        <v>未完了</v>
      </c>
      <c r="R963" s="39">
        <f>IF(T963="","",COUNTIFS($B963:$B$2500,B963,$D963:$D$2500,D963,$E963:$E$2500,E963,$T963:$T$2500,"○"))</f>
        <v>0</v>
      </c>
      <c r="S963" s="40" t="str">
        <f t="shared" si="266"/>
        <v>-</v>
      </c>
      <c r="T963" s="40" t="str">
        <f t="shared" si="265"/>
        <v>○</v>
      </c>
      <c r="U963" s="118">
        <f>COUNTIFS($B963:$B$2500,B963,$D963:$D$2500,D963,$E963:$E$2500,E963,$F963:$F$2500,F963)</f>
        <v>0</v>
      </c>
      <c r="V963" s="119" t="str">
        <f t="shared" si="267"/>
        <v>-</v>
      </c>
      <c r="W963" s="130">
        <f>COUNTIFS($B963:$B$2500,B963,$D963:$D$2500,D963,$E963:$E$2500,E963,$Q963:$Q$2500,Q963,$T963:$T$2500,"○")</f>
        <v>0</v>
      </c>
      <c r="X963" s="130" t="str">
        <f t="shared" si="268"/>
        <v>-</v>
      </c>
      <c r="Y963" s="42">
        <f>COUNTIFS($B963:$B$2500,B963,$D963:$D$2500,D963,$E963:$E$2500,E963,$M963:$M$2500,M963)</f>
        <v>0</v>
      </c>
      <c r="Z963" s="42" t="str">
        <f t="shared" si="255"/>
        <v>-</v>
      </c>
      <c r="AA963" s="125">
        <f>COUNTIFS($B963:$B$2500,B963,$D963:$D$2500,D963,$E963:$E$2500,E963,$M963:$M$2500,M963,$F963:$F$2500,F963)</f>
        <v>0</v>
      </c>
      <c r="AB963" s="125" t="str">
        <f t="shared" si="256"/>
        <v>-</v>
      </c>
      <c r="AC963" s="59">
        <f>COUNTIFS($B963:$B$2500,B963,$D963:$D$2500,D963,$E963:$E$2500,E963,$M963:$M$2500,M963,$O963:$O$2500,O963)</f>
        <v>0</v>
      </c>
      <c r="AD963" s="59" t="str">
        <f t="shared" si="257"/>
        <v>-</v>
      </c>
      <c r="AE963" s="59" t="str">
        <f t="shared" si="258"/>
        <v>-</v>
      </c>
      <c r="AF963" s="59" t="str">
        <f t="shared" si="259"/>
        <v>-</v>
      </c>
      <c r="AG963" s="129">
        <f>COUNTIFS($B963:$B$2500,B963,$D963:$D$2500,D963,$E963:$E$2500,E963,$F963:$F$2500,F963,$M963:$M$2500,M963,$O963:$O$2500,O963)</f>
        <v>0</v>
      </c>
      <c r="AH963" s="125" t="str">
        <f t="shared" si="260"/>
        <v>-</v>
      </c>
      <c r="AI963" s="125" t="str">
        <f t="shared" si="261"/>
        <v>-</v>
      </c>
      <c r="AJ963" s="125" t="str">
        <f t="shared" si="262"/>
        <v>-</v>
      </c>
      <c r="AK963" s="43">
        <f t="shared" si="263"/>
        <v>1</v>
      </c>
      <c r="AL963" s="112">
        <f t="shared" si="264"/>
        <v>0</v>
      </c>
      <c r="AM963" s="43">
        <f t="shared" si="252"/>
        <v>1</v>
      </c>
      <c r="AN963" s="43">
        <f t="shared" si="253"/>
        <v>0</v>
      </c>
      <c r="AO963" s="43">
        <f t="shared" si="254"/>
        <v>1</v>
      </c>
    </row>
    <row r="964" spans="1:41" s="2" customFormat="1" ht="20.100000000000001" customHeight="1">
      <c r="A964" s="63"/>
      <c r="B964" s="64"/>
      <c r="C964" s="65"/>
      <c r="D964" s="64"/>
      <c r="E964" s="64"/>
      <c r="F964" s="66"/>
      <c r="G964" s="64"/>
      <c r="H964" s="67"/>
      <c r="I964" s="68"/>
      <c r="J964" s="69"/>
      <c r="K964" s="70"/>
      <c r="L964" s="71"/>
      <c r="M964" s="71"/>
      <c r="N964" s="72"/>
      <c r="O964" s="72"/>
      <c r="P964" s="72"/>
      <c r="Q964" s="41" t="str">
        <f t="shared" si="251"/>
        <v>未完了</v>
      </c>
      <c r="R964" s="39">
        <f>IF(T964="","",COUNTIFS($B964:$B$2500,B964,$D964:$D$2500,D964,$E964:$E$2500,E964,$T964:$T$2500,"○"))</f>
        <v>0</v>
      </c>
      <c r="S964" s="40" t="str">
        <f t="shared" si="266"/>
        <v>-</v>
      </c>
      <c r="T964" s="40" t="str">
        <f t="shared" si="265"/>
        <v>○</v>
      </c>
      <c r="U964" s="118">
        <f>COUNTIFS($B964:$B$2500,B964,$D964:$D$2500,D964,$E964:$E$2500,E964,$F964:$F$2500,F964)</f>
        <v>0</v>
      </c>
      <c r="V964" s="119" t="str">
        <f t="shared" si="267"/>
        <v>-</v>
      </c>
      <c r="W964" s="130">
        <f>COUNTIFS($B964:$B$2500,B964,$D964:$D$2500,D964,$E964:$E$2500,E964,$Q964:$Q$2500,Q964,$T964:$T$2500,"○")</f>
        <v>0</v>
      </c>
      <c r="X964" s="130" t="str">
        <f t="shared" si="268"/>
        <v>-</v>
      </c>
      <c r="Y964" s="42">
        <f>COUNTIFS($B964:$B$2500,B964,$D964:$D$2500,D964,$E964:$E$2500,E964,$M964:$M$2500,M964)</f>
        <v>0</v>
      </c>
      <c r="Z964" s="42" t="str">
        <f t="shared" si="255"/>
        <v>-</v>
      </c>
      <c r="AA964" s="125">
        <f>COUNTIFS($B964:$B$2500,B964,$D964:$D$2500,D964,$E964:$E$2500,E964,$M964:$M$2500,M964,$F964:$F$2500,F964)</f>
        <v>0</v>
      </c>
      <c r="AB964" s="125" t="str">
        <f t="shared" si="256"/>
        <v>-</v>
      </c>
      <c r="AC964" s="59">
        <f>COUNTIFS($B964:$B$2500,B964,$D964:$D$2500,D964,$E964:$E$2500,E964,$M964:$M$2500,M964,$O964:$O$2500,O964)</f>
        <v>0</v>
      </c>
      <c r="AD964" s="59" t="str">
        <f t="shared" si="257"/>
        <v>-</v>
      </c>
      <c r="AE964" s="59" t="str">
        <f t="shared" si="258"/>
        <v>-</v>
      </c>
      <c r="AF964" s="59" t="str">
        <f t="shared" si="259"/>
        <v>-</v>
      </c>
      <c r="AG964" s="129">
        <f>COUNTIFS($B964:$B$2500,B964,$D964:$D$2500,D964,$E964:$E$2500,E964,$F964:$F$2500,F964,$M964:$M$2500,M964,$O964:$O$2500,O964)</f>
        <v>0</v>
      </c>
      <c r="AH964" s="125" t="str">
        <f t="shared" si="260"/>
        <v>-</v>
      </c>
      <c r="AI964" s="125" t="str">
        <f t="shared" si="261"/>
        <v>-</v>
      </c>
      <c r="AJ964" s="125" t="str">
        <f t="shared" si="262"/>
        <v>-</v>
      </c>
      <c r="AK964" s="43">
        <f t="shared" si="263"/>
        <v>1</v>
      </c>
      <c r="AL964" s="112">
        <f t="shared" si="264"/>
        <v>0</v>
      </c>
      <c r="AM964" s="43">
        <f t="shared" si="252"/>
        <v>1</v>
      </c>
      <c r="AN964" s="43">
        <f t="shared" si="253"/>
        <v>0</v>
      </c>
      <c r="AO964" s="43">
        <f t="shared" si="254"/>
        <v>1</v>
      </c>
    </row>
    <row r="965" spans="1:41" s="2" customFormat="1" ht="20.100000000000001" customHeight="1">
      <c r="A965" s="63"/>
      <c r="B965" s="64"/>
      <c r="C965" s="65"/>
      <c r="D965" s="64"/>
      <c r="E965" s="64"/>
      <c r="F965" s="66"/>
      <c r="G965" s="64"/>
      <c r="H965" s="67"/>
      <c r="I965" s="68"/>
      <c r="J965" s="69"/>
      <c r="K965" s="70"/>
      <c r="L965" s="71"/>
      <c r="M965" s="71"/>
      <c r="N965" s="72"/>
      <c r="O965" s="72"/>
      <c r="P965" s="72"/>
      <c r="Q965" s="41" t="str">
        <f t="shared" si="251"/>
        <v>未完了</v>
      </c>
      <c r="R965" s="39">
        <f>IF(T965="","",COUNTIFS($B965:$B$2500,B965,$D965:$D$2500,D965,$E965:$E$2500,E965,$T965:$T$2500,"○"))</f>
        <v>0</v>
      </c>
      <c r="S965" s="40" t="str">
        <f t="shared" si="266"/>
        <v>-</v>
      </c>
      <c r="T965" s="40" t="str">
        <f t="shared" si="265"/>
        <v>○</v>
      </c>
      <c r="U965" s="118">
        <f>COUNTIFS($B965:$B$2500,B965,$D965:$D$2500,D965,$E965:$E$2500,E965,$F965:$F$2500,F965)</f>
        <v>0</v>
      </c>
      <c r="V965" s="119" t="str">
        <f t="shared" si="267"/>
        <v>-</v>
      </c>
      <c r="W965" s="130">
        <f>COUNTIFS($B965:$B$2500,B965,$D965:$D$2500,D965,$E965:$E$2500,E965,$Q965:$Q$2500,Q965,$T965:$T$2500,"○")</f>
        <v>0</v>
      </c>
      <c r="X965" s="130" t="str">
        <f t="shared" si="268"/>
        <v>-</v>
      </c>
      <c r="Y965" s="42">
        <f>COUNTIFS($B965:$B$2500,B965,$D965:$D$2500,D965,$E965:$E$2500,E965,$M965:$M$2500,M965)</f>
        <v>0</v>
      </c>
      <c r="Z965" s="42" t="str">
        <f t="shared" si="255"/>
        <v>-</v>
      </c>
      <c r="AA965" s="125">
        <f>COUNTIFS($B965:$B$2500,B965,$D965:$D$2500,D965,$E965:$E$2500,E965,$M965:$M$2500,M965,$F965:$F$2500,F965)</f>
        <v>0</v>
      </c>
      <c r="AB965" s="125" t="str">
        <f t="shared" si="256"/>
        <v>-</v>
      </c>
      <c r="AC965" s="59">
        <f>COUNTIFS($B965:$B$2500,B965,$D965:$D$2500,D965,$E965:$E$2500,E965,$M965:$M$2500,M965,$O965:$O$2500,O965)</f>
        <v>0</v>
      </c>
      <c r="AD965" s="59" t="str">
        <f t="shared" si="257"/>
        <v>-</v>
      </c>
      <c r="AE965" s="59" t="str">
        <f t="shared" si="258"/>
        <v>-</v>
      </c>
      <c r="AF965" s="59" t="str">
        <f t="shared" si="259"/>
        <v>-</v>
      </c>
      <c r="AG965" s="129">
        <f>COUNTIFS($B965:$B$2500,B965,$D965:$D$2500,D965,$E965:$E$2500,E965,$F965:$F$2500,F965,$M965:$M$2500,M965,$O965:$O$2500,O965)</f>
        <v>0</v>
      </c>
      <c r="AH965" s="125" t="str">
        <f t="shared" si="260"/>
        <v>-</v>
      </c>
      <c r="AI965" s="125" t="str">
        <f t="shared" si="261"/>
        <v>-</v>
      </c>
      <c r="AJ965" s="125" t="str">
        <f t="shared" si="262"/>
        <v>-</v>
      </c>
      <c r="AK965" s="43">
        <f t="shared" si="263"/>
        <v>1</v>
      </c>
      <c r="AL965" s="112">
        <f t="shared" si="264"/>
        <v>0</v>
      </c>
      <c r="AM965" s="43">
        <f t="shared" si="252"/>
        <v>1</v>
      </c>
      <c r="AN965" s="43">
        <f t="shared" si="253"/>
        <v>0</v>
      </c>
      <c r="AO965" s="43">
        <f t="shared" si="254"/>
        <v>1</v>
      </c>
    </row>
    <row r="966" spans="1:41" s="2" customFormat="1" ht="20.100000000000001" customHeight="1">
      <c r="A966" s="63"/>
      <c r="B966" s="64"/>
      <c r="C966" s="65"/>
      <c r="D966" s="64"/>
      <c r="E966" s="64"/>
      <c r="F966" s="66"/>
      <c r="G966" s="64"/>
      <c r="H966" s="67"/>
      <c r="I966" s="68"/>
      <c r="J966" s="69"/>
      <c r="K966" s="70"/>
      <c r="L966" s="71"/>
      <c r="M966" s="71"/>
      <c r="N966" s="72"/>
      <c r="O966" s="72"/>
      <c r="P966" s="72"/>
      <c r="Q966" s="41" t="str">
        <f t="shared" si="251"/>
        <v>未完了</v>
      </c>
      <c r="R966" s="39">
        <f>IF(T966="","",COUNTIFS($B966:$B$2500,B966,$D966:$D$2500,D966,$E966:$E$2500,E966,$T966:$T$2500,"○"))</f>
        <v>0</v>
      </c>
      <c r="S966" s="40" t="str">
        <f t="shared" si="266"/>
        <v>-</v>
      </c>
      <c r="T966" s="40" t="str">
        <f t="shared" si="265"/>
        <v>○</v>
      </c>
      <c r="U966" s="118">
        <f>COUNTIFS($B966:$B$2500,B966,$D966:$D$2500,D966,$E966:$E$2500,E966,$F966:$F$2500,F966)</f>
        <v>0</v>
      </c>
      <c r="V966" s="119" t="str">
        <f t="shared" si="267"/>
        <v>-</v>
      </c>
      <c r="W966" s="130">
        <f>COUNTIFS($B966:$B$2500,B966,$D966:$D$2500,D966,$E966:$E$2500,E966,$Q966:$Q$2500,Q966,$T966:$T$2500,"○")</f>
        <v>0</v>
      </c>
      <c r="X966" s="130" t="str">
        <f t="shared" si="268"/>
        <v>-</v>
      </c>
      <c r="Y966" s="42">
        <f>COUNTIFS($B966:$B$2500,B966,$D966:$D$2500,D966,$E966:$E$2500,E966,$M966:$M$2500,M966)</f>
        <v>0</v>
      </c>
      <c r="Z966" s="42" t="str">
        <f t="shared" si="255"/>
        <v>-</v>
      </c>
      <c r="AA966" s="125">
        <f>COUNTIFS($B966:$B$2500,B966,$D966:$D$2500,D966,$E966:$E$2500,E966,$M966:$M$2500,M966,$F966:$F$2500,F966)</f>
        <v>0</v>
      </c>
      <c r="AB966" s="125" t="str">
        <f t="shared" si="256"/>
        <v>-</v>
      </c>
      <c r="AC966" s="59">
        <f>COUNTIFS($B966:$B$2500,B966,$D966:$D$2500,D966,$E966:$E$2500,E966,$M966:$M$2500,M966,$O966:$O$2500,O966)</f>
        <v>0</v>
      </c>
      <c r="AD966" s="59" t="str">
        <f t="shared" si="257"/>
        <v>-</v>
      </c>
      <c r="AE966" s="59" t="str">
        <f t="shared" si="258"/>
        <v>-</v>
      </c>
      <c r="AF966" s="59" t="str">
        <f t="shared" si="259"/>
        <v>-</v>
      </c>
      <c r="AG966" s="129">
        <f>COUNTIFS($B966:$B$2500,B966,$D966:$D$2500,D966,$E966:$E$2500,E966,$F966:$F$2500,F966,$M966:$M$2500,M966,$O966:$O$2500,O966)</f>
        <v>0</v>
      </c>
      <c r="AH966" s="125" t="str">
        <f t="shared" si="260"/>
        <v>-</v>
      </c>
      <c r="AI966" s="125" t="str">
        <f t="shared" si="261"/>
        <v>-</v>
      </c>
      <c r="AJ966" s="125" t="str">
        <f t="shared" si="262"/>
        <v>-</v>
      </c>
      <c r="AK966" s="43">
        <f t="shared" si="263"/>
        <v>1</v>
      </c>
      <c r="AL966" s="112">
        <f t="shared" si="264"/>
        <v>0</v>
      </c>
      <c r="AM966" s="43">
        <f t="shared" si="252"/>
        <v>1</v>
      </c>
      <c r="AN966" s="43">
        <f t="shared" si="253"/>
        <v>0</v>
      </c>
      <c r="AO966" s="43">
        <f t="shared" si="254"/>
        <v>1</v>
      </c>
    </row>
    <row r="967" spans="1:41" s="2" customFormat="1" ht="20.100000000000001" customHeight="1">
      <c r="A967" s="63"/>
      <c r="B967" s="64"/>
      <c r="C967" s="65"/>
      <c r="D967" s="64"/>
      <c r="E967" s="64"/>
      <c r="F967" s="66"/>
      <c r="G967" s="64"/>
      <c r="H967" s="67"/>
      <c r="I967" s="68"/>
      <c r="J967" s="69"/>
      <c r="K967" s="70"/>
      <c r="L967" s="71"/>
      <c r="M967" s="71"/>
      <c r="N967" s="72"/>
      <c r="O967" s="72"/>
      <c r="P967" s="72"/>
      <c r="Q967" s="41" t="str">
        <f t="shared" si="251"/>
        <v>未完了</v>
      </c>
      <c r="R967" s="39">
        <f>IF(T967="","",COUNTIFS($B967:$B$2500,B967,$D967:$D$2500,D967,$E967:$E$2500,E967,$T967:$T$2500,"○"))</f>
        <v>0</v>
      </c>
      <c r="S967" s="40" t="str">
        <f t="shared" si="266"/>
        <v>-</v>
      </c>
      <c r="T967" s="40" t="str">
        <f t="shared" si="265"/>
        <v>○</v>
      </c>
      <c r="U967" s="118">
        <f>COUNTIFS($B967:$B$2500,B967,$D967:$D$2500,D967,$E967:$E$2500,E967,$F967:$F$2500,F967)</f>
        <v>0</v>
      </c>
      <c r="V967" s="119" t="str">
        <f t="shared" si="267"/>
        <v>-</v>
      </c>
      <c r="W967" s="130">
        <f>COUNTIFS($B967:$B$2500,B967,$D967:$D$2500,D967,$E967:$E$2500,E967,$Q967:$Q$2500,Q967,$T967:$T$2500,"○")</f>
        <v>0</v>
      </c>
      <c r="X967" s="130" t="str">
        <f t="shared" si="268"/>
        <v>-</v>
      </c>
      <c r="Y967" s="42">
        <f>COUNTIFS($B967:$B$2500,B967,$D967:$D$2500,D967,$E967:$E$2500,E967,$M967:$M$2500,M967)</f>
        <v>0</v>
      </c>
      <c r="Z967" s="42" t="str">
        <f t="shared" si="255"/>
        <v>-</v>
      </c>
      <c r="AA967" s="125">
        <f>COUNTIFS($B967:$B$2500,B967,$D967:$D$2500,D967,$E967:$E$2500,E967,$M967:$M$2500,M967,$F967:$F$2500,F967)</f>
        <v>0</v>
      </c>
      <c r="AB967" s="125" t="str">
        <f t="shared" si="256"/>
        <v>-</v>
      </c>
      <c r="AC967" s="59">
        <f>COUNTIFS($B967:$B$2500,B967,$D967:$D$2500,D967,$E967:$E$2500,E967,$M967:$M$2500,M967,$O967:$O$2500,O967)</f>
        <v>0</v>
      </c>
      <c r="AD967" s="59" t="str">
        <f t="shared" si="257"/>
        <v>-</v>
      </c>
      <c r="AE967" s="59" t="str">
        <f t="shared" si="258"/>
        <v>-</v>
      </c>
      <c r="AF967" s="59" t="str">
        <f t="shared" si="259"/>
        <v>-</v>
      </c>
      <c r="AG967" s="129">
        <f>COUNTIFS($B967:$B$2500,B967,$D967:$D$2500,D967,$E967:$E$2500,E967,$F967:$F$2500,F967,$M967:$M$2500,M967,$O967:$O$2500,O967)</f>
        <v>0</v>
      </c>
      <c r="AH967" s="125" t="str">
        <f t="shared" si="260"/>
        <v>-</v>
      </c>
      <c r="AI967" s="125" t="str">
        <f t="shared" si="261"/>
        <v>-</v>
      </c>
      <c r="AJ967" s="125" t="str">
        <f t="shared" si="262"/>
        <v>-</v>
      </c>
      <c r="AK967" s="43">
        <f t="shared" si="263"/>
        <v>1</v>
      </c>
      <c r="AL967" s="112">
        <f t="shared" si="264"/>
        <v>0</v>
      </c>
      <c r="AM967" s="43">
        <f t="shared" si="252"/>
        <v>1</v>
      </c>
      <c r="AN967" s="43">
        <f t="shared" si="253"/>
        <v>0</v>
      </c>
      <c r="AO967" s="43">
        <f t="shared" si="254"/>
        <v>1</v>
      </c>
    </row>
    <row r="968" spans="1:41" s="2" customFormat="1" ht="20.100000000000001" customHeight="1">
      <c r="A968" s="63"/>
      <c r="B968" s="64"/>
      <c r="C968" s="65"/>
      <c r="D968" s="64"/>
      <c r="E968" s="64"/>
      <c r="F968" s="66"/>
      <c r="G968" s="64"/>
      <c r="H968" s="67"/>
      <c r="I968" s="68"/>
      <c r="J968" s="69"/>
      <c r="K968" s="70"/>
      <c r="L968" s="71"/>
      <c r="M968" s="71"/>
      <c r="N968" s="72"/>
      <c r="O968" s="72"/>
      <c r="P968" s="72"/>
      <c r="Q968" s="41" t="str">
        <f t="shared" si="251"/>
        <v>未完了</v>
      </c>
      <c r="R968" s="39">
        <f>IF(T968="","",COUNTIFS($B968:$B$2500,B968,$D968:$D$2500,D968,$E968:$E$2500,E968,$T968:$T$2500,"○"))</f>
        <v>0</v>
      </c>
      <c r="S968" s="40" t="str">
        <f t="shared" si="266"/>
        <v>-</v>
      </c>
      <c r="T968" s="40" t="str">
        <f t="shared" si="265"/>
        <v>○</v>
      </c>
      <c r="U968" s="118">
        <f>COUNTIFS($B968:$B$2500,B968,$D968:$D$2500,D968,$E968:$E$2500,E968,$F968:$F$2500,F968)</f>
        <v>0</v>
      </c>
      <c r="V968" s="119" t="str">
        <f t="shared" si="267"/>
        <v>-</v>
      </c>
      <c r="W968" s="130">
        <f>COUNTIFS($B968:$B$2500,B968,$D968:$D$2500,D968,$E968:$E$2500,E968,$Q968:$Q$2500,Q968,$T968:$T$2500,"○")</f>
        <v>0</v>
      </c>
      <c r="X968" s="130" t="str">
        <f t="shared" si="268"/>
        <v>-</v>
      </c>
      <c r="Y968" s="42">
        <f>COUNTIFS($B968:$B$2500,B968,$D968:$D$2500,D968,$E968:$E$2500,E968,$M968:$M$2500,M968)</f>
        <v>0</v>
      </c>
      <c r="Z968" s="42" t="str">
        <f t="shared" si="255"/>
        <v>-</v>
      </c>
      <c r="AA968" s="125">
        <f>COUNTIFS($B968:$B$2500,B968,$D968:$D$2500,D968,$E968:$E$2500,E968,$M968:$M$2500,M968,$F968:$F$2500,F968)</f>
        <v>0</v>
      </c>
      <c r="AB968" s="125" t="str">
        <f t="shared" si="256"/>
        <v>-</v>
      </c>
      <c r="AC968" s="59">
        <f>COUNTIFS($B968:$B$2500,B968,$D968:$D$2500,D968,$E968:$E$2500,E968,$M968:$M$2500,M968,$O968:$O$2500,O968)</f>
        <v>0</v>
      </c>
      <c r="AD968" s="59" t="str">
        <f t="shared" si="257"/>
        <v>-</v>
      </c>
      <c r="AE968" s="59" t="str">
        <f t="shared" si="258"/>
        <v>-</v>
      </c>
      <c r="AF968" s="59" t="str">
        <f t="shared" si="259"/>
        <v>-</v>
      </c>
      <c r="AG968" s="129">
        <f>COUNTIFS($B968:$B$2500,B968,$D968:$D$2500,D968,$E968:$E$2500,E968,$F968:$F$2500,F968,$M968:$M$2500,M968,$O968:$O$2500,O968)</f>
        <v>0</v>
      </c>
      <c r="AH968" s="125" t="str">
        <f t="shared" si="260"/>
        <v>-</v>
      </c>
      <c r="AI968" s="125" t="str">
        <f t="shared" si="261"/>
        <v>-</v>
      </c>
      <c r="AJ968" s="125" t="str">
        <f t="shared" si="262"/>
        <v>-</v>
      </c>
      <c r="AK968" s="43">
        <f t="shared" si="263"/>
        <v>1</v>
      </c>
      <c r="AL968" s="112">
        <f t="shared" si="264"/>
        <v>0</v>
      </c>
      <c r="AM968" s="43">
        <f t="shared" si="252"/>
        <v>1</v>
      </c>
      <c r="AN968" s="43">
        <f t="shared" si="253"/>
        <v>0</v>
      </c>
      <c r="AO968" s="43">
        <f t="shared" si="254"/>
        <v>1</v>
      </c>
    </row>
    <row r="969" spans="1:41" s="2" customFormat="1" ht="20.100000000000001" customHeight="1">
      <c r="A969" s="63"/>
      <c r="B969" s="64"/>
      <c r="C969" s="65"/>
      <c r="D969" s="64"/>
      <c r="E969" s="64"/>
      <c r="F969" s="66"/>
      <c r="G969" s="64"/>
      <c r="H969" s="67"/>
      <c r="I969" s="68"/>
      <c r="J969" s="69"/>
      <c r="K969" s="70"/>
      <c r="L969" s="71"/>
      <c r="M969" s="71"/>
      <c r="N969" s="72"/>
      <c r="O969" s="72"/>
      <c r="P969" s="72"/>
      <c r="Q969" s="41" t="str">
        <f t="shared" si="251"/>
        <v>未完了</v>
      </c>
      <c r="R969" s="39">
        <f>IF(T969="","",COUNTIFS($B969:$B$2500,B969,$D969:$D$2500,D969,$E969:$E$2500,E969,$T969:$T$2500,"○"))</f>
        <v>0</v>
      </c>
      <c r="S969" s="40" t="str">
        <f t="shared" si="266"/>
        <v>-</v>
      </c>
      <c r="T969" s="40" t="str">
        <f t="shared" si="265"/>
        <v>○</v>
      </c>
      <c r="U969" s="118">
        <f>COUNTIFS($B969:$B$2500,B969,$D969:$D$2500,D969,$E969:$E$2500,E969,$F969:$F$2500,F969)</f>
        <v>0</v>
      </c>
      <c r="V969" s="119" t="str">
        <f t="shared" si="267"/>
        <v>-</v>
      </c>
      <c r="W969" s="130">
        <f>COUNTIFS($B969:$B$2500,B969,$D969:$D$2500,D969,$E969:$E$2500,E969,$Q969:$Q$2500,Q969,$T969:$T$2500,"○")</f>
        <v>0</v>
      </c>
      <c r="X969" s="130" t="str">
        <f t="shared" si="268"/>
        <v>-</v>
      </c>
      <c r="Y969" s="42">
        <f>COUNTIFS($B969:$B$2500,B969,$D969:$D$2500,D969,$E969:$E$2500,E969,$M969:$M$2500,M969)</f>
        <v>0</v>
      </c>
      <c r="Z969" s="42" t="str">
        <f t="shared" si="255"/>
        <v>-</v>
      </c>
      <c r="AA969" s="125">
        <f>COUNTIFS($B969:$B$2500,B969,$D969:$D$2500,D969,$E969:$E$2500,E969,$M969:$M$2500,M969,$F969:$F$2500,F969)</f>
        <v>0</v>
      </c>
      <c r="AB969" s="125" t="str">
        <f t="shared" si="256"/>
        <v>-</v>
      </c>
      <c r="AC969" s="59">
        <f>COUNTIFS($B969:$B$2500,B969,$D969:$D$2500,D969,$E969:$E$2500,E969,$M969:$M$2500,M969,$O969:$O$2500,O969)</f>
        <v>0</v>
      </c>
      <c r="AD969" s="59" t="str">
        <f t="shared" si="257"/>
        <v>-</v>
      </c>
      <c r="AE969" s="59" t="str">
        <f t="shared" si="258"/>
        <v>-</v>
      </c>
      <c r="AF969" s="59" t="str">
        <f t="shared" si="259"/>
        <v>-</v>
      </c>
      <c r="AG969" s="129">
        <f>COUNTIFS($B969:$B$2500,B969,$D969:$D$2500,D969,$E969:$E$2500,E969,$F969:$F$2500,F969,$M969:$M$2500,M969,$O969:$O$2500,O969)</f>
        <v>0</v>
      </c>
      <c r="AH969" s="125" t="str">
        <f t="shared" si="260"/>
        <v>-</v>
      </c>
      <c r="AI969" s="125" t="str">
        <f t="shared" si="261"/>
        <v>-</v>
      </c>
      <c r="AJ969" s="125" t="str">
        <f t="shared" si="262"/>
        <v>-</v>
      </c>
      <c r="AK969" s="43">
        <f t="shared" si="263"/>
        <v>1</v>
      </c>
      <c r="AL969" s="112">
        <f t="shared" si="264"/>
        <v>0</v>
      </c>
      <c r="AM969" s="43">
        <f t="shared" si="252"/>
        <v>1</v>
      </c>
      <c r="AN969" s="43">
        <f t="shared" si="253"/>
        <v>0</v>
      </c>
      <c r="AO969" s="43">
        <f t="shared" si="254"/>
        <v>1</v>
      </c>
    </row>
    <row r="970" spans="1:41" s="2" customFormat="1" ht="20.100000000000001" customHeight="1">
      <c r="A970" s="63"/>
      <c r="B970" s="64"/>
      <c r="C970" s="65"/>
      <c r="D970" s="64"/>
      <c r="E970" s="64"/>
      <c r="F970" s="66"/>
      <c r="G970" s="64"/>
      <c r="H970" s="67"/>
      <c r="I970" s="68"/>
      <c r="J970" s="69"/>
      <c r="K970" s="70"/>
      <c r="L970" s="71"/>
      <c r="M970" s="71"/>
      <c r="N970" s="72"/>
      <c r="O970" s="72"/>
      <c r="P970" s="72"/>
      <c r="Q970" s="41" t="str">
        <f t="shared" si="251"/>
        <v>未完了</v>
      </c>
      <c r="R970" s="39">
        <f>IF(T970="","",COUNTIFS($B970:$B$2500,B970,$D970:$D$2500,D970,$E970:$E$2500,E970,$T970:$T$2500,"○"))</f>
        <v>0</v>
      </c>
      <c r="S970" s="40" t="str">
        <f t="shared" si="266"/>
        <v>-</v>
      </c>
      <c r="T970" s="40" t="str">
        <f t="shared" si="265"/>
        <v>○</v>
      </c>
      <c r="U970" s="118">
        <f>COUNTIFS($B970:$B$2500,B970,$D970:$D$2500,D970,$E970:$E$2500,E970,$F970:$F$2500,F970)</f>
        <v>0</v>
      </c>
      <c r="V970" s="119" t="str">
        <f t="shared" si="267"/>
        <v>-</v>
      </c>
      <c r="W970" s="130">
        <f>COUNTIFS($B970:$B$2500,B970,$D970:$D$2500,D970,$E970:$E$2500,E970,$Q970:$Q$2500,Q970,$T970:$T$2500,"○")</f>
        <v>0</v>
      </c>
      <c r="X970" s="130" t="str">
        <f t="shared" si="268"/>
        <v>-</v>
      </c>
      <c r="Y970" s="42">
        <f>COUNTIFS($B970:$B$2500,B970,$D970:$D$2500,D970,$E970:$E$2500,E970,$M970:$M$2500,M970)</f>
        <v>0</v>
      </c>
      <c r="Z970" s="42" t="str">
        <f t="shared" si="255"/>
        <v>-</v>
      </c>
      <c r="AA970" s="125">
        <f>COUNTIFS($B970:$B$2500,B970,$D970:$D$2500,D970,$E970:$E$2500,E970,$M970:$M$2500,M970,$F970:$F$2500,F970)</f>
        <v>0</v>
      </c>
      <c r="AB970" s="125" t="str">
        <f t="shared" si="256"/>
        <v>-</v>
      </c>
      <c r="AC970" s="59">
        <f>COUNTIFS($B970:$B$2500,B970,$D970:$D$2500,D970,$E970:$E$2500,E970,$M970:$M$2500,M970,$O970:$O$2500,O970)</f>
        <v>0</v>
      </c>
      <c r="AD970" s="59" t="str">
        <f t="shared" si="257"/>
        <v>-</v>
      </c>
      <c r="AE970" s="59" t="str">
        <f t="shared" si="258"/>
        <v>-</v>
      </c>
      <c r="AF970" s="59" t="str">
        <f t="shared" si="259"/>
        <v>-</v>
      </c>
      <c r="AG970" s="129">
        <f>COUNTIFS($B970:$B$2500,B970,$D970:$D$2500,D970,$E970:$E$2500,E970,$F970:$F$2500,F970,$M970:$M$2500,M970,$O970:$O$2500,O970)</f>
        <v>0</v>
      </c>
      <c r="AH970" s="125" t="str">
        <f t="shared" si="260"/>
        <v>-</v>
      </c>
      <c r="AI970" s="125" t="str">
        <f t="shared" si="261"/>
        <v>-</v>
      </c>
      <c r="AJ970" s="125" t="str">
        <f t="shared" si="262"/>
        <v>-</v>
      </c>
      <c r="AK970" s="43">
        <f t="shared" si="263"/>
        <v>1</v>
      </c>
      <c r="AL970" s="112">
        <f t="shared" si="264"/>
        <v>0</v>
      </c>
      <c r="AM970" s="43">
        <f t="shared" si="252"/>
        <v>1</v>
      </c>
      <c r="AN970" s="43">
        <f t="shared" si="253"/>
        <v>0</v>
      </c>
      <c r="AO970" s="43">
        <f t="shared" si="254"/>
        <v>1</v>
      </c>
    </row>
    <row r="971" spans="1:41" s="2" customFormat="1" ht="20.100000000000001" customHeight="1">
      <c r="A971" s="63"/>
      <c r="B971" s="64"/>
      <c r="C971" s="65"/>
      <c r="D971" s="64"/>
      <c r="E971" s="64"/>
      <c r="F971" s="66"/>
      <c r="G971" s="64"/>
      <c r="H971" s="67"/>
      <c r="I971" s="68"/>
      <c r="J971" s="69"/>
      <c r="K971" s="70"/>
      <c r="L971" s="71"/>
      <c r="M971" s="71"/>
      <c r="N971" s="72"/>
      <c r="O971" s="72"/>
      <c r="P971" s="72"/>
      <c r="Q971" s="41" t="str">
        <f t="shared" si="251"/>
        <v>未完了</v>
      </c>
      <c r="R971" s="39">
        <f>IF(T971="","",COUNTIFS($B971:$B$2500,B971,$D971:$D$2500,D971,$E971:$E$2500,E971,$T971:$T$2500,"○"))</f>
        <v>0</v>
      </c>
      <c r="S971" s="40" t="str">
        <f t="shared" si="266"/>
        <v>-</v>
      </c>
      <c r="T971" s="40" t="str">
        <f t="shared" si="265"/>
        <v>○</v>
      </c>
      <c r="U971" s="118">
        <f>COUNTIFS($B971:$B$2500,B971,$D971:$D$2500,D971,$E971:$E$2500,E971,$F971:$F$2500,F971)</f>
        <v>0</v>
      </c>
      <c r="V971" s="119" t="str">
        <f t="shared" si="267"/>
        <v>-</v>
      </c>
      <c r="W971" s="130">
        <f>COUNTIFS($B971:$B$2500,B971,$D971:$D$2500,D971,$E971:$E$2500,E971,$Q971:$Q$2500,Q971,$T971:$T$2500,"○")</f>
        <v>0</v>
      </c>
      <c r="X971" s="130" t="str">
        <f t="shared" si="268"/>
        <v>-</v>
      </c>
      <c r="Y971" s="42">
        <f>COUNTIFS($B971:$B$2500,B971,$D971:$D$2500,D971,$E971:$E$2500,E971,$M971:$M$2500,M971)</f>
        <v>0</v>
      </c>
      <c r="Z971" s="42" t="str">
        <f t="shared" si="255"/>
        <v>-</v>
      </c>
      <c r="AA971" s="125">
        <f>COUNTIFS($B971:$B$2500,B971,$D971:$D$2500,D971,$E971:$E$2500,E971,$M971:$M$2500,M971,$F971:$F$2500,F971)</f>
        <v>0</v>
      </c>
      <c r="AB971" s="125" t="str">
        <f t="shared" si="256"/>
        <v>-</v>
      </c>
      <c r="AC971" s="59">
        <f>COUNTIFS($B971:$B$2500,B971,$D971:$D$2500,D971,$E971:$E$2500,E971,$M971:$M$2500,M971,$O971:$O$2500,O971)</f>
        <v>0</v>
      </c>
      <c r="AD971" s="59" t="str">
        <f t="shared" si="257"/>
        <v>-</v>
      </c>
      <c r="AE971" s="59" t="str">
        <f t="shared" si="258"/>
        <v>-</v>
      </c>
      <c r="AF971" s="59" t="str">
        <f t="shared" si="259"/>
        <v>-</v>
      </c>
      <c r="AG971" s="129">
        <f>COUNTIFS($B971:$B$2500,B971,$D971:$D$2500,D971,$E971:$E$2500,E971,$F971:$F$2500,F971,$M971:$M$2500,M971,$O971:$O$2500,O971)</f>
        <v>0</v>
      </c>
      <c r="AH971" s="125" t="str">
        <f t="shared" si="260"/>
        <v>-</v>
      </c>
      <c r="AI971" s="125" t="str">
        <f t="shared" si="261"/>
        <v>-</v>
      </c>
      <c r="AJ971" s="125" t="str">
        <f t="shared" si="262"/>
        <v>-</v>
      </c>
      <c r="AK971" s="43">
        <f t="shared" si="263"/>
        <v>1</v>
      </c>
      <c r="AL971" s="112">
        <f t="shared" si="264"/>
        <v>0</v>
      </c>
      <c r="AM971" s="43">
        <f t="shared" si="252"/>
        <v>1</v>
      </c>
      <c r="AN971" s="43">
        <f t="shared" si="253"/>
        <v>0</v>
      </c>
      <c r="AO971" s="43">
        <f t="shared" si="254"/>
        <v>1</v>
      </c>
    </row>
    <row r="972" spans="1:41" s="2" customFormat="1" ht="20.100000000000001" customHeight="1">
      <c r="A972" s="63"/>
      <c r="B972" s="64"/>
      <c r="C972" s="65"/>
      <c r="D972" s="64"/>
      <c r="E972" s="64"/>
      <c r="F972" s="66"/>
      <c r="G972" s="64"/>
      <c r="H972" s="67"/>
      <c r="I972" s="68"/>
      <c r="J972" s="69"/>
      <c r="K972" s="70"/>
      <c r="L972" s="71"/>
      <c r="M972" s="71"/>
      <c r="N972" s="72"/>
      <c r="O972" s="72"/>
      <c r="P972" s="72"/>
      <c r="Q972" s="41" t="str">
        <f t="shared" si="251"/>
        <v>未完了</v>
      </c>
      <c r="R972" s="39">
        <f>IF(T972="","",COUNTIFS($B972:$B$2500,B972,$D972:$D$2500,D972,$E972:$E$2500,E972,$T972:$T$2500,"○"))</f>
        <v>0</v>
      </c>
      <c r="S972" s="40" t="str">
        <f t="shared" si="266"/>
        <v>-</v>
      </c>
      <c r="T972" s="40" t="str">
        <f t="shared" si="265"/>
        <v>○</v>
      </c>
      <c r="U972" s="118">
        <f>COUNTIFS($B972:$B$2500,B972,$D972:$D$2500,D972,$E972:$E$2500,E972,$F972:$F$2500,F972)</f>
        <v>0</v>
      </c>
      <c r="V972" s="119" t="str">
        <f t="shared" si="267"/>
        <v>-</v>
      </c>
      <c r="W972" s="130">
        <f>COUNTIFS($B972:$B$2500,B972,$D972:$D$2500,D972,$E972:$E$2500,E972,$Q972:$Q$2500,Q972,$T972:$T$2500,"○")</f>
        <v>0</v>
      </c>
      <c r="X972" s="130" t="str">
        <f t="shared" si="268"/>
        <v>-</v>
      </c>
      <c r="Y972" s="42">
        <f>COUNTIFS($B972:$B$2500,B972,$D972:$D$2500,D972,$E972:$E$2500,E972,$M972:$M$2500,M972)</f>
        <v>0</v>
      </c>
      <c r="Z972" s="42" t="str">
        <f t="shared" si="255"/>
        <v>-</v>
      </c>
      <c r="AA972" s="125">
        <f>COUNTIFS($B972:$B$2500,B972,$D972:$D$2500,D972,$E972:$E$2500,E972,$M972:$M$2500,M972,$F972:$F$2500,F972)</f>
        <v>0</v>
      </c>
      <c r="AB972" s="125" t="str">
        <f t="shared" si="256"/>
        <v>-</v>
      </c>
      <c r="AC972" s="59">
        <f>COUNTIFS($B972:$B$2500,B972,$D972:$D$2500,D972,$E972:$E$2500,E972,$M972:$M$2500,M972,$O972:$O$2500,O972)</f>
        <v>0</v>
      </c>
      <c r="AD972" s="59" t="str">
        <f t="shared" si="257"/>
        <v>-</v>
      </c>
      <c r="AE972" s="59" t="str">
        <f t="shared" si="258"/>
        <v>-</v>
      </c>
      <c r="AF972" s="59" t="str">
        <f t="shared" si="259"/>
        <v>-</v>
      </c>
      <c r="AG972" s="129">
        <f>COUNTIFS($B972:$B$2500,B972,$D972:$D$2500,D972,$E972:$E$2500,E972,$F972:$F$2500,F972,$M972:$M$2500,M972,$O972:$O$2500,O972)</f>
        <v>0</v>
      </c>
      <c r="AH972" s="125" t="str">
        <f t="shared" si="260"/>
        <v>-</v>
      </c>
      <c r="AI972" s="125" t="str">
        <f t="shared" si="261"/>
        <v>-</v>
      </c>
      <c r="AJ972" s="125" t="str">
        <f t="shared" si="262"/>
        <v>-</v>
      </c>
      <c r="AK972" s="43">
        <f t="shared" si="263"/>
        <v>1</v>
      </c>
      <c r="AL972" s="112">
        <f t="shared" si="264"/>
        <v>0</v>
      </c>
      <c r="AM972" s="43">
        <f t="shared" si="252"/>
        <v>1</v>
      </c>
      <c r="AN972" s="43">
        <f t="shared" si="253"/>
        <v>0</v>
      </c>
      <c r="AO972" s="43">
        <f t="shared" si="254"/>
        <v>1</v>
      </c>
    </row>
    <row r="973" spans="1:41" s="2" customFormat="1" ht="20.100000000000001" customHeight="1">
      <c r="A973" s="63"/>
      <c r="B973" s="64"/>
      <c r="C973" s="65"/>
      <c r="D973" s="64"/>
      <c r="E973" s="64"/>
      <c r="F973" s="66"/>
      <c r="G973" s="64"/>
      <c r="H973" s="67"/>
      <c r="I973" s="68"/>
      <c r="J973" s="69"/>
      <c r="K973" s="70"/>
      <c r="L973" s="71"/>
      <c r="M973" s="71"/>
      <c r="N973" s="72"/>
      <c r="O973" s="72"/>
      <c r="P973" s="72"/>
      <c r="Q973" s="41" t="str">
        <f t="shared" si="251"/>
        <v>未完了</v>
      </c>
      <c r="R973" s="39">
        <f>IF(T973="","",COUNTIFS($B973:$B$2500,B973,$D973:$D$2500,D973,$E973:$E$2500,E973,$T973:$T$2500,"○"))</f>
        <v>0</v>
      </c>
      <c r="S973" s="40" t="str">
        <f t="shared" si="266"/>
        <v>-</v>
      </c>
      <c r="T973" s="40" t="str">
        <f t="shared" si="265"/>
        <v>○</v>
      </c>
      <c r="U973" s="118">
        <f>COUNTIFS($B973:$B$2500,B973,$D973:$D$2500,D973,$E973:$E$2500,E973,$F973:$F$2500,F973)</f>
        <v>0</v>
      </c>
      <c r="V973" s="119" t="str">
        <f t="shared" si="267"/>
        <v>-</v>
      </c>
      <c r="W973" s="130">
        <f>COUNTIFS($B973:$B$2500,B973,$D973:$D$2500,D973,$E973:$E$2500,E973,$Q973:$Q$2500,Q973,$T973:$T$2500,"○")</f>
        <v>0</v>
      </c>
      <c r="X973" s="130" t="str">
        <f t="shared" si="268"/>
        <v>-</v>
      </c>
      <c r="Y973" s="42">
        <f>COUNTIFS($B973:$B$2500,B973,$D973:$D$2500,D973,$E973:$E$2500,E973,$M973:$M$2500,M973)</f>
        <v>0</v>
      </c>
      <c r="Z973" s="42" t="str">
        <f t="shared" si="255"/>
        <v>-</v>
      </c>
      <c r="AA973" s="125">
        <f>COUNTIFS($B973:$B$2500,B973,$D973:$D$2500,D973,$E973:$E$2500,E973,$M973:$M$2500,M973,$F973:$F$2500,F973)</f>
        <v>0</v>
      </c>
      <c r="AB973" s="125" t="str">
        <f t="shared" si="256"/>
        <v>-</v>
      </c>
      <c r="AC973" s="59">
        <f>COUNTIFS($B973:$B$2500,B973,$D973:$D$2500,D973,$E973:$E$2500,E973,$M973:$M$2500,M973,$O973:$O$2500,O973)</f>
        <v>0</v>
      </c>
      <c r="AD973" s="59" t="str">
        <f t="shared" si="257"/>
        <v>-</v>
      </c>
      <c r="AE973" s="59" t="str">
        <f t="shared" si="258"/>
        <v>-</v>
      </c>
      <c r="AF973" s="59" t="str">
        <f t="shared" si="259"/>
        <v>-</v>
      </c>
      <c r="AG973" s="129">
        <f>COUNTIFS($B973:$B$2500,B973,$D973:$D$2500,D973,$E973:$E$2500,E973,$F973:$F$2500,F973,$M973:$M$2500,M973,$O973:$O$2500,O973)</f>
        <v>0</v>
      </c>
      <c r="AH973" s="125" t="str">
        <f t="shared" si="260"/>
        <v>-</v>
      </c>
      <c r="AI973" s="125" t="str">
        <f t="shared" si="261"/>
        <v>-</v>
      </c>
      <c r="AJ973" s="125" t="str">
        <f t="shared" si="262"/>
        <v>-</v>
      </c>
      <c r="AK973" s="43">
        <f t="shared" si="263"/>
        <v>1</v>
      </c>
      <c r="AL973" s="112">
        <f t="shared" si="264"/>
        <v>0</v>
      </c>
      <c r="AM973" s="43">
        <f t="shared" si="252"/>
        <v>1</v>
      </c>
      <c r="AN973" s="43">
        <f t="shared" si="253"/>
        <v>0</v>
      </c>
      <c r="AO973" s="43">
        <f t="shared" si="254"/>
        <v>1</v>
      </c>
    </row>
    <row r="974" spans="1:41" s="2" customFormat="1" ht="20.100000000000001" customHeight="1">
      <c r="A974" s="63"/>
      <c r="B974" s="64"/>
      <c r="C974" s="65"/>
      <c r="D974" s="64"/>
      <c r="E974" s="64"/>
      <c r="F974" s="66"/>
      <c r="G974" s="64"/>
      <c r="H974" s="67"/>
      <c r="I974" s="68"/>
      <c r="J974" s="69"/>
      <c r="K974" s="70"/>
      <c r="L974" s="71"/>
      <c r="M974" s="71"/>
      <c r="N974" s="72"/>
      <c r="O974" s="72"/>
      <c r="P974" s="72"/>
      <c r="Q974" s="41" t="str">
        <f t="shared" si="251"/>
        <v>未完了</v>
      </c>
      <c r="R974" s="39">
        <f>IF(T974="","",COUNTIFS($B974:$B$2500,B974,$D974:$D$2500,D974,$E974:$E$2500,E974,$T974:$T$2500,"○"))</f>
        <v>0</v>
      </c>
      <c r="S974" s="40" t="str">
        <f t="shared" si="266"/>
        <v>-</v>
      </c>
      <c r="T974" s="40" t="str">
        <f t="shared" si="265"/>
        <v>○</v>
      </c>
      <c r="U974" s="118">
        <f>COUNTIFS($B974:$B$2500,B974,$D974:$D$2500,D974,$E974:$E$2500,E974,$F974:$F$2500,F974)</f>
        <v>0</v>
      </c>
      <c r="V974" s="119" t="str">
        <f t="shared" si="267"/>
        <v>-</v>
      </c>
      <c r="W974" s="130">
        <f>COUNTIFS($B974:$B$2500,B974,$D974:$D$2500,D974,$E974:$E$2500,E974,$Q974:$Q$2500,Q974,$T974:$T$2500,"○")</f>
        <v>0</v>
      </c>
      <c r="X974" s="130" t="str">
        <f t="shared" si="268"/>
        <v>-</v>
      </c>
      <c r="Y974" s="42">
        <f>COUNTIFS($B974:$B$2500,B974,$D974:$D$2500,D974,$E974:$E$2500,E974,$M974:$M$2500,M974)</f>
        <v>0</v>
      </c>
      <c r="Z974" s="42" t="str">
        <f t="shared" si="255"/>
        <v>-</v>
      </c>
      <c r="AA974" s="125">
        <f>COUNTIFS($B974:$B$2500,B974,$D974:$D$2500,D974,$E974:$E$2500,E974,$M974:$M$2500,M974,$F974:$F$2500,F974)</f>
        <v>0</v>
      </c>
      <c r="AB974" s="125" t="str">
        <f t="shared" si="256"/>
        <v>-</v>
      </c>
      <c r="AC974" s="59">
        <f>COUNTIFS($B974:$B$2500,B974,$D974:$D$2500,D974,$E974:$E$2500,E974,$M974:$M$2500,M974,$O974:$O$2500,O974)</f>
        <v>0</v>
      </c>
      <c r="AD974" s="59" t="str">
        <f t="shared" si="257"/>
        <v>-</v>
      </c>
      <c r="AE974" s="59" t="str">
        <f t="shared" si="258"/>
        <v>-</v>
      </c>
      <c r="AF974" s="59" t="str">
        <f t="shared" si="259"/>
        <v>-</v>
      </c>
      <c r="AG974" s="129">
        <f>COUNTIFS($B974:$B$2500,B974,$D974:$D$2500,D974,$E974:$E$2500,E974,$F974:$F$2500,F974,$M974:$M$2500,M974,$O974:$O$2500,O974)</f>
        <v>0</v>
      </c>
      <c r="AH974" s="125" t="str">
        <f t="shared" si="260"/>
        <v>-</v>
      </c>
      <c r="AI974" s="125" t="str">
        <f t="shared" si="261"/>
        <v>-</v>
      </c>
      <c r="AJ974" s="125" t="str">
        <f t="shared" si="262"/>
        <v>-</v>
      </c>
      <c r="AK974" s="43">
        <f t="shared" si="263"/>
        <v>1</v>
      </c>
      <c r="AL974" s="112">
        <f t="shared" si="264"/>
        <v>0</v>
      </c>
      <c r="AM974" s="43">
        <f t="shared" si="252"/>
        <v>1</v>
      </c>
      <c r="AN974" s="43">
        <f t="shared" si="253"/>
        <v>0</v>
      </c>
      <c r="AO974" s="43">
        <f t="shared" si="254"/>
        <v>1</v>
      </c>
    </row>
    <row r="975" spans="1:41" s="2" customFormat="1" ht="20.100000000000001" customHeight="1">
      <c r="A975" s="63"/>
      <c r="B975" s="64"/>
      <c r="C975" s="65"/>
      <c r="D975" s="64"/>
      <c r="E975" s="64"/>
      <c r="F975" s="66"/>
      <c r="G975" s="64"/>
      <c r="H975" s="67"/>
      <c r="I975" s="68"/>
      <c r="J975" s="69"/>
      <c r="K975" s="70"/>
      <c r="L975" s="71"/>
      <c r="M975" s="71"/>
      <c r="N975" s="72"/>
      <c r="O975" s="72"/>
      <c r="P975" s="72"/>
      <c r="Q975" s="41" t="str">
        <f t="shared" si="251"/>
        <v>未完了</v>
      </c>
      <c r="R975" s="39">
        <f>IF(T975="","",COUNTIFS($B975:$B$2500,B975,$D975:$D$2500,D975,$E975:$E$2500,E975,$T975:$T$2500,"○"))</f>
        <v>0</v>
      </c>
      <c r="S975" s="40" t="str">
        <f t="shared" si="266"/>
        <v>-</v>
      </c>
      <c r="T975" s="40" t="str">
        <f t="shared" si="265"/>
        <v>○</v>
      </c>
      <c r="U975" s="118">
        <f>COUNTIFS($B975:$B$2500,B975,$D975:$D$2500,D975,$E975:$E$2500,E975,$F975:$F$2500,F975)</f>
        <v>0</v>
      </c>
      <c r="V975" s="119" t="str">
        <f t="shared" si="267"/>
        <v>-</v>
      </c>
      <c r="W975" s="130">
        <f>COUNTIFS($B975:$B$2500,B975,$D975:$D$2500,D975,$E975:$E$2500,E975,$Q975:$Q$2500,Q975,$T975:$T$2500,"○")</f>
        <v>0</v>
      </c>
      <c r="X975" s="130" t="str">
        <f t="shared" si="268"/>
        <v>-</v>
      </c>
      <c r="Y975" s="42">
        <f>COUNTIFS($B975:$B$2500,B975,$D975:$D$2500,D975,$E975:$E$2500,E975,$M975:$M$2500,M975)</f>
        <v>0</v>
      </c>
      <c r="Z975" s="42" t="str">
        <f t="shared" si="255"/>
        <v>-</v>
      </c>
      <c r="AA975" s="125">
        <f>COUNTIFS($B975:$B$2500,B975,$D975:$D$2500,D975,$E975:$E$2500,E975,$M975:$M$2500,M975,$F975:$F$2500,F975)</f>
        <v>0</v>
      </c>
      <c r="AB975" s="125" t="str">
        <f t="shared" si="256"/>
        <v>-</v>
      </c>
      <c r="AC975" s="59">
        <f>COUNTIFS($B975:$B$2500,B975,$D975:$D$2500,D975,$E975:$E$2500,E975,$M975:$M$2500,M975,$O975:$O$2500,O975)</f>
        <v>0</v>
      </c>
      <c r="AD975" s="59" t="str">
        <f t="shared" si="257"/>
        <v>-</v>
      </c>
      <c r="AE975" s="59" t="str">
        <f t="shared" si="258"/>
        <v>-</v>
      </c>
      <c r="AF975" s="59" t="str">
        <f t="shared" si="259"/>
        <v>-</v>
      </c>
      <c r="AG975" s="129">
        <f>COUNTIFS($B975:$B$2500,B975,$D975:$D$2500,D975,$E975:$E$2500,E975,$F975:$F$2500,F975,$M975:$M$2500,M975,$O975:$O$2500,O975)</f>
        <v>0</v>
      </c>
      <c r="AH975" s="125" t="str">
        <f t="shared" si="260"/>
        <v>-</v>
      </c>
      <c r="AI975" s="125" t="str">
        <f t="shared" si="261"/>
        <v>-</v>
      </c>
      <c r="AJ975" s="125" t="str">
        <f t="shared" si="262"/>
        <v>-</v>
      </c>
      <c r="AK975" s="43">
        <f t="shared" si="263"/>
        <v>1</v>
      </c>
      <c r="AL975" s="112">
        <f t="shared" si="264"/>
        <v>0</v>
      </c>
      <c r="AM975" s="43">
        <f t="shared" si="252"/>
        <v>1</v>
      </c>
      <c r="AN975" s="43">
        <f t="shared" si="253"/>
        <v>0</v>
      </c>
      <c r="AO975" s="43">
        <f t="shared" si="254"/>
        <v>1</v>
      </c>
    </row>
    <row r="976" spans="1:41" s="2" customFormat="1" ht="20.100000000000001" customHeight="1">
      <c r="A976" s="63"/>
      <c r="B976" s="64"/>
      <c r="C976" s="65"/>
      <c r="D976" s="64"/>
      <c r="E976" s="64"/>
      <c r="F976" s="66"/>
      <c r="G976" s="64"/>
      <c r="H976" s="67"/>
      <c r="I976" s="68"/>
      <c r="J976" s="69"/>
      <c r="K976" s="70"/>
      <c r="L976" s="71"/>
      <c r="M976" s="71"/>
      <c r="N976" s="72"/>
      <c r="O976" s="72"/>
      <c r="P976" s="72"/>
      <c r="Q976" s="41" t="str">
        <f t="shared" si="251"/>
        <v>未完了</v>
      </c>
      <c r="R976" s="39">
        <f>IF(T976="","",COUNTIFS($B976:$B$2500,B976,$D976:$D$2500,D976,$E976:$E$2500,E976,$T976:$T$2500,"○"))</f>
        <v>0</v>
      </c>
      <c r="S976" s="40" t="str">
        <f t="shared" si="266"/>
        <v>-</v>
      </c>
      <c r="T976" s="40" t="str">
        <f t="shared" si="265"/>
        <v>○</v>
      </c>
      <c r="U976" s="118">
        <f>COUNTIFS($B976:$B$2500,B976,$D976:$D$2500,D976,$E976:$E$2500,E976,$F976:$F$2500,F976)</f>
        <v>0</v>
      </c>
      <c r="V976" s="119" t="str">
        <f t="shared" si="267"/>
        <v>-</v>
      </c>
      <c r="W976" s="130">
        <f>COUNTIFS($B976:$B$2500,B976,$D976:$D$2500,D976,$E976:$E$2500,E976,$Q976:$Q$2500,Q976,$T976:$T$2500,"○")</f>
        <v>0</v>
      </c>
      <c r="X976" s="130" t="str">
        <f t="shared" si="268"/>
        <v>-</v>
      </c>
      <c r="Y976" s="42">
        <f>COUNTIFS($B976:$B$2500,B976,$D976:$D$2500,D976,$E976:$E$2500,E976,$M976:$M$2500,M976)</f>
        <v>0</v>
      </c>
      <c r="Z976" s="42" t="str">
        <f t="shared" si="255"/>
        <v>-</v>
      </c>
      <c r="AA976" s="125">
        <f>COUNTIFS($B976:$B$2500,B976,$D976:$D$2500,D976,$E976:$E$2500,E976,$M976:$M$2500,M976,$F976:$F$2500,F976)</f>
        <v>0</v>
      </c>
      <c r="AB976" s="125" t="str">
        <f t="shared" si="256"/>
        <v>-</v>
      </c>
      <c r="AC976" s="59">
        <f>COUNTIFS($B976:$B$2500,B976,$D976:$D$2500,D976,$E976:$E$2500,E976,$M976:$M$2500,M976,$O976:$O$2500,O976)</f>
        <v>0</v>
      </c>
      <c r="AD976" s="59" t="str">
        <f t="shared" si="257"/>
        <v>-</v>
      </c>
      <c r="AE976" s="59" t="str">
        <f t="shared" si="258"/>
        <v>-</v>
      </c>
      <c r="AF976" s="59" t="str">
        <f t="shared" si="259"/>
        <v>-</v>
      </c>
      <c r="AG976" s="129">
        <f>COUNTIFS($B976:$B$2500,B976,$D976:$D$2500,D976,$E976:$E$2500,E976,$F976:$F$2500,F976,$M976:$M$2500,M976,$O976:$O$2500,O976)</f>
        <v>0</v>
      </c>
      <c r="AH976" s="125" t="str">
        <f t="shared" si="260"/>
        <v>-</v>
      </c>
      <c r="AI976" s="125" t="str">
        <f t="shared" si="261"/>
        <v>-</v>
      </c>
      <c r="AJ976" s="125" t="str">
        <f t="shared" si="262"/>
        <v>-</v>
      </c>
      <c r="AK976" s="43">
        <f t="shared" si="263"/>
        <v>1</v>
      </c>
      <c r="AL976" s="112">
        <f t="shared" si="264"/>
        <v>0</v>
      </c>
      <c r="AM976" s="43">
        <f t="shared" si="252"/>
        <v>1</v>
      </c>
      <c r="AN976" s="43">
        <f t="shared" si="253"/>
        <v>0</v>
      </c>
      <c r="AO976" s="43">
        <f t="shared" si="254"/>
        <v>1</v>
      </c>
    </row>
    <row r="977" spans="1:41" s="2" customFormat="1" ht="20.100000000000001" customHeight="1">
      <c r="A977" s="63"/>
      <c r="B977" s="64"/>
      <c r="C977" s="65"/>
      <c r="D977" s="64"/>
      <c r="E977" s="64"/>
      <c r="F977" s="66"/>
      <c r="G977" s="64"/>
      <c r="H977" s="67"/>
      <c r="I977" s="68"/>
      <c r="J977" s="69"/>
      <c r="K977" s="70"/>
      <c r="L977" s="71"/>
      <c r="M977" s="71"/>
      <c r="N977" s="72"/>
      <c r="O977" s="72"/>
      <c r="P977" s="72"/>
      <c r="Q977" s="41" t="str">
        <f t="shared" ref="Q977:Q1040" si="269">IF(AK977=0,"完了","未完了")</f>
        <v>未完了</v>
      </c>
      <c r="R977" s="39">
        <f>IF(T977="","",COUNTIFS($B977:$B$2500,B977,$D977:$D$2500,D977,$E977:$E$2500,E977,$T977:$T$2500,"○"))</f>
        <v>0</v>
      </c>
      <c r="S977" s="40" t="str">
        <f t="shared" si="266"/>
        <v>-</v>
      </c>
      <c r="T977" s="40" t="str">
        <f t="shared" si="265"/>
        <v>○</v>
      </c>
      <c r="U977" s="118">
        <f>COUNTIFS($B977:$B$2500,B977,$D977:$D$2500,D977,$E977:$E$2500,E977,$F977:$F$2500,F977)</f>
        <v>0</v>
      </c>
      <c r="V977" s="119" t="str">
        <f t="shared" si="267"/>
        <v>-</v>
      </c>
      <c r="W977" s="130">
        <f>COUNTIFS($B977:$B$2500,B977,$D977:$D$2500,D977,$E977:$E$2500,E977,$Q977:$Q$2500,Q977,$T977:$T$2500,"○")</f>
        <v>0</v>
      </c>
      <c r="X977" s="130" t="str">
        <f t="shared" si="268"/>
        <v>-</v>
      </c>
      <c r="Y977" s="42">
        <f>COUNTIFS($B977:$B$2500,B977,$D977:$D$2500,D977,$E977:$E$2500,E977,$M977:$M$2500,M977)</f>
        <v>0</v>
      </c>
      <c r="Z977" s="42" t="str">
        <f t="shared" si="255"/>
        <v>-</v>
      </c>
      <c r="AA977" s="125">
        <f>COUNTIFS($B977:$B$2500,B977,$D977:$D$2500,D977,$E977:$E$2500,E977,$M977:$M$2500,M977,$F977:$F$2500,F977)</f>
        <v>0</v>
      </c>
      <c r="AB977" s="125" t="str">
        <f t="shared" si="256"/>
        <v>-</v>
      </c>
      <c r="AC977" s="59">
        <f>COUNTIFS($B977:$B$2500,B977,$D977:$D$2500,D977,$E977:$E$2500,E977,$M977:$M$2500,M977,$O977:$O$2500,O977)</f>
        <v>0</v>
      </c>
      <c r="AD977" s="59" t="str">
        <f t="shared" si="257"/>
        <v>-</v>
      </c>
      <c r="AE977" s="59" t="str">
        <f t="shared" si="258"/>
        <v>-</v>
      </c>
      <c r="AF977" s="59" t="str">
        <f t="shared" si="259"/>
        <v>-</v>
      </c>
      <c r="AG977" s="129">
        <f>COUNTIFS($B977:$B$2500,B977,$D977:$D$2500,D977,$E977:$E$2500,E977,$F977:$F$2500,F977,$M977:$M$2500,M977,$O977:$O$2500,O977)</f>
        <v>0</v>
      </c>
      <c r="AH977" s="125" t="str">
        <f t="shared" si="260"/>
        <v>-</v>
      </c>
      <c r="AI977" s="125" t="str">
        <f t="shared" si="261"/>
        <v>-</v>
      </c>
      <c r="AJ977" s="125" t="str">
        <f t="shared" si="262"/>
        <v>-</v>
      </c>
      <c r="AK977" s="43">
        <f t="shared" si="263"/>
        <v>1</v>
      </c>
      <c r="AL977" s="112">
        <f t="shared" si="264"/>
        <v>0</v>
      </c>
      <c r="AM977" s="43">
        <f t="shared" ref="AM977:AM1040" si="270">IF(M977="",1,0)</f>
        <v>1</v>
      </c>
      <c r="AN977" s="43">
        <f t="shared" ref="AN977:AN1040" si="271">IF(O977="未措置 劣化状況不明",1,0)</f>
        <v>0</v>
      </c>
      <c r="AO977" s="43">
        <f t="shared" ref="AO977:AO1040" si="272">IF(O977="",1,0)</f>
        <v>1</v>
      </c>
    </row>
    <row r="978" spans="1:41" s="2" customFormat="1" ht="20.100000000000001" customHeight="1">
      <c r="A978" s="63"/>
      <c r="B978" s="64"/>
      <c r="C978" s="65"/>
      <c r="D978" s="64"/>
      <c r="E978" s="64"/>
      <c r="F978" s="66"/>
      <c r="G978" s="64"/>
      <c r="H978" s="67"/>
      <c r="I978" s="68"/>
      <c r="J978" s="69"/>
      <c r="K978" s="70"/>
      <c r="L978" s="71"/>
      <c r="M978" s="71"/>
      <c r="N978" s="72"/>
      <c r="O978" s="72"/>
      <c r="P978" s="72"/>
      <c r="Q978" s="41" t="str">
        <f t="shared" si="269"/>
        <v>未完了</v>
      </c>
      <c r="R978" s="39">
        <f>IF(T978="","",COUNTIFS($B978:$B$2500,B978,$D978:$D$2500,D978,$E978:$E$2500,E978,$T978:$T$2500,"○"))</f>
        <v>0</v>
      </c>
      <c r="S978" s="40" t="str">
        <f t="shared" si="266"/>
        <v>-</v>
      </c>
      <c r="T978" s="40" t="str">
        <f t="shared" si="265"/>
        <v>○</v>
      </c>
      <c r="U978" s="118">
        <f>COUNTIFS($B978:$B$2500,B978,$D978:$D$2500,D978,$E978:$E$2500,E978,$F978:$F$2500,F978)</f>
        <v>0</v>
      </c>
      <c r="V978" s="119" t="str">
        <f t="shared" si="267"/>
        <v>-</v>
      </c>
      <c r="W978" s="130">
        <f>COUNTIFS($B978:$B$2500,B978,$D978:$D$2500,D978,$E978:$E$2500,E978,$Q978:$Q$2500,Q978,$T978:$T$2500,"○")</f>
        <v>0</v>
      </c>
      <c r="X978" s="130" t="str">
        <f t="shared" si="268"/>
        <v>-</v>
      </c>
      <c r="Y978" s="42">
        <f>COUNTIFS($B978:$B$2500,B978,$D978:$D$2500,D978,$E978:$E$2500,E978,$M978:$M$2500,M978)</f>
        <v>0</v>
      </c>
      <c r="Z978" s="42" t="str">
        <f t="shared" ref="Z978:Z1041" si="273">IF(AND(Y978=1,M978="有"),"○","-")</f>
        <v>-</v>
      </c>
      <c r="AA978" s="125">
        <f>COUNTIFS($B978:$B$2500,B978,$D978:$D$2500,D978,$E978:$E$2500,E978,$M978:$M$2500,M978,$F978:$F$2500,F978)</f>
        <v>0</v>
      </c>
      <c r="AB978" s="125" t="str">
        <f t="shared" ref="AB978:AB1041" si="274">IF(AND(AA978=1,M978="有"),"○","-")</f>
        <v>-</v>
      </c>
      <c r="AC978" s="59">
        <f>COUNTIFS($B978:$B$2500,B978,$D978:$D$2500,D978,$E978:$E$2500,E978,$M978:$M$2500,M978,$O978:$O$2500,O978)</f>
        <v>0</v>
      </c>
      <c r="AD978" s="59" t="str">
        <f t="shared" ref="AD978:AD1041" si="275">IF(AND(AC978=1,M978="有",O978="措置済み"),"○","-")</f>
        <v>-</v>
      </c>
      <c r="AE978" s="59" t="str">
        <f t="shared" ref="AE978:AE1041" si="276">IF(AND(AC978=1,M978="有",O978="未措置 劣化無"),"○","-")</f>
        <v>-</v>
      </c>
      <c r="AF978" s="59" t="str">
        <f t="shared" ref="AF978:AF1041" si="277">IF(AND(AC978=1,M978="有",O978="未措置 劣化有"),"○","-")</f>
        <v>-</v>
      </c>
      <c r="AG978" s="129">
        <f>COUNTIFS($B978:$B$2500,B978,$D978:$D$2500,D978,$E978:$E$2500,E978,$F978:$F$2500,F978,$M978:$M$2500,M978,$O978:$O$2500,O978)</f>
        <v>0</v>
      </c>
      <c r="AH978" s="125" t="str">
        <f t="shared" ref="AH978:AH1041" si="278">IF(AND(AG978=1,M978="有",O978="措置済み"),"○","-")</f>
        <v>-</v>
      </c>
      <c r="AI978" s="125" t="str">
        <f t="shared" ref="AI978:AI1041" si="279">IF(AND(AG978=1,M978="有",O978="未措置 劣化無"),"○","-")</f>
        <v>-</v>
      </c>
      <c r="AJ978" s="125" t="str">
        <f t="shared" ref="AJ978:AJ1041" si="280">IF(AND(AG978=1,M978="有",O978="未措置 劣化有"),"○","-")</f>
        <v>-</v>
      </c>
      <c r="AK978" s="43">
        <f t="shared" ref="AK978:AK1041" si="281">IF(AL978+AM978+AN978+AO978&gt;=1,1,0)</f>
        <v>1</v>
      </c>
      <c r="AL978" s="112">
        <f t="shared" ref="AL978:AL1041" si="282">IF(M978="不明",1,0)</f>
        <v>0</v>
      </c>
      <c r="AM978" s="43">
        <f t="shared" si="270"/>
        <v>1</v>
      </c>
      <c r="AN978" s="43">
        <f t="shared" si="271"/>
        <v>0</v>
      </c>
      <c r="AO978" s="43">
        <f t="shared" si="272"/>
        <v>1</v>
      </c>
    </row>
    <row r="979" spans="1:41" s="2" customFormat="1" ht="20.100000000000001" customHeight="1">
      <c r="A979" s="63"/>
      <c r="B979" s="64"/>
      <c r="C979" s="65"/>
      <c r="D979" s="64"/>
      <c r="E979" s="64"/>
      <c r="F979" s="66"/>
      <c r="G979" s="64"/>
      <c r="H979" s="67"/>
      <c r="I979" s="68"/>
      <c r="J979" s="69"/>
      <c r="K979" s="70"/>
      <c r="L979" s="71"/>
      <c r="M979" s="71"/>
      <c r="N979" s="72"/>
      <c r="O979" s="72"/>
      <c r="P979" s="72"/>
      <c r="Q979" s="41" t="str">
        <f t="shared" si="269"/>
        <v>未完了</v>
      </c>
      <c r="R979" s="39">
        <f>IF(T979="","",COUNTIFS($B979:$B$2500,B979,$D979:$D$2500,D979,$E979:$E$2500,E979,$T979:$T$2500,"○"))</f>
        <v>0</v>
      </c>
      <c r="S979" s="40" t="str">
        <f t="shared" si="266"/>
        <v>-</v>
      </c>
      <c r="T979" s="40" t="str">
        <f t="shared" si="265"/>
        <v>○</v>
      </c>
      <c r="U979" s="118">
        <f>COUNTIFS($B979:$B$2500,B979,$D979:$D$2500,D979,$E979:$E$2500,E979,$F979:$F$2500,F979)</f>
        <v>0</v>
      </c>
      <c r="V979" s="119" t="str">
        <f t="shared" si="267"/>
        <v>-</v>
      </c>
      <c r="W979" s="130">
        <f>COUNTIFS($B979:$B$2500,B979,$D979:$D$2500,D979,$E979:$E$2500,E979,$Q979:$Q$2500,Q979,$T979:$T$2500,"○")</f>
        <v>0</v>
      </c>
      <c r="X979" s="130" t="str">
        <f t="shared" si="268"/>
        <v>-</v>
      </c>
      <c r="Y979" s="42">
        <f>COUNTIFS($B979:$B$2500,B979,$D979:$D$2500,D979,$E979:$E$2500,E979,$M979:$M$2500,M979)</f>
        <v>0</v>
      </c>
      <c r="Z979" s="42" t="str">
        <f t="shared" si="273"/>
        <v>-</v>
      </c>
      <c r="AA979" s="125">
        <f>COUNTIFS($B979:$B$2500,B979,$D979:$D$2500,D979,$E979:$E$2500,E979,$M979:$M$2500,M979,$F979:$F$2500,F979)</f>
        <v>0</v>
      </c>
      <c r="AB979" s="125" t="str">
        <f t="shared" si="274"/>
        <v>-</v>
      </c>
      <c r="AC979" s="59">
        <f>COUNTIFS($B979:$B$2500,B979,$D979:$D$2500,D979,$E979:$E$2500,E979,$M979:$M$2500,M979,$O979:$O$2500,O979)</f>
        <v>0</v>
      </c>
      <c r="AD979" s="59" t="str">
        <f t="shared" si="275"/>
        <v>-</v>
      </c>
      <c r="AE979" s="59" t="str">
        <f t="shared" si="276"/>
        <v>-</v>
      </c>
      <c r="AF979" s="59" t="str">
        <f t="shared" si="277"/>
        <v>-</v>
      </c>
      <c r="AG979" s="129">
        <f>COUNTIFS($B979:$B$2500,B979,$D979:$D$2500,D979,$E979:$E$2500,E979,$F979:$F$2500,F979,$M979:$M$2500,M979,$O979:$O$2500,O979)</f>
        <v>0</v>
      </c>
      <c r="AH979" s="125" t="str">
        <f t="shared" si="278"/>
        <v>-</v>
      </c>
      <c r="AI979" s="125" t="str">
        <f t="shared" si="279"/>
        <v>-</v>
      </c>
      <c r="AJ979" s="125" t="str">
        <f t="shared" si="280"/>
        <v>-</v>
      </c>
      <c r="AK979" s="43">
        <f t="shared" si="281"/>
        <v>1</v>
      </c>
      <c r="AL979" s="112">
        <f t="shared" si="282"/>
        <v>0</v>
      </c>
      <c r="AM979" s="43">
        <f t="shared" si="270"/>
        <v>1</v>
      </c>
      <c r="AN979" s="43">
        <f t="shared" si="271"/>
        <v>0</v>
      </c>
      <c r="AO979" s="43">
        <f t="shared" si="272"/>
        <v>1</v>
      </c>
    </row>
    <row r="980" spans="1:41" s="2" customFormat="1" ht="20.100000000000001" customHeight="1">
      <c r="A980" s="63"/>
      <c r="B980" s="64"/>
      <c r="C980" s="65"/>
      <c r="D980" s="64"/>
      <c r="E980" s="64"/>
      <c r="F980" s="66"/>
      <c r="G980" s="64"/>
      <c r="H980" s="67"/>
      <c r="I980" s="68"/>
      <c r="J980" s="69"/>
      <c r="K980" s="70"/>
      <c r="L980" s="71"/>
      <c r="M980" s="71"/>
      <c r="N980" s="72"/>
      <c r="O980" s="72"/>
      <c r="P980" s="72"/>
      <c r="Q980" s="41" t="str">
        <f t="shared" si="269"/>
        <v>未完了</v>
      </c>
      <c r="R980" s="39">
        <f>IF(T980="","",COUNTIFS($B980:$B$2500,B980,$D980:$D$2500,D980,$E980:$E$2500,E980,$T980:$T$2500,"○"))</f>
        <v>0</v>
      </c>
      <c r="S980" s="40" t="str">
        <f t="shared" si="266"/>
        <v>-</v>
      </c>
      <c r="T980" s="40" t="str">
        <f t="shared" ref="T980:T1043" si="283">IF(F980="船舶","","○")</f>
        <v>○</v>
      </c>
      <c r="U980" s="118">
        <f>COUNTIFS($B980:$B$2500,B980,$D980:$D$2500,D980,$E980:$E$2500,E980,$F980:$F$2500,F980)</f>
        <v>0</v>
      </c>
      <c r="V980" s="119" t="str">
        <f t="shared" si="267"/>
        <v>-</v>
      </c>
      <c r="W980" s="130">
        <f>COUNTIFS($B980:$B$2500,B980,$D980:$D$2500,D980,$E980:$E$2500,E980,$Q980:$Q$2500,Q980,$T980:$T$2500,"○")</f>
        <v>0</v>
      </c>
      <c r="X980" s="130" t="str">
        <f t="shared" si="268"/>
        <v>-</v>
      </c>
      <c r="Y980" s="42">
        <f>COUNTIFS($B980:$B$2500,B980,$D980:$D$2500,D980,$E980:$E$2500,E980,$M980:$M$2500,M980)</f>
        <v>0</v>
      </c>
      <c r="Z980" s="42" t="str">
        <f t="shared" si="273"/>
        <v>-</v>
      </c>
      <c r="AA980" s="125">
        <f>COUNTIFS($B980:$B$2500,B980,$D980:$D$2500,D980,$E980:$E$2500,E980,$M980:$M$2500,M980,$F980:$F$2500,F980)</f>
        <v>0</v>
      </c>
      <c r="AB980" s="125" t="str">
        <f t="shared" si="274"/>
        <v>-</v>
      </c>
      <c r="AC980" s="59">
        <f>COUNTIFS($B980:$B$2500,B980,$D980:$D$2500,D980,$E980:$E$2500,E980,$M980:$M$2500,M980,$O980:$O$2500,O980)</f>
        <v>0</v>
      </c>
      <c r="AD980" s="59" t="str">
        <f t="shared" si="275"/>
        <v>-</v>
      </c>
      <c r="AE980" s="59" t="str">
        <f t="shared" si="276"/>
        <v>-</v>
      </c>
      <c r="AF980" s="59" t="str">
        <f t="shared" si="277"/>
        <v>-</v>
      </c>
      <c r="AG980" s="129">
        <f>COUNTIFS($B980:$B$2500,B980,$D980:$D$2500,D980,$E980:$E$2500,E980,$F980:$F$2500,F980,$M980:$M$2500,M980,$O980:$O$2500,O980)</f>
        <v>0</v>
      </c>
      <c r="AH980" s="125" t="str">
        <f t="shared" si="278"/>
        <v>-</v>
      </c>
      <c r="AI980" s="125" t="str">
        <f t="shared" si="279"/>
        <v>-</v>
      </c>
      <c r="AJ980" s="125" t="str">
        <f t="shared" si="280"/>
        <v>-</v>
      </c>
      <c r="AK980" s="43">
        <f t="shared" si="281"/>
        <v>1</v>
      </c>
      <c r="AL980" s="112">
        <f t="shared" si="282"/>
        <v>0</v>
      </c>
      <c r="AM980" s="43">
        <f t="shared" si="270"/>
        <v>1</v>
      </c>
      <c r="AN980" s="43">
        <f t="shared" si="271"/>
        <v>0</v>
      </c>
      <c r="AO980" s="43">
        <f t="shared" si="272"/>
        <v>1</v>
      </c>
    </row>
    <row r="981" spans="1:41" s="2" customFormat="1" ht="20.100000000000001" customHeight="1">
      <c r="A981" s="63"/>
      <c r="B981" s="64"/>
      <c r="C981" s="65"/>
      <c r="D981" s="64"/>
      <c r="E981" s="64"/>
      <c r="F981" s="66"/>
      <c r="G981" s="64"/>
      <c r="H981" s="67"/>
      <c r="I981" s="68"/>
      <c r="J981" s="69"/>
      <c r="K981" s="70"/>
      <c r="L981" s="71"/>
      <c r="M981" s="71"/>
      <c r="N981" s="72"/>
      <c r="O981" s="72"/>
      <c r="P981" s="72"/>
      <c r="Q981" s="41" t="str">
        <f t="shared" si="269"/>
        <v>未完了</v>
      </c>
      <c r="R981" s="39">
        <f>IF(T981="","",COUNTIFS($B981:$B$2500,B981,$D981:$D$2500,D981,$E981:$E$2500,E981,$T981:$T$2500,"○"))</f>
        <v>0</v>
      </c>
      <c r="S981" s="40" t="str">
        <f t="shared" si="266"/>
        <v>-</v>
      </c>
      <c r="T981" s="40" t="str">
        <f t="shared" si="283"/>
        <v>○</v>
      </c>
      <c r="U981" s="118">
        <f>COUNTIFS($B981:$B$2500,B981,$D981:$D$2500,D981,$E981:$E$2500,E981,$F981:$F$2500,F981)</f>
        <v>0</v>
      </c>
      <c r="V981" s="119" t="str">
        <f t="shared" si="267"/>
        <v>-</v>
      </c>
      <c r="W981" s="130">
        <f>COUNTIFS($B981:$B$2500,B981,$D981:$D$2500,D981,$E981:$E$2500,E981,$Q981:$Q$2500,Q981,$T981:$T$2500,"○")</f>
        <v>0</v>
      </c>
      <c r="X981" s="130" t="str">
        <f t="shared" si="268"/>
        <v>-</v>
      </c>
      <c r="Y981" s="42">
        <f>COUNTIFS($B981:$B$2500,B981,$D981:$D$2500,D981,$E981:$E$2500,E981,$M981:$M$2500,M981)</f>
        <v>0</v>
      </c>
      <c r="Z981" s="42" t="str">
        <f t="shared" si="273"/>
        <v>-</v>
      </c>
      <c r="AA981" s="125">
        <f>COUNTIFS($B981:$B$2500,B981,$D981:$D$2500,D981,$E981:$E$2500,E981,$M981:$M$2500,M981,$F981:$F$2500,F981)</f>
        <v>0</v>
      </c>
      <c r="AB981" s="125" t="str">
        <f t="shared" si="274"/>
        <v>-</v>
      </c>
      <c r="AC981" s="59">
        <f>COUNTIFS($B981:$B$2500,B981,$D981:$D$2500,D981,$E981:$E$2500,E981,$M981:$M$2500,M981,$O981:$O$2500,O981)</f>
        <v>0</v>
      </c>
      <c r="AD981" s="59" t="str">
        <f t="shared" si="275"/>
        <v>-</v>
      </c>
      <c r="AE981" s="59" t="str">
        <f t="shared" si="276"/>
        <v>-</v>
      </c>
      <c r="AF981" s="59" t="str">
        <f t="shared" si="277"/>
        <v>-</v>
      </c>
      <c r="AG981" s="129">
        <f>COUNTIFS($B981:$B$2500,B981,$D981:$D$2500,D981,$E981:$E$2500,E981,$F981:$F$2500,F981,$M981:$M$2500,M981,$O981:$O$2500,O981)</f>
        <v>0</v>
      </c>
      <c r="AH981" s="125" t="str">
        <f t="shared" si="278"/>
        <v>-</v>
      </c>
      <c r="AI981" s="125" t="str">
        <f t="shared" si="279"/>
        <v>-</v>
      </c>
      <c r="AJ981" s="125" t="str">
        <f t="shared" si="280"/>
        <v>-</v>
      </c>
      <c r="AK981" s="43">
        <f t="shared" si="281"/>
        <v>1</v>
      </c>
      <c r="AL981" s="112">
        <f t="shared" si="282"/>
        <v>0</v>
      </c>
      <c r="AM981" s="43">
        <f t="shared" si="270"/>
        <v>1</v>
      </c>
      <c r="AN981" s="43">
        <f t="shared" si="271"/>
        <v>0</v>
      </c>
      <c r="AO981" s="43">
        <f t="shared" si="272"/>
        <v>1</v>
      </c>
    </row>
    <row r="982" spans="1:41" s="2" customFormat="1" ht="20.100000000000001" customHeight="1">
      <c r="A982" s="63"/>
      <c r="B982" s="64"/>
      <c r="C982" s="65"/>
      <c r="D982" s="64"/>
      <c r="E982" s="64"/>
      <c r="F982" s="66"/>
      <c r="G982" s="64"/>
      <c r="H982" s="67"/>
      <c r="I982" s="68"/>
      <c r="J982" s="69"/>
      <c r="K982" s="70"/>
      <c r="L982" s="71"/>
      <c r="M982" s="71"/>
      <c r="N982" s="72"/>
      <c r="O982" s="72"/>
      <c r="P982" s="72"/>
      <c r="Q982" s="41" t="str">
        <f t="shared" si="269"/>
        <v>未完了</v>
      </c>
      <c r="R982" s="39">
        <f>IF(T982="","",COUNTIFS($B982:$B$2500,B982,$D982:$D$2500,D982,$E982:$E$2500,E982,$T982:$T$2500,"○"))</f>
        <v>0</v>
      </c>
      <c r="S982" s="40" t="str">
        <f t="shared" ref="S982:S1045" si="284">IF(R982=1,"○","-")</f>
        <v>-</v>
      </c>
      <c r="T982" s="40" t="str">
        <f t="shared" si="283"/>
        <v>○</v>
      </c>
      <c r="U982" s="118">
        <f>COUNTIFS($B982:$B$2500,B982,$D982:$D$2500,D982,$E982:$E$2500,E982,$F982:$F$2500,F982)</f>
        <v>0</v>
      </c>
      <c r="V982" s="119" t="str">
        <f t="shared" ref="V982:V1045" si="285">IF(U982=1,"○","-")</f>
        <v>-</v>
      </c>
      <c r="W982" s="130">
        <f>COUNTIFS($B982:$B$2500,B982,$D982:$D$2500,D982,$E982:$E$2500,E982,$Q982:$Q$2500,Q982,$T982:$T$2500,"○")</f>
        <v>0</v>
      </c>
      <c r="X982" s="130" t="str">
        <f t="shared" si="268"/>
        <v>-</v>
      </c>
      <c r="Y982" s="42">
        <f>COUNTIFS($B982:$B$2500,B982,$D982:$D$2500,D982,$E982:$E$2500,E982,$M982:$M$2500,M982)</f>
        <v>0</v>
      </c>
      <c r="Z982" s="42" t="str">
        <f t="shared" si="273"/>
        <v>-</v>
      </c>
      <c r="AA982" s="125">
        <f>COUNTIFS($B982:$B$2500,B982,$D982:$D$2500,D982,$E982:$E$2500,E982,$M982:$M$2500,M982,$F982:$F$2500,F982)</f>
        <v>0</v>
      </c>
      <c r="AB982" s="125" t="str">
        <f t="shared" si="274"/>
        <v>-</v>
      </c>
      <c r="AC982" s="59">
        <f>COUNTIFS($B982:$B$2500,B982,$D982:$D$2500,D982,$E982:$E$2500,E982,$M982:$M$2500,M982,$O982:$O$2500,O982)</f>
        <v>0</v>
      </c>
      <c r="AD982" s="59" t="str">
        <f t="shared" si="275"/>
        <v>-</v>
      </c>
      <c r="AE982" s="59" t="str">
        <f t="shared" si="276"/>
        <v>-</v>
      </c>
      <c r="AF982" s="59" t="str">
        <f t="shared" si="277"/>
        <v>-</v>
      </c>
      <c r="AG982" s="129">
        <f>COUNTIFS($B982:$B$2500,B982,$D982:$D$2500,D982,$E982:$E$2500,E982,$F982:$F$2500,F982,$M982:$M$2500,M982,$O982:$O$2500,O982)</f>
        <v>0</v>
      </c>
      <c r="AH982" s="125" t="str">
        <f t="shared" si="278"/>
        <v>-</v>
      </c>
      <c r="AI982" s="125" t="str">
        <f t="shared" si="279"/>
        <v>-</v>
      </c>
      <c r="AJ982" s="125" t="str">
        <f t="shared" si="280"/>
        <v>-</v>
      </c>
      <c r="AK982" s="43">
        <f t="shared" si="281"/>
        <v>1</v>
      </c>
      <c r="AL982" s="112">
        <f t="shared" si="282"/>
        <v>0</v>
      </c>
      <c r="AM982" s="43">
        <f t="shared" si="270"/>
        <v>1</v>
      </c>
      <c r="AN982" s="43">
        <f t="shared" si="271"/>
        <v>0</v>
      </c>
      <c r="AO982" s="43">
        <f t="shared" si="272"/>
        <v>1</v>
      </c>
    </row>
    <row r="983" spans="1:41" s="2" customFormat="1" ht="20.100000000000001" customHeight="1">
      <c r="A983" s="63"/>
      <c r="B983" s="64"/>
      <c r="C983" s="65"/>
      <c r="D983" s="64"/>
      <c r="E983" s="64"/>
      <c r="F983" s="66"/>
      <c r="G983" s="64"/>
      <c r="H983" s="67"/>
      <c r="I983" s="68"/>
      <c r="J983" s="69"/>
      <c r="K983" s="70"/>
      <c r="L983" s="71"/>
      <c r="M983" s="71"/>
      <c r="N983" s="72"/>
      <c r="O983" s="72"/>
      <c r="P983" s="72"/>
      <c r="Q983" s="41" t="str">
        <f t="shared" si="269"/>
        <v>未完了</v>
      </c>
      <c r="R983" s="39">
        <f>IF(T983="","",COUNTIFS($B983:$B$2500,B983,$D983:$D$2500,D983,$E983:$E$2500,E983,$T983:$T$2500,"○"))</f>
        <v>0</v>
      </c>
      <c r="S983" s="40" t="str">
        <f t="shared" si="284"/>
        <v>-</v>
      </c>
      <c r="T983" s="40" t="str">
        <f t="shared" si="283"/>
        <v>○</v>
      </c>
      <c r="U983" s="118">
        <f>COUNTIFS($B983:$B$2500,B983,$D983:$D$2500,D983,$E983:$E$2500,E983,$F983:$F$2500,F983)</f>
        <v>0</v>
      </c>
      <c r="V983" s="119" t="str">
        <f t="shared" si="285"/>
        <v>-</v>
      </c>
      <c r="W983" s="130">
        <f>COUNTIFS($B983:$B$2500,B983,$D983:$D$2500,D983,$E983:$E$2500,E983,$Q983:$Q$2500,Q983,$T983:$T$2500,"○")</f>
        <v>0</v>
      </c>
      <c r="X983" s="130" t="str">
        <f t="shared" si="268"/>
        <v>-</v>
      </c>
      <c r="Y983" s="42">
        <f>COUNTIFS($B983:$B$2500,B983,$D983:$D$2500,D983,$E983:$E$2500,E983,$M983:$M$2500,M983)</f>
        <v>0</v>
      </c>
      <c r="Z983" s="42" t="str">
        <f t="shared" si="273"/>
        <v>-</v>
      </c>
      <c r="AA983" s="125">
        <f>COUNTIFS($B983:$B$2500,B983,$D983:$D$2500,D983,$E983:$E$2500,E983,$M983:$M$2500,M983,$F983:$F$2500,F983)</f>
        <v>0</v>
      </c>
      <c r="AB983" s="125" t="str">
        <f t="shared" si="274"/>
        <v>-</v>
      </c>
      <c r="AC983" s="59">
        <f>COUNTIFS($B983:$B$2500,B983,$D983:$D$2500,D983,$E983:$E$2500,E983,$M983:$M$2500,M983,$O983:$O$2500,O983)</f>
        <v>0</v>
      </c>
      <c r="AD983" s="59" t="str">
        <f t="shared" si="275"/>
        <v>-</v>
      </c>
      <c r="AE983" s="59" t="str">
        <f t="shared" si="276"/>
        <v>-</v>
      </c>
      <c r="AF983" s="59" t="str">
        <f t="shared" si="277"/>
        <v>-</v>
      </c>
      <c r="AG983" s="129">
        <f>COUNTIFS($B983:$B$2500,B983,$D983:$D$2500,D983,$E983:$E$2500,E983,$F983:$F$2500,F983,$M983:$M$2500,M983,$O983:$O$2500,O983)</f>
        <v>0</v>
      </c>
      <c r="AH983" s="125" t="str">
        <f t="shared" si="278"/>
        <v>-</v>
      </c>
      <c r="AI983" s="125" t="str">
        <f t="shared" si="279"/>
        <v>-</v>
      </c>
      <c r="AJ983" s="125" t="str">
        <f t="shared" si="280"/>
        <v>-</v>
      </c>
      <c r="AK983" s="43">
        <f t="shared" si="281"/>
        <v>1</v>
      </c>
      <c r="AL983" s="112">
        <f t="shared" si="282"/>
        <v>0</v>
      </c>
      <c r="AM983" s="43">
        <f t="shared" si="270"/>
        <v>1</v>
      </c>
      <c r="AN983" s="43">
        <f t="shared" si="271"/>
        <v>0</v>
      </c>
      <c r="AO983" s="43">
        <f t="shared" si="272"/>
        <v>1</v>
      </c>
    </row>
    <row r="984" spans="1:41" s="2" customFormat="1" ht="20.100000000000001" customHeight="1">
      <c r="A984" s="63"/>
      <c r="B984" s="64"/>
      <c r="C984" s="65"/>
      <c r="D984" s="64"/>
      <c r="E984" s="64"/>
      <c r="F984" s="66"/>
      <c r="G984" s="64"/>
      <c r="H984" s="67"/>
      <c r="I984" s="68"/>
      <c r="J984" s="69"/>
      <c r="K984" s="70"/>
      <c r="L984" s="71"/>
      <c r="M984" s="71"/>
      <c r="N984" s="72"/>
      <c r="O984" s="72"/>
      <c r="P984" s="72"/>
      <c r="Q984" s="41" t="str">
        <f t="shared" si="269"/>
        <v>未完了</v>
      </c>
      <c r="R984" s="39">
        <f>IF(T984="","",COUNTIFS($B984:$B$2500,B984,$D984:$D$2500,D984,$E984:$E$2500,E984,$T984:$T$2500,"○"))</f>
        <v>0</v>
      </c>
      <c r="S984" s="40" t="str">
        <f t="shared" si="284"/>
        <v>-</v>
      </c>
      <c r="T984" s="40" t="str">
        <f t="shared" si="283"/>
        <v>○</v>
      </c>
      <c r="U984" s="118">
        <f>COUNTIFS($B984:$B$2500,B984,$D984:$D$2500,D984,$E984:$E$2500,E984,$F984:$F$2500,F984)</f>
        <v>0</v>
      </c>
      <c r="V984" s="119" t="str">
        <f t="shared" si="285"/>
        <v>-</v>
      </c>
      <c r="W984" s="130">
        <f>COUNTIFS($B984:$B$2500,B984,$D984:$D$2500,D984,$E984:$E$2500,E984,$Q984:$Q$2500,Q984,$T984:$T$2500,"○")</f>
        <v>0</v>
      </c>
      <c r="X984" s="130" t="str">
        <f t="shared" si="268"/>
        <v>-</v>
      </c>
      <c r="Y984" s="42">
        <f>COUNTIFS($B984:$B$2500,B984,$D984:$D$2500,D984,$E984:$E$2500,E984,$M984:$M$2500,M984)</f>
        <v>0</v>
      </c>
      <c r="Z984" s="42" t="str">
        <f t="shared" si="273"/>
        <v>-</v>
      </c>
      <c r="AA984" s="125">
        <f>COUNTIFS($B984:$B$2500,B984,$D984:$D$2500,D984,$E984:$E$2500,E984,$M984:$M$2500,M984,$F984:$F$2500,F984)</f>
        <v>0</v>
      </c>
      <c r="AB984" s="125" t="str">
        <f t="shared" si="274"/>
        <v>-</v>
      </c>
      <c r="AC984" s="59">
        <f>COUNTIFS($B984:$B$2500,B984,$D984:$D$2500,D984,$E984:$E$2500,E984,$M984:$M$2500,M984,$O984:$O$2500,O984)</f>
        <v>0</v>
      </c>
      <c r="AD984" s="59" t="str">
        <f t="shared" si="275"/>
        <v>-</v>
      </c>
      <c r="AE984" s="59" t="str">
        <f t="shared" si="276"/>
        <v>-</v>
      </c>
      <c r="AF984" s="59" t="str">
        <f t="shared" si="277"/>
        <v>-</v>
      </c>
      <c r="AG984" s="129">
        <f>COUNTIFS($B984:$B$2500,B984,$D984:$D$2500,D984,$E984:$E$2500,E984,$F984:$F$2500,F984,$M984:$M$2500,M984,$O984:$O$2500,O984)</f>
        <v>0</v>
      </c>
      <c r="AH984" s="125" t="str">
        <f t="shared" si="278"/>
        <v>-</v>
      </c>
      <c r="AI984" s="125" t="str">
        <f t="shared" si="279"/>
        <v>-</v>
      </c>
      <c r="AJ984" s="125" t="str">
        <f t="shared" si="280"/>
        <v>-</v>
      </c>
      <c r="AK984" s="43">
        <f t="shared" si="281"/>
        <v>1</v>
      </c>
      <c r="AL984" s="112">
        <f t="shared" si="282"/>
        <v>0</v>
      </c>
      <c r="AM984" s="43">
        <f t="shared" si="270"/>
        <v>1</v>
      </c>
      <c r="AN984" s="43">
        <f t="shared" si="271"/>
        <v>0</v>
      </c>
      <c r="AO984" s="43">
        <f t="shared" si="272"/>
        <v>1</v>
      </c>
    </row>
    <row r="985" spans="1:41" s="2" customFormat="1" ht="20.100000000000001" customHeight="1">
      <c r="A985" s="63"/>
      <c r="B985" s="64"/>
      <c r="C985" s="65"/>
      <c r="D985" s="64"/>
      <c r="E985" s="64"/>
      <c r="F985" s="66"/>
      <c r="G985" s="64"/>
      <c r="H985" s="67"/>
      <c r="I985" s="68"/>
      <c r="J985" s="69"/>
      <c r="K985" s="70"/>
      <c r="L985" s="71"/>
      <c r="M985" s="71"/>
      <c r="N985" s="72"/>
      <c r="O985" s="72"/>
      <c r="P985" s="72"/>
      <c r="Q985" s="41" t="str">
        <f t="shared" si="269"/>
        <v>未完了</v>
      </c>
      <c r="R985" s="39">
        <f>IF(T985="","",COUNTIFS($B985:$B$2500,B985,$D985:$D$2500,D985,$E985:$E$2500,E985,$T985:$T$2500,"○"))</f>
        <v>0</v>
      </c>
      <c r="S985" s="40" t="str">
        <f t="shared" si="284"/>
        <v>-</v>
      </c>
      <c r="T985" s="40" t="str">
        <f t="shared" si="283"/>
        <v>○</v>
      </c>
      <c r="U985" s="118">
        <f>COUNTIFS($B985:$B$2500,B985,$D985:$D$2500,D985,$E985:$E$2500,E985,$F985:$F$2500,F985)</f>
        <v>0</v>
      </c>
      <c r="V985" s="119" t="str">
        <f t="shared" si="285"/>
        <v>-</v>
      </c>
      <c r="W985" s="130">
        <f>COUNTIFS($B985:$B$2500,B985,$D985:$D$2500,D985,$E985:$E$2500,E985,$Q985:$Q$2500,Q985,$T985:$T$2500,"○")</f>
        <v>0</v>
      </c>
      <c r="X985" s="130" t="str">
        <f t="shared" si="268"/>
        <v>-</v>
      </c>
      <c r="Y985" s="42">
        <f>COUNTIFS($B985:$B$2500,B985,$D985:$D$2500,D985,$E985:$E$2500,E985,$M985:$M$2500,M985)</f>
        <v>0</v>
      </c>
      <c r="Z985" s="42" t="str">
        <f t="shared" si="273"/>
        <v>-</v>
      </c>
      <c r="AA985" s="125">
        <f>COUNTIFS($B985:$B$2500,B985,$D985:$D$2500,D985,$E985:$E$2500,E985,$M985:$M$2500,M985,$F985:$F$2500,F985)</f>
        <v>0</v>
      </c>
      <c r="AB985" s="125" t="str">
        <f t="shared" si="274"/>
        <v>-</v>
      </c>
      <c r="AC985" s="59">
        <f>COUNTIFS($B985:$B$2500,B985,$D985:$D$2500,D985,$E985:$E$2500,E985,$M985:$M$2500,M985,$O985:$O$2500,O985)</f>
        <v>0</v>
      </c>
      <c r="AD985" s="59" t="str">
        <f t="shared" si="275"/>
        <v>-</v>
      </c>
      <c r="AE985" s="59" t="str">
        <f t="shared" si="276"/>
        <v>-</v>
      </c>
      <c r="AF985" s="59" t="str">
        <f t="shared" si="277"/>
        <v>-</v>
      </c>
      <c r="AG985" s="129">
        <f>COUNTIFS($B985:$B$2500,B985,$D985:$D$2500,D985,$E985:$E$2500,E985,$F985:$F$2500,F985,$M985:$M$2500,M985,$O985:$O$2500,O985)</f>
        <v>0</v>
      </c>
      <c r="AH985" s="125" t="str">
        <f t="shared" si="278"/>
        <v>-</v>
      </c>
      <c r="AI985" s="125" t="str">
        <f t="shared" si="279"/>
        <v>-</v>
      </c>
      <c r="AJ985" s="125" t="str">
        <f t="shared" si="280"/>
        <v>-</v>
      </c>
      <c r="AK985" s="43">
        <f t="shared" si="281"/>
        <v>1</v>
      </c>
      <c r="AL985" s="112">
        <f t="shared" si="282"/>
        <v>0</v>
      </c>
      <c r="AM985" s="43">
        <f t="shared" si="270"/>
        <v>1</v>
      </c>
      <c r="AN985" s="43">
        <f t="shared" si="271"/>
        <v>0</v>
      </c>
      <c r="AO985" s="43">
        <f t="shared" si="272"/>
        <v>1</v>
      </c>
    </row>
    <row r="986" spans="1:41" s="2" customFormat="1" ht="20.100000000000001" customHeight="1">
      <c r="A986" s="63"/>
      <c r="B986" s="64"/>
      <c r="C986" s="65"/>
      <c r="D986" s="64"/>
      <c r="E986" s="64"/>
      <c r="F986" s="66"/>
      <c r="G986" s="64"/>
      <c r="H986" s="67"/>
      <c r="I986" s="68"/>
      <c r="J986" s="69"/>
      <c r="K986" s="70"/>
      <c r="L986" s="71"/>
      <c r="M986" s="71"/>
      <c r="N986" s="72"/>
      <c r="O986" s="72"/>
      <c r="P986" s="72"/>
      <c r="Q986" s="41" t="str">
        <f t="shared" si="269"/>
        <v>未完了</v>
      </c>
      <c r="R986" s="39">
        <f>IF(T986="","",COUNTIFS($B986:$B$2500,B986,$D986:$D$2500,D986,$E986:$E$2500,E986,$T986:$T$2500,"○"))</f>
        <v>0</v>
      </c>
      <c r="S986" s="40" t="str">
        <f t="shared" si="284"/>
        <v>-</v>
      </c>
      <c r="T986" s="40" t="str">
        <f t="shared" si="283"/>
        <v>○</v>
      </c>
      <c r="U986" s="118">
        <f>COUNTIFS($B986:$B$2500,B986,$D986:$D$2500,D986,$E986:$E$2500,E986,$F986:$F$2500,F986)</f>
        <v>0</v>
      </c>
      <c r="V986" s="119" t="str">
        <f t="shared" si="285"/>
        <v>-</v>
      </c>
      <c r="W986" s="130">
        <f>COUNTIFS($B986:$B$2500,B986,$D986:$D$2500,D986,$E986:$E$2500,E986,$Q986:$Q$2500,Q986,$T986:$T$2500,"○")</f>
        <v>0</v>
      </c>
      <c r="X986" s="130" t="str">
        <f t="shared" si="268"/>
        <v>-</v>
      </c>
      <c r="Y986" s="42">
        <f>COUNTIFS($B986:$B$2500,B986,$D986:$D$2500,D986,$E986:$E$2500,E986,$M986:$M$2500,M986)</f>
        <v>0</v>
      </c>
      <c r="Z986" s="42" t="str">
        <f t="shared" si="273"/>
        <v>-</v>
      </c>
      <c r="AA986" s="125">
        <f>COUNTIFS($B986:$B$2500,B986,$D986:$D$2500,D986,$E986:$E$2500,E986,$M986:$M$2500,M986,$F986:$F$2500,F986)</f>
        <v>0</v>
      </c>
      <c r="AB986" s="125" t="str">
        <f t="shared" si="274"/>
        <v>-</v>
      </c>
      <c r="AC986" s="59">
        <f>COUNTIFS($B986:$B$2500,B986,$D986:$D$2500,D986,$E986:$E$2500,E986,$M986:$M$2500,M986,$O986:$O$2500,O986)</f>
        <v>0</v>
      </c>
      <c r="AD986" s="59" t="str">
        <f t="shared" si="275"/>
        <v>-</v>
      </c>
      <c r="AE986" s="59" t="str">
        <f t="shared" si="276"/>
        <v>-</v>
      </c>
      <c r="AF986" s="59" t="str">
        <f t="shared" si="277"/>
        <v>-</v>
      </c>
      <c r="AG986" s="129">
        <f>COUNTIFS($B986:$B$2500,B986,$D986:$D$2500,D986,$E986:$E$2500,E986,$F986:$F$2500,F986,$M986:$M$2500,M986,$O986:$O$2500,O986)</f>
        <v>0</v>
      </c>
      <c r="AH986" s="125" t="str">
        <f t="shared" si="278"/>
        <v>-</v>
      </c>
      <c r="AI986" s="125" t="str">
        <f t="shared" si="279"/>
        <v>-</v>
      </c>
      <c r="AJ986" s="125" t="str">
        <f t="shared" si="280"/>
        <v>-</v>
      </c>
      <c r="AK986" s="43">
        <f t="shared" si="281"/>
        <v>1</v>
      </c>
      <c r="AL986" s="112">
        <f t="shared" si="282"/>
        <v>0</v>
      </c>
      <c r="AM986" s="43">
        <f t="shared" si="270"/>
        <v>1</v>
      </c>
      <c r="AN986" s="43">
        <f t="shared" si="271"/>
        <v>0</v>
      </c>
      <c r="AO986" s="43">
        <f t="shared" si="272"/>
        <v>1</v>
      </c>
    </row>
    <row r="987" spans="1:41" s="2" customFormat="1" ht="20.100000000000001" customHeight="1">
      <c r="A987" s="63"/>
      <c r="B987" s="64"/>
      <c r="C987" s="65"/>
      <c r="D987" s="64"/>
      <c r="E987" s="64"/>
      <c r="F987" s="66"/>
      <c r="G987" s="64"/>
      <c r="H987" s="67"/>
      <c r="I987" s="68"/>
      <c r="J987" s="69"/>
      <c r="K987" s="70"/>
      <c r="L987" s="71"/>
      <c r="M987" s="71"/>
      <c r="N987" s="72"/>
      <c r="O987" s="72"/>
      <c r="P987" s="72"/>
      <c r="Q987" s="41" t="str">
        <f t="shared" si="269"/>
        <v>未完了</v>
      </c>
      <c r="R987" s="39">
        <f>IF(T987="","",COUNTIFS($B987:$B$2500,B987,$D987:$D$2500,D987,$E987:$E$2500,E987,$T987:$T$2500,"○"))</f>
        <v>0</v>
      </c>
      <c r="S987" s="40" t="str">
        <f t="shared" si="284"/>
        <v>-</v>
      </c>
      <c r="T987" s="40" t="str">
        <f t="shared" si="283"/>
        <v>○</v>
      </c>
      <c r="U987" s="118">
        <f>COUNTIFS($B987:$B$2500,B987,$D987:$D$2500,D987,$E987:$E$2500,E987,$F987:$F$2500,F987)</f>
        <v>0</v>
      </c>
      <c r="V987" s="119" t="str">
        <f t="shared" si="285"/>
        <v>-</v>
      </c>
      <c r="W987" s="130">
        <f>COUNTIFS($B987:$B$2500,B987,$D987:$D$2500,D987,$E987:$E$2500,E987,$Q987:$Q$2500,Q987,$T987:$T$2500,"○")</f>
        <v>0</v>
      </c>
      <c r="X987" s="130" t="str">
        <f t="shared" si="268"/>
        <v>-</v>
      </c>
      <c r="Y987" s="42">
        <f>COUNTIFS($B987:$B$2500,B987,$D987:$D$2500,D987,$E987:$E$2500,E987,$M987:$M$2500,M987)</f>
        <v>0</v>
      </c>
      <c r="Z987" s="42" t="str">
        <f t="shared" si="273"/>
        <v>-</v>
      </c>
      <c r="AA987" s="125">
        <f>COUNTIFS($B987:$B$2500,B987,$D987:$D$2500,D987,$E987:$E$2500,E987,$M987:$M$2500,M987,$F987:$F$2500,F987)</f>
        <v>0</v>
      </c>
      <c r="AB987" s="125" t="str">
        <f t="shared" si="274"/>
        <v>-</v>
      </c>
      <c r="AC987" s="59">
        <f>COUNTIFS($B987:$B$2500,B987,$D987:$D$2500,D987,$E987:$E$2500,E987,$M987:$M$2500,M987,$O987:$O$2500,O987)</f>
        <v>0</v>
      </c>
      <c r="AD987" s="59" t="str">
        <f t="shared" si="275"/>
        <v>-</v>
      </c>
      <c r="AE987" s="59" t="str">
        <f t="shared" si="276"/>
        <v>-</v>
      </c>
      <c r="AF987" s="59" t="str">
        <f t="shared" si="277"/>
        <v>-</v>
      </c>
      <c r="AG987" s="129">
        <f>COUNTIFS($B987:$B$2500,B987,$D987:$D$2500,D987,$E987:$E$2500,E987,$F987:$F$2500,F987,$M987:$M$2500,M987,$O987:$O$2500,O987)</f>
        <v>0</v>
      </c>
      <c r="AH987" s="125" t="str">
        <f t="shared" si="278"/>
        <v>-</v>
      </c>
      <c r="AI987" s="125" t="str">
        <f t="shared" si="279"/>
        <v>-</v>
      </c>
      <c r="AJ987" s="125" t="str">
        <f t="shared" si="280"/>
        <v>-</v>
      </c>
      <c r="AK987" s="43">
        <f t="shared" si="281"/>
        <v>1</v>
      </c>
      <c r="AL987" s="112">
        <f t="shared" si="282"/>
        <v>0</v>
      </c>
      <c r="AM987" s="43">
        <f t="shared" si="270"/>
        <v>1</v>
      </c>
      <c r="AN987" s="43">
        <f t="shared" si="271"/>
        <v>0</v>
      </c>
      <c r="AO987" s="43">
        <f t="shared" si="272"/>
        <v>1</v>
      </c>
    </row>
    <row r="988" spans="1:41" s="2" customFormat="1" ht="20.100000000000001" customHeight="1">
      <c r="A988" s="63"/>
      <c r="B988" s="64"/>
      <c r="C988" s="65"/>
      <c r="D988" s="64"/>
      <c r="E988" s="64"/>
      <c r="F988" s="66"/>
      <c r="G988" s="64"/>
      <c r="H988" s="67"/>
      <c r="I988" s="68"/>
      <c r="J988" s="69"/>
      <c r="K988" s="70"/>
      <c r="L988" s="71"/>
      <c r="M988" s="71"/>
      <c r="N988" s="72"/>
      <c r="O988" s="72"/>
      <c r="P988" s="72"/>
      <c r="Q988" s="41" t="str">
        <f t="shared" si="269"/>
        <v>未完了</v>
      </c>
      <c r="R988" s="39">
        <f>IF(T988="","",COUNTIFS($B988:$B$2500,B988,$D988:$D$2500,D988,$E988:$E$2500,E988,$T988:$T$2500,"○"))</f>
        <v>0</v>
      </c>
      <c r="S988" s="40" t="str">
        <f t="shared" si="284"/>
        <v>-</v>
      </c>
      <c r="T988" s="40" t="str">
        <f t="shared" si="283"/>
        <v>○</v>
      </c>
      <c r="U988" s="118">
        <f>COUNTIFS($B988:$B$2500,B988,$D988:$D$2500,D988,$E988:$E$2500,E988,$F988:$F$2500,F988)</f>
        <v>0</v>
      </c>
      <c r="V988" s="119" t="str">
        <f t="shared" si="285"/>
        <v>-</v>
      </c>
      <c r="W988" s="130">
        <f>COUNTIFS($B988:$B$2500,B988,$D988:$D$2500,D988,$E988:$E$2500,E988,$Q988:$Q$2500,Q988,$T988:$T$2500,"○")</f>
        <v>0</v>
      </c>
      <c r="X988" s="130" t="str">
        <f t="shared" si="268"/>
        <v>-</v>
      </c>
      <c r="Y988" s="42">
        <f>COUNTIFS($B988:$B$2500,B988,$D988:$D$2500,D988,$E988:$E$2500,E988,$M988:$M$2500,M988)</f>
        <v>0</v>
      </c>
      <c r="Z988" s="42" t="str">
        <f t="shared" si="273"/>
        <v>-</v>
      </c>
      <c r="AA988" s="125">
        <f>COUNTIFS($B988:$B$2500,B988,$D988:$D$2500,D988,$E988:$E$2500,E988,$M988:$M$2500,M988,$F988:$F$2500,F988)</f>
        <v>0</v>
      </c>
      <c r="AB988" s="125" t="str">
        <f t="shared" si="274"/>
        <v>-</v>
      </c>
      <c r="AC988" s="59">
        <f>COUNTIFS($B988:$B$2500,B988,$D988:$D$2500,D988,$E988:$E$2500,E988,$M988:$M$2500,M988,$O988:$O$2500,O988)</f>
        <v>0</v>
      </c>
      <c r="AD988" s="59" t="str">
        <f t="shared" si="275"/>
        <v>-</v>
      </c>
      <c r="AE988" s="59" t="str">
        <f t="shared" si="276"/>
        <v>-</v>
      </c>
      <c r="AF988" s="59" t="str">
        <f t="shared" si="277"/>
        <v>-</v>
      </c>
      <c r="AG988" s="129">
        <f>COUNTIFS($B988:$B$2500,B988,$D988:$D$2500,D988,$E988:$E$2500,E988,$F988:$F$2500,F988,$M988:$M$2500,M988,$O988:$O$2500,O988)</f>
        <v>0</v>
      </c>
      <c r="AH988" s="125" t="str">
        <f t="shared" si="278"/>
        <v>-</v>
      </c>
      <c r="AI988" s="125" t="str">
        <f t="shared" si="279"/>
        <v>-</v>
      </c>
      <c r="AJ988" s="125" t="str">
        <f t="shared" si="280"/>
        <v>-</v>
      </c>
      <c r="AK988" s="43">
        <f t="shared" si="281"/>
        <v>1</v>
      </c>
      <c r="AL988" s="112">
        <f t="shared" si="282"/>
        <v>0</v>
      </c>
      <c r="AM988" s="43">
        <f t="shared" si="270"/>
        <v>1</v>
      </c>
      <c r="AN988" s="43">
        <f t="shared" si="271"/>
        <v>0</v>
      </c>
      <c r="AO988" s="43">
        <f t="shared" si="272"/>
        <v>1</v>
      </c>
    </row>
    <row r="989" spans="1:41" s="2" customFormat="1" ht="20.100000000000001" customHeight="1">
      <c r="A989" s="63"/>
      <c r="B989" s="64"/>
      <c r="C989" s="65"/>
      <c r="D989" s="64"/>
      <c r="E989" s="64"/>
      <c r="F989" s="66"/>
      <c r="G989" s="64"/>
      <c r="H989" s="67"/>
      <c r="I989" s="68"/>
      <c r="J989" s="69"/>
      <c r="K989" s="70"/>
      <c r="L989" s="71"/>
      <c r="M989" s="71"/>
      <c r="N989" s="72"/>
      <c r="O989" s="72"/>
      <c r="P989" s="72"/>
      <c r="Q989" s="41" t="str">
        <f t="shared" si="269"/>
        <v>未完了</v>
      </c>
      <c r="R989" s="39">
        <f>IF(T989="","",COUNTIFS($B989:$B$2500,B989,$D989:$D$2500,D989,$E989:$E$2500,E989,$T989:$T$2500,"○"))</f>
        <v>0</v>
      </c>
      <c r="S989" s="40" t="str">
        <f t="shared" si="284"/>
        <v>-</v>
      </c>
      <c r="T989" s="40" t="str">
        <f t="shared" si="283"/>
        <v>○</v>
      </c>
      <c r="U989" s="118">
        <f>COUNTIFS($B989:$B$2500,B989,$D989:$D$2500,D989,$E989:$E$2500,E989,$F989:$F$2500,F989)</f>
        <v>0</v>
      </c>
      <c r="V989" s="119" t="str">
        <f t="shared" si="285"/>
        <v>-</v>
      </c>
      <c r="W989" s="130">
        <f>COUNTIFS($B989:$B$2500,B989,$D989:$D$2500,D989,$E989:$E$2500,E989,$Q989:$Q$2500,Q989,$T989:$T$2500,"○")</f>
        <v>0</v>
      </c>
      <c r="X989" s="130" t="str">
        <f t="shared" si="268"/>
        <v>-</v>
      </c>
      <c r="Y989" s="42">
        <f>COUNTIFS($B989:$B$2500,B989,$D989:$D$2500,D989,$E989:$E$2500,E989,$M989:$M$2500,M989)</f>
        <v>0</v>
      </c>
      <c r="Z989" s="42" t="str">
        <f t="shared" si="273"/>
        <v>-</v>
      </c>
      <c r="AA989" s="125">
        <f>COUNTIFS($B989:$B$2500,B989,$D989:$D$2500,D989,$E989:$E$2500,E989,$M989:$M$2500,M989,$F989:$F$2500,F989)</f>
        <v>0</v>
      </c>
      <c r="AB989" s="125" t="str">
        <f t="shared" si="274"/>
        <v>-</v>
      </c>
      <c r="AC989" s="59">
        <f>COUNTIFS($B989:$B$2500,B989,$D989:$D$2500,D989,$E989:$E$2500,E989,$M989:$M$2500,M989,$O989:$O$2500,O989)</f>
        <v>0</v>
      </c>
      <c r="AD989" s="59" t="str">
        <f t="shared" si="275"/>
        <v>-</v>
      </c>
      <c r="AE989" s="59" t="str">
        <f t="shared" si="276"/>
        <v>-</v>
      </c>
      <c r="AF989" s="59" t="str">
        <f t="shared" si="277"/>
        <v>-</v>
      </c>
      <c r="AG989" s="129">
        <f>COUNTIFS($B989:$B$2500,B989,$D989:$D$2500,D989,$E989:$E$2500,E989,$F989:$F$2500,F989,$M989:$M$2500,M989,$O989:$O$2500,O989)</f>
        <v>0</v>
      </c>
      <c r="AH989" s="125" t="str">
        <f t="shared" si="278"/>
        <v>-</v>
      </c>
      <c r="AI989" s="125" t="str">
        <f t="shared" si="279"/>
        <v>-</v>
      </c>
      <c r="AJ989" s="125" t="str">
        <f t="shared" si="280"/>
        <v>-</v>
      </c>
      <c r="AK989" s="43">
        <f t="shared" si="281"/>
        <v>1</v>
      </c>
      <c r="AL989" s="112">
        <f t="shared" si="282"/>
        <v>0</v>
      </c>
      <c r="AM989" s="43">
        <f t="shared" si="270"/>
        <v>1</v>
      </c>
      <c r="AN989" s="43">
        <f t="shared" si="271"/>
        <v>0</v>
      </c>
      <c r="AO989" s="43">
        <f t="shared" si="272"/>
        <v>1</v>
      </c>
    </row>
    <row r="990" spans="1:41" s="2" customFormat="1" ht="20.100000000000001" customHeight="1">
      <c r="A990" s="63"/>
      <c r="B990" s="64"/>
      <c r="C990" s="65"/>
      <c r="D990" s="64"/>
      <c r="E990" s="64"/>
      <c r="F990" s="66"/>
      <c r="G990" s="64"/>
      <c r="H990" s="67"/>
      <c r="I990" s="68"/>
      <c r="J990" s="69"/>
      <c r="K990" s="70"/>
      <c r="L990" s="71"/>
      <c r="M990" s="71"/>
      <c r="N990" s="72"/>
      <c r="O990" s="72"/>
      <c r="P990" s="72"/>
      <c r="Q990" s="41" t="str">
        <f t="shared" si="269"/>
        <v>未完了</v>
      </c>
      <c r="R990" s="39">
        <f>IF(T990="","",COUNTIFS($B990:$B$2500,B990,$D990:$D$2500,D990,$E990:$E$2500,E990,$T990:$T$2500,"○"))</f>
        <v>0</v>
      </c>
      <c r="S990" s="40" t="str">
        <f t="shared" si="284"/>
        <v>-</v>
      </c>
      <c r="T990" s="40" t="str">
        <f t="shared" si="283"/>
        <v>○</v>
      </c>
      <c r="U990" s="118">
        <f>COUNTIFS($B990:$B$2500,B990,$D990:$D$2500,D990,$E990:$E$2500,E990,$F990:$F$2500,F990)</f>
        <v>0</v>
      </c>
      <c r="V990" s="119" t="str">
        <f t="shared" si="285"/>
        <v>-</v>
      </c>
      <c r="W990" s="130">
        <f>COUNTIFS($B990:$B$2500,B990,$D990:$D$2500,D990,$E990:$E$2500,E990,$Q990:$Q$2500,Q990,$T990:$T$2500,"○")</f>
        <v>0</v>
      </c>
      <c r="X990" s="130" t="str">
        <f t="shared" si="268"/>
        <v>-</v>
      </c>
      <c r="Y990" s="42">
        <f>COUNTIFS($B990:$B$2500,B990,$D990:$D$2500,D990,$E990:$E$2500,E990,$M990:$M$2500,M990)</f>
        <v>0</v>
      </c>
      <c r="Z990" s="42" t="str">
        <f t="shared" si="273"/>
        <v>-</v>
      </c>
      <c r="AA990" s="125">
        <f>COUNTIFS($B990:$B$2500,B990,$D990:$D$2500,D990,$E990:$E$2500,E990,$M990:$M$2500,M990,$F990:$F$2500,F990)</f>
        <v>0</v>
      </c>
      <c r="AB990" s="125" t="str">
        <f t="shared" si="274"/>
        <v>-</v>
      </c>
      <c r="AC990" s="59">
        <f>COUNTIFS($B990:$B$2500,B990,$D990:$D$2500,D990,$E990:$E$2500,E990,$M990:$M$2500,M990,$O990:$O$2500,O990)</f>
        <v>0</v>
      </c>
      <c r="AD990" s="59" t="str">
        <f t="shared" si="275"/>
        <v>-</v>
      </c>
      <c r="AE990" s="59" t="str">
        <f t="shared" si="276"/>
        <v>-</v>
      </c>
      <c r="AF990" s="59" t="str">
        <f t="shared" si="277"/>
        <v>-</v>
      </c>
      <c r="AG990" s="129">
        <f>COUNTIFS($B990:$B$2500,B990,$D990:$D$2500,D990,$E990:$E$2500,E990,$F990:$F$2500,F990,$M990:$M$2500,M990,$O990:$O$2500,O990)</f>
        <v>0</v>
      </c>
      <c r="AH990" s="125" t="str">
        <f t="shared" si="278"/>
        <v>-</v>
      </c>
      <c r="AI990" s="125" t="str">
        <f t="shared" si="279"/>
        <v>-</v>
      </c>
      <c r="AJ990" s="125" t="str">
        <f t="shared" si="280"/>
        <v>-</v>
      </c>
      <c r="AK990" s="43">
        <f t="shared" si="281"/>
        <v>1</v>
      </c>
      <c r="AL990" s="112">
        <f t="shared" si="282"/>
        <v>0</v>
      </c>
      <c r="AM990" s="43">
        <f t="shared" si="270"/>
        <v>1</v>
      </c>
      <c r="AN990" s="43">
        <f t="shared" si="271"/>
        <v>0</v>
      </c>
      <c r="AO990" s="43">
        <f t="shared" si="272"/>
        <v>1</v>
      </c>
    </row>
    <row r="991" spans="1:41" s="2" customFormat="1" ht="20.100000000000001" customHeight="1">
      <c r="A991" s="63"/>
      <c r="B991" s="64"/>
      <c r="C991" s="65"/>
      <c r="D991" s="64"/>
      <c r="E991" s="64"/>
      <c r="F991" s="66"/>
      <c r="G991" s="64"/>
      <c r="H991" s="67"/>
      <c r="I991" s="68"/>
      <c r="J991" s="69"/>
      <c r="K991" s="70"/>
      <c r="L991" s="71"/>
      <c r="M991" s="71"/>
      <c r="N991" s="72"/>
      <c r="O991" s="72"/>
      <c r="P991" s="72"/>
      <c r="Q991" s="41" t="str">
        <f t="shared" si="269"/>
        <v>未完了</v>
      </c>
      <c r="R991" s="39">
        <f>IF(T991="","",COUNTIFS($B991:$B$2500,B991,$D991:$D$2500,D991,$E991:$E$2500,E991,$T991:$T$2500,"○"))</f>
        <v>0</v>
      </c>
      <c r="S991" s="40" t="str">
        <f t="shared" si="284"/>
        <v>-</v>
      </c>
      <c r="T991" s="40" t="str">
        <f t="shared" si="283"/>
        <v>○</v>
      </c>
      <c r="U991" s="118">
        <f>COUNTIFS($B991:$B$2500,B991,$D991:$D$2500,D991,$E991:$E$2500,E991,$F991:$F$2500,F991)</f>
        <v>0</v>
      </c>
      <c r="V991" s="119" t="str">
        <f t="shared" si="285"/>
        <v>-</v>
      </c>
      <c r="W991" s="130">
        <f>COUNTIFS($B991:$B$2500,B991,$D991:$D$2500,D991,$E991:$E$2500,E991,$Q991:$Q$2500,Q991,$T991:$T$2500,"○")</f>
        <v>0</v>
      </c>
      <c r="X991" s="130" t="str">
        <f t="shared" si="268"/>
        <v>-</v>
      </c>
      <c r="Y991" s="42">
        <f>COUNTIFS($B991:$B$2500,B991,$D991:$D$2500,D991,$E991:$E$2500,E991,$M991:$M$2500,M991)</f>
        <v>0</v>
      </c>
      <c r="Z991" s="42" t="str">
        <f t="shared" si="273"/>
        <v>-</v>
      </c>
      <c r="AA991" s="125">
        <f>COUNTIFS($B991:$B$2500,B991,$D991:$D$2500,D991,$E991:$E$2500,E991,$M991:$M$2500,M991,$F991:$F$2500,F991)</f>
        <v>0</v>
      </c>
      <c r="AB991" s="125" t="str">
        <f t="shared" si="274"/>
        <v>-</v>
      </c>
      <c r="AC991" s="59">
        <f>COUNTIFS($B991:$B$2500,B991,$D991:$D$2500,D991,$E991:$E$2500,E991,$M991:$M$2500,M991,$O991:$O$2500,O991)</f>
        <v>0</v>
      </c>
      <c r="AD991" s="59" t="str">
        <f t="shared" si="275"/>
        <v>-</v>
      </c>
      <c r="AE991" s="59" t="str">
        <f t="shared" si="276"/>
        <v>-</v>
      </c>
      <c r="AF991" s="59" t="str">
        <f t="shared" si="277"/>
        <v>-</v>
      </c>
      <c r="AG991" s="129">
        <f>COUNTIFS($B991:$B$2500,B991,$D991:$D$2500,D991,$E991:$E$2500,E991,$F991:$F$2500,F991,$M991:$M$2500,M991,$O991:$O$2500,O991)</f>
        <v>0</v>
      </c>
      <c r="AH991" s="125" t="str">
        <f t="shared" si="278"/>
        <v>-</v>
      </c>
      <c r="AI991" s="125" t="str">
        <f t="shared" si="279"/>
        <v>-</v>
      </c>
      <c r="AJ991" s="125" t="str">
        <f t="shared" si="280"/>
        <v>-</v>
      </c>
      <c r="AK991" s="43">
        <f t="shared" si="281"/>
        <v>1</v>
      </c>
      <c r="AL991" s="112">
        <f t="shared" si="282"/>
        <v>0</v>
      </c>
      <c r="AM991" s="43">
        <f t="shared" si="270"/>
        <v>1</v>
      </c>
      <c r="AN991" s="43">
        <f t="shared" si="271"/>
        <v>0</v>
      </c>
      <c r="AO991" s="43">
        <f t="shared" si="272"/>
        <v>1</v>
      </c>
    </row>
    <row r="992" spans="1:41" s="2" customFormat="1" ht="20.100000000000001" customHeight="1">
      <c r="A992" s="63"/>
      <c r="B992" s="64"/>
      <c r="C992" s="65"/>
      <c r="D992" s="64"/>
      <c r="E992" s="64"/>
      <c r="F992" s="66"/>
      <c r="G992" s="64"/>
      <c r="H992" s="67"/>
      <c r="I992" s="68"/>
      <c r="J992" s="69"/>
      <c r="K992" s="70"/>
      <c r="L992" s="71"/>
      <c r="M992" s="71"/>
      <c r="N992" s="72"/>
      <c r="O992" s="72"/>
      <c r="P992" s="72"/>
      <c r="Q992" s="41" t="str">
        <f t="shared" si="269"/>
        <v>未完了</v>
      </c>
      <c r="R992" s="39">
        <f>IF(T992="","",COUNTIFS($B992:$B$2500,B992,$D992:$D$2500,D992,$E992:$E$2500,E992,$T992:$T$2500,"○"))</f>
        <v>0</v>
      </c>
      <c r="S992" s="40" t="str">
        <f t="shared" si="284"/>
        <v>-</v>
      </c>
      <c r="T992" s="40" t="str">
        <f t="shared" si="283"/>
        <v>○</v>
      </c>
      <c r="U992" s="118">
        <f>COUNTIFS($B992:$B$2500,B992,$D992:$D$2500,D992,$E992:$E$2500,E992,$F992:$F$2500,F992)</f>
        <v>0</v>
      </c>
      <c r="V992" s="119" t="str">
        <f t="shared" si="285"/>
        <v>-</v>
      </c>
      <c r="W992" s="130">
        <f>COUNTIFS($B992:$B$2500,B992,$D992:$D$2500,D992,$E992:$E$2500,E992,$Q992:$Q$2500,Q992,$T992:$T$2500,"○")</f>
        <v>0</v>
      </c>
      <c r="X992" s="130" t="str">
        <f t="shared" si="268"/>
        <v>-</v>
      </c>
      <c r="Y992" s="42">
        <f>COUNTIFS($B992:$B$2500,B992,$D992:$D$2500,D992,$E992:$E$2500,E992,$M992:$M$2500,M992)</f>
        <v>0</v>
      </c>
      <c r="Z992" s="42" t="str">
        <f t="shared" si="273"/>
        <v>-</v>
      </c>
      <c r="AA992" s="125">
        <f>COUNTIFS($B992:$B$2500,B992,$D992:$D$2500,D992,$E992:$E$2500,E992,$M992:$M$2500,M992,$F992:$F$2500,F992)</f>
        <v>0</v>
      </c>
      <c r="AB992" s="125" t="str">
        <f t="shared" si="274"/>
        <v>-</v>
      </c>
      <c r="AC992" s="59">
        <f>COUNTIFS($B992:$B$2500,B992,$D992:$D$2500,D992,$E992:$E$2500,E992,$M992:$M$2500,M992,$O992:$O$2500,O992)</f>
        <v>0</v>
      </c>
      <c r="AD992" s="59" t="str">
        <f t="shared" si="275"/>
        <v>-</v>
      </c>
      <c r="AE992" s="59" t="str">
        <f t="shared" si="276"/>
        <v>-</v>
      </c>
      <c r="AF992" s="59" t="str">
        <f t="shared" si="277"/>
        <v>-</v>
      </c>
      <c r="AG992" s="129">
        <f>COUNTIFS($B992:$B$2500,B992,$D992:$D$2500,D992,$E992:$E$2500,E992,$F992:$F$2500,F992,$M992:$M$2500,M992,$O992:$O$2500,O992)</f>
        <v>0</v>
      </c>
      <c r="AH992" s="125" t="str">
        <f t="shared" si="278"/>
        <v>-</v>
      </c>
      <c r="AI992" s="125" t="str">
        <f t="shared" si="279"/>
        <v>-</v>
      </c>
      <c r="AJ992" s="125" t="str">
        <f t="shared" si="280"/>
        <v>-</v>
      </c>
      <c r="AK992" s="43">
        <f t="shared" si="281"/>
        <v>1</v>
      </c>
      <c r="AL992" s="112">
        <f t="shared" si="282"/>
        <v>0</v>
      </c>
      <c r="AM992" s="43">
        <f t="shared" si="270"/>
        <v>1</v>
      </c>
      <c r="AN992" s="43">
        <f t="shared" si="271"/>
        <v>0</v>
      </c>
      <c r="AO992" s="43">
        <f t="shared" si="272"/>
        <v>1</v>
      </c>
    </row>
    <row r="993" spans="1:41" s="2" customFormat="1" ht="20.100000000000001" customHeight="1">
      <c r="A993" s="63"/>
      <c r="B993" s="64"/>
      <c r="C993" s="65"/>
      <c r="D993" s="64"/>
      <c r="E993" s="64"/>
      <c r="F993" s="66"/>
      <c r="G993" s="64"/>
      <c r="H993" s="67"/>
      <c r="I993" s="68"/>
      <c r="J993" s="69"/>
      <c r="K993" s="70"/>
      <c r="L993" s="71"/>
      <c r="M993" s="71"/>
      <c r="N993" s="72"/>
      <c r="O993" s="72"/>
      <c r="P993" s="72"/>
      <c r="Q993" s="41" t="str">
        <f t="shared" si="269"/>
        <v>未完了</v>
      </c>
      <c r="R993" s="39">
        <f>IF(T993="","",COUNTIFS($B993:$B$2500,B993,$D993:$D$2500,D993,$E993:$E$2500,E993,$T993:$T$2500,"○"))</f>
        <v>0</v>
      </c>
      <c r="S993" s="40" t="str">
        <f t="shared" si="284"/>
        <v>-</v>
      </c>
      <c r="T993" s="40" t="str">
        <f t="shared" si="283"/>
        <v>○</v>
      </c>
      <c r="U993" s="118">
        <f>COUNTIFS($B993:$B$2500,B993,$D993:$D$2500,D993,$E993:$E$2500,E993,$F993:$F$2500,F993)</f>
        <v>0</v>
      </c>
      <c r="V993" s="119" t="str">
        <f t="shared" si="285"/>
        <v>-</v>
      </c>
      <c r="W993" s="130">
        <f>COUNTIFS($B993:$B$2500,B993,$D993:$D$2500,D993,$E993:$E$2500,E993,$Q993:$Q$2500,Q993,$T993:$T$2500,"○")</f>
        <v>0</v>
      </c>
      <c r="X993" s="130" t="str">
        <f t="shared" si="268"/>
        <v>-</v>
      </c>
      <c r="Y993" s="42">
        <f>COUNTIFS($B993:$B$2500,B993,$D993:$D$2500,D993,$E993:$E$2500,E993,$M993:$M$2500,M993)</f>
        <v>0</v>
      </c>
      <c r="Z993" s="42" t="str">
        <f t="shared" si="273"/>
        <v>-</v>
      </c>
      <c r="AA993" s="125">
        <f>COUNTIFS($B993:$B$2500,B993,$D993:$D$2500,D993,$E993:$E$2500,E993,$M993:$M$2500,M993,$F993:$F$2500,F993)</f>
        <v>0</v>
      </c>
      <c r="AB993" s="125" t="str">
        <f t="shared" si="274"/>
        <v>-</v>
      </c>
      <c r="AC993" s="59">
        <f>COUNTIFS($B993:$B$2500,B993,$D993:$D$2500,D993,$E993:$E$2500,E993,$M993:$M$2500,M993,$O993:$O$2500,O993)</f>
        <v>0</v>
      </c>
      <c r="AD993" s="59" t="str">
        <f t="shared" si="275"/>
        <v>-</v>
      </c>
      <c r="AE993" s="59" t="str">
        <f t="shared" si="276"/>
        <v>-</v>
      </c>
      <c r="AF993" s="59" t="str">
        <f t="shared" si="277"/>
        <v>-</v>
      </c>
      <c r="AG993" s="129">
        <f>COUNTIFS($B993:$B$2500,B993,$D993:$D$2500,D993,$E993:$E$2500,E993,$F993:$F$2500,F993,$M993:$M$2500,M993,$O993:$O$2500,O993)</f>
        <v>0</v>
      </c>
      <c r="AH993" s="125" t="str">
        <f t="shared" si="278"/>
        <v>-</v>
      </c>
      <c r="AI993" s="125" t="str">
        <f t="shared" si="279"/>
        <v>-</v>
      </c>
      <c r="AJ993" s="125" t="str">
        <f t="shared" si="280"/>
        <v>-</v>
      </c>
      <c r="AK993" s="43">
        <f t="shared" si="281"/>
        <v>1</v>
      </c>
      <c r="AL993" s="112">
        <f t="shared" si="282"/>
        <v>0</v>
      </c>
      <c r="AM993" s="43">
        <f t="shared" si="270"/>
        <v>1</v>
      </c>
      <c r="AN993" s="43">
        <f t="shared" si="271"/>
        <v>0</v>
      </c>
      <c r="AO993" s="43">
        <f t="shared" si="272"/>
        <v>1</v>
      </c>
    </row>
    <row r="994" spans="1:41" s="2" customFormat="1" ht="20.100000000000001" customHeight="1">
      <c r="A994" s="63"/>
      <c r="B994" s="64"/>
      <c r="C994" s="65"/>
      <c r="D994" s="64"/>
      <c r="E994" s="64"/>
      <c r="F994" s="66"/>
      <c r="G994" s="64"/>
      <c r="H994" s="67"/>
      <c r="I994" s="68"/>
      <c r="J994" s="69"/>
      <c r="K994" s="70"/>
      <c r="L994" s="71"/>
      <c r="M994" s="71"/>
      <c r="N994" s="72"/>
      <c r="O994" s="72"/>
      <c r="P994" s="72"/>
      <c r="Q994" s="41" t="str">
        <f t="shared" si="269"/>
        <v>未完了</v>
      </c>
      <c r="R994" s="39">
        <f>IF(T994="","",COUNTIFS($B994:$B$2500,B994,$D994:$D$2500,D994,$E994:$E$2500,E994,$T994:$T$2500,"○"))</f>
        <v>0</v>
      </c>
      <c r="S994" s="40" t="str">
        <f t="shared" si="284"/>
        <v>-</v>
      </c>
      <c r="T994" s="40" t="str">
        <f t="shared" si="283"/>
        <v>○</v>
      </c>
      <c r="U994" s="118">
        <f>COUNTIFS($B994:$B$2500,B994,$D994:$D$2500,D994,$E994:$E$2500,E994,$F994:$F$2500,F994)</f>
        <v>0</v>
      </c>
      <c r="V994" s="119" t="str">
        <f t="shared" si="285"/>
        <v>-</v>
      </c>
      <c r="W994" s="130">
        <f>COUNTIFS($B994:$B$2500,B994,$D994:$D$2500,D994,$E994:$E$2500,E994,$Q994:$Q$2500,Q994,$T994:$T$2500,"○")</f>
        <v>0</v>
      </c>
      <c r="X994" s="130" t="str">
        <f t="shared" si="268"/>
        <v>-</v>
      </c>
      <c r="Y994" s="42">
        <f>COUNTIFS($B994:$B$2500,B994,$D994:$D$2500,D994,$E994:$E$2500,E994,$M994:$M$2500,M994)</f>
        <v>0</v>
      </c>
      <c r="Z994" s="42" t="str">
        <f t="shared" si="273"/>
        <v>-</v>
      </c>
      <c r="AA994" s="125">
        <f>COUNTIFS($B994:$B$2500,B994,$D994:$D$2500,D994,$E994:$E$2500,E994,$M994:$M$2500,M994,$F994:$F$2500,F994)</f>
        <v>0</v>
      </c>
      <c r="AB994" s="125" t="str">
        <f t="shared" si="274"/>
        <v>-</v>
      </c>
      <c r="AC994" s="59">
        <f>COUNTIFS($B994:$B$2500,B994,$D994:$D$2500,D994,$E994:$E$2500,E994,$M994:$M$2500,M994,$O994:$O$2500,O994)</f>
        <v>0</v>
      </c>
      <c r="AD994" s="59" t="str">
        <f t="shared" si="275"/>
        <v>-</v>
      </c>
      <c r="AE994" s="59" t="str">
        <f t="shared" si="276"/>
        <v>-</v>
      </c>
      <c r="AF994" s="59" t="str">
        <f t="shared" si="277"/>
        <v>-</v>
      </c>
      <c r="AG994" s="129">
        <f>COUNTIFS($B994:$B$2500,B994,$D994:$D$2500,D994,$E994:$E$2500,E994,$F994:$F$2500,F994,$M994:$M$2500,M994,$O994:$O$2500,O994)</f>
        <v>0</v>
      </c>
      <c r="AH994" s="125" t="str">
        <f t="shared" si="278"/>
        <v>-</v>
      </c>
      <c r="AI994" s="125" t="str">
        <f t="shared" si="279"/>
        <v>-</v>
      </c>
      <c r="AJ994" s="125" t="str">
        <f t="shared" si="280"/>
        <v>-</v>
      </c>
      <c r="AK994" s="43">
        <f t="shared" si="281"/>
        <v>1</v>
      </c>
      <c r="AL994" s="112">
        <f t="shared" si="282"/>
        <v>0</v>
      </c>
      <c r="AM994" s="43">
        <f t="shared" si="270"/>
        <v>1</v>
      </c>
      <c r="AN994" s="43">
        <f t="shared" si="271"/>
        <v>0</v>
      </c>
      <c r="AO994" s="43">
        <f t="shared" si="272"/>
        <v>1</v>
      </c>
    </row>
    <row r="995" spans="1:41" s="2" customFormat="1" ht="20.100000000000001" customHeight="1">
      <c r="A995" s="63"/>
      <c r="B995" s="64"/>
      <c r="C995" s="65"/>
      <c r="D995" s="64"/>
      <c r="E995" s="64"/>
      <c r="F995" s="66"/>
      <c r="G995" s="64"/>
      <c r="H995" s="67"/>
      <c r="I995" s="68"/>
      <c r="J995" s="69"/>
      <c r="K995" s="70"/>
      <c r="L995" s="71"/>
      <c r="M995" s="71"/>
      <c r="N995" s="72"/>
      <c r="O995" s="72"/>
      <c r="P995" s="72"/>
      <c r="Q995" s="41" t="str">
        <f t="shared" si="269"/>
        <v>未完了</v>
      </c>
      <c r="R995" s="39">
        <f>IF(T995="","",COUNTIFS($B995:$B$2500,B995,$D995:$D$2500,D995,$E995:$E$2500,E995,$T995:$T$2500,"○"))</f>
        <v>0</v>
      </c>
      <c r="S995" s="40" t="str">
        <f t="shared" si="284"/>
        <v>-</v>
      </c>
      <c r="T995" s="40" t="str">
        <f t="shared" si="283"/>
        <v>○</v>
      </c>
      <c r="U995" s="118">
        <f>COUNTIFS($B995:$B$2500,B995,$D995:$D$2500,D995,$E995:$E$2500,E995,$F995:$F$2500,F995)</f>
        <v>0</v>
      </c>
      <c r="V995" s="119" t="str">
        <f t="shared" si="285"/>
        <v>-</v>
      </c>
      <c r="W995" s="130">
        <f>COUNTIFS($B995:$B$2500,B995,$D995:$D$2500,D995,$E995:$E$2500,E995,$Q995:$Q$2500,Q995,$T995:$T$2500,"○")</f>
        <v>0</v>
      </c>
      <c r="X995" s="130" t="str">
        <f t="shared" si="268"/>
        <v>-</v>
      </c>
      <c r="Y995" s="42">
        <f>COUNTIFS($B995:$B$2500,B995,$D995:$D$2500,D995,$E995:$E$2500,E995,$M995:$M$2500,M995)</f>
        <v>0</v>
      </c>
      <c r="Z995" s="42" t="str">
        <f t="shared" si="273"/>
        <v>-</v>
      </c>
      <c r="AA995" s="125">
        <f>COUNTIFS($B995:$B$2500,B995,$D995:$D$2500,D995,$E995:$E$2500,E995,$M995:$M$2500,M995,$F995:$F$2500,F995)</f>
        <v>0</v>
      </c>
      <c r="AB995" s="125" t="str">
        <f t="shared" si="274"/>
        <v>-</v>
      </c>
      <c r="AC995" s="59">
        <f>COUNTIFS($B995:$B$2500,B995,$D995:$D$2500,D995,$E995:$E$2500,E995,$M995:$M$2500,M995,$O995:$O$2500,O995)</f>
        <v>0</v>
      </c>
      <c r="AD995" s="59" t="str">
        <f t="shared" si="275"/>
        <v>-</v>
      </c>
      <c r="AE995" s="59" t="str">
        <f t="shared" si="276"/>
        <v>-</v>
      </c>
      <c r="AF995" s="59" t="str">
        <f t="shared" si="277"/>
        <v>-</v>
      </c>
      <c r="AG995" s="129">
        <f>COUNTIFS($B995:$B$2500,B995,$D995:$D$2500,D995,$E995:$E$2500,E995,$F995:$F$2500,F995,$M995:$M$2500,M995,$O995:$O$2500,O995)</f>
        <v>0</v>
      </c>
      <c r="AH995" s="125" t="str">
        <f t="shared" si="278"/>
        <v>-</v>
      </c>
      <c r="AI995" s="125" t="str">
        <f t="shared" si="279"/>
        <v>-</v>
      </c>
      <c r="AJ995" s="125" t="str">
        <f t="shared" si="280"/>
        <v>-</v>
      </c>
      <c r="AK995" s="43">
        <f t="shared" si="281"/>
        <v>1</v>
      </c>
      <c r="AL995" s="112">
        <f t="shared" si="282"/>
        <v>0</v>
      </c>
      <c r="AM995" s="43">
        <f t="shared" si="270"/>
        <v>1</v>
      </c>
      <c r="AN995" s="43">
        <f t="shared" si="271"/>
        <v>0</v>
      </c>
      <c r="AO995" s="43">
        <f t="shared" si="272"/>
        <v>1</v>
      </c>
    </row>
    <row r="996" spans="1:41" s="2" customFormat="1" ht="20.100000000000001" customHeight="1">
      <c r="A996" s="63"/>
      <c r="B996" s="64"/>
      <c r="C996" s="65"/>
      <c r="D996" s="64"/>
      <c r="E996" s="64"/>
      <c r="F996" s="66"/>
      <c r="G996" s="64"/>
      <c r="H996" s="67"/>
      <c r="I996" s="68"/>
      <c r="J996" s="69"/>
      <c r="K996" s="70"/>
      <c r="L996" s="71"/>
      <c r="M996" s="71"/>
      <c r="N996" s="72"/>
      <c r="O996" s="72"/>
      <c r="P996" s="72"/>
      <c r="Q996" s="41" t="str">
        <f t="shared" si="269"/>
        <v>未完了</v>
      </c>
      <c r="R996" s="39">
        <f>IF(T996="","",COUNTIFS($B996:$B$2500,B996,$D996:$D$2500,D996,$E996:$E$2500,E996,$T996:$T$2500,"○"))</f>
        <v>0</v>
      </c>
      <c r="S996" s="40" t="str">
        <f t="shared" si="284"/>
        <v>-</v>
      </c>
      <c r="T996" s="40" t="str">
        <f t="shared" si="283"/>
        <v>○</v>
      </c>
      <c r="U996" s="118">
        <f>COUNTIFS($B996:$B$2500,B996,$D996:$D$2500,D996,$E996:$E$2500,E996,$F996:$F$2500,F996)</f>
        <v>0</v>
      </c>
      <c r="V996" s="119" t="str">
        <f t="shared" si="285"/>
        <v>-</v>
      </c>
      <c r="W996" s="130">
        <f>COUNTIFS($B996:$B$2500,B996,$D996:$D$2500,D996,$E996:$E$2500,E996,$Q996:$Q$2500,Q996,$T996:$T$2500,"○")</f>
        <v>0</v>
      </c>
      <c r="X996" s="130" t="str">
        <f t="shared" si="268"/>
        <v>-</v>
      </c>
      <c r="Y996" s="42">
        <f>COUNTIFS($B996:$B$2500,B996,$D996:$D$2500,D996,$E996:$E$2500,E996,$M996:$M$2500,M996)</f>
        <v>0</v>
      </c>
      <c r="Z996" s="42" t="str">
        <f t="shared" si="273"/>
        <v>-</v>
      </c>
      <c r="AA996" s="125">
        <f>COUNTIFS($B996:$B$2500,B996,$D996:$D$2500,D996,$E996:$E$2500,E996,$M996:$M$2500,M996,$F996:$F$2500,F996)</f>
        <v>0</v>
      </c>
      <c r="AB996" s="125" t="str">
        <f t="shared" si="274"/>
        <v>-</v>
      </c>
      <c r="AC996" s="59">
        <f>COUNTIFS($B996:$B$2500,B996,$D996:$D$2500,D996,$E996:$E$2500,E996,$M996:$M$2500,M996,$O996:$O$2500,O996)</f>
        <v>0</v>
      </c>
      <c r="AD996" s="59" t="str">
        <f t="shared" si="275"/>
        <v>-</v>
      </c>
      <c r="AE996" s="59" t="str">
        <f t="shared" si="276"/>
        <v>-</v>
      </c>
      <c r="AF996" s="59" t="str">
        <f t="shared" si="277"/>
        <v>-</v>
      </c>
      <c r="AG996" s="129">
        <f>COUNTIFS($B996:$B$2500,B996,$D996:$D$2500,D996,$E996:$E$2500,E996,$F996:$F$2500,F996,$M996:$M$2500,M996,$O996:$O$2500,O996)</f>
        <v>0</v>
      </c>
      <c r="AH996" s="125" t="str">
        <f t="shared" si="278"/>
        <v>-</v>
      </c>
      <c r="AI996" s="125" t="str">
        <f t="shared" si="279"/>
        <v>-</v>
      </c>
      <c r="AJ996" s="125" t="str">
        <f t="shared" si="280"/>
        <v>-</v>
      </c>
      <c r="AK996" s="43">
        <f t="shared" si="281"/>
        <v>1</v>
      </c>
      <c r="AL996" s="112">
        <f t="shared" si="282"/>
        <v>0</v>
      </c>
      <c r="AM996" s="43">
        <f t="shared" si="270"/>
        <v>1</v>
      </c>
      <c r="AN996" s="43">
        <f t="shared" si="271"/>
        <v>0</v>
      </c>
      <c r="AO996" s="43">
        <f t="shared" si="272"/>
        <v>1</v>
      </c>
    </row>
    <row r="997" spans="1:41" s="2" customFormat="1" ht="20.100000000000001" customHeight="1">
      <c r="A997" s="63"/>
      <c r="B997" s="64"/>
      <c r="C997" s="65"/>
      <c r="D997" s="64"/>
      <c r="E997" s="64"/>
      <c r="F997" s="66"/>
      <c r="G997" s="64"/>
      <c r="H997" s="67"/>
      <c r="I997" s="68"/>
      <c r="J997" s="69"/>
      <c r="K997" s="70"/>
      <c r="L997" s="71"/>
      <c r="M997" s="71"/>
      <c r="N997" s="72"/>
      <c r="O997" s="72"/>
      <c r="P997" s="72"/>
      <c r="Q997" s="41" t="str">
        <f t="shared" si="269"/>
        <v>未完了</v>
      </c>
      <c r="R997" s="39">
        <f>IF(T997="","",COUNTIFS($B997:$B$2500,B997,$D997:$D$2500,D997,$E997:$E$2500,E997,$T997:$T$2500,"○"))</f>
        <v>0</v>
      </c>
      <c r="S997" s="40" t="str">
        <f t="shared" si="284"/>
        <v>-</v>
      </c>
      <c r="T997" s="40" t="str">
        <f t="shared" si="283"/>
        <v>○</v>
      </c>
      <c r="U997" s="118">
        <f>COUNTIFS($B997:$B$2500,B997,$D997:$D$2500,D997,$E997:$E$2500,E997,$F997:$F$2500,F997)</f>
        <v>0</v>
      </c>
      <c r="V997" s="119" t="str">
        <f t="shared" si="285"/>
        <v>-</v>
      </c>
      <c r="W997" s="130">
        <f>COUNTIFS($B997:$B$2500,B997,$D997:$D$2500,D997,$E997:$E$2500,E997,$Q997:$Q$2500,Q997,$T997:$T$2500,"○")</f>
        <v>0</v>
      </c>
      <c r="X997" s="130" t="str">
        <f t="shared" si="268"/>
        <v>-</v>
      </c>
      <c r="Y997" s="42">
        <f>COUNTIFS($B997:$B$2500,B997,$D997:$D$2500,D997,$E997:$E$2500,E997,$M997:$M$2500,M997)</f>
        <v>0</v>
      </c>
      <c r="Z997" s="42" t="str">
        <f t="shared" si="273"/>
        <v>-</v>
      </c>
      <c r="AA997" s="125">
        <f>COUNTIFS($B997:$B$2500,B997,$D997:$D$2500,D997,$E997:$E$2500,E997,$M997:$M$2500,M997,$F997:$F$2500,F997)</f>
        <v>0</v>
      </c>
      <c r="AB997" s="125" t="str">
        <f t="shared" si="274"/>
        <v>-</v>
      </c>
      <c r="AC997" s="59">
        <f>COUNTIFS($B997:$B$2500,B997,$D997:$D$2500,D997,$E997:$E$2500,E997,$M997:$M$2500,M997,$O997:$O$2500,O997)</f>
        <v>0</v>
      </c>
      <c r="AD997" s="59" t="str">
        <f t="shared" si="275"/>
        <v>-</v>
      </c>
      <c r="AE997" s="59" t="str">
        <f t="shared" si="276"/>
        <v>-</v>
      </c>
      <c r="AF997" s="59" t="str">
        <f t="shared" si="277"/>
        <v>-</v>
      </c>
      <c r="AG997" s="129">
        <f>COUNTIFS($B997:$B$2500,B997,$D997:$D$2500,D997,$E997:$E$2500,E997,$F997:$F$2500,F997,$M997:$M$2500,M997,$O997:$O$2500,O997)</f>
        <v>0</v>
      </c>
      <c r="AH997" s="125" t="str">
        <f t="shared" si="278"/>
        <v>-</v>
      </c>
      <c r="AI997" s="125" t="str">
        <f t="shared" si="279"/>
        <v>-</v>
      </c>
      <c r="AJ997" s="125" t="str">
        <f t="shared" si="280"/>
        <v>-</v>
      </c>
      <c r="AK997" s="43">
        <f t="shared" si="281"/>
        <v>1</v>
      </c>
      <c r="AL997" s="112">
        <f t="shared" si="282"/>
        <v>0</v>
      </c>
      <c r="AM997" s="43">
        <f t="shared" si="270"/>
        <v>1</v>
      </c>
      <c r="AN997" s="43">
        <f t="shared" si="271"/>
        <v>0</v>
      </c>
      <c r="AO997" s="43">
        <f t="shared" si="272"/>
        <v>1</v>
      </c>
    </row>
    <row r="998" spans="1:41" s="2" customFormat="1" ht="20.100000000000001" customHeight="1">
      <c r="A998" s="63"/>
      <c r="B998" s="64"/>
      <c r="C998" s="65"/>
      <c r="D998" s="64"/>
      <c r="E998" s="64"/>
      <c r="F998" s="66"/>
      <c r="G998" s="64"/>
      <c r="H998" s="67"/>
      <c r="I998" s="68"/>
      <c r="J998" s="69"/>
      <c r="K998" s="70"/>
      <c r="L998" s="71"/>
      <c r="M998" s="71"/>
      <c r="N998" s="72"/>
      <c r="O998" s="72"/>
      <c r="P998" s="72"/>
      <c r="Q998" s="41" t="str">
        <f t="shared" si="269"/>
        <v>未完了</v>
      </c>
      <c r="R998" s="39">
        <f>IF(T998="","",COUNTIFS($B998:$B$2500,B998,$D998:$D$2500,D998,$E998:$E$2500,E998,$T998:$T$2500,"○"))</f>
        <v>0</v>
      </c>
      <c r="S998" s="40" t="str">
        <f t="shared" si="284"/>
        <v>-</v>
      </c>
      <c r="T998" s="40" t="str">
        <f t="shared" si="283"/>
        <v>○</v>
      </c>
      <c r="U998" s="118">
        <f>COUNTIFS($B998:$B$2500,B998,$D998:$D$2500,D998,$E998:$E$2500,E998,$F998:$F$2500,F998)</f>
        <v>0</v>
      </c>
      <c r="V998" s="119" t="str">
        <f t="shared" si="285"/>
        <v>-</v>
      </c>
      <c r="W998" s="130">
        <f>COUNTIFS($B998:$B$2500,B998,$D998:$D$2500,D998,$E998:$E$2500,E998,$Q998:$Q$2500,Q998,$T998:$T$2500,"○")</f>
        <v>0</v>
      </c>
      <c r="X998" s="130" t="str">
        <f t="shared" si="268"/>
        <v>-</v>
      </c>
      <c r="Y998" s="42">
        <f>COUNTIFS($B998:$B$2500,B998,$D998:$D$2500,D998,$E998:$E$2500,E998,$M998:$M$2500,M998)</f>
        <v>0</v>
      </c>
      <c r="Z998" s="42" t="str">
        <f t="shared" si="273"/>
        <v>-</v>
      </c>
      <c r="AA998" s="125">
        <f>COUNTIFS($B998:$B$2500,B998,$D998:$D$2500,D998,$E998:$E$2500,E998,$M998:$M$2500,M998,$F998:$F$2500,F998)</f>
        <v>0</v>
      </c>
      <c r="AB998" s="125" t="str">
        <f t="shared" si="274"/>
        <v>-</v>
      </c>
      <c r="AC998" s="59">
        <f>COUNTIFS($B998:$B$2500,B998,$D998:$D$2500,D998,$E998:$E$2500,E998,$M998:$M$2500,M998,$O998:$O$2500,O998)</f>
        <v>0</v>
      </c>
      <c r="AD998" s="59" t="str">
        <f t="shared" si="275"/>
        <v>-</v>
      </c>
      <c r="AE998" s="59" t="str">
        <f t="shared" si="276"/>
        <v>-</v>
      </c>
      <c r="AF998" s="59" t="str">
        <f t="shared" si="277"/>
        <v>-</v>
      </c>
      <c r="AG998" s="129">
        <f>COUNTIFS($B998:$B$2500,B998,$D998:$D$2500,D998,$E998:$E$2500,E998,$F998:$F$2500,F998,$M998:$M$2500,M998,$O998:$O$2500,O998)</f>
        <v>0</v>
      </c>
      <c r="AH998" s="125" t="str">
        <f t="shared" si="278"/>
        <v>-</v>
      </c>
      <c r="AI998" s="125" t="str">
        <f t="shared" si="279"/>
        <v>-</v>
      </c>
      <c r="AJ998" s="125" t="str">
        <f t="shared" si="280"/>
        <v>-</v>
      </c>
      <c r="AK998" s="43">
        <f t="shared" si="281"/>
        <v>1</v>
      </c>
      <c r="AL998" s="112">
        <f t="shared" si="282"/>
        <v>0</v>
      </c>
      <c r="AM998" s="43">
        <f t="shared" si="270"/>
        <v>1</v>
      </c>
      <c r="AN998" s="43">
        <f t="shared" si="271"/>
        <v>0</v>
      </c>
      <c r="AO998" s="43">
        <f t="shared" si="272"/>
        <v>1</v>
      </c>
    </row>
    <row r="999" spans="1:41" s="2" customFormat="1" ht="20.100000000000001" customHeight="1">
      <c r="A999" s="63"/>
      <c r="B999" s="64"/>
      <c r="C999" s="65"/>
      <c r="D999" s="64"/>
      <c r="E999" s="64"/>
      <c r="F999" s="66"/>
      <c r="G999" s="64"/>
      <c r="H999" s="67"/>
      <c r="I999" s="68"/>
      <c r="J999" s="69"/>
      <c r="K999" s="70"/>
      <c r="L999" s="71"/>
      <c r="M999" s="71"/>
      <c r="N999" s="72"/>
      <c r="O999" s="72"/>
      <c r="P999" s="72"/>
      <c r="Q999" s="41" t="str">
        <f t="shared" si="269"/>
        <v>未完了</v>
      </c>
      <c r="R999" s="39">
        <f>IF(T999="","",COUNTIFS($B999:$B$2500,B999,$D999:$D$2500,D999,$E999:$E$2500,E999,$T999:$T$2500,"○"))</f>
        <v>0</v>
      </c>
      <c r="S999" s="40" t="str">
        <f t="shared" si="284"/>
        <v>-</v>
      </c>
      <c r="T999" s="40" t="str">
        <f t="shared" si="283"/>
        <v>○</v>
      </c>
      <c r="U999" s="118">
        <f>COUNTIFS($B999:$B$2500,B999,$D999:$D$2500,D999,$E999:$E$2500,E999,$F999:$F$2500,F999)</f>
        <v>0</v>
      </c>
      <c r="V999" s="119" t="str">
        <f t="shared" si="285"/>
        <v>-</v>
      </c>
      <c r="W999" s="130">
        <f>COUNTIFS($B999:$B$2500,B999,$D999:$D$2500,D999,$E999:$E$2500,E999,$Q999:$Q$2500,Q999,$T999:$T$2500,"○")</f>
        <v>0</v>
      </c>
      <c r="X999" s="130" t="str">
        <f t="shared" si="268"/>
        <v>-</v>
      </c>
      <c r="Y999" s="42">
        <f>COUNTIFS($B999:$B$2500,B999,$D999:$D$2500,D999,$E999:$E$2500,E999,$M999:$M$2500,M999)</f>
        <v>0</v>
      </c>
      <c r="Z999" s="42" t="str">
        <f t="shared" si="273"/>
        <v>-</v>
      </c>
      <c r="AA999" s="125">
        <f>COUNTIFS($B999:$B$2500,B999,$D999:$D$2500,D999,$E999:$E$2500,E999,$M999:$M$2500,M999,$F999:$F$2500,F999)</f>
        <v>0</v>
      </c>
      <c r="AB999" s="125" t="str">
        <f t="shared" si="274"/>
        <v>-</v>
      </c>
      <c r="AC999" s="59">
        <f>COUNTIFS($B999:$B$2500,B999,$D999:$D$2500,D999,$E999:$E$2500,E999,$M999:$M$2500,M999,$O999:$O$2500,O999)</f>
        <v>0</v>
      </c>
      <c r="AD999" s="59" t="str">
        <f t="shared" si="275"/>
        <v>-</v>
      </c>
      <c r="AE999" s="59" t="str">
        <f t="shared" si="276"/>
        <v>-</v>
      </c>
      <c r="AF999" s="59" t="str">
        <f t="shared" si="277"/>
        <v>-</v>
      </c>
      <c r="AG999" s="129">
        <f>COUNTIFS($B999:$B$2500,B999,$D999:$D$2500,D999,$E999:$E$2500,E999,$F999:$F$2500,F999,$M999:$M$2500,M999,$O999:$O$2500,O999)</f>
        <v>0</v>
      </c>
      <c r="AH999" s="125" t="str">
        <f t="shared" si="278"/>
        <v>-</v>
      </c>
      <c r="AI999" s="125" t="str">
        <f t="shared" si="279"/>
        <v>-</v>
      </c>
      <c r="AJ999" s="125" t="str">
        <f t="shared" si="280"/>
        <v>-</v>
      </c>
      <c r="AK999" s="43">
        <f t="shared" si="281"/>
        <v>1</v>
      </c>
      <c r="AL999" s="112">
        <f t="shared" si="282"/>
        <v>0</v>
      </c>
      <c r="AM999" s="43">
        <f t="shared" si="270"/>
        <v>1</v>
      </c>
      <c r="AN999" s="43">
        <f t="shared" si="271"/>
        <v>0</v>
      </c>
      <c r="AO999" s="43">
        <f t="shared" si="272"/>
        <v>1</v>
      </c>
    </row>
    <row r="1000" spans="1:41" s="2" customFormat="1" ht="20.100000000000001" customHeight="1">
      <c r="A1000" s="63"/>
      <c r="B1000" s="64"/>
      <c r="C1000" s="65"/>
      <c r="D1000" s="64"/>
      <c r="E1000" s="64"/>
      <c r="F1000" s="66"/>
      <c r="G1000" s="64"/>
      <c r="H1000" s="67"/>
      <c r="I1000" s="68"/>
      <c r="J1000" s="69"/>
      <c r="K1000" s="70"/>
      <c r="L1000" s="71"/>
      <c r="M1000" s="71"/>
      <c r="N1000" s="72"/>
      <c r="O1000" s="72"/>
      <c r="P1000" s="72"/>
      <c r="Q1000" s="41" t="str">
        <f t="shared" si="269"/>
        <v>未完了</v>
      </c>
      <c r="R1000" s="39">
        <f>IF(T1000="","",COUNTIFS($B1000:$B$2500,B1000,$D1000:$D$2500,D1000,$E1000:$E$2500,E1000,$T1000:$T$2500,"○"))</f>
        <v>0</v>
      </c>
      <c r="S1000" s="40" t="str">
        <f t="shared" si="284"/>
        <v>-</v>
      </c>
      <c r="T1000" s="40" t="str">
        <f t="shared" si="283"/>
        <v>○</v>
      </c>
      <c r="U1000" s="118">
        <f>COUNTIFS($B1000:$B$2500,B1000,$D1000:$D$2500,D1000,$E1000:$E$2500,E1000,$F1000:$F$2500,F1000)</f>
        <v>0</v>
      </c>
      <c r="V1000" s="119" t="str">
        <f t="shared" si="285"/>
        <v>-</v>
      </c>
      <c r="W1000" s="130">
        <f>COUNTIFS($B1000:$B$2500,B1000,$D1000:$D$2500,D1000,$E1000:$E$2500,E1000,$Q1000:$Q$2500,Q1000,$T1000:$T$2500,"○")</f>
        <v>0</v>
      </c>
      <c r="X1000" s="130" t="str">
        <f t="shared" si="268"/>
        <v>-</v>
      </c>
      <c r="Y1000" s="42">
        <f>COUNTIFS($B1000:$B$2500,B1000,$D1000:$D$2500,D1000,$E1000:$E$2500,E1000,$M1000:$M$2500,M1000)</f>
        <v>0</v>
      </c>
      <c r="Z1000" s="42" t="str">
        <f t="shared" si="273"/>
        <v>-</v>
      </c>
      <c r="AA1000" s="125">
        <f>COUNTIFS($B1000:$B$2500,B1000,$D1000:$D$2500,D1000,$E1000:$E$2500,E1000,$M1000:$M$2500,M1000,$F1000:$F$2500,F1000)</f>
        <v>0</v>
      </c>
      <c r="AB1000" s="125" t="str">
        <f t="shared" si="274"/>
        <v>-</v>
      </c>
      <c r="AC1000" s="59">
        <f>COUNTIFS($B1000:$B$2500,B1000,$D1000:$D$2500,D1000,$E1000:$E$2500,E1000,$M1000:$M$2500,M1000,$O1000:$O$2500,O1000)</f>
        <v>0</v>
      </c>
      <c r="AD1000" s="59" t="str">
        <f t="shared" si="275"/>
        <v>-</v>
      </c>
      <c r="AE1000" s="59" t="str">
        <f t="shared" si="276"/>
        <v>-</v>
      </c>
      <c r="AF1000" s="59" t="str">
        <f t="shared" si="277"/>
        <v>-</v>
      </c>
      <c r="AG1000" s="129">
        <f>COUNTIFS($B1000:$B$2500,B1000,$D1000:$D$2500,D1000,$E1000:$E$2500,E1000,$F1000:$F$2500,F1000,$M1000:$M$2500,M1000,$O1000:$O$2500,O1000)</f>
        <v>0</v>
      </c>
      <c r="AH1000" s="125" t="str">
        <f t="shared" si="278"/>
        <v>-</v>
      </c>
      <c r="AI1000" s="125" t="str">
        <f t="shared" si="279"/>
        <v>-</v>
      </c>
      <c r="AJ1000" s="125" t="str">
        <f t="shared" si="280"/>
        <v>-</v>
      </c>
      <c r="AK1000" s="43">
        <f t="shared" si="281"/>
        <v>1</v>
      </c>
      <c r="AL1000" s="112">
        <f t="shared" si="282"/>
        <v>0</v>
      </c>
      <c r="AM1000" s="43">
        <f t="shared" si="270"/>
        <v>1</v>
      </c>
      <c r="AN1000" s="43">
        <f t="shared" si="271"/>
        <v>0</v>
      </c>
      <c r="AO1000" s="43">
        <f t="shared" si="272"/>
        <v>1</v>
      </c>
    </row>
    <row r="1001" spans="1:41" s="2" customFormat="1" ht="20.100000000000001" customHeight="1">
      <c r="A1001" s="63"/>
      <c r="B1001" s="64"/>
      <c r="C1001" s="65"/>
      <c r="D1001" s="64"/>
      <c r="E1001" s="64"/>
      <c r="F1001" s="66"/>
      <c r="G1001" s="64"/>
      <c r="H1001" s="67"/>
      <c r="I1001" s="68"/>
      <c r="J1001" s="69"/>
      <c r="K1001" s="70"/>
      <c r="L1001" s="71"/>
      <c r="M1001" s="71"/>
      <c r="N1001" s="72"/>
      <c r="O1001" s="72"/>
      <c r="P1001" s="72"/>
      <c r="Q1001" s="41" t="str">
        <f t="shared" si="269"/>
        <v>未完了</v>
      </c>
      <c r="R1001" s="39">
        <f>IF(T1001="","",COUNTIFS($B1001:$B$2500,B1001,$D1001:$D$2500,D1001,$E1001:$E$2500,E1001,$T1001:$T$2500,"○"))</f>
        <v>0</v>
      </c>
      <c r="S1001" s="40" t="str">
        <f t="shared" si="284"/>
        <v>-</v>
      </c>
      <c r="T1001" s="40" t="str">
        <f t="shared" si="283"/>
        <v>○</v>
      </c>
      <c r="U1001" s="118">
        <f>COUNTIFS($B1001:$B$2500,B1001,$D1001:$D$2500,D1001,$E1001:$E$2500,E1001,$F1001:$F$2500,F1001)</f>
        <v>0</v>
      </c>
      <c r="V1001" s="119" t="str">
        <f t="shared" si="285"/>
        <v>-</v>
      </c>
      <c r="W1001" s="130">
        <f>COUNTIFS($B1001:$B$2500,B1001,$D1001:$D$2500,D1001,$E1001:$E$2500,E1001,$Q1001:$Q$2500,Q1001,$T1001:$T$2500,"○")</f>
        <v>0</v>
      </c>
      <c r="X1001" s="130" t="str">
        <f t="shared" si="268"/>
        <v>-</v>
      </c>
      <c r="Y1001" s="42">
        <f>COUNTIFS($B1001:$B$2500,B1001,$D1001:$D$2500,D1001,$E1001:$E$2500,E1001,$M1001:$M$2500,M1001)</f>
        <v>0</v>
      </c>
      <c r="Z1001" s="42" t="str">
        <f t="shared" si="273"/>
        <v>-</v>
      </c>
      <c r="AA1001" s="125">
        <f>COUNTIFS($B1001:$B$2500,B1001,$D1001:$D$2500,D1001,$E1001:$E$2500,E1001,$M1001:$M$2500,M1001,$F1001:$F$2500,F1001)</f>
        <v>0</v>
      </c>
      <c r="AB1001" s="125" t="str">
        <f t="shared" si="274"/>
        <v>-</v>
      </c>
      <c r="AC1001" s="59">
        <f>COUNTIFS($B1001:$B$2500,B1001,$D1001:$D$2500,D1001,$E1001:$E$2500,E1001,$M1001:$M$2500,M1001,$O1001:$O$2500,O1001)</f>
        <v>0</v>
      </c>
      <c r="AD1001" s="59" t="str">
        <f t="shared" si="275"/>
        <v>-</v>
      </c>
      <c r="AE1001" s="59" t="str">
        <f t="shared" si="276"/>
        <v>-</v>
      </c>
      <c r="AF1001" s="59" t="str">
        <f t="shared" si="277"/>
        <v>-</v>
      </c>
      <c r="AG1001" s="129">
        <f>COUNTIFS($B1001:$B$2500,B1001,$D1001:$D$2500,D1001,$E1001:$E$2500,E1001,$F1001:$F$2500,F1001,$M1001:$M$2500,M1001,$O1001:$O$2500,O1001)</f>
        <v>0</v>
      </c>
      <c r="AH1001" s="125" t="str">
        <f t="shared" si="278"/>
        <v>-</v>
      </c>
      <c r="AI1001" s="125" t="str">
        <f t="shared" si="279"/>
        <v>-</v>
      </c>
      <c r="AJ1001" s="125" t="str">
        <f t="shared" si="280"/>
        <v>-</v>
      </c>
      <c r="AK1001" s="43">
        <f t="shared" si="281"/>
        <v>1</v>
      </c>
      <c r="AL1001" s="112">
        <f t="shared" si="282"/>
        <v>0</v>
      </c>
      <c r="AM1001" s="43">
        <f t="shared" si="270"/>
        <v>1</v>
      </c>
      <c r="AN1001" s="43">
        <f t="shared" si="271"/>
        <v>0</v>
      </c>
      <c r="AO1001" s="43">
        <f t="shared" si="272"/>
        <v>1</v>
      </c>
    </row>
    <row r="1002" spans="1:41" s="2" customFormat="1" ht="20.100000000000001" customHeight="1">
      <c r="A1002" s="63"/>
      <c r="B1002" s="64"/>
      <c r="C1002" s="65"/>
      <c r="D1002" s="64"/>
      <c r="E1002" s="64"/>
      <c r="F1002" s="66"/>
      <c r="G1002" s="64"/>
      <c r="H1002" s="67"/>
      <c r="I1002" s="68"/>
      <c r="J1002" s="69"/>
      <c r="K1002" s="70"/>
      <c r="L1002" s="71"/>
      <c r="M1002" s="71"/>
      <c r="N1002" s="72"/>
      <c r="O1002" s="72"/>
      <c r="P1002" s="72"/>
      <c r="Q1002" s="41" t="str">
        <f t="shared" si="269"/>
        <v>未完了</v>
      </c>
      <c r="R1002" s="39">
        <f>IF(T1002="","",COUNTIFS($B1002:$B$2500,B1002,$D1002:$D$2500,D1002,$E1002:$E$2500,E1002,$T1002:$T$2500,"○"))</f>
        <v>0</v>
      </c>
      <c r="S1002" s="40" t="str">
        <f t="shared" si="284"/>
        <v>-</v>
      </c>
      <c r="T1002" s="40" t="str">
        <f t="shared" si="283"/>
        <v>○</v>
      </c>
      <c r="U1002" s="118">
        <f>COUNTIFS($B1002:$B$2500,B1002,$D1002:$D$2500,D1002,$E1002:$E$2500,E1002,$F1002:$F$2500,F1002)</f>
        <v>0</v>
      </c>
      <c r="V1002" s="119" t="str">
        <f t="shared" si="285"/>
        <v>-</v>
      </c>
      <c r="W1002" s="130">
        <f>COUNTIFS($B1002:$B$2500,B1002,$D1002:$D$2500,D1002,$E1002:$E$2500,E1002,$Q1002:$Q$2500,Q1002,$T1002:$T$2500,"○")</f>
        <v>0</v>
      </c>
      <c r="X1002" s="130" t="str">
        <f t="shared" si="268"/>
        <v>-</v>
      </c>
      <c r="Y1002" s="42">
        <f>COUNTIFS($B1002:$B$2500,B1002,$D1002:$D$2500,D1002,$E1002:$E$2500,E1002,$M1002:$M$2500,M1002)</f>
        <v>0</v>
      </c>
      <c r="Z1002" s="42" t="str">
        <f t="shared" si="273"/>
        <v>-</v>
      </c>
      <c r="AA1002" s="125">
        <f>COUNTIFS($B1002:$B$2500,B1002,$D1002:$D$2500,D1002,$E1002:$E$2500,E1002,$M1002:$M$2500,M1002,$F1002:$F$2500,F1002)</f>
        <v>0</v>
      </c>
      <c r="AB1002" s="125" t="str">
        <f t="shared" si="274"/>
        <v>-</v>
      </c>
      <c r="AC1002" s="59">
        <f>COUNTIFS($B1002:$B$2500,B1002,$D1002:$D$2500,D1002,$E1002:$E$2500,E1002,$M1002:$M$2500,M1002,$O1002:$O$2500,O1002)</f>
        <v>0</v>
      </c>
      <c r="AD1002" s="59" t="str">
        <f t="shared" si="275"/>
        <v>-</v>
      </c>
      <c r="AE1002" s="59" t="str">
        <f t="shared" si="276"/>
        <v>-</v>
      </c>
      <c r="AF1002" s="59" t="str">
        <f t="shared" si="277"/>
        <v>-</v>
      </c>
      <c r="AG1002" s="129">
        <f>COUNTIFS($B1002:$B$2500,B1002,$D1002:$D$2500,D1002,$E1002:$E$2500,E1002,$F1002:$F$2500,F1002,$M1002:$M$2500,M1002,$O1002:$O$2500,O1002)</f>
        <v>0</v>
      </c>
      <c r="AH1002" s="125" t="str">
        <f t="shared" si="278"/>
        <v>-</v>
      </c>
      <c r="AI1002" s="125" t="str">
        <f t="shared" si="279"/>
        <v>-</v>
      </c>
      <c r="AJ1002" s="125" t="str">
        <f t="shared" si="280"/>
        <v>-</v>
      </c>
      <c r="AK1002" s="43">
        <f t="shared" si="281"/>
        <v>1</v>
      </c>
      <c r="AL1002" s="112">
        <f t="shared" si="282"/>
        <v>0</v>
      </c>
      <c r="AM1002" s="43">
        <f t="shared" si="270"/>
        <v>1</v>
      </c>
      <c r="AN1002" s="43">
        <f t="shared" si="271"/>
        <v>0</v>
      </c>
      <c r="AO1002" s="43">
        <f t="shared" si="272"/>
        <v>1</v>
      </c>
    </row>
    <row r="1003" spans="1:41" s="2" customFormat="1" ht="20.100000000000001" customHeight="1">
      <c r="A1003" s="63"/>
      <c r="B1003" s="64"/>
      <c r="C1003" s="65"/>
      <c r="D1003" s="64"/>
      <c r="E1003" s="64"/>
      <c r="F1003" s="66"/>
      <c r="G1003" s="64"/>
      <c r="H1003" s="67"/>
      <c r="I1003" s="68"/>
      <c r="J1003" s="69"/>
      <c r="K1003" s="70"/>
      <c r="L1003" s="71"/>
      <c r="M1003" s="71"/>
      <c r="N1003" s="72"/>
      <c r="O1003" s="72"/>
      <c r="P1003" s="72"/>
      <c r="Q1003" s="41" t="str">
        <f t="shared" si="269"/>
        <v>未完了</v>
      </c>
      <c r="R1003" s="39">
        <f>IF(T1003="","",COUNTIFS($B1003:$B$2500,B1003,$D1003:$D$2500,D1003,$E1003:$E$2500,E1003,$T1003:$T$2500,"○"))</f>
        <v>0</v>
      </c>
      <c r="S1003" s="40" t="str">
        <f t="shared" si="284"/>
        <v>-</v>
      </c>
      <c r="T1003" s="40" t="str">
        <f t="shared" si="283"/>
        <v>○</v>
      </c>
      <c r="U1003" s="118">
        <f>COUNTIFS($B1003:$B$2500,B1003,$D1003:$D$2500,D1003,$E1003:$E$2500,E1003,$F1003:$F$2500,F1003)</f>
        <v>0</v>
      </c>
      <c r="V1003" s="119" t="str">
        <f t="shared" si="285"/>
        <v>-</v>
      </c>
      <c r="W1003" s="130">
        <f>COUNTIFS($B1003:$B$2500,B1003,$D1003:$D$2500,D1003,$E1003:$E$2500,E1003,$Q1003:$Q$2500,Q1003,$T1003:$T$2500,"○")</f>
        <v>0</v>
      </c>
      <c r="X1003" s="130" t="str">
        <f t="shared" si="268"/>
        <v>-</v>
      </c>
      <c r="Y1003" s="42">
        <f>COUNTIFS($B1003:$B$2500,B1003,$D1003:$D$2500,D1003,$E1003:$E$2500,E1003,$M1003:$M$2500,M1003)</f>
        <v>0</v>
      </c>
      <c r="Z1003" s="42" t="str">
        <f t="shared" si="273"/>
        <v>-</v>
      </c>
      <c r="AA1003" s="125">
        <f>COUNTIFS($B1003:$B$2500,B1003,$D1003:$D$2500,D1003,$E1003:$E$2500,E1003,$M1003:$M$2500,M1003,$F1003:$F$2500,F1003)</f>
        <v>0</v>
      </c>
      <c r="AB1003" s="125" t="str">
        <f t="shared" si="274"/>
        <v>-</v>
      </c>
      <c r="AC1003" s="59">
        <f>COUNTIFS($B1003:$B$2500,B1003,$D1003:$D$2500,D1003,$E1003:$E$2500,E1003,$M1003:$M$2500,M1003,$O1003:$O$2500,O1003)</f>
        <v>0</v>
      </c>
      <c r="AD1003" s="59" t="str">
        <f t="shared" si="275"/>
        <v>-</v>
      </c>
      <c r="AE1003" s="59" t="str">
        <f t="shared" si="276"/>
        <v>-</v>
      </c>
      <c r="AF1003" s="59" t="str">
        <f t="shared" si="277"/>
        <v>-</v>
      </c>
      <c r="AG1003" s="129">
        <f>COUNTIFS($B1003:$B$2500,B1003,$D1003:$D$2500,D1003,$E1003:$E$2500,E1003,$F1003:$F$2500,F1003,$M1003:$M$2500,M1003,$O1003:$O$2500,O1003)</f>
        <v>0</v>
      </c>
      <c r="AH1003" s="125" t="str">
        <f t="shared" si="278"/>
        <v>-</v>
      </c>
      <c r="AI1003" s="125" t="str">
        <f t="shared" si="279"/>
        <v>-</v>
      </c>
      <c r="AJ1003" s="125" t="str">
        <f t="shared" si="280"/>
        <v>-</v>
      </c>
      <c r="AK1003" s="43">
        <f t="shared" si="281"/>
        <v>1</v>
      </c>
      <c r="AL1003" s="112">
        <f t="shared" si="282"/>
        <v>0</v>
      </c>
      <c r="AM1003" s="43">
        <f t="shared" si="270"/>
        <v>1</v>
      </c>
      <c r="AN1003" s="43">
        <f t="shared" si="271"/>
        <v>0</v>
      </c>
      <c r="AO1003" s="43">
        <f t="shared" si="272"/>
        <v>1</v>
      </c>
    </row>
    <row r="1004" spans="1:41" s="2" customFormat="1" ht="20.100000000000001" customHeight="1">
      <c r="A1004" s="63"/>
      <c r="B1004" s="64"/>
      <c r="C1004" s="65"/>
      <c r="D1004" s="64"/>
      <c r="E1004" s="64"/>
      <c r="F1004" s="66"/>
      <c r="G1004" s="64"/>
      <c r="H1004" s="67"/>
      <c r="I1004" s="68"/>
      <c r="J1004" s="69"/>
      <c r="K1004" s="70"/>
      <c r="L1004" s="71"/>
      <c r="M1004" s="71"/>
      <c r="N1004" s="72"/>
      <c r="O1004" s="72"/>
      <c r="P1004" s="72"/>
      <c r="Q1004" s="41" t="str">
        <f t="shared" si="269"/>
        <v>未完了</v>
      </c>
      <c r="R1004" s="39">
        <f>IF(T1004="","",COUNTIFS($B1004:$B$2500,B1004,$D1004:$D$2500,D1004,$E1004:$E$2500,E1004,$T1004:$T$2500,"○"))</f>
        <v>0</v>
      </c>
      <c r="S1004" s="40" t="str">
        <f t="shared" si="284"/>
        <v>-</v>
      </c>
      <c r="T1004" s="40" t="str">
        <f t="shared" si="283"/>
        <v>○</v>
      </c>
      <c r="U1004" s="118">
        <f>COUNTIFS($B1004:$B$2500,B1004,$D1004:$D$2500,D1004,$E1004:$E$2500,E1004,$F1004:$F$2500,F1004)</f>
        <v>0</v>
      </c>
      <c r="V1004" s="119" t="str">
        <f t="shared" si="285"/>
        <v>-</v>
      </c>
      <c r="W1004" s="130">
        <f>COUNTIFS($B1004:$B$2500,B1004,$D1004:$D$2500,D1004,$E1004:$E$2500,E1004,$Q1004:$Q$2500,Q1004,$T1004:$T$2500,"○")</f>
        <v>0</v>
      </c>
      <c r="X1004" s="130" t="str">
        <f t="shared" si="268"/>
        <v>-</v>
      </c>
      <c r="Y1004" s="42">
        <f>COUNTIFS($B1004:$B$2500,B1004,$D1004:$D$2500,D1004,$E1004:$E$2500,E1004,$M1004:$M$2500,M1004)</f>
        <v>0</v>
      </c>
      <c r="Z1004" s="42" t="str">
        <f t="shared" si="273"/>
        <v>-</v>
      </c>
      <c r="AA1004" s="125">
        <f>COUNTIFS($B1004:$B$2500,B1004,$D1004:$D$2500,D1004,$E1004:$E$2500,E1004,$M1004:$M$2500,M1004,$F1004:$F$2500,F1004)</f>
        <v>0</v>
      </c>
      <c r="AB1004" s="125" t="str">
        <f t="shared" si="274"/>
        <v>-</v>
      </c>
      <c r="AC1004" s="59">
        <f>COUNTIFS($B1004:$B$2500,B1004,$D1004:$D$2500,D1004,$E1004:$E$2500,E1004,$M1004:$M$2500,M1004,$O1004:$O$2500,O1004)</f>
        <v>0</v>
      </c>
      <c r="AD1004" s="59" t="str">
        <f t="shared" si="275"/>
        <v>-</v>
      </c>
      <c r="AE1004" s="59" t="str">
        <f t="shared" si="276"/>
        <v>-</v>
      </c>
      <c r="AF1004" s="59" t="str">
        <f t="shared" si="277"/>
        <v>-</v>
      </c>
      <c r="AG1004" s="129">
        <f>COUNTIFS($B1004:$B$2500,B1004,$D1004:$D$2500,D1004,$E1004:$E$2500,E1004,$F1004:$F$2500,F1004,$M1004:$M$2500,M1004,$O1004:$O$2500,O1004)</f>
        <v>0</v>
      </c>
      <c r="AH1004" s="125" t="str">
        <f t="shared" si="278"/>
        <v>-</v>
      </c>
      <c r="AI1004" s="125" t="str">
        <f t="shared" si="279"/>
        <v>-</v>
      </c>
      <c r="AJ1004" s="125" t="str">
        <f t="shared" si="280"/>
        <v>-</v>
      </c>
      <c r="AK1004" s="43">
        <f t="shared" si="281"/>
        <v>1</v>
      </c>
      <c r="AL1004" s="112">
        <f t="shared" si="282"/>
        <v>0</v>
      </c>
      <c r="AM1004" s="43">
        <f t="shared" si="270"/>
        <v>1</v>
      </c>
      <c r="AN1004" s="43">
        <f t="shared" si="271"/>
        <v>0</v>
      </c>
      <c r="AO1004" s="43">
        <f t="shared" si="272"/>
        <v>1</v>
      </c>
    </row>
    <row r="1005" spans="1:41" s="2" customFormat="1" ht="20.100000000000001" customHeight="1">
      <c r="A1005" s="63"/>
      <c r="B1005" s="64"/>
      <c r="C1005" s="65"/>
      <c r="D1005" s="64"/>
      <c r="E1005" s="64"/>
      <c r="F1005" s="66"/>
      <c r="G1005" s="64"/>
      <c r="H1005" s="67"/>
      <c r="I1005" s="68"/>
      <c r="J1005" s="69"/>
      <c r="K1005" s="70"/>
      <c r="L1005" s="71"/>
      <c r="M1005" s="71"/>
      <c r="N1005" s="72"/>
      <c r="O1005" s="72"/>
      <c r="P1005" s="72"/>
      <c r="Q1005" s="41" t="str">
        <f t="shared" si="269"/>
        <v>未完了</v>
      </c>
      <c r="R1005" s="39">
        <f>IF(T1005="","",COUNTIFS($B1005:$B$2500,B1005,$D1005:$D$2500,D1005,$E1005:$E$2500,E1005,$T1005:$T$2500,"○"))</f>
        <v>0</v>
      </c>
      <c r="S1005" s="40" t="str">
        <f t="shared" si="284"/>
        <v>-</v>
      </c>
      <c r="T1005" s="40" t="str">
        <f t="shared" si="283"/>
        <v>○</v>
      </c>
      <c r="U1005" s="118">
        <f>COUNTIFS($B1005:$B$2500,B1005,$D1005:$D$2500,D1005,$E1005:$E$2500,E1005,$F1005:$F$2500,F1005)</f>
        <v>0</v>
      </c>
      <c r="V1005" s="119" t="str">
        <f t="shared" si="285"/>
        <v>-</v>
      </c>
      <c r="W1005" s="130">
        <f>COUNTIFS($B1005:$B$2500,B1005,$D1005:$D$2500,D1005,$E1005:$E$2500,E1005,$Q1005:$Q$2500,Q1005,$T1005:$T$2500,"○")</f>
        <v>0</v>
      </c>
      <c r="X1005" s="130" t="str">
        <f t="shared" si="268"/>
        <v>-</v>
      </c>
      <c r="Y1005" s="42">
        <f>COUNTIFS($B1005:$B$2500,B1005,$D1005:$D$2500,D1005,$E1005:$E$2500,E1005,$M1005:$M$2500,M1005)</f>
        <v>0</v>
      </c>
      <c r="Z1005" s="42" t="str">
        <f t="shared" si="273"/>
        <v>-</v>
      </c>
      <c r="AA1005" s="125">
        <f>COUNTIFS($B1005:$B$2500,B1005,$D1005:$D$2500,D1005,$E1005:$E$2500,E1005,$M1005:$M$2500,M1005,$F1005:$F$2500,F1005)</f>
        <v>0</v>
      </c>
      <c r="AB1005" s="125" t="str">
        <f t="shared" si="274"/>
        <v>-</v>
      </c>
      <c r="AC1005" s="59">
        <f>COUNTIFS($B1005:$B$2500,B1005,$D1005:$D$2500,D1005,$E1005:$E$2500,E1005,$M1005:$M$2500,M1005,$O1005:$O$2500,O1005)</f>
        <v>0</v>
      </c>
      <c r="AD1005" s="59" t="str">
        <f t="shared" si="275"/>
        <v>-</v>
      </c>
      <c r="AE1005" s="59" t="str">
        <f t="shared" si="276"/>
        <v>-</v>
      </c>
      <c r="AF1005" s="59" t="str">
        <f t="shared" si="277"/>
        <v>-</v>
      </c>
      <c r="AG1005" s="129">
        <f>COUNTIFS($B1005:$B$2500,B1005,$D1005:$D$2500,D1005,$E1005:$E$2500,E1005,$F1005:$F$2500,F1005,$M1005:$M$2500,M1005,$O1005:$O$2500,O1005)</f>
        <v>0</v>
      </c>
      <c r="AH1005" s="125" t="str">
        <f t="shared" si="278"/>
        <v>-</v>
      </c>
      <c r="AI1005" s="125" t="str">
        <f t="shared" si="279"/>
        <v>-</v>
      </c>
      <c r="AJ1005" s="125" t="str">
        <f t="shared" si="280"/>
        <v>-</v>
      </c>
      <c r="AK1005" s="43">
        <f t="shared" si="281"/>
        <v>1</v>
      </c>
      <c r="AL1005" s="112">
        <f t="shared" si="282"/>
        <v>0</v>
      </c>
      <c r="AM1005" s="43">
        <f t="shared" si="270"/>
        <v>1</v>
      </c>
      <c r="AN1005" s="43">
        <f t="shared" si="271"/>
        <v>0</v>
      </c>
      <c r="AO1005" s="43">
        <f t="shared" si="272"/>
        <v>1</v>
      </c>
    </row>
    <row r="1006" spans="1:41" s="2" customFormat="1" ht="20.100000000000001" customHeight="1">
      <c r="A1006" s="63"/>
      <c r="B1006" s="64"/>
      <c r="C1006" s="65"/>
      <c r="D1006" s="64"/>
      <c r="E1006" s="64"/>
      <c r="F1006" s="66"/>
      <c r="G1006" s="64"/>
      <c r="H1006" s="67"/>
      <c r="I1006" s="68"/>
      <c r="J1006" s="69"/>
      <c r="K1006" s="70"/>
      <c r="L1006" s="71"/>
      <c r="M1006" s="71"/>
      <c r="N1006" s="72"/>
      <c r="O1006" s="72"/>
      <c r="P1006" s="72"/>
      <c r="Q1006" s="41" t="str">
        <f t="shared" si="269"/>
        <v>未完了</v>
      </c>
      <c r="R1006" s="39">
        <f>IF(T1006="","",COUNTIFS($B1006:$B$2500,B1006,$D1006:$D$2500,D1006,$E1006:$E$2500,E1006,$T1006:$T$2500,"○"))</f>
        <v>0</v>
      </c>
      <c r="S1006" s="40" t="str">
        <f t="shared" si="284"/>
        <v>-</v>
      </c>
      <c r="T1006" s="40" t="str">
        <f t="shared" si="283"/>
        <v>○</v>
      </c>
      <c r="U1006" s="118">
        <f>COUNTIFS($B1006:$B$2500,B1006,$D1006:$D$2500,D1006,$E1006:$E$2500,E1006,$F1006:$F$2500,F1006)</f>
        <v>0</v>
      </c>
      <c r="V1006" s="119" t="str">
        <f t="shared" si="285"/>
        <v>-</v>
      </c>
      <c r="W1006" s="130">
        <f>COUNTIFS($B1006:$B$2500,B1006,$D1006:$D$2500,D1006,$E1006:$E$2500,E1006,$Q1006:$Q$2500,Q1006,$T1006:$T$2500,"○")</f>
        <v>0</v>
      </c>
      <c r="X1006" s="130" t="str">
        <f t="shared" si="268"/>
        <v>-</v>
      </c>
      <c r="Y1006" s="42">
        <f>COUNTIFS($B1006:$B$2500,B1006,$D1006:$D$2500,D1006,$E1006:$E$2500,E1006,$M1006:$M$2500,M1006)</f>
        <v>0</v>
      </c>
      <c r="Z1006" s="42" t="str">
        <f t="shared" si="273"/>
        <v>-</v>
      </c>
      <c r="AA1006" s="125">
        <f>COUNTIFS($B1006:$B$2500,B1006,$D1006:$D$2500,D1006,$E1006:$E$2500,E1006,$M1006:$M$2500,M1006,$F1006:$F$2500,F1006)</f>
        <v>0</v>
      </c>
      <c r="AB1006" s="125" t="str">
        <f t="shared" si="274"/>
        <v>-</v>
      </c>
      <c r="AC1006" s="59">
        <f>COUNTIFS($B1006:$B$2500,B1006,$D1006:$D$2500,D1006,$E1006:$E$2500,E1006,$M1006:$M$2500,M1006,$O1006:$O$2500,O1006)</f>
        <v>0</v>
      </c>
      <c r="AD1006" s="59" t="str">
        <f t="shared" si="275"/>
        <v>-</v>
      </c>
      <c r="AE1006" s="59" t="str">
        <f t="shared" si="276"/>
        <v>-</v>
      </c>
      <c r="AF1006" s="59" t="str">
        <f t="shared" si="277"/>
        <v>-</v>
      </c>
      <c r="AG1006" s="129">
        <f>COUNTIFS($B1006:$B$2500,B1006,$D1006:$D$2500,D1006,$E1006:$E$2500,E1006,$F1006:$F$2500,F1006,$M1006:$M$2500,M1006,$O1006:$O$2500,O1006)</f>
        <v>0</v>
      </c>
      <c r="AH1006" s="125" t="str">
        <f t="shared" si="278"/>
        <v>-</v>
      </c>
      <c r="AI1006" s="125" t="str">
        <f t="shared" si="279"/>
        <v>-</v>
      </c>
      <c r="AJ1006" s="125" t="str">
        <f t="shared" si="280"/>
        <v>-</v>
      </c>
      <c r="AK1006" s="43">
        <f t="shared" si="281"/>
        <v>1</v>
      </c>
      <c r="AL1006" s="112">
        <f t="shared" si="282"/>
        <v>0</v>
      </c>
      <c r="AM1006" s="43">
        <f t="shared" si="270"/>
        <v>1</v>
      </c>
      <c r="AN1006" s="43">
        <f t="shared" si="271"/>
        <v>0</v>
      </c>
      <c r="AO1006" s="43">
        <f t="shared" si="272"/>
        <v>1</v>
      </c>
    </row>
    <row r="1007" spans="1:41" s="2" customFormat="1" ht="20.100000000000001" customHeight="1">
      <c r="A1007" s="63"/>
      <c r="B1007" s="64"/>
      <c r="C1007" s="65"/>
      <c r="D1007" s="64"/>
      <c r="E1007" s="64"/>
      <c r="F1007" s="66"/>
      <c r="G1007" s="64"/>
      <c r="H1007" s="67"/>
      <c r="I1007" s="68"/>
      <c r="J1007" s="69"/>
      <c r="K1007" s="70"/>
      <c r="L1007" s="71"/>
      <c r="M1007" s="71"/>
      <c r="N1007" s="72"/>
      <c r="O1007" s="72"/>
      <c r="P1007" s="72"/>
      <c r="Q1007" s="41" t="str">
        <f t="shared" si="269"/>
        <v>未完了</v>
      </c>
      <c r="R1007" s="39">
        <f>IF(T1007="","",COUNTIFS($B1007:$B$2500,B1007,$D1007:$D$2500,D1007,$E1007:$E$2500,E1007,$T1007:$T$2500,"○"))</f>
        <v>0</v>
      </c>
      <c r="S1007" s="40" t="str">
        <f t="shared" si="284"/>
        <v>-</v>
      </c>
      <c r="T1007" s="40" t="str">
        <f t="shared" si="283"/>
        <v>○</v>
      </c>
      <c r="U1007" s="118">
        <f>COUNTIFS($B1007:$B$2500,B1007,$D1007:$D$2500,D1007,$E1007:$E$2500,E1007,$F1007:$F$2500,F1007)</f>
        <v>0</v>
      </c>
      <c r="V1007" s="119" t="str">
        <f t="shared" si="285"/>
        <v>-</v>
      </c>
      <c r="W1007" s="130">
        <f>COUNTIFS($B1007:$B$2500,B1007,$D1007:$D$2500,D1007,$E1007:$E$2500,E1007,$Q1007:$Q$2500,Q1007,$T1007:$T$2500,"○")</f>
        <v>0</v>
      </c>
      <c r="X1007" s="130" t="str">
        <f t="shared" si="268"/>
        <v>-</v>
      </c>
      <c r="Y1007" s="42">
        <f>COUNTIFS($B1007:$B$2500,B1007,$D1007:$D$2500,D1007,$E1007:$E$2500,E1007,$M1007:$M$2500,M1007)</f>
        <v>0</v>
      </c>
      <c r="Z1007" s="42" t="str">
        <f t="shared" si="273"/>
        <v>-</v>
      </c>
      <c r="AA1007" s="125">
        <f>COUNTIFS($B1007:$B$2500,B1007,$D1007:$D$2500,D1007,$E1007:$E$2500,E1007,$M1007:$M$2500,M1007,$F1007:$F$2500,F1007)</f>
        <v>0</v>
      </c>
      <c r="AB1007" s="125" t="str">
        <f t="shared" si="274"/>
        <v>-</v>
      </c>
      <c r="AC1007" s="59">
        <f>COUNTIFS($B1007:$B$2500,B1007,$D1007:$D$2500,D1007,$E1007:$E$2500,E1007,$M1007:$M$2500,M1007,$O1007:$O$2500,O1007)</f>
        <v>0</v>
      </c>
      <c r="AD1007" s="59" t="str">
        <f t="shared" si="275"/>
        <v>-</v>
      </c>
      <c r="AE1007" s="59" t="str">
        <f t="shared" si="276"/>
        <v>-</v>
      </c>
      <c r="AF1007" s="59" t="str">
        <f t="shared" si="277"/>
        <v>-</v>
      </c>
      <c r="AG1007" s="129">
        <f>COUNTIFS($B1007:$B$2500,B1007,$D1007:$D$2500,D1007,$E1007:$E$2500,E1007,$F1007:$F$2500,F1007,$M1007:$M$2500,M1007,$O1007:$O$2500,O1007)</f>
        <v>0</v>
      </c>
      <c r="AH1007" s="125" t="str">
        <f t="shared" si="278"/>
        <v>-</v>
      </c>
      <c r="AI1007" s="125" t="str">
        <f t="shared" si="279"/>
        <v>-</v>
      </c>
      <c r="AJ1007" s="125" t="str">
        <f t="shared" si="280"/>
        <v>-</v>
      </c>
      <c r="AK1007" s="43">
        <f t="shared" si="281"/>
        <v>1</v>
      </c>
      <c r="AL1007" s="112">
        <f t="shared" si="282"/>
        <v>0</v>
      </c>
      <c r="AM1007" s="43">
        <f t="shared" si="270"/>
        <v>1</v>
      </c>
      <c r="AN1007" s="43">
        <f t="shared" si="271"/>
        <v>0</v>
      </c>
      <c r="AO1007" s="43">
        <f t="shared" si="272"/>
        <v>1</v>
      </c>
    </row>
    <row r="1008" spans="1:41" s="2" customFormat="1" ht="20.100000000000001" customHeight="1">
      <c r="A1008" s="63"/>
      <c r="B1008" s="64"/>
      <c r="C1008" s="65"/>
      <c r="D1008" s="64"/>
      <c r="E1008" s="64"/>
      <c r="F1008" s="66"/>
      <c r="G1008" s="64"/>
      <c r="H1008" s="67"/>
      <c r="I1008" s="68"/>
      <c r="J1008" s="69"/>
      <c r="K1008" s="70"/>
      <c r="L1008" s="71"/>
      <c r="M1008" s="71"/>
      <c r="N1008" s="72"/>
      <c r="O1008" s="72"/>
      <c r="P1008" s="72"/>
      <c r="Q1008" s="41" t="str">
        <f t="shared" si="269"/>
        <v>未完了</v>
      </c>
      <c r="R1008" s="39">
        <f>IF(T1008="","",COUNTIFS($B1008:$B$2500,B1008,$D1008:$D$2500,D1008,$E1008:$E$2500,E1008,$T1008:$T$2500,"○"))</f>
        <v>0</v>
      </c>
      <c r="S1008" s="40" t="str">
        <f t="shared" si="284"/>
        <v>-</v>
      </c>
      <c r="T1008" s="40" t="str">
        <f t="shared" si="283"/>
        <v>○</v>
      </c>
      <c r="U1008" s="118">
        <f>COUNTIFS($B1008:$B$2500,B1008,$D1008:$D$2500,D1008,$E1008:$E$2500,E1008,$F1008:$F$2500,F1008)</f>
        <v>0</v>
      </c>
      <c r="V1008" s="119" t="str">
        <f t="shared" si="285"/>
        <v>-</v>
      </c>
      <c r="W1008" s="130">
        <f>COUNTIFS($B1008:$B$2500,B1008,$D1008:$D$2500,D1008,$E1008:$E$2500,E1008,$Q1008:$Q$2500,Q1008,$T1008:$T$2500,"○")</f>
        <v>0</v>
      </c>
      <c r="X1008" s="130" t="str">
        <f t="shared" si="268"/>
        <v>-</v>
      </c>
      <c r="Y1008" s="42">
        <f>COUNTIFS($B1008:$B$2500,B1008,$D1008:$D$2500,D1008,$E1008:$E$2500,E1008,$M1008:$M$2500,M1008)</f>
        <v>0</v>
      </c>
      <c r="Z1008" s="42" t="str">
        <f t="shared" si="273"/>
        <v>-</v>
      </c>
      <c r="AA1008" s="125">
        <f>COUNTIFS($B1008:$B$2500,B1008,$D1008:$D$2500,D1008,$E1008:$E$2500,E1008,$M1008:$M$2500,M1008,$F1008:$F$2500,F1008)</f>
        <v>0</v>
      </c>
      <c r="AB1008" s="125" t="str">
        <f t="shared" si="274"/>
        <v>-</v>
      </c>
      <c r="AC1008" s="59">
        <f>COUNTIFS($B1008:$B$2500,B1008,$D1008:$D$2500,D1008,$E1008:$E$2500,E1008,$M1008:$M$2500,M1008,$O1008:$O$2500,O1008)</f>
        <v>0</v>
      </c>
      <c r="AD1008" s="59" t="str">
        <f t="shared" si="275"/>
        <v>-</v>
      </c>
      <c r="AE1008" s="59" t="str">
        <f t="shared" si="276"/>
        <v>-</v>
      </c>
      <c r="AF1008" s="59" t="str">
        <f t="shared" si="277"/>
        <v>-</v>
      </c>
      <c r="AG1008" s="129">
        <f>COUNTIFS($B1008:$B$2500,B1008,$D1008:$D$2500,D1008,$E1008:$E$2500,E1008,$F1008:$F$2500,F1008,$M1008:$M$2500,M1008,$O1008:$O$2500,O1008)</f>
        <v>0</v>
      </c>
      <c r="AH1008" s="125" t="str">
        <f t="shared" si="278"/>
        <v>-</v>
      </c>
      <c r="AI1008" s="125" t="str">
        <f t="shared" si="279"/>
        <v>-</v>
      </c>
      <c r="AJ1008" s="125" t="str">
        <f t="shared" si="280"/>
        <v>-</v>
      </c>
      <c r="AK1008" s="43">
        <f t="shared" si="281"/>
        <v>1</v>
      </c>
      <c r="AL1008" s="112">
        <f t="shared" si="282"/>
        <v>0</v>
      </c>
      <c r="AM1008" s="43">
        <f t="shared" si="270"/>
        <v>1</v>
      </c>
      <c r="AN1008" s="43">
        <f t="shared" si="271"/>
        <v>0</v>
      </c>
      <c r="AO1008" s="43">
        <f t="shared" si="272"/>
        <v>1</v>
      </c>
    </row>
    <row r="1009" spans="1:41" s="2" customFormat="1" ht="20.100000000000001" customHeight="1">
      <c r="A1009" s="63"/>
      <c r="B1009" s="64"/>
      <c r="C1009" s="65"/>
      <c r="D1009" s="64"/>
      <c r="E1009" s="64"/>
      <c r="F1009" s="66"/>
      <c r="G1009" s="64"/>
      <c r="H1009" s="67"/>
      <c r="I1009" s="68"/>
      <c r="J1009" s="69"/>
      <c r="K1009" s="70"/>
      <c r="L1009" s="71"/>
      <c r="M1009" s="71"/>
      <c r="N1009" s="72"/>
      <c r="O1009" s="72"/>
      <c r="P1009" s="72"/>
      <c r="Q1009" s="41" t="str">
        <f t="shared" si="269"/>
        <v>未完了</v>
      </c>
      <c r="R1009" s="39">
        <f>IF(T1009="","",COUNTIFS($B1009:$B$2500,B1009,$D1009:$D$2500,D1009,$E1009:$E$2500,E1009,$T1009:$T$2500,"○"))</f>
        <v>0</v>
      </c>
      <c r="S1009" s="40" t="str">
        <f t="shared" si="284"/>
        <v>-</v>
      </c>
      <c r="T1009" s="40" t="str">
        <f t="shared" si="283"/>
        <v>○</v>
      </c>
      <c r="U1009" s="118">
        <f>COUNTIFS($B1009:$B$2500,B1009,$D1009:$D$2500,D1009,$E1009:$E$2500,E1009,$F1009:$F$2500,F1009)</f>
        <v>0</v>
      </c>
      <c r="V1009" s="119" t="str">
        <f t="shared" si="285"/>
        <v>-</v>
      </c>
      <c r="W1009" s="130">
        <f>COUNTIFS($B1009:$B$2500,B1009,$D1009:$D$2500,D1009,$E1009:$E$2500,E1009,$Q1009:$Q$2500,Q1009,$T1009:$T$2500,"○")</f>
        <v>0</v>
      </c>
      <c r="X1009" s="130" t="str">
        <f t="shared" si="268"/>
        <v>-</v>
      </c>
      <c r="Y1009" s="42">
        <f>COUNTIFS($B1009:$B$2500,B1009,$D1009:$D$2500,D1009,$E1009:$E$2500,E1009,$M1009:$M$2500,M1009)</f>
        <v>0</v>
      </c>
      <c r="Z1009" s="42" t="str">
        <f t="shared" si="273"/>
        <v>-</v>
      </c>
      <c r="AA1009" s="125">
        <f>COUNTIFS($B1009:$B$2500,B1009,$D1009:$D$2500,D1009,$E1009:$E$2500,E1009,$M1009:$M$2500,M1009,$F1009:$F$2500,F1009)</f>
        <v>0</v>
      </c>
      <c r="AB1009" s="125" t="str">
        <f t="shared" si="274"/>
        <v>-</v>
      </c>
      <c r="AC1009" s="59">
        <f>COUNTIFS($B1009:$B$2500,B1009,$D1009:$D$2500,D1009,$E1009:$E$2500,E1009,$M1009:$M$2500,M1009,$O1009:$O$2500,O1009)</f>
        <v>0</v>
      </c>
      <c r="AD1009" s="59" t="str">
        <f t="shared" si="275"/>
        <v>-</v>
      </c>
      <c r="AE1009" s="59" t="str">
        <f t="shared" si="276"/>
        <v>-</v>
      </c>
      <c r="AF1009" s="59" t="str">
        <f t="shared" si="277"/>
        <v>-</v>
      </c>
      <c r="AG1009" s="129">
        <f>COUNTIFS($B1009:$B$2500,B1009,$D1009:$D$2500,D1009,$E1009:$E$2500,E1009,$F1009:$F$2500,F1009,$M1009:$M$2500,M1009,$O1009:$O$2500,O1009)</f>
        <v>0</v>
      </c>
      <c r="AH1009" s="125" t="str">
        <f t="shared" si="278"/>
        <v>-</v>
      </c>
      <c r="AI1009" s="125" t="str">
        <f t="shared" si="279"/>
        <v>-</v>
      </c>
      <c r="AJ1009" s="125" t="str">
        <f t="shared" si="280"/>
        <v>-</v>
      </c>
      <c r="AK1009" s="43">
        <f t="shared" si="281"/>
        <v>1</v>
      </c>
      <c r="AL1009" s="112">
        <f t="shared" si="282"/>
        <v>0</v>
      </c>
      <c r="AM1009" s="43">
        <f t="shared" si="270"/>
        <v>1</v>
      </c>
      <c r="AN1009" s="43">
        <f t="shared" si="271"/>
        <v>0</v>
      </c>
      <c r="AO1009" s="43">
        <f t="shared" si="272"/>
        <v>1</v>
      </c>
    </row>
    <row r="1010" spans="1:41" s="2" customFormat="1" ht="20.100000000000001" customHeight="1">
      <c r="A1010" s="63"/>
      <c r="B1010" s="64"/>
      <c r="C1010" s="65"/>
      <c r="D1010" s="64"/>
      <c r="E1010" s="64"/>
      <c r="F1010" s="66"/>
      <c r="G1010" s="64"/>
      <c r="H1010" s="67"/>
      <c r="I1010" s="68"/>
      <c r="J1010" s="69"/>
      <c r="K1010" s="70"/>
      <c r="L1010" s="71"/>
      <c r="M1010" s="71"/>
      <c r="N1010" s="72"/>
      <c r="O1010" s="72"/>
      <c r="P1010" s="72"/>
      <c r="Q1010" s="41" t="str">
        <f t="shared" si="269"/>
        <v>未完了</v>
      </c>
      <c r="R1010" s="39">
        <f>IF(T1010="","",COUNTIFS($B1010:$B$2500,B1010,$D1010:$D$2500,D1010,$E1010:$E$2500,E1010,$T1010:$T$2500,"○"))</f>
        <v>0</v>
      </c>
      <c r="S1010" s="40" t="str">
        <f t="shared" si="284"/>
        <v>-</v>
      </c>
      <c r="T1010" s="40" t="str">
        <f t="shared" si="283"/>
        <v>○</v>
      </c>
      <c r="U1010" s="118">
        <f>COUNTIFS($B1010:$B$2500,B1010,$D1010:$D$2500,D1010,$E1010:$E$2500,E1010,$F1010:$F$2500,F1010)</f>
        <v>0</v>
      </c>
      <c r="V1010" s="119" t="str">
        <f t="shared" si="285"/>
        <v>-</v>
      </c>
      <c r="W1010" s="130">
        <f>COUNTIFS($B1010:$B$2500,B1010,$D1010:$D$2500,D1010,$E1010:$E$2500,E1010,$Q1010:$Q$2500,Q1010,$T1010:$T$2500,"○")</f>
        <v>0</v>
      </c>
      <c r="X1010" s="130" t="str">
        <f t="shared" si="268"/>
        <v>-</v>
      </c>
      <c r="Y1010" s="42">
        <f>COUNTIFS($B1010:$B$2500,B1010,$D1010:$D$2500,D1010,$E1010:$E$2500,E1010,$M1010:$M$2500,M1010)</f>
        <v>0</v>
      </c>
      <c r="Z1010" s="42" t="str">
        <f t="shared" si="273"/>
        <v>-</v>
      </c>
      <c r="AA1010" s="125">
        <f>COUNTIFS($B1010:$B$2500,B1010,$D1010:$D$2500,D1010,$E1010:$E$2500,E1010,$M1010:$M$2500,M1010,$F1010:$F$2500,F1010)</f>
        <v>0</v>
      </c>
      <c r="AB1010" s="125" t="str">
        <f t="shared" si="274"/>
        <v>-</v>
      </c>
      <c r="AC1010" s="59">
        <f>COUNTIFS($B1010:$B$2500,B1010,$D1010:$D$2500,D1010,$E1010:$E$2500,E1010,$M1010:$M$2500,M1010,$O1010:$O$2500,O1010)</f>
        <v>0</v>
      </c>
      <c r="AD1010" s="59" t="str">
        <f t="shared" si="275"/>
        <v>-</v>
      </c>
      <c r="AE1010" s="59" t="str">
        <f t="shared" si="276"/>
        <v>-</v>
      </c>
      <c r="AF1010" s="59" t="str">
        <f t="shared" si="277"/>
        <v>-</v>
      </c>
      <c r="AG1010" s="129">
        <f>COUNTIFS($B1010:$B$2500,B1010,$D1010:$D$2500,D1010,$E1010:$E$2500,E1010,$F1010:$F$2500,F1010,$M1010:$M$2500,M1010,$O1010:$O$2500,O1010)</f>
        <v>0</v>
      </c>
      <c r="AH1010" s="125" t="str">
        <f t="shared" si="278"/>
        <v>-</v>
      </c>
      <c r="AI1010" s="125" t="str">
        <f t="shared" si="279"/>
        <v>-</v>
      </c>
      <c r="AJ1010" s="125" t="str">
        <f t="shared" si="280"/>
        <v>-</v>
      </c>
      <c r="AK1010" s="43">
        <f t="shared" si="281"/>
        <v>1</v>
      </c>
      <c r="AL1010" s="112">
        <f t="shared" si="282"/>
        <v>0</v>
      </c>
      <c r="AM1010" s="43">
        <f t="shared" si="270"/>
        <v>1</v>
      </c>
      <c r="AN1010" s="43">
        <f t="shared" si="271"/>
        <v>0</v>
      </c>
      <c r="AO1010" s="43">
        <f t="shared" si="272"/>
        <v>1</v>
      </c>
    </row>
    <row r="1011" spans="1:41" s="2" customFormat="1" ht="20.100000000000001" customHeight="1">
      <c r="A1011" s="63"/>
      <c r="B1011" s="64"/>
      <c r="C1011" s="65"/>
      <c r="D1011" s="64"/>
      <c r="E1011" s="64"/>
      <c r="F1011" s="66"/>
      <c r="G1011" s="64"/>
      <c r="H1011" s="67"/>
      <c r="I1011" s="68"/>
      <c r="J1011" s="69"/>
      <c r="K1011" s="70"/>
      <c r="L1011" s="71"/>
      <c r="M1011" s="71"/>
      <c r="N1011" s="72"/>
      <c r="O1011" s="72"/>
      <c r="P1011" s="72"/>
      <c r="Q1011" s="41" t="str">
        <f t="shared" si="269"/>
        <v>未完了</v>
      </c>
      <c r="R1011" s="39">
        <f>IF(T1011="","",COUNTIFS($B1011:$B$2500,B1011,$D1011:$D$2500,D1011,$E1011:$E$2500,E1011,$T1011:$T$2500,"○"))</f>
        <v>0</v>
      </c>
      <c r="S1011" s="40" t="str">
        <f t="shared" si="284"/>
        <v>-</v>
      </c>
      <c r="T1011" s="40" t="str">
        <f t="shared" si="283"/>
        <v>○</v>
      </c>
      <c r="U1011" s="118">
        <f>COUNTIFS($B1011:$B$2500,B1011,$D1011:$D$2500,D1011,$E1011:$E$2500,E1011,$F1011:$F$2500,F1011)</f>
        <v>0</v>
      </c>
      <c r="V1011" s="119" t="str">
        <f t="shared" si="285"/>
        <v>-</v>
      </c>
      <c r="W1011" s="130">
        <f>COUNTIFS($B1011:$B$2500,B1011,$D1011:$D$2500,D1011,$E1011:$E$2500,E1011,$Q1011:$Q$2500,Q1011,$T1011:$T$2500,"○")</f>
        <v>0</v>
      </c>
      <c r="X1011" s="130" t="str">
        <f t="shared" ref="X1011:X1074" si="286">IF(AND(W1011=1,Q1011="未完了"),"○","-")</f>
        <v>-</v>
      </c>
      <c r="Y1011" s="42">
        <f>COUNTIFS($B1011:$B$2500,B1011,$D1011:$D$2500,D1011,$E1011:$E$2500,E1011,$M1011:$M$2500,M1011)</f>
        <v>0</v>
      </c>
      <c r="Z1011" s="42" t="str">
        <f t="shared" si="273"/>
        <v>-</v>
      </c>
      <c r="AA1011" s="125">
        <f>COUNTIFS($B1011:$B$2500,B1011,$D1011:$D$2500,D1011,$E1011:$E$2500,E1011,$M1011:$M$2500,M1011,$F1011:$F$2500,F1011)</f>
        <v>0</v>
      </c>
      <c r="AB1011" s="125" t="str">
        <f t="shared" si="274"/>
        <v>-</v>
      </c>
      <c r="AC1011" s="59">
        <f>COUNTIFS($B1011:$B$2500,B1011,$D1011:$D$2500,D1011,$E1011:$E$2500,E1011,$M1011:$M$2500,M1011,$O1011:$O$2500,O1011)</f>
        <v>0</v>
      </c>
      <c r="AD1011" s="59" t="str">
        <f t="shared" si="275"/>
        <v>-</v>
      </c>
      <c r="AE1011" s="59" t="str">
        <f t="shared" si="276"/>
        <v>-</v>
      </c>
      <c r="AF1011" s="59" t="str">
        <f t="shared" si="277"/>
        <v>-</v>
      </c>
      <c r="AG1011" s="129">
        <f>COUNTIFS($B1011:$B$2500,B1011,$D1011:$D$2500,D1011,$E1011:$E$2500,E1011,$F1011:$F$2500,F1011,$M1011:$M$2500,M1011,$O1011:$O$2500,O1011)</f>
        <v>0</v>
      </c>
      <c r="AH1011" s="125" t="str">
        <f t="shared" si="278"/>
        <v>-</v>
      </c>
      <c r="AI1011" s="125" t="str">
        <f t="shared" si="279"/>
        <v>-</v>
      </c>
      <c r="AJ1011" s="125" t="str">
        <f t="shared" si="280"/>
        <v>-</v>
      </c>
      <c r="AK1011" s="43">
        <f t="shared" si="281"/>
        <v>1</v>
      </c>
      <c r="AL1011" s="112">
        <f t="shared" si="282"/>
        <v>0</v>
      </c>
      <c r="AM1011" s="43">
        <f t="shared" si="270"/>
        <v>1</v>
      </c>
      <c r="AN1011" s="43">
        <f t="shared" si="271"/>
        <v>0</v>
      </c>
      <c r="AO1011" s="43">
        <f t="shared" si="272"/>
        <v>1</v>
      </c>
    </row>
    <row r="1012" spans="1:41" s="2" customFormat="1" ht="20.100000000000001" customHeight="1">
      <c r="A1012" s="63"/>
      <c r="B1012" s="64"/>
      <c r="C1012" s="65"/>
      <c r="D1012" s="64"/>
      <c r="E1012" s="64"/>
      <c r="F1012" s="66"/>
      <c r="G1012" s="64"/>
      <c r="H1012" s="67"/>
      <c r="I1012" s="68"/>
      <c r="J1012" s="69"/>
      <c r="K1012" s="70"/>
      <c r="L1012" s="71"/>
      <c r="M1012" s="71"/>
      <c r="N1012" s="72"/>
      <c r="O1012" s="72"/>
      <c r="P1012" s="72"/>
      <c r="Q1012" s="41" t="str">
        <f t="shared" si="269"/>
        <v>未完了</v>
      </c>
      <c r="R1012" s="39">
        <f>IF(T1012="","",COUNTIFS($B1012:$B$2500,B1012,$D1012:$D$2500,D1012,$E1012:$E$2500,E1012,$T1012:$T$2500,"○"))</f>
        <v>0</v>
      </c>
      <c r="S1012" s="40" t="str">
        <f t="shared" si="284"/>
        <v>-</v>
      </c>
      <c r="T1012" s="40" t="str">
        <f t="shared" si="283"/>
        <v>○</v>
      </c>
      <c r="U1012" s="118">
        <f>COUNTIFS($B1012:$B$2500,B1012,$D1012:$D$2500,D1012,$E1012:$E$2500,E1012,$F1012:$F$2500,F1012)</f>
        <v>0</v>
      </c>
      <c r="V1012" s="119" t="str">
        <f t="shared" si="285"/>
        <v>-</v>
      </c>
      <c r="W1012" s="130">
        <f>COUNTIFS($B1012:$B$2500,B1012,$D1012:$D$2500,D1012,$E1012:$E$2500,E1012,$Q1012:$Q$2500,Q1012,$T1012:$T$2500,"○")</f>
        <v>0</v>
      </c>
      <c r="X1012" s="130" t="str">
        <f t="shared" si="286"/>
        <v>-</v>
      </c>
      <c r="Y1012" s="42">
        <f>COUNTIFS($B1012:$B$2500,B1012,$D1012:$D$2500,D1012,$E1012:$E$2500,E1012,$M1012:$M$2500,M1012)</f>
        <v>0</v>
      </c>
      <c r="Z1012" s="42" t="str">
        <f t="shared" si="273"/>
        <v>-</v>
      </c>
      <c r="AA1012" s="125">
        <f>COUNTIFS($B1012:$B$2500,B1012,$D1012:$D$2500,D1012,$E1012:$E$2500,E1012,$M1012:$M$2500,M1012,$F1012:$F$2500,F1012)</f>
        <v>0</v>
      </c>
      <c r="AB1012" s="125" t="str">
        <f t="shared" si="274"/>
        <v>-</v>
      </c>
      <c r="AC1012" s="59">
        <f>COUNTIFS($B1012:$B$2500,B1012,$D1012:$D$2500,D1012,$E1012:$E$2500,E1012,$M1012:$M$2500,M1012,$O1012:$O$2500,O1012)</f>
        <v>0</v>
      </c>
      <c r="AD1012" s="59" t="str">
        <f t="shared" si="275"/>
        <v>-</v>
      </c>
      <c r="AE1012" s="59" t="str">
        <f t="shared" si="276"/>
        <v>-</v>
      </c>
      <c r="AF1012" s="59" t="str">
        <f t="shared" si="277"/>
        <v>-</v>
      </c>
      <c r="AG1012" s="129">
        <f>COUNTIFS($B1012:$B$2500,B1012,$D1012:$D$2500,D1012,$E1012:$E$2500,E1012,$F1012:$F$2500,F1012,$M1012:$M$2500,M1012,$O1012:$O$2500,O1012)</f>
        <v>0</v>
      </c>
      <c r="AH1012" s="125" t="str">
        <f t="shared" si="278"/>
        <v>-</v>
      </c>
      <c r="AI1012" s="125" t="str">
        <f t="shared" si="279"/>
        <v>-</v>
      </c>
      <c r="AJ1012" s="125" t="str">
        <f t="shared" si="280"/>
        <v>-</v>
      </c>
      <c r="AK1012" s="43">
        <f t="shared" si="281"/>
        <v>1</v>
      </c>
      <c r="AL1012" s="112">
        <f t="shared" si="282"/>
        <v>0</v>
      </c>
      <c r="AM1012" s="43">
        <f t="shared" si="270"/>
        <v>1</v>
      </c>
      <c r="AN1012" s="43">
        <f t="shared" si="271"/>
        <v>0</v>
      </c>
      <c r="AO1012" s="43">
        <f t="shared" si="272"/>
        <v>1</v>
      </c>
    </row>
    <row r="1013" spans="1:41" s="2" customFormat="1" ht="20.100000000000001" customHeight="1">
      <c r="A1013" s="63"/>
      <c r="B1013" s="64"/>
      <c r="C1013" s="65"/>
      <c r="D1013" s="64"/>
      <c r="E1013" s="64"/>
      <c r="F1013" s="66"/>
      <c r="G1013" s="64"/>
      <c r="H1013" s="67"/>
      <c r="I1013" s="68"/>
      <c r="J1013" s="69"/>
      <c r="K1013" s="70"/>
      <c r="L1013" s="71"/>
      <c r="M1013" s="71"/>
      <c r="N1013" s="72"/>
      <c r="O1013" s="72"/>
      <c r="P1013" s="72"/>
      <c r="Q1013" s="41" t="str">
        <f t="shared" si="269"/>
        <v>未完了</v>
      </c>
      <c r="R1013" s="39">
        <f>IF(T1013="","",COUNTIFS($B1013:$B$2500,B1013,$D1013:$D$2500,D1013,$E1013:$E$2500,E1013,$T1013:$T$2500,"○"))</f>
        <v>0</v>
      </c>
      <c r="S1013" s="40" t="str">
        <f t="shared" si="284"/>
        <v>-</v>
      </c>
      <c r="T1013" s="40" t="str">
        <f t="shared" si="283"/>
        <v>○</v>
      </c>
      <c r="U1013" s="118">
        <f>COUNTIFS($B1013:$B$2500,B1013,$D1013:$D$2500,D1013,$E1013:$E$2500,E1013,$F1013:$F$2500,F1013)</f>
        <v>0</v>
      </c>
      <c r="V1013" s="119" t="str">
        <f t="shared" si="285"/>
        <v>-</v>
      </c>
      <c r="W1013" s="130">
        <f>COUNTIFS($B1013:$B$2500,B1013,$D1013:$D$2500,D1013,$E1013:$E$2500,E1013,$Q1013:$Q$2500,Q1013,$T1013:$T$2500,"○")</f>
        <v>0</v>
      </c>
      <c r="X1013" s="130" t="str">
        <f t="shared" si="286"/>
        <v>-</v>
      </c>
      <c r="Y1013" s="42">
        <f>COUNTIFS($B1013:$B$2500,B1013,$D1013:$D$2500,D1013,$E1013:$E$2500,E1013,$M1013:$M$2500,M1013)</f>
        <v>0</v>
      </c>
      <c r="Z1013" s="42" t="str">
        <f t="shared" si="273"/>
        <v>-</v>
      </c>
      <c r="AA1013" s="125">
        <f>COUNTIFS($B1013:$B$2500,B1013,$D1013:$D$2500,D1013,$E1013:$E$2500,E1013,$M1013:$M$2500,M1013,$F1013:$F$2500,F1013)</f>
        <v>0</v>
      </c>
      <c r="AB1013" s="125" t="str">
        <f t="shared" si="274"/>
        <v>-</v>
      </c>
      <c r="AC1013" s="59">
        <f>COUNTIFS($B1013:$B$2500,B1013,$D1013:$D$2500,D1013,$E1013:$E$2500,E1013,$M1013:$M$2500,M1013,$O1013:$O$2500,O1013)</f>
        <v>0</v>
      </c>
      <c r="AD1013" s="59" t="str">
        <f t="shared" si="275"/>
        <v>-</v>
      </c>
      <c r="AE1013" s="59" t="str">
        <f t="shared" si="276"/>
        <v>-</v>
      </c>
      <c r="AF1013" s="59" t="str">
        <f t="shared" si="277"/>
        <v>-</v>
      </c>
      <c r="AG1013" s="129">
        <f>COUNTIFS($B1013:$B$2500,B1013,$D1013:$D$2500,D1013,$E1013:$E$2500,E1013,$F1013:$F$2500,F1013,$M1013:$M$2500,M1013,$O1013:$O$2500,O1013)</f>
        <v>0</v>
      </c>
      <c r="AH1013" s="125" t="str">
        <f t="shared" si="278"/>
        <v>-</v>
      </c>
      <c r="AI1013" s="125" t="str">
        <f t="shared" si="279"/>
        <v>-</v>
      </c>
      <c r="AJ1013" s="125" t="str">
        <f t="shared" si="280"/>
        <v>-</v>
      </c>
      <c r="AK1013" s="43">
        <f t="shared" si="281"/>
        <v>1</v>
      </c>
      <c r="AL1013" s="112">
        <f t="shared" si="282"/>
        <v>0</v>
      </c>
      <c r="AM1013" s="43">
        <f t="shared" si="270"/>
        <v>1</v>
      </c>
      <c r="AN1013" s="43">
        <f t="shared" si="271"/>
        <v>0</v>
      </c>
      <c r="AO1013" s="43">
        <f t="shared" si="272"/>
        <v>1</v>
      </c>
    </row>
    <row r="1014" spans="1:41" s="2" customFormat="1" ht="20.100000000000001" customHeight="1">
      <c r="A1014" s="63"/>
      <c r="B1014" s="64"/>
      <c r="C1014" s="65"/>
      <c r="D1014" s="64"/>
      <c r="E1014" s="64"/>
      <c r="F1014" s="66"/>
      <c r="G1014" s="64"/>
      <c r="H1014" s="67"/>
      <c r="I1014" s="68"/>
      <c r="J1014" s="69"/>
      <c r="K1014" s="70"/>
      <c r="L1014" s="71"/>
      <c r="M1014" s="71"/>
      <c r="N1014" s="72"/>
      <c r="O1014" s="72"/>
      <c r="P1014" s="72"/>
      <c r="Q1014" s="41" t="str">
        <f t="shared" si="269"/>
        <v>未完了</v>
      </c>
      <c r="R1014" s="39">
        <f>IF(T1014="","",COUNTIFS($B1014:$B$2500,B1014,$D1014:$D$2500,D1014,$E1014:$E$2500,E1014,$T1014:$T$2500,"○"))</f>
        <v>0</v>
      </c>
      <c r="S1014" s="40" t="str">
        <f t="shared" si="284"/>
        <v>-</v>
      </c>
      <c r="T1014" s="40" t="str">
        <f t="shared" si="283"/>
        <v>○</v>
      </c>
      <c r="U1014" s="118">
        <f>COUNTIFS($B1014:$B$2500,B1014,$D1014:$D$2500,D1014,$E1014:$E$2500,E1014,$F1014:$F$2500,F1014)</f>
        <v>0</v>
      </c>
      <c r="V1014" s="119" t="str">
        <f t="shared" si="285"/>
        <v>-</v>
      </c>
      <c r="W1014" s="130">
        <f>COUNTIFS($B1014:$B$2500,B1014,$D1014:$D$2500,D1014,$E1014:$E$2500,E1014,$Q1014:$Q$2500,Q1014,$T1014:$T$2500,"○")</f>
        <v>0</v>
      </c>
      <c r="X1014" s="130" t="str">
        <f t="shared" si="286"/>
        <v>-</v>
      </c>
      <c r="Y1014" s="42">
        <f>COUNTIFS($B1014:$B$2500,B1014,$D1014:$D$2500,D1014,$E1014:$E$2500,E1014,$M1014:$M$2500,M1014)</f>
        <v>0</v>
      </c>
      <c r="Z1014" s="42" t="str">
        <f t="shared" si="273"/>
        <v>-</v>
      </c>
      <c r="AA1014" s="125">
        <f>COUNTIFS($B1014:$B$2500,B1014,$D1014:$D$2500,D1014,$E1014:$E$2500,E1014,$M1014:$M$2500,M1014,$F1014:$F$2500,F1014)</f>
        <v>0</v>
      </c>
      <c r="AB1014" s="125" t="str">
        <f t="shared" si="274"/>
        <v>-</v>
      </c>
      <c r="AC1014" s="59">
        <f>COUNTIFS($B1014:$B$2500,B1014,$D1014:$D$2500,D1014,$E1014:$E$2500,E1014,$M1014:$M$2500,M1014,$O1014:$O$2500,O1014)</f>
        <v>0</v>
      </c>
      <c r="AD1014" s="59" t="str">
        <f t="shared" si="275"/>
        <v>-</v>
      </c>
      <c r="AE1014" s="59" t="str">
        <f t="shared" si="276"/>
        <v>-</v>
      </c>
      <c r="AF1014" s="59" t="str">
        <f t="shared" si="277"/>
        <v>-</v>
      </c>
      <c r="AG1014" s="129">
        <f>COUNTIFS($B1014:$B$2500,B1014,$D1014:$D$2500,D1014,$E1014:$E$2500,E1014,$F1014:$F$2500,F1014,$M1014:$M$2500,M1014,$O1014:$O$2500,O1014)</f>
        <v>0</v>
      </c>
      <c r="AH1014" s="125" t="str">
        <f t="shared" si="278"/>
        <v>-</v>
      </c>
      <c r="AI1014" s="125" t="str">
        <f t="shared" si="279"/>
        <v>-</v>
      </c>
      <c r="AJ1014" s="125" t="str">
        <f t="shared" si="280"/>
        <v>-</v>
      </c>
      <c r="AK1014" s="43">
        <f t="shared" si="281"/>
        <v>1</v>
      </c>
      <c r="AL1014" s="112">
        <f t="shared" si="282"/>
        <v>0</v>
      </c>
      <c r="AM1014" s="43">
        <f t="shared" si="270"/>
        <v>1</v>
      </c>
      <c r="AN1014" s="43">
        <f t="shared" si="271"/>
        <v>0</v>
      </c>
      <c r="AO1014" s="43">
        <f t="shared" si="272"/>
        <v>1</v>
      </c>
    </row>
    <row r="1015" spans="1:41" s="2" customFormat="1" ht="20.100000000000001" customHeight="1">
      <c r="A1015" s="63"/>
      <c r="B1015" s="64"/>
      <c r="C1015" s="65"/>
      <c r="D1015" s="64"/>
      <c r="E1015" s="64"/>
      <c r="F1015" s="66"/>
      <c r="G1015" s="64"/>
      <c r="H1015" s="67"/>
      <c r="I1015" s="68"/>
      <c r="J1015" s="69"/>
      <c r="K1015" s="70"/>
      <c r="L1015" s="71"/>
      <c r="M1015" s="71"/>
      <c r="N1015" s="72"/>
      <c r="O1015" s="72"/>
      <c r="P1015" s="72"/>
      <c r="Q1015" s="41" t="str">
        <f t="shared" si="269"/>
        <v>未完了</v>
      </c>
      <c r="R1015" s="39">
        <f>IF(T1015="","",COUNTIFS($B1015:$B$2500,B1015,$D1015:$D$2500,D1015,$E1015:$E$2500,E1015,$T1015:$T$2500,"○"))</f>
        <v>0</v>
      </c>
      <c r="S1015" s="40" t="str">
        <f t="shared" si="284"/>
        <v>-</v>
      </c>
      <c r="T1015" s="40" t="str">
        <f t="shared" si="283"/>
        <v>○</v>
      </c>
      <c r="U1015" s="118">
        <f>COUNTIFS($B1015:$B$2500,B1015,$D1015:$D$2500,D1015,$E1015:$E$2500,E1015,$F1015:$F$2500,F1015)</f>
        <v>0</v>
      </c>
      <c r="V1015" s="119" t="str">
        <f t="shared" si="285"/>
        <v>-</v>
      </c>
      <c r="W1015" s="130">
        <f>COUNTIFS($B1015:$B$2500,B1015,$D1015:$D$2500,D1015,$E1015:$E$2500,E1015,$Q1015:$Q$2500,Q1015,$T1015:$T$2500,"○")</f>
        <v>0</v>
      </c>
      <c r="X1015" s="130" t="str">
        <f t="shared" si="286"/>
        <v>-</v>
      </c>
      <c r="Y1015" s="42">
        <f>COUNTIFS($B1015:$B$2500,B1015,$D1015:$D$2500,D1015,$E1015:$E$2500,E1015,$M1015:$M$2500,M1015)</f>
        <v>0</v>
      </c>
      <c r="Z1015" s="42" t="str">
        <f t="shared" si="273"/>
        <v>-</v>
      </c>
      <c r="AA1015" s="125">
        <f>COUNTIFS($B1015:$B$2500,B1015,$D1015:$D$2500,D1015,$E1015:$E$2500,E1015,$M1015:$M$2500,M1015,$F1015:$F$2500,F1015)</f>
        <v>0</v>
      </c>
      <c r="AB1015" s="125" t="str">
        <f t="shared" si="274"/>
        <v>-</v>
      </c>
      <c r="AC1015" s="59">
        <f>COUNTIFS($B1015:$B$2500,B1015,$D1015:$D$2500,D1015,$E1015:$E$2500,E1015,$M1015:$M$2500,M1015,$O1015:$O$2500,O1015)</f>
        <v>0</v>
      </c>
      <c r="AD1015" s="59" t="str">
        <f t="shared" si="275"/>
        <v>-</v>
      </c>
      <c r="AE1015" s="59" t="str">
        <f t="shared" si="276"/>
        <v>-</v>
      </c>
      <c r="AF1015" s="59" t="str">
        <f t="shared" si="277"/>
        <v>-</v>
      </c>
      <c r="AG1015" s="129">
        <f>COUNTIFS($B1015:$B$2500,B1015,$D1015:$D$2500,D1015,$E1015:$E$2500,E1015,$F1015:$F$2500,F1015,$M1015:$M$2500,M1015,$O1015:$O$2500,O1015)</f>
        <v>0</v>
      </c>
      <c r="AH1015" s="125" t="str">
        <f t="shared" si="278"/>
        <v>-</v>
      </c>
      <c r="AI1015" s="125" t="str">
        <f t="shared" si="279"/>
        <v>-</v>
      </c>
      <c r="AJ1015" s="125" t="str">
        <f t="shared" si="280"/>
        <v>-</v>
      </c>
      <c r="AK1015" s="43">
        <f t="shared" si="281"/>
        <v>1</v>
      </c>
      <c r="AL1015" s="112">
        <f t="shared" si="282"/>
        <v>0</v>
      </c>
      <c r="AM1015" s="43">
        <f t="shared" si="270"/>
        <v>1</v>
      </c>
      <c r="AN1015" s="43">
        <f t="shared" si="271"/>
        <v>0</v>
      </c>
      <c r="AO1015" s="43">
        <f t="shared" si="272"/>
        <v>1</v>
      </c>
    </row>
    <row r="1016" spans="1:41" s="2" customFormat="1" ht="20.100000000000001" customHeight="1">
      <c r="A1016" s="63"/>
      <c r="B1016" s="64"/>
      <c r="C1016" s="65"/>
      <c r="D1016" s="64"/>
      <c r="E1016" s="64"/>
      <c r="F1016" s="66"/>
      <c r="G1016" s="64"/>
      <c r="H1016" s="67"/>
      <c r="I1016" s="68"/>
      <c r="J1016" s="69"/>
      <c r="K1016" s="70"/>
      <c r="L1016" s="71"/>
      <c r="M1016" s="71"/>
      <c r="N1016" s="72"/>
      <c r="O1016" s="72"/>
      <c r="P1016" s="72"/>
      <c r="Q1016" s="41" t="str">
        <f t="shared" si="269"/>
        <v>未完了</v>
      </c>
      <c r="R1016" s="39">
        <f>IF(T1016="","",COUNTIFS($B1016:$B$2500,B1016,$D1016:$D$2500,D1016,$E1016:$E$2500,E1016,$T1016:$T$2500,"○"))</f>
        <v>0</v>
      </c>
      <c r="S1016" s="40" t="str">
        <f t="shared" si="284"/>
        <v>-</v>
      </c>
      <c r="T1016" s="40" t="str">
        <f t="shared" si="283"/>
        <v>○</v>
      </c>
      <c r="U1016" s="118">
        <f>COUNTIFS($B1016:$B$2500,B1016,$D1016:$D$2500,D1016,$E1016:$E$2500,E1016,$F1016:$F$2500,F1016)</f>
        <v>0</v>
      </c>
      <c r="V1016" s="119" t="str">
        <f t="shared" si="285"/>
        <v>-</v>
      </c>
      <c r="W1016" s="130">
        <f>COUNTIFS($B1016:$B$2500,B1016,$D1016:$D$2500,D1016,$E1016:$E$2500,E1016,$Q1016:$Q$2500,Q1016,$T1016:$T$2500,"○")</f>
        <v>0</v>
      </c>
      <c r="X1016" s="130" t="str">
        <f t="shared" si="286"/>
        <v>-</v>
      </c>
      <c r="Y1016" s="42">
        <f>COUNTIFS($B1016:$B$2500,B1016,$D1016:$D$2500,D1016,$E1016:$E$2500,E1016,$M1016:$M$2500,M1016)</f>
        <v>0</v>
      </c>
      <c r="Z1016" s="42" t="str">
        <f t="shared" si="273"/>
        <v>-</v>
      </c>
      <c r="AA1016" s="125">
        <f>COUNTIFS($B1016:$B$2500,B1016,$D1016:$D$2500,D1016,$E1016:$E$2500,E1016,$M1016:$M$2500,M1016,$F1016:$F$2500,F1016)</f>
        <v>0</v>
      </c>
      <c r="AB1016" s="125" t="str">
        <f t="shared" si="274"/>
        <v>-</v>
      </c>
      <c r="AC1016" s="59">
        <f>COUNTIFS($B1016:$B$2500,B1016,$D1016:$D$2500,D1016,$E1016:$E$2500,E1016,$M1016:$M$2500,M1016,$O1016:$O$2500,O1016)</f>
        <v>0</v>
      </c>
      <c r="AD1016" s="59" t="str">
        <f t="shared" si="275"/>
        <v>-</v>
      </c>
      <c r="AE1016" s="59" t="str">
        <f t="shared" si="276"/>
        <v>-</v>
      </c>
      <c r="AF1016" s="59" t="str">
        <f t="shared" si="277"/>
        <v>-</v>
      </c>
      <c r="AG1016" s="129">
        <f>COUNTIFS($B1016:$B$2500,B1016,$D1016:$D$2500,D1016,$E1016:$E$2500,E1016,$F1016:$F$2500,F1016,$M1016:$M$2500,M1016,$O1016:$O$2500,O1016)</f>
        <v>0</v>
      </c>
      <c r="AH1016" s="125" t="str">
        <f t="shared" si="278"/>
        <v>-</v>
      </c>
      <c r="AI1016" s="125" t="str">
        <f t="shared" si="279"/>
        <v>-</v>
      </c>
      <c r="AJ1016" s="125" t="str">
        <f t="shared" si="280"/>
        <v>-</v>
      </c>
      <c r="AK1016" s="43">
        <f t="shared" si="281"/>
        <v>1</v>
      </c>
      <c r="AL1016" s="112">
        <f t="shared" si="282"/>
        <v>0</v>
      </c>
      <c r="AM1016" s="43">
        <f t="shared" si="270"/>
        <v>1</v>
      </c>
      <c r="AN1016" s="43">
        <f t="shared" si="271"/>
        <v>0</v>
      </c>
      <c r="AO1016" s="43">
        <f t="shared" si="272"/>
        <v>1</v>
      </c>
    </row>
    <row r="1017" spans="1:41" s="2" customFormat="1" ht="20.100000000000001" customHeight="1">
      <c r="A1017" s="63"/>
      <c r="B1017" s="64"/>
      <c r="C1017" s="65"/>
      <c r="D1017" s="64"/>
      <c r="E1017" s="64"/>
      <c r="F1017" s="66"/>
      <c r="G1017" s="64"/>
      <c r="H1017" s="67"/>
      <c r="I1017" s="68"/>
      <c r="J1017" s="69"/>
      <c r="K1017" s="70"/>
      <c r="L1017" s="71"/>
      <c r="M1017" s="71"/>
      <c r="N1017" s="72"/>
      <c r="O1017" s="72"/>
      <c r="P1017" s="72"/>
      <c r="Q1017" s="41" t="str">
        <f t="shared" si="269"/>
        <v>未完了</v>
      </c>
      <c r="R1017" s="39">
        <f>IF(T1017="","",COUNTIFS($B1017:$B$2500,B1017,$D1017:$D$2500,D1017,$E1017:$E$2500,E1017,$T1017:$T$2500,"○"))</f>
        <v>0</v>
      </c>
      <c r="S1017" s="40" t="str">
        <f t="shared" si="284"/>
        <v>-</v>
      </c>
      <c r="T1017" s="40" t="str">
        <f t="shared" si="283"/>
        <v>○</v>
      </c>
      <c r="U1017" s="118">
        <f>COUNTIFS($B1017:$B$2500,B1017,$D1017:$D$2500,D1017,$E1017:$E$2500,E1017,$F1017:$F$2500,F1017)</f>
        <v>0</v>
      </c>
      <c r="V1017" s="119" t="str">
        <f t="shared" si="285"/>
        <v>-</v>
      </c>
      <c r="W1017" s="130">
        <f>COUNTIFS($B1017:$B$2500,B1017,$D1017:$D$2500,D1017,$E1017:$E$2500,E1017,$Q1017:$Q$2500,Q1017,$T1017:$T$2500,"○")</f>
        <v>0</v>
      </c>
      <c r="X1017" s="130" t="str">
        <f t="shared" si="286"/>
        <v>-</v>
      </c>
      <c r="Y1017" s="42">
        <f>COUNTIFS($B1017:$B$2500,B1017,$D1017:$D$2500,D1017,$E1017:$E$2500,E1017,$M1017:$M$2500,M1017)</f>
        <v>0</v>
      </c>
      <c r="Z1017" s="42" t="str">
        <f t="shared" si="273"/>
        <v>-</v>
      </c>
      <c r="AA1017" s="125">
        <f>COUNTIFS($B1017:$B$2500,B1017,$D1017:$D$2500,D1017,$E1017:$E$2500,E1017,$M1017:$M$2500,M1017,$F1017:$F$2500,F1017)</f>
        <v>0</v>
      </c>
      <c r="AB1017" s="125" t="str">
        <f t="shared" si="274"/>
        <v>-</v>
      </c>
      <c r="AC1017" s="59">
        <f>COUNTIFS($B1017:$B$2500,B1017,$D1017:$D$2500,D1017,$E1017:$E$2500,E1017,$M1017:$M$2500,M1017,$O1017:$O$2500,O1017)</f>
        <v>0</v>
      </c>
      <c r="AD1017" s="59" t="str">
        <f t="shared" si="275"/>
        <v>-</v>
      </c>
      <c r="AE1017" s="59" t="str">
        <f t="shared" si="276"/>
        <v>-</v>
      </c>
      <c r="AF1017" s="59" t="str">
        <f t="shared" si="277"/>
        <v>-</v>
      </c>
      <c r="AG1017" s="129">
        <f>COUNTIFS($B1017:$B$2500,B1017,$D1017:$D$2500,D1017,$E1017:$E$2500,E1017,$F1017:$F$2500,F1017,$M1017:$M$2500,M1017,$O1017:$O$2500,O1017)</f>
        <v>0</v>
      </c>
      <c r="AH1017" s="125" t="str">
        <f t="shared" si="278"/>
        <v>-</v>
      </c>
      <c r="AI1017" s="125" t="str">
        <f t="shared" si="279"/>
        <v>-</v>
      </c>
      <c r="AJ1017" s="125" t="str">
        <f t="shared" si="280"/>
        <v>-</v>
      </c>
      <c r="AK1017" s="43">
        <f t="shared" si="281"/>
        <v>1</v>
      </c>
      <c r="AL1017" s="112">
        <f t="shared" si="282"/>
        <v>0</v>
      </c>
      <c r="AM1017" s="43">
        <f t="shared" si="270"/>
        <v>1</v>
      </c>
      <c r="AN1017" s="43">
        <f t="shared" si="271"/>
        <v>0</v>
      </c>
      <c r="AO1017" s="43">
        <f t="shared" si="272"/>
        <v>1</v>
      </c>
    </row>
    <row r="1018" spans="1:41" s="2" customFormat="1" ht="20.100000000000001" customHeight="1">
      <c r="A1018" s="63"/>
      <c r="B1018" s="64"/>
      <c r="C1018" s="65"/>
      <c r="D1018" s="64"/>
      <c r="E1018" s="64"/>
      <c r="F1018" s="66"/>
      <c r="G1018" s="64"/>
      <c r="H1018" s="67"/>
      <c r="I1018" s="68"/>
      <c r="J1018" s="69"/>
      <c r="K1018" s="70"/>
      <c r="L1018" s="71"/>
      <c r="M1018" s="71"/>
      <c r="N1018" s="72"/>
      <c r="O1018" s="72"/>
      <c r="P1018" s="72"/>
      <c r="Q1018" s="41" t="str">
        <f t="shared" si="269"/>
        <v>未完了</v>
      </c>
      <c r="R1018" s="39">
        <f>IF(T1018="","",COUNTIFS($B1018:$B$2500,B1018,$D1018:$D$2500,D1018,$E1018:$E$2500,E1018,$T1018:$T$2500,"○"))</f>
        <v>0</v>
      </c>
      <c r="S1018" s="40" t="str">
        <f t="shared" si="284"/>
        <v>-</v>
      </c>
      <c r="T1018" s="40" t="str">
        <f t="shared" si="283"/>
        <v>○</v>
      </c>
      <c r="U1018" s="118">
        <f>COUNTIFS($B1018:$B$2500,B1018,$D1018:$D$2500,D1018,$E1018:$E$2500,E1018,$F1018:$F$2500,F1018)</f>
        <v>0</v>
      </c>
      <c r="V1018" s="119" t="str">
        <f t="shared" si="285"/>
        <v>-</v>
      </c>
      <c r="W1018" s="130">
        <f>COUNTIFS($B1018:$B$2500,B1018,$D1018:$D$2500,D1018,$E1018:$E$2500,E1018,$Q1018:$Q$2500,Q1018,$T1018:$T$2500,"○")</f>
        <v>0</v>
      </c>
      <c r="X1018" s="130" t="str">
        <f t="shared" si="286"/>
        <v>-</v>
      </c>
      <c r="Y1018" s="42">
        <f>COUNTIFS($B1018:$B$2500,B1018,$D1018:$D$2500,D1018,$E1018:$E$2500,E1018,$M1018:$M$2500,M1018)</f>
        <v>0</v>
      </c>
      <c r="Z1018" s="42" t="str">
        <f t="shared" si="273"/>
        <v>-</v>
      </c>
      <c r="AA1018" s="125">
        <f>COUNTIFS($B1018:$B$2500,B1018,$D1018:$D$2500,D1018,$E1018:$E$2500,E1018,$M1018:$M$2500,M1018,$F1018:$F$2500,F1018)</f>
        <v>0</v>
      </c>
      <c r="AB1018" s="125" t="str">
        <f t="shared" si="274"/>
        <v>-</v>
      </c>
      <c r="AC1018" s="59">
        <f>COUNTIFS($B1018:$B$2500,B1018,$D1018:$D$2500,D1018,$E1018:$E$2500,E1018,$M1018:$M$2500,M1018,$O1018:$O$2500,O1018)</f>
        <v>0</v>
      </c>
      <c r="AD1018" s="59" t="str">
        <f t="shared" si="275"/>
        <v>-</v>
      </c>
      <c r="AE1018" s="59" t="str">
        <f t="shared" si="276"/>
        <v>-</v>
      </c>
      <c r="AF1018" s="59" t="str">
        <f t="shared" si="277"/>
        <v>-</v>
      </c>
      <c r="AG1018" s="129">
        <f>COUNTIFS($B1018:$B$2500,B1018,$D1018:$D$2500,D1018,$E1018:$E$2500,E1018,$F1018:$F$2500,F1018,$M1018:$M$2500,M1018,$O1018:$O$2500,O1018)</f>
        <v>0</v>
      </c>
      <c r="AH1018" s="125" t="str">
        <f t="shared" si="278"/>
        <v>-</v>
      </c>
      <c r="AI1018" s="125" t="str">
        <f t="shared" si="279"/>
        <v>-</v>
      </c>
      <c r="AJ1018" s="125" t="str">
        <f t="shared" si="280"/>
        <v>-</v>
      </c>
      <c r="AK1018" s="43">
        <f t="shared" si="281"/>
        <v>1</v>
      </c>
      <c r="AL1018" s="112">
        <f t="shared" si="282"/>
        <v>0</v>
      </c>
      <c r="AM1018" s="43">
        <f t="shared" si="270"/>
        <v>1</v>
      </c>
      <c r="AN1018" s="43">
        <f t="shared" si="271"/>
        <v>0</v>
      </c>
      <c r="AO1018" s="43">
        <f t="shared" si="272"/>
        <v>1</v>
      </c>
    </row>
    <row r="1019" spans="1:41" s="2" customFormat="1" ht="20.100000000000001" customHeight="1">
      <c r="A1019" s="63"/>
      <c r="B1019" s="64"/>
      <c r="C1019" s="65"/>
      <c r="D1019" s="64"/>
      <c r="E1019" s="64"/>
      <c r="F1019" s="66"/>
      <c r="G1019" s="64"/>
      <c r="H1019" s="67"/>
      <c r="I1019" s="68"/>
      <c r="J1019" s="69"/>
      <c r="K1019" s="70"/>
      <c r="L1019" s="71"/>
      <c r="M1019" s="71"/>
      <c r="N1019" s="72"/>
      <c r="O1019" s="72"/>
      <c r="P1019" s="72"/>
      <c r="Q1019" s="41" t="str">
        <f t="shared" si="269"/>
        <v>未完了</v>
      </c>
      <c r="R1019" s="39">
        <f>IF(T1019="","",COUNTIFS($B1019:$B$2500,B1019,$D1019:$D$2500,D1019,$E1019:$E$2500,E1019,$T1019:$T$2500,"○"))</f>
        <v>0</v>
      </c>
      <c r="S1019" s="40" t="str">
        <f t="shared" si="284"/>
        <v>-</v>
      </c>
      <c r="T1019" s="40" t="str">
        <f t="shared" si="283"/>
        <v>○</v>
      </c>
      <c r="U1019" s="118">
        <f>COUNTIFS($B1019:$B$2500,B1019,$D1019:$D$2500,D1019,$E1019:$E$2500,E1019,$F1019:$F$2500,F1019)</f>
        <v>0</v>
      </c>
      <c r="V1019" s="119" t="str">
        <f t="shared" si="285"/>
        <v>-</v>
      </c>
      <c r="W1019" s="130">
        <f>COUNTIFS($B1019:$B$2500,B1019,$D1019:$D$2500,D1019,$E1019:$E$2500,E1019,$Q1019:$Q$2500,Q1019,$T1019:$T$2500,"○")</f>
        <v>0</v>
      </c>
      <c r="X1019" s="130" t="str">
        <f t="shared" si="286"/>
        <v>-</v>
      </c>
      <c r="Y1019" s="42">
        <f>COUNTIFS($B1019:$B$2500,B1019,$D1019:$D$2500,D1019,$E1019:$E$2500,E1019,$M1019:$M$2500,M1019)</f>
        <v>0</v>
      </c>
      <c r="Z1019" s="42" t="str">
        <f t="shared" si="273"/>
        <v>-</v>
      </c>
      <c r="AA1019" s="125">
        <f>COUNTIFS($B1019:$B$2500,B1019,$D1019:$D$2500,D1019,$E1019:$E$2500,E1019,$M1019:$M$2500,M1019,$F1019:$F$2500,F1019)</f>
        <v>0</v>
      </c>
      <c r="AB1019" s="125" t="str">
        <f t="shared" si="274"/>
        <v>-</v>
      </c>
      <c r="AC1019" s="59">
        <f>COUNTIFS($B1019:$B$2500,B1019,$D1019:$D$2500,D1019,$E1019:$E$2500,E1019,$M1019:$M$2500,M1019,$O1019:$O$2500,O1019)</f>
        <v>0</v>
      </c>
      <c r="AD1019" s="59" t="str">
        <f t="shared" si="275"/>
        <v>-</v>
      </c>
      <c r="AE1019" s="59" t="str">
        <f t="shared" si="276"/>
        <v>-</v>
      </c>
      <c r="AF1019" s="59" t="str">
        <f t="shared" si="277"/>
        <v>-</v>
      </c>
      <c r="AG1019" s="129">
        <f>COUNTIFS($B1019:$B$2500,B1019,$D1019:$D$2500,D1019,$E1019:$E$2500,E1019,$F1019:$F$2500,F1019,$M1019:$M$2500,M1019,$O1019:$O$2500,O1019)</f>
        <v>0</v>
      </c>
      <c r="AH1019" s="125" t="str">
        <f t="shared" si="278"/>
        <v>-</v>
      </c>
      <c r="AI1019" s="125" t="str">
        <f t="shared" si="279"/>
        <v>-</v>
      </c>
      <c r="AJ1019" s="125" t="str">
        <f t="shared" si="280"/>
        <v>-</v>
      </c>
      <c r="AK1019" s="43">
        <f t="shared" si="281"/>
        <v>1</v>
      </c>
      <c r="AL1019" s="112">
        <f t="shared" si="282"/>
        <v>0</v>
      </c>
      <c r="AM1019" s="43">
        <f t="shared" si="270"/>
        <v>1</v>
      </c>
      <c r="AN1019" s="43">
        <f t="shared" si="271"/>
        <v>0</v>
      </c>
      <c r="AO1019" s="43">
        <f t="shared" si="272"/>
        <v>1</v>
      </c>
    </row>
    <row r="1020" spans="1:41" s="2" customFormat="1" ht="20.100000000000001" customHeight="1">
      <c r="A1020" s="63"/>
      <c r="B1020" s="64"/>
      <c r="C1020" s="65"/>
      <c r="D1020" s="64"/>
      <c r="E1020" s="64"/>
      <c r="F1020" s="66"/>
      <c r="G1020" s="64"/>
      <c r="H1020" s="67"/>
      <c r="I1020" s="68"/>
      <c r="J1020" s="69"/>
      <c r="K1020" s="70"/>
      <c r="L1020" s="71"/>
      <c r="M1020" s="71"/>
      <c r="N1020" s="72"/>
      <c r="O1020" s="72"/>
      <c r="P1020" s="72"/>
      <c r="Q1020" s="41" t="str">
        <f t="shared" si="269"/>
        <v>未完了</v>
      </c>
      <c r="R1020" s="39">
        <f>IF(T1020="","",COUNTIFS($B1020:$B$2500,B1020,$D1020:$D$2500,D1020,$E1020:$E$2500,E1020,$T1020:$T$2500,"○"))</f>
        <v>0</v>
      </c>
      <c r="S1020" s="40" t="str">
        <f t="shared" si="284"/>
        <v>-</v>
      </c>
      <c r="T1020" s="40" t="str">
        <f t="shared" si="283"/>
        <v>○</v>
      </c>
      <c r="U1020" s="118">
        <f>COUNTIFS($B1020:$B$2500,B1020,$D1020:$D$2500,D1020,$E1020:$E$2500,E1020,$F1020:$F$2500,F1020)</f>
        <v>0</v>
      </c>
      <c r="V1020" s="119" t="str">
        <f t="shared" si="285"/>
        <v>-</v>
      </c>
      <c r="W1020" s="130">
        <f>COUNTIFS($B1020:$B$2500,B1020,$D1020:$D$2500,D1020,$E1020:$E$2500,E1020,$Q1020:$Q$2500,Q1020,$T1020:$T$2500,"○")</f>
        <v>0</v>
      </c>
      <c r="X1020" s="130" t="str">
        <f t="shared" si="286"/>
        <v>-</v>
      </c>
      <c r="Y1020" s="42">
        <f>COUNTIFS($B1020:$B$2500,B1020,$D1020:$D$2500,D1020,$E1020:$E$2500,E1020,$M1020:$M$2500,M1020)</f>
        <v>0</v>
      </c>
      <c r="Z1020" s="42" t="str">
        <f t="shared" si="273"/>
        <v>-</v>
      </c>
      <c r="AA1020" s="125">
        <f>COUNTIFS($B1020:$B$2500,B1020,$D1020:$D$2500,D1020,$E1020:$E$2500,E1020,$M1020:$M$2500,M1020,$F1020:$F$2500,F1020)</f>
        <v>0</v>
      </c>
      <c r="AB1020" s="125" t="str">
        <f t="shared" si="274"/>
        <v>-</v>
      </c>
      <c r="AC1020" s="59">
        <f>COUNTIFS($B1020:$B$2500,B1020,$D1020:$D$2500,D1020,$E1020:$E$2500,E1020,$M1020:$M$2500,M1020,$O1020:$O$2500,O1020)</f>
        <v>0</v>
      </c>
      <c r="AD1020" s="59" t="str">
        <f t="shared" si="275"/>
        <v>-</v>
      </c>
      <c r="AE1020" s="59" t="str">
        <f t="shared" si="276"/>
        <v>-</v>
      </c>
      <c r="AF1020" s="59" t="str">
        <f t="shared" si="277"/>
        <v>-</v>
      </c>
      <c r="AG1020" s="129">
        <f>COUNTIFS($B1020:$B$2500,B1020,$D1020:$D$2500,D1020,$E1020:$E$2500,E1020,$F1020:$F$2500,F1020,$M1020:$M$2500,M1020,$O1020:$O$2500,O1020)</f>
        <v>0</v>
      </c>
      <c r="AH1020" s="125" t="str">
        <f t="shared" si="278"/>
        <v>-</v>
      </c>
      <c r="AI1020" s="125" t="str">
        <f t="shared" si="279"/>
        <v>-</v>
      </c>
      <c r="AJ1020" s="125" t="str">
        <f t="shared" si="280"/>
        <v>-</v>
      </c>
      <c r="AK1020" s="43">
        <f t="shared" si="281"/>
        <v>1</v>
      </c>
      <c r="AL1020" s="112">
        <f t="shared" si="282"/>
        <v>0</v>
      </c>
      <c r="AM1020" s="43">
        <f t="shared" si="270"/>
        <v>1</v>
      </c>
      <c r="AN1020" s="43">
        <f t="shared" si="271"/>
        <v>0</v>
      </c>
      <c r="AO1020" s="43">
        <f t="shared" si="272"/>
        <v>1</v>
      </c>
    </row>
    <row r="1021" spans="1:41" s="2" customFormat="1" ht="20.100000000000001" customHeight="1">
      <c r="A1021" s="63"/>
      <c r="B1021" s="64"/>
      <c r="C1021" s="65"/>
      <c r="D1021" s="64"/>
      <c r="E1021" s="64"/>
      <c r="F1021" s="66"/>
      <c r="G1021" s="64"/>
      <c r="H1021" s="67"/>
      <c r="I1021" s="68"/>
      <c r="J1021" s="69"/>
      <c r="K1021" s="70"/>
      <c r="L1021" s="71"/>
      <c r="M1021" s="71"/>
      <c r="N1021" s="72"/>
      <c r="O1021" s="72"/>
      <c r="P1021" s="72"/>
      <c r="Q1021" s="41" t="str">
        <f t="shared" si="269"/>
        <v>未完了</v>
      </c>
      <c r="R1021" s="39">
        <f>IF(T1021="","",COUNTIFS($B1021:$B$2500,B1021,$D1021:$D$2500,D1021,$E1021:$E$2500,E1021,$T1021:$T$2500,"○"))</f>
        <v>0</v>
      </c>
      <c r="S1021" s="40" t="str">
        <f t="shared" si="284"/>
        <v>-</v>
      </c>
      <c r="T1021" s="40" t="str">
        <f t="shared" si="283"/>
        <v>○</v>
      </c>
      <c r="U1021" s="118">
        <f>COUNTIFS($B1021:$B$2500,B1021,$D1021:$D$2500,D1021,$E1021:$E$2500,E1021,$F1021:$F$2500,F1021)</f>
        <v>0</v>
      </c>
      <c r="V1021" s="119" t="str">
        <f t="shared" si="285"/>
        <v>-</v>
      </c>
      <c r="W1021" s="130">
        <f>COUNTIFS($B1021:$B$2500,B1021,$D1021:$D$2500,D1021,$E1021:$E$2500,E1021,$Q1021:$Q$2500,Q1021,$T1021:$T$2500,"○")</f>
        <v>0</v>
      </c>
      <c r="X1021" s="130" t="str">
        <f t="shared" si="286"/>
        <v>-</v>
      </c>
      <c r="Y1021" s="42">
        <f>COUNTIFS($B1021:$B$2500,B1021,$D1021:$D$2500,D1021,$E1021:$E$2500,E1021,$M1021:$M$2500,M1021)</f>
        <v>0</v>
      </c>
      <c r="Z1021" s="42" t="str">
        <f t="shared" si="273"/>
        <v>-</v>
      </c>
      <c r="AA1021" s="125">
        <f>COUNTIFS($B1021:$B$2500,B1021,$D1021:$D$2500,D1021,$E1021:$E$2500,E1021,$M1021:$M$2500,M1021,$F1021:$F$2500,F1021)</f>
        <v>0</v>
      </c>
      <c r="AB1021" s="125" t="str">
        <f t="shared" si="274"/>
        <v>-</v>
      </c>
      <c r="AC1021" s="59">
        <f>COUNTIFS($B1021:$B$2500,B1021,$D1021:$D$2500,D1021,$E1021:$E$2500,E1021,$M1021:$M$2500,M1021,$O1021:$O$2500,O1021)</f>
        <v>0</v>
      </c>
      <c r="AD1021" s="59" t="str">
        <f t="shared" si="275"/>
        <v>-</v>
      </c>
      <c r="AE1021" s="59" t="str">
        <f t="shared" si="276"/>
        <v>-</v>
      </c>
      <c r="AF1021" s="59" t="str">
        <f t="shared" si="277"/>
        <v>-</v>
      </c>
      <c r="AG1021" s="129">
        <f>COUNTIFS($B1021:$B$2500,B1021,$D1021:$D$2500,D1021,$E1021:$E$2500,E1021,$F1021:$F$2500,F1021,$M1021:$M$2500,M1021,$O1021:$O$2500,O1021)</f>
        <v>0</v>
      </c>
      <c r="AH1021" s="125" t="str">
        <f t="shared" si="278"/>
        <v>-</v>
      </c>
      <c r="AI1021" s="125" t="str">
        <f t="shared" si="279"/>
        <v>-</v>
      </c>
      <c r="AJ1021" s="125" t="str">
        <f t="shared" si="280"/>
        <v>-</v>
      </c>
      <c r="AK1021" s="43">
        <f t="shared" si="281"/>
        <v>1</v>
      </c>
      <c r="AL1021" s="112">
        <f t="shared" si="282"/>
        <v>0</v>
      </c>
      <c r="AM1021" s="43">
        <f t="shared" si="270"/>
        <v>1</v>
      </c>
      <c r="AN1021" s="43">
        <f t="shared" si="271"/>
        <v>0</v>
      </c>
      <c r="AO1021" s="43">
        <f t="shared" si="272"/>
        <v>1</v>
      </c>
    </row>
    <row r="1022" spans="1:41" s="2" customFormat="1" ht="20.100000000000001" customHeight="1">
      <c r="A1022" s="63"/>
      <c r="B1022" s="64"/>
      <c r="C1022" s="65"/>
      <c r="D1022" s="64"/>
      <c r="E1022" s="64"/>
      <c r="F1022" s="66"/>
      <c r="G1022" s="64"/>
      <c r="H1022" s="67"/>
      <c r="I1022" s="68"/>
      <c r="J1022" s="69"/>
      <c r="K1022" s="70"/>
      <c r="L1022" s="71"/>
      <c r="M1022" s="71"/>
      <c r="N1022" s="72"/>
      <c r="O1022" s="72"/>
      <c r="P1022" s="72"/>
      <c r="Q1022" s="41" t="str">
        <f t="shared" si="269"/>
        <v>未完了</v>
      </c>
      <c r="R1022" s="39">
        <f>IF(T1022="","",COUNTIFS($B1022:$B$2500,B1022,$D1022:$D$2500,D1022,$E1022:$E$2500,E1022,$T1022:$T$2500,"○"))</f>
        <v>0</v>
      </c>
      <c r="S1022" s="40" t="str">
        <f t="shared" si="284"/>
        <v>-</v>
      </c>
      <c r="T1022" s="40" t="str">
        <f t="shared" si="283"/>
        <v>○</v>
      </c>
      <c r="U1022" s="118">
        <f>COUNTIFS($B1022:$B$2500,B1022,$D1022:$D$2500,D1022,$E1022:$E$2500,E1022,$F1022:$F$2500,F1022)</f>
        <v>0</v>
      </c>
      <c r="V1022" s="119" t="str">
        <f t="shared" si="285"/>
        <v>-</v>
      </c>
      <c r="W1022" s="130">
        <f>COUNTIFS($B1022:$B$2500,B1022,$D1022:$D$2500,D1022,$E1022:$E$2500,E1022,$Q1022:$Q$2500,Q1022,$T1022:$T$2500,"○")</f>
        <v>0</v>
      </c>
      <c r="X1022" s="130" t="str">
        <f t="shared" si="286"/>
        <v>-</v>
      </c>
      <c r="Y1022" s="42">
        <f>COUNTIFS($B1022:$B$2500,B1022,$D1022:$D$2500,D1022,$E1022:$E$2500,E1022,$M1022:$M$2500,M1022)</f>
        <v>0</v>
      </c>
      <c r="Z1022" s="42" t="str">
        <f t="shared" si="273"/>
        <v>-</v>
      </c>
      <c r="AA1022" s="125">
        <f>COUNTIFS($B1022:$B$2500,B1022,$D1022:$D$2500,D1022,$E1022:$E$2500,E1022,$M1022:$M$2500,M1022,$F1022:$F$2500,F1022)</f>
        <v>0</v>
      </c>
      <c r="AB1022" s="125" t="str">
        <f t="shared" si="274"/>
        <v>-</v>
      </c>
      <c r="AC1022" s="59">
        <f>COUNTIFS($B1022:$B$2500,B1022,$D1022:$D$2500,D1022,$E1022:$E$2500,E1022,$M1022:$M$2500,M1022,$O1022:$O$2500,O1022)</f>
        <v>0</v>
      </c>
      <c r="AD1022" s="59" t="str">
        <f t="shared" si="275"/>
        <v>-</v>
      </c>
      <c r="AE1022" s="59" t="str">
        <f t="shared" si="276"/>
        <v>-</v>
      </c>
      <c r="AF1022" s="59" t="str">
        <f t="shared" si="277"/>
        <v>-</v>
      </c>
      <c r="AG1022" s="129">
        <f>COUNTIFS($B1022:$B$2500,B1022,$D1022:$D$2500,D1022,$E1022:$E$2500,E1022,$F1022:$F$2500,F1022,$M1022:$M$2500,M1022,$O1022:$O$2500,O1022)</f>
        <v>0</v>
      </c>
      <c r="AH1022" s="125" t="str">
        <f t="shared" si="278"/>
        <v>-</v>
      </c>
      <c r="AI1022" s="125" t="str">
        <f t="shared" si="279"/>
        <v>-</v>
      </c>
      <c r="AJ1022" s="125" t="str">
        <f t="shared" si="280"/>
        <v>-</v>
      </c>
      <c r="AK1022" s="43">
        <f t="shared" si="281"/>
        <v>1</v>
      </c>
      <c r="AL1022" s="112">
        <f t="shared" si="282"/>
        <v>0</v>
      </c>
      <c r="AM1022" s="43">
        <f t="shared" si="270"/>
        <v>1</v>
      </c>
      <c r="AN1022" s="43">
        <f t="shared" si="271"/>
        <v>0</v>
      </c>
      <c r="AO1022" s="43">
        <f t="shared" si="272"/>
        <v>1</v>
      </c>
    </row>
    <row r="1023" spans="1:41" s="2" customFormat="1" ht="20.100000000000001" customHeight="1">
      <c r="A1023" s="63"/>
      <c r="B1023" s="64"/>
      <c r="C1023" s="65"/>
      <c r="D1023" s="64"/>
      <c r="E1023" s="64"/>
      <c r="F1023" s="66"/>
      <c r="G1023" s="64"/>
      <c r="H1023" s="67"/>
      <c r="I1023" s="68"/>
      <c r="J1023" s="69"/>
      <c r="K1023" s="70"/>
      <c r="L1023" s="71"/>
      <c r="M1023" s="71"/>
      <c r="N1023" s="72"/>
      <c r="O1023" s="72"/>
      <c r="P1023" s="72"/>
      <c r="Q1023" s="41" t="str">
        <f t="shared" si="269"/>
        <v>未完了</v>
      </c>
      <c r="R1023" s="39">
        <f>IF(T1023="","",COUNTIFS($B1023:$B$2500,B1023,$D1023:$D$2500,D1023,$E1023:$E$2500,E1023,$T1023:$T$2500,"○"))</f>
        <v>0</v>
      </c>
      <c r="S1023" s="40" t="str">
        <f t="shared" si="284"/>
        <v>-</v>
      </c>
      <c r="T1023" s="40" t="str">
        <f t="shared" si="283"/>
        <v>○</v>
      </c>
      <c r="U1023" s="118">
        <f>COUNTIFS($B1023:$B$2500,B1023,$D1023:$D$2500,D1023,$E1023:$E$2500,E1023,$F1023:$F$2500,F1023)</f>
        <v>0</v>
      </c>
      <c r="V1023" s="119" t="str">
        <f t="shared" si="285"/>
        <v>-</v>
      </c>
      <c r="W1023" s="130">
        <f>COUNTIFS($B1023:$B$2500,B1023,$D1023:$D$2500,D1023,$E1023:$E$2500,E1023,$Q1023:$Q$2500,Q1023,$T1023:$T$2500,"○")</f>
        <v>0</v>
      </c>
      <c r="X1023" s="130" t="str">
        <f t="shared" si="286"/>
        <v>-</v>
      </c>
      <c r="Y1023" s="42">
        <f>COUNTIFS($B1023:$B$2500,B1023,$D1023:$D$2500,D1023,$E1023:$E$2500,E1023,$M1023:$M$2500,M1023)</f>
        <v>0</v>
      </c>
      <c r="Z1023" s="42" t="str">
        <f t="shared" si="273"/>
        <v>-</v>
      </c>
      <c r="AA1023" s="125">
        <f>COUNTIFS($B1023:$B$2500,B1023,$D1023:$D$2500,D1023,$E1023:$E$2500,E1023,$M1023:$M$2500,M1023,$F1023:$F$2500,F1023)</f>
        <v>0</v>
      </c>
      <c r="AB1023" s="125" t="str">
        <f t="shared" si="274"/>
        <v>-</v>
      </c>
      <c r="AC1023" s="59">
        <f>COUNTIFS($B1023:$B$2500,B1023,$D1023:$D$2500,D1023,$E1023:$E$2500,E1023,$M1023:$M$2500,M1023,$O1023:$O$2500,O1023)</f>
        <v>0</v>
      </c>
      <c r="AD1023" s="59" t="str">
        <f t="shared" si="275"/>
        <v>-</v>
      </c>
      <c r="AE1023" s="59" t="str">
        <f t="shared" si="276"/>
        <v>-</v>
      </c>
      <c r="AF1023" s="59" t="str">
        <f t="shared" si="277"/>
        <v>-</v>
      </c>
      <c r="AG1023" s="129">
        <f>COUNTIFS($B1023:$B$2500,B1023,$D1023:$D$2500,D1023,$E1023:$E$2500,E1023,$F1023:$F$2500,F1023,$M1023:$M$2500,M1023,$O1023:$O$2500,O1023)</f>
        <v>0</v>
      </c>
      <c r="AH1023" s="125" t="str">
        <f t="shared" si="278"/>
        <v>-</v>
      </c>
      <c r="AI1023" s="125" t="str">
        <f t="shared" si="279"/>
        <v>-</v>
      </c>
      <c r="AJ1023" s="125" t="str">
        <f t="shared" si="280"/>
        <v>-</v>
      </c>
      <c r="AK1023" s="43">
        <f t="shared" si="281"/>
        <v>1</v>
      </c>
      <c r="AL1023" s="112">
        <f t="shared" si="282"/>
        <v>0</v>
      </c>
      <c r="AM1023" s="43">
        <f t="shared" si="270"/>
        <v>1</v>
      </c>
      <c r="AN1023" s="43">
        <f t="shared" si="271"/>
        <v>0</v>
      </c>
      <c r="AO1023" s="43">
        <f t="shared" si="272"/>
        <v>1</v>
      </c>
    </row>
    <row r="1024" spans="1:41" s="2" customFormat="1" ht="20.100000000000001" customHeight="1">
      <c r="A1024" s="63"/>
      <c r="B1024" s="64"/>
      <c r="C1024" s="65"/>
      <c r="D1024" s="64"/>
      <c r="E1024" s="64"/>
      <c r="F1024" s="66"/>
      <c r="G1024" s="64"/>
      <c r="H1024" s="67"/>
      <c r="I1024" s="68"/>
      <c r="J1024" s="69"/>
      <c r="K1024" s="70"/>
      <c r="L1024" s="71"/>
      <c r="M1024" s="71"/>
      <c r="N1024" s="72"/>
      <c r="O1024" s="72"/>
      <c r="P1024" s="72"/>
      <c r="Q1024" s="41" t="str">
        <f t="shared" si="269"/>
        <v>未完了</v>
      </c>
      <c r="R1024" s="39">
        <f>IF(T1024="","",COUNTIFS($B1024:$B$2500,B1024,$D1024:$D$2500,D1024,$E1024:$E$2500,E1024,$T1024:$T$2500,"○"))</f>
        <v>0</v>
      </c>
      <c r="S1024" s="40" t="str">
        <f t="shared" si="284"/>
        <v>-</v>
      </c>
      <c r="T1024" s="40" t="str">
        <f t="shared" si="283"/>
        <v>○</v>
      </c>
      <c r="U1024" s="118">
        <f>COUNTIFS($B1024:$B$2500,B1024,$D1024:$D$2500,D1024,$E1024:$E$2500,E1024,$F1024:$F$2500,F1024)</f>
        <v>0</v>
      </c>
      <c r="V1024" s="119" t="str">
        <f t="shared" si="285"/>
        <v>-</v>
      </c>
      <c r="W1024" s="130">
        <f>COUNTIFS($B1024:$B$2500,B1024,$D1024:$D$2500,D1024,$E1024:$E$2500,E1024,$Q1024:$Q$2500,Q1024,$T1024:$T$2500,"○")</f>
        <v>0</v>
      </c>
      <c r="X1024" s="130" t="str">
        <f t="shared" si="286"/>
        <v>-</v>
      </c>
      <c r="Y1024" s="42">
        <f>COUNTIFS($B1024:$B$2500,B1024,$D1024:$D$2500,D1024,$E1024:$E$2500,E1024,$M1024:$M$2500,M1024)</f>
        <v>0</v>
      </c>
      <c r="Z1024" s="42" t="str">
        <f t="shared" si="273"/>
        <v>-</v>
      </c>
      <c r="AA1024" s="125">
        <f>COUNTIFS($B1024:$B$2500,B1024,$D1024:$D$2500,D1024,$E1024:$E$2500,E1024,$M1024:$M$2500,M1024,$F1024:$F$2500,F1024)</f>
        <v>0</v>
      </c>
      <c r="AB1024" s="125" t="str">
        <f t="shared" si="274"/>
        <v>-</v>
      </c>
      <c r="AC1024" s="59">
        <f>COUNTIFS($B1024:$B$2500,B1024,$D1024:$D$2500,D1024,$E1024:$E$2500,E1024,$M1024:$M$2500,M1024,$O1024:$O$2500,O1024)</f>
        <v>0</v>
      </c>
      <c r="AD1024" s="59" t="str">
        <f t="shared" si="275"/>
        <v>-</v>
      </c>
      <c r="AE1024" s="59" t="str">
        <f t="shared" si="276"/>
        <v>-</v>
      </c>
      <c r="AF1024" s="59" t="str">
        <f t="shared" si="277"/>
        <v>-</v>
      </c>
      <c r="AG1024" s="129">
        <f>COUNTIFS($B1024:$B$2500,B1024,$D1024:$D$2500,D1024,$E1024:$E$2500,E1024,$F1024:$F$2500,F1024,$M1024:$M$2500,M1024,$O1024:$O$2500,O1024)</f>
        <v>0</v>
      </c>
      <c r="AH1024" s="125" t="str">
        <f t="shared" si="278"/>
        <v>-</v>
      </c>
      <c r="AI1024" s="125" t="str">
        <f t="shared" si="279"/>
        <v>-</v>
      </c>
      <c r="AJ1024" s="125" t="str">
        <f t="shared" si="280"/>
        <v>-</v>
      </c>
      <c r="AK1024" s="43">
        <f t="shared" si="281"/>
        <v>1</v>
      </c>
      <c r="AL1024" s="112">
        <f t="shared" si="282"/>
        <v>0</v>
      </c>
      <c r="AM1024" s="43">
        <f t="shared" si="270"/>
        <v>1</v>
      </c>
      <c r="AN1024" s="43">
        <f t="shared" si="271"/>
        <v>0</v>
      </c>
      <c r="AO1024" s="43">
        <f t="shared" si="272"/>
        <v>1</v>
      </c>
    </row>
    <row r="1025" spans="1:41" s="2" customFormat="1" ht="20.100000000000001" customHeight="1">
      <c r="A1025" s="63"/>
      <c r="B1025" s="64"/>
      <c r="C1025" s="65"/>
      <c r="D1025" s="64"/>
      <c r="E1025" s="64"/>
      <c r="F1025" s="66"/>
      <c r="G1025" s="64"/>
      <c r="H1025" s="67"/>
      <c r="I1025" s="68"/>
      <c r="J1025" s="69"/>
      <c r="K1025" s="70"/>
      <c r="L1025" s="71"/>
      <c r="M1025" s="71"/>
      <c r="N1025" s="72"/>
      <c r="O1025" s="72"/>
      <c r="P1025" s="72"/>
      <c r="Q1025" s="41" t="str">
        <f t="shared" si="269"/>
        <v>未完了</v>
      </c>
      <c r="R1025" s="39">
        <f>IF(T1025="","",COUNTIFS($B1025:$B$2500,B1025,$D1025:$D$2500,D1025,$E1025:$E$2500,E1025,$T1025:$T$2500,"○"))</f>
        <v>0</v>
      </c>
      <c r="S1025" s="40" t="str">
        <f t="shared" si="284"/>
        <v>-</v>
      </c>
      <c r="T1025" s="40" t="str">
        <f t="shared" si="283"/>
        <v>○</v>
      </c>
      <c r="U1025" s="118">
        <f>COUNTIFS($B1025:$B$2500,B1025,$D1025:$D$2500,D1025,$E1025:$E$2500,E1025,$F1025:$F$2500,F1025)</f>
        <v>0</v>
      </c>
      <c r="V1025" s="119" t="str">
        <f t="shared" si="285"/>
        <v>-</v>
      </c>
      <c r="W1025" s="130">
        <f>COUNTIFS($B1025:$B$2500,B1025,$D1025:$D$2500,D1025,$E1025:$E$2500,E1025,$Q1025:$Q$2500,Q1025,$T1025:$T$2500,"○")</f>
        <v>0</v>
      </c>
      <c r="X1025" s="130" t="str">
        <f t="shared" si="286"/>
        <v>-</v>
      </c>
      <c r="Y1025" s="42">
        <f>COUNTIFS($B1025:$B$2500,B1025,$D1025:$D$2500,D1025,$E1025:$E$2500,E1025,$M1025:$M$2500,M1025)</f>
        <v>0</v>
      </c>
      <c r="Z1025" s="42" t="str">
        <f t="shared" si="273"/>
        <v>-</v>
      </c>
      <c r="AA1025" s="125">
        <f>COUNTIFS($B1025:$B$2500,B1025,$D1025:$D$2500,D1025,$E1025:$E$2500,E1025,$M1025:$M$2500,M1025,$F1025:$F$2500,F1025)</f>
        <v>0</v>
      </c>
      <c r="AB1025" s="125" t="str">
        <f t="shared" si="274"/>
        <v>-</v>
      </c>
      <c r="AC1025" s="59">
        <f>COUNTIFS($B1025:$B$2500,B1025,$D1025:$D$2500,D1025,$E1025:$E$2500,E1025,$M1025:$M$2500,M1025,$O1025:$O$2500,O1025)</f>
        <v>0</v>
      </c>
      <c r="AD1025" s="59" t="str">
        <f t="shared" si="275"/>
        <v>-</v>
      </c>
      <c r="AE1025" s="59" t="str">
        <f t="shared" si="276"/>
        <v>-</v>
      </c>
      <c r="AF1025" s="59" t="str">
        <f t="shared" si="277"/>
        <v>-</v>
      </c>
      <c r="AG1025" s="129">
        <f>COUNTIFS($B1025:$B$2500,B1025,$D1025:$D$2500,D1025,$E1025:$E$2500,E1025,$F1025:$F$2500,F1025,$M1025:$M$2500,M1025,$O1025:$O$2500,O1025)</f>
        <v>0</v>
      </c>
      <c r="AH1025" s="125" t="str">
        <f t="shared" si="278"/>
        <v>-</v>
      </c>
      <c r="AI1025" s="125" t="str">
        <f t="shared" si="279"/>
        <v>-</v>
      </c>
      <c r="AJ1025" s="125" t="str">
        <f t="shared" si="280"/>
        <v>-</v>
      </c>
      <c r="AK1025" s="43">
        <f t="shared" si="281"/>
        <v>1</v>
      </c>
      <c r="AL1025" s="112">
        <f t="shared" si="282"/>
        <v>0</v>
      </c>
      <c r="AM1025" s="43">
        <f t="shared" si="270"/>
        <v>1</v>
      </c>
      <c r="AN1025" s="43">
        <f t="shared" si="271"/>
        <v>0</v>
      </c>
      <c r="AO1025" s="43">
        <f t="shared" si="272"/>
        <v>1</v>
      </c>
    </row>
    <row r="1026" spans="1:41" s="2" customFormat="1" ht="20.100000000000001" customHeight="1">
      <c r="A1026" s="63"/>
      <c r="B1026" s="64"/>
      <c r="C1026" s="65"/>
      <c r="D1026" s="64"/>
      <c r="E1026" s="64"/>
      <c r="F1026" s="66"/>
      <c r="G1026" s="64"/>
      <c r="H1026" s="67"/>
      <c r="I1026" s="68"/>
      <c r="J1026" s="69"/>
      <c r="K1026" s="70"/>
      <c r="L1026" s="71"/>
      <c r="M1026" s="71"/>
      <c r="N1026" s="72"/>
      <c r="O1026" s="72"/>
      <c r="P1026" s="72"/>
      <c r="Q1026" s="41" t="str">
        <f t="shared" si="269"/>
        <v>未完了</v>
      </c>
      <c r="R1026" s="39">
        <f>IF(T1026="","",COUNTIFS($B1026:$B$2500,B1026,$D1026:$D$2500,D1026,$E1026:$E$2500,E1026,$T1026:$T$2500,"○"))</f>
        <v>0</v>
      </c>
      <c r="S1026" s="40" t="str">
        <f t="shared" si="284"/>
        <v>-</v>
      </c>
      <c r="T1026" s="40" t="str">
        <f t="shared" si="283"/>
        <v>○</v>
      </c>
      <c r="U1026" s="118">
        <f>COUNTIFS($B1026:$B$2500,B1026,$D1026:$D$2500,D1026,$E1026:$E$2500,E1026,$F1026:$F$2500,F1026)</f>
        <v>0</v>
      </c>
      <c r="V1026" s="119" t="str">
        <f t="shared" si="285"/>
        <v>-</v>
      </c>
      <c r="W1026" s="130">
        <f>COUNTIFS($B1026:$B$2500,B1026,$D1026:$D$2500,D1026,$E1026:$E$2500,E1026,$Q1026:$Q$2500,Q1026,$T1026:$T$2500,"○")</f>
        <v>0</v>
      </c>
      <c r="X1026" s="130" t="str">
        <f t="shared" si="286"/>
        <v>-</v>
      </c>
      <c r="Y1026" s="42">
        <f>COUNTIFS($B1026:$B$2500,B1026,$D1026:$D$2500,D1026,$E1026:$E$2500,E1026,$M1026:$M$2500,M1026)</f>
        <v>0</v>
      </c>
      <c r="Z1026" s="42" t="str">
        <f t="shared" si="273"/>
        <v>-</v>
      </c>
      <c r="AA1026" s="125">
        <f>COUNTIFS($B1026:$B$2500,B1026,$D1026:$D$2500,D1026,$E1026:$E$2500,E1026,$M1026:$M$2500,M1026,$F1026:$F$2500,F1026)</f>
        <v>0</v>
      </c>
      <c r="AB1026" s="125" t="str">
        <f t="shared" si="274"/>
        <v>-</v>
      </c>
      <c r="AC1026" s="59">
        <f>COUNTIFS($B1026:$B$2500,B1026,$D1026:$D$2500,D1026,$E1026:$E$2500,E1026,$M1026:$M$2500,M1026,$O1026:$O$2500,O1026)</f>
        <v>0</v>
      </c>
      <c r="AD1026" s="59" t="str">
        <f t="shared" si="275"/>
        <v>-</v>
      </c>
      <c r="AE1026" s="59" t="str">
        <f t="shared" si="276"/>
        <v>-</v>
      </c>
      <c r="AF1026" s="59" t="str">
        <f t="shared" si="277"/>
        <v>-</v>
      </c>
      <c r="AG1026" s="129">
        <f>COUNTIFS($B1026:$B$2500,B1026,$D1026:$D$2500,D1026,$E1026:$E$2500,E1026,$F1026:$F$2500,F1026,$M1026:$M$2500,M1026,$O1026:$O$2500,O1026)</f>
        <v>0</v>
      </c>
      <c r="AH1026" s="125" t="str">
        <f t="shared" si="278"/>
        <v>-</v>
      </c>
      <c r="AI1026" s="125" t="str">
        <f t="shared" si="279"/>
        <v>-</v>
      </c>
      <c r="AJ1026" s="125" t="str">
        <f t="shared" si="280"/>
        <v>-</v>
      </c>
      <c r="AK1026" s="43">
        <f t="shared" si="281"/>
        <v>1</v>
      </c>
      <c r="AL1026" s="112">
        <f t="shared" si="282"/>
        <v>0</v>
      </c>
      <c r="AM1026" s="43">
        <f t="shared" si="270"/>
        <v>1</v>
      </c>
      <c r="AN1026" s="43">
        <f t="shared" si="271"/>
        <v>0</v>
      </c>
      <c r="AO1026" s="43">
        <f t="shared" si="272"/>
        <v>1</v>
      </c>
    </row>
    <row r="1027" spans="1:41" s="2" customFormat="1" ht="20.100000000000001" customHeight="1">
      <c r="A1027" s="63"/>
      <c r="B1027" s="64"/>
      <c r="C1027" s="65"/>
      <c r="D1027" s="64"/>
      <c r="E1027" s="64"/>
      <c r="F1027" s="66"/>
      <c r="G1027" s="64"/>
      <c r="H1027" s="67"/>
      <c r="I1027" s="68"/>
      <c r="J1027" s="69"/>
      <c r="K1027" s="70"/>
      <c r="L1027" s="71"/>
      <c r="M1027" s="71"/>
      <c r="N1027" s="72"/>
      <c r="O1027" s="72"/>
      <c r="P1027" s="72"/>
      <c r="Q1027" s="41" t="str">
        <f t="shared" si="269"/>
        <v>未完了</v>
      </c>
      <c r="R1027" s="39">
        <f>IF(T1027="","",COUNTIFS($B1027:$B$2500,B1027,$D1027:$D$2500,D1027,$E1027:$E$2500,E1027,$T1027:$T$2500,"○"))</f>
        <v>0</v>
      </c>
      <c r="S1027" s="40" t="str">
        <f t="shared" si="284"/>
        <v>-</v>
      </c>
      <c r="T1027" s="40" t="str">
        <f t="shared" si="283"/>
        <v>○</v>
      </c>
      <c r="U1027" s="118">
        <f>COUNTIFS($B1027:$B$2500,B1027,$D1027:$D$2500,D1027,$E1027:$E$2500,E1027,$F1027:$F$2500,F1027)</f>
        <v>0</v>
      </c>
      <c r="V1027" s="119" t="str">
        <f t="shared" si="285"/>
        <v>-</v>
      </c>
      <c r="W1027" s="130">
        <f>COUNTIFS($B1027:$B$2500,B1027,$D1027:$D$2500,D1027,$E1027:$E$2500,E1027,$Q1027:$Q$2500,Q1027,$T1027:$T$2500,"○")</f>
        <v>0</v>
      </c>
      <c r="X1027" s="130" t="str">
        <f t="shared" si="286"/>
        <v>-</v>
      </c>
      <c r="Y1027" s="42">
        <f>COUNTIFS($B1027:$B$2500,B1027,$D1027:$D$2500,D1027,$E1027:$E$2500,E1027,$M1027:$M$2500,M1027)</f>
        <v>0</v>
      </c>
      <c r="Z1027" s="42" t="str">
        <f t="shared" si="273"/>
        <v>-</v>
      </c>
      <c r="AA1027" s="125">
        <f>COUNTIFS($B1027:$B$2500,B1027,$D1027:$D$2500,D1027,$E1027:$E$2500,E1027,$M1027:$M$2500,M1027,$F1027:$F$2500,F1027)</f>
        <v>0</v>
      </c>
      <c r="AB1027" s="125" t="str">
        <f t="shared" si="274"/>
        <v>-</v>
      </c>
      <c r="AC1027" s="59">
        <f>COUNTIFS($B1027:$B$2500,B1027,$D1027:$D$2500,D1027,$E1027:$E$2500,E1027,$M1027:$M$2500,M1027,$O1027:$O$2500,O1027)</f>
        <v>0</v>
      </c>
      <c r="AD1027" s="59" t="str">
        <f t="shared" si="275"/>
        <v>-</v>
      </c>
      <c r="AE1027" s="59" t="str">
        <f t="shared" si="276"/>
        <v>-</v>
      </c>
      <c r="AF1027" s="59" t="str">
        <f t="shared" si="277"/>
        <v>-</v>
      </c>
      <c r="AG1027" s="129">
        <f>COUNTIFS($B1027:$B$2500,B1027,$D1027:$D$2500,D1027,$E1027:$E$2500,E1027,$F1027:$F$2500,F1027,$M1027:$M$2500,M1027,$O1027:$O$2500,O1027)</f>
        <v>0</v>
      </c>
      <c r="AH1027" s="125" t="str">
        <f t="shared" si="278"/>
        <v>-</v>
      </c>
      <c r="AI1027" s="125" t="str">
        <f t="shared" si="279"/>
        <v>-</v>
      </c>
      <c r="AJ1027" s="125" t="str">
        <f t="shared" si="280"/>
        <v>-</v>
      </c>
      <c r="AK1027" s="43">
        <f t="shared" si="281"/>
        <v>1</v>
      </c>
      <c r="AL1027" s="112">
        <f t="shared" si="282"/>
        <v>0</v>
      </c>
      <c r="AM1027" s="43">
        <f t="shared" si="270"/>
        <v>1</v>
      </c>
      <c r="AN1027" s="43">
        <f t="shared" si="271"/>
        <v>0</v>
      </c>
      <c r="AO1027" s="43">
        <f t="shared" si="272"/>
        <v>1</v>
      </c>
    </row>
    <row r="1028" spans="1:41" s="2" customFormat="1" ht="20.100000000000001" customHeight="1">
      <c r="A1028" s="63"/>
      <c r="B1028" s="64"/>
      <c r="C1028" s="65"/>
      <c r="D1028" s="64"/>
      <c r="E1028" s="64"/>
      <c r="F1028" s="66"/>
      <c r="G1028" s="64"/>
      <c r="H1028" s="67"/>
      <c r="I1028" s="68"/>
      <c r="J1028" s="69"/>
      <c r="K1028" s="70"/>
      <c r="L1028" s="71"/>
      <c r="M1028" s="71"/>
      <c r="N1028" s="72"/>
      <c r="O1028" s="72"/>
      <c r="P1028" s="72"/>
      <c r="Q1028" s="41" t="str">
        <f t="shared" si="269"/>
        <v>未完了</v>
      </c>
      <c r="R1028" s="39">
        <f>IF(T1028="","",COUNTIFS($B1028:$B$2500,B1028,$D1028:$D$2500,D1028,$E1028:$E$2500,E1028,$T1028:$T$2500,"○"))</f>
        <v>0</v>
      </c>
      <c r="S1028" s="40" t="str">
        <f t="shared" si="284"/>
        <v>-</v>
      </c>
      <c r="T1028" s="40" t="str">
        <f t="shared" si="283"/>
        <v>○</v>
      </c>
      <c r="U1028" s="118">
        <f>COUNTIFS($B1028:$B$2500,B1028,$D1028:$D$2500,D1028,$E1028:$E$2500,E1028,$F1028:$F$2500,F1028)</f>
        <v>0</v>
      </c>
      <c r="V1028" s="119" t="str">
        <f t="shared" si="285"/>
        <v>-</v>
      </c>
      <c r="W1028" s="130">
        <f>COUNTIFS($B1028:$B$2500,B1028,$D1028:$D$2500,D1028,$E1028:$E$2500,E1028,$Q1028:$Q$2500,Q1028,$T1028:$T$2500,"○")</f>
        <v>0</v>
      </c>
      <c r="X1028" s="130" t="str">
        <f t="shared" si="286"/>
        <v>-</v>
      </c>
      <c r="Y1028" s="42">
        <f>COUNTIFS($B1028:$B$2500,B1028,$D1028:$D$2500,D1028,$E1028:$E$2500,E1028,$M1028:$M$2500,M1028)</f>
        <v>0</v>
      </c>
      <c r="Z1028" s="42" t="str">
        <f t="shared" si="273"/>
        <v>-</v>
      </c>
      <c r="AA1028" s="125">
        <f>COUNTIFS($B1028:$B$2500,B1028,$D1028:$D$2500,D1028,$E1028:$E$2500,E1028,$M1028:$M$2500,M1028,$F1028:$F$2500,F1028)</f>
        <v>0</v>
      </c>
      <c r="AB1028" s="125" t="str">
        <f t="shared" si="274"/>
        <v>-</v>
      </c>
      <c r="AC1028" s="59">
        <f>COUNTIFS($B1028:$B$2500,B1028,$D1028:$D$2500,D1028,$E1028:$E$2500,E1028,$M1028:$M$2500,M1028,$O1028:$O$2500,O1028)</f>
        <v>0</v>
      </c>
      <c r="AD1028" s="59" t="str">
        <f t="shared" si="275"/>
        <v>-</v>
      </c>
      <c r="AE1028" s="59" t="str">
        <f t="shared" si="276"/>
        <v>-</v>
      </c>
      <c r="AF1028" s="59" t="str">
        <f t="shared" si="277"/>
        <v>-</v>
      </c>
      <c r="AG1028" s="129">
        <f>COUNTIFS($B1028:$B$2500,B1028,$D1028:$D$2500,D1028,$E1028:$E$2500,E1028,$F1028:$F$2500,F1028,$M1028:$M$2500,M1028,$O1028:$O$2500,O1028)</f>
        <v>0</v>
      </c>
      <c r="AH1028" s="125" t="str">
        <f t="shared" si="278"/>
        <v>-</v>
      </c>
      <c r="AI1028" s="125" t="str">
        <f t="shared" si="279"/>
        <v>-</v>
      </c>
      <c r="AJ1028" s="125" t="str">
        <f t="shared" si="280"/>
        <v>-</v>
      </c>
      <c r="AK1028" s="43">
        <f t="shared" si="281"/>
        <v>1</v>
      </c>
      <c r="AL1028" s="112">
        <f t="shared" si="282"/>
        <v>0</v>
      </c>
      <c r="AM1028" s="43">
        <f t="shared" si="270"/>
        <v>1</v>
      </c>
      <c r="AN1028" s="43">
        <f t="shared" si="271"/>
        <v>0</v>
      </c>
      <c r="AO1028" s="43">
        <f t="shared" si="272"/>
        <v>1</v>
      </c>
    </row>
    <row r="1029" spans="1:41" s="2" customFormat="1" ht="20.100000000000001" customHeight="1">
      <c r="A1029" s="63"/>
      <c r="B1029" s="64"/>
      <c r="C1029" s="65"/>
      <c r="D1029" s="64"/>
      <c r="E1029" s="64"/>
      <c r="F1029" s="66"/>
      <c r="G1029" s="64"/>
      <c r="H1029" s="67"/>
      <c r="I1029" s="68"/>
      <c r="J1029" s="69"/>
      <c r="K1029" s="70"/>
      <c r="L1029" s="71"/>
      <c r="M1029" s="71"/>
      <c r="N1029" s="72"/>
      <c r="O1029" s="72"/>
      <c r="P1029" s="72"/>
      <c r="Q1029" s="41" t="str">
        <f t="shared" si="269"/>
        <v>未完了</v>
      </c>
      <c r="R1029" s="39">
        <f>IF(T1029="","",COUNTIFS($B1029:$B$2500,B1029,$D1029:$D$2500,D1029,$E1029:$E$2500,E1029,$T1029:$T$2500,"○"))</f>
        <v>0</v>
      </c>
      <c r="S1029" s="40" t="str">
        <f t="shared" si="284"/>
        <v>-</v>
      </c>
      <c r="T1029" s="40" t="str">
        <f t="shared" si="283"/>
        <v>○</v>
      </c>
      <c r="U1029" s="118">
        <f>COUNTIFS($B1029:$B$2500,B1029,$D1029:$D$2500,D1029,$E1029:$E$2500,E1029,$F1029:$F$2500,F1029)</f>
        <v>0</v>
      </c>
      <c r="V1029" s="119" t="str">
        <f t="shared" si="285"/>
        <v>-</v>
      </c>
      <c r="W1029" s="130">
        <f>COUNTIFS($B1029:$B$2500,B1029,$D1029:$D$2500,D1029,$E1029:$E$2500,E1029,$Q1029:$Q$2500,Q1029,$T1029:$T$2500,"○")</f>
        <v>0</v>
      </c>
      <c r="X1029" s="130" t="str">
        <f t="shared" si="286"/>
        <v>-</v>
      </c>
      <c r="Y1029" s="42">
        <f>COUNTIFS($B1029:$B$2500,B1029,$D1029:$D$2500,D1029,$E1029:$E$2500,E1029,$M1029:$M$2500,M1029)</f>
        <v>0</v>
      </c>
      <c r="Z1029" s="42" t="str">
        <f t="shared" si="273"/>
        <v>-</v>
      </c>
      <c r="AA1029" s="125">
        <f>COUNTIFS($B1029:$B$2500,B1029,$D1029:$D$2500,D1029,$E1029:$E$2500,E1029,$M1029:$M$2500,M1029,$F1029:$F$2500,F1029)</f>
        <v>0</v>
      </c>
      <c r="AB1029" s="125" t="str">
        <f t="shared" si="274"/>
        <v>-</v>
      </c>
      <c r="AC1029" s="59">
        <f>COUNTIFS($B1029:$B$2500,B1029,$D1029:$D$2500,D1029,$E1029:$E$2500,E1029,$M1029:$M$2500,M1029,$O1029:$O$2500,O1029)</f>
        <v>0</v>
      </c>
      <c r="AD1029" s="59" t="str">
        <f t="shared" si="275"/>
        <v>-</v>
      </c>
      <c r="AE1029" s="59" t="str">
        <f t="shared" si="276"/>
        <v>-</v>
      </c>
      <c r="AF1029" s="59" t="str">
        <f t="shared" si="277"/>
        <v>-</v>
      </c>
      <c r="AG1029" s="129">
        <f>COUNTIFS($B1029:$B$2500,B1029,$D1029:$D$2500,D1029,$E1029:$E$2500,E1029,$F1029:$F$2500,F1029,$M1029:$M$2500,M1029,$O1029:$O$2500,O1029)</f>
        <v>0</v>
      </c>
      <c r="AH1029" s="125" t="str">
        <f t="shared" si="278"/>
        <v>-</v>
      </c>
      <c r="AI1029" s="125" t="str">
        <f t="shared" si="279"/>
        <v>-</v>
      </c>
      <c r="AJ1029" s="125" t="str">
        <f t="shared" si="280"/>
        <v>-</v>
      </c>
      <c r="AK1029" s="43">
        <f t="shared" si="281"/>
        <v>1</v>
      </c>
      <c r="AL1029" s="112">
        <f t="shared" si="282"/>
        <v>0</v>
      </c>
      <c r="AM1029" s="43">
        <f t="shared" si="270"/>
        <v>1</v>
      </c>
      <c r="AN1029" s="43">
        <f t="shared" si="271"/>
        <v>0</v>
      </c>
      <c r="AO1029" s="43">
        <f t="shared" si="272"/>
        <v>1</v>
      </c>
    </row>
    <row r="1030" spans="1:41" s="2" customFormat="1" ht="20.100000000000001" customHeight="1">
      <c r="A1030" s="63"/>
      <c r="B1030" s="64"/>
      <c r="C1030" s="65"/>
      <c r="D1030" s="64"/>
      <c r="E1030" s="64"/>
      <c r="F1030" s="66"/>
      <c r="G1030" s="64"/>
      <c r="H1030" s="67"/>
      <c r="I1030" s="68"/>
      <c r="J1030" s="69"/>
      <c r="K1030" s="70"/>
      <c r="L1030" s="71"/>
      <c r="M1030" s="71"/>
      <c r="N1030" s="72"/>
      <c r="O1030" s="72"/>
      <c r="P1030" s="72"/>
      <c r="Q1030" s="41" t="str">
        <f t="shared" si="269"/>
        <v>未完了</v>
      </c>
      <c r="R1030" s="39">
        <f>IF(T1030="","",COUNTIFS($B1030:$B$2500,B1030,$D1030:$D$2500,D1030,$E1030:$E$2500,E1030,$T1030:$T$2500,"○"))</f>
        <v>0</v>
      </c>
      <c r="S1030" s="40" t="str">
        <f t="shared" si="284"/>
        <v>-</v>
      </c>
      <c r="T1030" s="40" t="str">
        <f t="shared" si="283"/>
        <v>○</v>
      </c>
      <c r="U1030" s="118">
        <f>COUNTIFS($B1030:$B$2500,B1030,$D1030:$D$2500,D1030,$E1030:$E$2500,E1030,$F1030:$F$2500,F1030)</f>
        <v>0</v>
      </c>
      <c r="V1030" s="119" t="str">
        <f t="shared" si="285"/>
        <v>-</v>
      </c>
      <c r="W1030" s="130">
        <f>COUNTIFS($B1030:$B$2500,B1030,$D1030:$D$2500,D1030,$E1030:$E$2500,E1030,$Q1030:$Q$2500,Q1030,$T1030:$T$2500,"○")</f>
        <v>0</v>
      </c>
      <c r="X1030" s="130" t="str">
        <f t="shared" si="286"/>
        <v>-</v>
      </c>
      <c r="Y1030" s="42">
        <f>COUNTIFS($B1030:$B$2500,B1030,$D1030:$D$2500,D1030,$E1030:$E$2500,E1030,$M1030:$M$2500,M1030)</f>
        <v>0</v>
      </c>
      <c r="Z1030" s="42" t="str">
        <f t="shared" si="273"/>
        <v>-</v>
      </c>
      <c r="AA1030" s="125">
        <f>COUNTIFS($B1030:$B$2500,B1030,$D1030:$D$2500,D1030,$E1030:$E$2500,E1030,$M1030:$M$2500,M1030,$F1030:$F$2500,F1030)</f>
        <v>0</v>
      </c>
      <c r="AB1030" s="125" t="str">
        <f t="shared" si="274"/>
        <v>-</v>
      </c>
      <c r="AC1030" s="59">
        <f>COUNTIFS($B1030:$B$2500,B1030,$D1030:$D$2500,D1030,$E1030:$E$2500,E1030,$M1030:$M$2500,M1030,$O1030:$O$2500,O1030)</f>
        <v>0</v>
      </c>
      <c r="AD1030" s="59" t="str">
        <f t="shared" si="275"/>
        <v>-</v>
      </c>
      <c r="AE1030" s="59" t="str">
        <f t="shared" si="276"/>
        <v>-</v>
      </c>
      <c r="AF1030" s="59" t="str">
        <f t="shared" si="277"/>
        <v>-</v>
      </c>
      <c r="AG1030" s="129">
        <f>COUNTIFS($B1030:$B$2500,B1030,$D1030:$D$2500,D1030,$E1030:$E$2500,E1030,$F1030:$F$2500,F1030,$M1030:$M$2500,M1030,$O1030:$O$2500,O1030)</f>
        <v>0</v>
      </c>
      <c r="AH1030" s="125" t="str">
        <f t="shared" si="278"/>
        <v>-</v>
      </c>
      <c r="AI1030" s="125" t="str">
        <f t="shared" si="279"/>
        <v>-</v>
      </c>
      <c r="AJ1030" s="125" t="str">
        <f t="shared" si="280"/>
        <v>-</v>
      </c>
      <c r="AK1030" s="43">
        <f t="shared" si="281"/>
        <v>1</v>
      </c>
      <c r="AL1030" s="112">
        <f t="shared" si="282"/>
        <v>0</v>
      </c>
      <c r="AM1030" s="43">
        <f t="shared" si="270"/>
        <v>1</v>
      </c>
      <c r="AN1030" s="43">
        <f t="shared" si="271"/>
        <v>0</v>
      </c>
      <c r="AO1030" s="43">
        <f t="shared" si="272"/>
        <v>1</v>
      </c>
    </row>
    <row r="1031" spans="1:41" s="2" customFormat="1" ht="20.100000000000001" customHeight="1">
      <c r="A1031" s="63"/>
      <c r="B1031" s="64"/>
      <c r="C1031" s="65"/>
      <c r="D1031" s="64"/>
      <c r="E1031" s="64"/>
      <c r="F1031" s="66"/>
      <c r="G1031" s="64"/>
      <c r="H1031" s="67"/>
      <c r="I1031" s="68"/>
      <c r="J1031" s="69"/>
      <c r="K1031" s="70"/>
      <c r="L1031" s="71"/>
      <c r="M1031" s="71"/>
      <c r="N1031" s="72"/>
      <c r="O1031" s="72"/>
      <c r="P1031" s="72"/>
      <c r="Q1031" s="41" t="str">
        <f t="shared" si="269"/>
        <v>未完了</v>
      </c>
      <c r="R1031" s="39">
        <f>IF(T1031="","",COUNTIFS($B1031:$B$2500,B1031,$D1031:$D$2500,D1031,$E1031:$E$2500,E1031,$T1031:$T$2500,"○"))</f>
        <v>0</v>
      </c>
      <c r="S1031" s="40" t="str">
        <f t="shared" si="284"/>
        <v>-</v>
      </c>
      <c r="T1031" s="40" t="str">
        <f t="shared" si="283"/>
        <v>○</v>
      </c>
      <c r="U1031" s="118">
        <f>COUNTIFS($B1031:$B$2500,B1031,$D1031:$D$2500,D1031,$E1031:$E$2500,E1031,$F1031:$F$2500,F1031)</f>
        <v>0</v>
      </c>
      <c r="V1031" s="119" t="str">
        <f t="shared" si="285"/>
        <v>-</v>
      </c>
      <c r="W1031" s="130">
        <f>COUNTIFS($B1031:$B$2500,B1031,$D1031:$D$2500,D1031,$E1031:$E$2500,E1031,$Q1031:$Q$2500,Q1031,$T1031:$T$2500,"○")</f>
        <v>0</v>
      </c>
      <c r="X1031" s="130" t="str">
        <f t="shared" si="286"/>
        <v>-</v>
      </c>
      <c r="Y1031" s="42">
        <f>COUNTIFS($B1031:$B$2500,B1031,$D1031:$D$2500,D1031,$E1031:$E$2500,E1031,$M1031:$M$2500,M1031)</f>
        <v>0</v>
      </c>
      <c r="Z1031" s="42" t="str">
        <f t="shared" si="273"/>
        <v>-</v>
      </c>
      <c r="AA1031" s="125">
        <f>COUNTIFS($B1031:$B$2500,B1031,$D1031:$D$2500,D1031,$E1031:$E$2500,E1031,$M1031:$M$2500,M1031,$F1031:$F$2500,F1031)</f>
        <v>0</v>
      </c>
      <c r="AB1031" s="125" t="str">
        <f t="shared" si="274"/>
        <v>-</v>
      </c>
      <c r="AC1031" s="59">
        <f>COUNTIFS($B1031:$B$2500,B1031,$D1031:$D$2500,D1031,$E1031:$E$2500,E1031,$M1031:$M$2500,M1031,$O1031:$O$2500,O1031)</f>
        <v>0</v>
      </c>
      <c r="AD1031" s="59" t="str">
        <f t="shared" si="275"/>
        <v>-</v>
      </c>
      <c r="AE1031" s="59" t="str">
        <f t="shared" si="276"/>
        <v>-</v>
      </c>
      <c r="AF1031" s="59" t="str">
        <f t="shared" si="277"/>
        <v>-</v>
      </c>
      <c r="AG1031" s="129">
        <f>COUNTIFS($B1031:$B$2500,B1031,$D1031:$D$2500,D1031,$E1031:$E$2500,E1031,$F1031:$F$2500,F1031,$M1031:$M$2500,M1031,$O1031:$O$2500,O1031)</f>
        <v>0</v>
      </c>
      <c r="AH1031" s="125" t="str">
        <f t="shared" si="278"/>
        <v>-</v>
      </c>
      <c r="AI1031" s="125" t="str">
        <f t="shared" si="279"/>
        <v>-</v>
      </c>
      <c r="AJ1031" s="125" t="str">
        <f t="shared" si="280"/>
        <v>-</v>
      </c>
      <c r="AK1031" s="43">
        <f t="shared" si="281"/>
        <v>1</v>
      </c>
      <c r="AL1031" s="112">
        <f t="shared" si="282"/>
        <v>0</v>
      </c>
      <c r="AM1031" s="43">
        <f t="shared" si="270"/>
        <v>1</v>
      </c>
      <c r="AN1031" s="43">
        <f t="shared" si="271"/>
        <v>0</v>
      </c>
      <c r="AO1031" s="43">
        <f t="shared" si="272"/>
        <v>1</v>
      </c>
    </row>
    <row r="1032" spans="1:41" s="2" customFormat="1" ht="20.100000000000001" customHeight="1">
      <c r="A1032" s="63"/>
      <c r="B1032" s="64"/>
      <c r="C1032" s="65"/>
      <c r="D1032" s="64"/>
      <c r="E1032" s="64"/>
      <c r="F1032" s="66"/>
      <c r="G1032" s="64"/>
      <c r="H1032" s="67"/>
      <c r="I1032" s="68"/>
      <c r="J1032" s="69"/>
      <c r="K1032" s="70"/>
      <c r="L1032" s="71"/>
      <c r="M1032" s="71"/>
      <c r="N1032" s="72"/>
      <c r="O1032" s="72"/>
      <c r="P1032" s="72"/>
      <c r="Q1032" s="41" t="str">
        <f t="shared" si="269"/>
        <v>未完了</v>
      </c>
      <c r="R1032" s="39">
        <f>IF(T1032="","",COUNTIFS($B1032:$B$2500,B1032,$D1032:$D$2500,D1032,$E1032:$E$2500,E1032,$T1032:$T$2500,"○"))</f>
        <v>0</v>
      </c>
      <c r="S1032" s="40" t="str">
        <f t="shared" si="284"/>
        <v>-</v>
      </c>
      <c r="T1032" s="40" t="str">
        <f t="shared" si="283"/>
        <v>○</v>
      </c>
      <c r="U1032" s="118">
        <f>COUNTIFS($B1032:$B$2500,B1032,$D1032:$D$2500,D1032,$E1032:$E$2500,E1032,$F1032:$F$2500,F1032)</f>
        <v>0</v>
      </c>
      <c r="V1032" s="119" t="str">
        <f t="shared" si="285"/>
        <v>-</v>
      </c>
      <c r="W1032" s="130">
        <f>COUNTIFS($B1032:$B$2500,B1032,$D1032:$D$2500,D1032,$E1032:$E$2500,E1032,$Q1032:$Q$2500,Q1032,$T1032:$T$2500,"○")</f>
        <v>0</v>
      </c>
      <c r="X1032" s="130" t="str">
        <f t="shared" si="286"/>
        <v>-</v>
      </c>
      <c r="Y1032" s="42">
        <f>COUNTIFS($B1032:$B$2500,B1032,$D1032:$D$2500,D1032,$E1032:$E$2500,E1032,$M1032:$M$2500,M1032)</f>
        <v>0</v>
      </c>
      <c r="Z1032" s="42" t="str">
        <f t="shared" si="273"/>
        <v>-</v>
      </c>
      <c r="AA1032" s="125">
        <f>COUNTIFS($B1032:$B$2500,B1032,$D1032:$D$2500,D1032,$E1032:$E$2500,E1032,$M1032:$M$2500,M1032,$F1032:$F$2500,F1032)</f>
        <v>0</v>
      </c>
      <c r="AB1032" s="125" t="str">
        <f t="shared" si="274"/>
        <v>-</v>
      </c>
      <c r="AC1032" s="59">
        <f>COUNTIFS($B1032:$B$2500,B1032,$D1032:$D$2500,D1032,$E1032:$E$2500,E1032,$M1032:$M$2500,M1032,$O1032:$O$2500,O1032)</f>
        <v>0</v>
      </c>
      <c r="AD1032" s="59" t="str">
        <f t="shared" si="275"/>
        <v>-</v>
      </c>
      <c r="AE1032" s="59" t="str">
        <f t="shared" si="276"/>
        <v>-</v>
      </c>
      <c r="AF1032" s="59" t="str">
        <f t="shared" si="277"/>
        <v>-</v>
      </c>
      <c r="AG1032" s="129">
        <f>COUNTIFS($B1032:$B$2500,B1032,$D1032:$D$2500,D1032,$E1032:$E$2500,E1032,$F1032:$F$2500,F1032,$M1032:$M$2500,M1032,$O1032:$O$2500,O1032)</f>
        <v>0</v>
      </c>
      <c r="AH1032" s="125" t="str">
        <f t="shared" si="278"/>
        <v>-</v>
      </c>
      <c r="AI1032" s="125" t="str">
        <f t="shared" si="279"/>
        <v>-</v>
      </c>
      <c r="AJ1032" s="125" t="str">
        <f t="shared" si="280"/>
        <v>-</v>
      </c>
      <c r="AK1032" s="43">
        <f t="shared" si="281"/>
        <v>1</v>
      </c>
      <c r="AL1032" s="112">
        <f t="shared" si="282"/>
        <v>0</v>
      </c>
      <c r="AM1032" s="43">
        <f t="shared" si="270"/>
        <v>1</v>
      </c>
      <c r="AN1032" s="43">
        <f t="shared" si="271"/>
        <v>0</v>
      </c>
      <c r="AO1032" s="43">
        <f t="shared" si="272"/>
        <v>1</v>
      </c>
    </row>
    <row r="1033" spans="1:41" s="2" customFormat="1" ht="20.100000000000001" customHeight="1">
      <c r="A1033" s="63"/>
      <c r="B1033" s="64"/>
      <c r="C1033" s="65"/>
      <c r="D1033" s="64"/>
      <c r="E1033" s="64"/>
      <c r="F1033" s="66"/>
      <c r="G1033" s="64"/>
      <c r="H1033" s="67"/>
      <c r="I1033" s="68"/>
      <c r="J1033" s="69"/>
      <c r="K1033" s="70"/>
      <c r="L1033" s="71"/>
      <c r="M1033" s="71"/>
      <c r="N1033" s="72"/>
      <c r="O1033" s="72"/>
      <c r="P1033" s="72"/>
      <c r="Q1033" s="41" t="str">
        <f t="shared" si="269"/>
        <v>未完了</v>
      </c>
      <c r="R1033" s="39">
        <f>IF(T1033="","",COUNTIFS($B1033:$B$2500,B1033,$D1033:$D$2500,D1033,$E1033:$E$2500,E1033,$T1033:$T$2500,"○"))</f>
        <v>0</v>
      </c>
      <c r="S1033" s="40" t="str">
        <f t="shared" si="284"/>
        <v>-</v>
      </c>
      <c r="T1033" s="40" t="str">
        <f t="shared" si="283"/>
        <v>○</v>
      </c>
      <c r="U1033" s="118">
        <f>COUNTIFS($B1033:$B$2500,B1033,$D1033:$D$2500,D1033,$E1033:$E$2500,E1033,$F1033:$F$2500,F1033)</f>
        <v>0</v>
      </c>
      <c r="V1033" s="119" t="str">
        <f t="shared" si="285"/>
        <v>-</v>
      </c>
      <c r="W1033" s="130">
        <f>COUNTIFS($B1033:$B$2500,B1033,$D1033:$D$2500,D1033,$E1033:$E$2500,E1033,$Q1033:$Q$2500,Q1033,$T1033:$T$2500,"○")</f>
        <v>0</v>
      </c>
      <c r="X1033" s="130" t="str">
        <f t="shared" si="286"/>
        <v>-</v>
      </c>
      <c r="Y1033" s="42">
        <f>COUNTIFS($B1033:$B$2500,B1033,$D1033:$D$2500,D1033,$E1033:$E$2500,E1033,$M1033:$M$2500,M1033)</f>
        <v>0</v>
      </c>
      <c r="Z1033" s="42" t="str">
        <f t="shared" si="273"/>
        <v>-</v>
      </c>
      <c r="AA1033" s="125">
        <f>COUNTIFS($B1033:$B$2500,B1033,$D1033:$D$2500,D1033,$E1033:$E$2500,E1033,$M1033:$M$2500,M1033,$F1033:$F$2500,F1033)</f>
        <v>0</v>
      </c>
      <c r="AB1033" s="125" t="str">
        <f t="shared" si="274"/>
        <v>-</v>
      </c>
      <c r="AC1033" s="59">
        <f>COUNTIFS($B1033:$B$2500,B1033,$D1033:$D$2500,D1033,$E1033:$E$2500,E1033,$M1033:$M$2500,M1033,$O1033:$O$2500,O1033)</f>
        <v>0</v>
      </c>
      <c r="AD1033" s="59" t="str">
        <f t="shared" si="275"/>
        <v>-</v>
      </c>
      <c r="AE1033" s="59" t="str">
        <f t="shared" si="276"/>
        <v>-</v>
      </c>
      <c r="AF1033" s="59" t="str">
        <f t="shared" si="277"/>
        <v>-</v>
      </c>
      <c r="AG1033" s="129">
        <f>COUNTIFS($B1033:$B$2500,B1033,$D1033:$D$2500,D1033,$E1033:$E$2500,E1033,$F1033:$F$2500,F1033,$M1033:$M$2500,M1033,$O1033:$O$2500,O1033)</f>
        <v>0</v>
      </c>
      <c r="AH1033" s="125" t="str">
        <f t="shared" si="278"/>
        <v>-</v>
      </c>
      <c r="AI1033" s="125" t="str">
        <f t="shared" si="279"/>
        <v>-</v>
      </c>
      <c r="AJ1033" s="125" t="str">
        <f t="shared" si="280"/>
        <v>-</v>
      </c>
      <c r="AK1033" s="43">
        <f t="shared" si="281"/>
        <v>1</v>
      </c>
      <c r="AL1033" s="112">
        <f t="shared" si="282"/>
        <v>0</v>
      </c>
      <c r="AM1033" s="43">
        <f t="shared" si="270"/>
        <v>1</v>
      </c>
      <c r="AN1033" s="43">
        <f t="shared" si="271"/>
        <v>0</v>
      </c>
      <c r="AO1033" s="43">
        <f t="shared" si="272"/>
        <v>1</v>
      </c>
    </row>
    <row r="1034" spans="1:41" s="2" customFormat="1" ht="20.100000000000001" customHeight="1">
      <c r="A1034" s="63"/>
      <c r="B1034" s="64"/>
      <c r="C1034" s="65"/>
      <c r="D1034" s="64"/>
      <c r="E1034" s="64"/>
      <c r="F1034" s="66"/>
      <c r="G1034" s="64"/>
      <c r="H1034" s="67"/>
      <c r="I1034" s="68"/>
      <c r="J1034" s="69"/>
      <c r="K1034" s="70"/>
      <c r="L1034" s="71"/>
      <c r="M1034" s="71"/>
      <c r="N1034" s="72"/>
      <c r="O1034" s="72"/>
      <c r="P1034" s="72"/>
      <c r="Q1034" s="41" t="str">
        <f t="shared" si="269"/>
        <v>未完了</v>
      </c>
      <c r="R1034" s="39">
        <f>IF(T1034="","",COUNTIFS($B1034:$B$2500,B1034,$D1034:$D$2500,D1034,$E1034:$E$2500,E1034,$T1034:$T$2500,"○"))</f>
        <v>0</v>
      </c>
      <c r="S1034" s="40" t="str">
        <f t="shared" si="284"/>
        <v>-</v>
      </c>
      <c r="T1034" s="40" t="str">
        <f t="shared" si="283"/>
        <v>○</v>
      </c>
      <c r="U1034" s="118">
        <f>COUNTIFS($B1034:$B$2500,B1034,$D1034:$D$2500,D1034,$E1034:$E$2500,E1034,$F1034:$F$2500,F1034)</f>
        <v>0</v>
      </c>
      <c r="V1034" s="119" t="str">
        <f t="shared" si="285"/>
        <v>-</v>
      </c>
      <c r="W1034" s="130">
        <f>COUNTIFS($B1034:$B$2500,B1034,$D1034:$D$2500,D1034,$E1034:$E$2500,E1034,$Q1034:$Q$2500,Q1034,$T1034:$T$2500,"○")</f>
        <v>0</v>
      </c>
      <c r="X1034" s="130" t="str">
        <f t="shared" si="286"/>
        <v>-</v>
      </c>
      <c r="Y1034" s="42">
        <f>COUNTIFS($B1034:$B$2500,B1034,$D1034:$D$2500,D1034,$E1034:$E$2500,E1034,$M1034:$M$2500,M1034)</f>
        <v>0</v>
      </c>
      <c r="Z1034" s="42" t="str">
        <f t="shared" si="273"/>
        <v>-</v>
      </c>
      <c r="AA1034" s="125">
        <f>COUNTIFS($B1034:$B$2500,B1034,$D1034:$D$2500,D1034,$E1034:$E$2500,E1034,$M1034:$M$2500,M1034,$F1034:$F$2500,F1034)</f>
        <v>0</v>
      </c>
      <c r="AB1034" s="125" t="str">
        <f t="shared" si="274"/>
        <v>-</v>
      </c>
      <c r="AC1034" s="59">
        <f>COUNTIFS($B1034:$B$2500,B1034,$D1034:$D$2500,D1034,$E1034:$E$2500,E1034,$M1034:$M$2500,M1034,$O1034:$O$2500,O1034)</f>
        <v>0</v>
      </c>
      <c r="AD1034" s="59" t="str">
        <f t="shared" si="275"/>
        <v>-</v>
      </c>
      <c r="AE1034" s="59" t="str">
        <f t="shared" si="276"/>
        <v>-</v>
      </c>
      <c r="AF1034" s="59" t="str">
        <f t="shared" si="277"/>
        <v>-</v>
      </c>
      <c r="AG1034" s="129">
        <f>COUNTIFS($B1034:$B$2500,B1034,$D1034:$D$2500,D1034,$E1034:$E$2500,E1034,$F1034:$F$2500,F1034,$M1034:$M$2500,M1034,$O1034:$O$2500,O1034)</f>
        <v>0</v>
      </c>
      <c r="AH1034" s="125" t="str">
        <f t="shared" si="278"/>
        <v>-</v>
      </c>
      <c r="AI1034" s="125" t="str">
        <f t="shared" si="279"/>
        <v>-</v>
      </c>
      <c r="AJ1034" s="125" t="str">
        <f t="shared" si="280"/>
        <v>-</v>
      </c>
      <c r="AK1034" s="43">
        <f t="shared" si="281"/>
        <v>1</v>
      </c>
      <c r="AL1034" s="112">
        <f t="shared" si="282"/>
        <v>0</v>
      </c>
      <c r="AM1034" s="43">
        <f t="shared" si="270"/>
        <v>1</v>
      </c>
      <c r="AN1034" s="43">
        <f t="shared" si="271"/>
        <v>0</v>
      </c>
      <c r="AO1034" s="43">
        <f t="shared" si="272"/>
        <v>1</v>
      </c>
    </row>
    <row r="1035" spans="1:41" s="2" customFormat="1" ht="20.100000000000001" customHeight="1">
      <c r="A1035" s="63"/>
      <c r="B1035" s="64"/>
      <c r="C1035" s="65"/>
      <c r="D1035" s="64"/>
      <c r="E1035" s="64"/>
      <c r="F1035" s="66"/>
      <c r="G1035" s="64"/>
      <c r="H1035" s="67"/>
      <c r="I1035" s="68"/>
      <c r="J1035" s="69"/>
      <c r="K1035" s="70"/>
      <c r="L1035" s="71"/>
      <c r="M1035" s="71"/>
      <c r="N1035" s="72"/>
      <c r="O1035" s="72"/>
      <c r="P1035" s="72"/>
      <c r="Q1035" s="41" t="str">
        <f t="shared" si="269"/>
        <v>未完了</v>
      </c>
      <c r="R1035" s="39">
        <f>IF(T1035="","",COUNTIFS($B1035:$B$2500,B1035,$D1035:$D$2500,D1035,$E1035:$E$2500,E1035,$T1035:$T$2500,"○"))</f>
        <v>0</v>
      </c>
      <c r="S1035" s="40" t="str">
        <f t="shared" si="284"/>
        <v>-</v>
      </c>
      <c r="T1035" s="40" t="str">
        <f t="shared" si="283"/>
        <v>○</v>
      </c>
      <c r="U1035" s="118">
        <f>COUNTIFS($B1035:$B$2500,B1035,$D1035:$D$2500,D1035,$E1035:$E$2500,E1035,$F1035:$F$2500,F1035)</f>
        <v>0</v>
      </c>
      <c r="V1035" s="119" t="str">
        <f t="shared" si="285"/>
        <v>-</v>
      </c>
      <c r="W1035" s="130">
        <f>COUNTIFS($B1035:$B$2500,B1035,$D1035:$D$2500,D1035,$E1035:$E$2500,E1035,$Q1035:$Q$2500,Q1035,$T1035:$T$2500,"○")</f>
        <v>0</v>
      </c>
      <c r="X1035" s="130" t="str">
        <f t="shared" si="286"/>
        <v>-</v>
      </c>
      <c r="Y1035" s="42">
        <f>COUNTIFS($B1035:$B$2500,B1035,$D1035:$D$2500,D1035,$E1035:$E$2500,E1035,$M1035:$M$2500,M1035)</f>
        <v>0</v>
      </c>
      <c r="Z1035" s="42" t="str">
        <f t="shared" si="273"/>
        <v>-</v>
      </c>
      <c r="AA1035" s="125">
        <f>COUNTIFS($B1035:$B$2500,B1035,$D1035:$D$2500,D1035,$E1035:$E$2500,E1035,$M1035:$M$2500,M1035,$F1035:$F$2500,F1035)</f>
        <v>0</v>
      </c>
      <c r="AB1035" s="125" t="str">
        <f t="shared" si="274"/>
        <v>-</v>
      </c>
      <c r="AC1035" s="59">
        <f>COUNTIFS($B1035:$B$2500,B1035,$D1035:$D$2500,D1035,$E1035:$E$2500,E1035,$M1035:$M$2500,M1035,$O1035:$O$2500,O1035)</f>
        <v>0</v>
      </c>
      <c r="AD1035" s="59" t="str">
        <f t="shared" si="275"/>
        <v>-</v>
      </c>
      <c r="AE1035" s="59" t="str">
        <f t="shared" si="276"/>
        <v>-</v>
      </c>
      <c r="AF1035" s="59" t="str">
        <f t="shared" si="277"/>
        <v>-</v>
      </c>
      <c r="AG1035" s="129">
        <f>COUNTIFS($B1035:$B$2500,B1035,$D1035:$D$2500,D1035,$E1035:$E$2500,E1035,$F1035:$F$2500,F1035,$M1035:$M$2500,M1035,$O1035:$O$2500,O1035)</f>
        <v>0</v>
      </c>
      <c r="AH1035" s="125" t="str">
        <f t="shared" si="278"/>
        <v>-</v>
      </c>
      <c r="AI1035" s="125" t="str">
        <f t="shared" si="279"/>
        <v>-</v>
      </c>
      <c r="AJ1035" s="125" t="str">
        <f t="shared" si="280"/>
        <v>-</v>
      </c>
      <c r="AK1035" s="43">
        <f t="shared" si="281"/>
        <v>1</v>
      </c>
      <c r="AL1035" s="112">
        <f t="shared" si="282"/>
        <v>0</v>
      </c>
      <c r="AM1035" s="43">
        <f t="shared" si="270"/>
        <v>1</v>
      </c>
      <c r="AN1035" s="43">
        <f t="shared" si="271"/>
        <v>0</v>
      </c>
      <c r="AO1035" s="43">
        <f t="shared" si="272"/>
        <v>1</v>
      </c>
    </row>
    <row r="1036" spans="1:41" s="2" customFormat="1" ht="20.100000000000001" customHeight="1">
      <c r="A1036" s="63"/>
      <c r="B1036" s="64"/>
      <c r="C1036" s="65"/>
      <c r="D1036" s="64"/>
      <c r="E1036" s="64"/>
      <c r="F1036" s="66"/>
      <c r="G1036" s="64"/>
      <c r="H1036" s="67"/>
      <c r="I1036" s="68"/>
      <c r="J1036" s="69"/>
      <c r="K1036" s="70"/>
      <c r="L1036" s="71"/>
      <c r="M1036" s="71"/>
      <c r="N1036" s="72"/>
      <c r="O1036" s="72"/>
      <c r="P1036" s="72"/>
      <c r="Q1036" s="41" t="str">
        <f t="shared" si="269"/>
        <v>未完了</v>
      </c>
      <c r="R1036" s="39">
        <f>IF(T1036="","",COUNTIFS($B1036:$B$2500,B1036,$D1036:$D$2500,D1036,$E1036:$E$2500,E1036,$T1036:$T$2500,"○"))</f>
        <v>0</v>
      </c>
      <c r="S1036" s="40" t="str">
        <f t="shared" si="284"/>
        <v>-</v>
      </c>
      <c r="T1036" s="40" t="str">
        <f t="shared" si="283"/>
        <v>○</v>
      </c>
      <c r="U1036" s="118">
        <f>COUNTIFS($B1036:$B$2500,B1036,$D1036:$D$2500,D1036,$E1036:$E$2500,E1036,$F1036:$F$2500,F1036)</f>
        <v>0</v>
      </c>
      <c r="V1036" s="119" t="str">
        <f t="shared" si="285"/>
        <v>-</v>
      </c>
      <c r="W1036" s="130">
        <f>COUNTIFS($B1036:$B$2500,B1036,$D1036:$D$2500,D1036,$E1036:$E$2500,E1036,$Q1036:$Q$2500,Q1036,$T1036:$T$2500,"○")</f>
        <v>0</v>
      </c>
      <c r="X1036" s="130" t="str">
        <f t="shared" si="286"/>
        <v>-</v>
      </c>
      <c r="Y1036" s="42">
        <f>COUNTIFS($B1036:$B$2500,B1036,$D1036:$D$2500,D1036,$E1036:$E$2500,E1036,$M1036:$M$2500,M1036)</f>
        <v>0</v>
      </c>
      <c r="Z1036" s="42" t="str">
        <f t="shared" si="273"/>
        <v>-</v>
      </c>
      <c r="AA1036" s="125">
        <f>COUNTIFS($B1036:$B$2500,B1036,$D1036:$D$2500,D1036,$E1036:$E$2500,E1036,$M1036:$M$2500,M1036,$F1036:$F$2500,F1036)</f>
        <v>0</v>
      </c>
      <c r="AB1036" s="125" t="str">
        <f t="shared" si="274"/>
        <v>-</v>
      </c>
      <c r="AC1036" s="59">
        <f>COUNTIFS($B1036:$B$2500,B1036,$D1036:$D$2500,D1036,$E1036:$E$2500,E1036,$M1036:$M$2500,M1036,$O1036:$O$2500,O1036)</f>
        <v>0</v>
      </c>
      <c r="AD1036" s="59" t="str">
        <f t="shared" si="275"/>
        <v>-</v>
      </c>
      <c r="AE1036" s="59" t="str">
        <f t="shared" si="276"/>
        <v>-</v>
      </c>
      <c r="AF1036" s="59" t="str">
        <f t="shared" si="277"/>
        <v>-</v>
      </c>
      <c r="AG1036" s="129">
        <f>COUNTIFS($B1036:$B$2500,B1036,$D1036:$D$2500,D1036,$E1036:$E$2500,E1036,$F1036:$F$2500,F1036,$M1036:$M$2500,M1036,$O1036:$O$2500,O1036)</f>
        <v>0</v>
      </c>
      <c r="AH1036" s="125" t="str">
        <f t="shared" si="278"/>
        <v>-</v>
      </c>
      <c r="AI1036" s="125" t="str">
        <f t="shared" si="279"/>
        <v>-</v>
      </c>
      <c r="AJ1036" s="125" t="str">
        <f t="shared" si="280"/>
        <v>-</v>
      </c>
      <c r="AK1036" s="43">
        <f t="shared" si="281"/>
        <v>1</v>
      </c>
      <c r="AL1036" s="112">
        <f t="shared" si="282"/>
        <v>0</v>
      </c>
      <c r="AM1036" s="43">
        <f t="shared" si="270"/>
        <v>1</v>
      </c>
      <c r="AN1036" s="43">
        <f t="shared" si="271"/>
        <v>0</v>
      </c>
      <c r="AO1036" s="43">
        <f t="shared" si="272"/>
        <v>1</v>
      </c>
    </row>
    <row r="1037" spans="1:41" s="2" customFormat="1" ht="20.100000000000001" customHeight="1">
      <c r="A1037" s="63"/>
      <c r="B1037" s="64"/>
      <c r="C1037" s="65"/>
      <c r="D1037" s="64"/>
      <c r="E1037" s="64"/>
      <c r="F1037" s="66"/>
      <c r="G1037" s="64"/>
      <c r="H1037" s="67"/>
      <c r="I1037" s="68"/>
      <c r="J1037" s="69"/>
      <c r="K1037" s="70"/>
      <c r="L1037" s="71"/>
      <c r="M1037" s="71"/>
      <c r="N1037" s="72"/>
      <c r="O1037" s="72"/>
      <c r="P1037" s="72"/>
      <c r="Q1037" s="41" t="str">
        <f t="shared" si="269"/>
        <v>未完了</v>
      </c>
      <c r="R1037" s="39">
        <f>IF(T1037="","",COUNTIFS($B1037:$B$2500,B1037,$D1037:$D$2500,D1037,$E1037:$E$2500,E1037,$T1037:$T$2500,"○"))</f>
        <v>0</v>
      </c>
      <c r="S1037" s="40" t="str">
        <f t="shared" si="284"/>
        <v>-</v>
      </c>
      <c r="T1037" s="40" t="str">
        <f t="shared" si="283"/>
        <v>○</v>
      </c>
      <c r="U1037" s="118">
        <f>COUNTIFS($B1037:$B$2500,B1037,$D1037:$D$2500,D1037,$E1037:$E$2500,E1037,$F1037:$F$2500,F1037)</f>
        <v>0</v>
      </c>
      <c r="V1037" s="119" t="str">
        <f t="shared" si="285"/>
        <v>-</v>
      </c>
      <c r="W1037" s="130">
        <f>COUNTIFS($B1037:$B$2500,B1037,$D1037:$D$2500,D1037,$E1037:$E$2500,E1037,$Q1037:$Q$2500,Q1037,$T1037:$T$2500,"○")</f>
        <v>0</v>
      </c>
      <c r="X1037" s="130" t="str">
        <f t="shared" si="286"/>
        <v>-</v>
      </c>
      <c r="Y1037" s="42">
        <f>COUNTIFS($B1037:$B$2500,B1037,$D1037:$D$2500,D1037,$E1037:$E$2500,E1037,$M1037:$M$2500,M1037)</f>
        <v>0</v>
      </c>
      <c r="Z1037" s="42" t="str">
        <f t="shared" si="273"/>
        <v>-</v>
      </c>
      <c r="AA1037" s="125">
        <f>COUNTIFS($B1037:$B$2500,B1037,$D1037:$D$2500,D1037,$E1037:$E$2500,E1037,$M1037:$M$2500,M1037,$F1037:$F$2500,F1037)</f>
        <v>0</v>
      </c>
      <c r="AB1037" s="125" t="str">
        <f t="shared" si="274"/>
        <v>-</v>
      </c>
      <c r="AC1037" s="59">
        <f>COUNTIFS($B1037:$B$2500,B1037,$D1037:$D$2500,D1037,$E1037:$E$2500,E1037,$M1037:$M$2500,M1037,$O1037:$O$2500,O1037)</f>
        <v>0</v>
      </c>
      <c r="AD1037" s="59" t="str">
        <f t="shared" si="275"/>
        <v>-</v>
      </c>
      <c r="AE1037" s="59" t="str">
        <f t="shared" si="276"/>
        <v>-</v>
      </c>
      <c r="AF1037" s="59" t="str">
        <f t="shared" si="277"/>
        <v>-</v>
      </c>
      <c r="AG1037" s="129">
        <f>COUNTIFS($B1037:$B$2500,B1037,$D1037:$D$2500,D1037,$E1037:$E$2500,E1037,$F1037:$F$2500,F1037,$M1037:$M$2500,M1037,$O1037:$O$2500,O1037)</f>
        <v>0</v>
      </c>
      <c r="AH1037" s="125" t="str">
        <f t="shared" si="278"/>
        <v>-</v>
      </c>
      <c r="AI1037" s="125" t="str">
        <f t="shared" si="279"/>
        <v>-</v>
      </c>
      <c r="AJ1037" s="125" t="str">
        <f t="shared" si="280"/>
        <v>-</v>
      </c>
      <c r="AK1037" s="43">
        <f t="shared" si="281"/>
        <v>1</v>
      </c>
      <c r="AL1037" s="112">
        <f t="shared" si="282"/>
        <v>0</v>
      </c>
      <c r="AM1037" s="43">
        <f t="shared" si="270"/>
        <v>1</v>
      </c>
      <c r="AN1037" s="43">
        <f t="shared" si="271"/>
        <v>0</v>
      </c>
      <c r="AO1037" s="43">
        <f t="shared" si="272"/>
        <v>1</v>
      </c>
    </row>
    <row r="1038" spans="1:41" s="2" customFormat="1" ht="20.100000000000001" customHeight="1">
      <c r="A1038" s="63"/>
      <c r="B1038" s="64"/>
      <c r="C1038" s="65"/>
      <c r="D1038" s="64"/>
      <c r="E1038" s="64"/>
      <c r="F1038" s="66"/>
      <c r="G1038" s="64"/>
      <c r="H1038" s="67"/>
      <c r="I1038" s="68"/>
      <c r="J1038" s="69"/>
      <c r="K1038" s="70"/>
      <c r="L1038" s="71"/>
      <c r="M1038" s="71"/>
      <c r="N1038" s="72"/>
      <c r="O1038" s="72"/>
      <c r="P1038" s="72"/>
      <c r="Q1038" s="41" t="str">
        <f t="shared" si="269"/>
        <v>未完了</v>
      </c>
      <c r="R1038" s="39">
        <f>IF(T1038="","",COUNTIFS($B1038:$B$2500,B1038,$D1038:$D$2500,D1038,$E1038:$E$2500,E1038,$T1038:$T$2500,"○"))</f>
        <v>0</v>
      </c>
      <c r="S1038" s="40" t="str">
        <f t="shared" si="284"/>
        <v>-</v>
      </c>
      <c r="T1038" s="40" t="str">
        <f t="shared" si="283"/>
        <v>○</v>
      </c>
      <c r="U1038" s="118">
        <f>COUNTIFS($B1038:$B$2500,B1038,$D1038:$D$2500,D1038,$E1038:$E$2500,E1038,$F1038:$F$2500,F1038)</f>
        <v>0</v>
      </c>
      <c r="V1038" s="119" t="str">
        <f t="shared" si="285"/>
        <v>-</v>
      </c>
      <c r="W1038" s="130">
        <f>COUNTIFS($B1038:$B$2500,B1038,$D1038:$D$2500,D1038,$E1038:$E$2500,E1038,$Q1038:$Q$2500,Q1038,$T1038:$T$2500,"○")</f>
        <v>0</v>
      </c>
      <c r="X1038" s="130" t="str">
        <f t="shared" si="286"/>
        <v>-</v>
      </c>
      <c r="Y1038" s="42">
        <f>COUNTIFS($B1038:$B$2500,B1038,$D1038:$D$2500,D1038,$E1038:$E$2500,E1038,$M1038:$M$2500,M1038)</f>
        <v>0</v>
      </c>
      <c r="Z1038" s="42" t="str">
        <f t="shared" si="273"/>
        <v>-</v>
      </c>
      <c r="AA1038" s="125">
        <f>COUNTIFS($B1038:$B$2500,B1038,$D1038:$D$2500,D1038,$E1038:$E$2500,E1038,$M1038:$M$2500,M1038,$F1038:$F$2500,F1038)</f>
        <v>0</v>
      </c>
      <c r="AB1038" s="125" t="str">
        <f t="shared" si="274"/>
        <v>-</v>
      </c>
      <c r="AC1038" s="59">
        <f>COUNTIFS($B1038:$B$2500,B1038,$D1038:$D$2500,D1038,$E1038:$E$2500,E1038,$M1038:$M$2500,M1038,$O1038:$O$2500,O1038)</f>
        <v>0</v>
      </c>
      <c r="AD1038" s="59" t="str">
        <f t="shared" si="275"/>
        <v>-</v>
      </c>
      <c r="AE1038" s="59" t="str">
        <f t="shared" si="276"/>
        <v>-</v>
      </c>
      <c r="AF1038" s="59" t="str">
        <f t="shared" si="277"/>
        <v>-</v>
      </c>
      <c r="AG1038" s="129">
        <f>COUNTIFS($B1038:$B$2500,B1038,$D1038:$D$2500,D1038,$E1038:$E$2500,E1038,$F1038:$F$2500,F1038,$M1038:$M$2500,M1038,$O1038:$O$2500,O1038)</f>
        <v>0</v>
      </c>
      <c r="AH1038" s="125" t="str">
        <f t="shared" si="278"/>
        <v>-</v>
      </c>
      <c r="AI1038" s="125" t="str">
        <f t="shared" si="279"/>
        <v>-</v>
      </c>
      <c r="AJ1038" s="125" t="str">
        <f t="shared" si="280"/>
        <v>-</v>
      </c>
      <c r="AK1038" s="43">
        <f t="shared" si="281"/>
        <v>1</v>
      </c>
      <c r="AL1038" s="112">
        <f t="shared" si="282"/>
        <v>0</v>
      </c>
      <c r="AM1038" s="43">
        <f t="shared" si="270"/>
        <v>1</v>
      </c>
      <c r="AN1038" s="43">
        <f t="shared" si="271"/>
        <v>0</v>
      </c>
      <c r="AO1038" s="43">
        <f t="shared" si="272"/>
        <v>1</v>
      </c>
    </row>
    <row r="1039" spans="1:41" s="2" customFormat="1" ht="20.100000000000001" customHeight="1">
      <c r="A1039" s="63"/>
      <c r="B1039" s="64"/>
      <c r="C1039" s="65"/>
      <c r="D1039" s="64"/>
      <c r="E1039" s="64"/>
      <c r="F1039" s="66"/>
      <c r="G1039" s="64"/>
      <c r="H1039" s="67"/>
      <c r="I1039" s="68"/>
      <c r="J1039" s="69"/>
      <c r="K1039" s="70"/>
      <c r="L1039" s="71"/>
      <c r="M1039" s="71"/>
      <c r="N1039" s="72"/>
      <c r="O1039" s="72"/>
      <c r="P1039" s="72"/>
      <c r="Q1039" s="41" t="str">
        <f t="shared" si="269"/>
        <v>未完了</v>
      </c>
      <c r="R1039" s="39">
        <f>IF(T1039="","",COUNTIFS($B1039:$B$2500,B1039,$D1039:$D$2500,D1039,$E1039:$E$2500,E1039,$T1039:$T$2500,"○"))</f>
        <v>0</v>
      </c>
      <c r="S1039" s="40" t="str">
        <f t="shared" si="284"/>
        <v>-</v>
      </c>
      <c r="T1039" s="40" t="str">
        <f t="shared" si="283"/>
        <v>○</v>
      </c>
      <c r="U1039" s="118">
        <f>COUNTIFS($B1039:$B$2500,B1039,$D1039:$D$2500,D1039,$E1039:$E$2500,E1039,$F1039:$F$2500,F1039)</f>
        <v>0</v>
      </c>
      <c r="V1039" s="119" t="str">
        <f t="shared" si="285"/>
        <v>-</v>
      </c>
      <c r="W1039" s="130">
        <f>COUNTIFS($B1039:$B$2500,B1039,$D1039:$D$2500,D1039,$E1039:$E$2500,E1039,$Q1039:$Q$2500,Q1039,$T1039:$T$2500,"○")</f>
        <v>0</v>
      </c>
      <c r="X1039" s="130" t="str">
        <f t="shared" si="286"/>
        <v>-</v>
      </c>
      <c r="Y1039" s="42">
        <f>COUNTIFS($B1039:$B$2500,B1039,$D1039:$D$2500,D1039,$E1039:$E$2500,E1039,$M1039:$M$2500,M1039)</f>
        <v>0</v>
      </c>
      <c r="Z1039" s="42" t="str">
        <f t="shared" si="273"/>
        <v>-</v>
      </c>
      <c r="AA1039" s="125">
        <f>COUNTIFS($B1039:$B$2500,B1039,$D1039:$D$2500,D1039,$E1039:$E$2500,E1039,$M1039:$M$2500,M1039,$F1039:$F$2500,F1039)</f>
        <v>0</v>
      </c>
      <c r="AB1039" s="125" t="str">
        <f t="shared" si="274"/>
        <v>-</v>
      </c>
      <c r="AC1039" s="59">
        <f>COUNTIFS($B1039:$B$2500,B1039,$D1039:$D$2500,D1039,$E1039:$E$2500,E1039,$M1039:$M$2500,M1039,$O1039:$O$2500,O1039)</f>
        <v>0</v>
      </c>
      <c r="AD1039" s="59" t="str">
        <f t="shared" si="275"/>
        <v>-</v>
      </c>
      <c r="AE1039" s="59" t="str">
        <f t="shared" si="276"/>
        <v>-</v>
      </c>
      <c r="AF1039" s="59" t="str">
        <f t="shared" si="277"/>
        <v>-</v>
      </c>
      <c r="AG1039" s="129">
        <f>COUNTIFS($B1039:$B$2500,B1039,$D1039:$D$2500,D1039,$E1039:$E$2500,E1039,$F1039:$F$2500,F1039,$M1039:$M$2500,M1039,$O1039:$O$2500,O1039)</f>
        <v>0</v>
      </c>
      <c r="AH1039" s="125" t="str">
        <f t="shared" si="278"/>
        <v>-</v>
      </c>
      <c r="AI1039" s="125" t="str">
        <f t="shared" si="279"/>
        <v>-</v>
      </c>
      <c r="AJ1039" s="125" t="str">
        <f t="shared" si="280"/>
        <v>-</v>
      </c>
      <c r="AK1039" s="43">
        <f t="shared" si="281"/>
        <v>1</v>
      </c>
      <c r="AL1039" s="112">
        <f t="shared" si="282"/>
        <v>0</v>
      </c>
      <c r="AM1039" s="43">
        <f t="shared" si="270"/>
        <v>1</v>
      </c>
      <c r="AN1039" s="43">
        <f t="shared" si="271"/>
        <v>0</v>
      </c>
      <c r="AO1039" s="43">
        <f t="shared" si="272"/>
        <v>1</v>
      </c>
    </row>
    <row r="1040" spans="1:41" s="2" customFormat="1" ht="20.100000000000001" customHeight="1">
      <c r="A1040" s="63"/>
      <c r="B1040" s="64"/>
      <c r="C1040" s="65"/>
      <c r="D1040" s="64"/>
      <c r="E1040" s="64"/>
      <c r="F1040" s="66"/>
      <c r="G1040" s="64"/>
      <c r="H1040" s="67"/>
      <c r="I1040" s="68"/>
      <c r="J1040" s="69"/>
      <c r="K1040" s="70"/>
      <c r="L1040" s="71"/>
      <c r="M1040" s="71"/>
      <c r="N1040" s="72"/>
      <c r="O1040" s="72"/>
      <c r="P1040" s="72"/>
      <c r="Q1040" s="41" t="str">
        <f t="shared" si="269"/>
        <v>未完了</v>
      </c>
      <c r="R1040" s="39">
        <f>IF(T1040="","",COUNTIFS($B1040:$B$2500,B1040,$D1040:$D$2500,D1040,$E1040:$E$2500,E1040,$T1040:$T$2500,"○"))</f>
        <v>0</v>
      </c>
      <c r="S1040" s="40" t="str">
        <f t="shared" si="284"/>
        <v>-</v>
      </c>
      <c r="T1040" s="40" t="str">
        <f t="shared" si="283"/>
        <v>○</v>
      </c>
      <c r="U1040" s="118">
        <f>COUNTIFS($B1040:$B$2500,B1040,$D1040:$D$2500,D1040,$E1040:$E$2500,E1040,$F1040:$F$2500,F1040)</f>
        <v>0</v>
      </c>
      <c r="V1040" s="119" t="str">
        <f t="shared" si="285"/>
        <v>-</v>
      </c>
      <c r="W1040" s="130">
        <f>COUNTIFS($B1040:$B$2500,B1040,$D1040:$D$2500,D1040,$E1040:$E$2500,E1040,$Q1040:$Q$2500,Q1040,$T1040:$T$2500,"○")</f>
        <v>0</v>
      </c>
      <c r="X1040" s="130" t="str">
        <f t="shared" si="286"/>
        <v>-</v>
      </c>
      <c r="Y1040" s="42">
        <f>COUNTIFS($B1040:$B$2500,B1040,$D1040:$D$2500,D1040,$E1040:$E$2500,E1040,$M1040:$M$2500,M1040)</f>
        <v>0</v>
      </c>
      <c r="Z1040" s="42" t="str">
        <f t="shared" si="273"/>
        <v>-</v>
      </c>
      <c r="AA1040" s="125">
        <f>COUNTIFS($B1040:$B$2500,B1040,$D1040:$D$2500,D1040,$E1040:$E$2500,E1040,$M1040:$M$2500,M1040,$F1040:$F$2500,F1040)</f>
        <v>0</v>
      </c>
      <c r="AB1040" s="125" t="str">
        <f t="shared" si="274"/>
        <v>-</v>
      </c>
      <c r="AC1040" s="59">
        <f>COUNTIFS($B1040:$B$2500,B1040,$D1040:$D$2500,D1040,$E1040:$E$2500,E1040,$M1040:$M$2500,M1040,$O1040:$O$2500,O1040)</f>
        <v>0</v>
      </c>
      <c r="AD1040" s="59" t="str">
        <f t="shared" si="275"/>
        <v>-</v>
      </c>
      <c r="AE1040" s="59" t="str">
        <f t="shared" si="276"/>
        <v>-</v>
      </c>
      <c r="AF1040" s="59" t="str">
        <f t="shared" si="277"/>
        <v>-</v>
      </c>
      <c r="AG1040" s="129">
        <f>COUNTIFS($B1040:$B$2500,B1040,$D1040:$D$2500,D1040,$E1040:$E$2500,E1040,$F1040:$F$2500,F1040,$M1040:$M$2500,M1040,$O1040:$O$2500,O1040)</f>
        <v>0</v>
      </c>
      <c r="AH1040" s="125" t="str">
        <f t="shared" si="278"/>
        <v>-</v>
      </c>
      <c r="AI1040" s="125" t="str">
        <f t="shared" si="279"/>
        <v>-</v>
      </c>
      <c r="AJ1040" s="125" t="str">
        <f t="shared" si="280"/>
        <v>-</v>
      </c>
      <c r="AK1040" s="43">
        <f t="shared" si="281"/>
        <v>1</v>
      </c>
      <c r="AL1040" s="112">
        <f t="shared" si="282"/>
        <v>0</v>
      </c>
      <c r="AM1040" s="43">
        <f t="shared" si="270"/>
        <v>1</v>
      </c>
      <c r="AN1040" s="43">
        <f t="shared" si="271"/>
        <v>0</v>
      </c>
      <c r="AO1040" s="43">
        <f t="shared" si="272"/>
        <v>1</v>
      </c>
    </row>
    <row r="1041" spans="1:41" s="2" customFormat="1" ht="20.100000000000001" customHeight="1">
      <c r="A1041" s="63"/>
      <c r="B1041" s="64"/>
      <c r="C1041" s="65"/>
      <c r="D1041" s="64"/>
      <c r="E1041" s="64"/>
      <c r="F1041" s="66"/>
      <c r="G1041" s="64"/>
      <c r="H1041" s="67"/>
      <c r="I1041" s="68"/>
      <c r="J1041" s="69"/>
      <c r="K1041" s="70"/>
      <c r="L1041" s="71"/>
      <c r="M1041" s="71"/>
      <c r="N1041" s="72"/>
      <c r="O1041" s="72"/>
      <c r="P1041" s="72"/>
      <c r="Q1041" s="41" t="str">
        <f t="shared" ref="Q1041:Q1104" si="287">IF(AK1041=0,"完了","未完了")</f>
        <v>未完了</v>
      </c>
      <c r="R1041" s="39">
        <f>IF(T1041="","",COUNTIFS($B1041:$B$2500,B1041,$D1041:$D$2500,D1041,$E1041:$E$2500,E1041,$T1041:$T$2500,"○"))</f>
        <v>0</v>
      </c>
      <c r="S1041" s="40" t="str">
        <f t="shared" si="284"/>
        <v>-</v>
      </c>
      <c r="T1041" s="40" t="str">
        <f t="shared" si="283"/>
        <v>○</v>
      </c>
      <c r="U1041" s="118">
        <f>COUNTIFS($B1041:$B$2500,B1041,$D1041:$D$2500,D1041,$E1041:$E$2500,E1041,$F1041:$F$2500,F1041)</f>
        <v>0</v>
      </c>
      <c r="V1041" s="119" t="str">
        <f t="shared" si="285"/>
        <v>-</v>
      </c>
      <c r="W1041" s="130">
        <f>COUNTIFS($B1041:$B$2500,B1041,$D1041:$D$2500,D1041,$E1041:$E$2500,E1041,$Q1041:$Q$2500,Q1041,$T1041:$T$2500,"○")</f>
        <v>0</v>
      </c>
      <c r="X1041" s="130" t="str">
        <f t="shared" si="286"/>
        <v>-</v>
      </c>
      <c r="Y1041" s="42">
        <f>COUNTIFS($B1041:$B$2500,B1041,$D1041:$D$2500,D1041,$E1041:$E$2500,E1041,$M1041:$M$2500,M1041)</f>
        <v>0</v>
      </c>
      <c r="Z1041" s="42" t="str">
        <f t="shared" si="273"/>
        <v>-</v>
      </c>
      <c r="AA1041" s="125">
        <f>COUNTIFS($B1041:$B$2500,B1041,$D1041:$D$2500,D1041,$E1041:$E$2500,E1041,$M1041:$M$2500,M1041,$F1041:$F$2500,F1041)</f>
        <v>0</v>
      </c>
      <c r="AB1041" s="125" t="str">
        <f t="shared" si="274"/>
        <v>-</v>
      </c>
      <c r="AC1041" s="59">
        <f>COUNTIFS($B1041:$B$2500,B1041,$D1041:$D$2500,D1041,$E1041:$E$2500,E1041,$M1041:$M$2500,M1041,$O1041:$O$2500,O1041)</f>
        <v>0</v>
      </c>
      <c r="AD1041" s="59" t="str">
        <f t="shared" si="275"/>
        <v>-</v>
      </c>
      <c r="AE1041" s="59" t="str">
        <f t="shared" si="276"/>
        <v>-</v>
      </c>
      <c r="AF1041" s="59" t="str">
        <f t="shared" si="277"/>
        <v>-</v>
      </c>
      <c r="AG1041" s="129">
        <f>COUNTIFS($B1041:$B$2500,B1041,$D1041:$D$2500,D1041,$E1041:$E$2500,E1041,$F1041:$F$2500,F1041,$M1041:$M$2500,M1041,$O1041:$O$2500,O1041)</f>
        <v>0</v>
      </c>
      <c r="AH1041" s="125" t="str">
        <f t="shared" si="278"/>
        <v>-</v>
      </c>
      <c r="AI1041" s="125" t="str">
        <f t="shared" si="279"/>
        <v>-</v>
      </c>
      <c r="AJ1041" s="125" t="str">
        <f t="shared" si="280"/>
        <v>-</v>
      </c>
      <c r="AK1041" s="43">
        <f t="shared" si="281"/>
        <v>1</v>
      </c>
      <c r="AL1041" s="112">
        <f t="shared" si="282"/>
        <v>0</v>
      </c>
      <c r="AM1041" s="43">
        <f t="shared" ref="AM1041:AM1104" si="288">IF(M1041="",1,0)</f>
        <v>1</v>
      </c>
      <c r="AN1041" s="43">
        <f t="shared" ref="AN1041:AN1104" si="289">IF(O1041="未措置 劣化状況不明",1,0)</f>
        <v>0</v>
      </c>
      <c r="AO1041" s="43">
        <f t="shared" ref="AO1041:AO1104" si="290">IF(O1041="",1,0)</f>
        <v>1</v>
      </c>
    </row>
    <row r="1042" spans="1:41" s="2" customFormat="1" ht="20.100000000000001" customHeight="1">
      <c r="A1042" s="63"/>
      <c r="B1042" s="64"/>
      <c r="C1042" s="65"/>
      <c r="D1042" s="64"/>
      <c r="E1042" s="64"/>
      <c r="F1042" s="66"/>
      <c r="G1042" s="64"/>
      <c r="H1042" s="67"/>
      <c r="I1042" s="68"/>
      <c r="J1042" s="69"/>
      <c r="K1042" s="70"/>
      <c r="L1042" s="71"/>
      <c r="M1042" s="71"/>
      <c r="N1042" s="72"/>
      <c r="O1042" s="72"/>
      <c r="P1042" s="72"/>
      <c r="Q1042" s="41" t="str">
        <f t="shared" si="287"/>
        <v>未完了</v>
      </c>
      <c r="R1042" s="39">
        <f>IF(T1042="","",COUNTIFS($B1042:$B$2500,B1042,$D1042:$D$2500,D1042,$E1042:$E$2500,E1042,$T1042:$T$2500,"○"))</f>
        <v>0</v>
      </c>
      <c r="S1042" s="40" t="str">
        <f t="shared" si="284"/>
        <v>-</v>
      </c>
      <c r="T1042" s="40" t="str">
        <f t="shared" si="283"/>
        <v>○</v>
      </c>
      <c r="U1042" s="118">
        <f>COUNTIFS($B1042:$B$2500,B1042,$D1042:$D$2500,D1042,$E1042:$E$2500,E1042,$F1042:$F$2500,F1042)</f>
        <v>0</v>
      </c>
      <c r="V1042" s="119" t="str">
        <f t="shared" si="285"/>
        <v>-</v>
      </c>
      <c r="W1042" s="130">
        <f>COUNTIFS($B1042:$B$2500,B1042,$D1042:$D$2500,D1042,$E1042:$E$2500,E1042,$Q1042:$Q$2500,Q1042,$T1042:$T$2500,"○")</f>
        <v>0</v>
      </c>
      <c r="X1042" s="130" t="str">
        <f t="shared" si="286"/>
        <v>-</v>
      </c>
      <c r="Y1042" s="42">
        <f>COUNTIFS($B1042:$B$2500,B1042,$D1042:$D$2500,D1042,$E1042:$E$2500,E1042,$M1042:$M$2500,M1042)</f>
        <v>0</v>
      </c>
      <c r="Z1042" s="42" t="str">
        <f t="shared" ref="Z1042:Z1105" si="291">IF(AND(Y1042=1,M1042="有"),"○","-")</f>
        <v>-</v>
      </c>
      <c r="AA1042" s="125">
        <f>COUNTIFS($B1042:$B$2500,B1042,$D1042:$D$2500,D1042,$E1042:$E$2500,E1042,$M1042:$M$2500,M1042,$F1042:$F$2500,F1042)</f>
        <v>0</v>
      </c>
      <c r="AB1042" s="125" t="str">
        <f t="shared" ref="AB1042:AB1105" si="292">IF(AND(AA1042=1,M1042="有"),"○","-")</f>
        <v>-</v>
      </c>
      <c r="AC1042" s="59">
        <f>COUNTIFS($B1042:$B$2500,B1042,$D1042:$D$2500,D1042,$E1042:$E$2500,E1042,$M1042:$M$2500,M1042,$O1042:$O$2500,O1042)</f>
        <v>0</v>
      </c>
      <c r="AD1042" s="59" t="str">
        <f t="shared" ref="AD1042:AD1105" si="293">IF(AND(AC1042=1,M1042="有",O1042="措置済み"),"○","-")</f>
        <v>-</v>
      </c>
      <c r="AE1042" s="59" t="str">
        <f t="shared" ref="AE1042:AE1105" si="294">IF(AND(AC1042=1,M1042="有",O1042="未措置 劣化無"),"○","-")</f>
        <v>-</v>
      </c>
      <c r="AF1042" s="59" t="str">
        <f t="shared" ref="AF1042:AF1105" si="295">IF(AND(AC1042=1,M1042="有",O1042="未措置 劣化有"),"○","-")</f>
        <v>-</v>
      </c>
      <c r="AG1042" s="129">
        <f>COUNTIFS($B1042:$B$2500,B1042,$D1042:$D$2500,D1042,$E1042:$E$2500,E1042,$F1042:$F$2500,F1042,$M1042:$M$2500,M1042,$O1042:$O$2500,O1042)</f>
        <v>0</v>
      </c>
      <c r="AH1042" s="125" t="str">
        <f t="shared" ref="AH1042:AH1105" si="296">IF(AND(AG1042=1,M1042="有",O1042="措置済み"),"○","-")</f>
        <v>-</v>
      </c>
      <c r="AI1042" s="125" t="str">
        <f t="shared" ref="AI1042:AI1105" si="297">IF(AND(AG1042=1,M1042="有",O1042="未措置 劣化無"),"○","-")</f>
        <v>-</v>
      </c>
      <c r="AJ1042" s="125" t="str">
        <f t="shared" ref="AJ1042:AJ1105" si="298">IF(AND(AG1042=1,M1042="有",O1042="未措置 劣化有"),"○","-")</f>
        <v>-</v>
      </c>
      <c r="AK1042" s="43">
        <f t="shared" ref="AK1042:AK1105" si="299">IF(AL1042+AM1042+AN1042+AO1042&gt;=1,1,0)</f>
        <v>1</v>
      </c>
      <c r="AL1042" s="112">
        <f t="shared" ref="AL1042:AL1105" si="300">IF(M1042="不明",1,0)</f>
        <v>0</v>
      </c>
      <c r="AM1042" s="43">
        <f t="shared" si="288"/>
        <v>1</v>
      </c>
      <c r="AN1042" s="43">
        <f t="shared" si="289"/>
        <v>0</v>
      </c>
      <c r="AO1042" s="43">
        <f t="shared" si="290"/>
        <v>1</v>
      </c>
    </row>
    <row r="1043" spans="1:41" s="2" customFormat="1" ht="20.100000000000001" customHeight="1">
      <c r="A1043" s="63"/>
      <c r="B1043" s="64"/>
      <c r="C1043" s="65"/>
      <c r="D1043" s="64"/>
      <c r="E1043" s="64"/>
      <c r="F1043" s="66"/>
      <c r="G1043" s="64"/>
      <c r="H1043" s="67"/>
      <c r="I1043" s="68"/>
      <c r="J1043" s="69"/>
      <c r="K1043" s="70"/>
      <c r="L1043" s="71"/>
      <c r="M1043" s="71"/>
      <c r="N1043" s="72"/>
      <c r="O1043" s="72"/>
      <c r="P1043" s="72"/>
      <c r="Q1043" s="41" t="str">
        <f t="shared" si="287"/>
        <v>未完了</v>
      </c>
      <c r="R1043" s="39">
        <f>IF(T1043="","",COUNTIFS($B1043:$B$2500,B1043,$D1043:$D$2500,D1043,$E1043:$E$2500,E1043,$T1043:$T$2500,"○"))</f>
        <v>0</v>
      </c>
      <c r="S1043" s="40" t="str">
        <f t="shared" si="284"/>
        <v>-</v>
      </c>
      <c r="T1043" s="40" t="str">
        <f t="shared" si="283"/>
        <v>○</v>
      </c>
      <c r="U1043" s="118">
        <f>COUNTIFS($B1043:$B$2500,B1043,$D1043:$D$2500,D1043,$E1043:$E$2500,E1043,$F1043:$F$2500,F1043)</f>
        <v>0</v>
      </c>
      <c r="V1043" s="119" t="str">
        <f t="shared" si="285"/>
        <v>-</v>
      </c>
      <c r="W1043" s="130">
        <f>COUNTIFS($B1043:$B$2500,B1043,$D1043:$D$2500,D1043,$E1043:$E$2500,E1043,$Q1043:$Q$2500,Q1043,$T1043:$T$2500,"○")</f>
        <v>0</v>
      </c>
      <c r="X1043" s="130" t="str">
        <f t="shared" si="286"/>
        <v>-</v>
      </c>
      <c r="Y1043" s="42">
        <f>COUNTIFS($B1043:$B$2500,B1043,$D1043:$D$2500,D1043,$E1043:$E$2500,E1043,$M1043:$M$2500,M1043)</f>
        <v>0</v>
      </c>
      <c r="Z1043" s="42" t="str">
        <f t="shared" si="291"/>
        <v>-</v>
      </c>
      <c r="AA1043" s="125">
        <f>COUNTIFS($B1043:$B$2500,B1043,$D1043:$D$2500,D1043,$E1043:$E$2500,E1043,$M1043:$M$2500,M1043,$F1043:$F$2500,F1043)</f>
        <v>0</v>
      </c>
      <c r="AB1043" s="125" t="str">
        <f t="shared" si="292"/>
        <v>-</v>
      </c>
      <c r="AC1043" s="59">
        <f>COUNTIFS($B1043:$B$2500,B1043,$D1043:$D$2500,D1043,$E1043:$E$2500,E1043,$M1043:$M$2500,M1043,$O1043:$O$2500,O1043)</f>
        <v>0</v>
      </c>
      <c r="AD1043" s="59" t="str">
        <f t="shared" si="293"/>
        <v>-</v>
      </c>
      <c r="AE1043" s="59" t="str">
        <f t="shared" si="294"/>
        <v>-</v>
      </c>
      <c r="AF1043" s="59" t="str">
        <f t="shared" si="295"/>
        <v>-</v>
      </c>
      <c r="AG1043" s="129">
        <f>COUNTIFS($B1043:$B$2500,B1043,$D1043:$D$2500,D1043,$E1043:$E$2500,E1043,$F1043:$F$2500,F1043,$M1043:$M$2500,M1043,$O1043:$O$2500,O1043)</f>
        <v>0</v>
      </c>
      <c r="AH1043" s="125" t="str">
        <f t="shared" si="296"/>
        <v>-</v>
      </c>
      <c r="AI1043" s="125" t="str">
        <f t="shared" si="297"/>
        <v>-</v>
      </c>
      <c r="AJ1043" s="125" t="str">
        <f t="shared" si="298"/>
        <v>-</v>
      </c>
      <c r="AK1043" s="43">
        <f t="shared" si="299"/>
        <v>1</v>
      </c>
      <c r="AL1043" s="112">
        <f t="shared" si="300"/>
        <v>0</v>
      </c>
      <c r="AM1043" s="43">
        <f t="shared" si="288"/>
        <v>1</v>
      </c>
      <c r="AN1043" s="43">
        <f t="shared" si="289"/>
        <v>0</v>
      </c>
      <c r="AO1043" s="43">
        <f t="shared" si="290"/>
        <v>1</v>
      </c>
    </row>
    <row r="1044" spans="1:41" s="2" customFormat="1" ht="20.100000000000001" customHeight="1">
      <c r="A1044" s="63"/>
      <c r="B1044" s="64"/>
      <c r="C1044" s="65"/>
      <c r="D1044" s="64"/>
      <c r="E1044" s="64"/>
      <c r="F1044" s="66"/>
      <c r="G1044" s="64"/>
      <c r="H1044" s="67"/>
      <c r="I1044" s="68"/>
      <c r="J1044" s="69"/>
      <c r="K1044" s="70"/>
      <c r="L1044" s="71"/>
      <c r="M1044" s="71"/>
      <c r="N1044" s="72"/>
      <c r="O1044" s="72"/>
      <c r="P1044" s="72"/>
      <c r="Q1044" s="41" t="str">
        <f t="shared" si="287"/>
        <v>未完了</v>
      </c>
      <c r="R1044" s="39">
        <f>IF(T1044="","",COUNTIFS($B1044:$B$2500,B1044,$D1044:$D$2500,D1044,$E1044:$E$2500,E1044,$T1044:$T$2500,"○"))</f>
        <v>0</v>
      </c>
      <c r="S1044" s="40" t="str">
        <f t="shared" si="284"/>
        <v>-</v>
      </c>
      <c r="T1044" s="40" t="str">
        <f t="shared" ref="T1044:T1107" si="301">IF(F1044="船舶","","○")</f>
        <v>○</v>
      </c>
      <c r="U1044" s="118">
        <f>COUNTIFS($B1044:$B$2500,B1044,$D1044:$D$2500,D1044,$E1044:$E$2500,E1044,$F1044:$F$2500,F1044)</f>
        <v>0</v>
      </c>
      <c r="V1044" s="119" t="str">
        <f t="shared" si="285"/>
        <v>-</v>
      </c>
      <c r="W1044" s="130">
        <f>COUNTIFS($B1044:$B$2500,B1044,$D1044:$D$2500,D1044,$E1044:$E$2500,E1044,$Q1044:$Q$2500,Q1044,$T1044:$T$2500,"○")</f>
        <v>0</v>
      </c>
      <c r="X1044" s="130" t="str">
        <f t="shared" si="286"/>
        <v>-</v>
      </c>
      <c r="Y1044" s="42">
        <f>COUNTIFS($B1044:$B$2500,B1044,$D1044:$D$2500,D1044,$E1044:$E$2500,E1044,$M1044:$M$2500,M1044)</f>
        <v>0</v>
      </c>
      <c r="Z1044" s="42" t="str">
        <f t="shared" si="291"/>
        <v>-</v>
      </c>
      <c r="AA1044" s="125">
        <f>COUNTIFS($B1044:$B$2500,B1044,$D1044:$D$2500,D1044,$E1044:$E$2500,E1044,$M1044:$M$2500,M1044,$F1044:$F$2500,F1044)</f>
        <v>0</v>
      </c>
      <c r="AB1044" s="125" t="str">
        <f t="shared" si="292"/>
        <v>-</v>
      </c>
      <c r="AC1044" s="59">
        <f>COUNTIFS($B1044:$B$2500,B1044,$D1044:$D$2500,D1044,$E1044:$E$2500,E1044,$M1044:$M$2500,M1044,$O1044:$O$2500,O1044)</f>
        <v>0</v>
      </c>
      <c r="AD1044" s="59" t="str">
        <f t="shared" si="293"/>
        <v>-</v>
      </c>
      <c r="AE1044" s="59" t="str">
        <f t="shared" si="294"/>
        <v>-</v>
      </c>
      <c r="AF1044" s="59" t="str">
        <f t="shared" si="295"/>
        <v>-</v>
      </c>
      <c r="AG1044" s="129">
        <f>COUNTIFS($B1044:$B$2500,B1044,$D1044:$D$2500,D1044,$E1044:$E$2500,E1044,$F1044:$F$2500,F1044,$M1044:$M$2500,M1044,$O1044:$O$2500,O1044)</f>
        <v>0</v>
      </c>
      <c r="AH1044" s="125" t="str">
        <f t="shared" si="296"/>
        <v>-</v>
      </c>
      <c r="AI1044" s="125" t="str">
        <f t="shared" si="297"/>
        <v>-</v>
      </c>
      <c r="AJ1044" s="125" t="str">
        <f t="shared" si="298"/>
        <v>-</v>
      </c>
      <c r="AK1044" s="43">
        <f t="shared" si="299"/>
        <v>1</v>
      </c>
      <c r="AL1044" s="112">
        <f t="shared" si="300"/>
        <v>0</v>
      </c>
      <c r="AM1044" s="43">
        <f t="shared" si="288"/>
        <v>1</v>
      </c>
      <c r="AN1044" s="43">
        <f t="shared" si="289"/>
        <v>0</v>
      </c>
      <c r="AO1044" s="43">
        <f t="shared" si="290"/>
        <v>1</v>
      </c>
    </row>
    <row r="1045" spans="1:41" s="2" customFormat="1" ht="20.100000000000001" customHeight="1">
      <c r="A1045" s="63"/>
      <c r="B1045" s="64"/>
      <c r="C1045" s="65"/>
      <c r="D1045" s="64"/>
      <c r="E1045" s="64"/>
      <c r="F1045" s="66"/>
      <c r="G1045" s="64"/>
      <c r="H1045" s="67"/>
      <c r="I1045" s="68"/>
      <c r="J1045" s="69"/>
      <c r="K1045" s="70"/>
      <c r="L1045" s="71"/>
      <c r="M1045" s="71"/>
      <c r="N1045" s="72"/>
      <c r="O1045" s="72"/>
      <c r="P1045" s="72"/>
      <c r="Q1045" s="41" t="str">
        <f t="shared" si="287"/>
        <v>未完了</v>
      </c>
      <c r="R1045" s="39">
        <f>IF(T1045="","",COUNTIFS($B1045:$B$2500,B1045,$D1045:$D$2500,D1045,$E1045:$E$2500,E1045,$T1045:$T$2500,"○"))</f>
        <v>0</v>
      </c>
      <c r="S1045" s="40" t="str">
        <f t="shared" si="284"/>
        <v>-</v>
      </c>
      <c r="T1045" s="40" t="str">
        <f t="shared" si="301"/>
        <v>○</v>
      </c>
      <c r="U1045" s="118">
        <f>COUNTIFS($B1045:$B$2500,B1045,$D1045:$D$2500,D1045,$E1045:$E$2500,E1045,$F1045:$F$2500,F1045)</f>
        <v>0</v>
      </c>
      <c r="V1045" s="119" t="str">
        <f t="shared" si="285"/>
        <v>-</v>
      </c>
      <c r="W1045" s="130">
        <f>COUNTIFS($B1045:$B$2500,B1045,$D1045:$D$2500,D1045,$E1045:$E$2500,E1045,$Q1045:$Q$2500,Q1045,$T1045:$T$2500,"○")</f>
        <v>0</v>
      </c>
      <c r="X1045" s="130" t="str">
        <f t="shared" si="286"/>
        <v>-</v>
      </c>
      <c r="Y1045" s="42">
        <f>COUNTIFS($B1045:$B$2500,B1045,$D1045:$D$2500,D1045,$E1045:$E$2500,E1045,$M1045:$M$2500,M1045)</f>
        <v>0</v>
      </c>
      <c r="Z1045" s="42" t="str">
        <f t="shared" si="291"/>
        <v>-</v>
      </c>
      <c r="AA1045" s="125">
        <f>COUNTIFS($B1045:$B$2500,B1045,$D1045:$D$2500,D1045,$E1045:$E$2500,E1045,$M1045:$M$2500,M1045,$F1045:$F$2500,F1045)</f>
        <v>0</v>
      </c>
      <c r="AB1045" s="125" t="str">
        <f t="shared" si="292"/>
        <v>-</v>
      </c>
      <c r="AC1045" s="59">
        <f>COUNTIFS($B1045:$B$2500,B1045,$D1045:$D$2500,D1045,$E1045:$E$2500,E1045,$M1045:$M$2500,M1045,$O1045:$O$2500,O1045)</f>
        <v>0</v>
      </c>
      <c r="AD1045" s="59" t="str">
        <f t="shared" si="293"/>
        <v>-</v>
      </c>
      <c r="AE1045" s="59" t="str">
        <f t="shared" si="294"/>
        <v>-</v>
      </c>
      <c r="AF1045" s="59" t="str">
        <f t="shared" si="295"/>
        <v>-</v>
      </c>
      <c r="AG1045" s="129">
        <f>COUNTIFS($B1045:$B$2500,B1045,$D1045:$D$2500,D1045,$E1045:$E$2500,E1045,$F1045:$F$2500,F1045,$M1045:$M$2500,M1045,$O1045:$O$2500,O1045)</f>
        <v>0</v>
      </c>
      <c r="AH1045" s="125" t="str">
        <f t="shared" si="296"/>
        <v>-</v>
      </c>
      <c r="AI1045" s="125" t="str">
        <f t="shared" si="297"/>
        <v>-</v>
      </c>
      <c r="AJ1045" s="125" t="str">
        <f t="shared" si="298"/>
        <v>-</v>
      </c>
      <c r="AK1045" s="43">
        <f t="shared" si="299"/>
        <v>1</v>
      </c>
      <c r="AL1045" s="112">
        <f t="shared" si="300"/>
        <v>0</v>
      </c>
      <c r="AM1045" s="43">
        <f t="shared" si="288"/>
        <v>1</v>
      </c>
      <c r="AN1045" s="43">
        <f t="shared" si="289"/>
        <v>0</v>
      </c>
      <c r="AO1045" s="43">
        <f t="shared" si="290"/>
        <v>1</v>
      </c>
    </row>
    <row r="1046" spans="1:41" s="2" customFormat="1" ht="20.100000000000001" customHeight="1">
      <c r="A1046" s="63"/>
      <c r="B1046" s="64"/>
      <c r="C1046" s="65"/>
      <c r="D1046" s="64"/>
      <c r="E1046" s="64"/>
      <c r="F1046" s="66"/>
      <c r="G1046" s="64"/>
      <c r="H1046" s="67"/>
      <c r="I1046" s="68"/>
      <c r="J1046" s="69"/>
      <c r="K1046" s="70"/>
      <c r="L1046" s="71"/>
      <c r="M1046" s="71"/>
      <c r="N1046" s="72"/>
      <c r="O1046" s="72"/>
      <c r="P1046" s="72"/>
      <c r="Q1046" s="41" t="str">
        <f t="shared" si="287"/>
        <v>未完了</v>
      </c>
      <c r="R1046" s="39">
        <f>IF(T1046="","",COUNTIFS($B1046:$B$2500,B1046,$D1046:$D$2500,D1046,$E1046:$E$2500,E1046,$T1046:$T$2500,"○"))</f>
        <v>0</v>
      </c>
      <c r="S1046" s="40" t="str">
        <f t="shared" ref="S1046:S1109" si="302">IF(R1046=1,"○","-")</f>
        <v>-</v>
      </c>
      <c r="T1046" s="40" t="str">
        <f t="shared" si="301"/>
        <v>○</v>
      </c>
      <c r="U1046" s="118">
        <f>COUNTIFS($B1046:$B$2500,B1046,$D1046:$D$2500,D1046,$E1046:$E$2500,E1046,$F1046:$F$2500,F1046)</f>
        <v>0</v>
      </c>
      <c r="V1046" s="119" t="str">
        <f t="shared" ref="V1046:V1109" si="303">IF(U1046=1,"○","-")</f>
        <v>-</v>
      </c>
      <c r="W1046" s="130">
        <f>COUNTIFS($B1046:$B$2500,B1046,$D1046:$D$2500,D1046,$E1046:$E$2500,E1046,$Q1046:$Q$2500,Q1046,$T1046:$T$2500,"○")</f>
        <v>0</v>
      </c>
      <c r="X1046" s="130" t="str">
        <f t="shared" si="286"/>
        <v>-</v>
      </c>
      <c r="Y1046" s="42">
        <f>COUNTIFS($B1046:$B$2500,B1046,$D1046:$D$2500,D1046,$E1046:$E$2500,E1046,$M1046:$M$2500,M1046)</f>
        <v>0</v>
      </c>
      <c r="Z1046" s="42" t="str">
        <f t="shared" si="291"/>
        <v>-</v>
      </c>
      <c r="AA1046" s="125">
        <f>COUNTIFS($B1046:$B$2500,B1046,$D1046:$D$2500,D1046,$E1046:$E$2500,E1046,$M1046:$M$2500,M1046,$F1046:$F$2500,F1046)</f>
        <v>0</v>
      </c>
      <c r="AB1046" s="125" t="str">
        <f t="shared" si="292"/>
        <v>-</v>
      </c>
      <c r="AC1046" s="59">
        <f>COUNTIFS($B1046:$B$2500,B1046,$D1046:$D$2500,D1046,$E1046:$E$2500,E1046,$M1046:$M$2500,M1046,$O1046:$O$2500,O1046)</f>
        <v>0</v>
      </c>
      <c r="AD1046" s="59" t="str">
        <f t="shared" si="293"/>
        <v>-</v>
      </c>
      <c r="AE1046" s="59" t="str">
        <f t="shared" si="294"/>
        <v>-</v>
      </c>
      <c r="AF1046" s="59" t="str">
        <f t="shared" si="295"/>
        <v>-</v>
      </c>
      <c r="AG1046" s="129">
        <f>COUNTIFS($B1046:$B$2500,B1046,$D1046:$D$2500,D1046,$E1046:$E$2500,E1046,$F1046:$F$2500,F1046,$M1046:$M$2500,M1046,$O1046:$O$2500,O1046)</f>
        <v>0</v>
      </c>
      <c r="AH1046" s="125" t="str">
        <f t="shared" si="296"/>
        <v>-</v>
      </c>
      <c r="AI1046" s="125" t="str">
        <f t="shared" si="297"/>
        <v>-</v>
      </c>
      <c r="AJ1046" s="125" t="str">
        <f t="shared" si="298"/>
        <v>-</v>
      </c>
      <c r="AK1046" s="43">
        <f t="shared" si="299"/>
        <v>1</v>
      </c>
      <c r="AL1046" s="112">
        <f t="shared" si="300"/>
        <v>0</v>
      </c>
      <c r="AM1046" s="43">
        <f t="shared" si="288"/>
        <v>1</v>
      </c>
      <c r="AN1046" s="43">
        <f t="shared" si="289"/>
        <v>0</v>
      </c>
      <c r="AO1046" s="43">
        <f t="shared" si="290"/>
        <v>1</v>
      </c>
    </row>
    <row r="1047" spans="1:41" s="2" customFormat="1" ht="20.100000000000001" customHeight="1">
      <c r="A1047" s="63"/>
      <c r="B1047" s="64"/>
      <c r="C1047" s="65"/>
      <c r="D1047" s="64"/>
      <c r="E1047" s="64"/>
      <c r="F1047" s="66"/>
      <c r="G1047" s="64"/>
      <c r="H1047" s="67"/>
      <c r="I1047" s="68"/>
      <c r="J1047" s="69"/>
      <c r="K1047" s="70"/>
      <c r="L1047" s="71"/>
      <c r="M1047" s="71"/>
      <c r="N1047" s="72"/>
      <c r="O1047" s="72"/>
      <c r="P1047" s="72"/>
      <c r="Q1047" s="41" t="str">
        <f t="shared" si="287"/>
        <v>未完了</v>
      </c>
      <c r="R1047" s="39">
        <f>IF(T1047="","",COUNTIFS($B1047:$B$2500,B1047,$D1047:$D$2500,D1047,$E1047:$E$2500,E1047,$T1047:$T$2500,"○"))</f>
        <v>0</v>
      </c>
      <c r="S1047" s="40" t="str">
        <f t="shared" si="302"/>
        <v>-</v>
      </c>
      <c r="T1047" s="40" t="str">
        <f t="shared" si="301"/>
        <v>○</v>
      </c>
      <c r="U1047" s="118">
        <f>COUNTIFS($B1047:$B$2500,B1047,$D1047:$D$2500,D1047,$E1047:$E$2500,E1047,$F1047:$F$2500,F1047)</f>
        <v>0</v>
      </c>
      <c r="V1047" s="119" t="str">
        <f t="shared" si="303"/>
        <v>-</v>
      </c>
      <c r="W1047" s="130">
        <f>COUNTIFS($B1047:$B$2500,B1047,$D1047:$D$2500,D1047,$E1047:$E$2500,E1047,$Q1047:$Q$2500,Q1047,$T1047:$T$2500,"○")</f>
        <v>0</v>
      </c>
      <c r="X1047" s="130" t="str">
        <f t="shared" si="286"/>
        <v>-</v>
      </c>
      <c r="Y1047" s="42">
        <f>COUNTIFS($B1047:$B$2500,B1047,$D1047:$D$2500,D1047,$E1047:$E$2500,E1047,$M1047:$M$2500,M1047)</f>
        <v>0</v>
      </c>
      <c r="Z1047" s="42" t="str">
        <f t="shared" si="291"/>
        <v>-</v>
      </c>
      <c r="AA1047" s="125">
        <f>COUNTIFS($B1047:$B$2500,B1047,$D1047:$D$2500,D1047,$E1047:$E$2500,E1047,$M1047:$M$2500,M1047,$F1047:$F$2500,F1047)</f>
        <v>0</v>
      </c>
      <c r="AB1047" s="125" t="str">
        <f t="shared" si="292"/>
        <v>-</v>
      </c>
      <c r="AC1047" s="59">
        <f>COUNTIFS($B1047:$B$2500,B1047,$D1047:$D$2500,D1047,$E1047:$E$2500,E1047,$M1047:$M$2500,M1047,$O1047:$O$2500,O1047)</f>
        <v>0</v>
      </c>
      <c r="AD1047" s="59" t="str">
        <f t="shared" si="293"/>
        <v>-</v>
      </c>
      <c r="AE1047" s="59" t="str">
        <f t="shared" si="294"/>
        <v>-</v>
      </c>
      <c r="AF1047" s="59" t="str">
        <f t="shared" si="295"/>
        <v>-</v>
      </c>
      <c r="AG1047" s="129">
        <f>COUNTIFS($B1047:$B$2500,B1047,$D1047:$D$2500,D1047,$E1047:$E$2500,E1047,$F1047:$F$2500,F1047,$M1047:$M$2500,M1047,$O1047:$O$2500,O1047)</f>
        <v>0</v>
      </c>
      <c r="AH1047" s="125" t="str">
        <f t="shared" si="296"/>
        <v>-</v>
      </c>
      <c r="AI1047" s="125" t="str">
        <f t="shared" si="297"/>
        <v>-</v>
      </c>
      <c r="AJ1047" s="125" t="str">
        <f t="shared" si="298"/>
        <v>-</v>
      </c>
      <c r="AK1047" s="43">
        <f t="shared" si="299"/>
        <v>1</v>
      </c>
      <c r="AL1047" s="112">
        <f t="shared" si="300"/>
        <v>0</v>
      </c>
      <c r="AM1047" s="43">
        <f t="shared" si="288"/>
        <v>1</v>
      </c>
      <c r="AN1047" s="43">
        <f t="shared" si="289"/>
        <v>0</v>
      </c>
      <c r="AO1047" s="43">
        <f t="shared" si="290"/>
        <v>1</v>
      </c>
    </row>
    <row r="1048" spans="1:41" s="2" customFormat="1" ht="20.100000000000001" customHeight="1">
      <c r="A1048" s="63"/>
      <c r="B1048" s="64"/>
      <c r="C1048" s="65"/>
      <c r="D1048" s="64"/>
      <c r="E1048" s="64"/>
      <c r="F1048" s="66"/>
      <c r="G1048" s="64"/>
      <c r="H1048" s="67"/>
      <c r="I1048" s="68"/>
      <c r="J1048" s="69"/>
      <c r="K1048" s="70"/>
      <c r="L1048" s="71"/>
      <c r="M1048" s="71"/>
      <c r="N1048" s="72"/>
      <c r="O1048" s="72"/>
      <c r="P1048" s="72"/>
      <c r="Q1048" s="41" t="str">
        <f t="shared" si="287"/>
        <v>未完了</v>
      </c>
      <c r="R1048" s="39">
        <f>IF(T1048="","",COUNTIFS($B1048:$B$2500,B1048,$D1048:$D$2500,D1048,$E1048:$E$2500,E1048,$T1048:$T$2500,"○"))</f>
        <v>0</v>
      </c>
      <c r="S1048" s="40" t="str">
        <f t="shared" si="302"/>
        <v>-</v>
      </c>
      <c r="T1048" s="40" t="str">
        <f t="shared" si="301"/>
        <v>○</v>
      </c>
      <c r="U1048" s="118">
        <f>COUNTIFS($B1048:$B$2500,B1048,$D1048:$D$2500,D1048,$E1048:$E$2500,E1048,$F1048:$F$2500,F1048)</f>
        <v>0</v>
      </c>
      <c r="V1048" s="119" t="str">
        <f t="shared" si="303"/>
        <v>-</v>
      </c>
      <c r="W1048" s="130">
        <f>COUNTIFS($B1048:$B$2500,B1048,$D1048:$D$2500,D1048,$E1048:$E$2500,E1048,$Q1048:$Q$2500,Q1048,$T1048:$T$2500,"○")</f>
        <v>0</v>
      </c>
      <c r="X1048" s="130" t="str">
        <f t="shared" si="286"/>
        <v>-</v>
      </c>
      <c r="Y1048" s="42">
        <f>COUNTIFS($B1048:$B$2500,B1048,$D1048:$D$2500,D1048,$E1048:$E$2500,E1048,$M1048:$M$2500,M1048)</f>
        <v>0</v>
      </c>
      <c r="Z1048" s="42" t="str">
        <f t="shared" si="291"/>
        <v>-</v>
      </c>
      <c r="AA1048" s="125">
        <f>COUNTIFS($B1048:$B$2500,B1048,$D1048:$D$2500,D1048,$E1048:$E$2500,E1048,$M1048:$M$2500,M1048,$F1048:$F$2500,F1048)</f>
        <v>0</v>
      </c>
      <c r="AB1048" s="125" t="str">
        <f t="shared" si="292"/>
        <v>-</v>
      </c>
      <c r="AC1048" s="59">
        <f>COUNTIFS($B1048:$B$2500,B1048,$D1048:$D$2500,D1048,$E1048:$E$2500,E1048,$M1048:$M$2500,M1048,$O1048:$O$2500,O1048)</f>
        <v>0</v>
      </c>
      <c r="AD1048" s="59" t="str">
        <f t="shared" si="293"/>
        <v>-</v>
      </c>
      <c r="AE1048" s="59" t="str">
        <f t="shared" si="294"/>
        <v>-</v>
      </c>
      <c r="AF1048" s="59" t="str">
        <f t="shared" si="295"/>
        <v>-</v>
      </c>
      <c r="AG1048" s="129">
        <f>COUNTIFS($B1048:$B$2500,B1048,$D1048:$D$2500,D1048,$E1048:$E$2500,E1048,$F1048:$F$2500,F1048,$M1048:$M$2500,M1048,$O1048:$O$2500,O1048)</f>
        <v>0</v>
      </c>
      <c r="AH1048" s="125" t="str">
        <f t="shared" si="296"/>
        <v>-</v>
      </c>
      <c r="AI1048" s="125" t="str">
        <f t="shared" si="297"/>
        <v>-</v>
      </c>
      <c r="AJ1048" s="125" t="str">
        <f t="shared" si="298"/>
        <v>-</v>
      </c>
      <c r="AK1048" s="43">
        <f t="shared" si="299"/>
        <v>1</v>
      </c>
      <c r="AL1048" s="112">
        <f t="shared" si="300"/>
        <v>0</v>
      </c>
      <c r="AM1048" s="43">
        <f t="shared" si="288"/>
        <v>1</v>
      </c>
      <c r="AN1048" s="43">
        <f t="shared" si="289"/>
        <v>0</v>
      </c>
      <c r="AO1048" s="43">
        <f t="shared" si="290"/>
        <v>1</v>
      </c>
    </row>
    <row r="1049" spans="1:41" s="2" customFormat="1" ht="20.100000000000001" customHeight="1">
      <c r="A1049" s="63"/>
      <c r="B1049" s="64"/>
      <c r="C1049" s="65"/>
      <c r="D1049" s="64"/>
      <c r="E1049" s="64"/>
      <c r="F1049" s="66"/>
      <c r="G1049" s="64"/>
      <c r="H1049" s="67"/>
      <c r="I1049" s="68"/>
      <c r="J1049" s="69"/>
      <c r="K1049" s="70"/>
      <c r="L1049" s="71"/>
      <c r="M1049" s="71"/>
      <c r="N1049" s="72"/>
      <c r="O1049" s="72"/>
      <c r="P1049" s="72"/>
      <c r="Q1049" s="41" t="str">
        <f t="shared" si="287"/>
        <v>未完了</v>
      </c>
      <c r="R1049" s="39">
        <f>IF(T1049="","",COUNTIFS($B1049:$B$2500,B1049,$D1049:$D$2500,D1049,$E1049:$E$2500,E1049,$T1049:$T$2500,"○"))</f>
        <v>0</v>
      </c>
      <c r="S1049" s="40" t="str">
        <f t="shared" si="302"/>
        <v>-</v>
      </c>
      <c r="T1049" s="40" t="str">
        <f t="shared" si="301"/>
        <v>○</v>
      </c>
      <c r="U1049" s="118">
        <f>COUNTIFS($B1049:$B$2500,B1049,$D1049:$D$2500,D1049,$E1049:$E$2500,E1049,$F1049:$F$2500,F1049)</f>
        <v>0</v>
      </c>
      <c r="V1049" s="119" t="str">
        <f t="shared" si="303"/>
        <v>-</v>
      </c>
      <c r="W1049" s="130">
        <f>COUNTIFS($B1049:$B$2500,B1049,$D1049:$D$2500,D1049,$E1049:$E$2500,E1049,$Q1049:$Q$2500,Q1049,$T1049:$T$2500,"○")</f>
        <v>0</v>
      </c>
      <c r="X1049" s="130" t="str">
        <f t="shared" si="286"/>
        <v>-</v>
      </c>
      <c r="Y1049" s="42">
        <f>COUNTIFS($B1049:$B$2500,B1049,$D1049:$D$2500,D1049,$E1049:$E$2500,E1049,$M1049:$M$2500,M1049)</f>
        <v>0</v>
      </c>
      <c r="Z1049" s="42" t="str">
        <f t="shared" si="291"/>
        <v>-</v>
      </c>
      <c r="AA1049" s="125">
        <f>COUNTIFS($B1049:$B$2500,B1049,$D1049:$D$2500,D1049,$E1049:$E$2500,E1049,$M1049:$M$2500,M1049,$F1049:$F$2500,F1049)</f>
        <v>0</v>
      </c>
      <c r="AB1049" s="125" t="str">
        <f t="shared" si="292"/>
        <v>-</v>
      </c>
      <c r="AC1049" s="59">
        <f>COUNTIFS($B1049:$B$2500,B1049,$D1049:$D$2500,D1049,$E1049:$E$2500,E1049,$M1049:$M$2500,M1049,$O1049:$O$2500,O1049)</f>
        <v>0</v>
      </c>
      <c r="AD1049" s="59" t="str">
        <f t="shared" si="293"/>
        <v>-</v>
      </c>
      <c r="AE1049" s="59" t="str">
        <f t="shared" si="294"/>
        <v>-</v>
      </c>
      <c r="AF1049" s="59" t="str">
        <f t="shared" si="295"/>
        <v>-</v>
      </c>
      <c r="AG1049" s="129">
        <f>COUNTIFS($B1049:$B$2500,B1049,$D1049:$D$2500,D1049,$E1049:$E$2500,E1049,$F1049:$F$2500,F1049,$M1049:$M$2500,M1049,$O1049:$O$2500,O1049)</f>
        <v>0</v>
      </c>
      <c r="AH1049" s="125" t="str">
        <f t="shared" si="296"/>
        <v>-</v>
      </c>
      <c r="AI1049" s="125" t="str">
        <f t="shared" si="297"/>
        <v>-</v>
      </c>
      <c r="AJ1049" s="125" t="str">
        <f t="shared" si="298"/>
        <v>-</v>
      </c>
      <c r="AK1049" s="43">
        <f t="shared" si="299"/>
        <v>1</v>
      </c>
      <c r="AL1049" s="112">
        <f t="shared" si="300"/>
        <v>0</v>
      </c>
      <c r="AM1049" s="43">
        <f t="shared" si="288"/>
        <v>1</v>
      </c>
      <c r="AN1049" s="43">
        <f t="shared" si="289"/>
        <v>0</v>
      </c>
      <c r="AO1049" s="43">
        <f t="shared" si="290"/>
        <v>1</v>
      </c>
    </row>
    <row r="1050" spans="1:41" s="2" customFormat="1" ht="20.100000000000001" customHeight="1">
      <c r="A1050" s="63"/>
      <c r="B1050" s="64"/>
      <c r="C1050" s="65"/>
      <c r="D1050" s="64"/>
      <c r="E1050" s="64"/>
      <c r="F1050" s="66"/>
      <c r="G1050" s="64"/>
      <c r="H1050" s="67"/>
      <c r="I1050" s="68"/>
      <c r="J1050" s="69"/>
      <c r="K1050" s="70"/>
      <c r="L1050" s="71"/>
      <c r="M1050" s="71"/>
      <c r="N1050" s="72"/>
      <c r="O1050" s="72"/>
      <c r="P1050" s="72"/>
      <c r="Q1050" s="41" t="str">
        <f t="shared" si="287"/>
        <v>未完了</v>
      </c>
      <c r="R1050" s="39">
        <f>IF(T1050="","",COUNTIFS($B1050:$B$2500,B1050,$D1050:$D$2500,D1050,$E1050:$E$2500,E1050,$T1050:$T$2500,"○"))</f>
        <v>0</v>
      </c>
      <c r="S1050" s="40" t="str">
        <f t="shared" si="302"/>
        <v>-</v>
      </c>
      <c r="T1050" s="40" t="str">
        <f t="shared" si="301"/>
        <v>○</v>
      </c>
      <c r="U1050" s="118">
        <f>COUNTIFS($B1050:$B$2500,B1050,$D1050:$D$2500,D1050,$E1050:$E$2500,E1050,$F1050:$F$2500,F1050)</f>
        <v>0</v>
      </c>
      <c r="V1050" s="119" t="str">
        <f t="shared" si="303"/>
        <v>-</v>
      </c>
      <c r="W1050" s="130">
        <f>COUNTIFS($B1050:$B$2500,B1050,$D1050:$D$2500,D1050,$E1050:$E$2500,E1050,$Q1050:$Q$2500,Q1050,$T1050:$T$2500,"○")</f>
        <v>0</v>
      </c>
      <c r="X1050" s="130" t="str">
        <f t="shared" si="286"/>
        <v>-</v>
      </c>
      <c r="Y1050" s="42">
        <f>COUNTIFS($B1050:$B$2500,B1050,$D1050:$D$2500,D1050,$E1050:$E$2500,E1050,$M1050:$M$2500,M1050)</f>
        <v>0</v>
      </c>
      <c r="Z1050" s="42" t="str">
        <f t="shared" si="291"/>
        <v>-</v>
      </c>
      <c r="AA1050" s="125">
        <f>COUNTIFS($B1050:$B$2500,B1050,$D1050:$D$2500,D1050,$E1050:$E$2500,E1050,$M1050:$M$2500,M1050,$F1050:$F$2500,F1050)</f>
        <v>0</v>
      </c>
      <c r="AB1050" s="125" t="str">
        <f t="shared" si="292"/>
        <v>-</v>
      </c>
      <c r="AC1050" s="59">
        <f>COUNTIFS($B1050:$B$2500,B1050,$D1050:$D$2500,D1050,$E1050:$E$2500,E1050,$M1050:$M$2500,M1050,$O1050:$O$2500,O1050)</f>
        <v>0</v>
      </c>
      <c r="AD1050" s="59" t="str">
        <f t="shared" si="293"/>
        <v>-</v>
      </c>
      <c r="AE1050" s="59" t="str">
        <f t="shared" si="294"/>
        <v>-</v>
      </c>
      <c r="AF1050" s="59" t="str">
        <f t="shared" si="295"/>
        <v>-</v>
      </c>
      <c r="AG1050" s="129">
        <f>COUNTIFS($B1050:$B$2500,B1050,$D1050:$D$2500,D1050,$E1050:$E$2500,E1050,$F1050:$F$2500,F1050,$M1050:$M$2500,M1050,$O1050:$O$2500,O1050)</f>
        <v>0</v>
      </c>
      <c r="AH1050" s="125" t="str">
        <f t="shared" si="296"/>
        <v>-</v>
      </c>
      <c r="AI1050" s="125" t="str">
        <f t="shared" si="297"/>
        <v>-</v>
      </c>
      <c r="AJ1050" s="125" t="str">
        <f t="shared" si="298"/>
        <v>-</v>
      </c>
      <c r="AK1050" s="43">
        <f t="shared" si="299"/>
        <v>1</v>
      </c>
      <c r="AL1050" s="112">
        <f t="shared" si="300"/>
        <v>0</v>
      </c>
      <c r="AM1050" s="43">
        <f t="shared" si="288"/>
        <v>1</v>
      </c>
      <c r="AN1050" s="43">
        <f t="shared" si="289"/>
        <v>0</v>
      </c>
      <c r="AO1050" s="43">
        <f t="shared" si="290"/>
        <v>1</v>
      </c>
    </row>
    <row r="1051" spans="1:41" s="2" customFormat="1" ht="20.100000000000001" customHeight="1">
      <c r="A1051" s="63"/>
      <c r="B1051" s="64"/>
      <c r="C1051" s="65"/>
      <c r="D1051" s="64"/>
      <c r="E1051" s="64"/>
      <c r="F1051" s="66"/>
      <c r="G1051" s="64"/>
      <c r="H1051" s="67"/>
      <c r="I1051" s="68"/>
      <c r="J1051" s="69"/>
      <c r="K1051" s="70"/>
      <c r="L1051" s="71"/>
      <c r="M1051" s="71"/>
      <c r="N1051" s="72"/>
      <c r="O1051" s="72"/>
      <c r="P1051" s="72"/>
      <c r="Q1051" s="41" t="str">
        <f t="shared" si="287"/>
        <v>未完了</v>
      </c>
      <c r="R1051" s="39">
        <f>IF(T1051="","",COUNTIFS($B1051:$B$2500,B1051,$D1051:$D$2500,D1051,$E1051:$E$2500,E1051,$T1051:$T$2500,"○"))</f>
        <v>0</v>
      </c>
      <c r="S1051" s="40" t="str">
        <f t="shared" si="302"/>
        <v>-</v>
      </c>
      <c r="T1051" s="40" t="str">
        <f t="shared" si="301"/>
        <v>○</v>
      </c>
      <c r="U1051" s="118">
        <f>COUNTIFS($B1051:$B$2500,B1051,$D1051:$D$2500,D1051,$E1051:$E$2500,E1051,$F1051:$F$2500,F1051)</f>
        <v>0</v>
      </c>
      <c r="V1051" s="119" t="str">
        <f t="shared" si="303"/>
        <v>-</v>
      </c>
      <c r="W1051" s="130">
        <f>COUNTIFS($B1051:$B$2500,B1051,$D1051:$D$2500,D1051,$E1051:$E$2500,E1051,$Q1051:$Q$2500,Q1051,$T1051:$T$2500,"○")</f>
        <v>0</v>
      </c>
      <c r="X1051" s="130" t="str">
        <f t="shared" si="286"/>
        <v>-</v>
      </c>
      <c r="Y1051" s="42">
        <f>COUNTIFS($B1051:$B$2500,B1051,$D1051:$D$2500,D1051,$E1051:$E$2500,E1051,$M1051:$M$2500,M1051)</f>
        <v>0</v>
      </c>
      <c r="Z1051" s="42" t="str">
        <f t="shared" si="291"/>
        <v>-</v>
      </c>
      <c r="AA1051" s="125">
        <f>COUNTIFS($B1051:$B$2500,B1051,$D1051:$D$2500,D1051,$E1051:$E$2500,E1051,$M1051:$M$2500,M1051,$F1051:$F$2500,F1051)</f>
        <v>0</v>
      </c>
      <c r="AB1051" s="125" t="str">
        <f t="shared" si="292"/>
        <v>-</v>
      </c>
      <c r="AC1051" s="59">
        <f>COUNTIFS($B1051:$B$2500,B1051,$D1051:$D$2500,D1051,$E1051:$E$2500,E1051,$M1051:$M$2500,M1051,$O1051:$O$2500,O1051)</f>
        <v>0</v>
      </c>
      <c r="AD1051" s="59" t="str">
        <f t="shared" si="293"/>
        <v>-</v>
      </c>
      <c r="AE1051" s="59" t="str">
        <f t="shared" si="294"/>
        <v>-</v>
      </c>
      <c r="AF1051" s="59" t="str">
        <f t="shared" si="295"/>
        <v>-</v>
      </c>
      <c r="AG1051" s="129">
        <f>COUNTIFS($B1051:$B$2500,B1051,$D1051:$D$2500,D1051,$E1051:$E$2500,E1051,$F1051:$F$2500,F1051,$M1051:$M$2500,M1051,$O1051:$O$2500,O1051)</f>
        <v>0</v>
      </c>
      <c r="AH1051" s="125" t="str">
        <f t="shared" si="296"/>
        <v>-</v>
      </c>
      <c r="AI1051" s="125" t="str">
        <f t="shared" si="297"/>
        <v>-</v>
      </c>
      <c r="AJ1051" s="125" t="str">
        <f t="shared" si="298"/>
        <v>-</v>
      </c>
      <c r="AK1051" s="43">
        <f t="shared" si="299"/>
        <v>1</v>
      </c>
      <c r="AL1051" s="112">
        <f t="shared" si="300"/>
        <v>0</v>
      </c>
      <c r="AM1051" s="43">
        <f t="shared" si="288"/>
        <v>1</v>
      </c>
      <c r="AN1051" s="43">
        <f t="shared" si="289"/>
        <v>0</v>
      </c>
      <c r="AO1051" s="43">
        <f t="shared" si="290"/>
        <v>1</v>
      </c>
    </row>
    <row r="1052" spans="1:41" s="2" customFormat="1" ht="20.100000000000001" customHeight="1">
      <c r="A1052" s="63"/>
      <c r="B1052" s="64"/>
      <c r="C1052" s="65"/>
      <c r="D1052" s="64"/>
      <c r="E1052" s="64"/>
      <c r="F1052" s="66"/>
      <c r="G1052" s="64"/>
      <c r="H1052" s="67"/>
      <c r="I1052" s="68"/>
      <c r="J1052" s="69"/>
      <c r="K1052" s="70"/>
      <c r="L1052" s="71"/>
      <c r="M1052" s="71"/>
      <c r="N1052" s="72"/>
      <c r="O1052" s="72"/>
      <c r="P1052" s="72"/>
      <c r="Q1052" s="41" t="str">
        <f t="shared" si="287"/>
        <v>未完了</v>
      </c>
      <c r="R1052" s="39">
        <f>IF(T1052="","",COUNTIFS($B1052:$B$2500,B1052,$D1052:$D$2500,D1052,$E1052:$E$2500,E1052,$T1052:$T$2500,"○"))</f>
        <v>0</v>
      </c>
      <c r="S1052" s="40" t="str">
        <f t="shared" si="302"/>
        <v>-</v>
      </c>
      <c r="T1052" s="40" t="str">
        <f t="shared" si="301"/>
        <v>○</v>
      </c>
      <c r="U1052" s="118">
        <f>COUNTIFS($B1052:$B$2500,B1052,$D1052:$D$2500,D1052,$E1052:$E$2500,E1052,$F1052:$F$2500,F1052)</f>
        <v>0</v>
      </c>
      <c r="V1052" s="119" t="str">
        <f t="shared" si="303"/>
        <v>-</v>
      </c>
      <c r="W1052" s="130">
        <f>COUNTIFS($B1052:$B$2500,B1052,$D1052:$D$2500,D1052,$E1052:$E$2500,E1052,$Q1052:$Q$2500,Q1052,$T1052:$T$2500,"○")</f>
        <v>0</v>
      </c>
      <c r="X1052" s="130" t="str">
        <f t="shared" si="286"/>
        <v>-</v>
      </c>
      <c r="Y1052" s="42">
        <f>COUNTIFS($B1052:$B$2500,B1052,$D1052:$D$2500,D1052,$E1052:$E$2500,E1052,$M1052:$M$2500,M1052)</f>
        <v>0</v>
      </c>
      <c r="Z1052" s="42" t="str">
        <f t="shared" si="291"/>
        <v>-</v>
      </c>
      <c r="AA1052" s="125">
        <f>COUNTIFS($B1052:$B$2500,B1052,$D1052:$D$2500,D1052,$E1052:$E$2500,E1052,$M1052:$M$2500,M1052,$F1052:$F$2500,F1052)</f>
        <v>0</v>
      </c>
      <c r="AB1052" s="125" t="str">
        <f t="shared" si="292"/>
        <v>-</v>
      </c>
      <c r="AC1052" s="59">
        <f>COUNTIFS($B1052:$B$2500,B1052,$D1052:$D$2500,D1052,$E1052:$E$2500,E1052,$M1052:$M$2500,M1052,$O1052:$O$2500,O1052)</f>
        <v>0</v>
      </c>
      <c r="AD1052" s="59" t="str">
        <f t="shared" si="293"/>
        <v>-</v>
      </c>
      <c r="AE1052" s="59" t="str">
        <f t="shared" si="294"/>
        <v>-</v>
      </c>
      <c r="AF1052" s="59" t="str">
        <f t="shared" si="295"/>
        <v>-</v>
      </c>
      <c r="AG1052" s="129">
        <f>COUNTIFS($B1052:$B$2500,B1052,$D1052:$D$2500,D1052,$E1052:$E$2500,E1052,$F1052:$F$2500,F1052,$M1052:$M$2500,M1052,$O1052:$O$2500,O1052)</f>
        <v>0</v>
      </c>
      <c r="AH1052" s="125" t="str">
        <f t="shared" si="296"/>
        <v>-</v>
      </c>
      <c r="AI1052" s="125" t="str">
        <f t="shared" si="297"/>
        <v>-</v>
      </c>
      <c r="AJ1052" s="125" t="str">
        <f t="shared" si="298"/>
        <v>-</v>
      </c>
      <c r="AK1052" s="43">
        <f t="shared" si="299"/>
        <v>1</v>
      </c>
      <c r="AL1052" s="112">
        <f t="shared" si="300"/>
        <v>0</v>
      </c>
      <c r="AM1052" s="43">
        <f t="shared" si="288"/>
        <v>1</v>
      </c>
      <c r="AN1052" s="43">
        <f t="shared" si="289"/>
        <v>0</v>
      </c>
      <c r="AO1052" s="43">
        <f t="shared" si="290"/>
        <v>1</v>
      </c>
    </row>
    <row r="1053" spans="1:41" s="2" customFormat="1" ht="20.100000000000001" customHeight="1">
      <c r="A1053" s="63"/>
      <c r="B1053" s="64"/>
      <c r="C1053" s="65"/>
      <c r="D1053" s="64"/>
      <c r="E1053" s="64"/>
      <c r="F1053" s="66"/>
      <c r="G1053" s="64"/>
      <c r="H1053" s="67"/>
      <c r="I1053" s="68"/>
      <c r="J1053" s="69"/>
      <c r="K1053" s="70"/>
      <c r="L1053" s="71"/>
      <c r="M1053" s="71"/>
      <c r="N1053" s="72"/>
      <c r="O1053" s="72"/>
      <c r="P1053" s="72"/>
      <c r="Q1053" s="41" t="str">
        <f t="shared" si="287"/>
        <v>未完了</v>
      </c>
      <c r="R1053" s="39">
        <f>IF(T1053="","",COUNTIFS($B1053:$B$2500,B1053,$D1053:$D$2500,D1053,$E1053:$E$2500,E1053,$T1053:$T$2500,"○"))</f>
        <v>0</v>
      </c>
      <c r="S1053" s="40" t="str">
        <f t="shared" si="302"/>
        <v>-</v>
      </c>
      <c r="T1053" s="40" t="str">
        <f t="shared" si="301"/>
        <v>○</v>
      </c>
      <c r="U1053" s="118">
        <f>COUNTIFS($B1053:$B$2500,B1053,$D1053:$D$2500,D1053,$E1053:$E$2500,E1053,$F1053:$F$2500,F1053)</f>
        <v>0</v>
      </c>
      <c r="V1053" s="119" t="str">
        <f t="shared" si="303"/>
        <v>-</v>
      </c>
      <c r="W1053" s="130">
        <f>COUNTIFS($B1053:$B$2500,B1053,$D1053:$D$2500,D1053,$E1053:$E$2500,E1053,$Q1053:$Q$2500,Q1053,$T1053:$T$2500,"○")</f>
        <v>0</v>
      </c>
      <c r="X1053" s="130" t="str">
        <f t="shared" si="286"/>
        <v>-</v>
      </c>
      <c r="Y1053" s="42">
        <f>COUNTIFS($B1053:$B$2500,B1053,$D1053:$D$2500,D1053,$E1053:$E$2500,E1053,$M1053:$M$2500,M1053)</f>
        <v>0</v>
      </c>
      <c r="Z1053" s="42" t="str">
        <f t="shared" si="291"/>
        <v>-</v>
      </c>
      <c r="AA1053" s="125">
        <f>COUNTIFS($B1053:$B$2500,B1053,$D1053:$D$2500,D1053,$E1053:$E$2500,E1053,$M1053:$M$2500,M1053,$F1053:$F$2500,F1053)</f>
        <v>0</v>
      </c>
      <c r="AB1053" s="125" t="str">
        <f t="shared" si="292"/>
        <v>-</v>
      </c>
      <c r="AC1053" s="59">
        <f>COUNTIFS($B1053:$B$2500,B1053,$D1053:$D$2500,D1053,$E1053:$E$2500,E1053,$M1053:$M$2500,M1053,$O1053:$O$2500,O1053)</f>
        <v>0</v>
      </c>
      <c r="AD1053" s="59" t="str">
        <f t="shared" si="293"/>
        <v>-</v>
      </c>
      <c r="AE1053" s="59" t="str">
        <f t="shared" si="294"/>
        <v>-</v>
      </c>
      <c r="AF1053" s="59" t="str">
        <f t="shared" si="295"/>
        <v>-</v>
      </c>
      <c r="AG1053" s="129">
        <f>COUNTIFS($B1053:$B$2500,B1053,$D1053:$D$2500,D1053,$E1053:$E$2500,E1053,$F1053:$F$2500,F1053,$M1053:$M$2500,M1053,$O1053:$O$2500,O1053)</f>
        <v>0</v>
      </c>
      <c r="AH1053" s="125" t="str">
        <f t="shared" si="296"/>
        <v>-</v>
      </c>
      <c r="AI1053" s="125" t="str">
        <f t="shared" si="297"/>
        <v>-</v>
      </c>
      <c r="AJ1053" s="125" t="str">
        <f t="shared" si="298"/>
        <v>-</v>
      </c>
      <c r="AK1053" s="43">
        <f t="shared" si="299"/>
        <v>1</v>
      </c>
      <c r="AL1053" s="112">
        <f t="shared" si="300"/>
        <v>0</v>
      </c>
      <c r="AM1053" s="43">
        <f t="shared" si="288"/>
        <v>1</v>
      </c>
      <c r="AN1053" s="43">
        <f t="shared" si="289"/>
        <v>0</v>
      </c>
      <c r="AO1053" s="43">
        <f t="shared" si="290"/>
        <v>1</v>
      </c>
    </row>
    <row r="1054" spans="1:41" s="2" customFormat="1" ht="20.100000000000001" customHeight="1">
      <c r="A1054" s="63"/>
      <c r="B1054" s="64"/>
      <c r="C1054" s="65"/>
      <c r="D1054" s="64"/>
      <c r="E1054" s="64"/>
      <c r="F1054" s="66"/>
      <c r="G1054" s="64"/>
      <c r="H1054" s="67"/>
      <c r="I1054" s="68"/>
      <c r="J1054" s="69"/>
      <c r="K1054" s="70"/>
      <c r="L1054" s="71"/>
      <c r="M1054" s="71"/>
      <c r="N1054" s="72"/>
      <c r="O1054" s="72"/>
      <c r="P1054" s="72"/>
      <c r="Q1054" s="41" t="str">
        <f t="shared" si="287"/>
        <v>未完了</v>
      </c>
      <c r="R1054" s="39">
        <f>IF(T1054="","",COUNTIFS($B1054:$B$2500,B1054,$D1054:$D$2500,D1054,$E1054:$E$2500,E1054,$T1054:$T$2500,"○"))</f>
        <v>0</v>
      </c>
      <c r="S1054" s="40" t="str">
        <f t="shared" si="302"/>
        <v>-</v>
      </c>
      <c r="T1054" s="40" t="str">
        <f t="shared" si="301"/>
        <v>○</v>
      </c>
      <c r="U1054" s="118">
        <f>COUNTIFS($B1054:$B$2500,B1054,$D1054:$D$2500,D1054,$E1054:$E$2500,E1054,$F1054:$F$2500,F1054)</f>
        <v>0</v>
      </c>
      <c r="V1054" s="119" t="str">
        <f t="shared" si="303"/>
        <v>-</v>
      </c>
      <c r="W1054" s="130">
        <f>COUNTIFS($B1054:$B$2500,B1054,$D1054:$D$2500,D1054,$E1054:$E$2500,E1054,$Q1054:$Q$2500,Q1054,$T1054:$T$2500,"○")</f>
        <v>0</v>
      </c>
      <c r="X1054" s="130" t="str">
        <f t="shared" si="286"/>
        <v>-</v>
      </c>
      <c r="Y1054" s="42">
        <f>COUNTIFS($B1054:$B$2500,B1054,$D1054:$D$2500,D1054,$E1054:$E$2500,E1054,$M1054:$M$2500,M1054)</f>
        <v>0</v>
      </c>
      <c r="Z1054" s="42" t="str">
        <f t="shared" si="291"/>
        <v>-</v>
      </c>
      <c r="AA1054" s="125">
        <f>COUNTIFS($B1054:$B$2500,B1054,$D1054:$D$2500,D1054,$E1054:$E$2500,E1054,$M1054:$M$2500,M1054,$F1054:$F$2500,F1054)</f>
        <v>0</v>
      </c>
      <c r="AB1054" s="125" t="str">
        <f t="shared" si="292"/>
        <v>-</v>
      </c>
      <c r="AC1054" s="59">
        <f>COUNTIFS($B1054:$B$2500,B1054,$D1054:$D$2500,D1054,$E1054:$E$2500,E1054,$M1054:$M$2500,M1054,$O1054:$O$2500,O1054)</f>
        <v>0</v>
      </c>
      <c r="AD1054" s="59" t="str">
        <f t="shared" si="293"/>
        <v>-</v>
      </c>
      <c r="AE1054" s="59" t="str">
        <f t="shared" si="294"/>
        <v>-</v>
      </c>
      <c r="AF1054" s="59" t="str">
        <f t="shared" si="295"/>
        <v>-</v>
      </c>
      <c r="AG1054" s="129">
        <f>COUNTIFS($B1054:$B$2500,B1054,$D1054:$D$2500,D1054,$E1054:$E$2500,E1054,$F1054:$F$2500,F1054,$M1054:$M$2500,M1054,$O1054:$O$2500,O1054)</f>
        <v>0</v>
      </c>
      <c r="AH1054" s="125" t="str">
        <f t="shared" si="296"/>
        <v>-</v>
      </c>
      <c r="AI1054" s="125" t="str">
        <f t="shared" si="297"/>
        <v>-</v>
      </c>
      <c r="AJ1054" s="125" t="str">
        <f t="shared" si="298"/>
        <v>-</v>
      </c>
      <c r="AK1054" s="43">
        <f t="shared" si="299"/>
        <v>1</v>
      </c>
      <c r="AL1054" s="112">
        <f t="shared" si="300"/>
        <v>0</v>
      </c>
      <c r="AM1054" s="43">
        <f t="shared" si="288"/>
        <v>1</v>
      </c>
      <c r="AN1054" s="43">
        <f t="shared" si="289"/>
        <v>0</v>
      </c>
      <c r="AO1054" s="43">
        <f t="shared" si="290"/>
        <v>1</v>
      </c>
    </row>
    <row r="1055" spans="1:41" s="2" customFormat="1" ht="20.100000000000001" customHeight="1">
      <c r="A1055" s="63"/>
      <c r="B1055" s="64"/>
      <c r="C1055" s="65"/>
      <c r="D1055" s="64"/>
      <c r="E1055" s="64"/>
      <c r="F1055" s="66"/>
      <c r="G1055" s="64"/>
      <c r="H1055" s="67"/>
      <c r="I1055" s="68"/>
      <c r="J1055" s="69"/>
      <c r="K1055" s="70"/>
      <c r="L1055" s="71"/>
      <c r="M1055" s="71"/>
      <c r="N1055" s="72"/>
      <c r="O1055" s="72"/>
      <c r="P1055" s="72"/>
      <c r="Q1055" s="41" t="str">
        <f t="shared" si="287"/>
        <v>未完了</v>
      </c>
      <c r="R1055" s="39">
        <f>IF(T1055="","",COUNTIFS($B1055:$B$2500,B1055,$D1055:$D$2500,D1055,$E1055:$E$2500,E1055,$T1055:$T$2500,"○"))</f>
        <v>0</v>
      </c>
      <c r="S1055" s="40" t="str">
        <f t="shared" si="302"/>
        <v>-</v>
      </c>
      <c r="T1055" s="40" t="str">
        <f t="shared" si="301"/>
        <v>○</v>
      </c>
      <c r="U1055" s="118">
        <f>COUNTIFS($B1055:$B$2500,B1055,$D1055:$D$2500,D1055,$E1055:$E$2500,E1055,$F1055:$F$2500,F1055)</f>
        <v>0</v>
      </c>
      <c r="V1055" s="119" t="str">
        <f t="shared" si="303"/>
        <v>-</v>
      </c>
      <c r="W1055" s="130">
        <f>COUNTIFS($B1055:$B$2500,B1055,$D1055:$D$2500,D1055,$E1055:$E$2500,E1055,$Q1055:$Q$2500,Q1055,$T1055:$T$2500,"○")</f>
        <v>0</v>
      </c>
      <c r="X1055" s="130" t="str">
        <f t="shared" si="286"/>
        <v>-</v>
      </c>
      <c r="Y1055" s="42">
        <f>COUNTIFS($B1055:$B$2500,B1055,$D1055:$D$2500,D1055,$E1055:$E$2500,E1055,$M1055:$M$2500,M1055)</f>
        <v>0</v>
      </c>
      <c r="Z1055" s="42" t="str">
        <f t="shared" si="291"/>
        <v>-</v>
      </c>
      <c r="AA1055" s="125">
        <f>COUNTIFS($B1055:$B$2500,B1055,$D1055:$D$2500,D1055,$E1055:$E$2500,E1055,$M1055:$M$2500,M1055,$F1055:$F$2500,F1055)</f>
        <v>0</v>
      </c>
      <c r="AB1055" s="125" t="str">
        <f t="shared" si="292"/>
        <v>-</v>
      </c>
      <c r="AC1055" s="59">
        <f>COUNTIFS($B1055:$B$2500,B1055,$D1055:$D$2500,D1055,$E1055:$E$2500,E1055,$M1055:$M$2500,M1055,$O1055:$O$2500,O1055)</f>
        <v>0</v>
      </c>
      <c r="AD1055" s="59" t="str">
        <f t="shared" si="293"/>
        <v>-</v>
      </c>
      <c r="AE1055" s="59" t="str">
        <f t="shared" si="294"/>
        <v>-</v>
      </c>
      <c r="AF1055" s="59" t="str">
        <f t="shared" si="295"/>
        <v>-</v>
      </c>
      <c r="AG1055" s="129">
        <f>COUNTIFS($B1055:$B$2500,B1055,$D1055:$D$2500,D1055,$E1055:$E$2500,E1055,$F1055:$F$2500,F1055,$M1055:$M$2500,M1055,$O1055:$O$2500,O1055)</f>
        <v>0</v>
      </c>
      <c r="AH1055" s="125" t="str">
        <f t="shared" si="296"/>
        <v>-</v>
      </c>
      <c r="AI1055" s="125" t="str">
        <f t="shared" si="297"/>
        <v>-</v>
      </c>
      <c r="AJ1055" s="125" t="str">
        <f t="shared" si="298"/>
        <v>-</v>
      </c>
      <c r="AK1055" s="43">
        <f t="shared" si="299"/>
        <v>1</v>
      </c>
      <c r="AL1055" s="112">
        <f t="shared" si="300"/>
        <v>0</v>
      </c>
      <c r="AM1055" s="43">
        <f t="shared" si="288"/>
        <v>1</v>
      </c>
      <c r="AN1055" s="43">
        <f t="shared" si="289"/>
        <v>0</v>
      </c>
      <c r="AO1055" s="43">
        <f t="shared" si="290"/>
        <v>1</v>
      </c>
    </row>
    <row r="1056" spans="1:41" s="2" customFormat="1" ht="20.100000000000001" customHeight="1">
      <c r="A1056" s="63"/>
      <c r="B1056" s="64"/>
      <c r="C1056" s="65"/>
      <c r="D1056" s="64"/>
      <c r="E1056" s="64"/>
      <c r="F1056" s="66"/>
      <c r="G1056" s="64"/>
      <c r="H1056" s="67"/>
      <c r="I1056" s="68"/>
      <c r="J1056" s="69"/>
      <c r="K1056" s="70"/>
      <c r="L1056" s="71"/>
      <c r="M1056" s="71"/>
      <c r="N1056" s="72"/>
      <c r="O1056" s="72"/>
      <c r="P1056" s="72"/>
      <c r="Q1056" s="41" t="str">
        <f t="shared" si="287"/>
        <v>未完了</v>
      </c>
      <c r="R1056" s="39">
        <f>IF(T1056="","",COUNTIFS($B1056:$B$2500,B1056,$D1056:$D$2500,D1056,$E1056:$E$2500,E1056,$T1056:$T$2500,"○"))</f>
        <v>0</v>
      </c>
      <c r="S1056" s="40" t="str">
        <f t="shared" si="302"/>
        <v>-</v>
      </c>
      <c r="T1056" s="40" t="str">
        <f t="shared" si="301"/>
        <v>○</v>
      </c>
      <c r="U1056" s="118">
        <f>COUNTIFS($B1056:$B$2500,B1056,$D1056:$D$2500,D1056,$E1056:$E$2500,E1056,$F1056:$F$2500,F1056)</f>
        <v>0</v>
      </c>
      <c r="V1056" s="119" t="str">
        <f t="shared" si="303"/>
        <v>-</v>
      </c>
      <c r="W1056" s="130">
        <f>COUNTIFS($B1056:$B$2500,B1056,$D1056:$D$2500,D1056,$E1056:$E$2500,E1056,$Q1056:$Q$2500,Q1056,$T1056:$T$2500,"○")</f>
        <v>0</v>
      </c>
      <c r="X1056" s="130" t="str">
        <f t="shared" si="286"/>
        <v>-</v>
      </c>
      <c r="Y1056" s="42">
        <f>COUNTIFS($B1056:$B$2500,B1056,$D1056:$D$2500,D1056,$E1056:$E$2500,E1056,$M1056:$M$2500,M1056)</f>
        <v>0</v>
      </c>
      <c r="Z1056" s="42" t="str">
        <f t="shared" si="291"/>
        <v>-</v>
      </c>
      <c r="AA1056" s="125">
        <f>COUNTIFS($B1056:$B$2500,B1056,$D1056:$D$2500,D1056,$E1056:$E$2500,E1056,$M1056:$M$2500,M1056,$F1056:$F$2500,F1056)</f>
        <v>0</v>
      </c>
      <c r="AB1056" s="125" t="str">
        <f t="shared" si="292"/>
        <v>-</v>
      </c>
      <c r="AC1056" s="59">
        <f>COUNTIFS($B1056:$B$2500,B1056,$D1056:$D$2500,D1056,$E1056:$E$2500,E1056,$M1056:$M$2500,M1056,$O1056:$O$2500,O1056)</f>
        <v>0</v>
      </c>
      <c r="AD1056" s="59" t="str">
        <f t="shared" si="293"/>
        <v>-</v>
      </c>
      <c r="AE1056" s="59" t="str">
        <f t="shared" si="294"/>
        <v>-</v>
      </c>
      <c r="AF1056" s="59" t="str">
        <f t="shared" si="295"/>
        <v>-</v>
      </c>
      <c r="AG1056" s="129">
        <f>COUNTIFS($B1056:$B$2500,B1056,$D1056:$D$2500,D1056,$E1056:$E$2500,E1056,$F1056:$F$2500,F1056,$M1056:$M$2500,M1056,$O1056:$O$2500,O1056)</f>
        <v>0</v>
      </c>
      <c r="AH1056" s="125" t="str">
        <f t="shared" si="296"/>
        <v>-</v>
      </c>
      <c r="AI1056" s="125" t="str">
        <f t="shared" si="297"/>
        <v>-</v>
      </c>
      <c r="AJ1056" s="125" t="str">
        <f t="shared" si="298"/>
        <v>-</v>
      </c>
      <c r="AK1056" s="43">
        <f t="shared" si="299"/>
        <v>1</v>
      </c>
      <c r="AL1056" s="112">
        <f t="shared" si="300"/>
        <v>0</v>
      </c>
      <c r="AM1056" s="43">
        <f t="shared" si="288"/>
        <v>1</v>
      </c>
      <c r="AN1056" s="43">
        <f t="shared" si="289"/>
        <v>0</v>
      </c>
      <c r="AO1056" s="43">
        <f t="shared" si="290"/>
        <v>1</v>
      </c>
    </row>
    <row r="1057" spans="1:41" s="2" customFormat="1" ht="20.100000000000001" customHeight="1">
      <c r="A1057" s="63"/>
      <c r="B1057" s="64"/>
      <c r="C1057" s="65"/>
      <c r="D1057" s="64"/>
      <c r="E1057" s="64"/>
      <c r="F1057" s="66"/>
      <c r="G1057" s="64"/>
      <c r="H1057" s="67"/>
      <c r="I1057" s="68"/>
      <c r="J1057" s="69"/>
      <c r="K1057" s="70"/>
      <c r="L1057" s="71"/>
      <c r="M1057" s="71"/>
      <c r="N1057" s="72"/>
      <c r="O1057" s="72"/>
      <c r="P1057" s="72"/>
      <c r="Q1057" s="41" t="str">
        <f t="shared" si="287"/>
        <v>未完了</v>
      </c>
      <c r="R1057" s="39">
        <f>IF(T1057="","",COUNTIFS($B1057:$B$2500,B1057,$D1057:$D$2500,D1057,$E1057:$E$2500,E1057,$T1057:$T$2500,"○"))</f>
        <v>0</v>
      </c>
      <c r="S1057" s="40" t="str">
        <f t="shared" si="302"/>
        <v>-</v>
      </c>
      <c r="T1057" s="40" t="str">
        <f t="shared" si="301"/>
        <v>○</v>
      </c>
      <c r="U1057" s="118">
        <f>COUNTIFS($B1057:$B$2500,B1057,$D1057:$D$2500,D1057,$E1057:$E$2500,E1057,$F1057:$F$2500,F1057)</f>
        <v>0</v>
      </c>
      <c r="V1057" s="119" t="str">
        <f t="shared" si="303"/>
        <v>-</v>
      </c>
      <c r="W1057" s="130">
        <f>COUNTIFS($B1057:$B$2500,B1057,$D1057:$D$2500,D1057,$E1057:$E$2500,E1057,$Q1057:$Q$2500,Q1057,$T1057:$T$2500,"○")</f>
        <v>0</v>
      </c>
      <c r="X1057" s="130" t="str">
        <f t="shared" si="286"/>
        <v>-</v>
      </c>
      <c r="Y1057" s="42">
        <f>COUNTIFS($B1057:$B$2500,B1057,$D1057:$D$2500,D1057,$E1057:$E$2500,E1057,$M1057:$M$2500,M1057)</f>
        <v>0</v>
      </c>
      <c r="Z1057" s="42" t="str">
        <f t="shared" si="291"/>
        <v>-</v>
      </c>
      <c r="AA1057" s="125">
        <f>COUNTIFS($B1057:$B$2500,B1057,$D1057:$D$2500,D1057,$E1057:$E$2500,E1057,$M1057:$M$2500,M1057,$F1057:$F$2500,F1057)</f>
        <v>0</v>
      </c>
      <c r="AB1057" s="125" t="str">
        <f t="shared" si="292"/>
        <v>-</v>
      </c>
      <c r="AC1057" s="59">
        <f>COUNTIFS($B1057:$B$2500,B1057,$D1057:$D$2500,D1057,$E1057:$E$2500,E1057,$M1057:$M$2500,M1057,$O1057:$O$2500,O1057)</f>
        <v>0</v>
      </c>
      <c r="AD1057" s="59" t="str">
        <f t="shared" si="293"/>
        <v>-</v>
      </c>
      <c r="AE1057" s="59" t="str">
        <f t="shared" si="294"/>
        <v>-</v>
      </c>
      <c r="AF1057" s="59" t="str">
        <f t="shared" si="295"/>
        <v>-</v>
      </c>
      <c r="AG1057" s="129">
        <f>COUNTIFS($B1057:$B$2500,B1057,$D1057:$D$2500,D1057,$E1057:$E$2500,E1057,$F1057:$F$2500,F1057,$M1057:$M$2500,M1057,$O1057:$O$2500,O1057)</f>
        <v>0</v>
      </c>
      <c r="AH1057" s="125" t="str">
        <f t="shared" si="296"/>
        <v>-</v>
      </c>
      <c r="AI1057" s="125" t="str">
        <f t="shared" si="297"/>
        <v>-</v>
      </c>
      <c r="AJ1057" s="125" t="str">
        <f t="shared" si="298"/>
        <v>-</v>
      </c>
      <c r="AK1057" s="43">
        <f t="shared" si="299"/>
        <v>1</v>
      </c>
      <c r="AL1057" s="112">
        <f t="shared" si="300"/>
        <v>0</v>
      </c>
      <c r="AM1057" s="43">
        <f t="shared" si="288"/>
        <v>1</v>
      </c>
      <c r="AN1057" s="43">
        <f t="shared" si="289"/>
        <v>0</v>
      </c>
      <c r="AO1057" s="43">
        <f t="shared" si="290"/>
        <v>1</v>
      </c>
    </row>
    <row r="1058" spans="1:41" s="2" customFormat="1" ht="20.100000000000001" customHeight="1">
      <c r="A1058" s="63"/>
      <c r="B1058" s="64"/>
      <c r="C1058" s="65"/>
      <c r="D1058" s="64"/>
      <c r="E1058" s="64"/>
      <c r="F1058" s="66"/>
      <c r="G1058" s="64"/>
      <c r="H1058" s="67"/>
      <c r="I1058" s="68"/>
      <c r="J1058" s="69"/>
      <c r="K1058" s="70"/>
      <c r="L1058" s="71"/>
      <c r="M1058" s="71"/>
      <c r="N1058" s="72"/>
      <c r="O1058" s="72"/>
      <c r="P1058" s="72"/>
      <c r="Q1058" s="41" t="str">
        <f t="shared" si="287"/>
        <v>未完了</v>
      </c>
      <c r="R1058" s="39">
        <f>IF(T1058="","",COUNTIFS($B1058:$B$2500,B1058,$D1058:$D$2500,D1058,$E1058:$E$2500,E1058,$T1058:$T$2500,"○"))</f>
        <v>0</v>
      </c>
      <c r="S1058" s="40" t="str">
        <f t="shared" si="302"/>
        <v>-</v>
      </c>
      <c r="T1058" s="40" t="str">
        <f t="shared" si="301"/>
        <v>○</v>
      </c>
      <c r="U1058" s="118">
        <f>COUNTIFS($B1058:$B$2500,B1058,$D1058:$D$2500,D1058,$E1058:$E$2500,E1058,$F1058:$F$2500,F1058)</f>
        <v>0</v>
      </c>
      <c r="V1058" s="119" t="str">
        <f t="shared" si="303"/>
        <v>-</v>
      </c>
      <c r="W1058" s="130">
        <f>COUNTIFS($B1058:$B$2500,B1058,$D1058:$D$2500,D1058,$E1058:$E$2500,E1058,$Q1058:$Q$2500,Q1058,$T1058:$T$2500,"○")</f>
        <v>0</v>
      </c>
      <c r="X1058" s="130" t="str">
        <f t="shared" si="286"/>
        <v>-</v>
      </c>
      <c r="Y1058" s="42">
        <f>COUNTIFS($B1058:$B$2500,B1058,$D1058:$D$2500,D1058,$E1058:$E$2500,E1058,$M1058:$M$2500,M1058)</f>
        <v>0</v>
      </c>
      <c r="Z1058" s="42" t="str">
        <f t="shared" si="291"/>
        <v>-</v>
      </c>
      <c r="AA1058" s="125">
        <f>COUNTIFS($B1058:$B$2500,B1058,$D1058:$D$2500,D1058,$E1058:$E$2500,E1058,$M1058:$M$2500,M1058,$F1058:$F$2500,F1058)</f>
        <v>0</v>
      </c>
      <c r="AB1058" s="125" t="str">
        <f t="shared" si="292"/>
        <v>-</v>
      </c>
      <c r="AC1058" s="59">
        <f>COUNTIFS($B1058:$B$2500,B1058,$D1058:$D$2500,D1058,$E1058:$E$2500,E1058,$M1058:$M$2500,M1058,$O1058:$O$2500,O1058)</f>
        <v>0</v>
      </c>
      <c r="AD1058" s="59" t="str">
        <f t="shared" si="293"/>
        <v>-</v>
      </c>
      <c r="AE1058" s="59" t="str">
        <f t="shared" si="294"/>
        <v>-</v>
      </c>
      <c r="AF1058" s="59" t="str">
        <f t="shared" si="295"/>
        <v>-</v>
      </c>
      <c r="AG1058" s="129">
        <f>COUNTIFS($B1058:$B$2500,B1058,$D1058:$D$2500,D1058,$E1058:$E$2500,E1058,$F1058:$F$2500,F1058,$M1058:$M$2500,M1058,$O1058:$O$2500,O1058)</f>
        <v>0</v>
      </c>
      <c r="AH1058" s="125" t="str">
        <f t="shared" si="296"/>
        <v>-</v>
      </c>
      <c r="AI1058" s="125" t="str">
        <f t="shared" si="297"/>
        <v>-</v>
      </c>
      <c r="AJ1058" s="125" t="str">
        <f t="shared" si="298"/>
        <v>-</v>
      </c>
      <c r="AK1058" s="43">
        <f t="shared" si="299"/>
        <v>1</v>
      </c>
      <c r="AL1058" s="112">
        <f t="shared" si="300"/>
        <v>0</v>
      </c>
      <c r="AM1058" s="43">
        <f t="shared" si="288"/>
        <v>1</v>
      </c>
      <c r="AN1058" s="43">
        <f t="shared" si="289"/>
        <v>0</v>
      </c>
      <c r="AO1058" s="43">
        <f t="shared" si="290"/>
        <v>1</v>
      </c>
    </row>
    <row r="1059" spans="1:41" s="2" customFormat="1" ht="20.100000000000001" customHeight="1">
      <c r="A1059" s="63"/>
      <c r="B1059" s="64"/>
      <c r="C1059" s="65"/>
      <c r="D1059" s="64"/>
      <c r="E1059" s="64"/>
      <c r="F1059" s="66"/>
      <c r="G1059" s="64"/>
      <c r="H1059" s="67"/>
      <c r="I1059" s="68"/>
      <c r="J1059" s="69"/>
      <c r="K1059" s="70"/>
      <c r="L1059" s="71"/>
      <c r="M1059" s="71"/>
      <c r="N1059" s="72"/>
      <c r="O1059" s="72"/>
      <c r="P1059" s="72"/>
      <c r="Q1059" s="41" t="str">
        <f t="shared" si="287"/>
        <v>未完了</v>
      </c>
      <c r="R1059" s="39">
        <f>IF(T1059="","",COUNTIFS($B1059:$B$2500,B1059,$D1059:$D$2500,D1059,$E1059:$E$2500,E1059,$T1059:$T$2500,"○"))</f>
        <v>0</v>
      </c>
      <c r="S1059" s="40" t="str">
        <f t="shared" si="302"/>
        <v>-</v>
      </c>
      <c r="T1059" s="40" t="str">
        <f t="shared" si="301"/>
        <v>○</v>
      </c>
      <c r="U1059" s="118">
        <f>COUNTIFS($B1059:$B$2500,B1059,$D1059:$D$2500,D1059,$E1059:$E$2500,E1059,$F1059:$F$2500,F1059)</f>
        <v>0</v>
      </c>
      <c r="V1059" s="119" t="str">
        <f t="shared" si="303"/>
        <v>-</v>
      </c>
      <c r="W1059" s="130">
        <f>COUNTIFS($B1059:$B$2500,B1059,$D1059:$D$2500,D1059,$E1059:$E$2500,E1059,$Q1059:$Q$2500,Q1059,$T1059:$T$2500,"○")</f>
        <v>0</v>
      </c>
      <c r="X1059" s="130" t="str">
        <f t="shared" si="286"/>
        <v>-</v>
      </c>
      <c r="Y1059" s="42">
        <f>COUNTIFS($B1059:$B$2500,B1059,$D1059:$D$2500,D1059,$E1059:$E$2500,E1059,$M1059:$M$2500,M1059)</f>
        <v>0</v>
      </c>
      <c r="Z1059" s="42" t="str">
        <f t="shared" si="291"/>
        <v>-</v>
      </c>
      <c r="AA1059" s="125">
        <f>COUNTIFS($B1059:$B$2500,B1059,$D1059:$D$2500,D1059,$E1059:$E$2500,E1059,$M1059:$M$2500,M1059,$F1059:$F$2500,F1059)</f>
        <v>0</v>
      </c>
      <c r="AB1059" s="125" t="str">
        <f t="shared" si="292"/>
        <v>-</v>
      </c>
      <c r="AC1059" s="59">
        <f>COUNTIFS($B1059:$B$2500,B1059,$D1059:$D$2500,D1059,$E1059:$E$2500,E1059,$M1059:$M$2500,M1059,$O1059:$O$2500,O1059)</f>
        <v>0</v>
      </c>
      <c r="AD1059" s="59" t="str">
        <f t="shared" si="293"/>
        <v>-</v>
      </c>
      <c r="AE1059" s="59" t="str">
        <f t="shared" si="294"/>
        <v>-</v>
      </c>
      <c r="AF1059" s="59" t="str">
        <f t="shared" si="295"/>
        <v>-</v>
      </c>
      <c r="AG1059" s="129">
        <f>COUNTIFS($B1059:$B$2500,B1059,$D1059:$D$2500,D1059,$E1059:$E$2500,E1059,$F1059:$F$2500,F1059,$M1059:$M$2500,M1059,$O1059:$O$2500,O1059)</f>
        <v>0</v>
      </c>
      <c r="AH1059" s="125" t="str">
        <f t="shared" si="296"/>
        <v>-</v>
      </c>
      <c r="AI1059" s="125" t="str">
        <f t="shared" si="297"/>
        <v>-</v>
      </c>
      <c r="AJ1059" s="125" t="str">
        <f t="shared" si="298"/>
        <v>-</v>
      </c>
      <c r="AK1059" s="43">
        <f t="shared" si="299"/>
        <v>1</v>
      </c>
      <c r="AL1059" s="112">
        <f t="shared" si="300"/>
        <v>0</v>
      </c>
      <c r="AM1059" s="43">
        <f t="shared" si="288"/>
        <v>1</v>
      </c>
      <c r="AN1059" s="43">
        <f t="shared" si="289"/>
        <v>0</v>
      </c>
      <c r="AO1059" s="43">
        <f t="shared" si="290"/>
        <v>1</v>
      </c>
    </row>
    <row r="1060" spans="1:41" s="2" customFormat="1" ht="20.100000000000001" customHeight="1">
      <c r="A1060" s="63"/>
      <c r="B1060" s="64"/>
      <c r="C1060" s="65"/>
      <c r="D1060" s="64"/>
      <c r="E1060" s="64"/>
      <c r="F1060" s="66"/>
      <c r="G1060" s="64"/>
      <c r="H1060" s="67"/>
      <c r="I1060" s="68"/>
      <c r="J1060" s="69"/>
      <c r="K1060" s="70"/>
      <c r="L1060" s="71"/>
      <c r="M1060" s="71"/>
      <c r="N1060" s="72"/>
      <c r="O1060" s="72"/>
      <c r="P1060" s="72"/>
      <c r="Q1060" s="41" t="str">
        <f t="shared" si="287"/>
        <v>未完了</v>
      </c>
      <c r="R1060" s="39">
        <f>IF(T1060="","",COUNTIFS($B1060:$B$2500,B1060,$D1060:$D$2500,D1060,$E1060:$E$2500,E1060,$T1060:$T$2500,"○"))</f>
        <v>0</v>
      </c>
      <c r="S1060" s="40" t="str">
        <f t="shared" si="302"/>
        <v>-</v>
      </c>
      <c r="T1060" s="40" t="str">
        <f t="shared" si="301"/>
        <v>○</v>
      </c>
      <c r="U1060" s="118">
        <f>COUNTIFS($B1060:$B$2500,B1060,$D1060:$D$2500,D1060,$E1060:$E$2500,E1060,$F1060:$F$2500,F1060)</f>
        <v>0</v>
      </c>
      <c r="V1060" s="119" t="str">
        <f t="shared" si="303"/>
        <v>-</v>
      </c>
      <c r="W1060" s="130">
        <f>COUNTIFS($B1060:$B$2500,B1060,$D1060:$D$2500,D1060,$E1060:$E$2500,E1060,$Q1060:$Q$2500,Q1060,$T1060:$T$2500,"○")</f>
        <v>0</v>
      </c>
      <c r="X1060" s="130" t="str">
        <f t="shared" si="286"/>
        <v>-</v>
      </c>
      <c r="Y1060" s="42">
        <f>COUNTIFS($B1060:$B$2500,B1060,$D1060:$D$2500,D1060,$E1060:$E$2500,E1060,$M1060:$M$2500,M1060)</f>
        <v>0</v>
      </c>
      <c r="Z1060" s="42" t="str">
        <f t="shared" si="291"/>
        <v>-</v>
      </c>
      <c r="AA1060" s="125">
        <f>COUNTIFS($B1060:$B$2500,B1060,$D1060:$D$2500,D1060,$E1060:$E$2500,E1060,$M1060:$M$2500,M1060,$F1060:$F$2500,F1060)</f>
        <v>0</v>
      </c>
      <c r="AB1060" s="125" t="str">
        <f t="shared" si="292"/>
        <v>-</v>
      </c>
      <c r="AC1060" s="59">
        <f>COUNTIFS($B1060:$B$2500,B1060,$D1060:$D$2500,D1060,$E1060:$E$2500,E1060,$M1060:$M$2500,M1060,$O1060:$O$2500,O1060)</f>
        <v>0</v>
      </c>
      <c r="AD1060" s="59" t="str">
        <f t="shared" si="293"/>
        <v>-</v>
      </c>
      <c r="AE1060" s="59" t="str">
        <f t="shared" si="294"/>
        <v>-</v>
      </c>
      <c r="AF1060" s="59" t="str">
        <f t="shared" si="295"/>
        <v>-</v>
      </c>
      <c r="AG1060" s="129">
        <f>COUNTIFS($B1060:$B$2500,B1060,$D1060:$D$2500,D1060,$E1060:$E$2500,E1060,$F1060:$F$2500,F1060,$M1060:$M$2500,M1060,$O1060:$O$2500,O1060)</f>
        <v>0</v>
      </c>
      <c r="AH1060" s="125" t="str">
        <f t="shared" si="296"/>
        <v>-</v>
      </c>
      <c r="AI1060" s="125" t="str">
        <f t="shared" si="297"/>
        <v>-</v>
      </c>
      <c r="AJ1060" s="125" t="str">
        <f t="shared" si="298"/>
        <v>-</v>
      </c>
      <c r="AK1060" s="43">
        <f t="shared" si="299"/>
        <v>1</v>
      </c>
      <c r="AL1060" s="112">
        <f t="shared" si="300"/>
        <v>0</v>
      </c>
      <c r="AM1060" s="43">
        <f t="shared" si="288"/>
        <v>1</v>
      </c>
      <c r="AN1060" s="43">
        <f t="shared" si="289"/>
        <v>0</v>
      </c>
      <c r="AO1060" s="43">
        <f t="shared" si="290"/>
        <v>1</v>
      </c>
    </row>
    <row r="1061" spans="1:41" s="2" customFormat="1" ht="20.100000000000001" customHeight="1">
      <c r="A1061" s="63"/>
      <c r="B1061" s="64"/>
      <c r="C1061" s="65"/>
      <c r="D1061" s="64"/>
      <c r="E1061" s="64"/>
      <c r="F1061" s="66"/>
      <c r="G1061" s="64"/>
      <c r="H1061" s="67"/>
      <c r="I1061" s="68"/>
      <c r="J1061" s="69"/>
      <c r="K1061" s="70"/>
      <c r="L1061" s="71"/>
      <c r="M1061" s="71"/>
      <c r="N1061" s="72"/>
      <c r="O1061" s="72"/>
      <c r="P1061" s="72"/>
      <c r="Q1061" s="41" t="str">
        <f t="shared" si="287"/>
        <v>未完了</v>
      </c>
      <c r="R1061" s="39">
        <f>IF(T1061="","",COUNTIFS($B1061:$B$2500,B1061,$D1061:$D$2500,D1061,$E1061:$E$2500,E1061,$T1061:$T$2500,"○"))</f>
        <v>0</v>
      </c>
      <c r="S1061" s="40" t="str">
        <f t="shared" si="302"/>
        <v>-</v>
      </c>
      <c r="T1061" s="40" t="str">
        <f t="shared" si="301"/>
        <v>○</v>
      </c>
      <c r="U1061" s="118">
        <f>COUNTIFS($B1061:$B$2500,B1061,$D1061:$D$2500,D1061,$E1061:$E$2500,E1061,$F1061:$F$2500,F1061)</f>
        <v>0</v>
      </c>
      <c r="V1061" s="119" t="str">
        <f t="shared" si="303"/>
        <v>-</v>
      </c>
      <c r="W1061" s="130">
        <f>COUNTIFS($B1061:$B$2500,B1061,$D1061:$D$2500,D1061,$E1061:$E$2500,E1061,$Q1061:$Q$2500,Q1061,$T1061:$T$2500,"○")</f>
        <v>0</v>
      </c>
      <c r="X1061" s="130" t="str">
        <f t="shared" si="286"/>
        <v>-</v>
      </c>
      <c r="Y1061" s="42">
        <f>COUNTIFS($B1061:$B$2500,B1061,$D1061:$D$2500,D1061,$E1061:$E$2500,E1061,$M1061:$M$2500,M1061)</f>
        <v>0</v>
      </c>
      <c r="Z1061" s="42" t="str">
        <f t="shared" si="291"/>
        <v>-</v>
      </c>
      <c r="AA1061" s="125">
        <f>COUNTIFS($B1061:$B$2500,B1061,$D1061:$D$2500,D1061,$E1061:$E$2500,E1061,$M1061:$M$2500,M1061,$F1061:$F$2500,F1061)</f>
        <v>0</v>
      </c>
      <c r="AB1061" s="125" t="str">
        <f t="shared" si="292"/>
        <v>-</v>
      </c>
      <c r="AC1061" s="59">
        <f>COUNTIFS($B1061:$B$2500,B1061,$D1061:$D$2500,D1061,$E1061:$E$2500,E1061,$M1061:$M$2500,M1061,$O1061:$O$2500,O1061)</f>
        <v>0</v>
      </c>
      <c r="AD1061" s="59" t="str">
        <f t="shared" si="293"/>
        <v>-</v>
      </c>
      <c r="AE1061" s="59" t="str">
        <f t="shared" si="294"/>
        <v>-</v>
      </c>
      <c r="AF1061" s="59" t="str">
        <f t="shared" si="295"/>
        <v>-</v>
      </c>
      <c r="AG1061" s="129">
        <f>COUNTIFS($B1061:$B$2500,B1061,$D1061:$D$2500,D1061,$E1061:$E$2500,E1061,$F1061:$F$2500,F1061,$M1061:$M$2500,M1061,$O1061:$O$2500,O1061)</f>
        <v>0</v>
      </c>
      <c r="AH1061" s="125" t="str">
        <f t="shared" si="296"/>
        <v>-</v>
      </c>
      <c r="AI1061" s="125" t="str">
        <f t="shared" si="297"/>
        <v>-</v>
      </c>
      <c r="AJ1061" s="125" t="str">
        <f t="shared" si="298"/>
        <v>-</v>
      </c>
      <c r="AK1061" s="43">
        <f t="shared" si="299"/>
        <v>1</v>
      </c>
      <c r="AL1061" s="112">
        <f t="shared" si="300"/>
        <v>0</v>
      </c>
      <c r="AM1061" s="43">
        <f t="shared" si="288"/>
        <v>1</v>
      </c>
      <c r="AN1061" s="43">
        <f t="shared" si="289"/>
        <v>0</v>
      </c>
      <c r="AO1061" s="43">
        <f t="shared" si="290"/>
        <v>1</v>
      </c>
    </row>
    <row r="1062" spans="1:41" s="2" customFormat="1" ht="20.100000000000001" customHeight="1">
      <c r="A1062" s="63"/>
      <c r="B1062" s="64"/>
      <c r="C1062" s="65"/>
      <c r="D1062" s="64"/>
      <c r="E1062" s="64"/>
      <c r="F1062" s="66"/>
      <c r="G1062" s="64"/>
      <c r="H1062" s="67"/>
      <c r="I1062" s="68"/>
      <c r="J1062" s="69"/>
      <c r="K1062" s="70"/>
      <c r="L1062" s="71"/>
      <c r="M1062" s="71"/>
      <c r="N1062" s="72"/>
      <c r="O1062" s="72"/>
      <c r="P1062" s="72"/>
      <c r="Q1062" s="41" t="str">
        <f t="shared" si="287"/>
        <v>未完了</v>
      </c>
      <c r="R1062" s="39">
        <f>IF(T1062="","",COUNTIFS($B1062:$B$2500,B1062,$D1062:$D$2500,D1062,$E1062:$E$2500,E1062,$T1062:$T$2500,"○"))</f>
        <v>0</v>
      </c>
      <c r="S1062" s="40" t="str">
        <f t="shared" si="302"/>
        <v>-</v>
      </c>
      <c r="T1062" s="40" t="str">
        <f t="shared" si="301"/>
        <v>○</v>
      </c>
      <c r="U1062" s="118">
        <f>COUNTIFS($B1062:$B$2500,B1062,$D1062:$D$2500,D1062,$E1062:$E$2500,E1062,$F1062:$F$2500,F1062)</f>
        <v>0</v>
      </c>
      <c r="V1062" s="119" t="str">
        <f t="shared" si="303"/>
        <v>-</v>
      </c>
      <c r="W1062" s="130">
        <f>COUNTIFS($B1062:$B$2500,B1062,$D1062:$D$2500,D1062,$E1062:$E$2500,E1062,$Q1062:$Q$2500,Q1062,$T1062:$T$2500,"○")</f>
        <v>0</v>
      </c>
      <c r="X1062" s="130" t="str">
        <f t="shared" si="286"/>
        <v>-</v>
      </c>
      <c r="Y1062" s="42">
        <f>COUNTIFS($B1062:$B$2500,B1062,$D1062:$D$2500,D1062,$E1062:$E$2500,E1062,$M1062:$M$2500,M1062)</f>
        <v>0</v>
      </c>
      <c r="Z1062" s="42" t="str">
        <f t="shared" si="291"/>
        <v>-</v>
      </c>
      <c r="AA1062" s="125">
        <f>COUNTIFS($B1062:$B$2500,B1062,$D1062:$D$2500,D1062,$E1062:$E$2500,E1062,$M1062:$M$2500,M1062,$F1062:$F$2500,F1062)</f>
        <v>0</v>
      </c>
      <c r="AB1062" s="125" t="str">
        <f t="shared" si="292"/>
        <v>-</v>
      </c>
      <c r="AC1062" s="59">
        <f>COUNTIFS($B1062:$B$2500,B1062,$D1062:$D$2500,D1062,$E1062:$E$2500,E1062,$M1062:$M$2500,M1062,$O1062:$O$2500,O1062)</f>
        <v>0</v>
      </c>
      <c r="AD1062" s="59" t="str">
        <f t="shared" si="293"/>
        <v>-</v>
      </c>
      <c r="AE1062" s="59" t="str">
        <f t="shared" si="294"/>
        <v>-</v>
      </c>
      <c r="AF1062" s="59" t="str">
        <f t="shared" si="295"/>
        <v>-</v>
      </c>
      <c r="AG1062" s="129">
        <f>COUNTIFS($B1062:$B$2500,B1062,$D1062:$D$2500,D1062,$E1062:$E$2500,E1062,$F1062:$F$2500,F1062,$M1062:$M$2500,M1062,$O1062:$O$2500,O1062)</f>
        <v>0</v>
      </c>
      <c r="AH1062" s="125" t="str">
        <f t="shared" si="296"/>
        <v>-</v>
      </c>
      <c r="AI1062" s="125" t="str">
        <f t="shared" si="297"/>
        <v>-</v>
      </c>
      <c r="AJ1062" s="125" t="str">
        <f t="shared" si="298"/>
        <v>-</v>
      </c>
      <c r="AK1062" s="43">
        <f t="shared" si="299"/>
        <v>1</v>
      </c>
      <c r="AL1062" s="112">
        <f t="shared" si="300"/>
        <v>0</v>
      </c>
      <c r="AM1062" s="43">
        <f t="shared" si="288"/>
        <v>1</v>
      </c>
      <c r="AN1062" s="43">
        <f t="shared" si="289"/>
        <v>0</v>
      </c>
      <c r="AO1062" s="43">
        <f t="shared" si="290"/>
        <v>1</v>
      </c>
    </row>
    <row r="1063" spans="1:41" s="2" customFormat="1" ht="20.100000000000001" customHeight="1">
      <c r="A1063" s="63"/>
      <c r="B1063" s="64"/>
      <c r="C1063" s="65"/>
      <c r="D1063" s="64"/>
      <c r="E1063" s="64"/>
      <c r="F1063" s="66"/>
      <c r="G1063" s="64"/>
      <c r="H1063" s="67"/>
      <c r="I1063" s="68"/>
      <c r="J1063" s="69"/>
      <c r="K1063" s="70"/>
      <c r="L1063" s="71"/>
      <c r="M1063" s="71"/>
      <c r="N1063" s="72"/>
      <c r="O1063" s="72"/>
      <c r="P1063" s="72"/>
      <c r="Q1063" s="41" t="str">
        <f t="shared" si="287"/>
        <v>未完了</v>
      </c>
      <c r="R1063" s="39">
        <f>IF(T1063="","",COUNTIFS($B1063:$B$2500,B1063,$D1063:$D$2500,D1063,$E1063:$E$2500,E1063,$T1063:$T$2500,"○"))</f>
        <v>0</v>
      </c>
      <c r="S1063" s="40" t="str">
        <f t="shared" si="302"/>
        <v>-</v>
      </c>
      <c r="T1063" s="40" t="str">
        <f t="shared" si="301"/>
        <v>○</v>
      </c>
      <c r="U1063" s="118">
        <f>COUNTIFS($B1063:$B$2500,B1063,$D1063:$D$2500,D1063,$E1063:$E$2500,E1063,$F1063:$F$2500,F1063)</f>
        <v>0</v>
      </c>
      <c r="V1063" s="119" t="str">
        <f t="shared" si="303"/>
        <v>-</v>
      </c>
      <c r="W1063" s="130">
        <f>COUNTIFS($B1063:$B$2500,B1063,$D1063:$D$2500,D1063,$E1063:$E$2500,E1063,$Q1063:$Q$2500,Q1063,$T1063:$T$2500,"○")</f>
        <v>0</v>
      </c>
      <c r="X1063" s="130" t="str">
        <f t="shared" si="286"/>
        <v>-</v>
      </c>
      <c r="Y1063" s="42">
        <f>COUNTIFS($B1063:$B$2500,B1063,$D1063:$D$2500,D1063,$E1063:$E$2500,E1063,$M1063:$M$2500,M1063)</f>
        <v>0</v>
      </c>
      <c r="Z1063" s="42" t="str">
        <f t="shared" si="291"/>
        <v>-</v>
      </c>
      <c r="AA1063" s="125">
        <f>COUNTIFS($B1063:$B$2500,B1063,$D1063:$D$2500,D1063,$E1063:$E$2500,E1063,$M1063:$M$2500,M1063,$F1063:$F$2500,F1063)</f>
        <v>0</v>
      </c>
      <c r="AB1063" s="125" t="str">
        <f t="shared" si="292"/>
        <v>-</v>
      </c>
      <c r="AC1063" s="59">
        <f>COUNTIFS($B1063:$B$2500,B1063,$D1063:$D$2500,D1063,$E1063:$E$2500,E1063,$M1063:$M$2500,M1063,$O1063:$O$2500,O1063)</f>
        <v>0</v>
      </c>
      <c r="AD1063" s="59" t="str">
        <f t="shared" si="293"/>
        <v>-</v>
      </c>
      <c r="AE1063" s="59" t="str">
        <f t="shared" si="294"/>
        <v>-</v>
      </c>
      <c r="AF1063" s="59" t="str">
        <f t="shared" si="295"/>
        <v>-</v>
      </c>
      <c r="AG1063" s="129">
        <f>COUNTIFS($B1063:$B$2500,B1063,$D1063:$D$2500,D1063,$E1063:$E$2500,E1063,$F1063:$F$2500,F1063,$M1063:$M$2500,M1063,$O1063:$O$2500,O1063)</f>
        <v>0</v>
      </c>
      <c r="AH1063" s="125" t="str">
        <f t="shared" si="296"/>
        <v>-</v>
      </c>
      <c r="AI1063" s="125" t="str">
        <f t="shared" si="297"/>
        <v>-</v>
      </c>
      <c r="AJ1063" s="125" t="str">
        <f t="shared" si="298"/>
        <v>-</v>
      </c>
      <c r="AK1063" s="43">
        <f t="shared" si="299"/>
        <v>1</v>
      </c>
      <c r="AL1063" s="112">
        <f t="shared" si="300"/>
        <v>0</v>
      </c>
      <c r="AM1063" s="43">
        <f t="shared" si="288"/>
        <v>1</v>
      </c>
      <c r="AN1063" s="43">
        <f t="shared" si="289"/>
        <v>0</v>
      </c>
      <c r="AO1063" s="43">
        <f t="shared" si="290"/>
        <v>1</v>
      </c>
    </row>
    <row r="1064" spans="1:41" s="2" customFormat="1" ht="20.100000000000001" customHeight="1">
      <c r="A1064" s="63"/>
      <c r="B1064" s="64"/>
      <c r="C1064" s="65"/>
      <c r="D1064" s="64"/>
      <c r="E1064" s="64"/>
      <c r="F1064" s="66"/>
      <c r="G1064" s="64"/>
      <c r="H1064" s="67"/>
      <c r="I1064" s="68"/>
      <c r="J1064" s="69"/>
      <c r="K1064" s="70"/>
      <c r="L1064" s="71"/>
      <c r="M1064" s="71"/>
      <c r="N1064" s="72"/>
      <c r="O1064" s="72"/>
      <c r="P1064" s="72"/>
      <c r="Q1064" s="41" t="str">
        <f t="shared" si="287"/>
        <v>未完了</v>
      </c>
      <c r="R1064" s="39">
        <f>IF(T1064="","",COUNTIFS($B1064:$B$2500,B1064,$D1064:$D$2500,D1064,$E1064:$E$2500,E1064,$T1064:$T$2500,"○"))</f>
        <v>0</v>
      </c>
      <c r="S1064" s="40" t="str">
        <f t="shared" si="302"/>
        <v>-</v>
      </c>
      <c r="T1064" s="40" t="str">
        <f t="shared" si="301"/>
        <v>○</v>
      </c>
      <c r="U1064" s="118">
        <f>COUNTIFS($B1064:$B$2500,B1064,$D1064:$D$2500,D1064,$E1064:$E$2500,E1064,$F1064:$F$2500,F1064)</f>
        <v>0</v>
      </c>
      <c r="V1064" s="119" t="str">
        <f t="shared" si="303"/>
        <v>-</v>
      </c>
      <c r="W1064" s="130">
        <f>COUNTIFS($B1064:$B$2500,B1064,$D1064:$D$2500,D1064,$E1064:$E$2500,E1064,$Q1064:$Q$2500,Q1064,$T1064:$T$2500,"○")</f>
        <v>0</v>
      </c>
      <c r="X1064" s="130" t="str">
        <f t="shared" si="286"/>
        <v>-</v>
      </c>
      <c r="Y1064" s="42">
        <f>COUNTIFS($B1064:$B$2500,B1064,$D1064:$D$2500,D1064,$E1064:$E$2500,E1064,$M1064:$M$2500,M1064)</f>
        <v>0</v>
      </c>
      <c r="Z1064" s="42" t="str">
        <f t="shared" si="291"/>
        <v>-</v>
      </c>
      <c r="AA1064" s="125">
        <f>COUNTIFS($B1064:$B$2500,B1064,$D1064:$D$2500,D1064,$E1064:$E$2500,E1064,$M1064:$M$2500,M1064,$F1064:$F$2500,F1064)</f>
        <v>0</v>
      </c>
      <c r="AB1064" s="125" t="str">
        <f t="shared" si="292"/>
        <v>-</v>
      </c>
      <c r="AC1064" s="59">
        <f>COUNTIFS($B1064:$B$2500,B1064,$D1064:$D$2500,D1064,$E1064:$E$2500,E1064,$M1064:$M$2500,M1064,$O1064:$O$2500,O1064)</f>
        <v>0</v>
      </c>
      <c r="AD1064" s="59" t="str">
        <f t="shared" si="293"/>
        <v>-</v>
      </c>
      <c r="AE1064" s="59" t="str">
        <f t="shared" si="294"/>
        <v>-</v>
      </c>
      <c r="AF1064" s="59" t="str">
        <f t="shared" si="295"/>
        <v>-</v>
      </c>
      <c r="AG1064" s="129">
        <f>COUNTIFS($B1064:$B$2500,B1064,$D1064:$D$2500,D1064,$E1064:$E$2500,E1064,$F1064:$F$2500,F1064,$M1064:$M$2500,M1064,$O1064:$O$2500,O1064)</f>
        <v>0</v>
      </c>
      <c r="AH1064" s="125" t="str">
        <f t="shared" si="296"/>
        <v>-</v>
      </c>
      <c r="AI1064" s="125" t="str">
        <f t="shared" si="297"/>
        <v>-</v>
      </c>
      <c r="AJ1064" s="125" t="str">
        <f t="shared" si="298"/>
        <v>-</v>
      </c>
      <c r="AK1064" s="43">
        <f t="shared" si="299"/>
        <v>1</v>
      </c>
      <c r="AL1064" s="112">
        <f t="shared" si="300"/>
        <v>0</v>
      </c>
      <c r="AM1064" s="43">
        <f t="shared" si="288"/>
        <v>1</v>
      </c>
      <c r="AN1064" s="43">
        <f t="shared" si="289"/>
        <v>0</v>
      </c>
      <c r="AO1064" s="43">
        <f t="shared" si="290"/>
        <v>1</v>
      </c>
    </row>
    <row r="1065" spans="1:41" s="2" customFormat="1" ht="20.100000000000001" customHeight="1">
      <c r="A1065" s="63"/>
      <c r="B1065" s="64"/>
      <c r="C1065" s="65"/>
      <c r="D1065" s="64"/>
      <c r="E1065" s="64"/>
      <c r="F1065" s="66"/>
      <c r="G1065" s="64"/>
      <c r="H1065" s="67"/>
      <c r="I1065" s="68"/>
      <c r="J1065" s="69"/>
      <c r="K1065" s="70"/>
      <c r="L1065" s="71"/>
      <c r="M1065" s="71"/>
      <c r="N1065" s="72"/>
      <c r="O1065" s="72"/>
      <c r="P1065" s="72"/>
      <c r="Q1065" s="41" t="str">
        <f t="shared" si="287"/>
        <v>未完了</v>
      </c>
      <c r="R1065" s="39">
        <f>IF(T1065="","",COUNTIFS($B1065:$B$2500,B1065,$D1065:$D$2500,D1065,$E1065:$E$2500,E1065,$T1065:$T$2500,"○"))</f>
        <v>0</v>
      </c>
      <c r="S1065" s="40" t="str">
        <f t="shared" si="302"/>
        <v>-</v>
      </c>
      <c r="T1065" s="40" t="str">
        <f t="shared" si="301"/>
        <v>○</v>
      </c>
      <c r="U1065" s="118">
        <f>COUNTIFS($B1065:$B$2500,B1065,$D1065:$D$2500,D1065,$E1065:$E$2500,E1065,$F1065:$F$2500,F1065)</f>
        <v>0</v>
      </c>
      <c r="V1065" s="119" t="str">
        <f t="shared" si="303"/>
        <v>-</v>
      </c>
      <c r="W1065" s="130">
        <f>COUNTIFS($B1065:$B$2500,B1065,$D1065:$D$2500,D1065,$E1065:$E$2500,E1065,$Q1065:$Q$2500,Q1065,$T1065:$T$2500,"○")</f>
        <v>0</v>
      </c>
      <c r="X1065" s="130" t="str">
        <f t="shared" si="286"/>
        <v>-</v>
      </c>
      <c r="Y1065" s="42">
        <f>COUNTIFS($B1065:$B$2500,B1065,$D1065:$D$2500,D1065,$E1065:$E$2500,E1065,$M1065:$M$2500,M1065)</f>
        <v>0</v>
      </c>
      <c r="Z1065" s="42" t="str">
        <f t="shared" si="291"/>
        <v>-</v>
      </c>
      <c r="AA1065" s="125">
        <f>COUNTIFS($B1065:$B$2500,B1065,$D1065:$D$2500,D1065,$E1065:$E$2500,E1065,$M1065:$M$2500,M1065,$F1065:$F$2500,F1065)</f>
        <v>0</v>
      </c>
      <c r="AB1065" s="125" t="str">
        <f t="shared" si="292"/>
        <v>-</v>
      </c>
      <c r="AC1065" s="59">
        <f>COUNTIFS($B1065:$B$2500,B1065,$D1065:$D$2500,D1065,$E1065:$E$2500,E1065,$M1065:$M$2500,M1065,$O1065:$O$2500,O1065)</f>
        <v>0</v>
      </c>
      <c r="AD1065" s="59" t="str">
        <f t="shared" si="293"/>
        <v>-</v>
      </c>
      <c r="AE1065" s="59" t="str">
        <f t="shared" si="294"/>
        <v>-</v>
      </c>
      <c r="AF1065" s="59" t="str">
        <f t="shared" si="295"/>
        <v>-</v>
      </c>
      <c r="AG1065" s="129">
        <f>COUNTIFS($B1065:$B$2500,B1065,$D1065:$D$2500,D1065,$E1065:$E$2500,E1065,$F1065:$F$2500,F1065,$M1065:$M$2500,M1065,$O1065:$O$2500,O1065)</f>
        <v>0</v>
      </c>
      <c r="AH1065" s="125" t="str">
        <f t="shared" si="296"/>
        <v>-</v>
      </c>
      <c r="AI1065" s="125" t="str">
        <f t="shared" si="297"/>
        <v>-</v>
      </c>
      <c r="AJ1065" s="125" t="str">
        <f t="shared" si="298"/>
        <v>-</v>
      </c>
      <c r="AK1065" s="43">
        <f t="shared" si="299"/>
        <v>1</v>
      </c>
      <c r="AL1065" s="112">
        <f t="shared" si="300"/>
        <v>0</v>
      </c>
      <c r="AM1065" s="43">
        <f t="shared" si="288"/>
        <v>1</v>
      </c>
      <c r="AN1065" s="43">
        <f t="shared" si="289"/>
        <v>0</v>
      </c>
      <c r="AO1065" s="43">
        <f t="shared" si="290"/>
        <v>1</v>
      </c>
    </row>
    <row r="1066" spans="1:41" s="2" customFormat="1" ht="20.100000000000001" customHeight="1">
      <c r="A1066" s="63"/>
      <c r="B1066" s="64"/>
      <c r="C1066" s="65"/>
      <c r="D1066" s="64"/>
      <c r="E1066" s="64"/>
      <c r="F1066" s="66"/>
      <c r="G1066" s="64"/>
      <c r="H1066" s="67"/>
      <c r="I1066" s="68"/>
      <c r="J1066" s="69"/>
      <c r="K1066" s="70"/>
      <c r="L1066" s="71"/>
      <c r="M1066" s="71"/>
      <c r="N1066" s="72"/>
      <c r="O1066" s="72"/>
      <c r="P1066" s="72"/>
      <c r="Q1066" s="41" t="str">
        <f t="shared" si="287"/>
        <v>未完了</v>
      </c>
      <c r="R1066" s="39">
        <f>IF(T1066="","",COUNTIFS($B1066:$B$2500,B1066,$D1066:$D$2500,D1066,$E1066:$E$2500,E1066,$T1066:$T$2500,"○"))</f>
        <v>0</v>
      </c>
      <c r="S1066" s="40" t="str">
        <f t="shared" si="302"/>
        <v>-</v>
      </c>
      <c r="T1066" s="40" t="str">
        <f t="shared" si="301"/>
        <v>○</v>
      </c>
      <c r="U1066" s="118">
        <f>COUNTIFS($B1066:$B$2500,B1066,$D1066:$D$2500,D1066,$E1066:$E$2500,E1066,$F1066:$F$2500,F1066)</f>
        <v>0</v>
      </c>
      <c r="V1066" s="119" t="str">
        <f t="shared" si="303"/>
        <v>-</v>
      </c>
      <c r="W1066" s="130">
        <f>COUNTIFS($B1066:$B$2500,B1066,$D1066:$D$2500,D1066,$E1066:$E$2500,E1066,$Q1066:$Q$2500,Q1066,$T1066:$T$2500,"○")</f>
        <v>0</v>
      </c>
      <c r="X1066" s="130" t="str">
        <f t="shared" si="286"/>
        <v>-</v>
      </c>
      <c r="Y1066" s="42">
        <f>COUNTIFS($B1066:$B$2500,B1066,$D1066:$D$2500,D1066,$E1066:$E$2500,E1066,$M1066:$M$2500,M1066)</f>
        <v>0</v>
      </c>
      <c r="Z1066" s="42" t="str">
        <f t="shared" si="291"/>
        <v>-</v>
      </c>
      <c r="AA1066" s="125">
        <f>COUNTIFS($B1066:$B$2500,B1066,$D1066:$D$2500,D1066,$E1066:$E$2500,E1066,$M1066:$M$2500,M1066,$F1066:$F$2500,F1066)</f>
        <v>0</v>
      </c>
      <c r="AB1066" s="125" t="str">
        <f t="shared" si="292"/>
        <v>-</v>
      </c>
      <c r="AC1066" s="59">
        <f>COUNTIFS($B1066:$B$2500,B1066,$D1066:$D$2500,D1066,$E1066:$E$2500,E1066,$M1066:$M$2500,M1066,$O1066:$O$2500,O1066)</f>
        <v>0</v>
      </c>
      <c r="AD1066" s="59" t="str">
        <f t="shared" si="293"/>
        <v>-</v>
      </c>
      <c r="AE1066" s="59" t="str">
        <f t="shared" si="294"/>
        <v>-</v>
      </c>
      <c r="AF1066" s="59" t="str">
        <f t="shared" si="295"/>
        <v>-</v>
      </c>
      <c r="AG1066" s="129">
        <f>COUNTIFS($B1066:$B$2500,B1066,$D1066:$D$2500,D1066,$E1066:$E$2500,E1066,$F1066:$F$2500,F1066,$M1066:$M$2500,M1066,$O1066:$O$2500,O1066)</f>
        <v>0</v>
      </c>
      <c r="AH1066" s="125" t="str">
        <f t="shared" si="296"/>
        <v>-</v>
      </c>
      <c r="AI1066" s="125" t="str">
        <f t="shared" si="297"/>
        <v>-</v>
      </c>
      <c r="AJ1066" s="125" t="str">
        <f t="shared" si="298"/>
        <v>-</v>
      </c>
      <c r="AK1066" s="43">
        <f t="shared" si="299"/>
        <v>1</v>
      </c>
      <c r="AL1066" s="112">
        <f t="shared" si="300"/>
        <v>0</v>
      </c>
      <c r="AM1066" s="43">
        <f t="shared" si="288"/>
        <v>1</v>
      </c>
      <c r="AN1066" s="43">
        <f t="shared" si="289"/>
        <v>0</v>
      </c>
      <c r="AO1066" s="43">
        <f t="shared" si="290"/>
        <v>1</v>
      </c>
    </row>
    <row r="1067" spans="1:41" s="2" customFormat="1" ht="20.100000000000001" customHeight="1">
      <c r="A1067" s="63"/>
      <c r="B1067" s="64"/>
      <c r="C1067" s="65"/>
      <c r="D1067" s="64"/>
      <c r="E1067" s="64"/>
      <c r="F1067" s="66"/>
      <c r="G1067" s="64"/>
      <c r="H1067" s="67"/>
      <c r="I1067" s="68"/>
      <c r="J1067" s="69"/>
      <c r="K1067" s="70"/>
      <c r="L1067" s="71"/>
      <c r="M1067" s="71"/>
      <c r="N1067" s="72"/>
      <c r="O1067" s="72"/>
      <c r="P1067" s="72"/>
      <c r="Q1067" s="41" t="str">
        <f t="shared" si="287"/>
        <v>未完了</v>
      </c>
      <c r="R1067" s="39">
        <f>IF(T1067="","",COUNTIFS($B1067:$B$2500,B1067,$D1067:$D$2500,D1067,$E1067:$E$2500,E1067,$T1067:$T$2500,"○"))</f>
        <v>0</v>
      </c>
      <c r="S1067" s="40" t="str">
        <f t="shared" si="302"/>
        <v>-</v>
      </c>
      <c r="T1067" s="40" t="str">
        <f t="shared" si="301"/>
        <v>○</v>
      </c>
      <c r="U1067" s="118">
        <f>COUNTIFS($B1067:$B$2500,B1067,$D1067:$D$2500,D1067,$E1067:$E$2500,E1067,$F1067:$F$2500,F1067)</f>
        <v>0</v>
      </c>
      <c r="V1067" s="119" t="str">
        <f t="shared" si="303"/>
        <v>-</v>
      </c>
      <c r="W1067" s="130">
        <f>COUNTIFS($B1067:$B$2500,B1067,$D1067:$D$2500,D1067,$E1067:$E$2500,E1067,$Q1067:$Q$2500,Q1067,$T1067:$T$2500,"○")</f>
        <v>0</v>
      </c>
      <c r="X1067" s="130" t="str">
        <f t="shared" si="286"/>
        <v>-</v>
      </c>
      <c r="Y1067" s="42">
        <f>COUNTIFS($B1067:$B$2500,B1067,$D1067:$D$2500,D1067,$E1067:$E$2500,E1067,$M1067:$M$2500,M1067)</f>
        <v>0</v>
      </c>
      <c r="Z1067" s="42" t="str">
        <f t="shared" si="291"/>
        <v>-</v>
      </c>
      <c r="AA1067" s="125">
        <f>COUNTIFS($B1067:$B$2500,B1067,$D1067:$D$2500,D1067,$E1067:$E$2500,E1067,$M1067:$M$2500,M1067,$F1067:$F$2500,F1067)</f>
        <v>0</v>
      </c>
      <c r="AB1067" s="125" t="str">
        <f t="shared" si="292"/>
        <v>-</v>
      </c>
      <c r="AC1067" s="59">
        <f>COUNTIFS($B1067:$B$2500,B1067,$D1067:$D$2500,D1067,$E1067:$E$2500,E1067,$M1067:$M$2500,M1067,$O1067:$O$2500,O1067)</f>
        <v>0</v>
      </c>
      <c r="AD1067" s="59" t="str">
        <f t="shared" si="293"/>
        <v>-</v>
      </c>
      <c r="AE1067" s="59" t="str">
        <f t="shared" si="294"/>
        <v>-</v>
      </c>
      <c r="AF1067" s="59" t="str">
        <f t="shared" si="295"/>
        <v>-</v>
      </c>
      <c r="AG1067" s="129">
        <f>COUNTIFS($B1067:$B$2500,B1067,$D1067:$D$2500,D1067,$E1067:$E$2500,E1067,$F1067:$F$2500,F1067,$M1067:$M$2500,M1067,$O1067:$O$2500,O1067)</f>
        <v>0</v>
      </c>
      <c r="AH1067" s="125" t="str">
        <f t="shared" si="296"/>
        <v>-</v>
      </c>
      <c r="AI1067" s="125" t="str">
        <f t="shared" si="297"/>
        <v>-</v>
      </c>
      <c r="AJ1067" s="125" t="str">
        <f t="shared" si="298"/>
        <v>-</v>
      </c>
      <c r="AK1067" s="43">
        <f t="shared" si="299"/>
        <v>1</v>
      </c>
      <c r="AL1067" s="112">
        <f t="shared" si="300"/>
        <v>0</v>
      </c>
      <c r="AM1067" s="43">
        <f t="shared" si="288"/>
        <v>1</v>
      </c>
      <c r="AN1067" s="43">
        <f t="shared" si="289"/>
        <v>0</v>
      </c>
      <c r="AO1067" s="43">
        <f t="shared" si="290"/>
        <v>1</v>
      </c>
    </row>
    <row r="1068" spans="1:41" s="2" customFormat="1" ht="20.100000000000001" customHeight="1">
      <c r="A1068" s="63"/>
      <c r="B1068" s="64"/>
      <c r="C1068" s="65"/>
      <c r="D1068" s="64"/>
      <c r="E1068" s="64"/>
      <c r="F1068" s="66"/>
      <c r="G1068" s="64"/>
      <c r="H1068" s="67"/>
      <c r="I1068" s="68"/>
      <c r="J1068" s="69"/>
      <c r="K1068" s="70"/>
      <c r="L1068" s="71"/>
      <c r="M1068" s="71"/>
      <c r="N1068" s="72"/>
      <c r="O1068" s="72"/>
      <c r="P1068" s="72"/>
      <c r="Q1068" s="41" t="str">
        <f t="shared" si="287"/>
        <v>未完了</v>
      </c>
      <c r="R1068" s="39">
        <f>IF(T1068="","",COUNTIFS($B1068:$B$2500,B1068,$D1068:$D$2500,D1068,$E1068:$E$2500,E1068,$T1068:$T$2500,"○"))</f>
        <v>0</v>
      </c>
      <c r="S1068" s="40" t="str">
        <f t="shared" si="302"/>
        <v>-</v>
      </c>
      <c r="T1068" s="40" t="str">
        <f t="shared" si="301"/>
        <v>○</v>
      </c>
      <c r="U1068" s="118">
        <f>COUNTIFS($B1068:$B$2500,B1068,$D1068:$D$2500,D1068,$E1068:$E$2500,E1068,$F1068:$F$2500,F1068)</f>
        <v>0</v>
      </c>
      <c r="V1068" s="119" t="str">
        <f t="shared" si="303"/>
        <v>-</v>
      </c>
      <c r="W1068" s="130">
        <f>COUNTIFS($B1068:$B$2500,B1068,$D1068:$D$2500,D1068,$E1068:$E$2500,E1068,$Q1068:$Q$2500,Q1068,$T1068:$T$2500,"○")</f>
        <v>0</v>
      </c>
      <c r="X1068" s="130" t="str">
        <f t="shared" si="286"/>
        <v>-</v>
      </c>
      <c r="Y1068" s="42">
        <f>COUNTIFS($B1068:$B$2500,B1068,$D1068:$D$2500,D1068,$E1068:$E$2500,E1068,$M1068:$M$2500,M1068)</f>
        <v>0</v>
      </c>
      <c r="Z1068" s="42" t="str">
        <f t="shared" si="291"/>
        <v>-</v>
      </c>
      <c r="AA1068" s="125">
        <f>COUNTIFS($B1068:$B$2500,B1068,$D1068:$D$2500,D1068,$E1068:$E$2500,E1068,$M1068:$M$2500,M1068,$F1068:$F$2500,F1068)</f>
        <v>0</v>
      </c>
      <c r="AB1068" s="125" t="str">
        <f t="shared" si="292"/>
        <v>-</v>
      </c>
      <c r="AC1068" s="59">
        <f>COUNTIFS($B1068:$B$2500,B1068,$D1068:$D$2500,D1068,$E1068:$E$2500,E1068,$M1068:$M$2500,M1068,$O1068:$O$2500,O1068)</f>
        <v>0</v>
      </c>
      <c r="AD1068" s="59" t="str">
        <f t="shared" si="293"/>
        <v>-</v>
      </c>
      <c r="AE1068" s="59" t="str">
        <f t="shared" si="294"/>
        <v>-</v>
      </c>
      <c r="AF1068" s="59" t="str">
        <f t="shared" si="295"/>
        <v>-</v>
      </c>
      <c r="AG1068" s="129">
        <f>COUNTIFS($B1068:$B$2500,B1068,$D1068:$D$2500,D1068,$E1068:$E$2500,E1068,$F1068:$F$2500,F1068,$M1068:$M$2500,M1068,$O1068:$O$2500,O1068)</f>
        <v>0</v>
      </c>
      <c r="AH1068" s="125" t="str">
        <f t="shared" si="296"/>
        <v>-</v>
      </c>
      <c r="AI1068" s="125" t="str">
        <f t="shared" si="297"/>
        <v>-</v>
      </c>
      <c r="AJ1068" s="125" t="str">
        <f t="shared" si="298"/>
        <v>-</v>
      </c>
      <c r="AK1068" s="43">
        <f t="shared" si="299"/>
        <v>1</v>
      </c>
      <c r="AL1068" s="112">
        <f t="shared" si="300"/>
        <v>0</v>
      </c>
      <c r="AM1068" s="43">
        <f t="shared" si="288"/>
        <v>1</v>
      </c>
      <c r="AN1068" s="43">
        <f t="shared" si="289"/>
        <v>0</v>
      </c>
      <c r="AO1068" s="43">
        <f t="shared" si="290"/>
        <v>1</v>
      </c>
    </row>
    <row r="1069" spans="1:41" s="2" customFormat="1" ht="20.100000000000001" customHeight="1">
      <c r="A1069" s="63"/>
      <c r="B1069" s="64"/>
      <c r="C1069" s="65"/>
      <c r="D1069" s="64"/>
      <c r="E1069" s="64"/>
      <c r="F1069" s="66"/>
      <c r="G1069" s="64"/>
      <c r="H1069" s="67"/>
      <c r="I1069" s="68"/>
      <c r="J1069" s="69"/>
      <c r="K1069" s="70"/>
      <c r="L1069" s="71"/>
      <c r="M1069" s="71"/>
      <c r="N1069" s="72"/>
      <c r="O1069" s="72"/>
      <c r="P1069" s="72"/>
      <c r="Q1069" s="41" t="str">
        <f t="shared" si="287"/>
        <v>未完了</v>
      </c>
      <c r="R1069" s="39">
        <f>IF(T1069="","",COUNTIFS($B1069:$B$2500,B1069,$D1069:$D$2500,D1069,$E1069:$E$2500,E1069,$T1069:$T$2500,"○"))</f>
        <v>0</v>
      </c>
      <c r="S1069" s="40" t="str">
        <f t="shared" si="302"/>
        <v>-</v>
      </c>
      <c r="T1069" s="40" t="str">
        <f t="shared" si="301"/>
        <v>○</v>
      </c>
      <c r="U1069" s="118">
        <f>COUNTIFS($B1069:$B$2500,B1069,$D1069:$D$2500,D1069,$E1069:$E$2500,E1069,$F1069:$F$2500,F1069)</f>
        <v>0</v>
      </c>
      <c r="V1069" s="119" t="str">
        <f t="shared" si="303"/>
        <v>-</v>
      </c>
      <c r="W1069" s="130">
        <f>COUNTIFS($B1069:$B$2500,B1069,$D1069:$D$2500,D1069,$E1069:$E$2500,E1069,$Q1069:$Q$2500,Q1069,$T1069:$T$2500,"○")</f>
        <v>0</v>
      </c>
      <c r="X1069" s="130" t="str">
        <f t="shared" si="286"/>
        <v>-</v>
      </c>
      <c r="Y1069" s="42">
        <f>COUNTIFS($B1069:$B$2500,B1069,$D1069:$D$2500,D1069,$E1069:$E$2500,E1069,$M1069:$M$2500,M1069)</f>
        <v>0</v>
      </c>
      <c r="Z1069" s="42" t="str">
        <f t="shared" si="291"/>
        <v>-</v>
      </c>
      <c r="AA1069" s="125">
        <f>COUNTIFS($B1069:$B$2500,B1069,$D1069:$D$2500,D1069,$E1069:$E$2500,E1069,$M1069:$M$2500,M1069,$F1069:$F$2500,F1069)</f>
        <v>0</v>
      </c>
      <c r="AB1069" s="125" t="str">
        <f t="shared" si="292"/>
        <v>-</v>
      </c>
      <c r="AC1069" s="59">
        <f>COUNTIFS($B1069:$B$2500,B1069,$D1069:$D$2500,D1069,$E1069:$E$2500,E1069,$M1069:$M$2500,M1069,$O1069:$O$2500,O1069)</f>
        <v>0</v>
      </c>
      <c r="AD1069" s="59" t="str">
        <f t="shared" si="293"/>
        <v>-</v>
      </c>
      <c r="AE1069" s="59" t="str">
        <f t="shared" si="294"/>
        <v>-</v>
      </c>
      <c r="AF1069" s="59" t="str">
        <f t="shared" si="295"/>
        <v>-</v>
      </c>
      <c r="AG1069" s="129">
        <f>COUNTIFS($B1069:$B$2500,B1069,$D1069:$D$2500,D1069,$E1069:$E$2500,E1069,$F1069:$F$2500,F1069,$M1069:$M$2500,M1069,$O1069:$O$2500,O1069)</f>
        <v>0</v>
      </c>
      <c r="AH1069" s="125" t="str">
        <f t="shared" si="296"/>
        <v>-</v>
      </c>
      <c r="AI1069" s="125" t="str">
        <f t="shared" si="297"/>
        <v>-</v>
      </c>
      <c r="AJ1069" s="125" t="str">
        <f t="shared" si="298"/>
        <v>-</v>
      </c>
      <c r="AK1069" s="43">
        <f t="shared" si="299"/>
        <v>1</v>
      </c>
      <c r="AL1069" s="112">
        <f t="shared" si="300"/>
        <v>0</v>
      </c>
      <c r="AM1069" s="43">
        <f t="shared" si="288"/>
        <v>1</v>
      </c>
      <c r="AN1069" s="43">
        <f t="shared" si="289"/>
        <v>0</v>
      </c>
      <c r="AO1069" s="43">
        <f t="shared" si="290"/>
        <v>1</v>
      </c>
    </row>
    <row r="1070" spans="1:41" s="2" customFormat="1" ht="20.100000000000001" customHeight="1">
      <c r="A1070" s="63"/>
      <c r="B1070" s="64"/>
      <c r="C1070" s="65"/>
      <c r="D1070" s="64"/>
      <c r="E1070" s="64"/>
      <c r="F1070" s="66"/>
      <c r="G1070" s="64"/>
      <c r="H1070" s="67"/>
      <c r="I1070" s="68"/>
      <c r="J1070" s="69"/>
      <c r="K1070" s="70"/>
      <c r="L1070" s="71"/>
      <c r="M1070" s="71"/>
      <c r="N1070" s="72"/>
      <c r="O1070" s="72"/>
      <c r="P1070" s="72"/>
      <c r="Q1070" s="41" t="str">
        <f t="shared" si="287"/>
        <v>未完了</v>
      </c>
      <c r="R1070" s="39">
        <f>IF(T1070="","",COUNTIFS($B1070:$B$2500,B1070,$D1070:$D$2500,D1070,$E1070:$E$2500,E1070,$T1070:$T$2500,"○"))</f>
        <v>0</v>
      </c>
      <c r="S1070" s="40" t="str">
        <f t="shared" si="302"/>
        <v>-</v>
      </c>
      <c r="T1070" s="40" t="str">
        <f t="shared" si="301"/>
        <v>○</v>
      </c>
      <c r="U1070" s="118">
        <f>COUNTIFS($B1070:$B$2500,B1070,$D1070:$D$2500,D1070,$E1070:$E$2500,E1070,$F1070:$F$2500,F1070)</f>
        <v>0</v>
      </c>
      <c r="V1070" s="119" t="str">
        <f t="shared" si="303"/>
        <v>-</v>
      </c>
      <c r="W1070" s="130">
        <f>COUNTIFS($B1070:$B$2500,B1070,$D1070:$D$2500,D1070,$E1070:$E$2500,E1070,$Q1070:$Q$2500,Q1070,$T1070:$T$2500,"○")</f>
        <v>0</v>
      </c>
      <c r="X1070" s="130" t="str">
        <f t="shared" si="286"/>
        <v>-</v>
      </c>
      <c r="Y1070" s="42">
        <f>COUNTIFS($B1070:$B$2500,B1070,$D1070:$D$2500,D1070,$E1070:$E$2500,E1070,$M1070:$M$2500,M1070)</f>
        <v>0</v>
      </c>
      <c r="Z1070" s="42" t="str">
        <f t="shared" si="291"/>
        <v>-</v>
      </c>
      <c r="AA1070" s="125">
        <f>COUNTIFS($B1070:$B$2500,B1070,$D1070:$D$2500,D1070,$E1070:$E$2500,E1070,$M1070:$M$2500,M1070,$F1070:$F$2500,F1070)</f>
        <v>0</v>
      </c>
      <c r="AB1070" s="125" t="str">
        <f t="shared" si="292"/>
        <v>-</v>
      </c>
      <c r="AC1070" s="59">
        <f>COUNTIFS($B1070:$B$2500,B1070,$D1070:$D$2500,D1070,$E1070:$E$2500,E1070,$M1070:$M$2500,M1070,$O1070:$O$2500,O1070)</f>
        <v>0</v>
      </c>
      <c r="AD1070" s="59" t="str">
        <f t="shared" si="293"/>
        <v>-</v>
      </c>
      <c r="AE1070" s="59" t="str">
        <f t="shared" si="294"/>
        <v>-</v>
      </c>
      <c r="AF1070" s="59" t="str">
        <f t="shared" si="295"/>
        <v>-</v>
      </c>
      <c r="AG1070" s="129">
        <f>COUNTIFS($B1070:$B$2500,B1070,$D1070:$D$2500,D1070,$E1070:$E$2500,E1070,$F1070:$F$2500,F1070,$M1070:$M$2500,M1070,$O1070:$O$2500,O1070)</f>
        <v>0</v>
      </c>
      <c r="AH1070" s="125" t="str">
        <f t="shared" si="296"/>
        <v>-</v>
      </c>
      <c r="AI1070" s="125" t="str">
        <f t="shared" si="297"/>
        <v>-</v>
      </c>
      <c r="AJ1070" s="125" t="str">
        <f t="shared" si="298"/>
        <v>-</v>
      </c>
      <c r="AK1070" s="43">
        <f t="shared" si="299"/>
        <v>1</v>
      </c>
      <c r="AL1070" s="112">
        <f t="shared" si="300"/>
        <v>0</v>
      </c>
      <c r="AM1070" s="43">
        <f t="shared" si="288"/>
        <v>1</v>
      </c>
      <c r="AN1070" s="43">
        <f t="shared" si="289"/>
        <v>0</v>
      </c>
      <c r="AO1070" s="43">
        <f t="shared" si="290"/>
        <v>1</v>
      </c>
    </row>
    <row r="1071" spans="1:41" s="2" customFormat="1" ht="20.100000000000001" customHeight="1">
      <c r="A1071" s="63"/>
      <c r="B1071" s="64"/>
      <c r="C1071" s="65"/>
      <c r="D1071" s="64"/>
      <c r="E1071" s="64"/>
      <c r="F1071" s="66"/>
      <c r="G1071" s="64"/>
      <c r="H1071" s="67"/>
      <c r="I1071" s="68"/>
      <c r="J1071" s="69"/>
      <c r="K1071" s="70"/>
      <c r="L1071" s="71"/>
      <c r="M1071" s="71"/>
      <c r="N1071" s="72"/>
      <c r="O1071" s="72"/>
      <c r="P1071" s="72"/>
      <c r="Q1071" s="41" t="str">
        <f t="shared" si="287"/>
        <v>未完了</v>
      </c>
      <c r="R1071" s="39">
        <f>IF(T1071="","",COUNTIFS($B1071:$B$2500,B1071,$D1071:$D$2500,D1071,$E1071:$E$2500,E1071,$T1071:$T$2500,"○"))</f>
        <v>0</v>
      </c>
      <c r="S1071" s="40" t="str">
        <f t="shared" si="302"/>
        <v>-</v>
      </c>
      <c r="T1071" s="40" t="str">
        <f t="shared" si="301"/>
        <v>○</v>
      </c>
      <c r="U1071" s="118">
        <f>COUNTIFS($B1071:$B$2500,B1071,$D1071:$D$2500,D1071,$E1071:$E$2500,E1071,$F1071:$F$2500,F1071)</f>
        <v>0</v>
      </c>
      <c r="V1071" s="119" t="str">
        <f t="shared" si="303"/>
        <v>-</v>
      </c>
      <c r="W1071" s="130">
        <f>COUNTIFS($B1071:$B$2500,B1071,$D1071:$D$2500,D1071,$E1071:$E$2500,E1071,$Q1071:$Q$2500,Q1071,$T1071:$T$2500,"○")</f>
        <v>0</v>
      </c>
      <c r="X1071" s="130" t="str">
        <f t="shared" si="286"/>
        <v>-</v>
      </c>
      <c r="Y1071" s="42">
        <f>COUNTIFS($B1071:$B$2500,B1071,$D1071:$D$2500,D1071,$E1071:$E$2500,E1071,$M1071:$M$2500,M1071)</f>
        <v>0</v>
      </c>
      <c r="Z1071" s="42" t="str">
        <f t="shared" si="291"/>
        <v>-</v>
      </c>
      <c r="AA1071" s="125">
        <f>COUNTIFS($B1071:$B$2500,B1071,$D1071:$D$2500,D1071,$E1071:$E$2500,E1071,$M1071:$M$2500,M1071,$F1071:$F$2500,F1071)</f>
        <v>0</v>
      </c>
      <c r="AB1071" s="125" t="str">
        <f t="shared" si="292"/>
        <v>-</v>
      </c>
      <c r="AC1071" s="59">
        <f>COUNTIFS($B1071:$B$2500,B1071,$D1071:$D$2500,D1071,$E1071:$E$2500,E1071,$M1071:$M$2500,M1071,$O1071:$O$2500,O1071)</f>
        <v>0</v>
      </c>
      <c r="AD1071" s="59" t="str">
        <f t="shared" si="293"/>
        <v>-</v>
      </c>
      <c r="AE1071" s="59" t="str">
        <f t="shared" si="294"/>
        <v>-</v>
      </c>
      <c r="AF1071" s="59" t="str">
        <f t="shared" si="295"/>
        <v>-</v>
      </c>
      <c r="AG1071" s="129">
        <f>COUNTIFS($B1071:$B$2500,B1071,$D1071:$D$2500,D1071,$E1071:$E$2500,E1071,$F1071:$F$2500,F1071,$M1071:$M$2500,M1071,$O1071:$O$2500,O1071)</f>
        <v>0</v>
      </c>
      <c r="AH1071" s="125" t="str">
        <f t="shared" si="296"/>
        <v>-</v>
      </c>
      <c r="AI1071" s="125" t="str">
        <f t="shared" si="297"/>
        <v>-</v>
      </c>
      <c r="AJ1071" s="125" t="str">
        <f t="shared" si="298"/>
        <v>-</v>
      </c>
      <c r="AK1071" s="43">
        <f t="shared" si="299"/>
        <v>1</v>
      </c>
      <c r="AL1071" s="112">
        <f t="shared" si="300"/>
        <v>0</v>
      </c>
      <c r="AM1071" s="43">
        <f t="shared" si="288"/>
        <v>1</v>
      </c>
      <c r="AN1071" s="43">
        <f t="shared" si="289"/>
        <v>0</v>
      </c>
      <c r="AO1071" s="43">
        <f t="shared" si="290"/>
        <v>1</v>
      </c>
    </row>
    <row r="1072" spans="1:41" s="2" customFormat="1" ht="20.100000000000001" customHeight="1">
      <c r="A1072" s="63"/>
      <c r="B1072" s="64"/>
      <c r="C1072" s="65"/>
      <c r="D1072" s="64"/>
      <c r="E1072" s="64"/>
      <c r="F1072" s="66"/>
      <c r="G1072" s="64"/>
      <c r="H1072" s="67"/>
      <c r="I1072" s="68"/>
      <c r="J1072" s="69"/>
      <c r="K1072" s="70"/>
      <c r="L1072" s="71"/>
      <c r="M1072" s="71"/>
      <c r="N1072" s="72"/>
      <c r="O1072" s="72"/>
      <c r="P1072" s="72"/>
      <c r="Q1072" s="41" t="str">
        <f t="shared" si="287"/>
        <v>未完了</v>
      </c>
      <c r="R1072" s="39">
        <f>IF(T1072="","",COUNTIFS($B1072:$B$2500,B1072,$D1072:$D$2500,D1072,$E1072:$E$2500,E1072,$T1072:$T$2500,"○"))</f>
        <v>0</v>
      </c>
      <c r="S1072" s="40" t="str">
        <f t="shared" si="302"/>
        <v>-</v>
      </c>
      <c r="T1072" s="40" t="str">
        <f t="shared" si="301"/>
        <v>○</v>
      </c>
      <c r="U1072" s="118">
        <f>COUNTIFS($B1072:$B$2500,B1072,$D1072:$D$2500,D1072,$E1072:$E$2500,E1072,$F1072:$F$2500,F1072)</f>
        <v>0</v>
      </c>
      <c r="V1072" s="119" t="str">
        <f t="shared" si="303"/>
        <v>-</v>
      </c>
      <c r="W1072" s="130">
        <f>COUNTIFS($B1072:$B$2500,B1072,$D1072:$D$2500,D1072,$E1072:$E$2500,E1072,$Q1072:$Q$2500,Q1072,$T1072:$T$2500,"○")</f>
        <v>0</v>
      </c>
      <c r="X1072" s="130" t="str">
        <f t="shared" si="286"/>
        <v>-</v>
      </c>
      <c r="Y1072" s="42">
        <f>COUNTIFS($B1072:$B$2500,B1072,$D1072:$D$2500,D1072,$E1072:$E$2500,E1072,$M1072:$M$2500,M1072)</f>
        <v>0</v>
      </c>
      <c r="Z1072" s="42" t="str">
        <f t="shared" si="291"/>
        <v>-</v>
      </c>
      <c r="AA1072" s="125">
        <f>COUNTIFS($B1072:$B$2500,B1072,$D1072:$D$2500,D1072,$E1072:$E$2500,E1072,$M1072:$M$2500,M1072,$F1072:$F$2500,F1072)</f>
        <v>0</v>
      </c>
      <c r="AB1072" s="125" t="str">
        <f t="shared" si="292"/>
        <v>-</v>
      </c>
      <c r="AC1072" s="59">
        <f>COUNTIFS($B1072:$B$2500,B1072,$D1072:$D$2500,D1072,$E1072:$E$2500,E1072,$M1072:$M$2500,M1072,$O1072:$O$2500,O1072)</f>
        <v>0</v>
      </c>
      <c r="AD1072" s="59" t="str">
        <f t="shared" si="293"/>
        <v>-</v>
      </c>
      <c r="AE1072" s="59" t="str">
        <f t="shared" si="294"/>
        <v>-</v>
      </c>
      <c r="AF1072" s="59" t="str">
        <f t="shared" si="295"/>
        <v>-</v>
      </c>
      <c r="AG1072" s="129">
        <f>COUNTIFS($B1072:$B$2500,B1072,$D1072:$D$2500,D1072,$E1072:$E$2500,E1072,$F1072:$F$2500,F1072,$M1072:$M$2500,M1072,$O1072:$O$2500,O1072)</f>
        <v>0</v>
      </c>
      <c r="AH1072" s="125" t="str">
        <f t="shared" si="296"/>
        <v>-</v>
      </c>
      <c r="AI1072" s="125" t="str">
        <f t="shared" si="297"/>
        <v>-</v>
      </c>
      <c r="AJ1072" s="125" t="str">
        <f t="shared" si="298"/>
        <v>-</v>
      </c>
      <c r="AK1072" s="43">
        <f t="shared" si="299"/>
        <v>1</v>
      </c>
      <c r="AL1072" s="112">
        <f t="shared" si="300"/>
        <v>0</v>
      </c>
      <c r="AM1072" s="43">
        <f t="shared" si="288"/>
        <v>1</v>
      </c>
      <c r="AN1072" s="43">
        <f t="shared" si="289"/>
        <v>0</v>
      </c>
      <c r="AO1072" s="43">
        <f t="shared" si="290"/>
        <v>1</v>
      </c>
    </row>
    <row r="1073" spans="1:41" s="2" customFormat="1" ht="20.100000000000001" customHeight="1">
      <c r="A1073" s="63"/>
      <c r="B1073" s="64"/>
      <c r="C1073" s="65"/>
      <c r="D1073" s="64"/>
      <c r="E1073" s="64"/>
      <c r="F1073" s="66"/>
      <c r="G1073" s="64"/>
      <c r="H1073" s="67"/>
      <c r="I1073" s="68"/>
      <c r="J1073" s="69"/>
      <c r="K1073" s="70"/>
      <c r="L1073" s="71"/>
      <c r="M1073" s="71"/>
      <c r="N1073" s="72"/>
      <c r="O1073" s="72"/>
      <c r="P1073" s="72"/>
      <c r="Q1073" s="41" t="str">
        <f t="shared" si="287"/>
        <v>未完了</v>
      </c>
      <c r="R1073" s="39">
        <f>IF(T1073="","",COUNTIFS($B1073:$B$2500,B1073,$D1073:$D$2500,D1073,$E1073:$E$2500,E1073,$T1073:$T$2500,"○"))</f>
        <v>0</v>
      </c>
      <c r="S1073" s="40" t="str">
        <f t="shared" si="302"/>
        <v>-</v>
      </c>
      <c r="T1073" s="40" t="str">
        <f t="shared" si="301"/>
        <v>○</v>
      </c>
      <c r="U1073" s="118">
        <f>COUNTIFS($B1073:$B$2500,B1073,$D1073:$D$2500,D1073,$E1073:$E$2500,E1073,$F1073:$F$2500,F1073)</f>
        <v>0</v>
      </c>
      <c r="V1073" s="119" t="str">
        <f t="shared" si="303"/>
        <v>-</v>
      </c>
      <c r="W1073" s="130">
        <f>COUNTIFS($B1073:$B$2500,B1073,$D1073:$D$2500,D1073,$E1073:$E$2500,E1073,$Q1073:$Q$2500,Q1073,$T1073:$T$2500,"○")</f>
        <v>0</v>
      </c>
      <c r="X1073" s="130" t="str">
        <f t="shared" si="286"/>
        <v>-</v>
      </c>
      <c r="Y1073" s="42">
        <f>COUNTIFS($B1073:$B$2500,B1073,$D1073:$D$2500,D1073,$E1073:$E$2500,E1073,$M1073:$M$2500,M1073)</f>
        <v>0</v>
      </c>
      <c r="Z1073" s="42" t="str">
        <f t="shared" si="291"/>
        <v>-</v>
      </c>
      <c r="AA1073" s="125">
        <f>COUNTIFS($B1073:$B$2500,B1073,$D1073:$D$2500,D1073,$E1073:$E$2500,E1073,$M1073:$M$2500,M1073,$F1073:$F$2500,F1073)</f>
        <v>0</v>
      </c>
      <c r="AB1073" s="125" t="str">
        <f t="shared" si="292"/>
        <v>-</v>
      </c>
      <c r="AC1073" s="59">
        <f>COUNTIFS($B1073:$B$2500,B1073,$D1073:$D$2500,D1073,$E1073:$E$2500,E1073,$M1073:$M$2500,M1073,$O1073:$O$2500,O1073)</f>
        <v>0</v>
      </c>
      <c r="AD1073" s="59" t="str">
        <f t="shared" si="293"/>
        <v>-</v>
      </c>
      <c r="AE1073" s="59" t="str">
        <f t="shared" si="294"/>
        <v>-</v>
      </c>
      <c r="AF1073" s="59" t="str">
        <f t="shared" si="295"/>
        <v>-</v>
      </c>
      <c r="AG1073" s="129">
        <f>COUNTIFS($B1073:$B$2500,B1073,$D1073:$D$2500,D1073,$E1073:$E$2500,E1073,$F1073:$F$2500,F1073,$M1073:$M$2500,M1073,$O1073:$O$2500,O1073)</f>
        <v>0</v>
      </c>
      <c r="AH1073" s="125" t="str">
        <f t="shared" si="296"/>
        <v>-</v>
      </c>
      <c r="AI1073" s="125" t="str">
        <f t="shared" si="297"/>
        <v>-</v>
      </c>
      <c r="AJ1073" s="125" t="str">
        <f t="shared" si="298"/>
        <v>-</v>
      </c>
      <c r="AK1073" s="43">
        <f t="shared" si="299"/>
        <v>1</v>
      </c>
      <c r="AL1073" s="112">
        <f t="shared" si="300"/>
        <v>0</v>
      </c>
      <c r="AM1073" s="43">
        <f t="shared" si="288"/>
        <v>1</v>
      </c>
      <c r="AN1073" s="43">
        <f t="shared" si="289"/>
        <v>0</v>
      </c>
      <c r="AO1073" s="43">
        <f t="shared" si="290"/>
        <v>1</v>
      </c>
    </row>
    <row r="1074" spans="1:41" s="2" customFormat="1" ht="20.100000000000001" customHeight="1">
      <c r="A1074" s="63"/>
      <c r="B1074" s="64"/>
      <c r="C1074" s="65"/>
      <c r="D1074" s="64"/>
      <c r="E1074" s="64"/>
      <c r="F1074" s="66"/>
      <c r="G1074" s="64"/>
      <c r="H1074" s="67"/>
      <c r="I1074" s="68"/>
      <c r="J1074" s="69"/>
      <c r="K1074" s="70"/>
      <c r="L1074" s="71"/>
      <c r="M1074" s="71"/>
      <c r="N1074" s="72"/>
      <c r="O1074" s="72"/>
      <c r="P1074" s="72"/>
      <c r="Q1074" s="41" t="str">
        <f t="shared" si="287"/>
        <v>未完了</v>
      </c>
      <c r="R1074" s="39">
        <f>IF(T1074="","",COUNTIFS($B1074:$B$2500,B1074,$D1074:$D$2500,D1074,$E1074:$E$2500,E1074,$T1074:$T$2500,"○"))</f>
        <v>0</v>
      </c>
      <c r="S1074" s="40" t="str">
        <f t="shared" si="302"/>
        <v>-</v>
      </c>
      <c r="T1074" s="40" t="str">
        <f t="shared" si="301"/>
        <v>○</v>
      </c>
      <c r="U1074" s="118">
        <f>COUNTIFS($B1074:$B$2500,B1074,$D1074:$D$2500,D1074,$E1074:$E$2500,E1074,$F1074:$F$2500,F1074)</f>
        <v>0</v>
      </c>
      <c r="V1074" s="119" t="str">
        <f t="shared" si="303"/>
        <v>-</v>
      </c>
      <c r="W1074" s="130">
        <f>COUNTIFS($B1074:$B$2500,B1074,$D1074:$D$2500,D1074,$E1074:$E$2500,E1074,$Q1074:$Q$2500,Q1074,$T1074:$T$2500,"○")</f>
        <v>0</v>
      </c>
      <c r="X1074" s="130" t="str">
        <f t="shared" si="286"/>
        <v>-</v>
      </c>
      <c r="Y1074" s="42">
        <f>COUNTIFS($B1074:$B$2500,B1074,$D1074:$D$2500,D1074,$E1074:$E$2500,E1074,$M1074:$M$2500,M1074)</f>
        <v>0</v>
      </c>
      <c r="Z1074" s="42" t="str">
        <f t="shared" si="291"/>
        <v>-</v>
      </c>
      <c r="AA1074" s="125">
        <f>COUNTIFS($B1074:$B$2500,B1074,$D1074:$D$2500,D1074,$E1074:$E$2500,E1074,$M1074:$M$2500,M1074,$F1074:$F$2500,F1074)</f>
        <v>0</v>
      </c>
      <c r="AB1074" s="125" t="str">
        <f t="shared" si="292"/>
        <v>-</v>
      </c>
      <c r="AC1074" s="59">
        <f>COUNTIFS($B1074:$B$2500,B1074,$D1074:$D$2500,D1074,$E1074:$E$2500,E1074,$M1074:$M$2500,M1074,$O1074:$O$2500,O1074)</f>
        <v>0</v>
      </c>
      <c r="AD1074" s="59" t="str">
        <f t="shared" si="293"/>
        <v>-</v>
      </c>
      <c r="AE1074" s="59" t="str">
        <f t="shared" si="294"/>
        <v>-</v>
      </c>
      <c r="AF1074" s="59" t="str">
        <f t="shared" si="295"/>
        <v>-</v>
      </c>
      <c r="AG1074" s="129">
        <f>COUNTIFS($B1074:$B$2500,B1074,$D1074:$D$2500,D1074,$E1074:$E$2500,E1074,$F1074:$F$2500,F1074,$M1074:$M$2500,M1074,$O1074:$O$2500,O1074)</f>
        <v>0</v>
      </c>
      <c r="AH1074" s="125" t="str">
        <f t="shared" si="296"/>
        <v>-</v>
      </c>
      <c r="AI1074" s="125" t="str">
        <f t="shared" si="297"/>
        <v>-</v>
      </c>
      <c r="AJ1074" s="125" t="str">
        <f t="shared" si="298"/>
        <v>-</v>
      </c>
      <c r="AK1074" s="43">
        <f t="shared" si="299"/>
        <v>1</v>
      </c>
      <c r="AL1074" s="112">
        <f t="shared" si="300"/>
        <v>0</v>
      </c>
      <c r="AM1074" s="43">
        <f t="shared" si="288"/>
        <v>1</v>
      </c>
      <c r="AN1074" s="43">
        <f t="shared" si="289"/>
        <v>0</v>
      </c>
      <c r="AO1074" s="43">
        <f t="shared" si="290"/>
        <v>1</v>
      </c>
    </row>
    <row r="1075" spans="1:41" s="2" customFormat="1" ht="20.100000000000001" customHeight="1">
      <c r="A1075" s="63"/>
      <c r="B1075" s="64"/>
      <c r="C1075" s="65"/>
      <c r="D1075" s="64"/>
      <c r="E1075" s="64"/>
      <c r="F1075" s="66"/>
      <c r="G1075" s="64"/>
      <c r="H1075" s="67"/>
      <c r="I1075" s="68"/>
      <c r="J1075" s="69"/>
      <c r="K1075" s="70"/>
      <c r="L1075" s="71"/>
      <c r="M1075" s="71"/>
      <c r="N1075" s="72"/>
      <c r="O1075" s="72"/>
      <c r="P1075" s="72"/>
      <c r="Q1075" s="41" t="str">
        <f t="shared" si="287"/>
        <v>未完了</v>
      </c>
      <c r="R1075" s="39">
        <f>IF(T1075="","",COUNTIFS($B1075:$B$2500,B1075,$D1075:$D$2500,D1075,$E1075:$E$2500,E1075,$T1075:$T$2500,"○"))</f>
        <v>0</v>
      </c>
      <c r="S1075" s="40" t="str">
        <f t="shared" si="302"/>
        <v>-</v>
      </c>
      <c r="T1075" s="40" t="str">
        <f t="shared" si="301"/>
        <v>○</v>
      </c>
      <c r="U1075" s="118">
        <f>COUNTIFS($B1075:$B$2500,B1075,$D1075:$D$2500,D1075,$E1075:$E$2500,E1075,$F1075:$F$2500,F1075)</f>
        <v>0</v>
      </c>
      <c r="V1075" s="119" t="str">
        <f t="shared" si="303"/>
        <v>-</v>
      </c>
      <c r="W1075" s="130">
        <f>COUNTIFS($B1075:$B$2500,B1075,$D1075:$D$2500,D1075,$E1075:$E$2500,E1075,$Q1075:$Q$2500,Q1075,$T1075:$T$2500,"○")</f>
        <v>0</v>
      </c>
      <c r="X1075" s="130" t="str">
        <f t="shared" ref="X1075:X1138" si="304">IF(AND(W1075=1,Q1075="未完了"),"○","-")</f>
        <v>-</v>
      </c>
      <c r="Y1075" s="42">
        <f>COUNTIFS($B1075:$B$2500,B1075,$D1075:$D$2500,D1075,$E1075:$E$2500,E1075,$M1075:$M$2500,M1075)</f>
        <v>0</v>
      </c>
      <c r="Z1075" s="42" t="str">
        <f t="shared" si="291"/>
        <v>-</v>
      </c>
      <c r="AA1075" s="125">
        <f>COUNTIFS($B1075:$B$2500,B1075,$D1075:$D$2500,D1075,$E1075:$E$2500,E1075,$M1075:$M$2500,M1075,$F1075:$F$2500,F1075)</f>
        <v>0</v>
      </c>
      <c r="AB1075" s="125" t="str">
        <f t="shared" si="292"/>
        <v>-</v>
      </c>
      <c r="AC1075" s="59">
        <f>COUNTIFS($B1075:$B$2500,B1075,$D1075:$D$2500,D1075,$E1075:$E$2500,E1075,$M1075:$M$2500,M1075,$O1075:$O$2500,O1075)</f>
        <v>0</v>
      </c>
      <c r="AD1075" s="59" t="str">
        <f t="shared" si="293"/>
        <v>-</v>
      </c>
      <c r="AE1075" s="59" t="str">
        <f t="shared" si="294"/>
        <v>-</v>
      </c>
      <c r="AF1075" s="59" t="str">
        <f t="shared" si="295"/>
        <v>-</v>
      </c>
      <c r="AG1075" s="129">
        <f>COUNTIFS($B1075:$B$2500,B1075,$D1075:$D$2500,D1075,$E1075:$E$2500,E1075,$F1075:$F$2500,F1075,$M1075:$M$2500,M1075,$O1075:$O$2500,O1075)</f>
        <v>0</v>
      </c>
      <c r="AH1075" s="125" t="str">
        <f t="shared" si="296"/>
        <v>-</v>
      </c>
      <c r="AI1075" s="125" t="str">
        <f t="shared" si="297"/>
        <v>-</v>
      </c>
      <c r="AJ1075" s="125" t="str">
        <f t="shared" si="298"/>
        <v>-</v>
      </c>
      <c r="AK1075" s="43">
        <f t="shared" si="299"/>
        <v>1</v>
      </c>
      <c r="AL1075" s="112">
        <f t="shared" si="300"/>
        <v>0</v>
      </c>
      <c r="AM1075" s="43">
        <f t="shared" si="288"/>
        <v>1</v>
      </c>
      <c r="AN1075" s="43">
        <f t="shared" si="289"/>
        <v>0</v>
      </c>
      <c r="AO1075" s="43">
        <f t="shared" si="290"/>
        <v>1</v>
      </c>
    </row>
    <row r="1076" spans="1:41" s="2" customFormat="1" ht="20.100000000000001" customHeight="1">
      <c r="A1076" s="63"/>
      <c r="B1076" s="64"/>
      <c r="C1076" s="65"/>
      <c r="D1076" s="64"/>
      <c r="E1076" s="64"/>
      <c r="F1076" s="66"/>
      <c r="G1076" s="64"/>
      <c r="H1076" s="67"/>
      <c r="I1076" s="68"/>
      <c r="J1076" s="69"/>
      <c r="K1076" s="70"/>
      <c r="L1076" s="71"/>
      <c r="M1076" s="71"/>
      <c r="N1076" s="72"/>
      <c r="O1076" s="72"/>
      <c r="P1076" s="72"/>
      <c r="Q1076" s="41" t="str">
        <f t="shared" si="287"/>
        <v>未完了</v>
      </c>
      <c r="R1076" s="39">
        <f>IF(T1076="","",COUNTIFS($B1076:$B$2500,B1076,$D1076:$D$2500,D1076,$E1076:$E$2500,E1076,$T1076:$T$2500,"○"))</f>
        <v>0</v>
      </c>
      <c r="S1076" s="40" t="str">
        <f t="shared" si="302"/>
        <v>-</v>
      </c>
      <c r="T1076" s="40" t="str">
        <f t="shared" si="301"/>
        <v>○</v>
      </c>
      <c r="U1076" s="118">
        <f>COUNTIFS($B1076:$B$2500,B1076,$D1076:$D$2500,D1076,$E1076:$E$2500,E1076,$F1076:$F$2500,F1076)</f>
        <v>0</v>
      </c>
      <c r="V1076" s="119" t="str">
        <f t="shared" si="303"/>
        <v>-</v>
      </c>
      <c r="W1076" s="130">
        <f>COUNTIFS($B1076:$B$2500,B1076,$D1076:$D$2500,D1076,$E1076:$E$2500,E1076,$Q1076:$Q$2500,Q1076,$T1076:$T$2500,"○")</f>
        <v>0</v>
      </c>
      <c r="X1076" s="130" t="str">
        <f t="shared" si="304"/>
        <v>-</v>
      </c>
      <c r="Y1076" s="42">
        <f>COUNTIFS($B1076:$B$2500,B1076,$D1076:$D$2500,D1076,$E1076:$E$2500,E1076,$M1076:$M$2500,M1076)</f>
        <v>0</v>
      </c>
      <c r="Z1076" s="42" t="str">
        <f t="shared" si="291"/>
        <v>-</v>
      </c>
      <c r="AA1076" s="125">
        <f>COUNTIFS($B1076:$B$2500,B1076,$D1076:$D$2500,D1076,$E1076:$E$2500,E1076,$M1076:$M$2500,M1076,$F1076:$F$2500,F1076)</f>
        <v>0</v>
      </c>
      <c r="AB1076" s="125" t="str">
        <f t="shared" si="292"/>
        <v>-</v>
      </c>
      <c r="AC1076" s="59">
        <f>COUNTIFS($B1076:$B$2500,B1076,$D1076:$D$2500,D1076,$E1076:$E$2500,E1076,$M1076:$M$2500,M1076,$O1076:$O$2500,O1076)</f>
        <v>0</v>
      </c>
      <c r="AD1076" s="59" t="str">
        <f t="shared" si="293"/>
        <v>-</v>
      </c>
      <c r="AE1076" s="59" t="str">
        <f t="shared" si="294"/>
        <v>-</v>
      </c>
      <c r="AF1076" s="59" t="str">
        <f t="shared" si="295"/>
        <v>-</v>
      </c>
      <c r="AG1076" s="129">
        <f>COUNTIFS($B1076:$B$2500,B1076,$D1076:$D$2500,D1076,$E1076:$E$2500,E1076,$F1076:$F$2500,F1076,$M1076:$M$2500,M1076,$O1076:$O$2500,O1076)</f>
        <v>0</v>
      </c>
      <c r="AH1076" s="125" t="str">
        <f t="shared" si="296"/>
        <v>-</v>
      </c>
      <c r="AI1076" s="125" t="str">
        <f t="shared" si="297"/>
        <v>-</v>
      </c>
      <c r="AJ1076" s="125" t="str">
        <f t="shared" si="298"/>
        <v>-</v>
      </c>
      <c r="AK1076" s="43">
        <f t="shared" si="299"/>
        <v>1</v>
      </c>
      <c r="AL1076" s="112">
        <f t="shared" si="300"/>
        <v>0</v>
      </c>
      <c r="AM1076" s="43">
        <f t="shared" si="288"/>
        <v>1</v>
      </c>
      <c r="AN1076" s="43">
        <f t="shared" si="289"/>
        <v>0</v>
      </c>
      <c r="AO1076" s="43">
        <f t="shared" si="290"/>
        <v>1</v>
      </c>
    </row>
    <row r="1077" spans="1:41" s="2" customFormat="1" ht="20.100000000000001" customHeight="1">
      <c r="A1077" s="63"/>
      <c r="B1077" s="64"/>
      <c r="C1077" s="65"/>
      <c r="D1077" s="64"/>
      <c r="E1077" s="64"/>
      <c r="F1077" s="66"/>
      <c r="G1077" s="64"/>
      <c r="H1077" s="67"/>
      <c r="I1077" s="68"/>
      <c r="J1077" s="69"/>
      <c r="K1077" s="70"/>
      <c r="L1077" s="71"/>
      <c r="M1077" s="71"/>
      <c r="N1077" s="72"/>
      <c r="O1077" s="72"/>
      <c r="P1077" s="72"/>
      <c r="Q1077" s="41" t="str">
        <f t="shared" si="287"/>
        <v>未完了</v>
      </c>
      <c r="R1077" s="39">
        <f>IF(T1077="","",COUNTIFS($B1077:$B$2500,B1077,$D1077:$D$2500,D1077,$E1077:$E$2500,E1077,$T1077:$T$2500,"○"))</f>
        <v>0</v>
      </c>
      <c r="S1077" s="40" t="str">
        <f t="shared" si="302"/>
        <v>-</v>
      </c>
      <c r="T1077" s="40" t="str">
        <f t="shared" si="301"/>
        <v>○</v>
      </c>
      <c r="U1077" s="118">
        <f>COUNTIFS($B1077:$B$2500,B1077,$D1077:$D$2500,D1077,$E1077:$E$2500,E1077,$F1077:$F$2500,F1077)</f>
        <v>0</v>
      </c>
      <c r="V1077" s="119" t="str">
        <f t="shared" si="303"/>
        <v>-</v>
      </c>
      <c r="W1077" s="130">
        <f>COUNTIFS($B1077:$B$2500,B1077,$D1077:$D$2500,D1077,$E1077:$E$2500,E1077,$Q1077:$Q$2500,Q1077,$T1077:$T$2500,"○")</f>
        <v>0</v>
      </c>
      <c r="X1077" s="130" t="str">
        <f t="shared" si="304"/>
        <v>-</v>
      </c>
      <c r="Y1077" s="42">
        <f>COUNTIFS($B1077:$B$2500,B1077,$D1077:$D$2500,D1077,$E1077:$E$2500,E1077,$M1077:$M$2500,M1077)</f>
        <v>0</v>
      </c>
      <c r="Z1077" s="42" t="str">
        <f t="shared" si="291"/>
        <v>-</v>
      </c>
      <c r="AA1077" s="125">
        <f>COUNTIFS($B1077:$B$2500,B1077,$D1077:$D$2500,D1077,$E1077:$E$2500,E1077,$M1077:$M$2500,M1077,$F1077:$F$2500,F1077)</f>
        <v>0</v>
      </c>
      <c r="AB1077" s="125" t="str">
        <f t="shared" si="292"/>
        <v>-</v>
      </c>
      <c r="AC1077" s="59">
        <f>COUNTIFS($B1077:$B$2500,B1077,$D1077:$D$2500,D1077,$E1077:$E$2500,E1077,$M1077:$M$2500,M1077,$O1077:$O$2500,O1077)</f>
        <v>0</v>
      </c>
      <c r="AD1077" s="59" t="str">
        <f t="shared" si="293"/>
        <v>-</v>
      </c>
      <c r="AE1077" s="59" t="str">
        <f t="shared" si="294"/>
        <v>-</v>
      </c>
      <c r="AF1077" s="59" t="str">
        <f t="shared" si="295"/>
        <v>-</v>
      </c>
      <c r="AG1077" s="129">
        <f>COUNTIFS($B1077:$B$2500,B1077,$D1077:$D$2500,D1077,$E1077:$E$2500,E1077,$F1077:$F$2500,F1077,$M1077:$M$2500,M1077,$O1077:$O$2500,O1077)</f>
        <v>0</v>
      </c>
      <c r="AH1077" s="125" t="str">
        <f t="shared" si="296"/>
        <v>-</v>
      </c>
      <c r="AI1077" s="125" t="str">
        <f t="shared" si="297"/>
        <v>-</v>
      </c>
      <c r="AJ1077" s="125" t="str">
        <f t="shared" si="298"/>
        <v>-</v>
      </c>
      <c r="AK1077" s="43">
        <f t="shared" si="299"/>
        <v>1</v>
      </c>
      <c r="AL1077" s="112">
        <f t="shared" si="300"/>
        <v>0</v>
      </c>
      <c r="AM1077" s="43">
        <f t="shared" si="288"/>
        <v>1</v>
      </c>
      <c r="AN1077" s="43">
        <f t="shared" si="289"/>
        <v>0</v>
      </c>
      <c r="AO1077" s="43">
        <f t="shared" si="290"/>
        <v>1</v>
      </c>
    </row>
    <row r="1078" spans="1:41" s="2" customFormat="1" ht="20.100000000000001" customHeight="1">
      <c r="A1078" s="63"/>
      <c r="B1078" s="64"/>
      <c r="C1078" s="65"/>
      <c r="D1078" s="64"/>
      <c r="E1078" s="64"/>
      <c r="F1078" s="66"/>
      <c r="G1078" s="64"/>
      <c r="H1078" s="67"/>
      <c r="I1078" s="68"/>
      <c r="J1078" s="69"/>
      <c r="K1078" s="70"/>
      <c r="L1078" s="71"/>
      <c r="M1078" s="71"/>
      <c r="N1078" s="72"/>
      <c r="O1078" s="72"/>
      <c r="P1078" s="72"/>
      <c r="Q1078" s="41" t="str">
        <f t="shared" si="287"/>
        <v>未完了</v>
      </c>
      <c r="R1078" s="39">
        <f>IF(T1078="","",COUNTIFS($B1078:$B$2500,B1078,$D1078:$D$2500,D1078,$E1078:$E$2500,E1078,$T1078:$T$2500,"○"))</f>
        <v>0</v>
      </c>
      <c r="S1078" s="40" t="str">
        <f t="shared" si="302"/>
        <v>-</v>
      </c>
      <c r="T1078" s="40" t="str">
        <f t="shared" si="301"/>
        <v>○</v>
      </c>
      <c r="U1078" s="118">
        <f>COUNTIFS($B1078:$B$2500,B1078,$D1078:$D$2500,D1078,$E1078:$E$2500,E1078,$F1078:$F$2500,F1078)</f>
        <v>0</v>
      </c>
      <c r="V1078" s="119" t="str">
        <f t="shared" si="303"/>
        <v>-</v>
      </c>
      <c r="W1078" s="130">
        <f>COUNTIFS($B1078:$B$2500,B1078,$D1078:$D$2500,D1078,$E1078:$E$2500,E1078,$Q1078:$Q$2500,Q1078,$T1078:$T$2500,"○")</f>
        <v>0</v>
      </c>
      <c r="X1078" s="130" t="str">
        <f t="shared" si="304"/>
        <v>-</v>
      </c>
      <c r="Y1078" s="42">
        <f>COUNTIFS($B1078:$B$2500,B1078,$D1078:$D$2500,D1078,$E1078:$E$2500,E1078,$M1078:$M$2500,M1078)</f>
        <v>0</v>
      </c>
      <c r="Z1078" s="42" t="str">
        <f t="shared" si="291"/>
        <v>-</v>
      </c>
      <c r="AA1078" s="125">
        <f>COUNTIFS($B1078:$B$2500,B1078,$D1078:$D$2500,D1078,$E1078:$E$2500,E1078,$M1078:$M$2500,M1078,$F1078:$F$2500,F1078)</f>
        <v>0</v>
      </c>
      <c r="AB1078" s="125" t="str">
        <f t="shared" si="292"/>
        <v>-</v>
      </c>
      <c r="AC1078" s="59">
        <f>COUNTIFS($B1078:$B$2500,B1078,$D1078:$D$2500,D1078,$E1078:$E$2500,E1078,$M1078:$M$2500,M1078,$O1078:$O$2500,O1078)</f>
        <v>0</v>
      </c>
      <c r="AD1078" s="59" t="str">
        <f t="shared" si="293"/>
        <v>-</v>
      </c>
      <c r="AE1078" s="59" t="str">
        <f t="shared" si="294"/>
        <v>-</v>
      </c>
      <c r="AF1078" s="59" t="str">
        <f t="shared" si="295"/>
        <v>-</v>
      </c>
      <c r="AG1078" s="129">
        <f>COUNTIFS($B1078:$B$2500,B1078,$D1078:$D$2500,D1078,$E1078:$E$2500,E1078,$F1078:$F$2500,F1078,$M1078:$M$2500,M1078,$O1078:$O$2500,O1078)</f>
        <v>0</v>
      </c>
      <c r="AH1078" s="125" t="str">
        <f t="shared" si="296"/>
        <v>-</v>
      </c>
      <c r="AI1078" s="125" t="str">
        <f t="shared" si="297"/>
        <v>-</v>
      </c>
      <c r="AJ1078" s="125" t="str">
        <f t="shared" si="298"/>
        <v>-</v>
      </c>
      <c r="AK1078" s="43">
        <f t="shared" si="299"/>
        <v>1</v>
      </c>
      <c r="AL1078" s="112">
        <f t="shared" si="300"/>
        <v>0</v>
      </c>
      <c r="AM1078" s="43">
        <f t="shared" si="288"/>
        <v>1</v>
      </c>
      <c r="AN1078" s="43">
        <f t="shared" si="289"/>
        <v>0</v>
      </c>
      <c r="AO1078" s="43">
        <f t="shared" si="290"/>
        <v>1</v>
      </c>
    </row>
    <row r="1079" spans="1:41" s="2" customFormat="1" ht="20.100000000000001" customHeight="1">
      <c r="A1079" s="63"/>
      <c r="B1079" s="64"/>
      <c r="C1079" s="65"/>
      <c r="D1079" s="64"/>
      <c r="E1079" s="64"/>
      <c r="F1079" s="66"/>
      <c r="G1079" s="64"/>
      <c r="H1079" s="67"/>
      <c r="I1079" s="68"/>
      <c r="J1079" s="69"/>
      <c r="K1079" s="70"/>
      <c r="L1079" s="71"/>
      <c r="M1079" s="71"/>
      <c r="N1079" s="72"/>
      <c r="O1079" s="72"/>
      <c r="P1079" s="72"/>
      <c r="Q1079" s="41" t="str">
        <f t="shared" si="287"/>
        <v>未完了</v>
      </c>
      <c r="R1079" s="39">
        <f>IF(T1079="","",COUNTIFS($B1079:$B$2500,B1079,$D1079:$D$2500,D1079,$E1079:$E$2500,E1079,$T1079:$T$2500,"○"))</f>
        <v>0</v>
      </c>
      <c r="S1079" s="40" t="str">
        <f t="shared" si="302"/>
        <v>-</v>
      </c>
      <c r="T1079" s="40" t="str">
        <f t="shared" si="301"/>
        <v>○</v>
      </c>
      <c r="U1079" s="118">
        <f>COUNTIFS($B1079:$B$2500,B1079,$D1079:$D$2500,D1079,$E1079:$E$2500,E1079,$F1079:$F$2500,F1079)</f>
        <v>0</v>
      </c>
      <c r="V1079" s="119" t="str">
        <f t="shared" si="303"/>
        <v>-</v>
      </c>
      <c r="W1079" s="130">
        <f>COUNTIFS($B1079:$B$2500,B1079,$D1079:$D$2500,D1079,$E1079:$E$2500,E1079,$Q1079:$Q$2500,Q1079,$T1079:$T$2500,"○")</f>
        <v>0</v>
      </c>
      <c r="X1079" s="130" t="str">
        <f t="shared" si="304"/>
        <v>-</v>
      </c>
      <c r="Y1079" s="42">
        <f>COUNTIFS($B1079:$B$2500,B1079,$D1079:$D$2500,D1079,$E1079:$E$2500,E1079,$M1079:$M$2500,M1079)</f>
        <v>0</v>
      </c>
      <c r="Z1079" s="42" t="str">
        <f t="shared" si="291"/>
        <v>-</v>
      </c>
      <c r="AA1079" s="125">
        <f>COUNTIFS($B1079:$B$2500,B1079,$D1079:$D$2500,D1079,$E1079:$E$2500,E1079,$M1079:$M$2500,M1079,$F1079:$F$2500,F1079)</f>
        <v>0</v>
      </c>
      <c r="AB1079" s="125" t="str">
        <f t="shared" si="292"/>
        <v>-</v>
      </c>
      <c r="AC1079" s="59">
        <f>COUNTIFS($B1079:$B$2500,B1079,$D1079:$D$2500,D1079,$E1079:$E$2500,E1079,$M1079:$M$2500,M1079,$O1079:$O$2500,O1079)</f>
        <v>0</v>
      </c>
      <c r="AD1079" s="59" t="str">
        <f t="shared" si="293"/>
        <v>-</v>
      </c>
      <c r="AE1079" s="59" t="str">
        <f t="shared" si="294"/>
        <v>-</v>
      </c>
      <c r="AF1079" s="59" t="str">
        <f t="shared" si="295"/>
        <v>-</v>
      </c>
      <c r="AG1079" s="129">
        <f>COUNTIFS($B1079:$B$2500,B1079,$D1079:$D$2500,D1079,$E1079:$E$2500,E1079,$F1079:$F$2500,F1079,$M1079:$M$2500,M1079,$O1079:$O$2500,O1079)</f>
        <v>0</v>
      </c>
      <c r="AH1079" s="125" t="str">
        <f t="shared" si="296"/>
        <v>-</v>
      </c>
      <c r="AI1079" s="125" t="str">
        <f t="shared" si="297"/>
        <v>-</v>
      </c>
      <c r="AJ1079" s="125" t="str">
        <f t="shared" si="298"/>
        <v>-</v>
      </c>
      <c r="AK1079" s="43">
        <f t="shared" si="299"/>
        <v>1</v>
      </c>
      <c r="AL1079" s="112">
        <f t="shared" si="300"/>
        <v>0</v>
      </c>
      <c r="AM1079" s="43">
        <f t="shared" si="288"/>
        <v>1</v>
      </c>
      <c r="AN1079" s="43">
        <f t="shared" si="289"/>
        <v>0</v>
      </c>
      <c r="AO1079" s="43">
        <f t="shared" si="290"/>
        <v>1</v>
      </c>
    </row>
    <row r="1080" spans="1:41" s="2" customFormat="1" ht="20.100000000000001" customHeight="1">
      <c r="A1080" s="63"/>
      <c r="B1080" s="64"/>
      <c r="C1080" s="65"/>
      <c r="D1080" s="64"/>
      <c r="E1080" s="64"/>
      <c r="F1080" s="66"/>
      <c r="G1080" s="64"/>
      <c r="H1080" s="67"/>
      <c r="I1080" s="68"/>
      <c r="J1080" s="69"/>
      <c r="K1080" s="70"/>
      <c r="L1080" s="71"/>
      <c r="M1080" s="71"/>
      <c r="N1080" s="72"/>
      <c r="O1080" s="72"/>
      <c r="P1080" s="72"/>
      <c r="Q1080" s="41" t="str">
        <f t="shared" si="287"/>
        <v>未完了</v>
      </c>
      <c r="R1080" s="39">
        <f>IF(T1080="","",COUNTIFS($B1080:$B$2500,B1080,$D1080:$D$2500,D1080,$E1080:$E$2500,E1080,$T1080:$T$2500,"○"))</f>
        <v>0</v>
      </c>
      <c r="S1080" s="40" t="str">
        <f t="shared" si="302"/>
        <v>-</v>
      </c>
      <c r="T1080" s="40" t="str">
        <f t="shared" si="301"/>
        <v>○</v>
      </c>
      <c r="U1080" s="118">
        <f>COUNTIFS($B1080:$B$2500,B1080,$D1080:$D$2500,D1080,$E1080:$E$2500,E1080,$F1080:$F$2500,F1080)</f>
        <v>0</v>
      </c>
      <c r="V1080" s="119" t="str">
        <f t="shared" si="303"/>
        <v>-</v>
      </c>
      <c r="W1080" s="130">
        <f>COUNTIFS($B1080:$B$2500,B1080,$D1080:$D$2500,D1080,$E1080:$E$2500,E1080,$Q1080:$Q$2500,Q1080,$T1080:$T$2500,"○")</f>
        <v>0</v>
      </c>
      <c r="X1080" s="130" t="str">
        <f t="shared" si="304"/>
        <v>-</v>
      </c>
      <c r="Y1080" s="42">
        <f>COUNTIFS($B1080:$B$2500,B1080,$D1080:$D$2500,D1080,$E1080:$E$2500,E1080,$M1080:$M$2500,M1080)</f>
        <v>0</v>
      </c>
      <c r="Z1080" s="42" t="str">
        <f t="shared" si="291"/>
        <v>-</v>
      </c>
      <c r="AA1080" s="125">
        <f>COUNTIFS($B1080:$B$2500,B1080,$D1080:$D$2500,D1080,$E1080:$E$2500,E1080,$M1080:$M$2500,M1080,$F1080:$F$2500,F1080)</f>
        <v>0</v>
      </c>
      <c r="AB1080" s="125" t="str">
        <f t="shared" si="292"/>
        <v>-</v>
      </c>
      <c r="AC1080" s="59">
        <f>COUNTIFS($B1080:$B$2500,B1080,$D1080:$D$2500,D1080,$E1080:$E$2500,E1080,$M1080:$M$2500,M1080,$O1080:$O$2500,O1080)</f>
        <v>0</v>
      </c>
      <c r="AD1080" s="59" t="str">
        <f t="shared" si="293"/>
        <v>-</v>
      </c>
      <c r="AE1080" s="59" t="str">
        <f t="shared" si="294"/>
        <v>-</v>
      </c>
      <c r="AF1080" s="59" t="str">
        <f t="shared" si="295"/>
        <v>-</v>
      </c>
      <c r="AG1080" s="129">
        <f>COUNTIFS($B1080:$B$2500,B1080,$D1080:$D$2500,D1080,$E1080:$E$2500,E1080,$F1080:$F$2500,F1080,$M1080:$M$2500,M1080,$O1080:$O$2500,O1080)</f>
        <v>0</v>
      </c>
      <c r="AH1080" s="125" t="str">
        <f t="shared" si="296"/>
        <v>-</v>
      </c>
      <c r="AI1080" s="125" t="str">
        <f t="shared" si="297"/>
        <v>-</v>
      </c>
      <c r="AJ1080" s="125" t="str">
        <f t="shared" si="298"/>
        <v>-</v>
      </c>
      <c r="AK1080" s="43">
        <f t="shared" si="299"/>
        <v>1</v>
      </c>
      <c r="AL1080" s="112">
        <f t="shared" si="300"/>
        <v>0</v>
      </c>
      <c r="AM1080" s="43">
        <f t="shared" si="288"/>
        <v>1</v>
      </c>
      <c r="AN1080" s="43">
        <f t="shared" si="289"/>
        <v>0</v>
      </c>
      <c r="AO1080" s="43">
        <f t="shared" si="290"/>
        <v>1</v>
      </c>
    </row>
    <row r="1081" spans="1:41" s="2" customFormat="1" ht="20.100000000000001" customHeight="1">
      <c r="A1081" s="63"/>
      <c r="B1081" s="64"/>
      <c r="C1081" s="65"/>
      <c r="D1081" s="64"/>
      <c r="E1081" s="64"/>
      <c r="F1081" s="66"/>
      <c r="G1081" s="64"/>
      <c r="H1081" s="67"/>
      <c r="I1081" s="68"/>
      <c r="J1081" s="69"/>
      <c r="K1081" s="70"/>
      <c r="L1081" s="71"/>
      <c r="M1081" s="71"/>
      <c r="N1081" s="72"/>
      <c r="O1081" s="72"/>
      <c r="P1081" s="72"/>
      <c r="Q1081" s="41" t="str">
        <f t="shared" si="287"/>
        <v>未完了</v>
      </c>
      <c r="R1081" s="39">
        <f>IF(T1081="","",COUNTIFS($B1081:$B$2500,B1081,$D1081:$D$2500,D1081,$E1081:$E$2500,E1081,$T1081:$T$2500,"○"))</f>
        <v>0</v>
      </c>
      <c r="S1081" s="40" t="str">
        <f t="shared" si="302"/>
        <v>-</v>
      </c>
      <c r="T1081" s="40" t="str">
        <f t="shared" si="301"/>
        <v>○</v>
      </c>
      <c r="U1081" s="118">
        <f>COUNTIFS($B1081:$B$2500,B1081,$D1081:$D$2500,D1081,$E1081:$E$2500,E1081,$F1081:$F$2500,F1081)</f>
        <v>0</v>
      </c>
      <c r="V1081" s="119" t="str">
        <f t="shared" si="303"/>
        <v>-</v>
      </c>
      <c r="W1081" s="130">
        <f>COUNTIFS($B1081:$B$2500,B1081,$D1081:$D$2500,D1081,$E1081:$E$2500,E1081,$Q1081:$Q$2500,Q1081,$T1081:$T$2500,"○")</f>
        <v>0</v>
      </c>
      <c r="X1081" s="130" t="str">
        <f t="shared" si="304"/>
        <v>-</v>
      </c>
      <c r="Y1081" s="42">
        <f>COUNTIFS($B1081:$B$2500,B1081,$D1081:$D$2500,D1081,$E1081:$E$2500,E1081,$M1081:$M$2500,M1081)</f>
        <v>0</v>
      </c>
      <c r="Z1081" s="42" t="str">
        <f t="shared" si="291"/>
        <v>-</v>
      </c>
      <c r="AA1081" s="125">
        <f>COUNTIFS($B1081:$B$2500,B1081,$D1081:$D$2500,D1081,$E1081:$E$2500,E1081,$M1081:$M$2500,M1081,$F1081:$F$2500,F1081)</f>
        <v>0</v>
      </c>
      <c r="AB1081" s="125" t="str">
        <f t="shared" si="292"/>
        <v>-</v>
      </c>
      <c r="AC1081" s="59">
        <f>COUNTIFS($B1081:$B$2500,B1081,$D1081:$D$2500,D1081,$E1081:$E$2500,E1081,$M1081:$M$2500,M1081,$O1081:$O$2500,O1081)</f>
        <v>0</v>
      </c>
      <c r="AD1081" s="59" t="str">
        <f t="shared" si="293"/>
        <v>-</v>
      </c>
      <c r="AE1081" s="59" t="str">
        <f t="shared" si="294"/>
        <v>-</v>
      </c>
      <c r="AF1081" s="59" t="str">
        <f t="shared" si="295"/>
        <v>-</v>
      </c>
      <c r="AG1081" s="129">
        <f>COUNTIFS($B1081:$B$2500,B1081,$D1081:$D$2500,D1081,$E1081:$E$2500,E1081,$F1081:$F$2500,F1081,$M1081:$M$2500,M1081,$O1081:$O$2500,O1081)</f>
        <v>0</v>
      </c>
      <c r="AH1081" s="125" t="str">
        <f t="shared" si="296"/>
        <v>-</v>
      </c>
      <c r="AI1081" s="125" t="str">
        <f t="shared" si="297"/>
        <v>-</v>
      </c>
      <c r="AJ1081" s="125" t="str">
        <f t="shared" si="298"/>
        <v>-</v>
      </c>
      <c r="AK1081" s="43">
        <f t="shared" si="299"/>
        <v>1</v>
      </c>
      <c r="AL1081" s="112">
        <f t="shared" si="300"/>
        <v>0</v>
      </c>
      <c r="AM1081" s="43">
        <f t="shared" si="288"/>
        <v>1</v>
      </c>
      <c r="AN1081" s="43">
        <f t="shared" si="289"/>
        <v>0</v>
      </c>
      <c r="AO1081" s="43">
        <f t="shared" si="290"/>
        <v>1</v>
      </c>
    </row>
    <row r="1082" spans="1:41" s="2" customFormat="1" ht="20.100000000000001" customHeight="1">
      <c r="A1082" s="63"/>
      <c r="B1082" s="64"/>
      <c r="C1082" s="65"/>
      <c r="D1082" s="64"/>
      <c r="E1082" s="64"/>
      <c r="F1082" s="66"/>
      <c r="G1082" s="64"/>
      <c r="H1082" s="67"/>
      <c r="I1082" s="68"/>
      <c r="J1082" s="69"/>
      <c r="K1082" s="70"/>
      <c r="L1082" s="71"/>
      <c r="M1082" s="71"/>
      <c r="N1082" s="72"/>
      <c r="O1082" s="72"/>
      <c r="P1082" s="72"/>
      <c r="Q1082" s="41" t="str">
        <f t="shared" si="287"/>
        <v>未完了</v>
      </c>
      <c r="R1082" s="39">
        <f>IF(T1082="","",COUNTIFS($B1082:$B$2500,B1082,$D1082:$D$2500,D1082,$E1082:$E$2500,E1082,$T1082:$T$2500,"○"))</f>
        <v>0</v>
      </c>
      <c r="S1082" s="40" t="str">
        <f t="shared" si="302"/>
        <v>-</v>
      </c>
      <c r="T1082" s="40" t="str">
        <f t="shared" si="301"/>
        <v>○</v>
      </c>
      <c r="U1082" s="118">
        <f>COUNTIFS($B1082:$B$2500,B1082,$D1082:$D$2500,D1082,$E1082:$E$2500,E1082,$F1082:$F$2500,F1082)</f>
        <v>0</v>
      </c>
      <c r="V1082" s="119" t="str">
        <f t="shared" si="303"/>
        <v>-</v>
      </c>
      <c r="W1082" s="130">
        <f>COUNTIFS($B1082:$B$2500,B1082,$D1082:$D$2500,D1082,$E1082:$E$2500,E1082,$Q1082:$Q$2500,Q1082,$T1082:$T$2500,"○")</f>
        <v>0</v>
      </c>
      <c r="X1082" s="130" t="str">
        <f t="shared" si="304"/>
        <v>-</v>
      </c>
      <c r="Y1082" s="42">
        <f>COUNTIFS($B1082:$B$2500,B1082,$D1082:$D$2500,D1082,$E1082:$E$2500,E1082,$M1082:$M$2500,M1082)</f>
        <v>0</v>
      </c>
      <c r="Z1082" s="42" t="str">
        <f t="shared" si="291"/>
        <v>-</v>
      </c>
      <c r="AA1082" s="125">
        <f>COUNTIFS($B1082:$B$2500,B1082,$D1082:$D$2500,D1082,$E1082:$E$2500,E1082,$M1082:$M$2500,M1082,$F1082:$F$2500,F1082)</f>
        <v>0</v>
      </c>
      <c r="AB1082" s="125" t="str">
        <f t="shared" si="292"/>
        <v>-</v>
      </c>
      <c r="AC1082" s="59">
        <f>COUNTIFS($B1082:$B$2500,B1082,$D1082:$D$2500,D1082,$E1082:$E$2500,E1082,$M1082:$M$2500,M1082,$O1082:$O$2500,O1082)</f>
        <v>0</v>
      </c>
      <c r="AD1082" s="59" t="str">
        <f t="shared" si="293"/>
        <v>-</v>
      </c>
      <c r="AE1082" s="59" t="str">
        <f t="shared" si="294"/>
        <v>-</v>
      </c>
      <c r="AF1082" s="59" t="str">
        <f t="shared" si="295"/>
        <v>-</v>
      </c>
      <c r="AG1082" s="129">
        <f>COUNTIFS($B1082:$B$2500,B1082,$D1082:$D$2500,D1082,$E1082:$E$2500,E1082,$F1082:$F$2500,F1082,$M1082:$M$2500,M1082,$O1082:$O$2500,O1082)</f>
        <v>0</v>
      </c>
      <c r="AH1082" s="125" t="str">
        <f t="shared" si="296"/>
        <v>-</v>
      </c>
      <c r="AI1082" s="125" t="str">
        <f t="shared" si="297"/>
        <v>-</v>
      </c>
      <c r="AJ1082" s="125" t="str">
        <f t="shared" si="298"/>
        <v>-</v>
      </c>
      <c r="AK1082" s="43">
        <f t="shared" si="299"/>
        <v>1</v>
      </c>
      <c r="AL1082" s="112">
        <f t="shared" si="300"/>
        <v>0</v>
      </c>
      <c r="AM1082" s="43">
        <f t="shared" si="288"/>
        <v>1</v>
      </c>
      <c r="AN1082" s="43">
        <f t="shared" si="289"/>
        <v>0</v>
      </c>
      <c r="AO1082" s="43">
        <f t="shared" si="290"/>
        <v>1</v>
      </c>
    </row>
    <row r="1083" spans="1:41" s="2" customFormat="1" ht="20.100000000000001" customHeight="1">
      <c r="A1083" s="63"/>
      <c r="B1083" s="64"/>
      <c r="C1083" s="65"/>
      <c r="D1083" s="64"/>
      <c r="E1083" s="64"/>
      <c r="F1083" s="66"/>
      <c r="G1083" s="64"/>
      <c r="H1083" s="67"/>
      <c r="I1083" s="68"/>
      <c r="J1083" s="69"/>
      <c r="K1083" s="70"/>
      <c r="L1083" s="71"/>
      <c r="M1083" s="71"/>
      <c r="N1083" s="72"/>
      <c r="O1083" s="72"/>
      <c r="P1083" s="72"/>
      <c r="Q1083" s="41" t="str">
        <f t="shared" si="287"/>
        <v>未完了</v>
      </c>
      <c r="R1083" s="39">
        <f>IF(T1083="","",COUNTIFS($B1083:$B$2500,B1083,$D1083:$D$2500,D1083,$E1083:$E$2500,E1083,$T1083:$T$2500,"○"))</f>
        <v>0</v>
      </c>
      <c r="S1083" s="40" t="str">
        <f t="shared" si="302"/>
        <v>-</v>
      </c>
      <c r="T1083" s="40" t="str">
        <f t="shared" si="301"/>
        <v>○</v>
      </c>
      <c r="U1083" s="118">
        <f>COUNTIFS($B1083:$B$2500,B1083,$D1083:$D$2500,D1083,$E1083:$E$2500,E1083,$F1083:$F$2500,F1083)</f>
        <v>0</v>
      </c>
      <c r="V1083" s="119" t="str">
        <f t="shared" si="303"/>
        <v>-</v>
      </c>
      <c r="W1083" s="130">
        <f>COUNTIFS($B1083:$B$2500,B1083,$D1083:$D$2500,D1083,$E1083:$E$2500,E1083,$Q1083:$Q$2500,Q1083,$T1083:$T$2500,"○")</f>
        <v>0</v>
      </c>
      <c r="X1083" s="130" t="str">
        <f t="shared" si="304"/>
        <v>-</v>
      </c>
      <c r="Y1083" s="42">
        <f>COUNTIFS($B1083:$B$2500,B1083,$D1083:$D$2500,D1083,$E1083:$E$2500,E1083,$M1083:$M$2500,M1083)</f>
        <v>0</v>
      </c>
      <c r="Z1083" s="42" t="str">
        <f t="shared" si="291"/>
        <v>-</v>
      </c>
      <c r="AA1083" s="125">
        <f>COUNTIFS($B1083:$B$2500,B1083,$D1083:$D$2500,D1083,$E1083:$E$2500,E1083,$M1083:$M$2500,M1083,$F1083:$F$2500,F1083)</f>
        <v>0</v>
      </c>
      <c r="AB1083" s="125" t="str">
        <f t="shared" si="292"/>
        <v>-</v>
      </c>
      <c r="AC1083" s="59">
        <f>COUNTIFS($B1083:$B$2500,B1083,$D1083:$D$2500,D1083,$E1083:$E$2500,E1083,$M1083:$M$2500,M1083,$O1083:$O$2500,O1083)</f>
        <v>0</v>
      </c>
      <c r="AD1083" s="59" t="str">
        <f t="shared" si="293"/>
        <v>-</v>
      </c>
      <c r="AE1083" s="59" t="str">
        <f t="shared" si="294"/>
        <v>-</v>
      </c>
      <c r="AF1083" s="59" t="str">
        <f t="shared" si="295"/>
        <v>-</v>
      </c>
      <c r="AG1083" s="129">
        <f>COUNTIFS($B1083:$B$2500,B1083,$D1083:$D$2500,D1083,$E1083:$E$2500,E1083,$F1083:$F$2500,F1083,$M1083:$M$2500,M1083,$O1083:$O$2500,O1083)</f>
        <v>0</v>
      </c>
      <c r="AH1083" s="125" t="str">
        <f t="shared" si="296"/>
        <v>-</v>
      </c>
      <c r="AI1083" s="125" t="str">
        <f t="shared" si="297"/>
        <v>-</v>
      </c>
      <c r="AJ1083" s="125" t="str">
        <f t="shared" si="298"/>
        <v>-</v>
      </c>
      <c r="AK1083" s="43">
        <f t="shared" si="299"/>
        <v>1</v>
      </c>
      <c r="AL1083" s="112">
        <f t="shared" si="300"/>
        <v>0</v>
      </c>
      <c r="AM1083" s="43">
        <f t="shared" si="288"/>
        <v>1</v>
      </c>
      <c r="AN1083" s="43">
        <f t="shared" si="289"/>
        <v>0</v>
      </c>
      <c r="AO1083" s="43">
        <f t="shared" si="290"/>
        <v>1</v>
      </c>
    </row>
    <row r="1084" spans="1:41" s="2" customFormat="1" ht="20.100000000000001" customHeight="1">
      <c r="A1084" s="63"/>
      <c r="B1084" s="64"/>
      <c r="C1084" s="65"/>
      <c r="D1084" s="64"/>
      <c r="E1084" s="64"/>
      <c r="F1084" s="66"/>
      <c r="G1084" s="64"/>
      <c r="H1084" s="67"/>
      <c r="I1084" s="68"/>
      <c r="J1084" s="69"/>
      <c r="K1084" s="70"/>
      <c r="L1084" s="71"/>
      <c r="M1084" s="71"/>
      <c r="N1084" s="72"/>
      <c r="O1084" s="72"/>
      <c r="P1084" s="72"/>
      <c r="Q1084" s="41" t="str">
        <f t="shared" si="287"/>
        <v>未完了</v>
      </c>
      <c r="R1084" s="39">
        <f>IF(T1084="","",COUNTIFS($B1084:$B$2500,B1084,$D1084:$D$2500,D1084,$E1084:$E$2500,E1084,$T1084:$T$2500,"○"))</f>
        <v>0</v>
      </c>
      <c r="S1084" s="40" t="str">
        <f t="shared" si="302"/>
        <v>-</v>
      </c>
      <c r="T1084" s="40" t="str">
        <f t="shared" si="301"/>
        <v>○</v>
      </c>
      <c r="U1084" s="118">
        <f>COUNTIFS($B1084:$B$2500,B1084,$D1084:$D$2500,D1084,$E1084:$E$2500,E1084,$F1084:$F$2500,F1084)</f>
        <v>0</v>
      </c>
      <c r="V1084" s="119" t="str">
        <f t="shared" si="303"/>
        <v>-</v>
      </c>
      <c r="W1084" s="130">
        <f>COUNTIFS($B1084:$B$2500,B1084,$D1084:$D$2500,D1084,$E1084:$E$2500,E1084,$Q1084:$Q$2500,Q1084,$T1084:$T$2500,"○")</f>
        <v>0</v>
      </c>
      <c r="X1084" s="130" t="str">
        <f t="shared" si="304"/>
        <v>-</v>
      </c>
      <c r="Y1084" s="42">
        <f>COUNTIFS($B1084:$B$2500,B1084,$D1084:$D$2500,D1084,$E1084:$E$2500,E1084,$M1084:$M$2500,M1084)</f>
        <v>0</v>
      </c>
      <c r="Z1084" s="42" t="str">
        <f t="shared" si="291"/>
        <v>-</v>
      </c>
      <c r="AA1084" s="125">
        <f>COUNTIFS($B1084:$B$2500,B1084,$D1084:$D$2500,D1084,$E1084:$E$2500,E1084,$M1084:$M$2500,M1084,$F1084:$F$2500,F1084)</f>
        <v>0</v>
      </c>
      <c r="AB1084" s="125" t="str">
        <f t="shared" si="292"/>
        <v>-</v>
      </c>
      <c r="AC1084" s="59">
        <f>COUNTIFS($B1084:$B$2500,B1084,$D1084:$D$2500,D1084,$E1084:$E$2500,E1084,$M1084:$M$2500,M1084,$O1084:$O$2500,O1084)</f>
        <v>0</v>
      </c>
      <c r="AD1084" s="59" t="str">
        <f t="shared" si="293"/>
        <v>-</v>
      </c>
      <c r="AE1084" s="59" t="str">
        <f t="shared" si="294"/>
        <v>-</v>
      </c>
      <c r="AF1084" s="59" t="str">
        <f t="shared" si="295"/>
        <v>-</v>
      </c>
      <c r="AG1084" s="129">
        <f>COUNTIFS($B1084:$B$2500,B1084,$D1084:$D$2500,D1084,$E1084:$E$2500,E1084,$F1084:$F$2500,F1084,$M1084:$M$2500,M1084,$O1084:$O$2500,O1084)</f>
        <v>0</v>
      </c>
      <c r="AH1084" s="125" t="str">
        <f t="shared" si="296"/>
        <v>-</v>
      </c>
      <c r="AI1084" s="125" t="str">
        <f t="shared" si="297"/>
        <v>-</v>
      </c>
      <c r="AJ1084" s="125" t="str">
        <f t="shared" si="298"/>
        <v>-</v>
      </c>
      <c r="AK1084" s="43">
        <f t="shared" si="299"/>
        <v>1</v>
      </c>
      <c r="AL1084" s="112">
        <f t="shared" si="300"/>
        <v>0</v>
      </c>
      <c r="AM1084" s="43">
        <f t="shared" si="288"/>
        <v>1</v>
      </c>
      <c r="AN1084" s="43">
        <f t="shared" si="289"/>
        <v>0</v>
      </c>
      <c r="AO1084" s="43">
        <f t="shared" si="290"/>
        <v>1</v>
      </c>
    </row>
    <row r="1085" spans="1:41" s="2" customFormat="1" ht="20.100000000000001" customHeight="1">
      <c r="A1085" s="63"/>
      <c r="B1085" s="64"/>
      <c r="C1085" s="65"/>
      <c r="D1085" s="64"/>
      <c r="E1085" s="64"/>
      <c r="F1085" s="66"/>
      <c r="G1085" s="64"/>
      <c r="H1085" s="67"/>
      <c r="I1085" s="68"/>
      <c r="J1085" s="69"/>
      <c r="K1085" s="70"/>
      <c r="L1085" s="71"/>
      <c r="M1085" s="71"/>
      <c r="N1085" s="72"/>
      <c r="O1085" s="72"/>
      <c r="P1085" s="72"/>
      <c r="Q1085" s="41" t="str">
        <f t="shared" si="287"/>
        <v>未完了</v>
      </c>
      <c r="R1085" s="39">
        <f>IF(T1085="","",COUNTIFS($B1085:$B$2500,B1085,$D1085:$D$2500,D1085,$E1085:$E$2500,E1085,$T1085:$T$2500,"○"))</f>
        <v>0</v>
      </c>
      <c r="S1085" s="40" t="str">
        <f t="shared" si="302"/>
        <v>-</v>
      </c>
      <c r="T1085" s="40" t="str">
        <f t="shared" si="301"/>
        <v>○</v>
      </c>
      <c r="U1085" s="118">
        <f>COUNTIFS($B1085:$B$2500,B1085,$D1085:$D$2500,D1085,$E1085:$E$2500,E1085,$F1085:$F$2500,F1085)</f>
        <v>0</v>
      </c>
      <c r="V1085" s="119" t="str">
        <f t="shared" si="303"/>
        <v>-</v>
      </c>
      <c r="W1085" s="130">
        <f>COUNTIFS($B1085:$B$2500,B1085,$D1085:$D$2500,D1085,$E1085:$E$2500,E1085,$Q1085:$Q$2500,Q1085,$T1085:$T$2500,"○")</f>
        <v>0</v>
      </c>
      <c r="X1085" s="130" t="str">
        <f t="shared" si="304"/>
        <v>-</v>
      </c>
      <c r="Y1085" s="42">
        <f>COUNTIFS($B1085:$B$2500,B1085,$D1085:$D$2500,D1085,$E1085:$E$2500,E1085,$M1085:$M$2500,M1085)</f>
        <v>0</v>
      </c>
      <c r="Z1085" s="42" t="str">
        <f t="shared" si="291"/>
        <v>-</v>
      </c>
      <c r="AA1085" s="125">
        <f>COUNTIFS($B1085:$B$2500,B1085,$D1085:$D$2500,D1085,$E1085:$E$2500,E1085,$M1085:$M$2500,M1085,$F1085:$F$2500,F1085)</f>
        <v>0</v>
      </c>
      <c r="AB1085" s="125" t="str">
        <f t="shared" si="292"/>
        <v>-</v>
      </c>
      <c r="AC1085" s="59">
        <f>COUNTIFS($B1085:$B$2500,B1085,$D1085:$D$2500,D1085,$E1085:$E$2500,E1085,$M1085:$M$2500,M1085,$O1085:$O$2500,O1085)</f>
        <v>0</v>
      </c>
      <c r="AD1085" s="59" t="str">
        <f t="shared" si="293"/>
        <v>-</v>
      </c>
      <c r="AE1085" s="59" t="str">
        <f t="shared" si="294"/>
        <v>-</v>
      </c>
      <c r="AF1085" s="59" t="str">
        <f t="shared" si="295"/>
        <v>-</v>
      </c>
      <c r="AG1085" s="129">
        <f>COUNTIFS($B1085:$B$2500,B1085,$D1085:$D$2500,D1085,$E1085:$E$2500,E1085,$F1085:$F$2500,F1085,$M1085:$M$2500,M1085,$O1085:$O$2500,O1085)</f>
        <v>0</v>
      </c>
      <c r="AH1085" s="125" t="str">
        <f t="shared" si="296"/>
        <v>-</v>
      </c>
      <c r="AI1085" s="125" t="str">
        <f t="shared" si="297"/>
        <v>-</v>
      </c>
      <c r="AJ1085" s="125" t="str">
        <f t="shared" si="298"/>
        <v>-</v>
      </c>
      <c r="AK1085" s="43">
        <f t="shared" si="299"/>
        <v>1</v>
      </c>
      <c r="AL1085" s="112">
        <f t="shared" si="300"/>
        <v>0</v>
      </c>
      <c r="AM1085" s="43">
        <f t="shared" si="288"/>
        <v>1</v>
      </c>
      <c r="AN1085" s="43">
        <f t="shared" si="289"/>
        <v>0</v>
      </c>
      <c r="AO1085" s="43">
        <f t="shared" si="290"/>
        <v>1</v>
      </c>
    </row>
    <row r="1086" spans="1:41" s="2" customFormat="1" ht="20.100000000000001" customHeight="1">
      <c r="A1086" s="63"/>
      <c r="B1086" s="64"/>
      <c r="C1086" s="65"/>
      <c r="D1086" s="64"/>
      <c r="E1086" s="64"/>
      <c r="F1086" s="66"/>
      <c r="G1086" s="64"/>
      <c r="H1086" s="67"/>
      <c r="I1086" s="68"/>
      <c r="J1086" s="69"/>
      <c r="K1086" s="70"/>
      <c r="L1086" s="71"/>
      <c r="M1086" s="71"/>
      <c r="N1086" s="72"/>
      <c r="O1086" s="72"/>
      <c r="P1086" s="72"/>
      <c r="Q1086" s="41" t="str">
        <f t="shared" si="287"/>
        <v>未完了</v>
      </c>
      <c r="R1086" s="39">
        <f>IF(T1086="","",COUNTIFS($B1086:$B$2500,B1086,$D1086:$D$2500,D1086,$E1086:$E$2500,E1086,$T1086:$T$2500,"○"))</f>
        <v>0</v>
      </c>
      <c r="S1086" s="40" t="str">
        <f t="shared" si="302"/>
        <v>-</v>
      </c>
      <c r="T1086" s="40" t="str">
        <f t="shared" si="301"/>
        <v>○</v>
      </c>
      <c r="U1086" s="118">
        <f>COUNTIFS($B1086:$B$2500,B1086,$D1086:$D$2500,D1086,$E1086:$E$2500,E1086,$F1086:$F$2500,F1086)</f>
        <v>0</v>
      </c>
      <c r="V1086" s="119" t="str">
        <f t="shared" si="303"/>
        <v>-</v>
      </c>
      <c r="W1086" s="130">
        <f>COUNTIFS($B1086:$B$2500,B1086,$D1086:$D$2500,D1086,$E1086:$E$2500,E1086,$Q1086:$Q$2500,Q1086,$T1086:$T$2500,"○")</f>
        <v>0</v>
      </c>
      <c r="X1086" s="130" t="str">
        <f t="shared" si="304"/>
        <v>-</v>
      </c>
      <c r="Y1086" s="42">
        <f>COUNTIFS($B1086:$B$2500,B1086,$D1086:$D$2500,D1086,$E1086:$E$2500,E1086,$M1086:$M$2500,M1086)</f>
        <v>0</v>
      </c>
      <c r="Z1086" s="42" t="str">
        <f t="shared" si="291"/>
        <v>-</v>
      </c>
      <c r="AA1086" s="125">
        <f>COUNTIFS($B1086:$B$2500,B1086,$D1086:$D$2500,D1086,$E1086:$E$2500,E1086,$M1086:$M$2500,M1086,$F1086:$F$2500,F1086)</f>
        <v>0</v>
      </c>
      <c r="AB1086" s="125" t="str">
        <f t="shared" si="292"/>
        <v>-</v>
      </c>
      <c r="AC1086" s="59">
        <f>COUNTIFS($B1086:$B$2500,B1086,$D1086:$D$2500,D1086,$E1086:$E$2500,E1086,$M1086:$M$2500,M1086,$O1086:$O$2500,O1086)</f>
        <v>0</v>
      </c>
      <c r="AD1086" s="59" t="str">
        <f t="shared" si="293"/>
        <v>-</v>
      </c>
      <c r="AE1086" s="59" t="str">
        <f t="shared" si="294"/>
        <v>-</v>
      </c>
      <c r="AF1086" s="59" t="str">
        <f t="shared" si="295"/>
        <v>-</v>
      </c>
      <c r="AG1086" s="129">
        <f>COUNTIFS($B1086:$B$2500,B1086,$D1086:$D$2500,D1086,$E1086:$E$2500,E1086,$F1086:$F$2500,F1086,$M1086:$M$2500,M1086,$O1086:$O$2500,O1086)</f>
        <v>0</v>
      </c>
      <c r="AH1086" s="125" t="str">
        <f t="shared" si="296"/>
        <v>-</v>
      </c>
      <c r="AI1086" s="125" t="str">
        <f t="shared" si="297"/>
        <v>-</v>
      </c>
      <c r="AJ1086" s="125" t="str">
        <f t="shared" si="298"/>
        <v>-</v>
      </c>
      <c r="AK1086" s="43">
        <f t="shared" si="299"/>
        <v>1</v>
      </c>
      <c r="AL1086" s="112">
        <f t="shared" si="300"/>
        <v>0</v>
      </c>
      <c r="AM1086" s="43">
        <f t="shared" si="288"/>
        <v>1</v>
      </c>
      <c r="AN1086" s="43">
        <f t="shared" si="289"/>
        <v>0</v>
      </c>
      <c r="AO1086" s="43">
        <f t="shared" si="290"/>
        <v>1</v>
      </c>
    </row>
    <row r="1087" spans="1:41" s="2" customFormat="1" ht="20.100000000000001" customHeight="1">
      <c r="A1087" s="63"/>
      <c r="B1087" s="64"/>
      <c r="C1087" s="65"/>
      <c r="D1087" s="64"/>
      <c r="E1087" s="64"/>
      <c r="F1087" s="66"/>
      <c r="G1087" s="64"/>
      <c r="H1087" s="67"/>
      <c r="I1087" s="68"/>
      <c r="J1087" s="69"/>
      <c r="K1087" s="70"/>
      <c r="L1087" s="71"/>
      <c r="M1087" s="71"/>
      <c r="N1087" s="72"/>
      <c r="O1087" s="72"/>
      <c r="P1087" s="72"/>
      <c r="Q1087" s="41" t="str">
        <f t="shared" si="287"/>
        <v>未完了</v>
      </c>
      <c r="R1087" s="39">
        <f>IF(T1087="","",COUNTIFS($B1087:$B$2500,B1087,$D1087:$D$2500,D1087,$E1087:$E$2500,E1087,$T1087:$T$2500,"○"))</f>
        <v>0</v>
      </c>
      <c r="S1087" s="40" t="str">
        <f t="shared" si="302"/>
        <v>-</v>
      </c>
      <c r="T1087" s="40" t="str">
        <f t="shared" si="301"/>
        <v>○</v>
      </c>
      <c r="U1087" s="118">
        <f>COUNTIFS($B1087:$B$2500,B1087,$D1087:$D$2500,D1087,$E1087:$E$2500,E1087,$F1087:$F$2500,F1087)</f>
        <v>0</v>
      </c>
      <c r="V1087" s="119" t="str">
        <f t="shared" si="303"/>
        <v>-</v>
      </c>
      <c r="W1087" s="130">
        <f>COUNTIFS($B1087:$B$2500,B1087,$D1087:$D$2500,D1087,$E1087:$E$2500,E1087,$Q1087:$Q$2500,Q1087,$T1087:$T$2500,"○")</f>
        <v>0</v>
      </c>
      <c r="X1087" s="130" t="str">
        <f t="shared" si="304"/>
        <v>-</v>
      </c>
      <c r="Y1087" s="42">
        <f>COUNTIFS($B1087:$B$2500,B1087,$D1087:$D$2500,D1087,$E1087:$E$2500,E1087,$M1087:$M$2500,M1087)</f>
        <v>0</v>
      </c>
      <c r="Z1087" s="42" t="str">
        <f t="shared" si="291"/>
        <v>-</v>
      </c>
      <c r="AA1087" s="125">
        <f>COUNTIFS($B1087:$B$2500,B1087,$D1087:$D$2500,D1087,$E1087:$E$2500,E1087,$M1087:$M$2500,M1087,$F1087:$F$2500,F1087)</f>
        <v>0</v>
      </c>
      <c r="AB1087" s="125" t="str">
        <f t="shared" si="292"/>
        <v>-</v>
      </c>
      <c r="AC1087" s="59">
        <f>COUNTIFS($B1087:$B$2500,B1087,$D1087:$D$2500,D1087,$E1087:$E$2500,E1087,$M1087:$M$2500,M1087,$O1087:$O$2500,O1087)</f>
        <v>0</v>
      </c>
      <c r="AD1087" s="59" t="str">
        <f t="shared" si="293"/>
        <v>-</v>
      </c>
      <c r="AE1087" s="59" t="str">
        <f t="shared" si="294"/>
        <v>-</v>
      </c>
      <c r="AF1087" s="59" t="str">
        <f t="shared" si="295"/>
        <v>-</v>
      </c>
      <c r="AG1087" s="129">
        <f>COUNTIFS($B1087:$B$2500,B1087,$D1087:$D$2500,D1087,$E1087:$E$2500,E1087,$F1087:$F$2500,F1087,$M1087:$M$2500,M1087,$O1087:$O$2500,O1087)</f>
        <v>0</v>
      </c>
      <c r="AH1087" s="125" t="str">
        <f t="shared" si="296"/>
        <v>-</v>
      </c>
      <c r="AI1087" s="125" t="str">
        <f t="shared" si="297"/>
        <v>-</v>
      </c>
      <c r="AJ1087" s="125" t="str">
        <f t="shared" si="298"/>
        <v>-</v>
      </c>
      <c r="AK1087" s="43">
        <f t="shared" si="299"/>
        <v>1</v>
      </c>
      <c r="AL1087" s="112">
        <f t="shared" si="300"/>
        <v>0</v>
      </c>
      <c r="AM1087" s="43">
        <f t="shared" si="288"/>
        <v>1</v>
      </c>
      <c r="AN1087" s="43">
        <f t="shared" si="289"/>
        <v>0</v>
      </c>
      <c r="AO1087" s="43">
        <f t="shared" si="290"/>
        <v>1</v>
      </c>
    </row>
    <row r="1088" spans="1:41" s="2" customFormat="1" ht="20.100000000000001" customHeight="1">
      <c r="A1088" s="63"/>
      <c r="B1088" s="64"/>
      <c r="C1088" s="65"/>
      <c r="D1088" s="64"/>
      <c r="E1088" s="64"/>
      <c r="F1088" s="66"/>
      <c r="G1088" s="64"/>
      <c r="H1088" s="67"/>
      <c r="I1088" s="68"/>
      <c r="J1088" s="69"/>
      <c r="K1088" s="70"/>
      <c r="L1088" s="71"/>
      <c r="M1088" s="71"/>
      <c r="N1088" s="72"/>
      <c r="O1088" s="72"/>
      <c r="P1088" s="72"/>
      <c r="Q1088" s="41" t="str">
        <f t="shared" si="287"/>
        <v>未完了</v>
      </c>
      <c r="R1088" s="39">
        <f>IF(T1088="","",COUNTIFS($B1088:$B$2500,B1088,$D1088:$D$2500,D1088,$E1088:$E$2500,E1088,$T1088:$T$2500,"○"))</f>
        <v>0</v>
      </c>
      <c r="S1088" s="40" t="str">
        <f t="shared" si="302"/>
        <v>-</v>
      </c>
      <c r="T1088" s="40" t="str">
        <f t="shared" si="301"/>
        <v>○</v>
      </c>
      <c r="U1088" s="118">
        <f>COUNTIFS($B1088:$B$2500,B1088,$D1088:$D$2500,D1088,$E1088:$E$2500,E1088,$F1088:$F$2500,F1088)</f>
        <v>0</v>
      </c>
      <c r="V1088" s="119" t="str">
        <f t="shared" si="303"/>
        <v>-</v>
      </c>
      <c r="W1088" s="130">
        <f>COUNTIFS($B1088:$B$2500,B1088,$D1088:$D$2500,D1088,$E1088:$E$2500,E1088,$Q1088:$Q$2500,Q1088,$T1088:$T$2500,"○")</f>
        <v>0</v>
      </c>
      <c r="X1088" s="130" t="str">
        <f t="shared" si="304"/>
        <v>-</v>
      </c>
      <c r="Y1088" s="42">
        <f>COUNTIFS($B1088:$B$2500,B1088,$D1088:$D$2500,D1088,$E1088:$E$2500,E1088,$M1088:$M$2500,M1088)</f>
        <v>0</v>
      </c>
      <c r="Z1088" s="42" t="str">
        <f t="shared" si="291"/>
        <v>-</v>
      </c>
      <c r="AA1088" s="125">
        <f>COUNTIFS($B1088:$B$2500,B1088,$D1088:$D$2500,D1088,$E1088:$E$2500,E1088,$M1088:$M$2500,M1088,$F1088:$F$2500,F1088)</f>
        <v>0</v>
      </c>
      <c r="AB1088" s="125" t="str">
        <f t="shared" si="292"/>
        <v>-</v>
      </c>
      <c r="AC1088" s="59">
        <f>COUNTIFS($B1088:$B$2500,B1088,$D1088:$D$2500,D1088,$E1088:$E$2500,E1088,$M1088:$M$2500,M1088,$O1088:$O$2500,O1088)</f>
        <v>0</v>
      </c>
      <c r="AD1088" s="59" t="str">
        <f t="shared" si="293"/>
        <v>-</v>
      </c>
      <c r="AE1088" s="59" t="str">
        <f t="shared" si="294"/>
        <v>-</v>
      </c>
      <c r="AF1088" s="59" t="str">
        <f t="shared" si="295"/>
        <v>-</v>
      </c>
      <c r="AG1088" s="129">
        <f>COUNTIFS($B1088:$B$2500,B1088,$D1088:$D$2500,D1088,$E1088:$E$2500,E1088,$F1088:$F$2500,F1088,$M1088:$M$2500,M1088,$O1088:$O$2500,O1088)</f>
        <v>0</v>
      </c>
      <c r="AH1088" s="125" t="str">
        <f t="shared" si="296"/>
        <v>-</v>
      </c>
      <c r="AI1088" s="125" t="str">
        <f t="shared" si="297"/>
        <v>-</v>
      </c>
      <c r="AJ1088" s="125" t="str">
        <f t="shared" si="298"/>
        <v>-</v>
      </c>
      <c r="AK1088" s="43">
        <f t="shared" si="299"/>
        <v>1</v>
      </c>
      <c r="AL1088" s="112">
        <f t="shared" si="300"/>
        <v>0</v>
      </c>
      <c r="AM1088" s="43">
        <f t="shared" si="288"/>
        <v>1</v>
      </c>
      <c r="AN1088" s="43">
        <f t="shared" si="289"/>
        <v>0</v>
      </c>
      <c r="AO1088" s="43">
        <f t="shared" si="290"/>
        <v>1</v>
      </c>
    </row>
    <row r="1089" spans="1:41" s="2" customFormat="1" ht="20.100000000000001" customHeight="1">
      <c r="A1089" s="63"/>
      <c r="B1089" s="64"/>
      <c r="C1089" s="65"/>
      <c r="D1089" s="64"/>
      <c r="E1089" s="64"/>
      <c r="F1089" s="66"/>
      <c r="G1089" s="64"/>
      <c r="H1089" s="67"/>
      <c r="I1089" s="68"/>
      <c r="J1089" s="69"/>
      <c r="K1089" s="70"/>
      <c r="L1089" s="71"/>
      <c r="M1089" s="71"/>
      <c r="N1089" s="72"/>
      <c r="O1089" s="72"/>
      <c r="P1089" s="72"/>
      <c r="Q1089" s="41" t="str">
        <f t="shared" si="287"/>
        <v>未完了</v>
      </c>
      <c r="R1089" s="39">
        <f>IF(T1089="","",COUNTIFS($B1089:$B$2500,B1089,$D1089:$D$2500,D1089,$E1089:$E$2500,E1089,$T1089:$T$2500,"○"))</f>
        <v>0</v>
      </c>
      <c r="S1089" s="40" t="str">
        <f t="shared" si="302"/>
        <v>-</v>
      </c>
      <c r="T1089" s="40" t="str">
        <f t="shared" si="301"/>
        <v>○</v>
      </c>
      <c r="U1089" s="118">
        <f>COUNTIFS($B1089:$B$2500,B1089,$D1089:$D$2500,D1089,$E1089:$E$2500,E1089,$F1089:$F$2500,F1089)</f>
        <v>0</v>
      </c>
      <c r="V1089" s="119" t="str">
        <f t="shared" si="303"/>
        <v>-</v>
      </c>
      <c r="W1089" s="130">
        <f>COUNTIFS($B1089:$B$2500,B1089,$D1089:$D$2500,D1089,$E1089:$E$2500,E1089,$Q1089:$Q$2500,Q1089,$T1089:$T$2500,"○")</f>
        <v>0</v>
      </c>
      <c r="X1089" s="130" t="str">
        <f t="shared" si="304"/>
        <v>-</v>
      </c>
      <c r="Y1089" s="42">
        <f>COUNTIFS($B1089:$B$2500,B1089,$D1089:$D$2500,D1089,$E1089:$E$2500,E1089,$M1089:$M$2500,M1089)</f>
        <v>0</v>
      </c>
      <c r="Z1089" s="42" t="str">
        <f t="shared" si="291"/>
        <v>-</v>
      </c>
      <c r="AA1089" s="125">
        <f>COUNTIFS($B1089:$B$2500,B1089,$D1089:$D$2500,D1089,$E1089:$E$2500,E1089,$M1089:$M$2500,M1089,$F1089:$F$2500,F1089)</f>
        <v>0</v>
      </c>
      <c r="AB1089" s="125" t="str">
        <f t="shared" si="292"/>
        <v>-</v>
      </c>
      <c r="AC1089" s="59">
        <f>COUNTIFS($B1089:$B$2500,B1089,$D1089:$D$2500,D1089,$E1089:$E$2500,E1089,$M1089:$M$2500,M1089,$O1089:$O$2500,O1089)</f>
        <v>0</v>
      </c>
      <c r="AD1089" s="59" t="str">
        <f t="shared" si="293"/>
        <v>-</v>
      </c>
      <c r="AE1089" s="59" t="str">
        <f t="shared" si="294"/>
        <v>-</v>
      </c>
      <c r="AF1089" s="59" t="str">
        <f t="shared" si="295"/>
        <v>-</v>
      </c>
      <c r="AG1089" s="129">
        <f>COUNTIFS($B1089:$B$2500,B1089,$D1089:$D$2500,D1089,$E1089:$E$2500,E1089,$F1089:$F$2500,F1089,$M1089:$M$2500,M1089,$O1089:$O$2500,O1089)</f>
        <v>0</v>
      </c>
      <c r="AH1089" s="125" t="str">
        <f t="shared" si="296"/>
        <v>-</v>
      </c>
      <c r="AI1089" s="125" t="str">
        <f t="shared" si="297"/>
        <v>-</v>
      </c>
      <c r="AJ1089" s="125" t="str">
        <f t="shared" si="298"/>
        <v>-</v>
      </c>
      <c r="AK1089" s="43">
        <f t="shared" si="299"/>
        <v>1</v>
      </c>
      <c r="AL1089" s="112">
        <f t="shared" si="300"/>
        <v>0</v>
      </c>
      <c r="AM1089" s="43">
        <f t="shared" si="288"/>
        <v>1</v>
      </c>
      <c r="AN1089" s="43">
        <f t="shared" si="289"/>
        <v>0</v>
      </c>
      <c r="AO1089" s="43">
        <f t="shared" si="290"/>
        <v>1</v>
      </c>
    </row>
    <row r="1090" spans="1:41" s="2" customFormat="1" ht="20.100000000000001" customHeight="1">
      <c r="A1090" s="63"/>
      <c r="B1090" s="64"/>
      <c r="C1090" s="65"/>
      <c r="D1090" s="64"/>
      <c r="E1090" s="64"/>
      <c r="F1090" s="66"/>
      <c r="G1090" s="64"/>
      <c r="H1090" s="67"/>
      <c r="I1090" s="68"/>
      <c r="J1090" s="69"/>
      <c r="K1090" s="70"/>
      <c r="L1090" s="71"/>
      <c r="M1090" s="71"/>
      <c r="N1090" s="72"/>
      <c r="O1090" s="72"/>
      <c r="P1090" s="72"/>
      <c r="Q1090" s="41" t="str">
        <f t="shared" si="287"/>
        <v>未完了</v>
      </c>
      <c r="R1090" s="39">
        <f>IF(T1090="","",COUNTIFS($B1090:$B$2500,B1090,$D1090:$D$2500,D1090,$E1090:$E$2500,E1090,$T1090:$T$2500,"○"))</f>
        <v>0</v>
      </c>
      <c r="S1090" s="40" t="str">
        <f t="shared" si="302"/>
        <v>-</v>
      </c>
      <c r="T1090" s="40" t="str">
        <f t="shared" si="301"/>
        <v>○</v>
      </c>
      <c r="U1090" s="118">
        <f>COUNTIFS($B1090:$B$2500,B1090,$D1090:$D$2500,D1090,$E1090:$E$2500,E1090,$F1090:$F$2500,F1090)</f>
        <v>0</v>
      </c>
      <c r="V1090" s="119" t="str">
        <f t="shared" si="303"/>
        <v>-</v>
      </c>
      <c r="W1090" s="130">
        <f>COUNTIFS($B1090:$B$2500,B1090,$D1090:$D$2500,D1090,$E1090:$E$2500,E1090,$Q1090:$Q$2500,Q1090,$T1090:$T$2500,"○")</f>
        <v>0</v>
      </c>
      <c r="X1090" s="130" t="str">
        <f t="shared" si="304"/>
        <v>-</v>
      </c>
      <c r="Y1090" s="42">
        <f>COUNTIFS($B1090:$B$2500,B1090,$D1090:$D$2500,D1090,$E1090:$E$2500,E1090,$M1090:$M$2500,M1090)</f>
        <v>0</v>
      </c>
      <c r="Z1090" s="42" t="str">
        <f t="shared" si="291"/>
        <v>-</v>
      </c>
      <c r="AA1090" s="125">
        <f>COUNTIFS($B1090:$B$2500,B1090,$D1090:$D$2500,D1090,$E1090:$E$2500,E1090,$M1090:$M$2500,M1090,$F1090:$F$2500,F1090)</f>
        <v>0</v>
      </c>
      <c r="AB1090" s="125" t="str">
        <f t="shared" si="292"/>
        <v>-</v>
      </c>
      <c r="AC1090" s="59">
        <f>COUNTIFS($B1090:$B$2500,B1090,$D1090:$D$2500,D1090,$E1090:$E$2500,E1090,$M1090:$M$2500,M1090,$O1090:$O$2500,O1090)</f>
        <v>0</v>
      </c>
      <c r="AD1090" s="59" t="str">
        <f t="shared" si="293"/>
        <v>-</v>
      </c>
      <c r="AE1090" s="59" t="str">
        <f t="shared" si="294"/>
        <v>-</v>
      </c>
      <c r="AF1090" s="59" t="str">
        <f t="shared" si="295"/>
        <v>-</v>
      </c>
      <c r="AG1090" s="129">
        <f>COUNTIFS($B1090:$B$2500,B1090,$D1090:$D$2500,D1090,$E1090:$E$2500,E1090,$F1090:$F$2500,F1090,$M1090:$M$2500,M1090,$O1090:$O$2500,O1090)</f>
        <v>0</v>
      </c>
      <c r="AH1090" s="125" t="str">
        <f t="shared" si="296"/>
        <v>-</v>
      </c>
      <c r="AI1090" s="125" t="str">
        <f t="shared" si="297"/>
        <v>-</v>
      </c>
      <c r="AJ1090" s="125" t="str">
        <f t="shared" si="298"/>
        <v>-</v>
      </c>
      <c r="AK1090" s="43">
        <f t="shared" si="299"/>
        <v>1</v>
      </c>
      <c r="AL1090" s="112">
        <f t="shared" si="300"/>
        <v>0</v>
      </c>
      <c r="AM1090" s="43">
        <f t="shared" si="288"/>
        <v>1</v>
      </c>
      <c r="AN1090" s="43">
        <f t="shared" si="289"/>
        <v>0</v>
      </c>
      <c r="AO1090" s="43">
        <f t="shared" si="290"/>
        <v>1</v>
      </c>
    </row>
    <row r="1091" spans="1:41" s="2" customFormat="1" ht="20.100000000000001" customHeight="1">
      <c r="A1091" s="63"/>
      <c r="B1091" s="64"/>
      <c r="C1091" s="65"/>
      <c r="D1091" s="64"/>
      <c r="E1091" s="64"/>
      <c r="F1091" s="66"/>
      <c r="G1091" s="64"/>
      <c r="H1091" s="67"/>
      <c r="I1091" s="68"/>
      <c r="J1091" s="69"/>
      <c r="K1091" s="70"/>
      <c r="L1091" s="71"/>
      <c r="M1091" s="71"/>
      <c r="N1091" s="72"/>
      <c r="O1091" s="72"/>
      <c r="P1091" s="72"/>
      <c r="Q1091" s="41" t="str">
        <f t="shared" si="287"/>
        <v>未完了</v>
      </c>
      <c r="R1091" s="39">
        <f>IF(T1091="","",COUNTIFS($B1091:$B$2500,B1091,$D1091:$D$2500,D1091,$E1091:$E$2500,E1091,$T1091:$T$2500,"○"))</f>
        <v>0</v>
      </c>
      <c r="S1091" s="40" t="str">
        <f t="shared" si="302"/>
        <v>-</v>
      </c>
      <c r="T1091" s="40" t="str">
        <f t="shared" si="301"/>
        <v>○</v>
      </c>
      <c r="U1091" s="118">
        <f>COUNTIFS($B1091:$B$2500,B1091,$D1091:$D$2500,D1091,$E1091:$E$2500,E1091,$F1091:$F$2500,F1091)</f>
        <v>0</v>
      </c>
      <c r="V1091" s="119" t="str">
        <f t="shared" si="303"/>
        <v>-</v>
      </c>
      <c r="W1091" s="130">
        <f>COUNTIFS($B1091:$B$2500,B1091,$D1091:$D$2500,D1091,$E1091:$E$2500,E1091,$Q1091:$Q$2500,Q1091,$T1091:$T$2500,"○")</f>
        <v>0</v>
      </c>
      <c r="X1091" s="130" t="str">
        <f t="shared" si="304"/>
        <v>-</v>
      </c>
      <c r="Y1091" s="42">
        <f>COUNTIFS($B1091:$B$2500,B1091,$D1091:$D$2500,D1091,$E1091:$E$2500,E1091,$M1091:$M$2500,M1091)</f>
        <v>0</v>
      </c>
      <c r="Z1091" s="42" t="str">
        <f t="shared" si="291"/>
        <v>-</v>
      </c>
      <c r="AA1091" s="125">
        <f>COUNTIFS($B1091:$B$2500,B1091,$D1091:$D$2500,D1091,$E1091:$E$2500,E1091,$M1091:$M$2500,M1091,$F1091:$F$2500,F1091)</f>
        <v>0</v>
      </c>
      <c r="AB1091" s="125" t="str">
        <f t="shared" si="292"/>
        <v>-</v>
      </c>
      <c r="AC1091" s="59">
        <f>COUNTIFS($B1091:$B$2500,B1091,$D1091:$D$2500,D1091,$E1091:$E$2500,E1091,$M1091:$M$2500,M1091,$O1091:$O$2500,O1091)</f>
        <v>0</v>
      </c>
      <c r="AD1091" s="59" t="str">
        <f t="shared" si="293"/>
        <v>-</v>
      </c>
      <c r="AE1091" s="59" t="str">
        <f t="shared" si="294"/>
        <v>-</v>
      </c>
      <c r="AF1091" s="59" t="str">
        <f t="shared" si="295"/>
        <v>-</v>
      </c>
      <c r="AG1091" s="129">
        <f>COUNTIFS($B1091:$B$2500,B1091,$D1091:$D$2500,D1091,$E1091:$E$2500,E1091,$F1091:$F$2500,F1091,$M1091:$M$2500,M1091,$O1091:$O$2500,O1091)</f>
        <v>0</v>
      </c>
      <c r="AH1091" s="125" t="str">
        <f t="shared" si="296"/>
        <v>-</v>
      </c>
      <c r="AI1091" s="125" t="str">
        <f t="shared" si="297"/>
        <v>-</v>
      </c>
      <c r="AJ1091" s="125" t="str">
        <f t="shared" si="298"/>
        <v>-</v>
      </c>
      <c r="AK1091" s="43">
        <f t="shared" si="299"/>
        <v>1</v>
      </c>
      <c r="AL1091" s="112">
        <f t="shared" si="300"/>
        <v>0</v>
      </c>
      <c r="AM1091" s="43">
        <f t="shared" si="288"/>
        <v>1</v>
      </c>
      <c r="AN1091" s="43">
        <f t="shared" si="289"/>
        <v>0</v>
      </c>
      <c r="AO1091" s="43">
        <f t="shared" si="290"/>
        <v>1</v>
      </c>
    </row>
    <row r="1092" spans="1:41" s="2" customFormat="1" ht="20.100000000000001" customHeight="1">
      <c r="A1092" s="63"/>
      <c r="B1092" s="64"/>
      <c r="C1092" s="65"/>
      <c r="D1092" s="64"/>
      <c r="E1092" s="64"/>
      <c r="F1092" s="66"/>
      <c r="G1092" s="64"/>
      <c r="H1092" s="67"/>
      <c r="I1092" s="68"/>
      <c r="J1092" s="69"/>
      <c r="K1092" s="70"/>
      <c r="L1092" s="71"/>
      <c r="M1092" s="71"/>
      <c r="N1092" s="72"/>
      <c r="O1092" s="72"/>
      <c r="P1092" s="72"/>
      <c r="Q1092" s="41" t="str">
        <f t="shared" si="287"/>
        <v>未完了</v>
      </c>
      <c r="R1092" s="39">
        <f>IF(T1092="","",COUNTIFS($B1092:$B$2500,B1092,$D1092:$D$2500,D1092,$E1092:$E$2500,E1092,$T1092:$T$2500,"○"))</f>
        <v>0</v>
      </c>
      <c r="S1092" s="40" t="str">
        <f t="shared" si="302"/>
        <v>-</v>
      </c>
      <c r="T1092" s="40" t="str">
        <f t="shared" si="301"/>
        <v>○</v>
      </c>
      <c r="U1092" s="118">
        <f>COUNTIFS($B1092:$B$2500,B1092,$D1092:$D$2500,D1092,$E1092:$E$2500,E1092,$F1092:$F$2500,F1092)</f>
        <v>0</v>
      </c>
      <c r="V1092" s="119" t="str">
        <f t="shared" si="303"/>
        <v>-</v>
      </c>
      <c r="W1092" s="130">
        <f>COUNTIFS($B1092:$B$2500,B1092,$D1092:$D$2500,D1092,$E1092:$E$2500,E1092,$Q1092:$Q$2500,Q1092,$T1092:$T$2500,"○")</f>
        <v>0</v>
      </c>
      <c r="X1092" s="130" t="str">
        <f t="shared" si="304"/>
        <v>-</v>
      </c>
      <c r="Y1092" s="42">
        <f>COUNTIFS($B1092:$B$2500,B1092,$D1092:$D$2500,D1092,$E1092:$E$2500,E1092,$M1092:$M$2500,M1092)</f>
        <v>0</v>
      </c>
      <c r="Z1092" s="42" t="str">
        <f t="shared" si="291"/>
        <v>-</v>
      </c>
      <c r="AA1092" s="125">
        <f>COUNTIFS($B1092:$B$2500,B1092,$D1092:$D$2500,D1092,$E1092:$E$2500,E1092,$M1092:$M$2500,M1092,$F1092:$F$2500,F1092)</f>
        <v>0</v>
      </c>
      <c r="AB1092" s="125" t="str">
        <f t="shared" si="292"/>
        <v>-</v>
      </c>
      <c r="AC1092" s="59">
        <f>COUNTIFS($B1092:$B$2500,B1092,$D1092:$D$2500,D1092,$E1092:$E$2500,E1092,$M1092:$M$2500,M1092,$O1092:$O$2500,O1092)</f>
        <v>0</v>
      </c>
      <c r="AD1092" s="59" t="str">
        <f t="shared" si="293"/>
        <v>-</v>
      </c>
      <c r="AE1092" s="59" t="str">
        <f t="shared" si="294"/>
        <v>-</v>
      </c>
      <c r="AF1092" s="59" t="str">
        <f t="shared" si="295"/>
        <v>-</v>
      </c>
      <c r="AG1092" s="129">
        <f>COUNTIFS($B1092:$B$2500,B1092,$D1092:$D$2500,D1092,$E1092:$E$2500,E1092,$F1092:$F$2500,F1092,$M1092:$M$2500,M1092,$O1092:$O$2500,O1092)</f>
        <v>0</v>
      </c>
      <c r="AH1092" s="125" t="str">
        <f t="shared" si="296"/>
        <v>-</v>
      </c>
      <c r="AI1092" s="125" t="str">
        <f t="shared" si="297"/>
        <v>-</v>
      </c>
      <c r="AJ1092" s="125" t="str">
        <f t="shared" si="298"/>
        <v>-</v>
      </c>
      <c r="AK1092" s="43">
        <f t="shared" si="299"/>
        <v>1</v>
      </c>
      <c r="AL1092" s="112">
        <f t="shared" si="300"/>
        <v>0</v>
      </c>
      <c r="AM1092" s="43">
        <f t="shared" si="288"/>
        <v>1</v>
      </c>
      <c r="AN1092" s="43">
        <f t="shared" si="289"/>
        <v>0</v>
      </c>
      <c r="AO1092" s="43">
        <f t="shared" si="290"/>
        <v>1</v>
      </c>
    </row>
    <row r="1093" spans="1:41" s="2" customFormat="1" ht="20.100000000000001" customHeight="1">
      <c r="A1093" s="63"/>
      <c r="B1093" s="64"/>
      <c r="C1093" s="65"/>
      <c r="D1093" s="64"/>
      <c r="E1093" s="64"/>
      <c r="F1093" s="66"/>
      <c r="G1093" s="64"/>
      <c r="H1093" s="67"/>
      <c r="I1093" s="68"/>
      <c r="J1093" s="69"/>
      <c r="K1093" s="70"/>
      <c r="L1093" s="71"/>
      <c r="M1093" s="71"/>
      <c r="N1093" s="72"/>
      <c r="O1093" s="72"/>
      <c r="P1093" s="72"/>
      <c r="Q1093" s="41" t="str">
        <f t="shared" si="287"/>
        <v>未完了</v>
      </c>
      <c r="R1093" s="39">
        <f>IF(T1093="","",COUNTIFS($B1093:$B$2500,B1093,$D1093:$D$2500,D1093,$E1093:$E$2500,E1093,$T1093:$T$2500,"○"))</f>
        <v>0</v>
      </c>
      <c r="S1093" s="40" t="str">
        <f t="shared" si="302"/>
        <v>-</v>
      </c>
      <c r="T1093" s="40" t="str">
        <f t="shared" si="301"/>
        <v>○</v>
      </c>
      <c r="U1093" s="118">
        <f>COUNTIFS($B1093:$B$2500,B1093,$D1093:$D$2500,D1093,$E1093:$E$2500,E1093,$F1093:$F$2500,F1093)</f>
        <v>0</v>
      </c>
      <c r="V1093" s="119" t="str">
        <f t="shared" si="303"/>
        <v>-</v>
      </c>
      <c r="W1093" s="130">
        <f>COUNTIFS($B1093:$B$2500,B1093,$D1093:$D$2500,D1093,$E1093:$E$2500,E1093,$Q1093:$Q$2500,Q1093,$T1093:$T$2500,"○")</f>
        <v>0</v>
      </c>
      <c r="X1093" s="130" t="str">
        <f t="shared" si="304"/>
        <v>-</v>
      </c>
      <c r="Y1093" s="42">
        <f>COUNTIFS($B1093:$B$2500,B1093,$D1093:$D$2500,D1093,$E1093:$E$2500,E1093,$M1093:$M$2500,M1093)</f>
        <v>0</v>
      </c>
      <c r="Z1093" s="42" t="str">
        <f t="shared" si="291"/>
        <v>-</v>
      </c>
      <c r="AA1093" s="125">
        <f>COUNTIFS($B1093:$B$2500,B1093,$D1093:$D$2500,D1093,$E1093:$E$2500,E1093,$M1093:$M$2500,M1093,$F1093:$F$2500,F1093)</f>
        <v>0</v>
      </c>
      <c r="AB1093" s="125" t="str">
        <f t="shared" si="292"/>
        <v>-</v>
      </c>
      <c r="AC1093" s="59">
        <f>COUNTIFS($B1093:$B$2500,B1093,$D1093:$D$2500,D1093,$E1093:$E$2500,E1093,$M1093:$M$2500,M1093,$O1093:$O$2500,O1093)</f>
        <v>0</v>
      </c>
      <c r="AD1093" s="59" t="str">
        <f t="shared" si="293"/>
        <v>-</v>
      </c>
      <c r="AE1093" s="59" t="str">
        <f t="shared" si="294"/>
        <v>-</v>
      </c>
      <c r="AF1093" s="59" t="str">
        <f t="shared" si="295"/>
        <v>-</v>
      </c>
      <c r="AG1093" s="129">
        <f>COUNTIFS($B1093:$B$2500,B1093,$D1093:$D$2500,D1093,$E1093:$E$2500,E1093,$F1093:$F$2500,F1093,$M1093:$M$2500,M1093,$O1093:$O$2500,O1093)</f>
        <v>0</v>
      </c>
      <c r="AH1093" s="125" t="str">
        <f t="shared" si="296"/>
        <v>-</v>
      </c>
      <c r="AI1093" s="125" t="str">
        <f t="shared" si="297"/>
        <v>-</v>
      </c>
      <c r="AJ1093" s="125" t="str">
        <f t="shared" si="298"/>
        <v>-</v>
      </c>
      <c r="AK1093" s="43">
        <f t="shared" si="299"/>
        <v>1</v>
      </c>
      <c r="AL1093" s="112">
        <f t="shared" si="300"/>
        <v>0</v>
      </c>
      <c r="AM1093" s="43">
        <f t="shared" si="288"/>
        <v>1</v>
      </c>
      <c r="AN1093" s="43">
        <f t="shared" si="289"/>
        <v>0</v>
      </c>
      <c r="AO1093" s="43">
        <f t="shared" si="290"/>
        <v>1</v>
      </c>
    </row>
    <row r="1094" spans="1:41" s="2" customFormat="1" ht="20.100000000000001" customHeight="1">
      <c r="A1094" s="63"/>
      <c r="B1094" s="64"/>
      <c r="C1094" s="65"/>
      <c r="D1094" s="64"/>
      <c r="E1094" s="64"/>
      <c r="F1094" s="66"/>
      <c r="G1094" s="64"/>
      <c r="H1094" s="67"/>
      <c r="I1094" s="68"/>
      <c r="J1094" s="69"/>
      <c r="K1094" s="70"/>
      <c r="L1094" s="71"/>
      <c r="M1094" s="71"/>
      <c r="N1094" s="72"/>
      <c r="O1094" s="72"/>
      <c r="P1094" s="72"/>
      <c r="Q1094" s="41" t="str">
        <f t="shared" si="287"/>
        <v>未完了</v>
      </c>
      <c r="R1094" s="39">
        <f>IF(T1094="","",COUNTIFS($B1094:$B$2500,B1094,$D1094:$D$2500,D1094,$E1094:$E$2500,E1094,$T1094:$T$2500,"○"))</f>
        <v>0</v>
      </c>
      <c r="S1094" s="40" t="str">
        <f t="shared" si="302"/>
        <v>-</v>
      </c>
      <c r="T1094" s="40" t="str">
        <f t="shared" si="301"/>
        <v>○</v>
      </c>
      <c r="U1094" s="118">
        <f>COUNTIFS($B1094:$B$2500,B1094,$D1094:$D$2500,D1094,$E1094:$E$2500,E1094,$F1094:$F$2500,F1094)</f>
        <v>0</v>
      </c>
      <c r="V1094" s="119" t="str">
        <f t="shared" si="303"/>
        <v>-</v>
      </c>
      <c r="W1094" s="130">
        <f>COUNTIFS($B1094:$B$2500,B1094,$D1094:$D$2500,D1094,$E1094:$E$2500,E1094,$Q1094:$Q$2500,Q1094,$T1094:$T$2500,"○")</f>
        <v>0</v>
      </c>
      <c r="X1094" s="130" t="str">
        <f t="shared" si="304"/>
        <v>-</v>
      </c>
      <c r="Y1094" s="42">
        <f>COUNTIFS($B1094:$B$2500,B1094,$D1094:$D$2500,D1094,$E1094:$E$2500,E1094,$M1094:$M$2500,M1094)</f>
        <v>0</v>
      </c>
      <c r="Z1094" s="42" t="str">
        <f t="shared" si="291"/>
        <v>-</v>
      </c>
      <c r="AA1094" s="125">
        <f>COUNTIFS($B1094:$B$2500,B1094,$D1094:$D$2500,D1094,$E1094:$E$2500,E1094,$M1094:$M$2500,M1094,$F1094:$F$2500,F1094)</f>
        <v>0</v>
      </c>
      <c r="AB1094" s="125" t="str">
        <f t="shared" si="292"/>
        <v>-</v>
      </c>
      <c r="AC1094" s="59">
        <f>COUNTIFS($B1094:$B$2500,B1094,$D1094:$D$2500,D1094,$E1094:$E$2500,E1094,$M1094:$M$2500,M1094,$O1094:$O$2500,O1094)</f>
        <v>0</v>
      </c>
      <c r="AD1094" s="59" t="str">
        <f t="shared" si="293"/>
        <v>-</v>
      </c>
      <c r="AE1094" s="59" t="str">
        <f t="shared" si="294"/>
        <v>-</v>
      </c>
      <c r="AF1094" s="59" t="str">
        <f t="shared" si="295"/>
        <v>-</v>
      </c>
      <c r="AG1094" s="129">
        <f>COUNTIFS($B1094:$B$2500,B1094,$D1094:$D$2500,D1094,$E1094:$E$2500,E1094,$F1094:$F$2500,F1094,$M1094:$M$2500,M1094,$O1094:$O$2500,O1094)</f>
        <v>0</v>
      </c>
      <c r="AH1094" s="125" t="str">
        <f t="shared" si="296"/>
        <v>-</v>
      </c>
      <c r="AI1094" s="125" t="str">
        <f t="shared" si="297"/>
        <v>-</v>
      </c>
      <c r="AJ1094" s="125" t="str">
        <f t="shared" si="298"/>
        <v>-</v>
      </c>
      <c r="AK1094" s="43">
        <f t="shared" si="299"/>
        <v>1</v>
      </c>
      <c r="AL1094" s="112">
        <f t="shared" si="300"/>
        <v>0</v>
      </c>
      <c r="AM1094" s="43">
        <f t="shared" si="288"/>
        <v>1</v>
      </c>
      <c r="AN1094" s="43">
        <f t="shared" si="289"/>
        <v>0</v>
      </c>
      <c r="AO1094" s="43">
        <f t="shared" si="290"/>
        <v>1</v>
      </c>
    </row>
    <row r="1095" spans="1:41" s="2" customFormat="1" ht="20.100000000000001" customHeight="1">
      <c r="A1095" s="63"/>
      <c r="B1095" s="64"/>
      <c r="C1095" s="65"/>
      <c r="D1095" s="64"/>
      <c r="E1095" s="64"/>
      <c r="F1095" s="66"/>
      <c r="G1095" s="64"/>
      <c r="H1095" s="67"/>
      <c r="I1095" s="68"/>
      <c r="J1095" s="69"/>
      <c r="K1095" s="70"/>
      <c r="L1095" s="71"/>
      <c r="M1095" s="71"/>
      <c r="N1095" s="72"/>
      <c r="O1095" s="72"/>
      <c r="P1095" s="72"/>
      <c r="Q1095" s="41" t="str">
        <f t="shared" si="287"/>
        <v>未完了</v>
      </c>
      <c r="R1095" s="39">
        <f>IF(T1095="","",COUNTIFS($B1095:$B$2500,B1095,$D1095:$D$2500,D1095,$E1095:$E$2500,E1095,$T1095:$T$2500,"○"))</f>
        <v>0</v>
      </c>
      <c r="S1095" s="40" t="str">
        <f t="shared" si="302"/>
        <v>-</v>
      </c>
      <c r="T1095" s="40" t="str">
        <f t="shared" si="301"/>
        <v>○</v>
      </c>
      <c r="U1095" s="118">
        <f>COUNTIFS($B1095:$B$2500,B1095,$D1095:$D$2500,D1095,$E1095:$E$2500,E1095,$F1095:$F$2500,F1095)</f>
        <v>0</v>
      </c>
      <c r="V1095" s="119" t="str">
        <f t="shared" si="303"/>
        <v>-</v>
      </c>
      <c r="W1095" s="130">
        <f>COUNTIFS($B1095:$B$2500,B1095,$D1095:$D$2500,D1095,$E1095:$E$2500,E1095,$Q1095:$Q$2500,Q1095,$T1095:$T$2500,"○")</f>
        <v>0</v>
      </c>
      <c r="X1095" s="130" t="str">
        <f t="shared" si="304"/>
        <v>-</v>
      </c>
      <c r="Y1095" s="42">
        <f>COUNTIFS($B1095:$B$2500,B1095,$D1095:$D$2500,D1095,$E1095:$E$2500,E1095,$M1095:$M$2500,M1095)</f>
        <v>0</v>
      </c>
      <c r="Z1095" s="42" t="str">
        <f t="shared" si="291"/>
        <v>-</v>
      </c>
      <c r="AA1095" s="125">
        <f>COUNTIFS($B1095:$B$2500,B1095,$D1095:$D$2500,D1095,$E1095:$E$2500,E1095,$M1095:$M$2500,M1095,$F1095:$F$2500,F1095)</f>
        <v>0</v>
      </c>
      <c r="AB1095" s="125" t="str">
        <f t="shared" si="292"/>
        <v>-</v>
      </c>
      <c r="AC1095" s="59">
        <f>COUNTIFS($B1095:$B$2500,B1095,$D1095:$D$2500,D1095,$E1095:$E$2500,E1095,$M1095:$M$2500,M1095,$O1095:$O$2500,O1095)</f>
        <v>0</v>
      </c>
      <c r="AD1095" s="59" t="str">
        <f t="shared" si="293"/>
        <v>-</v>
      </c>
      <c r="AE1095" s="59" t="str">
        <f t="shared" si="294"/>
        <v>-</v>
      </c>
      <c r="AF1095" s="59" t="str">
        <f t="shared" si="295"/>
        <v>-</v>
      </c>
      <c r="AG1095" s="129">
        <f>COUNTIFS($B1095:$B$2500,B1095,$D1095:$D$2500,D1095,$E1095:$E$2500,E1095,$F1095:$F$2500,F1095,$M1095:$M$2500,M1095,$O1095:$O$2500,O1095)</f>
        <v>0</v>
      </c>
      <c r="AH1095" s="125" t="str">
        <f t="shared" si="296"/>
        <v>-</v>
      </c>
      <c r="AI1095" s="125" t="str">
        <f t="shared" si="297"/>
        <v>-</v>
      </c>
      <c r="AJ1095" s="125" t="str">
        <f t="shared" si="298"/>
        <v>-</v>
      </c>
      <c r="AK1095" s="43">
        <f t="shared" si="299"/>
        <v>1</v>
      </c>
      <c r="AL1095" s="112">
        <f t="shared" si="300"/>
        <v>0</v>
      </c>
      <c r="AM1095" s="43">
        <f t="shared" si="288"/>
        <v>1</v>
      </c>
      <c r="AN1095" s="43">
        <f t="shared" si="289"/>
        <v>0</v>
      </c>
      <c r="AO1095" s="43">
        <f t="shared" si="290"/>
        <v>1</v>
      </c>
    </row>
    <row r="1096" spans="1:41" s="2" customFormat="1" ht="20.100000000000001" customHeight="1">
      <c r="A1096" s="63"/>
      <c r="B1096" s="64"/>
      <c r="C1096" s="65"/>
      <c r="D1096" s="64"/>
      <c r="E1096" s="64"/>
      <c r="F1096" s="66"/>
      <c r="G1096" s="64"/>
      <c r="H1096" s="67"/>
      <c r="I1096" s="68"/>
      <c r="J1096" s="69"/>
      <c r="K1096" s="70"/>
      <c r="L1096" s="71"/>
      <c r="M1096" s="71"/>
      <c r="N1096" s="72"/>
      <c r="O1096" s="72"/>
      <c r="P1096" s="72"/>
      <c r="Q1096" s="41" t="str">
        <f t="shared" si="287"/>
        <v>未完了</v>
      </c>
      <c r="R1096" s="39">
        <f>IF(T1096="","",COUNTIFS($B1096:$B$2500,B1096,$D1096:$D$2500,D1096,$E1096:$E$2500,E1096,$T1096:$T$2500,"○"))</f>
        <v>0</v>
      </c>
      <c r="S1096" s="40" t="str">
        <f t="shared" si="302"/>
        <v>-</v>
      </c>
      <c r="T1096" s="40" t="str">
        <f t="shared" si="301"/>
        <v>○</v>
      </c>
      <c r="U1096" s="118">
        <f>COUNTIFS($B1096:$B$2500,B1096,$D1096:$D$2500,D1096,$E1096:$E$2500,E1096,$F1096:$F$2500,F1096)</f>
        <v>0</v>
      </c>
      <c r="V1096" s="119" t="str">
        <f t="shared" si="303"/>
        <v>-</v>
      </c>
      <c r="W1096" s="130">
        <f>COUNTIFS($B1096:$B$2500,B1096,$D1096:$D$2500,D1096,$E1096:$E$2500,E1096,$Q1096:$Q$2500,Q1096,$T1096:$T$2500,"○")</f>
        <v>0</v>
      </c>
      <c r="X1096" s="130" t="str">
        <f t="shared" si="304"/>
        <v>-</v>
      </c>
      <c r="Y1096" s="42">
        <f>COUNTIFS($B1096:$B$2500,B1096,$D1096:$D$2500,D1096,$E1096:$E$2500,E1096,$M1096:$M$2500,M1096)</f>
        <v>0</v>
      </c>
      <c r="Z1096" s="42" t="str">
        <f t="shared" si="291"/>
        <v>-</v>
      </c>
      <c r="AA1096" s="125">
        <f>COUNTIFS($B1096:$B$2500,B1096,$D1096:$D$2500,D1096,$E1096:$E$2500,E1096,$M1096:$M$2500,M1096,$F1096:$F$2500,F1096)</f>
        <v>0</v>
      </c>
      <c r="AB1096" s="125" t="str">
        <f t="shared" si="292"/>
        <v>-</v>
      </c>
      <c r="AC1096" s="59">
        <f>COUNTIFS($B1096:$B$2500,B1096,$D1096:$D$2500,D1096,$E1096:$E$2500,E1096,$M1096:$M$2500,M1096,$O1096:$O$2500,O1096)</f>
        <v>0</v>
      </c>
      <c r="AD1096" s="59" t="str">
        <f t="shared" si="293"/>
        <v>-</v>
      </c>
      <c r="AE1096" s="59" t="str">
        <f t="shared" si="294"/>
        <v>-</v>
      </c>
      <c r="AF1096" s="59" t="str">
        <f t="shared" si="295"/>
        <v>-</v>
      </c>
      <c r="AG1096" s="129">
        <f>COUNTIFS($B1096:$B$2500,B1096,$D1096:$D$2500,D1096,$E1096:$E$2500,E1096,$F1096:$F$2500,F1096,$M1096:$M$2500,M1096,$O1096:$O$2500,O1096)</f>
        <v>0</v>
      </c>
      <c r="AH1096" s="125" t="str">
        <f t="shared" si="296"/>
        <v>-</v>
      </c>
      <c r="AI1096" s="125" t="str">
        <f t="shared" si="297"/>
        <v>-</v>
      </c>
      <c r="AJ1096" s="125" t="str">
        <f t="shared" si="298"/>
        <v>-</v>
      </c>
      <c r="AK1096" s="43">
        <f t="shared" si="299"/>
        <v>1</v>
      </c>
      <c r="AL1096" s="112">
        <f t="shared" si="300"/>
        <v>0</v>
      </c>
      <c r="AM1096" s="43">
        <f t="shared" si="288"/>
        <v>1</v>
      </c>
      <c r="AN1096" s="43">
        <f t="shared" si="289"/>
        <v>0</v>
      </c>
      <c r="AO1096" s="43">
        <f t="shared" si="290"/>
        <v>1</v>
      </c>
    </row>
    <row r="1097" spans="1:41" s="2" customFormat="1" ht="20.100000000000001" customHeight="1">
      <c r="A1097" s="63"/>
      <c r="B1097" s="64"/>
      <c r="C1097" s="65"/>
      <c r="D1097" s="64"/>
      <c r="E1097" s="64"/>
      <c r="F1097" s="66"/>
      <c r="G1097" s="64"/>
      <c r="H1097" s="67"/>
      <c r="I1097" s="68"/>
      <c r="J1097" s="69"/>
      <c r="K1097" s="70"/>
      <c r="L1097" s="71"/>
      <c r="M1097" s="71"/>
      <c r="N1097" s="72"/>
      <c r="O1097" s="72"/>
      <c r="P1097" s="72"/>
      <c r="Q1097" s="41" t="str">
        <f t="shared" si="287"/>
        <v>未完了</v>
      </c>
      <c r="R1097" s="39">
        <f>IF(T1097="","",COUNTIFS($B1097:$B$2500,B1097,$D1097:$D$2500,D1097,$E1097:$E$2500,E1097,$T1097:$T$2500,"○"))</f>
        <v>0</v>
      </c>
      <c r="S1097" s="40" t="str">
        <f t="shared" si="302"/>
        <v>-</v>
      </c>
      <c r="T1097" s="40" t="str">
        <f t="shared" si="301"/>
        <v>○</v>
      </c>
      <c r="U1097" s="118">
        <f>COUNTIFS($B1097:$B$2500,B1097,$D1097:$D$2500,D1097,$E1097:$E$2500,E1097,$F1097:$F$2500,F1097)</f>
        <v>0</v>
      </c>
      <c r="V1097" s="119" t="str">
        <f t="shared" si="303"/>
        <v>-</v>
      </c>
      <c r="W1097" s="130">
        <f>COUNTIFS($B1097:$B$2500,B1097,$D1097:$D$2500,D1097,$E1097:$E$2500,E1097,$Q1097:$Q$2500,Q1097,$T1097:$T$2500,"○")</f>
        <v>0</v>
      </c>
      <c r="X1097" s="130" t="str">
        <f t="shared" si="304"/>
        <v>-</v>
      </c>
      <c r="Y1097" s="42">
        <f>COUNTIFS($B1097:$B$2500,B1097,$D1097:$D$2500,D1097,$E1097:$E$2500,E1097,$M1097:$M$2500,M1097)</f>
        <v>0</v>
      </c>
      <c r="Z1097" s="42" t="str">
        <f t="shared" si="291"/>
        <v>-</v>
      </c>
      <c r="AA1097" s="125">
        <f>COUNTIFS($B1097:$B$2500,B1097,$D1097:$D$2500,D1097,$E1097:$E$2500,E1097,$M1097:$M$2500,M1097,$F1097:$F$2500,F1097)</f>
        <v>0</v>
      </c>
      <c r="AB1097" s="125" t="str">
        <f t="shared" si="292"/>
        <v>-</v>
      </c>
      <c r="AC1097" s="59">
        <f>COUNTIFS($B1097:$B$2500,B1097,$D1097:$D$2500,D1097,$E1097:$E$2500,E1097,$M1097:$M$2500,M1097,$O1097:$O$2500,O1097)</f>
        <v>0</v>
      </c>
      <c r="AD1097" s="59" t="str">
        <f t="shared" si="293"/>
        <v>-</v>
      </c>
      <c r="AE1097" s="59" t="str">
        <f t="shared" si="294"/>
        <v>-</v>
      </c>
      <c r="AF1097" s="59" t="str">
        <f t="shared" si="295"/>
        <v>-</v>
      </c>
      <c r="AG1097" s="129">
        <f>COUNTIFS($B1097:$B$2500,B1097,$D1097:$D$2500,D1097,$E1097:$E$2500,E1097,$F1097:$F$2500,F1097,$M1097:$M$2500,M1097,$O1097:$O$2500,O1097)</f>
        <v>0</v>
      </c>
      <c r="AH1097" s="125" t="str">
        <f t="shared" si="296"/>
        <v>-</v>
      </c>
      <c r="AI1097" s="125" t="str">
        <f t="shared" si="297"/>
        <v>-</v>
      </c>
      <c r="AJ1097" s="125" t="str">
        <f t="shared" si="298"/>
        <v>-</v>
      </c>
      <c r="AK1097" s="43">
        <f t="shared" si="299"/>
        <v>1</v>
      </c>
      <c r="AL1097" s="112">
        <f t="shared" si="300"/>
        <v>0</v>
      </c>
      <c r="AM1097" s="43">
        <f t="shared" si="288"/>
        <v>1</v>
      </c>
      <c r="AN1097" s="43">
        <f t="shared" si="289"/>
        <v>0</v>
      </c>
      <c r="AO1097" s="43">
        <f t="shared" si="290"/>
        <v>1</v>
      </c>
    </row>
    <row r="1098" spans="1:41" s="2" customFormat="1" ht="20.100000000000001" customHeight="1">
      <c r="A1098" s="63"/>
      <c r="B1098" s="64"/>
      <c r="C1098" s="65"/>
      <c r="D1098" s="64"/>
      <c r="E1098" s="64"/>
      <c r="F1098" s="66"/>
      <c r="G1098" s="64"/>
      <c r="H1098" s="67"/>
      <c r="I1098" s="68"/>
      <c r="J1098" s="69"/>
      <c r="K1098" s="70"/>
      <c r="L1098" s="71"/>
      <c r="M1098" s="71"/>
      <c r="N1098" s="72"/>
      <c r="O1098" s="72"/>
      <c r="P1098" s="72"/>
      <c r="Q1098" s="41" t="str">
        <f t="shared" si="287"/>
        <v>未完了</v>
      </c>
      <c r="R1098" s="39">
        <f>IF(T1098="","",COUNTIFS($B1098:$B$2500,B1098,$D1098:$D$2500,D1098,$E1098:$E$2500,E1098,$T1098:$T$2500,"○"))</f>
        <v>0</v>
      </c>
      <c r="S1098" s="40" t="str">
        <f t="shared" si="302"/>
        <v>-</v>
      </c>
      <c r="T1098" s="40" t="str">
        <f t="shared" si="301"/>
        <v>○</v>
      </c>
      <c r="U1098" s="118">
        <f>COUNTIFS($B1098:$B$2500,B1098,$D1098:$D$2500,D1098,$E1098:$E$2500,E1098,$F1098:$F$2500,F1098)</f>
        <v>0</v>
      </c>
      <c r="V1098" s="119" t="str">
        <f t="shared" si="303"/>
        <v>-</v>
      </c>
      <c r="W1098" s="130">
        <f>COUNTIFS($B1098:$B$2500,B1098,$D1098:$D$2500,D1098,$E1098:$E$2500,E1098,$Q1098:$Q$2500,Q1098,$T1098:$T$2500,"○")</f>
        <v>0</v>
      </c>
      <c r="X1098" s="130" t="str">
        <f t="shared" si="304"/>
        <v>-</v>
      </c>
      <c r="Y1098" s="42">
        <f>COUNTIFS($B1098:$B$2500,B1098,$D1098:$D$2500,D1098,$E1098:$E$2500,E1098,$M1098:$M$2500,M1098)</f>
        <v>0</v>
      </c>
      <c r="Z1098" s="42" t="str">
        <f t="shared" si="291"/>
        <v>-</v>
      </c>
      <c r="AA1098" s="125">
        <f>COUNTIFS($B1098:$B$2500,B1098,$D1098:$D$2500,D1098,$E1098:$E$2500,E1098,$M1098:$M$2500,M1098,$F1098:$F$2500,F1098)</f>
        <v>0</v>
      </c>
      <c r="AB1098" s="125" t="str">
        <f t="shared" si="292"/>
        <v>-</v>
      </c>
      <c r="AC1098" s="59">
        <f>COUNTIFS($B1098:$B$2500,B1098,$D1098:$D$2500,D1098,$E1098:$E$2500,E1098,$M1098:$M$2500,M1098,$O1098:$O$2500,O1098)</f>
        <v>0</v>
      </c>
      <c r="AD1098" s="59" t="str">
        <f t="shared" si="293"/>
        <v>-</v>
      </c>
      <c r="AE1098" s="59" t="str">
        <f t="shared" si="294"/>
        <v>-</v>
      </c>
      <c r="AF1098" s="59" t="str">
        <f t="shared" si="295"/>
        <v>-</v>
      </c>
      <c r="AG1098" s="129">
        <f>COUNTIFS($B1098:$B$2500,B1098,$D1098:$D$2500,D1098,$E1098:$E$2500,E1098,$F1098:$F$2500,F1098,$M1098:$M$2500,M1098,$O1098:$O$2500,O1098)</f>
        <v>0</v>
      </c>
      <c r="AH1098" s="125" t="str">
        <f t="shared" si="296"/>
        <v>-</v>
      </c>
      <c r="AI1098" s="125" t="str">
        <f t="shared" si="297"/>
        <v>-</v>
      </c>
      <c r="AJ1098" s="125" t="str">
        <f t="shared" si="298"/>
        <v>-</v>
      </c>
      <c r="AK1098" s="43">
        <f t="shared" si="299"/>
        <v>1</v>
      </c>
      <c r="AL1098" s="112">
        <f t="shared" si="300"/>
        <v>0</v>
      </c>
      <c r="AM1098" s="43">
        <f t="shared" si="288"/>
        <v>1</v>
      </c>
      <c r="AN1098" s="43">
        <f t="shared" si="289"/>
        <v>0</v>
      </c>
      <c r="AO1098" s="43">
        <f t="shared" si="290"/>
        <v>1</v>
      </c>
    </row>
    <row r="1099" spans="1:41" s="2" customFormat="1" ht="20.100000000000001" customHeight="1">
      <c r="A1099" s="63"/>
      <c r="B1099" s="64"/>
      <c r="C1099" s="65"/>
      <c r="D1099" s="64"/>
      <c r="E1099" s="64"/>
      <c r="F1099" s="66"/>
      <c r="G1099" s="64"/>
      <c r="H1099" s="67"/>
      <c r="I1099" s="68"/>
      <c r="J1099" s="69"/>
      <c r="K1099" s="70"/>
      <c r="L1099" s="71"/>
      <c r="M1099" s="71"/>
      <c r="N1099" s="72"/>
      <c r="O1099" s="72"/>
      <c r="P1099" s="72"/>
      <c r="Q1099" s="41" t="str">
        <f t="shared" si="287"/>
        <v>未完了</v>
      </c>
      <c r="R1099" s="39">
        <f>IF(T1099="","",COUNTIFS($B1099:$B$2500,B1099,$D1099:$D$2500,D1099,$E1099:$E$2500,E1099,$T1099:$T$2500,"○"))</f>
        <v>0</v>
      </c>
      <c r="S1099" s="40" t="str">
        <f t="shared" si="302"/>
        <v>-</v>
      </c>
      <c r="T1099" s="40" t="str">
        <f t="shared" si="301"/>
        <v>○</v>
      </c>
      <c r="U1099" s="118">
        <f>COUNTIFS($B1099:$B$2500,B1099,$D1099:$D$2500,D1099,$E1099:$E$2500,E1099,$F1099:$F$2500,F1099)</f>
        <v>0</v>
      </c>
      <c r="V1099" s="119" t="str">
        <f t="shared" si="303"/>
        <v>-</v>
      </c>
      <c r="W1099" s="130">
        <f>COUNTIFS($B1099:$B$2500,B1099,$D1099:$D$2500,D1099,$E1099:$E$2500,E1099,$Q1099:$Q$2500,Q1099,$T1099:$T$2500,"○")</f>
        <v>0</v>
      </c>
      <c r="X1099" s="130" t="str">
        <f t="shared" si="304"/>
        <v>-</v>
      </c>
      <c r="Y1099" s="42">
        <f>COUNTIFS($B1099:$B$2500,B1099,$D1099:$D$2500,D1099,$E1099:$E$2500,E1099,$M1099:$M$2500,M1099)</f>
        <v>0</v>
      </c>
      <c r="Z1099" s="42" t="str">
        <f t="shared" si="291"/>
        <v>-</v>
      </c>
      <c r="AA1099" s="125">
        <f>COUNTIFS($B1099:$B$2500,B1099,$D1099:$D$2500,D1099,$E1099:$E$2500,E1099,$M1099:$M$2500,M1099,$F1099:$F$2500,F1099)</f>
        <v>0</v>
      </c>
      <c r="AB1099" s="125" t="str">
        <f t="shared" si="292"/>
        <v>-</v>
      </c>
      <c r="AC1099" s="59">
        <f>COUNTIFS($B1099:$B$2500,B1099,$D1099:$D$2500,D1099,$E1099:$E$2500,E1099,$M1099:$M$2500,M1099,$O1099:$O$2500,O1099)</f>
        <v>0</v>
      </c>
      <c r="AD1099" s="59" t="str">
        <f t="shared" si="293"/>
        <v>-</v>
      </c>
      <c r="AE1099" s="59" t="str">
        <f t="shared" si="294"/>
        <v>-</v>
      </c>
      <c r="AF1099" s="59" t="str">
        <f t="shared" si="295"/>
        <v>-</v>
      </c>
      <c r="AG1099" s="129">
        <f>COUNTIFS($B1099:$B$2500,B1099,$D1099:$D$2500,D1099,$E1099:$E$2500,E1099,$F1099:$F$2500,F1099,$M1099:$M$2500,M1099,$O1099:$O$2500,O1099)</f>
        <v>0</v>
      </c>
      <c r="AH1099" s="125" t="str">
        <f t="shared" si="296"/>
        <v>-</v>
      </c>
      <c r="AI1099" s="125" t="str">
        <f t="shared" si="297"/>
        <v>-</v>
      </c>
      <c r="AJ1099" s="125" t="str">
        <f t="shared" si="298"/>
        <v>-</v>
      </c>
      <c r="AK1099" s="43">
        <f t="shared" si="299"/>
        <v>1</v>
      </c>
      <c r="AL1099" s="112">
        <f t="shared" si="300"/>
        <v>0</v>
      </c>
      <c r="AM1099" s="43">
        <f t="shared" si="288"/>
        <v>1</v>
      </c>
      <c r="AN1099" s="43">
        <f t="shared" si="289"/>
        <v>0</v>
      </c>
      <c r="AO1099" s="43">
        <f t="shared" si="290"/>
        <v>1</v>
      </c>
    </row>
    <row r="1100" spans="1:41" s="2" customFormat="1" ht="20.100000000000001" customHeight="1">
      <c r="A1100" s="63"/>
      <c r="B1100" s="64"/>
      <c r="C1100" s="65"/>
      <c r="D1100" s="64"/>
      <c r="E1100" s="64"/>
      <c r="F1100" s="66"/>
      <c r="G1100" s="64"/>
      <c r="H1100" s="67"/>
      <c r="I1100" s="68"/>
      <c r="J1100" s="69"/>
      <c r="K1100" s="70"/>
      <c r="L1100" s="71"/>
      <c r="M1100" s="71"/>
      <c r="N1100" s="72"/>
      <c r="O1100" s="72"/>
      <c r="P1100" s="72"/>
      <c r="Q1100" s="41" t="str">
        <f t="shared" si="287"/>
        <v>未完了</v>
      </c>
      <c r="R1100" s="39">
        <f>IF(T1100="","",COUNTIFS($B1100:$B$2500,B1100,$D1100:$D$2500,D1100,$E1100:$E$2500,E1100,$T1100:$T$2500,"○"))</f>
        <v>0</v>
      </c>
      <c r="S1100" s="40" t="str">
        <f t="shared" si="302"/>
        <v>-</v>
      </c>
      <c r="T1100" s="40" t="str">
        <f t="shared" si="301"/>
        <v>○</v>
      </c>
      <c r="U1100" s="118">
        <f>COUNTIFS($B1100:$B$2500,B1100,$D1100:$D$2500,D1100,$E1100:$E$2500,E1100,$F1100:$F$2500,F1100)</f>
        <v>0</v>
      </c>
      <c r="V1100" s="119" t="str">
        <f t="shared" si="303"/>
        <v>-</v>
      </c>
      <c r="W1100" s="130">
        <f>COUNTIFS($B1100:$B$2500,B1100,$D1100:$D$2500,D1100,$E1100:$E$2500,E1100,$Q1100:$Q$2500,Q1100,$T1100:$T$2500,"○")</f>
        <v>0</v>
      </c>
      <c r="X1100" s="130" t="str">
        <f t="shared" si="304"/>
        <v>-</v>
      </c>
      <c r="Y1100" s="42">
        <f>COUNTIFS($B1100:$B$2500,B1100,$D1100:$D$2500,D1100,$E1100:$E$2500,E1100,$M1100:$M$2500,M1100)</f>
        <v>0</v>
      </c>
      <c r="Z1100" s="42" t="str">
        <f t="shared" si="291"/>
        <v>-</v>
      </c>
      <c r="AA1100" s="125">
        <f>COUNTIFS($B1100:$B$2500,B1100,$D1100:$D$2500,D1100,$E1100:$E$2500,E1100,$M1100:$M$2500,M1100,$F1100:$F$2500,F1100)</f>
        <v>0</v>
      </c>
      <c r="AB1100" s="125" t="str">
        <f t="shared" si="292"/>
        <v>-</v>
      </c>
      <c r="AC1100" s="59">
        <f>COUNTIFS($B1100:$B$2500,B1100,$D1100:$D$2500,D1100,$E1100:$E$2500,E1100,$M1100:$M$2500,M1100,$O1100:$O$2500,O1100)</f>
        <v>0</v>
      </c>
      <c r="AD1100" s="59" t="str">
        <f t="shared" si="293"/>
        <v>-</v>
      </c>
      <c r="AE1100" s="59" t="str">
        <f t="shared" si="294"/>
        <v>-</v>
      </c>
      <c r="AF1100" s="59" t="str">
        <f t="shared" si="295"/>
        <v>-</v>
      </c>
      <c r="AG1100" s="129">
        <f>COUNTIFS($B1100:$B$2500,B1100,$D1100:$D$2500,D1100,$E1100:$E$2500,E1100,$F1100:$F$2500,F1100,$M1100:$M$2500,M1100,$O1100:$O$2500,O1100)</f>
        <v>0</v>
      </c>
      <c r="AH1100" s="125" t="str">
        <f t="shared" si="296"/>
        <v>-</v>
      </c>
      <c r="AI1100" s="125" t="str">
        <f t="shared" si="297"/>
        <v>-</v>
      </c>
      <c r="AJ1100" s="125" t="str">
        <f t="shared" si="298"/>
        <v>-</v>
      </c>
      <c r="AK1100" s="43">
        <f t="shared" si="299"/>
        <v>1</v>
      </c>
      <c r="AL1100" s="112">
        <f t="shared" si="300"/>
        <v>0</v>
      </c>
      <c r="AM1100" s="43">
        <f t="shared" si="288"/>
        <v>1</v>
      </c>
      <c r="AN1100" s="43">
        <f t="shared" si="289"/>
        <v>0</v>
      </c>
      <c r="AO1100" s="43">
        <f t="shared" si="290"/>
        <v>1</v>
      </c>
    </row>
    <row r="1101" spans="1:41" s="2" customFormat="1" ht="20.100000000000001" customHeight="1">
      <c r="A1101" s="63"/>
      <c r="B1101" s="64"/>
      <c r="C1101" s="65"/>
      <c r="D1101" s="64"/>
      <c r="E1101" s="64"/>
      <c r="F1101" s="66"/>
      <c r="G1101" s="64"/>
      <c r="H1101" s="67"/>
      <c r="I1101" s="68"/>
      <c r="J1101" s="69"/>
      <c r="K1101" s="70"/>
      <c r="L1101" s="71"/>
      <c r="M1101" s="71"/>
      <c r="N1101" s="72"/>
      <c r="O1101" s="72"/>
      <c r="P1101" s="72"/>
      <c r="Q1101" s="41" t="str">
        <f t="shared" si="287"/>
        <v>未完了</v>
      </c>
      <c r="R1101" s="39">
        <f>IF(T1101="","",COUNTIFS($B1101:$B$2500,B1101,$D1101:$D$2500,D1101,$E1101:$E$2500,E1101,$T1101:$T$2500,"○"))</f>
        <v>0</v>
      </c>
      <c r="S1101" s="40" t="str">
        <f t="shared" si="302"/>
        <v>-</v>
      </c>
      <c r="T1101" s="40" t="str">
        <f t="shared" si="301"/>
        <v>○</v>
      </c>
      <c r="U1101" s="118">
        <f>COUNTIFS($B1101:$B$2500,B1101,$D1101:$D$2500,D1101,$E1101:$E$2500,E1101,$F1101:$F$2500,F1101)</f>
        <v>0</v>
      </c>
      <c r="V1101" s="119" t="str">
        <f t="shared" si="303"/>
        <v>-</v>
      </c>
      <c r="W1101" s="130">
        <f>COUNTIFS($B1101:$B$2500,B1101,$D1101:$D$2500,D1101,$E1101:$E$2500,E1101,$Q1101:$Q$2500,Q1101,$T1101:$T$2500,"○")</f>
        <v>0</v>
      </c>
      <c r="X1101" s="130" t="str">
        <f t="shared" si="304"/>
        <v>-</v>
      </c>
      <c r="Y1101" s="42">
        <f>COUNTIFS($B1101:$B$2500,B1101,$D1101:$D$2500,D1101,$E1101:$E$2500,E1101,$M1101:$M$2500,M1101)</f>
        <v>0</v>
      </c>
      <c r="Z1101" s="42" t="str">
        <f t="shared" si="291"/>
        <v>-</v>
      </c>
      <c r="AA1101" s="125">
        <f>COUNTIFS($B1101:$B$2500,B1101,$D1101:$D$2500,D1101,$E1101:$E$2500,E1101,$M1101:$M$2500,M1101,$F1101:$F$2500,F1101)</f>
        <v>0</v>
      </c>
      <c r="AB1101" s="125" t="str">
        <f t="shared" si="292"/>
        <v>-</v>
      </c>
      <c r="AC1101" s="59">
        <f>COUNTIFS($B1101:$B$2500,B1101,$D1101:$D$2500,D1101,$E1101:$E$2500,E1101,$M1101:$M$2500,M1101,$O1101:$O$2500,O1101)</f>
        <v>0</v>
      </c>
      <c r="AD1101" s="59" t="str">
        <f t="shared" si="293"/>
        <v>-</v>
      </c>
      <c r="AE1101" s="59" t="str">
        <f t="shared" si="294"/>
        <v>-</v>
      </c>
      <c r="AF1101" s="59" t="str">
        <f t="shared" si="295"/>
        <v>-</v>
      </c>
      <c r="AG1101" s="129">
        <f>COUNTIFS($B1101:$B$2500,B1101,$D1101:$D$2500,D1101,$E1101:$E$2500,E1101,$F1101:$F$2500,F1101,$M1101:$M$2500,M1101,$O1101:$O$2500,O1101)</f>
        <v>0</v>
      </c>
      <c r="AH1101" s="125" t="str">
        <f t="shared" si="296"/>
        <v>-</v>
      </c>
      <c r="AI1101" s="125" t="str">
        <f t="shared" si="297"/>
        <v>-</v>
      </c>
      <c r="AJ1101" s="125" t="str">
        <f t="shared" si="298"/>
        <v>-</v>
      </c>
      <c r="AK1101" s="43">
        <f t="shared" si="299"/>
        <v>1</v>
      </c>
      <c r="AL1101" s="112">
        <f t="shared" si="300"/>
        <v>0</v>
      </c>
      <c r="AM1101" s="43">
        <f t="shared" si="288"/>
        <v>1</v>
      </c>
      <c r="AN1101" s="43">
        <f t="shared" si="289"/>
        <v>0</v>
      </c>
      <c r="AO1101" s="43">
        <f t="shared" si="290"/>
        <v>1</v>
      </c>
    </row>
    <row r="1102" spans="1:41" s="2" customFormat="1" ht="20.100000000000001" customHeight="1">
      <c r="A1102" s="63"/>
      <c r="B1102" s="64"/>
      <c r="C1102" s="65"/>
      <c r="D1102" s="64"/>
      <c r="E1102" s="64"/>
      <c r="F1102" s="66"/>
      <c r="G1102" s="64"/>
      <c r="H1102" s="67"/>
      <c r="I1102" s="68"/>
      <c r="J1102" s="69"/>
      <c r="K1102" s="70"/>
      <c r="L1102" s="71"/>
      <c r="M1102" s="71"/>
      <c r="N1102" s="72"/>
      <c r="O1102" s="72"/>
      <c r="P1102" s="72"/>
      <c r="Q1102" s="41" t="str">
        <f t="shared" si="287"/>
        <v>未完了</v>
      </c>
      <c r="R1102" s="39">
        <f>IF(T1102="","",COUNTIFS($B1102:$B$2500,B1102,$D1102:$D$2500,D1102,$E1102:$E$2500,E1102,$T1102:$T$2500,"○"))</f>
        <v>0</v>
      </c>
      <c r="S1102" s="40" t="str">
        <f t="shared" si="302"/>
        <v>-</v>
      </c>
      <c r="T1102" s="40" t="str">
        <f t="shared" si="301"/>
        <v>○</v>
      </c>
      <c r="U1102" s="118">
        <f>COUNTIFS($B1102:$B$2500,B1102,$D1102:$D$2500,D1102,$E1102:$E$2500,E1102,$F1102:$F$2500,F1102)</f>
        <v>0</v>
      </c>
      <c r="V1102" s="119" t="str">
        <f t="shared" si="303"/>
        <v>-</v>
      </c>
      <c r="W1102" s="130">
        <f>COUNTIFS($B1102:$B$2500,B1102,$D1102:$D$2500,D1102,$E1102:$E$2500,E1102,$Q1102:$Q$2500,Q1102,$T1102:$T$2500,"○")</f>
        <v>0</v>
      </c>
      <c r="X1102" s="130" t="str">
        <f t="shared" si="304"/>
        <v>-</v>
      </c>
      <c r="Y1102" s="42">
        <f>COUNTIFS($B1102:$B$2500,B1102,$D1102:$D$2500,D1102,$E1102:$E$2500,E1102,$M1102:$M$2500,M1102)</f>
        <v>0</v>
      </c>
      <c r="Z1102" s="42" t="str">
        <f t="shared" si="291"/>
        <v>-</v>
      </c>
      <c r="AA1102" s="125">
        <f>COUNTIFS($B1102:$B$2500,B1102,$D1102:$D$2500,D1102,$E1102:$E$2500,E1102,$M1102:$M$2500,M1102,$F1102:$F$2500,F1102)</f>
        <v>0</v>
      </c>
      <c r="AB1102" s="125" t="str">
        <f t="shared" si="292"/>
        <v>-</v>
      </c>
      <c r="AC1102" s="59">
        <f>COUNTIFS($B1102:$B$2500,B1102,$D1102:$D$2500,D1102,$E1102:$E$2500,E1102,$M1102:$M$2500,M1102,$O1102:$O$2500,O1102)</f>
        <v>0</v>
      </c>
      <c r="AD1102" s="59" t="str">
        <f t="shared" si="293"/>
        <v>-</v>
      </c>
      <c r="AE1102" s="59" t="str">
        <f t="shared" si="294"/>
        <v>-</v>
      </c>
      <c r="AF1102" s="59" t="str">
        <f t="shared" si="295"/>
        <v>-</v>
      </c>
      <c r="AG1102" s="129">
        <f>COUNTIFS($B1102:$B$2500,B1102,$D1102:$D$2500,D1102,$E1102:$E$2500,E1102,$F1102:$F$2500,F1102,$M1102:$M$2500,M1102,$O1102:$O$2500,O1102)</f>
        <v>0</v>
      </c>
      <c r="AH1102" s="125" t="str">
        <f t="shared" si="296"/>
        <v>-</v>
      </c>
      <c r="AI1102" s="125" t="str">
        <f t="shared" si="297"/>
        <v>-</v>
      </c>
      <c r="AJ1102" s="125" t="str">
        <f t="shared" si="298"/>
        <v>-</v>
      </c>
      <c r="AK1102" s="43">
        <f t="shared" si="299"/>
        <v>1</v>
      </c>
      <c r="AL1102" s="112">
        <f t="shared" si="300"/>
        <v>0</v>
      </c>
      <c r="AM1102" s="43">
        <f t="shared" si="288"/>
        <v>1</v>
      </c>
      <c r="AN1102" s="43">
        <f t="shared" si="289"/>
        <v>0</v>
      </c>
      <c r="AO1102" s="43">
        <f t="shared" si="290"/>
        <v>1</v>
      </c>
    </row>
    <row r="1103" spans="1:41" s="2" customFormat="1" ht="20.100000000000001" customHeight="1">
      <c r="A1103" s="63"/>
      <c r="B1103" s="64"/>
      <c r="C1103" s="65"/>
      <c r="D1103" s="64"/>
      <c r="E1103" s="64"/>
      <c r="F1103" s="66"/>
      <c r="G1103" s="64"/>
      <c r="H1103" s="67"/>
      <c r="I1103" s="68"/>
      <c r="J1103" s="69"/>
      <c r="K1103" s="70"/>
      <c r="L1103" s="71"/>
      <c r="M1103" s="71"/>
      <c r="N1103" s="72"/>
      <c r="O1103" s="72"/>
      <c r="P1103" s="72"/>
      <c r="Q1103" s="41" t="str">
        <f t="shared" si="287"/>
        <v>未完了</v>
      </c>
      <c r="R1103" s="39">
        <f>IF(T1103="","",COUNTIFS($B1103:$B$2500,B1103,$D1103:$D$2500,D1103,$E1103:$E$2500,E1103,$T1103:$T$2500,"○"))</f>
        <v>0</v>
      </c>
      <c r="S1103" s="40" t="str">
        <f t="shared" si="302"/>
        <v>-</v>
      </c>
      <c r="T1103" s="40" t="str">
        <f t="shared" si="301"/>
        <v>○</v>
      </c>
      <c r="U1103" s="118">
        <f>COUNTIFS($B1103:$B$2500,B1103,$D1103:$D$2500,D1103,$E1103:$E$2500,E1103,$F1103:$F$2500,F1103)</f>
        <v>0</v>
      </c>
      <c r="V1103" s="119" t="str">
        <f t="shared" si="303"/>
        <v>-</v>
      </c>
      <c r="W1103" s="130">
        <f>COUNTIFS($B1103:$B$2500,B1103,$D1103:$D$2500,D1103,$E1103:$E$2500,E1103,$Q1103:$Q$2500,Q1103,$T1103:$T$2500,"○")</f>
        <v>0</v>
      </c>
      <c r="X1103" s="130" t="str">
        <f t="shared" si="304"/>
        <v>-</v>
      </c>
      <c r="Y1103" s="42">
        <f>COUNTIFS($B1103:$B$2500,B1103,$D1103:$D$2500,D1103,$E1103:$E$2500,E1103,$M1103:$M$2500,M1103)</f>
        <v>0</v>
      </c>
      <c r="Z1103" s="42" t="str">
        <f t="shared" si="291"/>
        <v>-</v>
      </c>
      <c r="AA1103" s="125">
        <f>COUNTIFS($B1103:$B$2500,B1103,$D1103:$D$2500,D1103,$E1103:$E$2500,E1103,$M1103:$M$2500,M1103,$F1103:$F$2500,F1103)</f>
        <v>0</v>
      </c>
      <c r="AB1103" s="125" t="str">
        <f t="shared" si="292"/>
        <v>-</v>
      </c>
      <c r="AC1103" s="59">
        <f>COUNTIFS($B1103:$B$2500,B1103,$D1103:$D$2500,D1103,$E1103:$E$2500,E1103,$M1103:$M$2500,M1103,$O1103:$O$2500,O1103)</f>
        <v>0</v>
      </c>
      <c r="AD1103" s="59" t="str">
        <f t="shared" si="293"/>
        <v>-</v>
      </c>
      <c r="AE1103" s="59" t="str">
        <f t="shared" si="294"/>
        <v>-</v>
      </c>
      <c r="AF1103" s="59" t="str">
        <f t="shared" si="295"/>
        <v>-</v>
      </c>
      <c r="AG1103" s="129">
        <f>COUNTIFS($B1103:$B$2500,B1103,$D1103:$D$2500,D1103,$E1103:$E$2500,E1103,$F1103:$F$2500,F1103,$M1103:$M$2500,M1103,$O1103:$O$2500,O1103)</f>
        <v>0</v>
      </c>
      <c r="AH1103" s="125" t="str">
        <f t="shared" si="296"/>
        <v>-</v>
      </c>
      <c r="AI1103" s="125" t="str">
        <f t="shared" si="297"/>
        <v>-</v>
      </c>
      <c r="AJ1103" s="125" t="str">
        <f t="shared" si="298"/>
        <v>-</v>
      </c>
      <c r="AK1103" s="43">
        <f t="shared" si="299"/>
        <v>1</v>
      </c>
      <c r="AL1103" s="112">
        <f t="shared" si="300"/>
        <v>0</v>
      </c>
      <c r="AM1103" s="43">
        <f t="shared" si="288"/>
        <v>1</v>
      </c>
      <c r="AN1103" s="43">
        <f t="shared" si="289"/>
        <v>0</v>
      </c>
      <c r="AO1103" s="43">
        <f t="shared" si="290"/>
        <v>1</v>
      </c>
    </row>
    <row r="1104" spans="1:41" s="2" customFormat="1" ht="20.100000000000001" customHeight="1">
      <c r="A1104" s="63"/>
      <c r="B1104" s="64"/>
      <c r="C1104" s="65"/>
      <c r="D1104" s="64"/>
      <c r="E1104" s="64"/>
      <c r="F1104" s="66"/>
      <c r="G1104" s="64"/>
      <c r="H1104" s="67"/>
      <c r="I1104" s="68"/>
      <c r="J1104" s="69"/>
      <c r="K1104" s="70"/>
      <c r="L1104" s="71"/>
      <c r="M1104" s="71"/>
      <c r="N1104" s="72"/>
      <c r="O1104" s="72"/>
      <c r="P1104" s="72"/>
      <c r="Q1104" s="41" t="str">
        <f t="shared" si="287"/>
        <v>未完了</v>
      </c>
      <c r="R1104" s="39">
        <f>IF(T1104="","",COUNTIFS($B1104:$B$2500,B1104,$D1104:$D$2500,D1104,$E1104:$E$2500,E1104,$T1104:$T$2500,"○"))</f>
        <v>0</v>
      </c>
      <c r="S1104" s="40" t="str">
        <f t="shared" si="302"/>
        <v>-</v>
      </c>
      <c r="T1104" s="40" t="str">
        <f t="shared" si="301"/>
        <v>○</v>
      </c>
      <c r="U1104" s="118">
        <f>COUNTIFS($B1104:$B$2500,B1104,$D1104:$D$2500,D1104,$E1104:$E$2500,E1104,$F1104:$F$2500,F1104)</f>
        <v>0</v>
      </c>
      <c r="V1104" s="119" t="str">
        <f t="shared" si="303"/>
        <v>-</v>
      </c>
      <c r="W1104" s="130">
        <f>COUNTIFS($B1104:$B$2500,B1104,$D1104:$D$2500,D1104,$E1104:$E$2500,E1104,$Q1104:$Q$2500,Q1104,$T1104:$T$2500,"○")</f>
        <v>0</v>
      </c>
      <c r="X1104" s="130" t="str">
        <f t="shared" si="304"/>
        <v>-</v>
      </c>
      <c r="Y1104" s="42">
        <f>COUNTIFS($B1104:$B$2500,B1104,$D1104:$D$2500,D1104,$E1104:$E$2500,E1104,$M1104:$M$2500,M1104)</f>
        <v>0</v>
      </c>
      <c r="Z1104" s="42" t="str">
        <f t="shared" si="291"/>
        <v>-</v>
      </c>
      <c r="AA1104" s="125">
        <f>COUNTIFS($B1104:$B$2500,B1104,$D1104:$D$2500,D1104,$E1104:$E$2500,E1104,$M1104:$M$2500,M1104,$F1104:$F$2500,F1104)</f>
        <v>0</v>
      </c>
      <c r="AB1104" s="125" t="str">
        <f t="shared" si="292"/>
        <v>-</v>
      </c>
      <c r="AC1104" s="59">
        <f>COUNTIFS($B1104:$B$2500,B1104,$D1104:$D$2500,D1104,$E1104:$E$2500,E1104,$M1104:$M$2500,M1104,$O1104:$O$2500,O1104)</f>
        <v>0</v>
      </c>
      <c r="AD1104" s="59" t="str">
        <f t="shared" si="293"/>
        <v>-</v>
      </c>
      <c r="AE1104" s="59" t="str">
        <f t="shared" si="294"/>
        <v>-</v>
      </c>
      <c r="AF1104" s="59" t="str">
        <f t="shared" si="295"/>
        <v>-</v>
      </c>
      <c r="AG1104" s="129">
        <f>COUNTIFS($B1104:$B$2500,B1104,$D1104:$D$2500,D1104,$E1104:$E$2500,E1104,$F1104:$F$2500,F1104,$M1104:$M$2500,M1104,$O1104:$O$2500,O1104)</f>
        <v>0</v>
      </c>
      <c r="AH1104" s="125" t="str">
        <f t="shared" si="296"/>
        <v>-</v>
      </c>
      <c r="AI1104" s="125" t="str">
        <f t="shared" si="297"/>
        <v>-</v>
      </c>
      <c r="AJ1104" s="125" t="str">
        <f t="shared" si="298"/>
        <v>-</v>
      </c>
      <c r="AK1104" s="43">
        <f t="shared" si="299"/>
        <v>1</v>
      </c>
      <c r="AL1104" s="112">
        <f t="shared" si="300"/>
        <v>0</v>
      </c>
      <c r="AM1104" s="43">
        <f t="shared" si="288"/>
        <v>1</v>
      </c>
      <c r="AN1104" s="43">
        <f t="shared" si="289"/>
        <v>0</v>
      </c>
      <c r="AO1104" s="43">
        <f t="shared" si="290"/>
        <v>1</v>
      </c>
    </row>
    <row r="1105" spans="1:41" s="2" customFormat="1" ht="20.100000000000001" customHeight="1">
      <c r="A1105" s="63"/>
      <c r="B1105" s="64"/>
      <c r="C1105" s="65"/>
      <c r="D1105" s="64"/>
      <c r="E1105" s="64"/>
      <c r="F1105" s="66"/>
      <c r="G1105" s="64"/>
      <c r="H1105" s="67"/>
      <c r="I1105" s="68"/>
      <c r="J1105" s="69"/>
      <c r="K1105" s="70"/>
      <c r="L1105" s="71"/>
      <c r="M1105" s="71"/>
      <c r="N1105" s="72"/>
      <c r="O1105" s="72"/>
      <c r="P1105" s="72"/>
      <c r="Q1105" s="41" t="str">
        <f t="shared" ref="Q1105:Q1168" si="305">IF(AK1105=0,"完了","未完了")</f>
        <v>未完了</v>
      </c>
      <c r="R1105" s="39">
        <f>IF(T1105="","",COUNTIFS($B1105:$B$2500,B1105,$D1105:$D$2500,D1105,$E1105:$E$2500,E1105,$T1105:$T$2500,"○"))</f>
        <v>0</v>
      </c>
      <c r="S1105" s="40" t="str">
        <f t="shared" si="302"/>
        <v>-</v>
      </c>
      <c r="T1105" s="40" t="str">
        <f t="shared" si="301"/>
        <v>○</v>
      </c>
      <c r="U1105" s="118">
        <f>COUNTIFS($B1105:$B$2500,B1105,$D1105:$D$2500,D1105,$E1105:$E$2500,E1105,$F1105:$F$2500,F1105)</f>
        <v>0</v>
      </c>
      <c r="V1105" s="119" t="str">
        <f t="shared" si="303"/>
        <v>-</v>
      </c>
      <c r="W1105" s="130">
        <f>COUNTIFS($B1105:$B$2500,B1105,$D1105:$D$2500,D1105,$E1105:$E$2500,E1105,$Q1105:$Q$2500,Q1105,$T1105:$T$2500,"○")</f>
        <v>0</v>
      </c>
      <c r="X1105" s="130" t="str">
        <f t="shared" si="304"/>
        <v>-</v>
      </c>
      <c r="Y1105" s="42">
        <f>COUNTIFS($B1105:$B$2500,B1105,$D1105:$D$2500,D1105,$E1105:$E$2500,E1105,$M1105:$M$2500,M1105)</f>
        <v>0</v>
      </c>
      <c r="Z1105" s="42" t="str">
        <f t="shared" si="291"/>
        <v>-</v>
      </c>
      <c r="AA1105" s="125">
        <f>COUNTIFS($B1105:$B$2500,B1105,$D1105:$D$2500,D1105,$E1105:$E$2500,E1105,$M1105:$M$2500,M1105,$F1105:$F$2500,F1105)</f>
        <v>0</v>
      </c>
      <c r="AB1105" s="125" t="str">
        <f t="shared" si="292"/>
        <v>-</v>
      </c>
      <c r="AC1105" s="59">
        <f>COUNTIFS($B1105:$B$2500,B1105,$D1105:$D$2500,D1105,$E1105:$E$2500,E1105,$M1105:$M$2500,M1105,$O1105:$O$2500,O1105)</f>
        <v>0</v>
      </c>
      <c r="AD1105" s="59" t="str">
        <f t="shared" si="293"/>
        <v>-</v>
      </c>
      <c r="AE1105" s="59" t="str">
        <f t="shared" si="294"/>
        <v>-</v>
      </c>
      <c r="AF1105" s="59" t="str">
        <f t="shared" si="295"/>
        <v>-</v>
      </c>
      <c r="AG1105" s="129">
        <f>COUNTIFS($B1105:$B$2500,B1105,$D1105:$D$2500,D1105,$E1105:$E$2500,E1105,$F1105:$F$2500,F1105,$M1105:$M$2500,M1105,$O1105:$O$2500,O1105)</f>
        <v>0</v>
      </c>
      <c r="AH1105" s="125" t="str">
        <f t="shared" si="296"/>
        <v>-</v>
      </c>
      <c r="AI1105" s="125" t="str">
        <f t="shared" si="297"/>
        <v>-</v>
      </c>
      <c r="AJ1105" s="125" t="str">
        <f t="shared" si="298"/>
        <v>-</v>
      </c>
      <c r="AK1105" s="43">
        <f t="shared" si="299"/>
        <v>1</v>
      </c>
      <c r="AL1105" s="112">
        <f t="shared" si="300"/>
        <v>0</v>
      </c>
      <c r="AM1105" s="43">
        <f t="shared" ref="AM1105:AM1168" si="306">IF(M1105="",1,0)</f>
        <v>1</v>
      </c>
      <c r="AN1105" s="43">
        <f t="shared" ref="AN1105:AN1168" si="307">IF(O1105="未措置 劣化状況不明",1,0)</f>
        <v>0</v>
      </c>
      <c r="AO1105" s="43">
        <f t="shared" ref="AO1105:AO1168" si="308">IF(O1105="",1,0)</f>
        <v>1</v>
      </c>
    </row>
    <row r="1106" spans="1:41" s="2" customFormat="1" ht="20.100000000000001" customHeight="1">
      <c r="A1106" s="63"/>
      <c r="B1106" s="64"/>
      <c r="C1106" s="65"/>
      <c r="D1106" s="64"/>
      <c r="E1106" s="64"/>
      <c r="F1106" s="66"/>
      <c r="G1106" s="64"/>
      <c r="H1106" s="67"/>
      <c r="I1106" s="68"/>
      <c r="J1106" s="69"/>
      <c r="K1106" s="70"/>
      <c r="L1106" s="71"/>
      <c r="M1106" s="71"/>
      <c r="N1106" s="72"/>
      <c r="O1106" s="72"/>
      <c r="P1106" s="72"/>
      <c r="Q1106" s="41" t="str">
        <f t="shared" si="305"/>
        <v>未完了</v>
      </c>
      <c r="R1106" s="39">
        <f>IF(T1106="","",COUNTIFS($B1106:$B$2500,B1106,$D1106:$D$2500,D1106,$E1106:$E$2500,E1106,$T1106:$T$2500,"○"))</f>
        <v>0</v>
      </c>
      <c r="S1106" s="40" t="str">
        <f t="shared" si="302"/>
        <v>-</v>
      </c>
      <c r="T1106" s="40" t="str">
        <f t="shared" si="301"/>
        <v>○</v>
      </c>
      <c r="U1106" s="118">
        <f>COUNTIFS($B1106:$B$2500,B1106,$D1106:$D$2500,D1106,$E1106:$E$2500,E1106,$F1106:$F$2500,F1106)</f>
        <v>0</v>
      </c>
      <c r="V1106" s="119" t="str">
        <f t="shared" si="303"/>
        <v>-</v>
      </c>
      <c r="W1106" s="130">
        <f>COUNTIFS($B1106:$B$2500,B1106,$D1106:$D$2500,D1106,$E1106:$E$2500,E1106,$Q1106:$Q$2500,Q1106,$T1106:$T$2500,"○")</f>
        <v>0</v>
      </c>
      <c r="X1106" s="130" t="str">
        <f t="shared" si="304"/>
        <v>-</v>
      </c>
      <c r="Y1106" s="42">
        <f>COUNTIFS($B1106:$B$2500,B1106,$D1106:$D$2500,D1106,$E1106:$E$2500,E1106,$M1106:$M$2500,M1106)</f>
        <v>0</v>
      </c>
      <c r="Z1106" s="42" t="str">
        <f t="shared" ref="Z1106:Z1169" si="309">IF(AND(Y1106=1,M1106="有"),"○","-")</f>
        <v>-</v>
      </c>
      <c r="AA1106" s="125">
        <f>COUNTIFS($B1106:$B$2500,B1106,$D1106:$D$2500,D1106,$E1106:$E$2500,E1106,$M1106:$M$2500,M1106,$F1106:$F$2500,F1106)</f>
        <v>0</v>
      </c>
      <c r="AB1106" s="125" t="str">
        <f t="shared" ref="AB1106:AB1169" si="310">IF(AND(AA1106=1,M1106="有"),"○","-")</f>
        <v>-</v>
      </c>
      <c r="AC1106" s="59">
        <f>COUNTIFS($B1106:$B$2500,B1106,$D1106:$D$2500,D1106,$E1106:$E$2500,E1106,$M1106:$M$2500,M1106,$O1106:$O$2500,O1106)</f>
        <v>0</v>
      </c>
      <c r="AD1106" s="59" t="str">
        <f t="shared" ref="AD1106:AD1169" si="311">IF(AND(AC1106=1,M1106="有",O1106="措置済み"),"○","-")</f>
        <v>-</v>
      </c>
      <c r="AE1106" s="59" t="str">
        <f t="shared" ref="AE1106:AE1169" si="312">IF(AND(AC1106=1,M1106="有",O1106="未措置 劣化無"),"○","-")</f>
        <v>-</v>
      </c>
      <c r="AF1106" s="59" t="str">
        <f t="shared" ref="AF1106:AF1169" si="313">IF(AND(AC1106=1,M1106="有",O1106="未措置 劣化有"),"○","-")</f>
        <v>-</v>
      </c>
      <c r="AG1106" s="129">
        <f>COUNTIFS($B1106:$B$2500,B1106,$D1106:$D$2500,D1106,$E1106:$E$2500,E1106,$F1106:$F$2500,F1106,$M1106:$M$2500,M1106,$O1106:$O$2500,O1106)</f>
        <v>0</v>
      </c>
      <c r="AH1106" s="125" t="str">
        <f t="shared" ref="AH1106:AH1169" si="314">IF(AND(AG1106=1,M1106="有",O1106="措置済み"),"○","-")</f>
        <v>-</v>
      </c>
      <c r="AI1106" s="125" t="str">
        <f t="shared" ref="AI1106:AI1169" si="315">IF(AND(AG1106=1,M1106="有",O1106="未措置 劣化無"),"○","-")</f>
        <v>-</v>
      </c>
      <c r="AJ1106" s="125" t="str">
        <f t="shared" ref="AJ1106:AJ1169" si="316">IF(AND(AG1106=1,M1106="有",O1106="未措置 劣化有"),"○","-")</f>
        <v>-</v>
      </c>
      <c r="AK1106" s="43">
        <f t="shared" ref="AK1106:AK1169" si="317">IF(AL1106+AM1106+AN1106+AO1106&gt;=1,1,0)</f>
        <v>1</v>
      </c>
      <c r="AL1106" s="112">
        <f t="shared" ref="AL1106:AL1169" si="318">IF(M1106="不明",1,0)</f>
        <v>0</v>
      </c>
      <c r="AM1106" s="43">
        <f t="shared" si="306"/>
        <v>1</v>
      </c>
      <c r="AN1106" s="43">
        <f t="shared" si="307"/>
        <v>0</v>
      </c>
      <c r="AO1106" s="43">
        <f t="shared" si="308"/>
        <v>1</v>
      </c>
    </row>
    <row r="1107" spans="1:41" s="2" customFormat="1" ht="20.100000000000001" customHeight="1">
      <c r="A1107" s="63"/>
      <c r="B1107" s="64"/>
      <c r="C1107" s="65"/>
      <c r="D1107" s="64"/>
      <c r="E1107" s="64"/>
      <c r="F1107" s="66"/>
      <c r="G1107" s="64"/>
      <c r="H1107" s="67"/>
      <c r="I1107" s="68"/>
      <c r="J1107" s="69"/>
      <c r="K1107" s="70"/>
      <c r="L1107" s="71"/>
      <c r="M1107" s="71"/>
      <c r="N1107" s="72"/>
      <c r="O1107" s="72"/>
      <c r="P1107" s="72"/>
      <c r="Q1107" s="41" t="str">
        <f t="shared" si="305"/>
        <v>未完了</v>
      </c>
      <c r="R1107" s="39">
        <f>IF(T1107="","",COUNTIFS($B1107:$B$2500,B1107,$D1107:$D$2500,D1107,$E1107:$E$2500,E1107,$T1107:$T$2500,"○"))</f>
        <v>0</v>
      </c>
      <c r="S1107" s="40" t="str">
        <f t="shared" si="302"/>
        <v>-</v>
      </c>
      <c r="T1107" s="40" t="str">
        <f t="shared" si="301"/>
        <v>○</v>
      </c>
      <c r="U1107" s="118">
        <f>COUNTIFS($B1107:$B$2500,B1107,$D1107:$D$2500,D1107,$E1107:$E$2500,E1107,$F1107:$F$2500,F1107)</f>
        <v>0</v>
      </c>
      <c r="V1107" s="119" t="str">
        <f t="shared" si="303"/>
        <v>-</v>
      </c>
      <c r="W1107" s="130">
        <f>COUNTIFS($B1107:$B$2500,B1107,$D1107:$D$2500,D1107,$E1107:$E$2500,E1107,$Q1107:$Q$2500,Q1107,$T1107:$T$2500,"○")</f>
        <v>0</v>
      </c>
      <c r="X1107" s="130" t="str">
        <f t="shared" si="304"/>
        <v>-</v>
      </c>
      <c r="Y1107" s="42">
        <f>COUNTIFS($B1107:$B$2500,B1107,$D1107:$D$2500,D1107,$E1107:$E$2500,E1107,$M1107:$M$2500,M1107)</f>
        <v>0</v>
      </c>
      <c r="Z1107" s="42" t="str">
        <f t="shared" si="309"/>
        <v>-</v>
      </c>
      <c r="AA1107" s="125">
        <f>COUNTIFS($B1107:$B$2500,B1107,$D1107:$D$2500,D1107,$E1107:$E$2500,E1107,$M1107:$M$2500,M1107,$F1107:$F$2500,F1107)</f>
        <v>0</v>
      </c>
      <c r="AB1107" s="125" t="str">
        <f t="shared" si="310"/>
        <v>-</v>
      </c>
      <c r="AC1107" s="59">
        <f>COUNTIFS($B1107:$B$2500,B1107,$D1107:$D$2500,D1107,$E1107:$E$2500,E1107,$M1107:$M$2500,M1107,$O1107:$O$2500,O1107)</f>
        <v>0</v>
      </c>
      <c r="AD1107" s="59" t="str">
        <f t="shared" si="311"/>
        <v>-</v>
      </c>
      <c r="AE1107" s="59" t="str">
        <f t="shared" si="312"/>
        <v>-</v>
      </c>
      <c r="AF1107" s="59" t="str">
        <f t="shared" si="313"/>
        <v>-</v>
      </c>
      <c r="AG1107" s="129">
        <f>COUNTIFS($B1107:$B$2500,B1107,$D1107:$D$2500,D1107,$E1107:$E$2500,E1107,$F1107:$F$2500,F1107,$M1107:$M$2500,M1107,$O1107:$O$2500,O1107)</f>
        <v>0</v>
      </c>
      <c r="AH1107" s="125" t="str">
        <f t="shared" si="314"/>
        <v>-</v>
      </c>
      <c r="AI1107" s="125" t="str">
        <f t="shared" si="315"/>
        <v>-</v>
      </c>
      <c r="AJ1107" s="125" t="str">
        <f t="shared" si="316"/>
        <v>-</v>
      </c>
      <c r="AK1107" s="43">
        <f t="shared" si="317"/>
        <v>1</v>
      </c>
      <c r="AL1107" s="112">
        <f t="shared" si="318"/>
        <v>0</v>
      </c>
      <c r="AM1107" s="43">
        <f t="shared" si="306"/>
        <v>1</v>
      </c>
      <c r="AN1107" s="43">
        <f t="shared" si="307"/>
        <v>0</v>
      </c>
      <c r="AO1107" s="43">
        <f t="shared" si="308"/>
        <v>1</v>
      </c>
    </row>
    <row r="1108" spans="1:41" s="2" customFormat="1" ht="20.100000000000001" customHeight="1">
      <c r="A1108" s="63"/>
      <c r="B1108" s="64"/>
      <c r="C1108" s="65"/>
      <c r="D1108" s="64"/>
      <c r="E1108" s="64"/>
      <c r="F1108" s="66"/>
      <c r="G1108" s="64"/>
      <c r="H1108" s="67"/>
      <c r="I1108" s="68"/>
      <c r="J1108" s="69"/>
      <c r="K1108" s="70"/>
      <c r="L1108" s="71"/>
      <c r="M1108" s="71"/>
      <c r="N1108" s="72"/>
      <c r="O1108" s="72"/>
      <c r="P1108" s="72"/>
      <c r="Q1108" s="41" t="str">
        <f t="shared" si="305"/>
        <v>未完了</v>
      </c>
      <c r="R1108" s="39">
        <f>IF(T1108="","",COUNTIFS($B1108:$B$2500,B1108,$D1108:$D$2500,D1108,$E1108:$E$2500,E1108,$T1108:$T$2500,"○"))</f>
        <v>0</v>
      </c>
      <c r="S1108" s="40" t="str">
        <f t="shared" si="302"/>
        <v>-</v>
      </c>
      <c r="T1108" s="40" t="str">
        <f t="shared" ref="T1108:T1171" si="319">IF(F1108="船舶","","○")</f>
        <v>○</v>
      </c>
      <c r="U1108" s="118">
        <f>COUNTIFS($B1108:$B$2500,B1108,$D1108:$D$2500,D1108,$E1108:$E$2500,E1108,$F1108:$F$2500,F1108)</f>
        <v>0</v>
      </c>
      <c r="V1108" s="119" t="str">
        <f t="shared" si="303"/>
        <v>-</v>
      </c>
      <c r="W1108" s="130">
        <f>COUNTIFS($B1108:$B$2500,B1108,$D1108:$D$2500,D1108,$E1108:$E$2500,E1108,$Q1108:$Q$2500,Q1108,$T1108:$T$2500,"○")</f>
        <v>0</v>
      </c>
      <c r="X1108" s="130" t="str">
        <f t="shared" si="304"/>
        <v>-</v>
      </c>
      <c r="Y1108" s="42">
        <f>COUNTIFS($B1108:$B$2500,B1108,$D1108:$D$2500,D1108,$E1108:$E$2500,E1108,$M1108:$M$2500,M1108)</f>
        <v>0</v>
      </c>
      <c r="Z1108" s="42" t="str">
        <f t="shared" si="309"/>
        <v>-</v>
      </c>
      <c r="AA1108" s="125">
        <f>COUNTIFS($B1108:$B$2500,B1108,$D1108:$D$2500,D1108,$E1108:$E$2500,E1108,$M1108:$M$2500,M1108,$F1108:$F$2500,F1108)</f>
        <v>0</v>
      </c>
      <c r="AB1108" s="125" t="str">
        <f t="shared" si="310"/>
        <v>-</v>
      </c>
      <c r="AC1108" s="59">
        <f>COUNTIFS($B1108:$B$2500,B1108,$D1108:$D$2500,D1108,$E1108:$E$2500,E1108,$M1108:$M$2500,M1108,$O1108:$O$2500,O1108)</f>
        <v>0</v>
      </c>
      <c r="AD1108" s="59" t="str">
        <f t="shared" si="311"/>
        <v>-</v>
      </c>
      <c r="AE1108" s="59" t="str">
        <f t="shared" si="312"/>
        <v>-</v>
      </c>
      <c r="AF1108" s="59" t="str">
        <f t="shared" si="313"/>
        <v>-</v>
      </c>
      <c r="AG1108" s="129">
        <f>COUNTIFS($B1108:$B$2500,B1108,$D1108:$D$2500,D1108,$E1108:$E$2500,E1108,$F1108:$F$2500,F1108,$M1108:$M$2500,M1108,$O1108:$O$2500,O1108)</f>
        <v>0</v>
      </c>
      <c r="AH1108" s="125" t="str">
        <f t="shared" si="314"/>
        <v>-</v>
      </c>
      <c r="AI1108" s="125" t="str">
        <f t="shared" si="315"/>
        <v>-</v>
      </c>
      <c r="AJ1108" s="125" t="str">
        <f t="shared" si="316"/>
        <v>-</v>
      </c>
      <c r="AK1108" s="43">
        <f t="shared" si="317"/>
        <v>1</v>
      </c>
      <c r="AL1108" s="112">
        <f t="shared" si="318"/>
        <v>0</v>
      </c>
      <c r="AM1108" s="43">
        <f t="shared" si="306"/>
        <v>1</v>
      </c>
      <c r="AN1108" s="43">
        <f t="shared" si="307"/>
        <v>0</v>
      </c>
      <c r="AO1108" s="43">
        <f t="shared" si="308"/>
        <v>1</v>
      </c>
    </row>
    <row r="1109" spans="1:41" s="2" customFormat="1" ht="20.100000000000001" customHeight="1">
      <c r="A1109" s="63"/>
      <c r="B1109" s="64"/>
      <c r="C1109" s="65"/>
      <c r="D1109" s="64"/>
      <c r="E1109" s="64"/>
      <c r="F1109" s="66"/>
      <c r="G1109" s="64"/>
      <c r="H1109" s="67"/>
      <c r="I1109" s="68"/>
      <c r="J1109" s="69"/>
      <c r="K1109" s="70"/>
      <c r="L1109" s="71"/>
      <c r="M1109" s="71"/>
      <c r="N1109" s="72"/>
      <c r="O1109" s="72"/>
      <c r="P1109" s="72"/>
      <c r="Q1109" s="41" t="str">
        <f t="shared" si="305"/>
        <v>未完了</v>
      </c>
      <c r="R1109" s="39">
        <f>IF(T1109="","",COUNTIFS($B1109:$B$2500,B1109,$D1109:$D$2500,D1109,$E1109:$E$2500,E1109,$T1109:$T$2500,"○"))</f>
        <v>0</v>
      </c>
      <c r="S1109" s="40" t="str">
        <f t="shared" si="302"/>
        <v>-</v>
      </c>
      <c r="T1109" s="40" t="str">
        <f t="shared" si="319"/>
        <v>○</v>
      </c>
      <c r="U1109" s="118">
        <f>COUNTIFS($B1109:$B$2500,B1109,$D1109:$D$2500,D1109,$E1109:$E$2500,E1109,$F1109:$F$2500,F1109)</f>
        <v>0</v>
      </c>
      <c r="V1109" s="119" t="str">
        <f t="shared" si="303"/>
        <v>-</v>
      </c>
      <c r="W1109" s="130">
        <f>COUNTIFS($B1109:$B$2500,B1109,$D1109:$D$2500,D1109,$E1109:$E$2500,E1109,$Q1109:$Q$2500,Q1109,$T1109:$T$2500,"○")</f>
        <v>0</v>
      </c>
      <c r="X1109" s="130" t="str">
        <f t="shared" si="304"/>
        <v>-</v>
      </c>
      <c r="Y1109" s="42">
        <f>COUNTIFS($B1109:$B$2500,B1109,$D1109:$D$2500,D1109,$E1109:$E$2500,E1109,$M1109:$M$2500,M1109)</f>
        <v>0</v>
      </c>
      <c r="Z1109" s="42" t="str">
        <f t="shared" si="309"/>
        <v>-</v>
      </c>
      <c r="AA1109" s="125">
        <f>COUNTIFS($B1109:$B$2500,B1109,$D1109:$D$2500,D1109,$E1109:$E$2500,E1109,$M1109:$M$2500,M1109,$F1109:$F$2500,F1109)</f>
        <v>0</v>
      </c>
      <c r="AB1109" s="125" t="str">
        <f t="shared" si="310"/>
        <v>-</v>
      </c>
      <c r="AC1109" s="59">
        <f>COUNTIFS($B1109:$B$2500,B1109,$D1109:$D$2500,D1109,$E1109:$E$2500,E1109,$M1109:$M$2500,M1109,$O1109:$O$2500,O1109)</f>
        <v>0</v>
      </c>
      <c r="AD1109" s="59" t="str">
        <f t="shared" si="311"/>
        <v>-</v>
      </c>
      <c r="AE1109" s="59" t="str">
        <f t="shared" si="312"/>
        <v>-</v>
      </c>
      <c r="AF1109" s="59" t="str">
        <f t="shared" si="313"/>
        <v>-</v>
      </c>
      <c r="AG1109" s="129">
        <f>COUNTIFS($B1109:$B$2500,B1109,$D1109:$D$2500,D1109,$E1109:$E$2500,E1109,$F1109:$F$2500,F1109,$M1109:$M$2500,M1109,$O1109:$O$2500,O1109)</f>
        <v>0</v>
      </c>
      <c r="AH1109" s="125" t="str">
        <f t="shared" si="314"/>
        <v>-</v>
      </c>
      <c r="AI1109" s="125" t="str">
        <f t="shared" si="315"/>
        <v>-</v>
      </c>
      <c r="AJ1109" s="125" t="str">
        <f t="shared" si="316"/>
        <v>-</v>
      </c>
      <c r="AK1109" s="43">
        <f t="shared" si="317"/>
        <v>1</v>
      </c>
      <c r="AL1109" s="112">
        <f t="shared" si="318"/>
        <v>0</v>
      </c>
      <c r="AM1109" s="43">
        <f t="shared" si="306"/>
        <v>1</v>
      </c>
      <c r="AN1109" s="43">
        <f t="shared" si="307"/>
        <v>0</v>
      </c>
      <c r="AO1109" s="43">
        <f t="shared" si="308"/>
        <v>1</v>
      </c>
    </row>
    <row r="1110" spans="1:41" s="2" customFormat="1" ht="20.100000000000001" customHeight="1">
      <c r="A1110" s="63"/>
      <c r="B1110" s="64"/>
      <c r="C1110" s="65"/>
      <c r="D1110" s="64"/>
      <c r="E1110" s="64"/>
      <c r="F1110" s="66"/>
      <c r="G1110" s="64"/>
      <c r="H1110" s="67"/>
      <c r="I1110" s="68"/>
      <c r="J1110" s="69"/>
      <c r="K1110" s="70"/>
      <c r="L1110" s="71"/>
      <c r="M1110" s="71"/>
      <c r="N1110" s="72"/>
      <c r="O1110" s="72"/>
      <c r="P1110" s="72"/>
      <c r="Q1110" s="41" t="str">
        <f t="shared" si="305"/>
        <v>未完了</v>
      </c>
      <c r="R1110" s="39">
        <f>IF(T1110="","",COUNTIFS($B1110:$B$2500,B1110,$D1110:$D$2500,D1110,$E1110:$E$2500,E1110,$T1110:$T$2500,"○"))</f>
        <v>0</v>
      </c>
      <c r="S1110" s="40" t="str">
        <f t="shared" ref="S1110:S1173" si="320">IF(R1110=1,"○","-")</f>
        <v>-</v>
      </c>
      <c r="T1110" s="40" t="str">
        <f t="shared" si="319"/>
        <v>○</v>
      </c>
      <c r="U1110" s="118">
        <f>COUNTIFS($B1110:$B$2500,B1110,$D1110:$D$2500,D1110,$E1110:$E$2500,E1110,$F1110:$F$2500,F1110)</f>
        <v>0</v>
      </c>
      <c r="V1110" s="119" t="str">
        <f t="shared" ref="V1110:V1173" si="321">IF(U1110=1,"○","-")</f>
        <v>-</v>
      </c>
      <c r="W1110" s="130">
        <f>COUNTIFS($B1110:$B$2500,B1110,$D1110:$D$2500,D1110,$E1110:$E$2500,E1110,$Q1110:$Q$2500,Q1110,$T1110:$T$2500,"○")</f>
        <v>0</v>
      </c>
      <c r="X1110" s="130" t="str">
        <f t="shared" si="304"/>
        <v>-</v>
      </c>
      <c r="Y1110" s="42">
        <f>COUNTIFS($B1110:$B$2500,B1110,$D1110:$D$2500,D1110,$E1110:$E$2500,E1110,$M1110:$M$2500,M1110)</f>
        <v>0</v>
      </c>
      <c r="Z1110" s="42" t="str">
        <f t="shared" si="309"/>
        <v>-</v>
      </c>
      <c r="AA1110" s="125">
        <f>COUNTIFS($B1110:$B$2500,B1110,$D1110:$D$2500,D1110,$E1110:$E$2500,E1110,$M1110:$M$2500,M1110,$F1110:$F$2500,F1110)</f>
        <v>0</v>
      </c>
      <c r="AB1110" s="125" t="str">
        <f t="shared" si="310"/>
        <v>-</v>
      </c>
      <c r="AC1110" s="59">
        <f>COUNTIFS($B1110:$B$2500,B1110,$D1110:$D$2500,D1110,$E1110:$E$2500,E1110,$M1110:$M$2500,M1110,$O1110:$O$2500,O1110)</f>
        <v>0</v>
      </c>
      <c r="AD1110" s="59" t="str">
        <f t="shared" si="311"/>
        <v>-</v>
      </c>
      <c r="AE1110" s="59" t="str">
        <f t="shared" si="312"/>
        <v>-</v>
      </c>
      <c r="AF1110" s="59" t="str">
        <f t="shared" si="313"/>
        <v>-</v>
      </c>
      <c r="AG1110" s="129">
        <f>COUNTIFS($B1110:$B$2500,B1110,$D1110:$D$2500,D1110,$E1110:$E$2500,E1110,$F1110:$F$2500,F1110,$M1110:$M$2500,M1110,$O1110:$O$2500,O1110)</f>
        <v>0</v>
      </c>
      <c r="AH1110" s="125" t="str">
        <f t="shared" si="314"/>
        <v>-</v>
      </c>
      <c r="AI1110" s="125" t="str">
        <f t="shared" si="315"/>
        <v>-</v>
      </c>
      <c r="AJ1110" s="125" t="str">
        <f t="shared" si="316"/>
        <v>-</v>
      </c>
      <c r="AK1110" s="43">
        <f t="shared" si="317"/>
        <v>1</v>
      </c>
      <c r="AL1110" s="112">
        <f t="shared" si="318"/>
        <v>0</v>
      </c>
      <c r="AM1110" s="43">
        <f t="shared" si="306"/>
        <v>1</v>
      </c>
      <c r="AN1110" s="43">
        <f t="shared" si="307"/>
        <v>0</v>
      </c>
      <c r="AO1110" s="43">
        <f t="shared" si="308"/>
        <v>1</v>
      </c>
    </row>
    <row r="1111" spans="1:41" s="2" customFormat="1" ht="20.100000000000001" customHeight="1">
      <c r="A1111" s="63"/>
      <c r="B1111" s="64"/>
      <c r="C1111" s="65"/>
      <c r="D1111" s="64"/>
      <c r="E1111" s="64"/>
      <c r="F1111" s="66"/>
      <c r="G1111" s="64"/>
      <c r="H1111" s="67"/>
      <c r="I1111" s="68"/>
      <c r="J1111" s="69"/>
      <c r="K1111" s="70"/>
      <c r="L1111" s="71"/>
      <c r="M1111" s="71"/>
      <c r="N1111" s="72"/>
      <c r="O1111" s="72"/>
      <c r="P1111" s="72"/>
      <c r="Q1111" s="41" t="str">
        <f t="shared" si="305"/>
        <v>未完了</v>
      </c>
      <c r="R1111" s="39">
        <f>IF(T1111="","",COUNTIFS($B1111:$B$2500,B1111,$D1111:$D$2500,D1111,$E1111:$E$2500,E1111,$T1111:$T$2500,"○"))</f>
        <v>0</v>
      </c>
      <c r="S1111" s="40" t="str">
        <f t="shared" si="320"/>
        <v>-</v>
      </c>
      <c r="T1111" s="40" t="str">
        <f t="shared" si="319"/>
        <v>○</v>
      </c>
      <c r="U1111" s="118">
        <f>COUNTIFS($B1111:$B$2500,B1111,$D1111:$D$2500,D1111,$E1111:$E$2500,E1111,$F1111:$F$2500,F1111)</f>
        <v>0</v>
      </c>
      <c r="V1111" s="119" t="str">
        <f t="shared" si="321"/>
        <v>-</v>
      </c>
      <c r="W1111" s="130">
        <f>COUNTIFS($B1111:$B$2500,B1111,$D1111:$D$2500,D1111,$E1111:$E$2500,E1111,$Q1111:$Q$2500,Q1111,$T1111:$T$2500,"○")</f>
        <v>0</v>
      </c>
      <c r="X1111" s="130" t="str">
        <f t="shared" si="304"/>
        <v>-</v>
      </c>
      <c r="Y1111" s="42">
        <f>COUNTIFS($B1111:$B$2500,B1111,$D1111:$D$2500,D1111,$E1111:$E$2500,E1111,$M1111:$M$2500,M1111)</f>
        <v>0</v>
      </c>
      <c r="Z1111" s="42" t="str">
        <f t="shared" si="309"/>
        <v>-</v>
      </c>
      <c r="AA1111" s="125">
        <f>COUNTIFS($B1111:$B$2500,B1111,$D1111:$D$2500,D1111,$E1111:$E$2500,E1111,$M1111:$M$2500,M1111,$F1111:$F$2500,F1111)</f>
        <v>0</v>
      </c>
      <c r="AB1111" s="125" t="str">
        <f t="shared" si="310"/>
        <v>-</v>
      </c>
      <c r="AC1111" s="59">
        <f>COUNTIFS($B1111:$B$2500,B1111,$D1111:$D$2500,D1111,$E1111:$E$2500,E1111,$M1111:$M$2500,M1111,$O1111:$O$2500,O1111)</f>
        <v>0</v>
      </c>
      <c r="AD1111" s="59" t="str">
        <f t="shared" si="311"/>
        <v>-</v>
      </c>
      <c r="AE1111" s="59" t="str">
        <f t="shared" si="312"/>
        <v>-</v>
      </c>
      <c r="AF1111" s="59" t="str">
        <f t="shared" si="313"/>
        <v>-</v>
      </c>
      <c r="AG1111" s="129">
        <f>COUNTIFS($B1111:$B$2500,B1111,$D1111:$D$2500,D1111,$E1111:$E$2500,E1111,$F1111:$F$2500,F1111,$M1111:$M$2500,M1111,$O1111:$O$2500,O1111)</f>
        <v>0</v>
      </c>
      <c r="AH1111" s="125" t="str">
        <f t="shared" si="314"/>
        <v>-</v>
      </c>
      <c r="AI1111" s="125" t="str">
        <f t="shared" si="315"/>
        <v>-</v>
      </c>
      <c r="AJ1111" s="125" t="str">
        <f t="shared" si="316"/>
        <v>-</v>
      </c>
      <c r="AK1111" s="43">
        <f t="shared" si="317"/>
        <v>1</v>
      </c>
      <c r="AL1111" s="112">
        <f t="shared" si="318"/>
        <v>0</v>
      </c>
      <c r="AM1111" s="43">
        <f t="shared" si="306"/>
        <v>1</v>
      </c>
      <c r="AN1111" s="43">
        <f t="shared" si="307"/>
        <v>0</v>
      </c>
      <c r="AO1111" s="43">
        <f t="shared" si="308"/>
        <v>1</v>
      </c>
    </row>
    <row r="1112" spans="1:41" s="2" customFormat="1" ht="20.100000000000001" customHeight="1">
      <c r="A1112" s="63"/>
      <c r="B1112" s="64"/>
      <c r="C1112" s="65"/>
      <c r="D1112" s="64"/>
      <c r="E1112" s="64"/>
      <c r="F1112" s="66"/>
      <c r="G1112" s="64"/>
      <c r="H1112" s="67"/>
      <c r="I1112" s="68"/>
      <c r="J1112" s="69"/>
      <c r="K1112" s="70"/>
      <c r="L1112" s="71"/>
      <c r="M1112" s="71"/>
      <c r="N1112" s="72"/>
      <c r="O1112" s="72"/>
      <c r="P1112" s="72"/>
      <c r="Q1112" s="41" t="str">
        <f t="shared" si="305"/>
        <v>未完了</v>
      </c>
      <c r="R1112" s="39">
        <f>IF(T1112="","",COUNTIFS($B1112:$B$2500,B1112,$D1112:$D$2500,D1112,$E1112:$E$2500,E1112,$T1112:$T$2500,"○"))</f>
        <v>0</v>
      </c>
      <c r="S1112" s="40" t="str">
        <f t="shared" si="320"/>
        <v>-</v>
      </c>
      <c r="T1112" s="40" t="str">
        <f t="shared" si="319"/>
        <v>○</v>
      </c>
      <c r="U1112" s="118">
        <f>COUNTIFS($B1112:$B$2500,B1112,$D1112:$D$2500,D1112,$E1112:$E$2500,E1112,$F1112:$F$2500,F1112)</f>
        <v>0</v>
      </c>
      <c r="V1112" s="119" t="str">
        <f t="shared" si="321"/>
        <v>-</v>
      </c>
      <c r="W1112" s="130">
        <f>COUNTIFS($B1112:$B$2500,B1112,$D1112:$D$2500,D1112,$E1112:$E$2500,E1112,$Q1112:$Q$2500,Q1112,$T1112:$T$2500,"○")</f>
        <v>0</v>
      </c>
      <c r="X1112" s="130" t="str">
        <f t="shared" si="304"/>
        <v>-</v>
      </c>
      <c r="Y1112" s="42">
        <f>COUNTIFS($B1112:$B$2500,B1112,$D1112:$D$2500,D1112,$E1112:$E$2500,E1112,$M1112:$M$2500,M1112)</f>
        <v>0</v>
      </c>
      <c r="Z1112" s="42" t="str">
        <f t="shared" si="309"/>
        <v>-</v>
      </c>
      <c r="AA1112" s="125">
        <f>COUNTIFS($B1112:$B$2500,B1112,$D1112:$D$2500,D1112,$E1112:$E$2500,E1112,$M1112:$M$2500,M1112,$F1112:$F$2500,F1112)</f>
        <v>0</v>
      </c>
      <c r="AB1112" s="125" t="str">
        <f t="shared" si="310"/>
        <v>-</v>
      </c>
      <c r="AC1112" s="59">
        <f>COUNTIFS($B1112:$B$2500,B1112,$D1112:$D$2500,D1112,$E1112:$E$2500,E1112,$M1112:$M$2500,M1112,$O1112:$O$2500,O1112)</f>
        <v>0</v>
      </c>
      <c r="AD1112" s="59" t="str">
        <f t="shared" si="311"/>
        <v>-</v>
      </c>
      <c r="AE1112" s="59" t="str">
        <f t="shared" si="312"/>
        <v>-</v>
      </c>
      <c r="AF1112" s="59" t="str">
        <f t="shared" si="313"/>
        <v>-</v>
      </c>
      <c r="AG1112" s="129">
        <f>COUNTIFS($B1112:$B$2500,B1112,$D1112:$D$2500,D1112,$E1112:$E$2500,E1112,$F1112:$F$2500,F1112,$M1112:$M$2500,M1112,$O1112:$O$2500,O1112)</f>
        <v>0</v>
      </c>
      <c r="AH1112" s="125" t="str">
        <f t="shared" si="314"/>
        <v>-</v>
      </c>
      <c r="AI1112" s="125" t="str">
        <f t="shared" si="315"/>
        <v>-</v>
      </c>
      <c r="AJ1112" s="125" t="str">
        <f t="shared" si="316"/>
        <v>-</v>
      </c>
      <c r="AK1112" s="43">
        <f t="shared" si="317"/>
        <v>1</v>
      </c>
      <c r="AL1112" s="112">
        <f t="shared" si="318"/>
        <v>0</v>
      </c>
      <c r="AM1112" s="43">
        <f t="shared" si="306"/>
        <v>1</v>
      </c>
      <c r="AN1112" s="43">
        <f t="shared" si="307"/>
        <v>0</v>
      </c>
      <c r="AO1112" s="43">
        <f t="shared" si="308"/>
        <v>1</v>
      </c>
    </row>
    <row r="1113" spans="1:41" s="2" customFormat="1" ht="20.100000000000001" customHeight="1">
      <c r="A1113" s="63"/>
      <c r="B1113" s="64"/>
      <c r="C1113" s="65"/>
      <c r="D1113" s="64"/>
      <c r="E1113" s="64"/>
      <c r="F1113" s="66"/>
      <c r="G1113" s="64"/>
      <c r="H1113" s="67"/>
      <c r="I1113" s="68"/>
      <c r="J1113" s="69"/>
      <c r="K1113" s="70"/>
      <c r="L1113" s="71"/>
      <c r="M1113" s="71"/>
      <c r="N1113" s="72"/>
      <c r="O1113" s="72"/>
      <c r="P1113" s="72"/>
      <c r="Q1113" s="41" t="str">
        <f t="shared" si="305"/>
        <v>未完了</v>
      </c>
      <c r="R1113" s="39">
        <f>IF(T1113="","",COUNTIFS($B1113:$B$2500,B1113,$D1113:$D$2500,D1113,$E1113:$E$2500,E1113,$T1113:$T$2500,"○"))</f>
        <v>0</v>
      </c>
      <c r="S1113" s="40" t="str">
        <f t="shared" si="320"/>
        <v>-</v>
      </c>
      <c r="T1113" s="40" t="str">
        <f t="shared" si="319"/>
        <v>○</v>
      </c>
      <c r="U1113" s="118">
        <f>COUNTIFS($B1113:$B$2500,B1113,$D1113:$D$2500,D1113,$E1113:$E$2500,E1113,$F1113:$F$2500,F1113)</f>
        <v>0</v>
      </c>
      <c r="V1113" s="119" t="str">
        <f t="shared" si="321"/>
        <v>-</v>
      </c>
      <c r="W1113" s="130">
        <f>COUNTIFS($B1113:$B$2500,B1113,$D1113:$D$2500,D1113,$E1113:$E$2500,E1113,$Q1113:$Q$2500,Q1113,$T1113:$T$2500,"○")</f>
        <v>0</v>
      </c>
      <c r="X1113" s="130" t="str">
        <f t="shared" si="304"/>
        <v>-</v>
      </c>
      <c r="Y1113" s="42">
        <f>COUNTIFS($B1113:$B$2500,B1113,$D1113:$D$2500,D1113,$E1113:$E$2500,E1113,$M1113:$M$2500,M1113)</f>
        <v>0</v>
      </c>
      <c r="Z1113" s="42" t="str">
        <f t="shared" si="309"/>
        <v>-</v>
      </c>
      <c r="AA1113" s="125">
        <f>COUNTIFS($B1113:$B$2500,B1113,$D1113:$D$2500,D1113,$E1113:$E$2500,E1113,$M1113:$M$2500,M1113,$F1113:$F$2500,F1113)</f>
        <v>0</v>
      </c>
      <c r="AB1113" s="125" t="str">
        <f t="shared" si="310"/>
        <v>-</v>
      </c>
      <c r="AC1113" s="59">
        <f>COUNTIFS($B1113:$B$2500,B1113,$D1113:$D$2500,D1113,$E1113:$E$2500,E1113,$M1113:$M$2500,M1113,$O1113:$O$2500,O1113)</f>
        <v>0</v>
      </c>
      <c r="AD1113" s="59" t="str">
        <f t="shared" si="311"/>
        <v>-</v>
      </c>
      <c r="AE1113" s="59" t="str">
        <f t="shared" si="312"/>
        <v>-</v>
      </c>
      <c r="AF1113" s="59" t="str">
        <f t="shared" si="313"/>
        <v>-</v>
      </c>
      <c r="AG1113" s="129">
        <f>COUNTIFS($B1113:$B$2500,B1113,$D1113:$D$2500,D1113,$E1113:$E$2500,E1113,$F1113:$F$2500,F1113,$M1113:$M$2500,M1113,$O1113:$O$2500,O1113)</f>
        <v>0</v>
      </c>
      <c r="AH1113" s="125" t="str">
        <f t="shared" si="314"/>
        <v>-</v>
      </c>
      <c r="AI1113" s="125" t="str">
        <f t="shared" si="315"/>
        <v>-</v>
      </c>
      <c r="AJ1113" s="125" t="str">
        <f t="shared" si="316"/>
        <v>-</v>
      </c>
      <c r="AK1113" s="43">
        <f t="shared" si="317"/>
        <v>1</v>
      </c>
      <c r="AL1113" s="112">
        <f t="shared" si="318"/>
        <v>0</v>
      </c>
      <c r="AM1113" s="43">
        <f t="shared" si="306"/>
        <v>1</v>
      </c>
      <c r="AN1113" s="43">
        <f t="shared" si="307"/>
        <v>0</v>
      </c>
      <c r="AO1113" s="43">
        <f t="shared" si="308"/>
        <v>1</v>
      </c>
    </row>
    <row r="1114" spans="1:41" s="2" customFormat="1" ht="20.100000000000001" customHeight="1">
      <c r="A1114" s="63"/>
      <c r="B1114" s="64"/>
      <c r="C1114" s="65"/>
      <c r="D1114" s="64"/>
      <c r="E1114" s="64"/>
      <c r="F1114" s="66"/>
      <c r="G1114" s="64"/>
      <c r="H1114" s="67"/>
      <c r="I1114" s="68"/>
      <c r="J1114" s="69"/>
      <c r="K1114" s="70"/>
      <c r="L1114" s="71"/>
      <c r="M1114" s="71"/>
      <c r="N1114" s="72"/>
      <c r="O1114" s="72"/>
      <c r="P1114" s="72"/>
      <c r="Q1114" s="41" t="str">
        <f t="shared" si="305"/>
        <v>未完了</v>
      </c>
      <c r="R1114" s="39">
        <f>IF(T1114="","",COUNTIFS($B1114:$B$2500,B1114,$D1114:$D$2500,D1114,$E1114:$E$2500,E1114,$T1114:$T$2500,"○"))</f>
        <v>0</v>
      </c>
      <c r="S1114" s="40" t="str">
        <f t="shared" si="320"/>
        <v>-</v>
      </c>
      <c r="T1114" s="40" t="str">
        <f t="shared" si="319"/>
        <v>○</v>
      </c>
      <c r="U1114" s="118">
        <f>COUNTIFS($B1114:$B$2500,B1114,$D1114:$D$2500,D1114,$E1114:$E$2500,E1114,$F1114:$F$2500,F1114)</f>
        <v>0</v>
      </c>
      <c r="V1114" s="119" t="str">
        <f t="shared" si="321"/>
        <v>-</v>
      </c>
      <c r="W1114" s="130">
        <f>COUNTIFS($B1114:$B$2500,B1114,$D1114:$D$2500,D1114,$E1114:$E$2500,E1114,$Q1114:$Q$2500,Q1114,$T1114:$T$2500,"○")</f>
        <v>0</v>
      </c>
      <c r="X1114" s="130" t="str">
        <f t="shared" si="304"/>
        <v>-</v>
      </c>
      <c r="Y1114" s="42">
        <f>COUNTIFS($B1114:$B$2500,B1114,$D1114:$D$2500,D1114,$E1114:$E$2500,E1114,$M1114:$M$2500,M1114)</f>
        <v>0</v>
      </c>
      <c r="Z1114" s="42" t="str">
        <f t="shared" si="309"/>
        <v>-</v>
      </c>
      <c r="AA1114" s="125">
        <f>COUNTIFS($B1114:$B$2500,B1114,$D1114:$D$2500,D1114,$E1114:$E$2500,E1114,$M1114:$M$2500,M1114,$F1114:$F$2500,F1114)</f>
        <v>0</v>
      </c>
      <c r="AB1114" s="125" t="str">
        <f t="shared" si="310"/>
        <v>-</v>
      </c>
      <c r="AC1114" s="59">
        <f>COUNTIFS($B1114:$B$2500,B1114,$D1114:$D$2500,D1114,$E1114:$E$2500,E1114,$M1114:$M$2500,M1114,$O1114:$O$2500,O1114)</f>
        <v>0</v>
      </c>
      <c r="AD1114" s="59" t="str">
        <f t="shared" si="311"/>
        <v>-</v>
      </c>
      <c r="AE1114" s="59" t="str">
        <f t="shared" si="312"/>
        <v>-</v>
      </c>
      <c r="AF1114" s="59" t="str">
        <f t="shared" si="313"/>
        <v>-</v>
      </c>
      <c r="AG1114" s="129">
        <f>COUNTIFS($B1114:$B$2500,B1114,$D1114:$D$2500,D1114,$E1114:$E$2500,E1114,$F1114:$F$2500,F1114,$M1114:$M$2500,M1114,$O1114:$O$2500,O1114)</f>
        <v>0</v>
      </c>
      <c r="AH1114" s="125" t="str">
        <f t="shared" si="314"/>
        <v>-</v>
      </c>
      <c r="AI1114" s="125" t="str">
        <f t="shared" si="315"/>
        <v>-</v>
      </c>
      <c r="AJ1114" s="125" t="str">
        <f t="shared" si="316"/>
        <v>-</v>
      </c>
      <c r="AK1114" s="43">
        <f t="shared" si="317"/>
        <v>1</v>
      </c>
      <c r="AL1114" s="112">
        <f t="shared" si="318"/>
        <v>0</v>
      </c>
      <c r="AM1114" s="43">
        <f t="shared" si="306"/>
        <v>1</v>
      </c>
      <c r="AN1114" s="43">
        <f t="shared" si="307"/>
        <v>0</v>
      </c>
      <c r="AO1114" s="43">
        <f t="shared" si="308"/>
        <v>1</v>
      </c>
    </row>
    <row r="1115" spans="1:41" s="2" customFormat="1" ht="20.100000000000001" customHeight="1">
      <c r="A1115" s="63"/>
      <c r="B1115" s="64"/>
      <c r="C1115" s="65"/>
      <c r="D1115" s="64"/>
      <c r="E1115" s="64"/>
      <c r="F1115" s="66"/>
      <c r="G1115" s="64"/>
      <c r="H1115" s="67"/>
      <c r="I1115" s="68"/>
      <c r="J1115" s="69"/>
      <c r="K1115" s="70"/>
      <c r="L1115" s="71"/>
      <c r="M1115" s="71"/>
      <c r="N1115" s="72"/>
      <c r="O1115" s="72"/>
      <c r="P1115" s="72"/>
      <c r="Q1115" s="41" t="str">
        <f t="shared" si="305"/>
        <v>未完了</v>
      </c>
      <c r="R1115" s="39">
        <f>IF(T1115="","",COUNTIFS($B1115:$B$2500,B1115,$D1115:$D$2500,D1115,$E1115:$E$2500,E1115,$T1115:$T$2500,"○"))</f>
        <v>0</v>
      </c>
      <c r="S1115" s="40" t="str">
        <f t="shared" si="320"/>
        <v>-</v>
      </c>
      <c r="T1115" s="40" t="str">
        <f t="shared" si="319"/>
        <v>○</v>
      </c>
      <c r="U1115" s="118">
        <f>COUNTIFS($B1115:$B$2500,B1115,$D1115:$D$2500,D1115,$E1115:$E$2500,E1115,$F1115:$F$2500,F1115)</f>
        <v>0</v>
      </c>
      <c r="V1115" s="119" t="str">
        <f t="shared" si="321"/>
        <v>-</v>
      </c>
      <c r="W1115" s="130">
        <f>COUNTIFS($B1115:$B$2500,B1115,$D1115:$D$2500,D1115,$E1115:$E$2500,E1115,$Q1115:$Q$2500,Q1115,$T1115:$T$2500,"○")</f>
        <v>0</v>
      </c>
      <c r="X1115" s="130" t="str">
        <f t="shared" si="304"/>
        <v>-</v>
      </c>
      <c r="Y1115" s="42">
        <f>COUNTIFS($B1115:$B$2500,B1115,$D1115:$D$2500,D1115,$E1115:$E$2500,E1115,$M1115:$M$2500,M1115)</f>
        <v>0</v>
      </c>
      <c r="Z1115" s="42" t="str">
        <f t="shared" si="309"/>
        <v>-</v>
      </c>
      <c r="AA1115" s="125">
        <f>COUNTIFS($B1115:$B$2500,B1115,$D1115:$D$2500,D1115,$E1115:$E$2500,E1115,$M1115:$M$2500,M1115,$F1115:$F$2500,F1115)</f>
        <v>0</v>
      </c>
      <c r="AB1115" s="125" t="str">
        <f t="shared" si="310"/>
        <v>-</v>
      </c>
      <c r="AC1115" s="59">
        <f>COUNTIFS($B1115:$B$2500,B1115,$D1115:$D$2500,D1115,$E1115:$E$2500,E1115,$M1115:$M$2500,M1115,$O1115:$O$2500,O1115)</f>
        <v>0</v>
      </c>
      <c r="AD1115" s="59" t="str">
        <f t="shared" si="311"/>
        <v>-</v>
      </c>
      <c r="AE1115" s="59" t="str">
        <f t="shared" si="312"/>
        <v>-</v>
      </c>
      <c r="AF1115" s="59" t="str">
        <f t="shared" si="313"/>
        <v>-</v>
      </c>
      <c r="AG1115" s="129">
        <f>COUNTIFS($B1115:$B$2500,B1115,$D1115:$D$2500,D1115,$E1115:$E$2500,E1115,$F1115:$F$2500,F1115,$M1115:$M$2500,M1115,$O1115:$O$2500,O1115)</f>
        <v>0</v>
      </c>
      <c r="AH1115" s="125" t="str">
        <f t="shared" si="314"/>
        <v>-</v>
      </c>
      <c r="AI1115" s="125" t="str">
        <f t="shared" si="315"/>
        <v>-</v>
      </c>
      <c r="AJ1115" s="125" t="str">
        <f t="shared" si="316"/>
        <v>-</v>
      </c>
      <c r="AK1115" s="43">
        <f t="shared" si="317"/>
        <v>1</v>
      </c>
      <c r="AL1115" s="112">
        <f t="shared" si="318"/>
        <v>0</v>
      </c>
      <c r="AM1115" s="43">
        <f t="shared" si="306"/>
        <v>1</v>
      </c>
      <c r="AN1115" s="43">
        <f t="shared" si="307"/>
        <v>0</v>
      </c>
      <c r="AO1115" s="43">
        <f t="shared" si="308"/>
        <v>1</v>
      </c>
    </row>
    <row r="1116" spans="1:41" s="2" customFormat="1" ht="20.100000000000001" customHeight="1">
      <c r="A1116" s="63"/>
      <c r="B1116" s="64"/>
      <c r="C1116" s="65"/>
      <c r="D1116" s="64"/>
      <c r="E1116" s="64"/>
      <c r="F1116" s="66"/>
      <c r="G1116" s="64"/>
      <c r="H1116" s="67"/>
      <c r="I1116" s="68"/>
      <c r="J1116" s="69"/>
      <c r="K1116" s="70"/>
      <c r="L1116" s="71"/>
      <c r="M1116" s="71"/>
      <c r="N1116" s="72"/>
      <c r="O1116" s="72"/>
      <c r="P1116" s="72"/>
      <c r="Q1116" s="41" t="str">
        <f t="shared" si="305"/>
        <v>未完了</v>
      </c>
      <c r="R1116" s="39">
        <f>IF(T1116="","",COUNTIFS($B1116:$B$2500,B1116,$D1116:$D$2500,D1116,$E1116:$E$2500,E1116,$T1116:$T$2500,"○"))</f>
        <v>0</v>
      </c>
      <c r="S1116" s="40" t="str">
        <f t="shared" si="320"/>
        <v>-</v>
      </c>
      <c r="T1116" s="40" t="str">
        <f t="shared" si="319"/>
        <v>○</v>
      </c>
      <c r="U1116" s="118">
        <f>COUNTIFS($B1116:$B$2500,B1116,$D1116:$D$2500,D1116,$E1116:$E$2500,E1116,$F1116:$F$2500,F1116)</f>
        <v>0</v>
      </c>
      <c r="V1116" s="119" t="str">
        <f t="shared" si="321"/>
        <v>-</v>
      </c>
      <c r="W1116" s="130">
        <f>COUNTIFS($B1116:$B$2500,B1116,$D1116:$D$2500,D1116,$E1116:$E$2500,E1116,$Q1116:$Q$2500,Q1116,$T1116:$T$2500,"○")</f>
        <v>0</v>
      </c>
      <c r="X1116" s="130" t="str">
        <f t="shared" si="304"/>
        <v>-</v>
      </c>
      <c r="Y1116" s="42">
        <f>COUNTIFS($B1116:$B$2500,B1116,$D1116:$D$2500,D1116,$E1116:$E$2500,E1116,$M1116:$M$2500,M1116)</f>
        <v>0</v>
      </c>
      <c r="Z1116" s="42" t="str">
        <f t="shared" si="309"/>
        <v>-</v>
      </c>
      <c r="AA1116" s="125">
        <f>COUNTIFS($B1116:$B$2500,B1116,$D1116:$D$2500,D1116,$E1116:$E$2500,E1116,$M1116:$M$2500,M1116,$F1116:$F$2500,F1116)</f>
        <v>0</v>
      </c>
      <c r="AB1116" s="125" t="str">
        <f t="shared" si="310"/>
        <v>-</v>
      </c>
      <c r="AC1116" s="59">
        <f>COUNTIFS($B1116:$B$2500,B1116,$D1116:$D$2500,D1116,$E1116:$E$2500,E1116,$M1116:$M$2500,M1116,$O1116:$O$2500,O1116)</f>
        <v>0</v>
      </c>
      <c r="AD1116" s="59" t="str">
        <f t="shared" si="311"/>
        <v>-</v>
      </c>
      <c r="AE1116" s="59" t="str">
        <f t="shared" si="312"/>
        <v>-</v>
      </c>
      <c r="AF1116" s="59" t="str">
        <f t="shared" si="313"/>
        <v>-</v>
      </c>
      <c r="AG1116" s="129">
        <f>COUNTIFS($B1116:$B$2500,B1116,$D1116:$D$2500,D1116,$E1116:$E$2500,E1116,$F1116:$F$2500,F1116,$M1116:$M$2500,M1116,$O1116:$O$2500,O1116)</f>
        <v>0</v>
      </c>
      <c r="AH1116" s="125" t="str">
        <f t="shared" si="314"/>
        <v>-</v>
      </c>
      <c r="AI1116" s="125" t="str">
        <f t="shared" si="315"/>
        <v>-</v>
      </c>
      <c r="AJ1116" s="125" t="str">
        <f t="shared" si="316"/>
        <v>-</v>
      </c>
      <c r="AK1116" s="43">
        <f t="shared" si="317"/>
        <v>1</v>
      </c>
      <c r="AL1116" s="112">
        <f t="shared" si="318"/>
        <v>0</v>
      </c>
      <c r="AM1116" s="43">
        <f t="shared" si="306"/>
        <v>1</v>
      </c>
      <c r="AN1116" s="43">
        <f t="shared" si="307"/>
        <v>0</v>
      </c>
      <c r="AO1116" s="43">
        <f t="shared" si="308"/>
        <v>1</v>
      </c>
    </row>
    <row r="1117" spans="1:41" s="2" customFormat="1" ht="20.100000000000001" customHeight="1">
      <c r="A1117" s="63"/>
      <c r="B1117" s="64"/>
      <c r="C1117" s="65"/>
      <c r="D1117" s="64"/>
      <c r="E1117" s="64"/>
      <c r="F1117" s="66"/>
      <c r="G1117" s="64"/>
      <c r="H1117" s="67"/>
      <c r="I1117" s="68"/>
      <c r="J1117" s="69"/>
      <c r="K1117" s="70"/>
      <c r="L1117" s="71"/>
      <c r="M1117" s="71"/>
      <c r="N1117" s="72"/>
      <c r="O1117" s="72"/>
      <c r="P1117" s="72"/>
      <c r="Q1117" s="41" t="str">
        <f t="shared" si="305"/>
        <v>未完了</v>
      </c>
      <c r="R1117" s="39">
        <f>IF(T1117="","",COUNTIFS($B1117:$B$2500,B1117,$D1117:$D$2500,D1117,$E1117:$E$2500,E1117,$T1117:$T$2500,"○"))</f>
        <v>0</v>
      </c>
      <c r="S1117" s="40" t="str">
        <f t="shared" si="320"/>
        <v>-</v>
      </c>
      <c r="T1117" s="40" t="str">
        <f t="shared" si="319"/>
        <v>○</v>
      </c>
      <c r="U1117" s="118">
        <f>COUNTIFS($B1117:$B$2500,B1117,$D1117:$D$2500,D1117,$E1117:$E$2500,E1117,$F1117:$F$2500,F1117)</f>
        <v>0</v>
      </c>
      <c r="V1117" s="119" t="str">
        <f t="shared" si="321"/>
        <v>-</v>
      </c>
      <c r="W1117" s="130">
        <f>COUNTIFS($B1117:$B$2500,B1117,$D1117:$D$2500,D1117,$E1117:$E$2500,E1117,$Q1117:$Q$2500,Q1117,$T1117:$T$2500,"○")</f>
        <v>0</v>
      </c>
      <c r="X1117" s="130" t="str">
        <f t="shared" si="304"/>
        <v>-</v>
      </c>
      <c r="Y1117" s="42">
        <f>COUNTIFS($B1117:$B$2500,B1117,$D1117:$D$2500,D1117,$E1117:$E$2500,E1117,$M1117:$M$2500,M1117)</f>
        <v>0</v>
      </c>
      <c r="Z1117" s="42" t="str">
        <f t="shared" si="309"/>
        <v>-</v>
      </c>
      <c r="AA1117" s="125">
        <f>COUNTIFS($B1117:$B$2500,B1117,$D1117:$D$2500,D1117,$E1117:$E$2500,E1117,$M1117:$M$2500,M1117,$F1117:$F$2500,F1117)</f>
        <v>0</v>
      </c>
      <c r="AB1117" s="125" t="str">
        <f t="shared" si="310"/>
        <v>-</v>
      </c>
      <c r="AC1117" s="59">
        <f>COUNTIFS($B1117:$B$2500,B1117,$D1117:$D$2500,D1117,$E1117:$E$2500,E1117,$M1117:$M$2500,M1117,$O1117:$O$2500,O1117)</f>
        <v>0</v>
      </c>
      <c r="AD1117" s="59" t="str">
        <f t="shared" si="311"/>
        <v>-</v>
      </c>
      <c r="AE1117" s="59" t="str">
        <f t="shared" si="312"/>
        <v>-</v>
      </c>
      <c r="AF1117" s="59" t="str">
        <f t="shared" si="313"/>
        <v>-</v>
      </c>
      <c r="AG1117" s="129">
        <f>COUNTIFS($B1117:$B$2500,B1117,$D1117:$D$2500,D1117,$E1117:$E$2500,E1117,$F1117:$F$2500,F1117,$M1117:$M$2500,M1117,$O1117:$O$2500,O1117)</f>
        <v>0</v>
      </c>
      <c r="AH1117" s="125" t="str">
        <f t="shared" si="314"/>
        <v>-</v>
      </c>
      <c r="AI1117" s="125" t="str">
        <f t="shared" si="315"/>
        <v>-</v>
      </c>
      <c r="AJ1117" s="125" t="str">
        <f t="shared" si="316"/>
        <v>-</v>
      </c>
      <c r="AK1117" s="43">
        <f t="shared" si="317"/>
        <v>1</v>
      </c>
      <c r="AL1117" s="112">
        <f t="shared" si="318"/>
        <v>0</v>
      </c>
      <c r="AM1117" s="43">
        <f t="shared" si="306"/>
        <v>1</v>
      </c>
      <c r="AN1117" s="43">
        <f t="shared" si="307"/>
        <v>0</v>
      </c>
      <c r="AO1117" s="43">
        <f t="shared" si="308"/>
        <v>1</v>
      </c>
    </row>
    <row r="1118" spans="1:41" s="2" customFormat="1" ht="20.100000000000001" customHeight="1">
      <c r="A1118" s="63"/>
      <c r="B1118" s="64"/>
      <c r="C1118" s="65"/>
      <c r="D1118" s="64"/>
      <c r="E1118" s="64"/>
      <c r="F1118" s="66"/>
      <c r="G1118" s="64"/>
      <c r="H1118" s="67"/>
      <c r="I1118" s="68"/>
      <c r="J1118" s="69"/>
      <c r="K1118" s="70"/>
      <c r="L1118" s="71"/>
      <c r="M1118" s="71"/>
      <c r="N1118" s="72"/>
      <c r="O1118" s="72"/>
      <c r="P1118" s="72"/>
      <c r="Q1118" s="41" t="str">
        <f t="shared" si="305"/>
        <v>未完了</v>
      </c>
      <c r="R1118" s="39">
        <f>IF(T1118="","",COUNTIFS($B1118:$B$2500,B1118,$D1118:$D$2500,D1118,$E1118:$E$2500,E1118,$T1118:$T$2500,"○"))</f>
        <v>0</v>
      </c>
      <c r="S1118" s="40" t="str">
        <f t="shared" si="320"/>
        <v>-</v>
      </c>
      <c r="T1118" s="40" t="str">
        <f t="shared" si="319"/>
        <v>○</v>
      </c>
      <c r="U1118" s="118">
        <f>COUNTIFS($B1118:$B$2500,B1118,$D1118:$D$2500,D1118,$E1118:$E$2500,E1118,$F1118:$F$2500,F1118)</f>
        <v>0</v>
      </c>
      <c r="V1118" s="119" t="str">
        <f t="shared" si="321"/>
        <v>-</v>
      </c>
      <c r="W1118" s="130">
        <f>COUNTIFS($B1118:$B$2500,B1118,$D1118:$D$2500,D1118,$E1118:$E$2500,E1118,$Q1118:$Q$2500,Q1118,$T1118:$T$2500,"○")</f>
        <v>0</v>
      </c>
      <c r="X1118" s="130" t="str">
        <f t="shared" si="304"/>
        <v>-</v>
      </c>
      <c r="Y1118" s="42">
        <f>COUNTIFS($B1118:$B$2500,B1118,$D1118:$D$2500,D1118,$E1118:$E$2500,E1118,$M1118:$M$2500,M1118)</f>
        <v>0</v>
      </c>
      <c r="Z1118" s="42" t="str">
        <f t="shared" si="309"/>
        <v>-</v>
      </c>
      <c r="AA1118" s="125">
        <f>COUNTIFS($B1118:$B$2500,B1118,$D1118:$D$2500,D1118,$E1118:$E$2500,E1118,$M1118:$M$2500,M1118,$F1118:$F$2500,F1118)</f>
        <v>0</v>
      </c>
      <c r="AB1118" s="125" t="str">
        <f t="shared" si="310"/>
        <v>-</v>
      </c>
      <c r="AC1118" s="59">
        <f>COUNTIFS($B1118:$B$2500,B1118,$D1118:$D$2500,D1118,$E1118:$E$2500,E1118,$M1118:$M$2500,M1118,$O1118:$O$2500,O1118)</f>
        <v>0</v>
      </c>
      <c r="AD1118" s="59" t="str">
        <f t="shared" si="311"/>
        <v>-</v>
      </c>
      <c r="AE1118" s="59" t="str">
        <f t="shared" si="312"/>
        <v>-</v>
      </c>
      <c r="AF1118" s="59" t="str">
        <f t="shared" si="313"/>
        <v>-</v>
      </c>
      <c r="AG1118" s="129">
        <f>COUNTIFS($B1118:$B$2500,B1118,$D1118:$D$2500,D1118,$E1118:$E$2500,E1118,$F1118:$F$2500,F1118,$M1118:$M$2500,M1118,$O1118:$O$2500,O1118)</f>
        <v>0</v>
      </c>
      <c r="AH1118" s="125" t="str">
        <f t="shared" si="314"/>
        <v>-</v>
      </c>
      <c r="AI1118" s="125" t="str">
        <f t="shared" si="315"/>
        <v>-</v>
      </c>
      <c r="AJ1118" s="125" t="str">
        <f t="shared" si="316"/>
        <v>-</v>
      </c>
      <c r="AK1118" s="43">
        <f t="shared" si="317"/>
        <v>1</v>
      </c>
      <c r="AL1118" s="112">
        <f t="shared" si="318"/>
        <v>0</v>
      </c>
      <c r="AM1118" s="43">
        <f t="shared" si="306"/>
        <v>1</v>
      </c>
      <c r="AN1118" s="43">
        <f t="shared" si="307"/>
        <v>0</v>
      </c>
      <c r="AO1118" s="43">
        <f t="shared" si="308"/>
        <v>1</v>
      </c>
    </row>
    <row r="1119" spans="1:41" s="2" customFormat="1" ht="20.100000000000001" customHeight="1">
      <c r="A1119" s="63"/>
      <c r="B1119" s="64"/>
      <c r="C1119" s="65"/>
      <c r="D1119" s="64"/>
      <c r="E1119" s="64"/>
      <c r="F1119" s="66"/>
      <c r="G1119" s="64"/>
      <c r="H1119" s="67"/>
      <c r="I1119" s="68"/>
      <c r="J1119" s="69"/>
      <c r="K1119" s="70"/>
      <c r="L1119" s="71"/>
      <c r="M1119" s="71"/>
      <c r="N1119" s="72"/>
      <c r="O1119" s="72"/>
      <c r="P1119" s="72"/>
      <c r="Q1119" s="41" t="str">
        <f t="shared" si="305"/>
        <v>未完了</v>
      </c>
      <c r="R1119" s="39">
        <f>IF(T1119="","",COUNTIFS($B1119:$B$2500,B1119,$D1119:$D$2500,D1119,$E1119:$E$2500,E1119,$T1119:$T$2500,"○"))</f>
        <v>0</v>
      </c>
      <c r="S1119" s="40" t="str">
        <f t="shared" si="320"/>
        <v>-</v>
      </c>
      <c r="T1119" s="40" t="str">
        <f t="shared" si="319"/>
        <v>○</v>
      </c>
      <c r="U1119" s="118">
        <f>COUNTIFS($B1119:$B$2500,B1119,$D1119:$D$2500,D1119,$E1119:$E$2500,E1119,$F1119:$F$2500,F1119)</f>
        <v>0</v>
      </c>
      <c r="V1119" s="119" t="str">
        <f t="shared" si="321"/>
        <v>-</v>
      </c>
      <c r="W1119" s="130">
        <f>COUNTIFS($B1119:$B$2500,B1119,$D1119:$D$2500,D1119,$E1119:$E$2500,E1119,$Q1119:$Q$2500,Q1119,$T1119:$T$2500,"○")</f>
        <v>0</v>
      </c>
      <c r="X1119" s="130" t="str">
        <f t="shared" si="304"/>
        <v>-</v>
      </c>
      <c r="Y1119" s="42">
        <f>COUNTIFS($B1119:$B$2500,B1119,$D1119:$D$2500,D1119,$E1119:$E$2500,E1119,$M1119:$M$2500,M1119)</f>
        <v>0</v>
      </c>
      <c r="Z1119" s="42" t="str">
        <f t="shared" si="309"/>
        <v>-</v>
      </c>
      <c r="AA1119" s="125">
        <f>COUNTIFS($B1119:$B$2500,B1119,$D1119:$D$2500,D1119,$E1119:$E$2500,E1119,$M1119:$M$2500,M1119,$F1119:$F$2500,F1119)</f>
        <v>0</v>
      </c>
      <c r="AB1119" s="125" t="str">
        <f t="shared" si="310"/>
        <v>-</v>
      </c>
      <c r="AC1119" s="59">
        <f>COUNTIFS($B1119:$B$2500,B1119,$D1119:$D$2500,D1119,$E1119:$E$2500,E1119,$M1119:$M$2500,M1119,$O1119:$O$2500,O1119)</f>
        <v>0</v>
      </c>
      <c r="AD1119" s="59" t="str">
        <f t="shared" si="311"/>
        <v>-</v>
      </c>
      <c r="AE1119" s="59" t="str">
        <f t="shared" si="312"/>
        <v>-</v>
      </c>
      <c r="AF1119" s="59" t="str">
        <f t="shared" si="313"/>
        <v>-</v>
      </c>
      <c r="AG1119" s="129">
        <f>COUNTIFS($B1119:$B$2500,B1119,$D1119:$D$2500,D1119,$E1119:$E$2500,E1119,$F1119:$F$2500,F1119,$M1119:$M$2500,M1119,$O1119:$O$2500,O1119)</f>
        <v>0</v>
      </c>
      <c r="AH1119" s="125" t="str">
        <f t="shared" si="314"/>
        <v>-</v>
      </c>
      <c r="AI1119" s="125" t="str">
        <f t="shared" si="315"/>
        <v>-</v>
      </c>
      <c r="AJ1119" s="125" t="str">
        <f t="shared" si="316"/>
        <v>-</v>
      </c>
      <c r="AK1119" s="43">
        <f t="shared" si="317"/>
        <v>1</v>
      </c>
      <c r="AL1119" s="112">
        <f t="shared" si="318"/>
        <v>0</v>
      </c>
      <c r="AM1119" s="43">
        <f t="shared" si="306"/>
        <v>1</v>
      </c>
      <c r="AN1119" s="43">
        <f t="shared" si="307"/>
        <v>0</v>
      </c>
      <c r="AO1119" s="43">
        <f t="shared" si="308"/>
        <v>1</v>
      </c>
    </row>
    <row r="1120" spans="1:41" s="2" customFormat="1" ht="20.100000000000001" customHeight="1">
      <c r="A1120" s="63"/>
      <c r="B1120" s="64"/>
      <c r="C1120" s="65"/>
      <c r="D1120" s="64"/>
      <c r="E1120" s="64"/>
      <c r="F1120" s="66"/>
      <c r="G1120" s="64"/>
      <c r="H1120" s="67"/>
      <c r="I1120" s="68"/>
      <c r="J1120" s="69"/>
      <c r="K1120" s="70"/>
      <c r="L1120" s="71"/>
      <c r="M1120" s="71"/>
      <c r="N1120" s="72"/>
      <c r="O1120" s="72"/>
      <c r="P1120" s="72"/>
      <c r="Q1120" s="41" t="str">
        <f t="shared" si="305"/>
        <v>未完了</v>
      </c>
      <c r="R1120" s="39">
        <f>IF(T1120="","",COUNTIFS($B1120:$B$2500,B1120,$D1120:$D$2500,D1120,$E1120:$E$2500,E1120,$T1120:$T$2500,"○"))</f>
        <v>0</v>
      </c>
      <c r="S1120" s="40" t="str">
        <f t="shared" si="320"/>
        <v>-</v>
      </c>
      <c r="T1120" s="40" t="str">
        <f t="shared" si="319"/>
        <v>○</v>
      </c>
      <c r="U1120" s="118">
        <f>COUNTIFS($B1120:$B$2500,B1120,$D1120:$D$2500,D1120,$E1120:$E$2500,E1120,$F1120:$F$2500,F1120)</f>
        <v>0</v>
      </c>
      <c r="V1120" s="119" t="str">
        <f t="shared" si="321"/>
        <v>-</v>
      </c>
      <c r="W1120" s="130">
        <f>COUNTIFS($B1120:$B$2500,B1120,$D1120:$D$2500,D1120,$E1120:$E$2500,E1120,$Q1120:$Q$2500,Q1120,$T1120:$T$2500,"○")</f>
        <v>0</v>
      </c>
      <c r="X1120" s="130" t="str">
        <f t="shared" si="304"/>
        <v>-</v>
      </c>
      <c r="Y1120" s="42">
        <f>COUNTIFS($B1120:$B$2500,B1120,$D1120:$D$2500,D1120,$E1120:$E$2500,E1120,$M1120:$M$2500,M1120)</f>
        <v>0</v>
      </c>
      <c r="Z1120" s="42" t="str">
        <f t="shared" si="309"/>
        <v>-</v>
      </c>
      <c r="AA1120" s="125">
        <f>COUNTIFS($B1120:$B$2500,B1120,$D1120:$D$2500,D1120,$E1120:$E$2500,E1120,$M1120:$M$2500,M1120,$F1120:$F$2500,F1120)</f>
        <v>0</v>
      </c>
      <c r="AB1120" s="125" t="str">
        <f t="shared" si="310"/>
        <v>-</v>
      </c>
      <c r="AC1120" s="59">
        <f>COUNTIFS($B1120:$B$2500,B1120,$D1120:$D$2500,D1120,$E1120:$E$2500,E1120,$M1120:$M$2500,M1120,$O1120:$O$2500,O1120)</f>
        <v>0</v>
      </c>
      <c r="AD1120" s="59" t="str">
        <f t="shared" si="311"/>
        <v>-</v>
      </c>
      <c r="AE1120" s="59" t="str">
        <f t="shared" si="312"/>
        <v>-</v>
      </c>
      <c r="AF1120" s="59" t="str">
        <f t="shared" si="313"/>
        <v>-</v>
      </c>
      <c r="AG1120" s="129">
        <f>COUNTIFS($B1120:$B$2500,B1120,$D1120:$D$2500,D1120,$E1120:$E$2500,E1120,$F1120:$F$2500,F1120,$M1120:$M$2500,M1120,$O1120:$O$2500,O1120)</f>
        <v>0</v>
      </c>
      <c r="AH1120" s="125" t="str">
        <f t="shared" si="314"/>
        <v>-</v>
      </c>
      <c r="AI1120" s="125" t="str">
        <f t="shared" si="315"/>
        <v>-</v>
      </c>
      <c r="AJ1120" s="125" t="str">
        <f t="shared" si="316"/>
        <v>-</v>
      </c>
      <c r="AK1120" s="43">
        <f t="shared" si="317"/>
        <v>1</v>
      </c>
      <c r="AL1120" s="112">
        <f t="shared" si="318"/>
        <v>0</v>
      </c>
      <c r="AM1120" s="43">
        <f t="shared" si="306"/>
        <v>1</v>
      </c>
      <c r="AN1120" s="43">
        <f t="shared" si="307"/>
        <v>0</v>
      </c>
      <c r="AO1120" s="43">
        <f t="shared" si="308"/>
        <v>1</v>
      </c>
    </row>
    <row r="1121" spans="1:41" s="2" customFormat="1" ht="20.100000000000001" customHeight="1">
      <c r="A1121" s="63"/>
      <c r="B1121" s="64"/>
      <c r="C1121" s="65"/>
      <c r="D1121" s="64"/>
      <c r="E1121" s="64"/>
      <c r="F1121" s="66"/>
      <c r="G1121" s="64"/>
      <c r="H1121" s="67"/>
      <c r="I1121" s="68"/>
      <c r="J1121" s="69"/>
      <c r="K1121" s="70"/>
      <c r="L1121" s="71"/>
      <c r="M1121" s="71"/>
      <c r="N1121" s="72"/>
      <c r="O1121" s="72"/>
      <c r="P1121" s="72"/>
      <c r="Q1121" s="41" t="str">
        <f t="shared" si="305"/>
        <v>未完了</v>
      </c>
      <c r="R1121" s="39">
        <f>IF(T1121="","",COUNTIFS($B1121:$B$2500,B1121,$D1121:$D$2500,D1121,$E1121:$E$2500,E1121,$T1121:$T$2500,"○"))</f>
        <v>0</v>
      </c>
      <c r="S1121" s="40" t="str">
        <f t="shared" si="320"/>
        <v>-</v>
      </c>
      <c r="T1121" s="40" t="str">
        <f t="shared" si="319"/>
        <v>○</v>
      </c>
      <c r="U1121" s="118">
        <f>COUNTIFS($B1121:$B$2500,B1121,$D1121:$D$2500,D1121,$E1121:$E$2500,E1121,$F1121:$F$2500,F1121)</f>
        <v>0</v>
      </c>
      <c r="V1121" s="119" t="str">
        <f t="shared" si="321"/>
        <v>-</v>
      </c>
      <c r="W1121" s="130">
        <f>COUNTIFS($B1121:$B$2500,B1121,$D1121:$D$2500,D1121,$E1121:$E$2500,E1121,$Q1121:$Q$2500,Q1121,$T1121:$T$2500,"○")</f>
        <v>0</v>
      </c>
      <c r="X1121" s="130" t="str">
        <f t="shared" si="304"/>
        <v>-</v>
      </c>
      <c r="Y1121" s="42">
        <f>COUNTIFS($B1121:$B$2500,B1121,$D1121:$D$2500,D1121,$E1121:$E$2500,E1121,$M1121:$M$2500,M1121)</f>
        <v>0</v>
      </c>
      <c r="Z1121" s="42" t="str">
        <f t="shared" si="309"/>
        <v>-</v>
      </c>
      <c r="AA1121" s="125">
        <f>COUNTIFS($B1121:$B$2500,B1121,$D1121:$D$2500,D1121,$E1121:$E$2500,E1121,$M1121:$M$2500,M1121,$F1121:$F$2500,F1121)</f>
        <v>0</v>
      </c>
      <c r="AB1121" s="125" t="str">
        <f t="shared" si="310"/>
        <v>-</v>
      </c>
      <c r="AC1121" s="59">
        <f>COUNTIFS($B1121:$B$2500,B1121,$D1121:$D$2500,D1121,$E1121:$E$2500,E1121,$M1121:$M$2500,M1121,$O1121:$O$2500,O1121)</f>
        <v>0</v>
      </c>
      <c r="AD1121" s="59" t="str">
        <f t="shared" si="311"/>
        <v>-</v>
      </c>
      <c r="AE1121" s="59" t="str">
        <f t="shared" si="312"/>
        <v>-</v>
      </c>
      <c r="AF1121" s="59" t="str">
        <f t="shared" si="313"/>
        <v>-</v>
      </c>
      <c r="AG1121" s="129">
        <f>COUNTIFS($B1121:$B$2500,B1121,$D1121:$D$2500,D1121,$E1121:$E$2500,E1121,$F1121:$F$2500,F1121,$M1121:$M$2500,M1121,$O1121:$O$2500,O1121)</f>
        <v>0</v>
      </c>
      <c r="AH1121" s="125" t="str">
        <f t="shared" si="314"/>
        <v>-</v>
      </c>
      <c r="AI1121" s="125" t="str">
        <f t="shared" si="315"/>
        <v>-</v>
      </c>
      <c r="AJ1121" s="125" t="str">
        <f t="shared" si="316"/>
        <v>-</v>
      </c>
      <c r="AK1121" s="43">
        <f t="shared" si="317"/>
        <v>1</v>
      </c>
      <c r="AL1121" s="112">
        <f t="shared" si="318"/>
        <v>0</v>
      </c>
      <c r="AM1121" s="43">
        <f t="shared" si="306"/>
        <v>1</v>
      </c>
      <c r="AN1121" s="43">
        <f t="shared" si="307"/>
        <v>0</v>
      </c>
      <c r="AO1121" s="43">
        <f t="shared" si="308"/>
        <v>1</v>
      </c>
    </row>
    <row r="1122" spans="1:41" s="2" customFormat="1" ht="20.100000000000001" customHeight="1">
      <c r="A1122" s="63"/>
      <c r="B1122" s="64"/>
      <c r="C1122" s="65"/>
      <c r="D1122" s="64"/>
      <c r="E1122" s="64"/>
      <c r="F1122" s="66"/>
      <c r="G1122" s="64"/>
      <c r="H1122" s="67"/>
      <c r="I1122" s="68"/>
      <c r="J1122" s="69"/>
      <c r="K1122" s="70"/>
      <c r="L1122" s="71"/>
      <c r="M1122" s="71"/>
      <c r="N1122" s="72"/>
      <c r="O1122" s="72"/>
      <c r="P1122" s="72"/>
      <c r="Q1122" s="41" t="str">
        <f t="shared" si="305"/>
        <v>未完了</v>
      </c>
      <c r="R1122" s="39">
        <f>IF(T1122="","",COUNTIFS($B1122:$B$2500,B1122,$D1122:$D$2500,D1122,$E1122:$E$2500,E1122,$T1122:$T$2500,"○"))</f>
        <v>0</v>
      </c>
      <c r="S1122" s="40" t="str">
        <f t="shared" si="320"/>
        <v>-</v>
      </c>
      <c r="T1122" s="40" t="str">
        <f t="shared" si="319"/>
        <v>○</v>
      </c>
      <c r="U1122" s="118">
        <f>COUNTIFS($B1122:$B$2500,B1122,$D1122:$D$2500,D1122,$E1122:$E$2500,E1122,$F1122:$F$2500,F1122)</f>
        <v>0</v>
      </c>
      <c r="V1122" s="119" t="str">
        <f t="shared" si="321"/>
        <v>-</v>
      </c>
      <c r="W1122" s="130">
        <f>COUNTIFS($B1122:$B$2500,B1122,$D1122:$D$2500,D1122,$E1122:$E$2500,E1122,$Q1122:$Q$2500,Q1122,$T1122:$T$2500,"○")</f>
        <v>0</v>
      </c>
      <c r="X1122" s="130" t="str">
        <f t="shared" si="304"/>
        <v>-</v>
      </c>
      <c r="Y1122" s="42">
        <f>COUNTIFS($B1122:$B$2500,B1122,$D1122:$D$2500,D1122,$E1122:$E$2500,E1122,$M1122:$M$2500,M1122)</f>
        <v>0</v>
      </c>
      <c r="Z1122" s="42" t="str">
        <f t="shared" si="309"/>
        <v>-</v>
      </c>
      <c r="AA1122" s="125">
        <f>COUNTIFS($B1122:$B$2500,B1122,$D1122:$D$2500,D1122,$E1122:$E$2500,E1122,$M1122:$M$2500,M1122,$F1122:$F$2500,F1122)</f>
        <v>0</v>
      </c>
      <c r="AB1122" s="125" t="str">
        <f t="shared" si="310"/>
        <v>-</v>
      </c>
      <c r="AC1122" s="59">
        <f>COUNTIFS($B1122:$B$2500,B1122,$D1122:$D$2500,D1122,$E1122:$E$2500,E1122,$M1122:$M$2500,M1122,$O1122:$O$2500,O1122)</f>
        <v>0</v>
      </c>
      <c r="AD1122" s="59" t="str">
        <f t="shared" si="311"/>
        <v>-</v>
      </c>
      <c r="AE1122" s="59" t="str">
        <f t="shared" si="312"/>
        <v>-</v>
      </c>
      <c r="AF1122" s="59" t="str">
        <f t="shared" si="313"/>
        <v>-</v>
      </c>
      <c r="AG1122" s="129">
        <f>COUNTIFS($B1122:$B$2500,B1122,$D1122:$D$2500,D1122,$E1122:$E$2500,E1122,$F1122:$F$2500,F1122,$M1122:$M$2500,M1122,$O1122:$O$2500,O1122)</f>
        <v>0</v>
      </c>
      <c r="AH1122" s="125" t="str">
        <f t="shared" si="314"/>
        <v>-</v>
      </c>
      <c r="AI1122" s="125" t="str">
        <f t="shared" si="315"/>
        <v>-</v>
      </c>
      <c r="AJ1122" s="125" t="str">
        <f t="shared" si="316"/>
        <v>-</v>
      </c>
      <c r="AK1122" s="43">
        <f t="shared" si="317"/>
        <v>1</v>
      </c>
      <c r="AL1122" s="112">
        <f t="shared" si="318"/>
        <v>0</v>
      </c>
      <c r="AM1122" s="43">
        <f t="shared" si="306"/>
        <v>1</v>
      </c>
      <c r="AN1122" s="43">
        <f t="shared" si="307"/>
        <v>0</v>
      </c>
      <c r="AO1122" s="43">
        <f t="shared" si="308"/>
        <v>1</v>
      </c>
    </row>
    <row r="1123" spans="1:41" s="2" customFormat="1" ht="20.100000000000001" customHeight="1">
      <c r="A1123" s="63"/>
      <c r="B1123" s="64"/>
      <c r="C1123" s="65"/>
      <c r="D1123" s="64"/>
      <c r="E1123" s="64"/>
      <c r="F1123" s="66"/>
      <c r="G1123" s="64"/>
      <c r="H1123" s="67"/>
      <c r="I1123" s="68"/>
      <c r="J1123" s="69"/>
      <c r="K1123" s="70"/>
      <c r="L1123" s="71"/>
      <c r="M1123" s="71"/>
      <c r="N1123" s="72"/>
      <c r="O1123" s="72"/>
      <c r="P1123" s="72"/>
      <c r="Q1123" s="41" t="str">
        <f t="shared" si="305"/>
        <v>未完了</v>
      </c>
      <c r="R1123" s="39">
        <f>IF(T1123="","",COUNTIFS($B1123:$B$2500,B1123,$D1123:$D$2500,D1123,$E1123:$E$2500,E1123,$T1123:$T$2500,"○"))</f>
        <v>0</v>
      </c>
      <c r="S1123" s="40" t="str">
        <f t="shared" si="320"/>
        <v>-</v>
      </c>
      <c r="T1123" s="40" t="str">
        <f t="shared" si="319"/>
        <v>○</v>
      </c>
      <c r="U1123" s="118">
        <f>COUNTIFS($B1123:$B$2500,B1123,$D1123:$D$2500,D1123,$E1123:$E$2500,E1123,$F1123:$F$2500,F1123)</f>
        <v>0</v>
      </c>
      <c r="V1123" s="119" t="str">
        <f t="shared" si="321"/>
        <v>-</v>
      </c>
      <c r="W1123" s="130">
        <f>COUNTIFS($B1123:$B$2500,B1123,$D1123:$D$2500,D1123,$E1123:$E$2500,E1123,$Q1123:$Q$2500,Q1123,$T1123:$T$2500,"○")</f>
        <v>0</v>
      </c>
      <c r="X1123" s="130" t="str">
        <f t="shared" si="304"/>
        <v>-</v>
      </c>
      <c r="Y1123" s="42">
        <f>COUNTIFS($B1123:$B$2500,B1123,$D1123:$D$2500,D1123,$E1123:$E$2500,E1123,$M1123:$M$2500,M1123)</f>
        <v>0</v>
      </c>
      <c r="Z1123" s="42" t="str">
        <f t="shared" si="309"/>
        <v>-</v>
      </c>
      <c r="AA1123" s="125">
        <f>COUNTIFS($B1123:$B$2500,B1123,$D1123:$D$2500,D1123,$E1123:$E$2500,E1123,$M1123:$M$2500,M1123,$F1123:$F$2500,F1123)</f>
        <v>0</v>
      </c>
      <c r="AB1123" s="125" t="str">
        <f t="shared" si="310"/>
        <v>-</v>
      </c>
      <c r="AC1123" s="59">
        <f>COUNTIFS($B1123:$B$2500,B1123,$D1123:$D$2500,D1123,$E1123:$E$2500,E1123,$M1123:$M$2500,M1123,$O1123:$O$2500,O1123)</f>
        <v>0</v>
      </c>
      <c r="AD1123" s="59" t="str">
        <f t="shared" si="311"/>
        <v>-</v>
      </c>
      <c r="AE1123" s="59" t="str">
        <f t="shared" si="312"/>
        <v>-</v>
      </c>
      <c r="AF1123" s="59" t="str">
        <f t="shared" si="313"/>
        <v>-</v>
      </c>
      <c r="AG1123" s="129">
        <f>COUNTIFS($B1123:$B$2500,B1123,$D1123:$D$2500,D1123,$E1123:$E$2500,E1123,$F1123:$F$2500,F1123,$M1123:$M$2500,M1123,$O1123:$O$2500,O1123)</f>
        <v>0</v>
      </c>
      <c r="AH1123" s="125" t="str">
        <f t="shared" si="314"/>
        <v>-</v>
      </c>
      <c r="AI1123" s="125" t="str">
        <f t="shared" si="315"/>
        <v>-</v>
      </c>
      <c r="AJ1123" s="125" t="str">
        <f t="shared" si="316"/>
        <v>-</v>
      </c>
      <c r="AK1123" s="43">
        <f t="shared" si="317"/>
        <v>1</v>
      </c>
      <c r="AL1123" s="112">
        <f t="shared" si="318"/>
        <v>0</v>
      </c>
      <c r="AM1123" s="43">
        <f t="shared" si="306"/>
        <v>1</v>
      </c>
      <c r="AN1123" s="43">
        <f t="shared" si="307"/>
        <v>0</v>
      </c>
      <c r="AO1123" s="43">
        <f t="shared" si="308"/>
        <v>1</v>
      </c>
    </row>
    <row r="1124" spans="1:41" s="2" customFormat="1" ht="20.100000000000001" customHeight="1">
      <c r="A1124" s="63"/>
      <c r="B1124" s="64"/>
      <c r="C1124" s="65"/>
      <c r="D1124" s="64"/>
      <c r="E1124" s="64"/>
      <c r="F1124" s="66"/>
      <c r="G1124" s="64"/>
      <c r="H1124" s="67"/>
      <c r="I1124" s="68"/>
      <c r="J1124" s="69"/>
      <c r="K1124" s="70"/>
      <c r="L1124" s="71"/>
      <c r="M1124" s="71"/>
      <c r="N1124" s="72"/>
      <c r="O1124" s="72"/>
      <c r="P1124" s="72"/>
      <c r="Q1124" s="41" t="str">
        <f t="shared" si="305"/>
        <v>未完了</v>
      </c>
      <c r="R1124" s="39">
        <f>IF(T1124="","",COUNTIFS($B1124:$B$2500,B1124,$D1124:$D$2500,D1124,$E1124:$E$2500,E1124,$T1124:$T$2500,"○"))</f>
        <v>0</v>
      </c>
      <c r="S1124" s="40" t="str">
        <f t="shared" si="320"/>
        <v>-</v>
      </c>
      <c r="T1124" s="40" t="str">
        <f t="shared" si="319"/>
        <v>○</v>
      </c>
      <c r="U1124" s="118">
        <f>COUNTIFS($B1124:$B$2500,B1124,$D1124:$D$2500,D1124,$E1124:$E$2500,E1124,$F1124:$F$2500,F1124)</f>
        <v>0</v>
      </c>
      <c r="V1124" s="119" t="str">
        <f t="shared" si="321"/>
        <v>-</v>
      </c>
      <c r="W1124" s="130">
        <f>COUNTIFS($B1124:$B$2500,B1124,$D1124:$D$2500,D1124,$E1124:$E$2500,E1124,$Q1124:$Q$2500,Q1124,$T1124:$T$2500,"○")</f>
        <v>0</v>
      </c>
      <c r="X1124" s="130" t="str">
        <f t="shared" si="304"/>
        <v>-</v>
      </c>
      <c r="Y1124" s="42">
        <f>COUNTIFS($B1124:$B$2500,B1124,$D1124:$D$2500,D1124,$E1124:$E$2500,E1124,$M1124:$M$2500,M1124)</f>
        <v>0</v>
      </c>
      <c r="Z1124" s="42" t="str">
        <f t="shared" si="309"/>
        <v>-</v>
      </c>
      <c r="AA1124" s="125">
        <f>COUNTIFS($B1124:$B$2500,B1124,$D1124:$D$2500,D1124,$E1124:$E$2500,E1124,$M1124:$M$2500,M1124,$F1124:$F$2500,F1124)</f>
        <v>0</v>
      </c>
      <c r="AB1124" s="125" t="str">
        <f t="shared" si="310"/>
        <v>-</v>
      </c>
      <c r="AC1124" s="59">
        <f>COUNTIFS($B1124:$B$2500,B1124,$D1124:$D$2500,D1124,$E1124:$E$2500,E1124,$M1124:$M$2500,M1124,$O1124:$O$2500,O1124)</f>
        <v>0</v>
      </c>
      <c r="AD1124" s="59" t="str">
        <f t="shared" si="311"/>
        <v>-</v>
      </c>
      <c r="AE1124" s="59" t="str">
        <f t="shared" si="312"/>
        <v>-</v>
      </c>
      <c r="AF1124" s="59" t="str">
        <f t="shared" si="313"/>
        <v>-</v>
      </c>
      <c r="AG1124" s="129">
        <f>COUNTIFS($B1124:$B$2500,B1124,$D1124:$D$2500,D1124,$E1124:$E$2500,E1124,$F1124:$F$2500,F1124,$M1124:$M$2500,M1124,$O1124:$O$2500,O1124)</f>
        <v>0</v>
      </c>
      <c r="AH1124" s="125" t="str">
        <f t="shared" si="314"/>
        <v>-</v>
      </c>
      <c r="AI1124" s="125" t="str">
        <f t="shared" si="315"/>
        <v>-</v>
      </c>
      <c r="AJ1124" s="125" t="str">
        <f t="shared" si="316"/>
        <v>-</v>
      </c>
      <c r="AK1124" s="43">
        <f t="shared" si="317"/>
        <v>1</v>
      </c>
      <c r="AL1124" s="112">
        <f t="shared" si="318"/>
        <v>0</v>
      </c>
      <c r="AM1124" s="43">
        <f t="shared" si="306"/>
        <v>1</v>
      </c>
      <c r="AN1124" s="43">
        <f t="shared" si="307"/>
        <v>0</v>
      </c>
      <c r="AO1124" s="43">
        <f t="shared" si="308"/>
        <v>1</v>
      </c>
    </row>
    <row r="1125" spans="1:41" s="2" customFormat="1" ht="20.100000000000001" customHeight="1">
      <c r="A1125" s="63"/>
      <c r="B1125" s="64"/>
      <c r="C1125" s="65"/>
      <c r="D1125" s="64"/>
      <c r="E1125" s="64"/>
      <c r="F1125" s="66"/>
      <c r="G1125" s="64"/>
      <c r="H1125" s="67"/>
      <c r="I1125" s="68"/>
      <c r="J1125" s="69"/>
      <c r="K1125" s="70"/>
      <c r="L1125" s="71"/>
      <c r="M1125" s="71"/>
      <c r="N1125" s="72"/>
      <c r="O1125" s="72"/>
      <c r="P1125" s="72"/>
      <c r="Q1125" s="41" t="str">
        <f t="shared" si="305"/>
        <v>未完了</v>
      </c>
      <c r="R1125" s="39">
        <f>IF(T1125="","",COUNTIFS($B1125:$B$2500,B1125,$D1125:$D$2500,D1125,$E1125:$E$2500,E1125,$T1125:$T$2500,"○"))</f>
        <v>0</v>
      </c>
      <c r="S1125" s="40" t="str">
        <f t="shared" si="320"/>
        <v>-</v>
      </c>
      <c r="T1125" s="40" t="str">
        <f t="shared" si="319"/>
        <v>○</v>
      </c>
      <c r="U1125" s="118">
        <f>COUNTIFS($B1125:$B$2500,B1125,$D1125:$D$2500,D1125,$E1125:$E$2500,E1125,$F1125:$F$2500,F1125)</f>
        <v>0</v>
      </c>
      <c r="V1125" s="119" t="str">
        <f t="shared" si="321"/>
        <v>-</v>
      </c>
      <c r="W1125" s="130">
        <f>COUNTIFS($B1125:$B$2500,B1125,$D1125:$D$2500,D1125,$E1125:$E$2500,E1125,$Q1125:$Q$2500,Q1125,$T1125:$T$2500,"○")</f>
        <v>0</v>
      </c>
      <c r="X1125" s="130" t="str">
        <f t="shared" si="304"/>
        <v>-</v>
      </c>
      <c r="Y1125" s="42">
        <f>COUNTIFS($B1125:$B$2500,B1125,$D1125:$D$2500,D1125,$E1125:$E$2500,E1125,$M1125:$M$2500,M1125)</f>
        <v>0</v>
      </c>
      <c r="Z1125" s="42" t="str">
        <f t="shared" si="309"/>
        <v>-</v>
      </c>
      <c r="AA1125" s="125">
        <f>COUNTIFS($B1125:$B$2500,B1125,$D1125:$D$2500,D1125,$E1125:$E$2500,E1125,$M1125:$M$2500,M1125,$F1125:$F$2500,F1125)</f>
        <v>0</v>
      </c>
      <c r="AB1125" s="125" t="str">
        <f t="shared" si="310"/>
        <v>-</v>
      </c>
      <c r="AC1125" s="59">
        <f>COUNTIFS($B1125:$B$2500,B1125,$D1125:$D$2500,D1125,$E1125:$E$2500,E1125,$M1125:$M$2500,M1125,$O1125:$O$2500,O1125)</f>
        <v>0</v>
      </c>
      <c r="AD1125" s="59" t="str">
        <f t="shared" si="311"/>
        <v>-</v>
      </c>
      <c r="AE1125" s="59" t="str">
        <f t="shared" si="312"/>
        <v>-</v>
      </c>
      <c r="AF1125" s="59" t="str">
        <f t="shared" si="313"/>
        <v>-</v>
      </c>
      <c r="AG1125" s="129">
        <f>COUNTIFS($B1125:$B$2500,B1125,$D1125:$D$2500,D1125,$E1125:$E$2500,E1125,$F1125:$F$2500,F1125,$M1125:$M$2500,M1125,$O1125:$O$2500,O1125)</f>
        <v>0</v>
      </c>
      <c r="AH1125" s="125" t="str">
        <f t="shared" si="314"/>
        <v>-</v>
      </c>
      <c r="AI1125" s="125" t="str">
        <f t="shared" si="315"/>
        <v>-</v>
      </c>
      <c r="AJ1125" s="125" t="str">
        <f t="shared" si="316"/>
        <v>-</v>
      </c>
      <c r="AK1125" s="43">
        <f t="shared" si="317"/>
        <v>1</v>
      </c>
      <c r="AL1125" s="112">
        <f t="shared" si="318"/>
        <v>0</v>
      </c>
      <c r="AM1125" s="43">
        <f t="shared" si="306"/>
        <v>1</v>
      </c>
      <c r="AN1125" s="43">
        <f t="shared" si="307"/>
        <v>0</v>
      </c>
      <c r="AO1125" s="43">
        <f t="shared" si="308"/>
        <v>1</v>
      </c>
    </row>
    <row r="1126" spans="1:41" s="2" customFormat="1" ht="20.100000000000001" customHeight="1">
      <c r="A1126" s="63"/>
      <c r="B1126" s="64"/>
      <c r="C1126" s="65"/>
      <c r="D1126" s="64"/>
      <c r="E1126" s="64"/>
      <c r="F1126" s="66"/>
      <c r="G1126" s="64"/>
      <c r="H1126" s="67"/>
      <c r="I1126" s="68"/>
      <c r="J1126" s="69"/>
      <c r="K1126" s="70"/>
      <c r="L1126" s="71"/>
      <c r="M1126" s="71"/>
      <c r="N1126" s="72"/>
      <c r="O1126" s="72"/>
      <c r="P1126" s="72"/>
      <c r="Q1126" s="41" t="str">
        <f t="shared" si="305"/>
        <v>未完了</v>
      </c>
      <c r="R1126" s="39">
        <f>IF(T1126="","",COUNTIFS($B1126:$B$2500,B1126,$D1126:$D$2500,D1126,$E1126:$E$2500,E1126,$T1126:$T$2500,"○"))</f>
        <v>0</v>
      </c>
      <c r="S1126" s="40" t="str">
        <f t="shared" si="320"/>
        <v>-</v>
      </c>
      <c r="T1126" s="40" t="str">
        <f t="shared" si="319"/>
        <v>○</v>
      </c>
      <c r="U1126" s="118">
        <f>COUNTIFS($B1126:$B$2500,B1126,$D1126:$D$2500,D1126,$E1126:$E$2500,E1126,$F1126:$F$2500,F1126)</f>
        <v>0</v>
      </c>
      <c r="V1126" s="119" t="str">
        <f t="shared" si="321"/>
        <v>-</v>
      </c>
      <c r="W1126" s="130">
        <f>COUNTIFS($B1126:$B$2500,B1126,$D1126:$D$2500,D1126,$E1126:$E$2500,E1126,$Q1126:$Q$2500,Q1126,$T1126:$T$2500,"○")</f>
        <v>0</v>
      </c>
      <c r="X1126" s="130" t="str">
        <f t="shared" si="304"/>
        <v>-</v>
      </c>
      <c r="Y1126" s="42">
        <f>COUNTIFS($B1126:$B$2500,B1126,$D1126:$D$2500,D1126,$E1126:$E$2500,E1126,$M1126:$M$2500,M1126)</f>
        <v>0</v>
      </c>
      <c r="Z1126" s="42" t="str">
        <f t="shared" si="309"/>
        <v>-</v>
      </c>
      <c r="AA1126" s="125">
        <f>COUNTIFS($B1126:$B$2500,B1126,$D1126:$D$2500,D1126,$E1126:$E$2500,E1126,$M1126:$M$2500,M1126,$F1126:$F$2500,F1126)</f>
        <v>0</v>
      </c>
      <c r="AB1126" s="125" t="str">
        <f t="shared" si="310"/>
        <v>-</v>
      </c>
      <c r="AC1126" s="59">
        <f>COUNTIFS($B1126:$B$2500,B1126,$D1126:$D$2500,D1126,$E1126:$E$2500,E1126,$M1126:$M$2500,M1126,$O1126:$O$2500,O1126)</f>
        <v>0</v>
      </c>
      <c r="AD1126" s="59" t="str">
        <f t="shared" si="311"/>
        <v>-</v>
      </c>
      <c r="AE1126" s="59" t="str">
        <f t="shared" si="312"/>
        <v>-</v>
      </c>
      <c r="AF1126" s="59" t="str">
        <f t="shared" si="313"/>
        <v>-</v>
      </c>
      <c r="AG1126" s="129">
        <f>COUNTIFS($B1126:$B$2500,B1126,$D1126:$D$2500,D1126,$E1126:$E$2500,E1126,$F1126:$F$2500,F1126,$M1126:$M$2500,M1126,$O1126:$O$2500,O1126)</f>
        <v>0</v>
      </c>
      <c r="AH1126" s="125" t="str">
        <f t="shared" si="314"/>
        <v>-</v>
      </c>
      <c r="AI1126" s="125" t="str">
        <f t="shared" si="315"/>
        <v>-</v>
      </c>
      <c r="AJ1126" s="125" t="str">
        <f t="shared" si="316"/>
        <v>-</v>
      </c>
      <c r="AK1126" s="43">
        <f t="shared" si="317"/>
        <v>1</v>
      </c>
      <c r="AL1126" s="112">
        <f t="shared" si="318"/>
        <v>0</v>
      </c>
      <c r="AM1126" s="43">
        <f t="shared" si="306"/>
        <v>1</v>
      </c>
      <c r="AN1126" s="43">
        <f t="shared" si="307"/>
        <v>0</v>
      </c>
      <c r="AO1126" s="43">
        <f t="shared" si="308"/>
        <v>1</v>
      </c>
    </row>
    <row r="1127" spans="1:41" s="2" customFormat="1" ht="20.100000000000001" customHeight="1">
      <c r="A1127" s="63"/>
      <c r="B1127" s="64"/>
      <c r="C1127" s="65"/>
      <c r="D1127" s="64"/>
      <c r="E1127" s="64"/>
      <c r="F1127" s="66"/>
      <c r="G1127" s="64"/>
      <c r="H1127" s="67"/>
      <c r="I1127" s="68"/>
      <c r="J1127" s="69"/>
      <c r="K1127" s="70"/>
      <c r="L1127" s="71"/>
      <c r="M1127" s="71"/>
      <c r="N1127" s="72"/>
      <c r="O1127" s="72"/>
      <c r="P1127" s="72"/>
      <c r="Q1127" s="41" t="str">
        <f t="shared" si="305"/>
        <v>未完了</v>
      </c>
      <c r="R1127" s="39">
        <f>IF(T1127="","",COUNTIFS($B1127:$B$2500,B1127,$D1127:$D$2500,D1127,$E1127:$E$2500,E1127,$T1127:$T$2500,"○"))</f>
        <v>0</v>
      </c>
      <c r="S1127" s="40" t="str">
        <f t="shared" si="320"/>
        <v>-</v>
      </c>
      <c r="T1127" s="40" t="str">
        <f t="shared" si="319"/>
        <v>○</v>
      </c>
      <c r="U1127" s="118">
        <f>COUNTIFS($B1127:$B$2500,B1127,$D1127:$D$2500,D1127,$E1127:$E$2500,E1127,$F1127:$F$2500,F1127)</f>
        <v>0</v>
      </c>
      <c r="V1127" s="119" t="str">
        <f t="shared" si="321"/>
        <v>-</v>
      </c>
      <c r="W1127" s="130">
        <f>COUNTIFS($B1127:$B$2500,B1127,$D1127:$D$2500,D1127,$E1127:$E$2500,E1127,$Q1127:$Q$2500,Q1127,$T1127:$T$2500,"○")</f>
        <v>0</v>
      </c>
      <c r="X1127" s="130" t="str">
        <f t="shared" si="304"/>
        <v>-</v>
      </c>
      <c r="Y1127" s="42">
        <f>COUNTIFS($B1127:$B$2500,B1127,$D1127:$D$2500,D1127,$E1127:$E$2500,E1127,$M1127:$M$2500,M1127)</f>
        <v>0</v>
      </c>
      <c r="Z1127" s="42" t="str">
        <f t="shared" si="309"/>
        <v>-</v>
      </c>
      <c r="AA1127" s="125">
        <f>COUNTIFS($B1127:$B$2500,B1127,$D1127:$D$2500,D1127,$E1127:$E$2500,E1127,$M1127:$M$2500,M1127,$F1127:$F$2500,F1127)</f>
        <v>0</v>
      </c>
      <c r="AB1127" s="125" t="str">
        <f t="shared" si="310"/>
        <v>-</v>
      </c>
      <c r="AC1127" s="59">
        <f>COUNTIFS($B1127:$B$2500,B1127,$D1127:$D$2500,D1127,$E1127:$E$2500,E1127,$M1127:$M$2500,M1127,$O1127:$O$2500,O1127)</f>
        <v>0</v>
      </c>
      <c r="AD1127" s="59" t="str">
        <f t="shared" si="311"/>
        <v>-</v>
      </c>
      <c r="AE1127" s="59" t="str">
        <f t="shared" si="312"/>
        <v>-</v>
      </c>
      <c r="AF1127" s="59" t="str">
        <f t="shared" si="313"/>
        <v>-</v>
      </c>
      <c r="AG1127" s="129">
        <f>COUNTIFS($B1127:$B$2500,B1127,$D1127:$D$2500,D1127,$E1127:$E$2500,E1127,$F1127:$F$2500,F1127,$M1127:$M$2500,M1127,$O1127:$O$2500,O1127)</f>
        <v>0</v>
      </c>
      <c r="AH1127" s="125" t="str">
        <f t="shared" si="314"/>
        <v>-</v>
      </c>
      <c r="AI1127" s="125" t="str">
        <f t="shared" si="315"/>
        <v>-</v>
      </c>
      <c r="AJ1127" s="125" t="str">
        <f t="shared" si="316"/>
        <v>-</v>
      </c>
      <c r="AK1127" s="43">
        <f t="shared" si="317"/>
        <v>1</v>
      </c>
      <c r="AL1127" s="112">
        <f t="shared" si="318"/>
        <v>0</v>
      </c>
      <c r="AM1127" s="43">
        <f t="shared" si="306"/>
        <v>1</v>
      </c>
      <c r="AN1127" s="43">
        <f t="shared" si="307"/>
        <v>0</v>
      </c>
      <c r="AO1127" s="43">
        <f t="shared" si="308"/>
        <v>1</v>
      </c>
    </row>
    <row r="1128" spans="1:41" s="2" customFormat="1" ht="20.100000000000001" customHeight="1">
      <c r="A1128" s="63"/>
      <c r="B1128" s="64"/>
      <c r="C1128" s="65"/>
      <c r="D1128" s="64"/>
      <c r="E1128" s="64"/>
      <c r="F1128" s="66"/>
      <c r="G1128" s="64"/>
      <c r="H1128" s="67"/>
      <c r="I1128" s="68"/>
      <c r="J1128" s="69"/>
      <c r="K1128" s="70"/>
      <c r="L1128" s="71"/>
      <c r="M1128" s="71"/>
      <c r="N1128" s="72"/>
      <c r="O1128" s="72"/>
      <c r="P1128" s="72"/>
      <c r="Q1128" s="41" t="str">
        <f t="shared" si="305"/>
        <v>未完了</v>
      </c>
      <c r="R1128" s="39">
        <f>IF(T1128="","",COUNTIFS($B1128:$B$2500,B1128,$D1128:$D$2500,D1128,$E1128:$E$2500,E1128,$T1128:$T$2500,"○"))</f>
        <v>0</v>
      </c>
      <c r="S1128" s="40" t="str">
        <f t="shared" si="320"/>
        <v>-</v>
      </c>
      <c r="T1128" s="40" t="str">
        <f t="shared" si="319"/>
        <v>○</v>
      </c>
      <c r="U1128" s="118">
        <f>COUNTIFS($B1128:$B$2500,B1128,$D1128:$D$2500,D1128,$E1128:$E$2500,E1128,$F1128:$F$2500,F1128)</f>
        <v>0</v>
      </c>
      <c r="V1128" s="119" t="str">
        <f t="shared" si="321"/>
        <v>-</v>
      </c>
      <c r="W1128" s="130">
        <f>COUNTIFS($B1128:$B$2500,B1128,$D1128:$D$2500,D1128,$E1128:$E$2500,E1128,$Q1128:$Q$2500,Q1128,$T1128:$T$2500,"○")</f>
        <v>0</v>
      </c>
      <c r="X1128" s="130" t="str">
        <f t="shared" si="304"/>
        <v>-</v>
      </c>
      <c r="Y1128" s="42">
        <f>COUNTIFS($B1128:$B$2500,B1128,$D1128:$D$2500,D1128,$E1128:$E$2500,E1128,$M1128:$M$2500,M1128)</f>
        <v>0</v>
      </c>
      <c r="Z1128" s="42" t="str">
        <f t="shared" si="309"/>
        <v>-</v>
      </c>
      <c r="AA1128" s="125">
        <f>COUNTIFS($B1128:$B$2500,B1128,$D1128:$D$2500,D1128,$E1128:$E$2500,E1128,$M1128:$M$2500,M1128,$F1128:$F$2500,F1128)</f>
        <v>0</v>
      </c>
      <c r="AB1128" s="125" t="str">
        <f t="shared" si="310"/>
        <v>-</v>
      </c>
      <c r="AC1128" s="59">
        <f>COUNTIFS($B1128:$B$2500,B1128,$D1128:$D$2500,D1128,$E1128:$E$2500,E1128,$M1128:$M$2500,M1128,$O1128:$O$2500,O1128)</f>
        <v>0</v>
      </c>
      <c r="AD1128" s="59" t="str">
        <f t="shared" si="311"/>
        <v>-</v>
      </c>
      <c r="AE1128" s="59" t="str">
        <f t="shared" si="312"/>
        <v>-</v>
      </c>
      <c r="AF1128" s="59" t="str">
        <f t="shared" si="313"/>
        <v>-</v>
      </c>
      <c r="AG1128" s="129">
        <f>COUNTIFS($B1128:$B$2500,B1128,$D1128:$D$2500,D1128,$E1128:$E$2500,E1128,$F1128:$F$2500,F1128,$M1128:$M$2500,M1128,$O1128:$O$2500,O1128)</f>
        <v>0</v>
      </c>
      <c r="AH1128" s="125" t="str">
        <f t="shared" si="314"/>
        <v>-</v>
      </c>
      <c r="AI1128" s="125" t="str">
        <f t="shared" si="315"/>
        <v>-</v>
      </c>
      <c r="AJ1128" s="125" t="str">
        <f t="shared" si="316"/>
        <v>-</v>
      </c>
      <c r="AK1128" s="43">
        <f t="shared" si="317"/>
        <v>1</v>
      </c>
      <c r="AL1128" s="112">
        <f t="shared" si="318"/>
        <v>0</v>
      </c>
      <c r="AM1128" s="43">
        <f t="shared" si="306"/>
        <v>1</v>
      </c>
      <c r="AN1128" s="43">
        <f t="shared" si="307"/>
        <v>0</v>
      </c>
      <c r="AO1128" s="43">
        <f t="shared" si="308"/>
        <v>1</v>
      </c>
    </row>
    <row r="1129" spans="1:41" s="2" customFormat="1" ht="20.100000000000001" customHeight="1">
      <c r="A1129" s="63"/>
      <c r="B1129" s="64"/>
      <c r="C1129" s="65"/>
      <c r="D1129" s="64"/>
      <c r="E1129" s="64"/>
      <c r="F1129" s="66"/>
      <c r="G1129" s="64"/>
      <c r="H1129" s="67"/>
      <c r="I1129" s="68"/>
      <c r="J1129" s="69"/>
      <c r="K1129" s="70"/>
      <c r="L1129" s="71"/>
      <c r="M1129" s="71"/>
      <c r="N1129" s="72"/>
      <c r="O1129" s="72"/>
      <c r="P1129" s="72"/>
      <c r="Q1129" s="41" t="str">
        <f t="shared" si="305"/>
        <v>未完了</v>
      </c>
      <c r="R1129" s="39">
        <f>IF(T1129="","",COUNTIFS($B1129:$B$2500,B1129,$D1129:$D$2500,D1129,$E1129:$E$2500,E1129,$T1129:$T$2500,"○"))</f>
        <v>0</v>
      </c>
      <c r="S1129" s="40" t="str">
        <f t="shared" si="320"/>
        <v>-</v>
      </c>
      <c r="T1129" s="40" t="str">
        <f t="shared" si="319"/>
        <v>○</v>
      </c>
      <c r="U1129" s="118">
        <f>COUNTIFS($B1129:$B$2500,B1129,$D1129:$D$2500,D1129,$E1129:$E$2500,E1129,$F1129:$F$2500,F1129)</f>
        <v>0</v>
      </c>
      <c r="V1129" s="119" t="str">
        <f t="shared" si="321"/>
        <v>-</v>
      </c>
      <c r="W1129" s="130">
        <f>COUNTIFS($B1129:$B$2500,B1129,$D1129:$D$2500,D1129,$E1129:$E$2500,E1129,$Q1129:$Q$2500,Q1129,$T1129:$T$2500,"○")</f>
        <v>0</v>
      </c>
      <c r="X1129" s="130" t="str">
        <f t="shared" si="304"/>
        <v>-</v>
      </c>
      <c r="Y1129" s="42">
        <f>COUNTIFS($B1129:$B$2500,B1129,$D1129:$D$2500,D1129,$E1129:$E$2500,E1129,$M1129:$M$2500,M1129)</f>
        <v>0</v>
      </c>
      <c r="Z1129" s="42" t="str">
        <f t="shared" si="309"/>
        <v>-</v>
      </c>
      <c r="AA1129" s="125">
        <f>COUNTIFS($B1129:$B$2500,B1129,$D1129:$D$2500,D1129,$E1129:$E$2500,E1129,$M1129:$M$2500,M1129,$F1129:$F$2500,F1129)</f>
        <v>0</v>
      </c>
      <c r="AB1129" s="125" t="str">
        <f t="shared" si="310"/>
        <v>-</v>
      </c>
      <c r="AC1129" s="59">
        <f>COUNTIFS($B1129:$B$2500,B1129,$D1129:$D$2500,D1129,$E1129:$E$2500,E1129,$M1129:$M$2500,M1129,$O1129:$O$2500,O1129)</f>
        <v>0</v>
      </c>
      <c r="AD1129" s="59" t="str">
        <f t="shared" si="311"/>
        <v>-</v>
      </c>
      <c r="AE1129" s="59" t="str">
        <f t="shared" si="312"/>
        <v>-</v>
      </c>
      <c r="AF1129" s="59" t="str">
        <f t="shared" si="313"/>
        <v>-</v>
      </c>
      <c r="AG1129" s="129">
        <f>COUNTIFS($B1129:$B$2500,B1129,$D1129:$D$2500,D1129,$E1129:$E$2500,E1129,$F1129:$F$2500,F1129,$M1129:$M$2500,M1129,$O1129:$O$2500,O1129)</f>
        <v>0</v>
      </c>
      <c r="AH1129" s="125" t="str">
        <f t="shared" si="314"/>
        <v>-</v>
      </c>
      <c r="AI1129" s="125" t="str">
        <f t="shared" si="315"/>
        <v>-</v>
      </c>
      <c r="AJ1129" s="125" t="str">
        <f t="shared" si="316"/>
        <v>-</v>
      </c>
      <c r="AK1129" s="43">
        <f t="shared" si="317"/>
        <v>1</v>
      </c>
      <c r="AL1129" s="112">
        <f t="shared" si="318"/>
        <v>0</v>
      </c>
      <c r="AM1129" s="43">
        <f t="shared" si="306"/>
        <v>1</v>
      </c>
      <c r="AN1129" s="43">
        <f t="shared" si="307"/>
        <v>0</v>
      </c>
      <c r="AO1129" s="43">
        <f t="shared" si="308"/>
        <v>1</v>
      </c>
    </row>
    <row r="1130" spans="1:41" s="2" customFormat="1" ht="20.100000000000001" customHeight="1">
      <c r="A1130" s="63"/>
      <c r="B1130" s="64"/>
      <c r="C1130" s="65"/>
      <c r="D1130" s="64"/>
      <c r="E1130" s="64"/>
      <c r="F1130" s="66"/>
      <c r="G1130" s="64"/>
      <c r="H1130" s="67"/>
      <c r="I1130" s="68"/>
      <c r="J1130" s="69"/>
      <c r="K1130" s="70"/>
      <c r="L1130" s="71"/>
      <c r="M1130" s="71"/>
      <c r="N1130" s="72"/>
      <c r="O1130" s="72"/>
      <c r="P1130" s="72"/>
      <c r="Q1130" s="41" t="str">
        <f t="shared" si="305"/>
        <v>未完了</v>
      </c>
      <c r="R1130" s="39">
        <f>IF(T1130="","",COUNTIFS($B1130:$B$2500,B1130,$D1130:$D$2500,D1130,$E1130:$E$2500,E1130,$T1130:$T$2500,"○"))</f>
        <v>0</v>
      </c>
      <c r="S1130" s="40" t="str">
        <f t="shared" si="320"/>
        <v>-</v>
      </c>
      <c r="T1130" s="40" t="str">
        <f t="shared" si="319"/>
        <v>○</v>
      </c>
      <c r="U1130" s="118">
        <f>COUNTIFS($B1130:$B$2500,B1130,$D1130:$D$2500,D1130,$E1130:$E$2500,E1130,$F1130:$F$2500,F1130)</f>
        <v>0</v>
      </c>
      <c r="V1130" s="119" t="str">
        <f t="shared" si="321"/>
        <v>-</v>
      </c>
      <c r="W1130" s="130">
        <f>COUNTIFS($B1130:$B$2500,B1130,$D1130:$D$2500,D1130,$E1130:$E$2500,E1130,$Q1130:$Q$2500,Q1130,$T1130:$T$2500,"○")</f>
        <v>0</v>
      </c>
      <c r="X1130" s="130" t="str">
        <f t="shared" si="304"/>
        <v>-</v>
      </c>
      <c r="Y1130" s="42">
        <f>COUNTIFS($B1130:$B$2500,B1130,$D1130:$D$2500,D1130,$E1130:$E$2500,E1130,$M1130:$M$2500,M1130)</f>
        <v>0</v>
      </c>
      <c r="Z1130" s="42" t="str">
        <f t="shared" si="309"/>
        <v>-</v>
      </c>
      <c r="AA1130" s="125">
        <f>COUNTIFS($B1130:$B$2500,B1130,$D1130:$D$2500,D1130,$E1130:$E$2500,E1130,$M1130:$M$2500,M1130,$F1130:$F$2500,F1130)</f>
        <v>0</v>
      </c>
      <c r="AB1130" s="125" t="str">
        <f t="shared" si="310"/>
        <v>-</v>
      </c>
      <c r="AC1130" s="59">
        <f>COUNTIFS($B1130:$B$2500,B1130,$D1130:$D$2500,D1130,$E1130:$E$2500,E1130,$M1130:$M$2500,M1130,$O1130:$O$2500,O1130)</f>
        <v>0</v>
      </c>
      <c r="AD1130" s="59" t="str">
        <f t="shared" si="311"/>
        <v>-</v>
      </c>
      <c r="AE1130" s="59" t="str">
        <f t="shared" si="312"/>
        <v>-</v>
      </c>
      <c r="AF1130" s="59" t="str">
        <f t="shared" si="313"/>
        <v>-</v>
      </c>
      <c r="AG1130" s="129">
        <f>COUNTIFS($B1130:$B$2500,B1130,$D1130:$D$2500,D1130,$E1130:$E$2500,E1130,$F1130:$F$2500,F1130,$M1130:$M$2500,M1130,$O1130:$O$2500,O1130)</f>
        <v>0</v>
      </c>
      <c r="AH1130" s="125" t="str">
        <f t="shared" si="314"/>
        <v>-</v>
      </c>
      <c r="AI1130" s="125" t="str">
        <f t="shared" si="315"/>
        <v>-</v>
      </c>
      <c r="AJ1130" s="125" t="str">
        <f t="shared" si="316"/>
        <v>-</v>
      </c>
      <c r="AK1130" s="43">
        <f t="shared" si="317"/>
        <v>1</v>
      </c>
      <c r="AL1130" s="112">
        <f t="shared" si="318"/>
        <v>0</v>
      </c>
      <c r="AM1130" s="43">
        <f t="shared" si="306"/>
        <v>1</v>
      </c>
      <c r="AN1130" s="43">
        <f t="shared" si="307"/>
        <v>0</v>
      </c>
      <c r="AO1130" s="43">
        <f t="shared" si="308"/>
        <v>1</v>
      </c>
    </row>
    <row r="1131" spans="1:41" s="2" customFormat="1" ht="20.100000000000001" customHeight="1">
      <c r="A1131" s="63"/>
      <c r="B1131" s="64"/>
      <c r="C1131" s="65"/>
      <c r="D1131" s="64"/>
      <c r="E1131" s="64"/>
      <c r="F1131" s="66"/>
      <c r="G1131" s="64"/>
      <c r="H1131" s="67"/>
      <c r="I1131" s="68"/>
      <c r="J1131" s="69"/>
      <c r="K1131" s="70"/>
      <c r="L1131" s="71"/>
      <c r="M1131" s="71"/>
      <c r="N1131" s="72"/>
      <c r="O1131" s="72"/>
      <c r="P1131" s="72"/>
      <c r="Q1131" s="41" t="str">
        <f t="shared" si="305"/>
        <v>未完了</v>
      </c>
      <c r="R1131" s="39">
        <f>IF(T1131="","",COUNTIFS($B1131:$B$2500,B1131,$D1131:$D$2500,D1131,$E1131:$E$2500,E1131,$T1131:$T$2500,"○"))</f>
        <v>0</v>
      </c>
      <c r="S1131" s="40" t="str">
        <f t="shared" si="320"/>
        <v>-</v>
      </c>
      <c r="T1131" s="40" t="str">
        <f t="shared" si="319"/>
        <v>○</v>
      </c>
      <c r="U1131" s="118">
        <f>COUNTIFS($B1131:$B$2500,B1131,$D1131:$D$2500,D1131,$E1131:$E$2500,E1131,$F1131:$F$2500,F1131)</f>
        <v>0</v>
      </c>
      <c r="V1131" s="119" t="str">
        <f t="shared" si="321"/>
        <v>-</v>
      </c>
      <c r="W1131" s="130">
        <f>COUNTIFS($B1131:$B$2500,B1131,$D1131:$D$2500,D1131,$E1131:$E$2500,E1131,$Q1131:$Q$2500,Q1131,$T1131:$T$2500,"○")</f>
        <v>0</v>
      </c>
      <c r="X1131" s="130" t="str">
        <f t="shared" si="304"/>
        <v>-</v>
      </c>
      <c r="Y1131" s="42">
        <f>COUNTIFS($B1131:$B$2500,B1131,$D1131:$D$2500,D1131,$E1131:$E$2500,E1131,$M1131:$M$2500,M1131)</f>
        <v>0</v>
      </c>
      <c r="Z1131" s="42" t="str">
        <f t="shared" si="309"/>
        <v>-</v>
      </c>
      <c r="AA1131" s="125">
        <f>COUNTIFS($B1131:$B$2500,B1131,$D1131:$D$2500,D1131,$E1131:$E$2500,E1131,$M1131:$M$2500,M1131,$F1131:$F$2500,F1131)</f>
        <v>0</v>
      </c>
      <c r="AB1131" s="125" t="str">
        <f t="shared" si="310"/>
        <v>-</v>
      </c>
      <c r="AC1131" s="59">
        <f>COUNTIFS($B1131:$B$2500,B1131,$D1131:$D$2500,D1131,$E1131:$E$2500,E1131,$M1131:$M$2500,M1131,$O1131:$O$2500,O1131)</f>
        <v>0</v>
      </c>
      <c r="AD1131" s="59" t="str">
        <f t="shared" si="311"/>
        <v>-</v>
      </c>
      <c r="AE1131" s="59" t="str">
        <f t="shared" si="312"/>
        <v>-</v>
      </c>
      <c r="AF1131" s="59" t="str">
        <f t="shared" si="313"/>
        <v>-</v>
      </c>
      <c r="AG1131" s="129">
        <f>COUNTIFS($B1131:$B$2500,B1131,$D1131:$D$2500,D1131,$E1131:$E$2500,E1131,$F1131:$F$2500,F1131,$M1131:$M$2500,M1131,$O1131:$O$2500,O1131)</f>
        <v>0</v>
      </c>
      <c r="AH1131" s="125" t="str">
        <f t="shared" si="314"/>
        <v>-</v>
      </c>
      <c r="AI1131" s="125" t="str">
        <f t="shared" si="315"/>
        <v>-</v>
      </c>
      <c r="AJ1131" s="125" t="str">
        <f t="shared" si="316"/>
        <v>-</v>
      </c>
      <c r="AK1131" s="43">
        <f t="shared" si="317"/>
        <v>1</v>
      </c>
      <c r="AL1131" s="112">
        <f t="shared" si="318"/>
        <v>0</v>
      </c>
      <c r="AM1131" s="43">
        <f t="shared" si="306"/>
        <v>1</v>
      </c>
      <c r="AN1131" s="43">
        <f t="shared" si="307"/>
        <v>0</v>
      </c>
      <c r="AO1131" s="43">
        <f t="shared" si="308"/>
        <v>1</v>
      </c>
    </row>
    <row r="1132" spans="1:41" s="2" customFormat="1" ht="20.100000000000001" customHeight="1">
      <c r="A1132" s="63"/>
      <c r="B1132" s="64"/>
      <c r="C1132" s="65"/>
      <c r="D1132" s="64"/>
      <c r="E1132" s="64"/>
      <c r="F1132" s="66"/>
      <c r="G1132" s="64"/>
      <c r="H1132" s="67"/>
      <c r="I1132" s="68"/>
      <c r="J1132" s="69"/>
      <c r="K1132" s="70"/>
      <c r="L1132" s="71"/>
      <c r="M1132" s="71"/>
      <c r="N1132" s="72"/>
      <c r="O1132" s="72"/>
      <c r="P1132" s="72"/>
      <c r="Q1132" s="41" t="str">
        <f t="shared" si="305"/>
        <v>未完了</v>
      </c>
      <c r="R1132" s="39">
        <f>IF(T1132="","",COUNTIFS($B1132:$B$2500,B1132,$D1132:$D$2500,D1132,$E1132:$E$2500,E1132,$T1132:$T$2500,"○"))</f>
        <v>0</v>
      </c>
      <c r="S1132" s="40" t="str">
        <f t="shared" si="320"/>
        <v>-</v>
      </c>
      <c r="T1132" s="40" t="str">
        <f t="shared" si="319"/>
        <v>○</v>
      </c>
      <c r="U1132" s="118">
        <f>COUNTIFS($B1132:$B$2500,B1132,$D1132:$D$2500,D1132,$E1132:$E$2500,E1132,$F1132:$F$2500,F1132)</f>
        <v>0</v>
      </c>
      <c r="V1132" s="119" t="str">
        <f t="shared" si="321"/>
        <v>-</v>
      </c>
      <c r="W1132" s="130">
        <f>COUNTIFS($B1132:$B$2500,B1132,$D1132:$D$2500,D1132,$E1132:$E$2500,E1132,$Q1132:$Q$2500,Q1132,$T1132:$T$2500,"○")</f>
        <v>0</v>
      </c>
      <c r="X1132" s="130" t="str">
        <f t="shared" si="304"/>
        <v>-</v>
      </c>
      <c r="Y1132" s="42">
        <f>COUNTIFS($B1132:$B$2500,B1132,$D1132:$D$2500,D1132,$E1132:$E$2500,E1132,$M1132:$M$2500,M1132)</f>
        <v>0</v>
      </c>
      <c r="Z1132" s="42" t="str">
        <f t="shared" si="309"/>
        <v>-</v>
      </c>
      <c r="AA1132" s="125">
        <f>COUNTIFS($B1132:$B$2500,B1132,$D1132:$D$2500,D1132,$E1132:$E$2500,E1132,$M1132:$M$2500,M1132,$F1132:$F$2500,F1132)</f>
        <v>0</v>
      </c>
      <c r="AB1132" s="125" t="str">
        <f t="shared" si="310"/>
        <v>-</v>
      </c>
      <c r="AC1132" s="59">
        <f>COUNTIFS($B1132:$B$2500,B1132,$D1132:$D$2500,D1132,$E1132:$E$2500,E1132,$M1132:$M$2500,M1132,$O1132:$O$2500,O1132)</f>
        <v>0</v>
      </c>
      <c r="AD1132" s="59" t="str">
        <f t="shared" si="311"/>
        <v>-</v>
      </c>
      <c r="AE1132" s="59" t="str">
        <f t="shared" si="312"/>
        <v>-</v>
      </c>
      <c r="AF1132" s="59" t="str">
        <f t="shared" si="313"/>
        <v>-</v>
      </c>
      <c r="AG1132" s="129">
        <f>COUNTIFS($B1132:$B$2500,B1132,$D1132:$D$2500,D1132,$E1132:$E$2500,E1132,$F1132:$F$2500,F1132,$M1132:$M$2500,M1132,$O1132:$O$2500,O1132)</f>
        <v>0</v>
      </c>
      <c r="AH1132" s="125" t="str">
        <f t="shared" si="314"/>
        <v>-</v>
      </c>
      <c r="AI1132" s="125" t="str">
        <f t="shared" si="315"/>
        <v>-</v>
      </c>
      <c r="AJ1132" s="125" t="str">
        <f t="shared" si="316"/>
        <v>-</v>
      </c>
      <c r="AK1132" s="43">
        <f t="shared" si="317"/>
        <v>1</v>
      </c>
      <c r="AL1132" s="112">
        <f t="shared" si="318"/>
        <v>0</v>
      </c>
      <c r="AM1132" s="43">
        <f t="shared" si="306"/>
        <v>1</v>
      </c>
      <c r="AN1132" s="43">
        <f t="shared" si="307"/>
        <v>0</v>
      </c>
      <c r="AO1132" s="43">
        <f t="shared" si="308"/>
        <v>1</v>
      </c>
    </row>
    <row r="1133" spans="1:41" s="2" customFormat="1" ht="20.100000000000001" customHeight="1">
      <c r="A1133" s="63"/>
      <c r="B1133" s="64"/>
      <c r="C1133" s="65"/>
      <c r="D1133" s="64"/>
      <c r="E1133" s="64"/>
      <c r="F1133" s="66"/>
      <c r="G1133" s="64"/>
      <c r="H1133" s="67"/>
      <c r="I1133" s="68"/>
      <c r="J1133" s="69"/>
      <c r="K1133" s="70"/>
      <c r="L1133" s="71"/>
      <c r="M1133" s="71"/>
      <c r="N1133" s="72"/>
      <c r="O1133" s="72"/>
      <c r="P1133" s="72"/>
      <c r="Q1133" s="41" t="str">
        <f t="shared" si="305"/>
        <v>未完了</v>
      </c>
      <c r="R1133" s="39">
        <f>IF(T1133="","",COUNTIFS($B1133:$B$2500,B1133,$D1133:$D$2500,D1133,$E1133:$E$2500,E1133,$T1133:$T$2500,"○"))</f>
        <v>0</v>
      </c>
      <c r="S1133" s="40" t="str">
        <f t="shared" si="320"/>
        <v>-</v>
      </c>
      <c r="T1133" s="40" t="str">
        <f t="shared" si="319"/>
        <v>○</v>
      </c>
      <c r="U1133" s="118">
        <f>COUNTIFS($B1133:$B$2500,B1133,$D1133:$D$2500,D1133,$E1133:$E$2500,E1133,$F1133:$F$2500,F1133)</f>
        <v>0</v>
      </c>
      <c r="V1133" s="119" t="str">
        <f t="shared" si="321"/>
        <v>-</v>
      </c>
      <c r="W1133" s="130">
        <f>COUNTIFS($B1133:$B$2500,B1133,$D1133:$D$2500,D1133,$E1133:$E$2500,E1133,$Q1133:$Q$2500,Q1133,$T1133:$T$2500,"○")</f>
        <v>0</v>
      </c>
      <c r="X1133" s="130" t="str">
        <f t="shared" si="304"/>
        <v>-</v>
      </c>
      <c r="Y1133" s="42">
        <f>COUNTIFS($B1133:$B$2500,B1133,$D1133:$D$2500,D1133,$E1133:$E$2500,E1133,$M1133:$M$2500,M1133)</f>
        <v>0</v>
      </c>
      <c r="Z1133" s="42" t="str">
        <f t="shared" si="309"/>
        <v>-</v>
      </c>
      <c r="AA1133" s="125">
        <f>COUNTIFS($B1133:$B$2500,B1133,$D1133:$D$2500,D1133,$E1133:$E$2500,E1133,$M1133:$M$2500,M1133,$F1133:$F$2500,F1133)</f>
        <v>0</v>
      </c>
      <c r="AB1133" s="125" t="str">
        <f t="shared" si="310"/>
        <v>-</v>
      </c>
      <c r="AC1133" s="59">
        <f>COUNTIFS($B1133:$B$2500,B1133,$D1133:$D$2500,D1133,$E1133:$E$2500,E1133,$M1133:$M$2500,M1133,$O1133:$O$2500,O1133)</f>
        <v>0</v>
      </c>
      <c r="AD1133" s="59" t="str">
        <f t="shared" si="311"/>
        <v>-</v>
      </c>
      <c r="AE1133" s="59" t="str">
        <f t="shared" si="312"/>
        <v>-</v>
      </c>
      <c r="AF1133" s="59" t="str">
        <f t="shared" si="313"/>
        <v>-</v>
      </c>
      <c r="AG1133" s="129">
        <f>COUNTIFS($B1133:$B$2500,B1133,$D1133:$D$2500,D1133,$E1133:$E$2500,E1133,$F1133:$F$2500,F1133,$M1133:$M$2500,M1133,$O1133:$O$2500,O1133)</f>
        <v>0</v>
      </c>
      <c r="AH1133" s="125" t="str">
        <f t="shared" si="314"/>
        <v>-</v>
      </c>
      <c r="AI1133" s="125" t="str">
        <f t="shared" si="315"/>
        <v>-</v>
      </c>
      <c r="AJ1133" s="125" t="str">
        <f t="shared" si="316"/>
        <v>-</v>
      </c>
      <c r="AK1133" s="43">
        <f t="shared" si="317"/>
        <v>1</v>
      </c>
      <c r="AL1133" s="112">
        <f t="shared" si="318"/>
        <v>0</v>
      </c>
      <c r="AM1133" s="43">
        <f t="shared" si="306"/>
        <v>1</v>
      </c>
      <c r="AN1133" s="43">
        <f t="shared" si="307"/>
        <v>0</v>
      </c>
      <c r="AO1133" s="43">
        <f t="shared" si="308"/>
        <v>1</v>
      </c>
    </row>
    <row r="1134" spans="1:41" s="2" customFormat="1" ht="20.100000000000001" customHeight="1">
      <c r="A1134" s="63"/>
      <c r="B1134" s="64"/>
      <c r="C1134" s="65"/>
      <c r="D1134" s="64"/>
      <c r="E1134" s="64"/>
      <c r="F1134" s="66"/>
      <c r="G1134" s="64"/>
      <c r="H1134" s="67"/>
      <c r="I1134" s="68"/>
      <c r="J1134" s="69"/>
      <c r="K1134" s="70"/>
      <c r="L1134" s="71"/>
      <c r="M1134" s="71"/>
      <c r="N1134" s="72"/>
      <c r="O1134" s="72"/>
      <c r="P1134" s="72"/>
      <c r="Q1134" s="41" t="str">
        <f t="shared" si="305"/>
        <v>未完了</v>
      </c>
      <c r="R1134" s="39">
        <f>IF(T1134="","",COUNTIFS($B1134:$B$2500,B1134,$D1134:$D$2500,D1134,$E1134:$E$2500,E1134,$T1134:$T$2500,"○"))</f>
        <v>0</v>
      </c>
      <c r="S1134" s="40" t="str">
        <f t="shared" si="320"/>
        <v>-</v>
      </c>
      <c r="T1134" s="40" t="str">
        <f t="shared" si="319"/>
        <v>○</v>
      </c>
      <c r="U1134" s="118">
        <f>COUNTIFS($B1134:$B$2500,B1134,$D1134:$D$2500,D1134,$E1134:$E$2500,E1134,$F1134:$F$2500,F1134)</f>
        <v>0</v>
      </c>
      <c r="V1134" s="119" t="str">
        <f t="shared" si="321"/>
        <v>-</v>
      </c>
      <c r="W1134" s="130">
        <f>COUNTIFS($B1134:$B$2500,B1134,$D1134:$D$2500,D1134,$E1134:$E$2500,E1134,$Q1134:$Q$2500,Q1134,$T1134:$T$2500,"○")</f>
        <v>0</v>
      </c>
      <c r="X1134" s="130" t="str">
        <f t="shared" si="304"/>
        <v>-</v>
      </c>
      <c r="Y1134" s="42">
        <f>COUNTIFS($B1134:$B$2500,B1134,$D1134:$D$2500,D1134,$E1134:$E$2500,E1134,$M1134:$M$2500,M1134)</f>
        <v>0</v>
      </c>
      <c r="Z1134" s="42" t="str">
        <f t="shared" si="309"/>
        <v>-</v>
      </c>
      <c r="AA1134" s="125">
        <f>COUNTIFS($B1134:$B$2500,B1134,$D1134:$D$2500,D1134,$E1134:$E$2500,E1134,$M1134:$M$2500,M1134,$F1134:$F$2500,F1134)</f>
        <v>0</v>
      </c>
      <c r="AB1134" s="125" t="str">
        <f t="shared" si="310"/>
        <v>-</v>
      </c>
      <c r="AC1134" s="59">
        <f>COUNTIFS($B1134:$B$2500,B1134,$D1134:$D$2500,D1134,$E1134:$E$2500,E1134,$M1134:$M$2500,M1134,$O1134:$O$2500,O1134)</f>
        <v>0</v>
      </c>
      <c r="AD1134" s="59" t="str">
        <f t="shared" si="311"/>
        <v>-</v>
      </c>
      <c r="AE1134" s="59" t="str">
        <f t="shared" si="312"/>
        <v>-</v>
      </c>
      <c r="AF1134" s="59" t="str">
        <f t="shared" si="313"/>
        <v>-</v>
      </c>
      <c r="AG1134" s="129">
        <f>COUNTIFS($B1134:$B$2500,B1134,$D1134:$D$2500,D1134,$E1134:$E$2500,E1134,$F1134:$F$2500,F1134,$M1134:$M$2500,M1134,$O1134:$O$2500,O1134)</f>
        <v>0</v>
      </c>
      <c r="AH1134" s="125" t="str">
        <f t="shared" si="314"/>
        <v>-</v>
      </c>
      <c r="AI1134" s="125" t="str">
        <f t="shared" si="315"/>
        <v>-</v>
      </c>
      <c r="AJ1134" s="125" t="str">
        <f t="shared" si="316"/>
        <v>-</v>
      </c>
      <c r="AK1134" s="43">
        <f t="shared" si="317"/>
        <v>1</v>
      </c>
      <c r="AL1134" s="112">
        <f t="shared" si="318"/>
        <v>0</v>
      </c>
      <c r="AM1134" s="43">
        <f t="shared" si="306"/>
        <v>1</v>
      </c>
      <c r="AN1134" s="43">
        <f t="shared" si="307"/>
        <v>0</v>
      </c>
      <c r="AO1134" s="43">
        <f t="shared" si="308"/>
        <v>1</v>
      </c>
    </row>
    <row r="1135" spans="1:41" s="2" customFormat="1" ht="20.100000000000001" customHeight="1">
      <c r="A1135" s="63"/>
      <c r="B1135" s="64"/>
      <c r="C1135" s="65"/>
      <c r="D1135" s="64"/>
      <c r="E1135" s="64"/>
      <c r="F1135" s="66"/>
      <c r="G1135" s="64"/>
      <c r="H1135" s="67"/>
      <c r="I1135" s="68"/>
      <c r="J1135" s="69"/>
      <c r="K1135" s="70"/>
      <c r="L1135" s="71"/>
      <c r="M1135" s="71"/>
      <c r="N1135" s="72"/>
      <c r="O1135" s="72"/>
      <c r="P1135" s="72"/>
      <c r="Q1135" s="41" t="str">
        <f t="shared" si="305"/>
        <v>未完了</v>
      </c>
      <c r="R1135" s="39">
        <f>IF(T1135="","",COUNTIFS($B1135:$B$2500,B1135,$D1135:$D$2500,D1135,$E1135:$E$2500,E1135,$T1135:$T$2500,"○"))</f>
        <v>0</v>
      </c>
      <c r="S1135" s="40" t="str">
        <f t="shared" si="320"/>
        <v>-</v>
      </c>
      <c r="T1135" s="40" t="str">
        <f t="shared" si="319"/>
        <v>○</v>
      </c>
      <c r="U1135" s="118">
        <f>COUNTIFS($B1135:$B$2500,B1135,$D1135:$D$2500,D1135,$E1135:$E$2500,E1135,$F1135:$F$2500,F1135)</f>
        <v>0</v>
      </c>
      <c r="V1135" s="119" t="str">
        <f t="shared" si="321"/>
        <v>-</v>
      </c>
      <c r="W1135" s="130">
        <f>COUNTIFS($B1135:$B$2500,B1135,$D1135:$D$2500,D1135,$E1135:$E$2500,E1135,$Q1135:$Q$2500,Q1135,$T1135:$T$2500,"○")</f>
        <v>0</v>
      </c>
      <c r="X1135" s="130" t="str">
        <f t="shared" si="304"/>
        <v>-</v>
      </c>
      <c r="Y1135" s="42">
        <f>COUNTIFS($B1135:$B$2500,B1135,$D1135:$D$2500,D1135,$E1135:$E$2500,E1135,$M1135:$M$2500,M1135)</f>
        <v>0</v>
      </c>
      <c r="Z1135" s="42" t="str">
        <f t="shared" si="309"/>
        <v>-</v>
      </c>
      <c r="AA1135" s="125">
        <f>COUNTIFS($B1135:$B$2500,B1135,$D1135:$D$2500,D1135,$E1135:$E$2500,E1135,$M1135:$M$2500,M1135,$F1135:$F$2500,F1135)</f>
        <v>0</v>
      </c>
      <c r="AB1135" s="125" t="str">
        <f t="shared" si="310"/>
        <v>-</v>
      </c>
      <c r="AC1135" s="59">
        <f>COUNTIFS($B1135:$B$2500,B1135,$D1135:$D$2500,D1135,$E1135:$E$2500,E1135,$M1135:$M$2500,M1135,$O1135:$O$2500,O1135)</f>
        <v>0</v>
      </c>
      <c r="AD1135" s="59" t="str">
        <f t="shared" si="311"/>
        <v>-</v>
      </c>
      <c r="AE1135" s="59" t="str">
        <f t="shared" si="312"/>
        <v>-</v>
      </c>
      <c r="AF1135" s="59" t="str">
        <f t="shared" si="313"/>
        <v>-</v>
      </c>
      <c r="AG1135" s="129">
        <f>COUNTIFS($B1135:$B$2500,B1135,$D1135:$D$2500,D1135,$E1135:$E$2500,E1135,$F1135:$F$2500,F1135,$M1135:$M$2500,M1135,$O1135:$O$2500,O1135)</f>
        <v>0</v>
      </c>
      <c r="AH1135" s="125" t="str">
        <f t="shared" si="314"/>
        <v>-</v>
      </c>
      <c r="AI1135" s="125" t="str">
        <f t="shared" si="315"/>
        <v>-</v>
      </c>
      <c r="AJ1135" s="125" t="str">
        <f t="shared" si="316"/>
        <v>-</v>
      </c>
      <c r="AK1135" s="43">
        <f t="shared" si="317"/>
        <v>1</v>
      </c>
      <c r="AL1135" s="112">
        <f t="shared" si="318"/>
        <v>0</v>
      </c>
      <c r="AM1135" s="43">
        <f t="shared" si="306"/>
        <v>1</v>
      </c>
      <c r="AN1135" s="43">
        <f t="shared" si="307"/>
        <v>0</v>
      </c>
      <c r="AO1135" s="43">
        <f t="shared" si="308"/>
        <v>1</v>
      </c>
    </row>
    <row r="1136" spans="1:41" s="2" customFormat="1" ht="20.100000000000001" customHeight="1">
      <c r="A1136" s="63"/>
      <c r="B1136" s="64"/>
      <c r="C1136" s="65"/>
      <c r="D1136" s="64"/>
      <c r="E1136" s="64"/>
      <c r="F1136" s="66"/>
      <c r="G1136" s="64"/>
      <c r="H1136" s="67"/>
      <c r="I1136" s="68"/>
      <c r="J1136" s="69"/>
      <c r="K1136" s="70"/>
      <c r="L1136" s="71"/>
      <c r="M1136" s="71"/>
      <c r="N1136" s="72"/>
      <c r="O1136" s="72"/>
      <c r="P1136" s="72"/>
      <c r="Q1136" s="41" t="str">
        <f t="shared" si="305"/>
        <v>未完了</v>
      </c>
      <c r="R1136" s="39">
        <f>IF(T1136="","",COUNTIFS($B1136:$B$2500,B1136,$D1136:$D$2500,D1136,$E1136:$E$2500,E1136,$T1136:$T$2500,"○"))</f>
        <v>0</v>
      </c>
      <c r="S1136" s="40" t="str">
        <f t="shared" si="320"/>
        <v>-</v>
      </c>
      <c r="T1136" s="40" t="str">
        <f t="shared" si="319"/>
        <v>○</v>
      </c>
      <c r="U1136" s="118">
        <f>COUNTIFS($B1136:$B$2500,B1136,$D1136:$D$2500,D1136,$E1136:$E$2500,E1136,$F1136:$F$2500,F1136)</f>
        <v>0</v>
      </c>
      <c r="V1136" s="119" t="str">
        <f t="shared" si="321"/>
        <v>-</v>
      </c>
      <c r="W1136" s="130">
        <f>COUNTIFS($B1136:$B$2500,B1136,$D1136:$D$2500,D1136,$E1136:$E$2500,E1136,$Q1136:$Q$2500,Q1136,$T1136:$T$2500,"○")</f>
        <v>0</v>
      </c>
      <c r="X1136" s="130" t="str">
        <f t="shared" si="304"/>
        <v>-</v>
      </c>
      <c r="Y1136" s="42">
        <f>COUNTIFS($B1136:$B$2500,B1136,$D1136:$D$2500,D1136,$E1136:$E$2500,E1136,$M1136:$M$2500,M1136)</f>
        <v>0</v>
      </c>
      <c r="Z1136" s="42" t="str">
        <f t="shared" si="309"/>
        <v>-</v>
      </c>
      <c r="AA1136" s="125">
        <f>COUNTIFS($B1136:$B$2500,B1136,$D1136:$D$2500,D1136,$E1136:$E$2500,E1136,$M1136:$M$2500,M1136,$F1136:$F$2500,F1136)</f>
        <v>0</v>
      </c>
      <c r="AB1136" s="125" t="str">
        <f t="shared" si="310"/>
        <v>-</v>
      </c>
      <c r="AC1136" s="59">
        <f>COUNTIFS($B1136:$B$2500,B1136,$D1136:$D$2500,D1136,$E1136:$E$2500,E1136,$M1136:$M$2500,M1136,$O1136:$O$2500,O1136)</f>
        <v>0</v>
      </c>
      <c r="AD1136" s="59" t="str">
        <f t="shared" si="311"/>
        <v>-</v>
      </c>
      <c r="AE1136" s="59" t="str">
        <f t="shared" si="312"/>
        <v>-</v>
      </c>
      <c r="AF1136" s="59" t="str">
        <f t="shared" si="313"/>
        <v>-</v>
      </c>
      <c r="AG1136" s="129">
        <f>COUNTIFS($B1136:$B$2500,B1136,$D1136:$D$2500,D1136,$E1136:$E$2500,E1136,$F1136:$F$2500,F1136,$M1136:$M$2500,M1136,$O1136:$O$2500,O1136)</f>
        <v>0</v>
      </c>
      <c r="AH1136" s="125" t="str">
        <f t="shared" si="314"/>
        <v>-</v>
      </c>
      <c r="AI1136" s="125" t="str">
        <f t="shared" si="315"/>
        <v>-</v>
      </c>
      <c r="AJ1136" s="125" t="str">
        <f t="shared" si="316"/>
        <v>-</v>
      </c>
      <c r="AK1136" s="43">
        <f t="shared" si="317"/>
        <v>1</v>
      </c>
      <c r="AL1136" s="112">
        <f t="shared" si="318"/>
        <v>0</v>
      </c>
      <c r="AM1136" s="43">
        <f t="shared" si="306"/>
        <v>1</v>
      </c>
      <c r="AN1136" s="43">
        <f t="shared" si="307"/>
        <v>0</v>
      </c>
      <c r="AO1136" s="43">
        <f t="shared" si="308"/>
        <v>1</v>
      </c>
    </row>
    <row r="1137" spans="1:41" s="2" customFormat="1" ht="20.100000000000001" customHeight="1">
      <c r="A1137" s="63"/>
      <c r="B1137" s="64"/>
      <c r="C1137" s="65"/>
      <c r="D1137" s="64"/>
      <c r="E1137" s="64"/>
      <c r="F1137" s="66"/>
      <c r="G1137" s="64"/>
      <c r="H1137" s="67"/>
      <c r="I1137" s="68"/>
      <c r="J1137" s="69"/>
      <c r="K1137" s="70"/>
      <c r="L1137" s="71"/>
      <c r="M1137" s="71"/>
      <c r="N1137" s="72"/>
      <c r="O1137" s="72"/>
      <c r="P1137" s="72"/>
      <c r="Q1137" s="41" t="str">
        <f t="shared" si="305"/>
        <v>未完了</v>
      </c>
      <c r="R1137" s="39">
        <f>IF(T1137="","",COUNTIFS($B1137:$B$2500,B1137,$D1137:$D$2500,D1137,$E1137:$E$2500,E1137,$T1137:$T$2500,"○"))</f>
        <v>0</v>
      </c>
      <c r="S1137" s="40" t="str">
        <f t="shared" si="320"/>
        <v>-</v>
      </c>
      <c r="T1137" s="40" t="str">
        <f t="shared" si="319"/>
        <v>○</v>
      </c>
      <c r="U1137" s="118">
        <f>COUNTIFS($B1137:$B$2500,B1137,$D1137:$D$2500,D1137,$E1137:$E$2500,E1137,$F1137:$F$2500,F1137)</f>
        <v>0</v>
      </c>
      <c r="V1137" s="119" t="str">
        <f t="shared" si="321"/>
        <v>-</v>
      </c>
      <c r="W1137" s="130">
        <f>COUNTIFS($B1137:$B$2500,B1137,$D1137:$D$2500,D1137,$E1137:$E$2500,E1137,$Q1137:$Q$2500,Q1137,$T1137:$T$2500,"○")</f>
        <v>0</v>
      </c>
      <c r="X1137" s="130" t="str">
        <f t="shared" si="304"/>
        <v>-</v>
      </c>
      <c r="Y1137" s="42">
        <f>COUNTIFS($B1137:$B$2500,B1137,$D1137:$D$2500,D1137,$E1137:$E$2500,E1137,$M1137:$M$2500,M1137)</f>
        <v>0</v>
      </c>
      <c r="Z1137" s="42" t="str">
        <f t="shared" si="309"/>
        <v>-</v>
      </c>
      <c r="AA1137" s="125">
        <f>COUNTIFS($B1137:$B$2500,B1137,$D1137:$D$2500,D1137,$E1137:$E$2500,E1137,$M1137:$M$2500,M1137,$F1137:$F$2500,F1137)</f>
        <v>0</v>
      </c>
      <c r="AB1137" s="125" t="str">
        <f t="shared" si="310"/>
        <v>-</v>
      </c>
      <c r="AC1137" s="59">
        <f>COUNTIFS($B1137:$B$2500,B1137,$D1137:$D$2500,D1137,$E1137:$E$2500,E1137,$M1137:$M$2500,M1137,$O1137:$O$2500,O1137)</f>
        <v>0</v>
      </c>
      <c r="AD1137" s="59" t="str">
        <f t="shared" si="311"/>
        <v>-</v>
      </c>
      <c r="AE1137" s="59" t="str">
        <f t="shared" si="312"/>
        <v>-</v>
      </c>
      <c r="AF1137" s="59" t="str">
        <f t="shared" si="313"/>
        <v>-</v>
      </c>
      <c r="AG1137" s="129">
        <f>COUNTIFS($B1137:$B$2500,B1137,$D1137:$D$2500,D1137,$E1137:$E$2500,E1137,$F1137:$F$2500,F1137,$M1137:$M$2500,M1137,$O1137:$O$2500,O1137)</f>
        <v>0</v>
      </c>
      <c r="AH1137" s="125" t="str">
        <f t="shared" si="314"/>
        <v>-</v>
      </c>
      <c r="AI1137" s="125" t="str">
        <f t="shared" si="315"/>
        <v>-</v>
      </c>
      <c r="AJ1137" s="125" t="str">
        <f t="shared" si="316"/>
        <v>-</v>
      </c>
      <c r="AK1137" s="43">
        <f t="shared" si="317"/>
        <v>1</v>
      </c>
      <c r="AL1137" s="112">
        <f t="shared" si="318"/>
        <v>0</v>
      </c>
      <c r="AM1137" s="43">
        <f t="shared" si="306"/>
        <v>1</v>
      </c>
      <c r="AN1137" s="43">
        <f t="shared" si="307"/>
        <v>0</v>
      </c>
      <c r="AO1137" s="43">
        <f t="shared" si="308"/>
        <v>1</v>
      </c>
    </row>
    <row r="1138" spans="1:41" s="2" customFormat="1" ht="20.100000000000001" customHeight="1">
      <c r="A1138" s="63"/>
      <c r="B1138" s="64"/>
      <c r="C1138" s="65"/>
      <c r="D1138" s="64"/>
      <c r="E1138" s="64"/>
      <c r="F1138" s="66"/>
      <c r="G1138" s="64"/>
      <c r="H1138" s="67"/>
      <c r="I1138" s="68"/>
      <c r="J1138" s="69"/>
      <c r="K1138" s="70"/>
      <c r="L1138" s="71"/>
      <c r="M1138" s="71"/>
      <c r="N1138" s="72"/>
      <c r="O1138" s="72"/>
      <c r="P1138" s="72"/>
      <c r="Q1138" s="41" t="str">
        <f t="shared" si="305"/>
        <v>未完了</v>
      </c>
      <c r="R1138" s="39">
        <f>IF(T1138="","",COUNTIFS($B1138:$B$2500,B1138,$D1138:$D$2500,D1138,$E1138:$E$2500,E1138,$T1138:$T$2500,"○"))</f>
        <v>0</v>
      </c>
      <c r="S1138" s="40" t="str">
        <f t="shared" si="320"/>
        <v>-</v>
      </c>
      <c r="T1138" s="40" t="str">
        <f t="shared" si="319"/>
        <v>○</v>
      </c>
      <c r="U1138" s="118">
        <f>COUNTIFS($B1138:$B$2500,B1138,$D1138:$D$2500,D1138,$E1138:$E$2500,E1138,$F1138:$F$2500,F1138)</f>
        <v>0</v>
      </c>
      <c r="V1138" s="119" t="str">
        <f t="shared" si="321"/>
        <v>-</v>
      </c>
      <c r="W1138" s="130">
        <f>COUNTIFS($B1138:$B$2500,B1138,$D1138:$D$2500,D1138,$E1138:$E$2500,E1138,$Q1138:$Q$2500,Q1138,$T1138:$T$2500,"○")</f>
        <v>0</v>
      </c>
      <c r="X1138" s="130" t="str">
        <f t="shared" si="304"/>
        <v>-</v>
      </c>
      <c r="Y1138" s="42">
        <f>COUNTIFS($B1138:$B$2500,B1138,$D1138:$D$2500,D1138,$E1138:$E$2500,E1138,$M1138:$M$2500,M1138)</f>
        <v>0</v>
      </c>
      <c r="Z1138" s="42" t="str">
        <f t="shared" si="309"/>
        <v>-</v>
      </c>
      <c r="AA1138" s="125">
        <f>COUNTIFS($B1138:$B$2500,B1138,$D1138:$D$2500,D1138,$E1138:$E$2500,E1138,$M1138:$M$2500,M1138,$F1138:$F$2500,F1138)</f>
        <v>0</v>
      </c>
      <c r="AB1138" s="125" t="str">
        <f t="shared" si="310"/>
        <v>-</v>
      </c>
      <c r="AC1138" s="59">
        <f>COUNTIFS($B1138:$B$2500,B1138,$D1138:$D$2500,D1138,$E1138:$E$2500,E1138,$M1138:$M$2500,M1138,$O1138:$O$2500,O1138)</f>
        <v>0</v>
      </c>
      <c r="AD1138" s="59" t="str">
        <f t="shared" si="311"/>
        <v>-</v>
      </c>
      <c r="AE1138" s="59" t="str">
        <f t="shared" si="312"/>
        <v>-</v>
      </c>
      <c r="AF1138" s="59" t="str">
        <f t="shared" si="313"/>
        <v>-</v>
      </c>
      <c r="AG1138" s="129">
        <f>COUNTIFS($B1138:$B$2500,B1138,$D1138:$D$2500,D1138,$E1138:$E$2500,E1138,$F1138:$F$2500,F1138,$M1138:$M$2500,M1138,$O1138:$O$2500,O1138)</f>
        <v>0</v>
      </c>
      <c r="AH1138" s="125" t="str">
        <f t="shared" si="314"/>
        <v>-</v>
      </c>
      <c r="AI1138" s="125" t="str">
        <f t="shared" si="315"/>
        <v>-</v>
      </c>
      <c r="AJ1138" s="125" t="str">
        <f t="shared" si="316"/>
        <v>-</v>
      </c>
      <c r="AK1138" s="43">
        <f t="shared" si="317"/>
        <v>1</v>
      </c>
      <c r="AL1138" s="112">
        <f t="shared" si="318"/>
        <v>0</v>
      </c>
      <c r="AM1138" s="43">
        <f t="shared" si="306"/>
        <v>1</v>
      </c>
      <c r="AN1138" s="43">
        <f t="shared" si="307"/>
        <v>0</v>
      </c>
      <c r="AO1138" s="43">
        <f t="shared" si="308"/>
        <v>1</v>
      </c>
    </row>
    <row r="1139" spans="1:41" s="2" customFormat="1" ht="20.100000000000001" customHeight="1">
      <c r="A1139" s="63"/>
      <c r="B1139" s="64"/>
      <c r="C1139" s="65"/>
      <c r="D1139" s="64"/>
      <c r="E1139" s="64"/>
      <c r="F1139" s="66"/>
      <c r="G1139" s="64"/>
      <c r="H1139" s="67"/>
      <c r="I1139" s="68"/>
      <c r="J1139" s="69"/>
      <c r="K1139" s="70"/>
      <c r="L1139" s="71"/>
      <c r="M1139" s="71"/>
      <c r="N1139" s="72"/>
      <c r="O1139" s="72"/>
      <c r="P1139" s="72"/>
      <c r="Q1139" s="41" t="str">
        <f t="shared" si="305"/>
        <v>未完了</v>
      </c>
      <c r="R1139" s="39">
        <f>IF(T1139="","",COUNTIFS($B1139:$B$2500,B1139,$D1139:$D$2500,D1139,$E1139:$E$2500,E1139,$T1139:$T$2500,"○"))</f>
        <v>0</v>
      </c>
      <c r="S1139" s="40" t="str">
        <f t="shared" si="320"/>
        <v>-</v>
      </c>
      <c r="T1139" s="40" t="str">
        <f t="shared" si="319"/>
        <v>○</v>
      </c>
      <c r="U1139" s="118">
        <f>COUNTIFS($B1139:$B$2500,B1139,$D1139:$D$2500,D1139,$E1139:$E$2500,E1139,$F1139:$F$2500,F1139)</f>
        <v>0</v>
      </c>
      <c r="V1139" s="119" t="str">
        <f t="shared" si="321"/>
        <v>-</v>
      </c>
      <c r="W1139" s="130">
        <f>COUNTIFS($B1139:$B$2500,B1139,$D1139:$D$2500,D1139,$E1139:$E$2500,E1139,$Q1139:$Q$2500,Q1139,$T1139:$T$2500,"○")</f>
        <v>0</v>
      </c>
      <c r="X1139" s="130" t="str">
        <f t="shared" ref="X1139:X1202" si="322">IF(AND(W1139=1,Q1139="未完了"),"○","-")</f>
        <v>-</v>
      </c>
      <c r="Y1139" s="42">
        <f>COUNTIFS($B1139:$B$2500,B1139,$D1139:$D$2500,D1139,$E1139:$E$2500,E1139,$M1139:$M$2500,M1139)</f>
        <v>0</v>
      </c>
      <c r="Z1139" s="42" t="str">
        <f t="shared" si="309"/>
        <v>-</v>
      </c>
      <c r="AA1139" s="125">
        <f>COUNTIFS($B1139:$B$2500,B1139,$D1139:$D$2500,D1139,$E1139:$E$2500,E1139,$M1139:$M$2500,M1139,$F1139:$F$2500,F1139)</f>
        <v>0</v>
      </c>
      <c r="AB1139" s="125" t="str">
        <f t="shared" si="310"/>
        <v>-</v>
      </c>
      <c r="AC1139" s="59">
        <f>COUNTIFS($B1139:$B$2500,B1139,$D1139:$D$2500,D1139,$E1139:$E$2500,E1139,$M1139:$M$2500,M1139,$O1139:$O$2500,O1139)</f>
        <v>0</v>
      </c>
      <c r="AD1139" s="59" t="str">
        <f t="shared" si="311"/>
        <v>-</v>
      </c>
      <c r="AE1139" s="59" t="str">
        <f t="shared" si="312"/>
        <v>-</v>
      </c>
      <c r="AF1139" s="59" t="str">
        <f t="shared" si="313"/>
        <v>-</v>
      </c>
      <c r="AG1139" s="129">
        <f>COUNTIFS($B1139:$B$2500,B1139,$D1139:$D$2500,D1139,$E1139:$E$2500,E1139,$F1139:$F$2500,F1139,$M1139:$M$2500,M1139,$O1139:$O$2500,O1139)</f>
        <v>0</v>
      </c>
      <c r="AH1139" s="125" t="str">
        <f t="shared" si="314"/>
        <v>-</v>
      </c>
      <c r="AI1139" s="125" t="str">
        <f t="shared" si="315"/>
        <v>-</v>
      </c>
      <c r="AJ1139" s="125" t="str">
        <f t="shared" si="316"/>
        <v>-</v>
      </c>
      <c r="AK1139" s="43">
        <f t="shared" si="317"/>
        <v>1</v>
      </c>
      <c r="AL1139" s="112">
        <f t="shared" si="318"/>
        <v>0</v>
      </c>
      <c r="AM1139" s="43">
        <f t="shared" si="306"/>
        <v>1</v>
      </c>
      <c r="AN1139" s="43">
        <f t="shared" si="307"/>
        <v>0</v>
      </c>
      <c r="AO1139" s="43">
        <f t="shared" si="308"/>
        <v>1</v>
      </c>
    </row>
    <row r="1140" spans="1:41" s="2" customFormat="1" ht="20.100000000000001" customHeight="1">
      <c r="A1140" s="63"/>
      <c r="B1140" s="64"/>
      <c r="C1140" s="65"/>
      <c r="D1140" s="64"/>
      <c r="E1140" s="64"/>
      <c r="F1140" s="66"/>
      <c r="G1140" s="64"/>
      <c r="H1140" s="67"/>
      <c r="I1140" s="68"/>
      <c r="J1140" s="69"/>
      <c r="K1140" s="70"/>
      <c r="L1140" s="71"/>
      <c r="M1140" s="71"/>
      <c r="N1140" s="72"/>
      <c r="O1140" s="72"/>
      <c r="P1140" s="72"/>
      <c r="Q1140" s="41" t="str">
        <f t="shared" si="305"/>
        <v>未完了</v>
      </c>
      <c r="R1140" s="39">
        <f>IF(T1140="","",COUNTIFS($B1140:$B$2500,B1140,$D1140:$D$2500,D1140,$E1140:$E$2500,E1140,$T1140:$T$2500,"○"))</f>
        <v>0</v>
      </c>
      <c r="S1140" s="40" t="str">
        <f t="shared" si="320"/>
        <v>-</v>
      </c>
      <c r="T1140" s="40" t="str">
        <f t="shared" si="319"/>
        <v>○</v>
      </c>
      <c r="U1140" s="118">
        <f>COUNTIFS($B1140:$B$2500,B1140,$D1140:$D$2500,D1140,$E1140:$E$2500,E1140,$F1140:$F$2500,F1140)</f>
        <v>0</v>
      </c>
      <c r="V1140" s="119" t="str">
        <f t="shared" si="321"/>
        <v>-</v>
      </c>
      <c r="W1140" s="130">
        <f>COUNTIFS($B1140:$B$2500,B1140,$D1140:$D$2500,D1140,$E1140:$E$2500,E1140,$Q1140:$Q$2500,Q1140,$T1140:$T$2500,"○")</f>
        <v>0</v>
      </c>
      <c r="X1140" s="130" t="str">
        <f t="shared" si="322"/>
        <v>-</v>
      </c>
      <c r="Y1140" s="42">
        <f>COUNTIFS($B1140:$B$2500,B1140,$D1140:$D$2500,D1140,$E1140:$E$2500,E1140,$M1140:$M$2500,M1140)</f>
        <v>0</v>
      </c>
      <c r="Z1140" s="42" t="str">
        <f t="shared" si="309"/>
        <v>-</v>
      </c>
      <c r="AA1140" s="125">
        <f>COUNTIFS($B1140:$B$2500,B1140,$D1140:$D$2500,D1140,$E1140:$E$2500,E1140,$M1140:$M$2500,M1140,$F1140:$F$2500,F1140)</f>
        <v>0</v>
      </c>
      <c r="AB1140" s="125" t="str">
        <f t="shared" si="310"/>
        <v>-</v>
      </c>
      <c r="AC1140" s="59">
        <f>COUNTIFS($B1140:$B$2500,B1140,$D1140:$D$2500,D1140,$E1140:$E$2500,E1140,$M1140:$M$2500,M1140,$O1140:$O$2500,O1140)</f>
        <v>0</v>
      </c>
      <c r="AD1140" s="59" t="str">
        <f t="shared" si="311"/>
        <v>-</v>
      </c>
      <c r="AE1140" s="59" t="str">
        <f t="shared" si="312"/>
        <v>-</v>
      </c>
      <c r="AF1140" s="59" t="str">
        <f t="shared" si="313"/>
        <v>-</v>
      </c>
      <c r="AG1140" s="129">
        <f>COUNTIFS($B1140:$B$2500,B1140,$D1140:$D$2500,D1140,$E1140:$E$2500,E1140,$F1140:$F$2500,F1140,$M1140:$M$2500,M1140,$O1140:$O$2500,O1140)</f>
        <v>0</v>
      </c>
      <c r="AH1140" s="125" t="str">
        <f t="shared" si="314"/>
        <v>-</v>
      </c>
      <c r="AI1140" s="125" t="str">
        <f t="shared" si="315"/>
        <v>-</v>
      </c>
      <c r="AJ1140" s="125" t="str">
        <f t="shared" si="316"/>
        <v>-</v>
      </c>
      <c r="AK1140" s="43">
        <f t="shared" si="317"/>
        <v>1</v>
      </c>
      <c r="AL1140" s="112">
        <f t="shared" si="318"/>
        <v>0</v>
      </c>
      <c r="AM1140" s="43">
        <f t="shared" si="306"/>
        <v>1</v>
      </c>
      <c r="AN1140" s="43">
        <f t="shared" si="307"/>
        <v>0</v>
      </c>
      <c r="AO1140" s="43">
        <f t="shared" si="308"/>
        <v>1</v>
      </c>
    </row>
    <row r="1141" spans="1:41" s="2" customFormat="1" ht="20.100000000000001" customHeight="1">
      <c r="A1141" s="63"/>
      <c r="B1141" s="64"/>
      <c r="C1141" s="65"/>
      <c r="D1141" s="64"/>
      <c r="E1141" s="64"/>
      <c r="F1141" s="66"/>
      <c r="G1141" s="64"/>
      <c r="H1141" s="67"/>
      <c r="I1141" s="68"/>
      <c r="J1141" s="69"/>
      <c r="K1141" s="70"/>
      <c r="L1141" s="71"/>
      <c r="M1141" s="71"/>
      <c r="N1141" s="72"/>
      <c r="O1141" s="72"/>
      <c r="P1141" s="72"/>
      <c r="Q1141" s="41" t="str">
        <f t="shared" si="305"/>
        <v>未完了</v>
      </c>
      <c r="R1141" s="39">
        <f>IF(T1141="","",COUNTIFS($B1141:$B$2500,B1141,$D1141:$D$2500,D1141,$E1141:$E$2500,E1141,$T1141:$T$2500,"○"))</f>
        <v>0</v>
      </c>
      <c r="S1141" s="40" t="str">
        <f t="shared" si="320"/>
        <v>-</v>
      </c>
      <c r="T1141" s="40" t="str">
        <f t="shared" si="319"/>
        <v>○</v>
      </c>
      <c r="U1141" s="118">
        <f>COUNTIFS($B1141:$B$2500,B1141,$D1141:$D$2500,D1141,$E1141:$E$2500,E1141,$F1141:$F$2500,F1141)</f>
        <v>0</v>
      </c>
      <c r="V1141" s="119" t="str">
        <f t="shared" si="321"/>
        <v>-</v>
      </c>
      <c r="W1141" s="130">
        <f>COUNTIFS($B1141:$B$2500,B1141,$D1141:$D$2500,D1141,$E1141:$E$2500,E1141,$Q1141:$Q$2500,Q1141,$T1141:$T$2500,"○")</f>
        <v>0</v>
      </c>
      <c r="X1141" s="130" t="str">
        <f t="shared" si="322"/>
        <v>-</v>
      </c>
      <c r="Y1141" s="42">
        <f>COUNTIFS($B1141:$B$2500,B1141,$D1141:$D$2500,D1141,$E1141:$E$2500,E1141,$M1141:$M$2500,M1141)</f>
        <v>0</v>
      </c>
      <c r="Z1141" s="42" t="str">
        <f t="shared" si="309"/>
        <v>-</v>
      </c>
      <c r="AA1141" s="125">
        <f>COUNTIFS($B1141:$B$2500,B1141,$D1141:$D$2500,D1141,$E1141:$E$2500,E1141,$M1141:$M$2500,M1141,$F1141:$F$2500,F1141)</f>
        <v>0</v>
      </c>
      <c r="AB1141" s="125" t="str">
        <f t="shared" si="310"/>
        <v>-</v>
      </c>
      <c r="AC1141" s="59">
        <f>COUNTIFS($B1141:$B$2500,B1141,$D1141:$D$2500,D1141,$E1141:$E$2500,E1141,$M1141:$M$2500,M1141,$O1141:$O$2500,O1141)</f>
        <v>0</v>
      </c>
      <c r="AD1141" s="59" t="str">
        <f t="shared" si="311"/>
        <v>-</v>
      </c>
      <c r="AE1141" s="59" t="str">
        <f t="shared" si="312"/>
        <v>-</v>
      </c>
      <c r="AF1141" s="59" t="str">
        <f t="shared" si="313"/>
        <v>-</v>
      </c>
      <c r="AG1141" s="129">
        <f>COUNTIFS($B1141:$B$2500,B1141,$D1141:$D$2500,D1141,$E1141:$E$2500,E1141,$F1141:$F$2500,F1141,$M1141:$M$2500,M1141,$O1141:$O$2500,O1141)</f>
        <v>0</v>
      </c>
      <c r="AH1141" s="125" t="str">
        <f t="shared" si="314"/>
        <v>-</v>
      </c>
      <c r="AI1141" s="125" t="str">
        <f t="shared" si="315"/>
        <v>-</v>
      </c>
      <c r="AJ1141" s="125" t="str">
        <f t="shared" si="316"/>
        <v>-</v>
      </c>
      <c r="AK1141" s="43">
        <f t="shared" si="317"/>
        <v>1</v>
      </c>
      <c r="AL1141" s="112">
        <f t="shared" si="318"/>
        <v>0</v>
      </c>
      <c r="AM1141" s="43">
        <f t="shared" si="306"/>
        <v>1</v>
      </c>
      <c r="AN1141" s="43">
        <f t="shared" si="307"/>
        <v>0</v>
      </c>
      <c r="AO1141" s="43">
        <f t="shared" si="308"/>
        <v>1</v>
      </c>
    </row>
    <row r="1142" spans="1:41" s="2" customFormat="1" ht="20.100000000000001" customHeight="1">
      <c r="A1142" s="63"/>
      <c r="B1142" s="64"/>
      <c r="C1142" s="65"/>
      <c r="D1142" s="64"/>
      <c r="E1142" s="64"/>
      <c r="F1142" s="66"/>
      <c r="G1142" s="64"/>
      <c r="H1142" s="67"/>
      <c r="I1142" s="68"/>
      <c r="J1142" s="69"/>
      <c r="K1142" s="70"/>
      <c r="L1142" s="71"/>
      <c r="M1142" s="71"/>
      <c r="N1142" s="72"/>
      <c r="O1142" s="72"/>
      <c r="P1142" s="72"/>
      <c r="Q1142" s="41" t="str">
        <f t="shared" si="305"/>
        <v>未完了</v>
      </c>
      <c r="R1142" s="39">
        <f>IF(T1142="","",COUNTIFS($B1142:$B$2500,B1142,$D1142:$D$2500,D1142,$E1142:$E$2500,E1142,$T1142:$T$2500,"○"))</f>
        <v>0</v>
      </c>
      <c r="S1142" s="40" t="str">
        <f t="shared" si="320"/>
        <v>-</v>
      </c>
      <c r="T1142" s="40" t="str">
        <f t="shared" si="319"/>
        <v>○</v>
      </c>
      <c r="U1142" s="118">
        <f>COUNTIFS($B1142:$B$2500,B1142,$D1142:$D$2500,D1142,$E1142:$E$2500,E1142,$F1142:$F$2500,F1142)</f>
        <v>0</v>
      </c>
      <c r="V1142" s="119" t="str">
        <f t="shared" si="321"/>
        <v>-</v>
      </c>
      <c r="W1142" s="130">
        <f>COUNTIFS($B1142:$B$2500,B1142,$D1142:$D$2500,D1142,$E1142:$E$2500,E1142,$Q1142:$Q$2500,Q1142,$T1142:$T$2500,"○")</f>
        <v>0</v>
      </c>
      <c r="X1142" s="130" t="str">
        <f t="shared" si="322"/>
        <v>-</v>
      </c>
      <c r="Y1142" s="42">
        <f>COUNTIFS($B1142:$B$2500,B1142,$D1142:$D$2500,D1142,$E1142:$E$2500,E1142,$M1142:$M$2500,M1142)</f>
        <v>0</v>
      </c>
      <c r="Z1142" s="42" t="str">
        <f t="shared" si="309"/>
        <v>-</v>
      </c>
      <c r="AA1142" s="125">
        <f>COUNTIFS($B1142:$B$2500,B1142,$D1142:$D$2500,D1142,$E1142:$E$2500,E1142,$M1142:$M$2500,M1142,$F1142:$F$2500,F1142)</f>
        <v>0</v>
      </c>
      <c r="AB1142" s="125" t="str">
        <f t="shared" si="310"/>
        <v>-</v>
      </c>
      <c r="AC1142" s="59">
        <f>COUNTIFS($B1142:$B$2500,B1142,$D1142:$D$2500,D1142,$E1142:$E$2500,E1142,$M1142:$M$2500,M1142,$O1142:$O$2500,O1142)</f>
        <v>0</v>
      </c>
      <c r="AD1142" s="59" t="str">
        <f t="shared" si="311"/>
        <v>-</v>
      </c>
      <c r="AE1142" s="59" t="str">
        <f t="shared" si="312"/>
        <v>-</v>
      </c>
      <c r="AF1142" s="59" t="str">
        <f t="shared" si="313"/>
        <v>-</v>
      </c>
      <c r="AG1142" s="129">
        <f>COUNTIFS($B1142:$B$2500,B1142,$D1142:$D$2500,D1142,$E1142:$E$2500,E1142,$F1142:$F$2500,F1142,$M1142:$M$2500,M1142,$O1142:$O$2500,O1142)</f>
        <v>0</v>
      </c>
      <c r="AH1142" s="125" t="str">
        <f t="shared" si="314"/>
        <v>-</v>
      </c>
      <c r="AI1142" s="125" t="str">
        <f t="shared" si="315"/>
        <v>-</v>
      </c>
      <c r="AJ1142" s="125" t="str">
        <f t="shared" si="316"/>
        <v>-</v>
      </c>
      <c r="AK1142" s="43">
        <f t="shared" si="317"/>
        <v>1</v>
      </c>
      <c r="AL1142" s="112">
        <f t="shared" si="318"/>
        <v>0</v>
      </c>
      <c r="AM1142" s="43">
        <f t="shared" si="306"/>
        <v>1</v>
      </c>
      <c r="AN1142" s="43">
        <f t="shared" si="307"/>
        <v>0</v>
      </c>
      <c r="AO1142" s="43">
        <f t="shared" si="308"/>
        <v>1</v>
      </c>
    </row>
    <row r="1143" spans="1:41" s="2" customFormat="1" ht="20.100000000000001" customHeight="1">
      <c r="A1143" s="63"/>
      <c r="B1143" s="64"/>
      <c r="C1143" s="65"/>
      <c r="D1143" s="64"/>
      <c r="E1143" s="64"/>
      <c r="F1143" s="66"/>
      <c r="G1143" s="64"/>
      <c r="H1143" s="67"/>
      <c r="I1143" s="68"/>
      <c r="J1143" s="69"/>
      <c r="K1143" s="70"/>
      <c r="L1143" s="71"/>
      <c r="M1143" s="71"/>
      <c r="N1143" s="72"/>
      <c r="O1143" s="72"/>
      <c r="P1143" s="72"/>
      <c r="Q1143" s="41" t="str">
        <f t="shared" si="305"/>
        <v>未完了</v>
      </c>
      <c r="R1143" s="39">
        <f>IF(T1143="","",COUNTIFS($B1143:$B$2500,B1143,$D1143:$D$2500,D1143,$E1143:$E$2500,E1143,$T1143:$T$2500,"○"))</f>
        <v>0</v>
      </c>
      <c r="S1143" s="40" t="str">
        <f t="shared" si="320"/>
        <v>-</v>
      </c>
      <c r="T1143" s="40" t="str">
        <f t="shared" si="319"/>
        <v>○</v>
      </c>
      <c r="U1143" s="118">
        <f>COUNTIFS($B1143:$B$2500,B1143,$D1143:$D$2500,D1143,$E1143:$E$2500,E1143,$F1143:$F$2500,F1143)</f>
        <v>0</v>
      </c>
      <c r="V1143" s="119" t="str">
        <f t="shared" si="321"/>
        <v>-</v>
      </c>
      <c r="W1143" s="130">
        <f>COUNTIFS($B1143:$B$2500,B1143,$D1143:$D$2500,D1143,$E1143:$E$2500,E1143,$Q1143:$Q$2500,Q1143,$T1143:$T$2500,"○")</f>
        <v>0</v>
      </c>
      <c r="X1143" s="130" t="str">
        <f t="shared" si="322"/>
        <v>-</v>
      </c>
      <c r="Y1143" s="42">
        <f>COUNTIFS($B1143:$B$2500,B1143,$D1143:$D$2500,D1143,$E1143:$E$2500,E1143,$M1143:$M$2500,M1143)</f>
        <v>0</v>
      </c>
      <c r="Z1143" s="42" t="str">
        <f t="shared" si="309"/>
        <v>-</v>
      </c>
      <c r="AA1143" s="125">
        <f>COUNTIFS($B1143:$B$2500,B1143,$D1143:$D$2500,D1143,$E1143:$E$2500,E1143,$M1143:$M$2500,M1143,$F1143:$F$2500,F1143)</f>
        <v>0</v>
      </c>
      <c r="AB1143" s="125" t="str">
        <f t="shared" si="310"/>
        <v>-</v>
      </c>
      <c r="AC1143" s="59">
        <f>COUNTIFS($B1143:$B$2500,B1143,$D1143:$D$2500,D1143,$E1143:$E$2500,E1143,$M1143:$M$2500,M1143,$O1143:$O$2500,O1143)</f>
        <v>0</v>
      </c>
      <c r="AD1143" s="59" t="str">
        <f t="shared" si="311"/>
        <v>-</v>
      </c>
      <c r="AE1143" s="59" t="str">
        <f t="shared" si="312"/>
        <v>-</v>
      </c>
      <c r="AF1143" s="59" t="str">
        <f t="shared" si="313"/>
        <v>-</v>
      </c>
      <c r="AG1143" s="129">
        <f>COUNTIFS($B1143:$B$2500,B1143,$D1143:$D$2500,D1143,$E1143:$E$2500,E1143,$F1143:$F$2500,F1143,$M1143:$M$2500,M1143,$O1143:$O$2500,O1143)</f>
        <v>0</v>
      </c>
      <c r="AH1143" s="125" t="str">
        <f t="shared" si="314"/>
        <v>-</v>
      </c>
      <c r="AI1143" s="125" t="str">
        <f t="shared" si="315"/>
        <v>-</v>
      </c>
      <c r="AJ1143" s="125" t="str">
        <f t="shared" si="316"/>
        <v>-</v>
      </c>
      <c r="AK1143" s="43">
        <f t="shared" si="317"/>
        <v>1</v>
      </c>
      <c r="AL1143" s="112">
        <f t="shared" si="318"/>
        <v>0</v>
      </c>
      <c r="AM1143" s="43">
        <f t="shared" si="306"/>
        <v>1</v>
      </c>
      <c r="AN1143" s="43">
        <f t="shared" si="307"/>
        <v>0</v>
      </c>
      <c r="AO1143" s="43">
        <f t="shared" si="308"/>
        <v>1</v>
      </c>
    </row>
    <row r="1144" spans="1:41" s="2" customFormat="1" ht="20.100000000000001" customHeight="1">
      <c r="A1144" s="63"/>
      <c r="B1144" s="64"/>
      <c r="C1144" s="65"/>
      <c r="D1144" s="64"/>
      <c r="E1144" s="64"/>
      <c r="F1144" s="66"/>
      <c r="G1144" s="64"/>
      <c r="H1144" s="67"/>
      <c r="I1144" s="68"/>
      <c r="J1144" s="69"/>
      <c r="K1144" s="70"/>
      <c r="L1144" s="71"/>
      <c r="M1144" s="71"/>
      <c r="N1144" s="72"/>
      <c r="O1144" s="72"/>
      <c r="P1144" s="72"/>
      <c r="Q1144" s="41" t="str">
        <f t="shared" si="305"/>
        <v>未完了</v>
      </c>
      <c r="R1144" s="39">
        <f>IF(T1144="","",COUNTIFS($B1144:$B$2500,B1144,$D1144:$D$2500,D1144,$E1144:$E$2500,E1144,$T1144:$T$2500,"○"))</f>
        <v>0</v>
      </c>
      <c r="S1144" s="40" t="str">
        <f t="shared" si="320"/>
        <v>-</v>
      </c>
      <c r="T1144" s="40" t="str">
        <f t="shared" si="319"/>
        <v>○</v>
      </c>
      <c r="U1144" s="118">
        <f>COUNTIFS($B1144:$B$2500,B1144,$D1144:$D$2500,D1144,$E1144:$E$2500,E1144,$F1144:$F$2500,F1144)</f>
        <v>0</v>
      </c>
      <c r="V1144" s="119" t="str">
        <f t="shared" si="321"/>
        <v>-</v>
      </c>
      <c r="W1144" s="130">
        <f>COUNTIFS($B1144:$B$2500,B1144,$D1144:$D$2500,D1144,$E1144:$E$2500,E1144,$Q1144:$Q$2500,Q1144,$T1144:$T$2500,"○")</f>
        <v>0</v>
      </c>
      <c r="X1144" s="130" t="str">
        <f t="shared" si="322"/>
        <v>-</v>
      </c>
      <c r="Y1144" s="42">
        <f>COUNTIFS($B1144:$B$2500,B1144,$D1144:$D$2500,D1144,$E1144:$E$2500,E1144,$M1144:$M$2500,M1144)</f>
        <v>0</v>
      </c>
      <c r="Z1144" s="42" t="str">
        <f t="shared" si="309"/>
        <v>-</v>
      </c>
      <c r="AA1144" s="125">
        <f>COUNTIFS($B1144:$B$2500,B1144,$D1144:$D$2500,D1144,$E1144:$E$2500,E1144,$M1144:$M$2500,M1144,$F1144:$F$2500,F1144)</f>
        <v>0</v>
      </c>
      <c r="AB1144" s="125" t="str">
        <f t="shared" si="310"/>
        <v>-</v>
      </c>
      <c r="AC1144" s="59">
        <f>COUNTIFS($B1144:$B$2500,B1144,$D1144:$D$2500,D1144,$E1144:$E$2500,E1144,$M1144:$M$2500,M1144,$O1144:$O$2500,O1144)</f>
        <v>0</v>
      </c>
      <c r="AD1144" s="59" t="str">
        <f t="shared" si="311"/>
        <v>-</v>
      </c>
      <c r="AE1144" s="59" t="str">
        <f t="shared" si="312"/>
        <v>-</v>
      </c>
      <c r="AF1144" s="59" t="str">
        <f t="shared" si="313"/>
        <v>-</v>
      </c>
      <c r="AG1144" s="129">
        <f>COUNTIFS($B1144:$B$2500,B1144,$D1144:$D$2500,D1144,$E1144:$E$2500,E1144,$F1144:$F$2500,F1144,$M1144:$M$2500,M1144,$O1144:$O$2500,O1144)</f>
        <v>0</v>
      </c>
      <c r="AH1144" s="125" t="str">
        <f t="shared" si="314"/>
        <v>-</v>
      </c>
      <c r="AI1144" s="125" t="str">
        <f t="shared" si="315"/>
        <v>-</v>
      </c>
      <c r="AJ1144" s="125" t="str">
        <f t="shared" si="316"/>
        <v>-</v>
      </c>
      <c r="AK1144" s="43">
        <f t="shared" si="317"/>
        <v>1</v>
      </c>
      <c r="AL1144" s="112">
        <f t="shared" si="318"/>
        <v>0</v>
      </c>
      <c r="AM1144" s="43">
        <f t="shared" si="306"/>
        <v>1</v>
      </c>
      <c r="AN1144" s="43">
        <f t="shared" si="307"/>
        <v>0</v>
      </c>
      <c r="AO1144" s="43">
        <f t="shared" si="308"/>
        <v>1</v>
      </c>
    </row>
    <row r="1145" spans="1:41" s="2" customFormat="1" ht="20.100000000000001" customHeight="1">
      <c r="A1145" s="63"/>
      <c r="B1145" s="64"/>
      <c r="C1145" s="65"/>
      <c r="D1145" s="64"/>
      <c r="E1145" s="64"/>
      <c r="F1145" s="66"/>
      <c r="G1145" s="64"/>
      <c r="H1145" s="67"/>
      <c r="I1145" s="68"/>
      <c r="J1145" s="69"/>
      <c r="K1145" s="70"/>
      <c r="L1145" s="71"/>
      <c r="M1145" s="71"/>
      <c r="N1145" s="72"/>
      <c r="O1145" s="72"/>
      <c r="P1145" s="72"/>
      <c r="Q1145" s="41" t="str">
        <f t="shared" si="305"/>
        <v>未完了</v>
      </c>
      <c r="R1145" s="39">
        <f>IF(T1145="","",COUNTIFS($B1145:$B$2500,B1145,$D1145:$D$2500,D1145,$E1145:$E$2500,E1145,$T1145:$T$2500,"○"))</f>
        <v>0</v>
      </c>
      <c r="S1145" s="40" t="str">
        <f t="shared" si="320"/>
        <v>-</v>
      </c>
      <c r="T1145" s="40" t="str">
        <f t="shared" si="319"/>
        <v>○</v>
      </c>
      <c r="U1145" s="118">
        <f>COUNTIFS($B1145:$B$2500,B1145,$D1145:$D$2500,D1145,$E1145:$E$2500,E1145,$F1145:$F$2500,F1145)</f>
        <v>0</v>
      </c>
      <c r="V1145" s="119" t="str">
        <f t="shared" si="321"/>
        <v>-</v>
      </c>
      <c r="W1145" s="130">
        <f>COUNTIFS($B1145:$B$2500,B1145,$D1145:$D$2500,D1145,$E1145:$E$2500,E1145,$Q1145:$Q$2500,Q1145,$T1145:$T$2500,"○")</f>
        <v>0</v>
      </c>
      <c r="X1145" s="130" t="str">
        <f t="shared" si="322"/>
        <v>-</v>
      </c>
      <c r="Y1145" s="42">
        <f>COUNTIFS($B1145:$B$2500,B1145,$D1145:$D$2500,D1145,$E1145:$E$2500,E1145,$M1145:$M$2500,M1145)</f>
        <v>0</v>
      </c>
      <c r="Z1145" s="42" t="str">
        <f t="shared" si="309"/>
        <v>-</v>
      </c>
      <c r="AA1145" s="125">
        <f>COUNTIFS($B1145:$B$2500,B1145,$D1145:$D$2500,D1145,$E1145:$E$2500,E1145,$M1145:$M$2500,M1145,$F1145:$F$2500,F1145)</f>
        <v>0</v>
      </c>
      <c r="AB1145" s="125" t="str">
        <f t="shared" si="310"/>
        <v>-</v>
      </c>
      <c r="AC1145" s="59">
        <f>COUNTIFS($B1145:$B$2500,B1145,$D1145:$D$2500,D1145,$E1145:$E$2500,E1145,$M1145:$M$2500,M1145,$O1145:$O$2500,O1145)</f>
        <v>0</v>
      </c>
      <c r="AD1145" s="59" t="str">
        <f t="shared" si="311"/>
        <v>-</v>
      </c>
      <c r="AE1145" s="59" t="str">
        <f t="shared" si="312"/>
        <v>-</v>
      </c>
      <c r="AF1145" s="59" t="str">
        <f t="shared" si="313"/>
        <v>-</v>
      </c>
      <c r="AG1145" s="129">
        <f>COUNTIFS($B1145:$B$2500,B1145,$D1145:$D$2500,D1145,$E1145:$E$2500,E1145,$F1145:$F$2500,F1145,$M1145:$M$2500,M1145,$O1145:$O$2500,O1145)</f>
        <v>0</v>
      </c>
      <c r="AH1145" s="125" t="str">
        <f t="shared" si="314"/>
        <v>-</v>
      </c>
      <c r="AI1145" s="125" t="str">
        <f t="shared" si="315"/>
        <v>-</v>
      </c>
      <c r="AJ1145" s="125" t="str">
        <f t="shared" si="316"/>
        <v>-</v>
      </c>
      <c r="AK1145" s="43">
        <f t="shared" si="317"/>
        <v>1</v>
      </c>
      <c r="AL1145" s="112">
        <f t="shared" si="318"/>
        <v>0</v>
      </c>
      <c r="AM1145" s="43">
        <f t="shared" si="306"/>
        <v>1</v>
      </c>
      <c r="AN1145" s="43">
        <f t="shared" si="307"/>
        <v>0</v>
      </c>
      <c r="AO1145" s="43">
        <f t="shared" si="308"/>
        <v>1</v>
      </c>
    </row>
    <row r="1146" spans="1:41" s="2" customFormat="1" ht="20.100000000000001" customHeight="1">
      <c r="A1146" s="63"/>
      <c r="B1146" s="64"/>
      <c r="C1146" s="65"/>
      <c r="D1146" s="64"/>
      <c r="E1146" s="64"/>
      <c r="F1146" s="66"/>
      <c r="G1146" s="64"/>
      <c r="H1146" s="67"/>
      <c r="I1146" s="68"/>
      <c r="J1146" s="69"/>
      <c r="K1146" s="70"/>
      <c r="L1146" s="71"/>
      <c r="M1146" s="71"/>
      <c r="N1146" s="72"/>
      <c r="O1146" s="72"/>
      <c r="P1146" s="72"/>
      <c r="Q1146" s="41" t="str">
        <f t="shared" si="305"/>
        <v>未完了</v>
      </c>
      <c r="R1146" s="39">
        <f>IF(T1146="","",COUNTIFS($B1146:$B$2500,B1146,$D1146:$D$2500,D1146,$E1146:$E$2500,E1146,$T1146:$T$2500,"○"))</f>
        <v>0</v>
      </c>
      <c r="S1146" s="40" t="str">
        <f t="shared" si="320"/>
        <v>-</v>
      </c>
      <c r="T1146" s="40" t="str">
        <f t="shared" si="319"/>
        <v>○</v>
      </c>
      <c r="U1146" s="118">
        <f>COUNTIFS($B1146:$B$2500,B1146,$D1146:$D$2500,D1146,$E1146:$E$2500,E1146,$F1146:$F$2500,F1146)</f>
        <v>0</v>
      </c>
      <c r="V1146" s="119" t="str">
        <f t="shared" si="321"/>
        <v>-</v>
      </c>
      <c r="W1146" s="130">
        <f>COUNTIFS($B1146:$B$2500,B1146,$D1146:$D$2500,D1146,$E1146:$E$2500,E1146,$Q1146:$Q$2500,Q1146,$T1146:$T$2500,"○")</f>
        <v>0</v>
      </c>
      <c r="X1146" s="130" t="str">
        <f t="shared" si="322"/>
        <v>-</v>
      </c>
      <c r="Y1146" s="42">
        <f>COUNTIFS($B1146:$B$2500,B1146,$D1146:$D$2500,D1146,$E1146:$E$2500,E1146,$M1146:$M$2500,M1146)</f>
        <v>0</v>
      </c>
      <c r="Z1146" s="42" t="str">
        <f t="shared" si="309"/>
        <v>-</v>
      </c>
      <c r="AA1146" s="125">
        <f>COUNTIFS($B1146:$B$2500,B1146,$D1146:$D$2500,D1146,$E1146:$E$2500,E1146,$M1146:$M$2500,M1146,$F1146:$F$2500,F1146)</f>
        <v>0</v>
      </c>
      <c r="AB1146" s="125" t="str">
        <f t="shared" si="310"/>
        <v>-</v>
      </c>
      <c r="AC1146" s="59">
        <f>COUNTIFS($B1146:$B$2500,B1146,$D1146:$D$2500,D1146,$E1146:$E$2500,E1146,$M1146:$M$2500,M1146,$O1146:$O$2500,O1146)</f>
        <v>0</v>
      </c>
      <c r="AD1146" s="59" t="str">
        <f t="shared" si="311"/>
        <v>-</v>
      </c>
      <c r="AE1146" s="59" t="str">
        <f t="shared" si="312"/>
        <v>-</v>
      </c>
      <c r="AF1146" s="59" t="str">
        <f t="shared" si="313"/>
        <v>-</v>
      </c>
      <c r="AG1146" s="129">
        <f>COUNTIFS($B1146:$B$2500,B1146,$D1146:$D$2500,D1146,$E1146:$E$2500,E1146,$F1146:$F$2500,F1146,$M1146:$M$2500,M1146,$O1146:$O$2500,O1146)</f>
        <v>0</v>
      </c>
      <c r="AH1146" s="125" t="str">
        <f t="shared" si="314"/>
        <v>-</v>
      </c>
      <c r="AI1146" s="125" t="str">
        <f t="shared" si="315"/>
        <v>-</v>
      </c>
      <c r="AJ1146" s="125" t="str">
        <f t="shared" si="316"/>
        <v>-</v>
      </c>
      <c r="AK1146" s="43">
        <f t="shared" si="317"/>
        <v>1</v>
      </c>
      <c r="AL1146" s="112">
        <f t="shared" si="318"/>
        <v>0</v>
      </c>
      <c r="AM1146" s="43">
        <f t="shared" si="306"/>
        <v>1</v>
      </c>
      <c r="AN1146" s="43">
        <f t="shared" si="307"/>
        <v>0</v>
      </c>
      <c r="AO1146" s="43">
        <f t="shared" si="308"/>
        <v>1</v>
      </c>
    </row>
    <row r="1147" spans="1:41" s="2" customFormat="1" ht="20.100000000000001" customHeight="1">
      <c r="A1147" s="63"/>
      <c r="B1147" s="64"/>
      <c r="C1147" s="65"/>
      <c r="D1147" s="64"/>
      <c r="E1147" s="64"/>
      <c r="F1147" s="66"/>
      <c r="G1147" s="64"/>
      <c r="H1147" s="67"/>
      <c r="I1147" s="68"/>
      <c r="J1147" s="69"/>
      <c r="K1147" s="70"/>
      <c r="L1147" s="71"/>
      <c r="M1147" s="71"/>
      <c r="N1147" s="72"/>
      <c r="O1147" s="72"/>
      <c r="P1147" s="72"/>
      <c r="Q1147" s="41" t="str">
        <f t="shared" si="305"/>
        <v>未完了</v>
      </c>
      <c r="R1147" s="39">
        <f>IF(T1147="","",COUNTIFS($B1147:$B$2500,B1147,$D1147:$D$2500,D1147,$E1147:$E$2500,E1147,$T1147:$T$2500,"○"))</f>
        <v>0</v>
      </c>
      <c r="S1147" s="40" t="str">
        <f t="shared" si="320"/>
        <v>-</v>
      </c>
      <c r="T1147" s="40" t="str">
        <f t="shared" si="319"/>
        <v>○</v>
      </c>
      <c r="U1147" s="118">
        <f>COUNTIFS($B1147:$B$2500,B1147,$D1147:$D$2500,D1147,$E1147:$E$2500,E1147,$F1147:$F$2500,F1147)</f>
        <v>0</v>
      </c>
      <c r="V1147" s="119" t="str">
        <f t="shared" si="321"/>
        <v>-</v>
      </c>
      <c r="W1147" s="130">
        <f>COUNTIFS($B1147:$B$2500,B1147,$D1147:$D$2500,D1147,$E1147:$E$2500,E1147,$Q1147:$Q$2500,Q1147,$T1147:$T$2500,"○")</f>
        <v>0</v>
      </c>
      <c r="X1147" s="130" t="str">
        <f t="shared" si="322"/>
        <v>-</v>
      </c>
      <c r="Y1147" s="42">
        <f>COUNTIFS($B1147:$B$2500,B1147,$D1147:$D$2500,D1147,$E1147:$E$2500,E1147,$M1147:$M$2500,M1147)</f>
        <v>0</v>
      </c>
      <c r="Z1147" s="42" t="str">
        <f t="shared" si="309"/>
        <v>-</v>
      </c>
      <c r="AA1147" s="125">
        <f>COUNTIFS($B1147:$B$2500,B1147,$D1147:$D$2500,D1147,$E1147:$E$2500,E1147,$M1147:$M$2500,M1147,$F1147:$F$2500,F1147)</f>
        <v>0</v>
      </c>
      <c r="AB1147" s="125" t="str">
        <f t="shared" si="310"/>
        <v>-</v>
      </c>
      <c r="AC1147" s="59">
        <f>COUNTIFS($B1147:$B$2500,B1147,$D1147:$D$2500,D1147,$E1147:$E$2500,E1147,$M1147:$M$2500,M1147,$O1147:$O$2500,O1147)</f>
        <v>0</v>
      </c>
      <c r="AD1147" s="59" t="str">
        <f t="shared" si="311"/>
        <v>-</v>
      </c>
      <c r="AE1147" s="59" t="str">
        <f t="shared" si="312"/>
        <v>-</v>
      </c>
      <c r="AF1147" s="59" t="str">
        <f t="shared" si="313"/>
        <v>-</v>
      </c>
      <c r="AG1147" s="129">
        <f>COUNTIFS($B1147:$B$2500,B1147,$D1147:$D$2500,D1147,$E1147:$E$2500,E1147,$F1147:$F$2500,F1147,$M1147:$M$2500,M1147,$O1147:$O$2500,O1147)</f>
        <v>0</v>
      </c>
      <c r="AH1147" s="125" t="str">
        <f t="shared" si="314"/>
        <v>-</v>
      </c>
      <c r="AI1147" s="125" t="str">
        <f t="shared" si="315"/>
        <v>-</v>
      </c>
      <c r="AJ1147" s="125" t="str">
        <f t="shared" si="316"/>
        <v>-</v>
      </c>
      <c r="AK1147" s="43">
        <f t="shared" si="317"/>
        <v>1</v>
      </c>
      <c r="AL1147" s="112">
        <f t="shared" si="318"/>
        <v>0</v>
      </c>
      <c r="AM1147" s="43">
        <f t="shared" si="306"/>
        <v>1</v>
      </c>
      <c r="AN1147" s="43">
        <f t="shared" si="307"/>
        <v>0</v>
      </c>
      <c r="AO1147" s="43">
        <f t="shared" si="308"/>
        <v>1</v>
      </c>
    </row>
    <row r="1148" spans="1:41" s="2" customFormat="1" ht="20.100000000000001" customHeight="1">
      <c r="A1148" s="63"/>
      <c r="B1148" s="64"/>
      <c r="C1148" s="65"/>
      <c r="D1148" s="64"/>
      <c r="E1148" s="64"/>
      <c r="F1148" s="66"/>
      <c r="G1148" s="64"/>
      <c r="H1148" s="67"/>
      <c r="I1148" s="68"/>
      <c r="J1148" s="69"/>
      <c r="K1148" s="70"/>
      <c r="L1148" s="71"/>
      <c r="M1148" s="71"/>
      <c r="N1148" s="72"/>
      <c r="O1148" s="72"/>
      <c r="P1148" s="72"/>
      <c r="Q1148" s="41" t="str">
        <f t="shared" si="305"/>
        <v>未完了</v>
      </c>
      <c r="R1148" s="39">
        <f>IF(T1148="","",COUNTIFS($B1148:$B$2500,B1148,$D1148:$D$2500,D1148,$E1148:$E$2500,E1148,$T1148:$T$2500,"○"))</f>
        <v>0</v>
      </c>
      <c r="S1148" s="40" t="str">
        <f t="shared" si="320"/>
        <v>-</v>
      </c>
      <c r="T1148" s="40" t="str">
        <f t="shared" si="319"/>
        <v>○</v>
      </c>
      <c r="U1148" s="118">
        <f>COUNTIFS($B1148:$B$2500,B1148,$D1148:$D$2500,D1148,$E1148:$E$2500,E1148,$F1148:$F$2500,F1148)</f>
        <v>0</v>
      </c>
      <c r="V1148" s="119" t="str">
        <f t="shared" si="321"/>
        <v>-</v>
      </c>
      <c r="W1148" s="130">
        <f>COUNTIFS($B1148:$B$2500,B1148,$D1148:$D$2500,D1148,$E1148:$E$2500,E1148,$Q1148:$Q$2500,Q1148,$T1148:$T$2500,"○")</f>
        <v>0</v>
      </c>
      <c r="X1148" s="130" t="str">
        <f t="shared" si="322"/>
        <v>-</v>
      </c>
      <c r="Y1148" s="42">
        <f>COUNTIFS($B1148:$B$2500,B1148,$D1148:$D$2500,D1148,$E1148:$E$2500,E1148,$M1148:$M$2500,M1148)</f>
        <v>0</v>
      </c>
      <c r="Z1148" s="42" t="str">
        <f t="shared" si="309"/>
        <v>-</v>
      </c>
      <c r="AA1148" s="125">
        <f>COUNTIFS($B1148:$B$2500,B1148,$D1148:$D$2500,D1148,$E1148:$E$2500,E1148,$M1148:$M$2500,M1148,$F1148:$F$2500,F1148)</f>
        <v>0</v>
      </c>
      <c r="AB1148" s="125" t="str">
        <f t="shared" si="310"/>
        <v>-</v>
      </c>
      <c r="AC1148" s="59">
        <f>COUNTIFS($B1148:$B$2500,B1148,$D1148:$D$2500,D1148,$E1148:$E$2500,E1148,$M1148:$M$2500,M1148,$O1148:$O$2500,O1148)</f>
        <v>0</v>
      </c>
      <c r="AD1148" s="59" t="str">
        <f t="shared" si="311"/>
        <v>-</v>
      </c>
      <c r="AE1148" s="59" t="str">
        <f t="shared" si="312"/>
        <v>-</v>
      </c>
      <c r="AF1148" s="59" t="str">
        <f t="shared" si="313"/>
        <v>-</v>
      </c>
      <c r="AG1148" s="129">
        <f>COUNTIFS($B1148:$B$2500,B1148,$D1148:$D$2500,D1148,$E1148:$E$2500,E1148,$F1148:$F$2500,F1148,$M1148:$M$2500,M1148,$O1148:$O$2500,O1148)</f>
        <v>0</v>
      </c>
      <c r="AH1148" s="125" t="str">
        <f t="shared" si="314"/>
        <v>-</v>
      </c>
      <c r="AI1148" s="125" t="str">
        <f t="shared" si="315"/>
        <v>-</v>
      </c>
      <c r="AJ1148" s="125" t="str">
        <f t="shared" si="316"/>
        <v>-</v>
      </c>
      <c r="AK1148" s="43">
        <f t="shared" si="317"/>
        <v>1</v>
      </c>
      <c r="AL1148" s="112">
        <f t="shared" si="318"/>
        <v>0</v>
      </c>
      <c r="AM1148" s="43">
        <f t="shared" si="306"/>
        <v>1</v>
      </c>
      <c r="AN1148" s="43">
        <f t="shared" si="307"/>
        <v>0</v>
      </c>
      <c r="AO1148" s="43">
        <f t="shared" si="308"/>
        <v>1</v>
      </c>
    </row>
    <row r="1149" spans="1:41" s="2" customFormat="1" ht="20.100000000000001" customHeight="1">
      <c r="A1149" s="63"/>
      <c r="B1149" s="64"/>
      <c r="C1149" s="65"/>
      <c r="D1149" s="64"/>
      <c r="E1149" s="64"/>
      <c r="F1149" s="66"/>
      <c r="G1149" s="64"/>
      <c r="H1149" s="67"/>
      <c r="I1149" s="68"/>
      <c r="J1149" s="69"/>
      <c r="K1149" s="70"/>
      <c r="L1149" s="71"/>
      <c r="M1149" s="71"/>
      <c r="N1149" s="72"/>
      <c r="O1149" s="72"/>
      <c r="P1149" s="72"/>
      <c r="Q1149" s="41" t="str">
        <f t="shared" si="305"/>
        <v>未完了</v>
      </c>
      <c r="R1149" s="39">
        <f>IF(T1149="","",COUNTIFS($B1149:$B$2500,B1149,$D1149:$D$2500,D1149,$E1149:$E$2500,E1149,$T1149:$T$2500,"○"))</f>
        <v>0</v>
      </c>
      <c r="S1149" s="40" t="str">
        <f t="shared" si="320"/>
        <v>-</v>
      </c>
      <c r="T1149" s="40" t="str">
        <f t="shared" si="319"/>
        <v>○</v>
      </c>
      <c r="U1149" s="118">
        <f>COUNTIFS($B1149:$B$2500,B1149,$D1149:$D$2500,D1149,$E1149:$E$2500,E1149,$F1149:$F$2500,F1149)</f>
        <v>0</v>
      </c>
      <c r="V1149" s="119" t="str">
        <f t="shared" si="321"/>
        <v>-</v>
      </c>
      <c r="W1149" s="130">
        <f>COUNTIFS($B1149:$B$2500,B1149,$D1149:$D$2500,D1149,$E1149:$E$2500,E1149,$Q1149:$Q$2500,Q1149,$T1149:$T$2500,"○")</f>
        <v>0</v>
      </c>
      <c r="X1149" s="130" t="str">
        <f t="shared" si="322"/>
        <v>-</v>
      </c>
      <c r="Y1149" s="42">
        <f>COUNTIFS($B1149:$B$2500,B1149,$D1149:$D$2500,D1149,$E1149:$E$2500,E1149,$M1149:$M$2500,M1149)</f>
        <v>0</v>
      </c>
      <c r="Z1149" s="42" t="str">
        <f t="shared" si="309"/>
        <v>-</v>
      </c>
      <c r="AA1149" s="125">
        <f>COUNTIFS($B1149:$B$2500,B1149,$D1149:$D$2500,D1149,$E1149:$E$2500,E1149,$M1149:$M$2500,M1149,$F1149:$F$2500,F1149)</f>
        <v>0</v>
      </c>
      <c r="AB1149" s="125" t="str">
        <f t="shared" si="310"/>
        <v>-</v>
      </c>
      <c r="AC1149" s="59">
        <f>COUNTIFS($B1149:$B$2500,B1149,$D1149:$D$2500,D1149,$E1149:$E$2500,E1149,$M1149:$M$2500,M1149,$O1149:$O$2500,O1149)</f>
        <v>0</v>
      </c>
      <c r="AD1149" s="59" t="str">
        <f t="shared" si="311"/>
        <v>-</v>
      </c>
      <c r="AE1149" s="59" t="str">
        <f t="shared" si="312"/>
        <v>-</v>
      </c>
      <c r="AF1149" s="59" t="str">
        <f t="shared" si="313"/>
        <v>-</v>
      </c>
      <c r="AG1149" s="129">
        <f>COUNTIFS($B1149:$B$2500,B1149,$D1149:$D$2500,D1149,$E1149:$E$2500,E1149,$F1149:$F$2500,F1149,$M1149:$M$2500,M1149,$O1149:$O$2500,O1149)</f>
        <v>0</v>
      </c>
      <c r="AH1149" s="125" t="str">
        <f t="shared" si="314"/>
        <v>-</v>
      </c>
      <c r="AI1149" s="125" t="str">
        <f t="shared" si="315"/>
        <v>-</v>
      </c>
      <c r="AJ1149" s="125" t="str">
        <f t="shared" si="316"/>
        <v>-</v>
      </c>
      <c r="AK1149" s="43">
        <f t="shared" si="317"/>
        <v>1</v>
      </c>
      <c r="AL1149" s="112">
        <f t="shared" si="318"/>
        <v>0</v>
      </c>
      <c r="AM1149" s="43">
        <f t="shared" si="306"/>
        <v>1</v>
      </c>
      <c r="AN1149" s="43">
        <f t="shared" si="307"/>
        <v>0</v>
      </c>
      <c r="AO1149" s="43">
        <f t="shared" si="308"/>
        <v>1</v>
      </c>
    </row>
    <row r="1150" spans="1:41" s="2" customFormat="1" ht="20.100000000000001" customHeight="1">
      <c r="A1150" s="63"/>
      <c r="B1150" s="64"/>
      <c r="C1150" s="65"/>
      <c r="D1150" s="64"/>
      <c r="E1150" s="64"/>
      <c r="F1150" s="66"/>
      <c r="G1150" s="64"/>
      <c r="H1150" s="67"/>
      <c r="I1150" s="68"/>
      <c r="J1150" s="69"/>
      <c r="K1150" s="70"/>
      <c r="L1150" s="71"/>
      <c r="M1150" s="71"/>
      <c r="N1150" s="72"/>
      <c r="O1150" s="72"/>
      <c r="P1150" s="72"/>
      <c r="Q1150" s="41" t="str">
        <f t="shared" si="305"/>
        <v>未完了</v>
      </c>
      <c r="R1150" s="39">
        <f>IF(T1150="","",COUNTIFS($B1150:$B$2500,B1150,$D1150:$D$2500,D1150,$E1150:$E$2500,E1150,$T1150:$T$2500,"○"))</f>
        <v>0</v>
      </c>
      <c r="S1150" s="40" t="str">
        <f t="shared" si="320"/>
        <v>-</v>
      </c>
      <c r="T1150" s="40" t="str">
        <f t="shared" si="319"/>
        <v>○</v>
      </c>
      <c r="U1150" s="118">
        <f>COUNTIFS($B1150:$B$2500,B1150,$D1150:$D$2500,D1150,$E1150:$E$2500,E1150,$F1150:$F$2500,F1150)</f>
        <v>0</v>
      </c>
      <c r="V1150" s="119" t="str">
        <f t="shared" si="321"/>
        <v>-</v>
      </c>
      <c r="W1150" s="130">
        <f>COUNTIFS($B1150:$B$2500,B1150,$D1150:$D$2500,D1150,$E1150:$E$2500,E1150,$Q1150:$Q$2500,Q1150,$T1150:$T$2500,"○")</f>
        <v>0</v>
      </c>
      <c r="X1150" s="130" t="str">
        <f t="shared" si="322"/>
        <v>-</v>
      </c>
      <c r="Y1150" s="42">
        <f>COUNTIFS($B1150:$B$2500,B1150,$D1150:$D$2500,D1150,$E1150:$E$2500,E1150,$M1150:$M$2500,M1150)</f>
        <v>0</v>
      </c>
      <c r="Z1150" s="42" t="str">
        <f t="shared" si="309"/>
        <v>-</v>
      </c>
      <c r="AA1150" s="125">
        <f>COUNTIFS($B1150:$B$2500,B1150,$D1150:$D$2500,D1150,$E1150:$E$2500,E1150,$M1150:$M$2500,M1150,$F1150:$F$2500,F1150)</f>
        <v>0</v>
      </c>
      <c r="AB1150" s="125" t="str">
        <f t="shared" si="310"/>
        <v>-</v>
      </c>
      <c r="AC1150" s="59">
        <f>COUNTIFS($B1150:$B$2500,B1150,$D1150:$D$2500,D1150,$E1150:$E$2500,E1150,$M1150:$M$2500,M1150,$O1150:$O$2500,O1150)</f>
        <v>0</v>
      </c>
      <c r="AD1150" s="59" t="str">
        <f t="shared" si="311"/>
        <v>-</v>
      </c>
      <c r="AE1150" s="59" t="str">
        <f t="shared" si="312"/>
        <v>-</v>
      </c>
      <c r="AF1150" s="59" t="str">
        <f t="shared" si="313"/>
        <v>-</v>
      </c>
      <c r="AG1150" s="129">
        <f>COUNTIFS($B1150:$B$2500,B1150,$D1150:$D$2500,D1150,$E1150:$E$2500,E1150,$F1150:$F$2500,F1150,$M1150:$M$2500,M1150,$O1150:$O$2500,O1150)</f>
        <v>0</v>
      </c>
      <c r="AH1150" s="125" t="str">
        <f t="shared" si="314"/>
        <v>-</v>
      </c>
      <c r="AI1150" s="125" t="str">
        <f t="shared" si="315"/>
        <v>-</v>
      </c>
      <c r="AJ1150" s="125" t="str">
        <f t="shared" si="316"/>
        <v>-</v>
      </c>
      <c r="AK1150" s="43">
        <f t="shared" si="317"/>
        <v>1</v>
      </c>
      <c r="AL1150" s="112">
        <f t="shared" si="318"/>
        <v>0</v>
      </c>
      <c r="AM1150" s="43">
        <f t="shared" si="306"/>
        <v>1</v>
      </c>
      <c r="AN1150" s="43">
        <f t="shared" si="307"/>
        <v>0</v>
      </c>
      <c r="AO1150" s="43">
        <f t="shared" si="308"/>
        <v>1</v>
      </c>
    </row>
    <row r="1151" spans="1:41" s="2" customFormat="1" ht="20.100000000000001" customHeight="1">
      <c r="A1151" s="63"/>
      <c r="B1151" s="64"/>
      <c r="C1151" s="65"/>
      <c r="D1151" s="64"/>
      <c r="E1151" s="64"/>
      <c r="F1151" s="66"/>
      <c r="G1151" s="64"/>
      <c r="H1151" s="67"/>
      <c r="I1151" s="68"/>
      <c r="J1151" s="69"/>
      <c r="K1151" s="70"/>
      <c r="L1151" s="71"/>
      <c r="M1151" s="71"/>
      <c r="N1151" s="72"/>
      <c r="O1151" s="72"/>
      <c r="P1151" s="72"/>
      <c r="Q1151" s="41" t="str">
        <f t="shared" si="305"/>
        <v>未完了</v>
      </c>
      <c r="R1151" s="39">
        <f>IF(T1151="","",COUNTIFS($B1151:$B$2500,B1151,$D1151:$D$2500,D1151,$E1151:$E$2500,E1151,$T1151:$T$2500,"○"))</f>
        <v>0</v>
      </c>
      <c r="S1151" s="40" t="str">
        <f t="shared" si="320"/>
        <v>-</v>
      </c>
      <c r="T1151" s="40" t="str">
        <f t="shared" si="319"/>
        <v>○</v>
      </c>
      <c r="U1151" s="118">
        <f>COUNTIFS($B1151:$B$2500,B1151,$D1151:$D$2500,D1151,$E1151:$E$2500,E1151,$F1151:$F$2500,F1151)</f>
        <v>0</v>
      </c>
      <c r="V1151" s="119" t="str">
        <f t="shared" si="321"/>
        <v>-</v>
      </c>
      <c r="W1151" s="130">
        <f>COUNTIFS($B1151:$B$2500,B1151,$D1151:$D$2500,D1151,$E1151:$E$2500,E1151,$Q1151:$Q$2500,Q1151,$T1151:$T$2500,"○")</f>
        <v>0</v>
      </c>
      <c r="X1151" s="130" t="str">
        <f t="shared" si="322"/>
        <v>-</v>
      </c>
      <c r="Y1151" s="42">
        <f>COUNTIFS($B1151:$B$2500,B1151,$D1151:$D$2500,D1151,$E1151:$E$2500,E1151,$M1151:$M$2500,M1151)</f>
        <v>0</v>
      </c>
      <c r="Z1151" s="42" t="str">
        <f t="shared" si="309"/>
        <v>-</v>
      </c>
      <c r="AA1151" s="125">
        <f>COUNTIFS($B1151:$B$2500,B1151,$D1151:$D$2500,D1151,$E1151:$E$2500,E1151,$M1151:$M$2500,M1151,$F1151:$F$2500,F1151)</f>
        <v>0</v>
      </c>
      <c r="AB1151" s="125" t="str">
        <f t="shared" si="310"/>
        <v>-</v>
      </c>
      <c r="AC1151" s="59">
        <f>COUNTIFS($B1151:$B$2500,B1151,$D1151:$D$2500,D1151,$E1151:$E$2500,E1151,$M1151:$M$2500,M1151,$O1151:$O$2500,O1151)</f>
        <v>0</v>
      </c>
      <c r="AD1151" s="59" t="str">
        <f t="shared" si="311"/>
        <v>-</v>
      </c>
      <c r="AE1151" s="59" t="str">
        <f t="shared" si="312"/>
        <v>-</v>
      </c>
      <c r="AF1151" s="59" t="str">
        <f t="shared" si="313"/>
        <v>-</v>
      </c>
      <c r="AG1151" s="129">
        <f>COUNTIFS($B1151:$B$2500,B1151,$D1151:$D$2500,D1151,$E1151:$E$2500,E1151,$F1151:$F$2500,F1151,$M1151:$M$2500,M1151,$O1151:$O$2500,O1151)</f>
        <v>0</v>
      </c>
      <c r="AH1151" s="125" t="str">
        <f t="shared" si="314"/>
        <v>-</v>
      </c>
      <c r="AI1151" s="125" t="str">
        <f t="shared" si="315"/>
        <v>-</v>
      </c>
      <c r="AJ1151" s="125" t="str">
        <f t="shared" si="316"/>
        <v>-</v>
      </c>
      <c r="AK1151" s="43">
        <f t="shared" si="317"/>
        <v>1</v>
      </c>
      <c r="AL1151" s="112">
        <f t="shared" si="318"/>
        <v>0</v>
      </c>
      <c r="AM1151" s="43">
        <f t="shared" si="306"/>
        <v>1</v>
      </c>
      <c r="AN1151" s="43">
        <f t="shared" si="307"/>
        <v>0</v>
      </c>
      <c r="AO1151" s="43">
        <f t="shared" si="308"/>
        <v>1</v>
      </c>
    </row>
    <row r="1152" spans="1:41" s="2" customFormat="1" ht="20.100000000000001" customHeight="1">
      <c r="A1152" s="63"/>
      <c r="B1152" s="64"/>
      <c r="C1152" s="65"/>
      <c r="D1152" s="64"/>
      <c r="E1152" s="64"/>
      <c r="F1152" s="66"/>
      <c r="G1152" s="64"/>
      <c r="H1152" s="67"/>
      <c r="I1152" s="68"/>
      <c r="J1152" s="69"/>
      <c r="K1152" s="70"/>
      <c r="L1152" s="71"/>
      <c r="M1152" s="71"/>
      <c r="N1152" s="72"/>
      <c r="O1152" s="72"/>
      <c r="P1152" s="72"/>
      <c r="Q1152" s="41" t="str">
        <f t="shared" si="305"/>
        <v>未完了</v>
      </c>
      <c r="R1152" s="39">
        <f>IF(T1152="","",COUNTIFS($B1152:$B$2500,B1152,$D1152:$D$2500,D1152,$E1152:$E$2500,E1152,$T1152:$T$2500,"○"))</f>
        <v>0</v>
      </c>
      <c r="S1152" s="40" t="str">
        <f t="shared" si="320"/>
        <v>-</v>
      </c>
      <c r="T1152" s="40" t="str">
        <f t="shared" si="319"/>
        <v>○</v>
      </c>
      <c r="U1152" s="118">
        <f>COUNTIFS($B1152:$B$2500,B1152,$D1152:$D$2500,D1152,$E1152:$E$2500,E1152,$F1152:$F$2500,F1152)</f>
        <v>0</v>
      </c>
      <c r="V1152" s="119" t="str">
        <f t="shared" si="321"/>
        <v>-</v>
      </c>
      <c r="W1152" s="130">
        <f>COUNTIFS($B1152:$B$2500,B1152,$D1152:$D$2500,D1152,$E1152:$E$2500,E1152,$Q1152:$Q$2500,Q1152,$T1152:$T$2500,"○")</f>
        <v>0</v>
      </c>
      <c r="X1152" s="130" t="str">
        <f t="shared" si="322"/>
        <v>-</v>
      </c>
      <c r="Y1152" s="42">
        <f>COUNTIFS($B1152:$B$2500,B1152,$D1152:$D$2500,D1152,$E1152:$E$2500,E1152,$M1152:$M$2500,M1152)</f>
        <v>0</v>
      </c>
      <c r="Z1152" s="42" t="str">
        <f t="shared" si="309"/>
        <v>-</v>
      </c>
      <c r="AA1152" s="125">
        <f>COUNTIFS($B1152:$B$2500,B1152,$D1152:$D$2500,D1152,$E1152:$E$2500,E1152,$M1152:$M$2500,M1152,$F1152:$F$2500,F1152)</f>
        <v>0</v>
      </c>
      <c r="AB1152" s="125" t="str">
        <f t="shared" si="310"/>
        <v>-</v>
      </c>
      <c r="AC1152" s="59">
        <f>COUNTIFS($B1152:$B$2500,B1152,$D1152:$D$2500,D1152,$E1152:$E$2500,E1152,$M1152:$M$2500,M1152,$O1152:$O$2500,O1152)</f>
        <v>0</v>
      </c>
      <c r="AD1152" s="59" t="str">
        <f t="shared" si="311"/>
        <v>-</v>
      </c>
      <c r="AE1152" s="59" t="str">
        <f t="shared" si="312"/>
        <v>-</v>
      </c>
      <c r="AF1152" s="59" t="str">
        <f t="shared" si="313"/>
        <v>-</v>
      </c>
      <c r="AG1152" s="129">
        <f>COUNTIFS($B1152:$B$2500,B1152,$D1152:$D$2500,D1152,$E1152:$E$2500,E1152,$F1152:$F$2500,F1152,$M1152:$M$2500,M1152,$O1152:$O$2500,O1152)</f>
        <v>0</v>
      </c>
      <c r="AH1152" s="125" t="str">
        <f t="shared" si="314"/>
        <v>-</v>
      </c>
      <c r="AI1152" s="125" t="str">
        <f t="shared" si="315"/>
        <v>-</v>
      </c>
      <c r="AJ1152" s="125" t="str">
        <f t="shared" si="316"/>
        <v>-</v>
      </c>
      <c r="AK1152" s="43">
        <f t="shared" si="317"/>
        <v>1</v>
      </c>
      <c r="AL1152" s="112">
        <f t="shared" si="318"/>
        <v>0</v>
      </c>
      <c r="AM1152" s="43">
        <f t="shared" si="306"/>
        <v>1</v>
      </c>
      <c r="AN1152" s="43">
        <f t="shared" si="307"/>
        <v>0</v>
      </c>
      <c r="AO1152" s="43">
        <f t="shared" si="308"/>
        <v>1</v>
      </c>
    </row>
    <row r="1153" spans="1:41" s="2" customFormat="1" ht="20.100000000000001" customHeight="1">
      <c r="A1153" s="63"/>
      <c r="B1153" s="64"/>
      <c r="C1153" s="65"/>
      <c r="D1153" s="64"/>
      <c r="E1153" s="64"/>
      <c r="F1153" s="66"/>
      <c r="G1153" s="64"/>
      <c r="H1153" s="67"/>
      <c r="I1153" s="68"/>
      <c r="J1153" s="69"/>
      <c r="K1153" s="70"/>
      <c r="L1153" s="71"/>
      <c r="M1153" s="71"/>
      <c r="N1153" s="72"/>
      <c r="O1153" s="72"/>
      <c r="P1153" s="72"/>
      <c r="Q1153" s="41" t="str">
        <f t="shared" si="305"/>
        <v>未完了</v>
      </c>
      <c r="R1153" s="39">
        <f>IF(T1153="","",COUNTIFS($B1153:$B$2500,B1153,$D1153:$D$2500,D1153,$E1153:$E$2500,E1153,$T1153:$T$2500,"○"))</f>
        <v>0</v>
      </c>
      <c r="S1153" s="40" t="str">
        <f t="shared" si="320"/>
        <v>-</v>
      </c>
      <c r="T1153" s="40" t="str">
        <f t="shared" si="319"/>
        <v>○</v>
      </c>
      <c r="U1153" s="118">
        <f>COUNTIFS($B1153:$B$2500,B1153,$D1153:$D$2500,D1153,$E1153:$E$2500,E1153,$F1153:$F$2500,F1153)</f>
        <v>0</v>
      </c>
      <c r="V1153" s="119" t="str">
        <f t="shared" si="321"/>
        <v>-</v>
      </c>
      <c r="W1153" s="130">
        <f>COUNTIFS($B1153:$B$2500,B1153,$D1153:$D$2500,D1153,$E1153:$E$2500,E1153,$Q1153:$Q$2500,Q1153,$T1153:$T$2500,"○")</f>
        <v>0</v>
      </c>
      <c r="X1153" s="130" t="str">
        <f t="shared" si="322"/>
        <v>-</v>
      </c>
      <c r="Y1153" s="42">
        <f>COUNTIFS($B1153:$B$2500,B1153,$D1153:$D$2500,D1153,$E1153:$E$2500,E1153,$M1153:$M$2500,M1153)</f>
        <v>0</v>
      </c>
      <c r="Z1153" s="42" t="str">
        <f t="shared" si="309"/>
        <v>-</v>
      </c>
      <c r="AA1153" s="125">
        <f>COUNTIFS($B1153:$B$2500,B1153,$D1153:$D$2500,D1153,$E1153:$E$2500,E1153,$M1153:$M$2500,M1153,$F1153:$F$2500,F1153)</f>
        <v>0</v>
      </c>
      <c r="AB1153" s="125" t="str">
        <f t="shared" si="310"/>
        <v>-</v>
      </c>
      <c r="AC1153" s="59">
        <f>COUNTIFS($B1153:$B$2500,B1153,$D1153:$D$2500,D1153,$E1153:$E$2500,E1153,$M1153:$M$2500,M1153,$O1153:$O$2500,O1153)</f>
        <v>0</v>
      </c>
      <c r="AD1153" s="59" t="str">
        <f t="shared" si="311"/>
        <v>-</v>
      </c>
      <c r="AE1153" s="59" t="str">
        <f t="shared" si="312"/>
        <v>-</v>
      </c>
      <c r="AF1153" s="59" t="str">
        <f t="shared" si="313"/>
        <v>-</v>
      </c>
      <c r="AG1153" s="129">
        <f>COUNTIFS($B1153:$B$2500,B1153,$D1153:$D$2500,D1153,$E1153:$E$2500,E1153,$F1153:$F$2500,F1153,$M1153:$M$2500,M1153,$O1153:$O$2500,O1153)</f>
        <v>0</v>
      </c>
      <c r="AH1153" s="125" t="str">
        <f t="shared" si="314"/>
        <v>-</v>
      </c>
      <c r="AI1153" s="125" t="str">
        <f t="shared" si="315"/>
        <v>-</v>
      </c>
      <c r="AJ1153" s="125" t="str">
        <f t="shared" si="316"/>
        <v>-</v>
      </c>
      <c r="AK1153" s="43">
        <f t="shared" si="317"/>
        <v>1</v>
      </c>
      <c r="AL1153" s="112">
        <f t="shared" si="318"/>
        <v>0</v>
      </c>
      <c r="AM1153" s="43">
        <f t="shared" si="306"/>
        <v>1</v>
      </c>
      <c r="AN1153" s="43">
        <f t="shared" si="307"/>
        <v>0</v>
      </c>
      <c r="AO1153" s="43">
        <f t="shared" si="308"/>
        <v>1</v>
      </c>
    </row>
    <row r="1154" spans="1:41" s="2" customFormat="1" ht="20.100000000000001" customHeight="1">
      <c r="A1154" s="63"/>
      <c r="B1154" s="64"/>
      <c r="C1154" s="65"/>
      <c r="D1154" s="64"/>
      <c r="E1154" s="64"/>
      <c r="F1154" s="66"/>
      <c r="G1154" s="64"/>
      <c r="H1154" s="67"/>
      <c r="I1154" s="68"/>
      <c r="J1154" s="69"/>
      <c r="K1154" s="70"/>
      <c r="L1154" s="71"/>
      <c r="M1154" s="71"/>
      <c r="N1154" s="72"/>
      <c r="O1154" s="72"/>
      <c r="P1154" s="72"/>
      <c r="Q1154" s="41" t="str">
        <f t="shared" si="305"/>
        <v>未完了</v>
      </c>
      <c r="R1154" s="39">
        <f>IF(T1154="","",COUNTIFS($B1154:$B$2500,B1154,$D1154:$D$2500,D1154,$E1154:$E$2500,E1154,$T1154:$T$2500,"○"))</f>
        <v>0</v>
      </c>
      <c r="S1154" s="40" t="str">
        <f t="shared" si="320"/>
        <v>-</v>
      </c>
      <c r="T1154" s="40" t="str">
        <f t="shared" si="319"/>
        <v>○</v>
      </c>
      <c r="U1154" s="118">
        <f>COUNTIFS($B1154:$B$2500,B1154,$D1154:$D$2500,D1154,$E1154:$E$2500,E1154,$F1154:$F$2500,F1154)</f>
        <v>0</v>
      </c>
      <c r="V1154" s="119" t="str">
        <f t="shared" si="321"/>
        <v>-</v>
      </c>
      <c r="W1154" s="130">
        <f>COUNTIFS($B1154:$B$2500,B1154,$D1154:$D$2500,D1154,$E1154:$E$2500,E1154,$Q1154:$Q$2500,Q1154,$T1154:$T$2500,"○")</f>
        <v>0</v>
      </c>
      <c r="X1154" s="130" t="str">
        <f t="shared" si="322"/>
        <v>-</v>
      </c>
      <c r="Y1154" s="42">
        <f>COUNTIFS($B1154:$B$2500,B1154,$D1154:$D$2500,D1154,$E1154:$E$2500,E1154,$M1154:$M$2500,M1154)</f>
        <v>0</v>
      </c>
      <c r="Z1154" s="42" t="str">
        <f t="shared" si="309"/>
        <v>-</v>
      </c>
      <c r="AA1154" s="125">
        <f>COUNTIFS($B1154:$B$2500,B1154,$D1154:$D$2500,D1154,$E1154:$E$2500,E1154,$M1154:$M$2500,M1154,$F1154:$F$2500,F1154)</f>
        <v>0</v>
      </c>
      <c r="AB1154" s="125" t="str">
        <f t="shared" si="310"/>
        <v>-</v>
      </c>
      <c r="AC1154" s="59">
        <f>COUNTIFS($B1154:$B$2500,B1154,$D1154:$D$2500,D1154,$E1154:$E$2500,E1154,$M1154:$M$2500,M1154,$O1154:$O$2500,O1154)</f>
        <v>0</v>
      </c>
      <c r="AD1154" s="59" t="str">
        <f t="shared" si="311"/>
        <v>-</v>
      </c>
      <c r="AE1154" s="59" t="str">
        <f t="shared" si="312"/>
        <v>-</v>
      </c>
      <c r="AF1154" s="59" t="str">
        <f t="shared" si="313"/>
        <v>-</v>
      </c>
      <c r="AG1154" s="129">
        <f>COUNTIFS($B1154:$B$2500,B1154,$D1154:$D$2500,D1154,$E1154:$E$2500,E1154,$F1154:$F$2500,F1154,$M1154:$M$2500,M1154,$O1154:$O$2500,O1154)</f>
        <v>0</v>
      </c>
      <c r="AH1154" s="125" t="str">
        <f t="shared" si="314"/>
        <v>-</v>
      </c>
      <c r="AI1154" s="125" t="str">
        <f t="shared" si="315"/>
        <v>-</v>
      </c>
      <c r="AJ1154" s="125" t="str">
        <f t="shared" si="316"/>
        <v>-</v>
      </c>
      <c r="AK1154" s="43">
        <f t="shared" si="317"/>
        <v>1</v>
      </c>
      <c r="AL1154" s="112">
        <f t="shared" si="318"/>
        <v>0</v>
      </c>
      <c r="AM1154" s="43">
        <f t="shared" si="306"/>
        <v>1</v>
      </c>
      <c r="AN1154" s="43">
        <f t="shared" si="307"/>
        <v>0</v>
      </c>
      <c r="AO1154" s="43">
        <f t="shared" si="308"/>
        <v>1</v>
      </c>
    </row>
    <row r="1155" spans="1:41" s="2" customFormat="1" ht="20.100000000000001" customHeight="1">
      <c r="A1155" s="63"/>
      <c r="B1155" s="64"/>
      <c r="C1155" s="65"/>
      <c r="D1155" s="64"/>
      <c r="E1155" s="64"/>
      <c r="F1155" s="66"/>
      <c r="G1155" s="64"/>
      <c r="H1155" s="67"/>
      <c r="I1155" s="68"/>
      <c r="J1155" s="69"/>
      <c r="K1155" s="70"/>
      <c r="L1155" s="71"/>
      <c r="M1155" s="71"/>
      <c r="N1155" s="72"/>
      <c r="O1155" s="72"/>
      <c r="P1155" s="72"/>
      <c r="Q1155" s="41" t="str">
        <f t="shared" si="305"/>
        <v>未完了</v>
      </c>
      <c r="R1155" s="39">
        <f>IF(T1155="","",COUNTIFS($B1155:$B$2500,B1155,$D1155:$D$2500,D1155,$E1155:$E$2500,E1155,$T1155:$T$2500,"○"))</f>
        <v>0</v>
      </c>
      <c r="S1155" s="40" t="str">
        <f t="shared" si="320"/>
        <v>-</v>
      </c>
      <c r="T1155" s="40" t="str">
        <f t="shared" si="319"/>
        <v>○</v>
      </c>
      <c r="U1155" s="118">
        <f>COUNTIFS($B1155:$B$2500,B1155,$D1155:$D$2500,D1155,$E1155:$E$2500,E1155,$F1155:$F$2500,F1155)</f>
        <v>0</v>
      </c>
      <c r="V1155" s="119" t="str">
        <f t="shared" si="321"/>
        <v>-</v>
      </c>
      <c r="W1155" s="130">
        <f>COUNTIFS($B1155:$B$2500,B1155,$D1155:$D$2500,D1155,$E1155:$E$2500,E1155,$Q1155:$Q$2500,Q1155,$T1155:$T$2500,"○")</f>
        <v>0</v>
      </c>
      <c r="X1155" s="130" t="str">
        <f t="shared" si="322"/>
        <v>-</v>
      </c>
      <c r="Y1155" s="42">
        <f>COUNTIFS($B1155:$B$2500,B1155,$D1155:$D$2500,D1155,$E1155:$E$2500,E1155,$M1155:$M$2500,M1155)</f>
        <v>0</v>
      </c>
      <c r="Z1155" s="42" t="str">
        <f t="shared" si="309"/>
        <v>-</v>
      </c>
      <c r="AA1155" s="125">
        <f>COUNTIFS($B1155:$B$2500,B1155,$D1155:$D$2500,D1155,$E1155:$E$2500,E1155,$M1155:$M$2500,M1155,$F1155:$F$2500,F1155)</f>
        <v>0</v>
      </c>
      <c r="AB1155" s="125" t="str">
        <f t="shared" si="310"/>
        <v>-</v>
      </c>
      <c r="AC1155" s="59">
        <f>COUNTIFS($B1155:$B$2500,B1155,$D1155:$D$2500,D1155,$E1155:$E$2500,E1155,$M1155:$M$2500,M1155,$O1155:$O$2500,O1155)</f>
        <v>0</v>
      </c>
      <c r="AD1155" s="59" t="str">
        <f t="shared" si="311"/>
        <v>-</v>
      </c>
      <c r="AE1155" s="59" t="str">
        <f t="shared" si="312"/>
        <v>-</v>
      </c>
      <c r="AF1155" s="59" t="str">
        <f t="shared" si="313"/>
        <v>-</v>
      </c>
      <c r="AG1155" s="129">
        <f>COUNTIFS($B1155:$B$2500,B1155,$D1155:$D$2500,D1155,$E1155:$E$2500,E1155,$F1155:$F$2500,F1155,$M1155:$M$2500,M1155,$O1155:$O$2500,O1155)</f>
        <v>0</v>
      </c>
      <c r="AH1155" s="125" t="str">
        <f t="shared" si="314"/>
        <v>-</v>
      </c>
      <c r="AI1155" s="125" t="str">
        <f t="shared" si="315"/>
        <v>-</v>
      </c>
      <c r="AJ1155" s="125" t="str">
        <f t="shared" si="316"/>
        <v>-</v>
      </c>
      <c r="AK1155" s="43">
        <f t="shared" si="317"/>
        <v>1</v>
      </c>
      <c r="AL1155" s="112">
        <f t="shared" si="318"/>
        <v>0</v>
      </c>
      <c r="AM1155" s="43">
        <f t="shared" si="306"/>
        <v>1</v>
      </c>
      <c r="AN1155" s="43">
        <f t="shared" si="307"/>
        <v>0</v>
      </c>
      <c r="AO1155" s="43">
        <f t="shared" si="308"/>
        <v>1</v>
      </c>
    </row>
    <row r="1156" spans="1:41" s="2" customFormat="1" ht="20.100000000000001" customHeight="1">
      <c r="A1156" s="63"/>
      <c r="B1156" s="64"/>
      <c r="C1156" s="65"/>
      <c r="D1156" s="64"/>
      <c r="E1156" s="64"/>
      <c r="F1156" s="66"/>
      <c r="G1156" s="64"/>
      <c r="H1156" s="67"/>
      <c r="I1156" s="68"/>
      <c r="J1156" s="69"/>
      <c r="K1156" s="70"/>
      <c r="L1156" s="71"/>
      <c r="M1156" s="71"/>
      <c r="N1156" s="72"/>
      <c r="O1156" s="72"/>
      <c r="P1156" s="72"/>
      <c r="Q1156" s="41" t="str">
        <f t="shared" si="305"/>
        <v>未完了</v>
      </c>
      <c r="R1156" s="39">
        <f>IF(T1156="","",COUNTIFS($B1156:$B$2500,B1156,$D1156:$D$2500,D1156,$E1156:$E$2500,E1156,$T1156:$T$2500,"○"))</f>
        <v>0</v>
      </c>
      <c r="S1156" s="40" t="str">
        <f t="shared" si="320"/>
        <v>-</v>
      </c>
      <c r="T1156" s="40" t="str">
        <f t="shared" si="319"/>
        <v>○</v>
      </c>
      <c r="U1156" s="118">
        <f>COUNTIFS($B1156:$B$2500,B1156,$D1156:$D$2500,D1156,$E1156:$E$2500,E1156,$F1156:$F$2500,F1156)</f>
        <v>0</v>
      </c>
      <c r="V1156" s="119" t="str">
        <f t="shared" si="321"/>
        <v>-</v>
      </c>
      <c r="W1156" s="130">
        <f>COUNTIFS($B1156:$B$2500,B1156,$D1156:$D$2500,D1156,$E1156:$E$2500,E1156,$Q1156:$Q$2500,Q1156,$T1156:$T$2500,"○")</f>
        <v>0</v>
      </c>
      <c r="X1156" s="130" t="str">
        <f t="shared" si="322"/>
        <v>-</v>
      </c>
      <c r="Y1156" s="42">
        <f>COUNTIFS($B1156:$B$2500,B1156,$D1156:$D$2500,D1156,$E1156:$E$2500,E1156,$M1156:$M$2500,M1156)</f>
        <v>0</v>
      </c>
      <c r="Z1156" s="42" t="str">
        <f t="shared" si="309"/>
        <v>-</v>
      </c>
      <c r="AA1156" s="125">
        <f>COUNTIFS($B1156:$B$2500,B1156,$D1156:$D$2500,D1156,$E1156:$E$2500,E1156,$M1156:$M$2500,M1156,$F1156:$F$2500,F1156)</f>
        <v>0</v>
      </c>
      <c r="AB1156" s="125" t="str">
        <f t="shared" si="310"/>
        <v>-</v>
      </c>
      <c r="AC1156" s="59">
        <f>COUNTIFS($B1156:$B$2500,B1156,$D1156:$D$2500,D1156,$E1156:$E$2500,E1156,$M1156:$M$2500,M1156,$O1156:$O$2500,O1156)</f>
        <v>0</v>
      </c>
      <c r="AD1156" s="59" t="str">
        <f t="shared" si="311"/>
        <v>-</v>
      </c>
      <c r="AE1156" s="59" t="str">
        <f t="shared" si="312"/>
        <v>-</v>
      </c>
      <c r="AF1156" s="59" t="str">
        <f t="shared" si="313"/>
        <v>-</v>
      </c>
      <c r="AG1156" s="129">
        <f>COUNTIFS($B1156:$B$2500,B1156,$D1156:$D$2500,D1156,$E1156:$E$2500,E1156,$F1156:$F$2500,F1156,$M1156:$M$2500,M1156,$O1156:$O$2500,O1156)</f>
        <v>0</v>
      </c>
      <c r="AH1156" s="125" t="str">
        <f t="shared" si="314"/>
        <v>-</v>
      </c>
      <c r="AI1156" s="125" t="str">
        <f t="shared" si="315"/>
        <v>-</v>
      </c>
      <c r="AJ1156" s="125" t="str">
        <f t="shared" si="316"/>
        <v>-</v>
      </c>
      <c r="AK1156" s="43">
        <f t="shared" si="317"/>
        <v>1</v>
      </c>
      <c r="AL1156" s="112">
        <f t="shared" si="318"/>
        <v>0</v>
      </c>
      <c r="AM1156" s="43">
        <f t="shared" si="306"/>
        <v>1</v>
      </c>
      <c r="AN1156" s="43">
        <f t="shared" si="307"/>
        <v>0</v>
      </c>
      <c r="AO1156" s="43">
        <f t="shared" si="308"/>
        <v>1</v>
      </c>
    </row>
    <row r="1157" spans="1:41" s="2" customFormat="1" ht="20.100000000000001" customHeight="1">
      <c r="A1157" s="63"/>
      <c r="B1157" s="64"/>
      <c r="C1157" s="65"/>
      <c r="D1157" s="64"/>
      <c r="E1157" s="64"/>
      <c r="F1157" s="66"/>
      <c r="G1157" s="64"/>
      <c r="H1157" s="67"/>
      <c r="I1157" s="68"/>
      <c r="J1157" s="69"/>
      <c r="K1157" s="70"/>
      <c r="L1157" s="71"/>
      <c r="M1157" s="71"/>
      <c r="N1157" s="72"/>
      <c r="O1157" s="72"/>
      <c r="P1157" s="72"/>
      <c r="Q1157" s="41" t="str">
        <f t="shared" si="305"/>
        <v>未完了</v>
      </c>
      <c r="R1157" s="39">
        <f>IF(T1157="","",COUNTIFS($B1157:$B$2500,B1157,$D1157:$D$2500,D1157,$E1157:$E$2500,E1157,$T1157:$T$2500,"○"))</f>
        <v>0</v>
      </c>
      <c r="S1157" s="40" t="str">
        <f t="shared" si="320"/>
        <v>-</v>
      </c>
      <c r="T1157" s="40" t="str">
        <f t="shared" si="319"/>
        <v>○</v>
      </c>
      <c r="U1157" s="118">
        <f>COUNTIFS($B1157:$B$2500,B1157,$D1157:$D$2500,D1157,$E1157:$E$2500,E1157,$F1157:$F$2500,F1157)</f>
        <v>0</v>
      </c>
      <c r="V1157" s="119" t="str">
        <f t="shared" si="321"/>
        <v>-</v>
      </c>
      <c r="W1157" s="130">
        <f>COUNTIFS($B1157:$B$2500,B1157,$D1157:$D$2500,D1157,$E1157:$E$2500,E1157,$Q1157:$Q$2500,Q1157,$T1157:$T$2500,"○")</f>
        <v>0</v>
      </c>
      <c r="X1157" s="130" t="str">
        <f t="shared" si="322"/>
        <v>-</v>
      </c>
      <c r="Y1157" s="42">
        <f>COUNTIFS($B1157:$B$2500,B1157,$D1157:$D$2500,D1157,$E1157:$E$2500,E1157,$M1157:$M$2500,M1157)</f>
        <v>0</v>
      </c>
      <c r="Z1157" s="42" t="str">
        <f t="shared" si="309"/>
        <v>-</v>
      </c>
      <c r="AA1157" s="125">
        <f>COUNTIFS($B1157:$B$2500,B1157,$D1157:$D$2500,D1157,$E1157:$E$2500,E1157,$M1157:$M$2500,M1157,$F1157:$F$2500,F1157)</f>
        <v>0</v>
      </c>
      <c r="AB1157" s="125" t="str">
        <f t="shared" si="310"/>
        <v>-</v>
      </c>
      <c r="AC1157" s="59">
        <f>COUNTIFS($B1157:$B$2500,B1157,$D1157:$D$2500,D1157,$E1157:$E$2500,E1157,$M1157:$M$2500,M1157,$O1157:$O$2500,O1157)</f>
        <v>0</v>
      </c>
      <c r="AD1157" s="59" t="str">
        <f t="shared" si="311"/>
        <v>-</v>
      </c>
      <c r="AE1157" s="59" t="str">
        <f t="shared" si="312"/>
        <v>-</v>
      </c>
      <c r="AF1157" s="59" t="str">
        <f t="shared" si="313"/>
        <v>-</v>
      </c>
      <c r="AG1157" s="129">
        <f>COUNTIFS($B1157:$B$2500,B1157,$D1157:$D$2500,D1157,$E1157:$E$2500,E1157,$F1157:$F$2500,F1157,$M1157:$M$2500,M1157,$O1157:$O$2500,O1157)</f>
        <v>0</v>
      </c>
      <c r="AH1157" s="125" t="str">
        <f t="shared" si="314"/>
        <v>-</v>
      </c>
      <c r="AI1157" s="125" t="str">
        <f t="shared" si="315"/>
        <v>-</v>
      </c>
      <c r="AJ1157" s="125" t="str">
        <f t="shared" si="316"/>
        <v>-</v>
      </c>
      <c r="AK1157" s="43">
        <f t="shared" si="317"/>
        <v>1</v>
      </c>
      <c r="AL1157" s="112">
        <f t="shared" si="318"/>
        <v>0</v>
      </c>
      <c r="AM1157" s="43">
        <f t="shared" si="306"/>
        <v>1</v>
      </c>
      <c r="AN1157" s="43">
        <f t="shared" si="307"/>
        <v>0</v>
      </c>
      <c r="AO1157" s="43">
        <f t="shared" si="308"/>
        <v>1</v>
      </c>
    </row>
    <row r="1158" spans="1:41" s="2" customFormat="1" ht="20.100000000000001" customHeight="1">
      <c r="A1158" s="63"/>
      <c r="B1158" s="64"/>
      <c r="C1158" s="65"/>
      <c r="D1158" s="64"/>
      <c r="E1158" s="64"/>
      <c r="F1158" s="66"/>
      <c r="G1158" s="64"/>
      <c r="H1158" s="67"/>
      <c r="I1158" s="68"/>
      <c r="J1158" s="69"/>
      <c r="K1158" s="70"/>
      <c r="L1158" s="71"/>
      <c r="M1158" s="71"/>
      <c r="N1158" s="72"/>
      <c r="O1158" s="72"/>
      <c r="P1158" s="72"/>
      <c r="Q1158" s="41" t="str">
        <f t="shared" si="305"/>
        <v>未完了</v>
      </c>
      <c r="R1158" s="39">
        <f>IF(T1158="","",COUNTIFS($B1158:$B$2500,B1158,$D1158:$D$2500,D1158,$E1158:$E$2500,E1158,$T1158:$T$2500,"○"))</f>
        <v>0</v>
      </c>
      <c r="S1158" s="40" t="str">
        <f t="shared" si="320"/>
        <v>-</v>
      </c>
      <c r="T1158" s="40" t="str">
        <f t="shared" si="319"/>
        <v>○</v>
      </c>
      <c r="U1158" s="118">
        <f>COUNTIFS($B1158:$B$2500,B1158,$D1158:$D$2500,D1158,$E1158:$E$2500,E1158,$F1158:$F$2500,F1158)</f>
        <v>0</v>
      </c>
      <c r="V1158" s="119" t="str">
        <f t="shared" si="321"/>
        <v>-</v>
      </c>
      <c r="W1158" s="130">
        <f>COUNTIFS($B1158:$B$2500,B1158,$D1158:$D$2500,D1158,$E1158:$E$2500,E1158,$Q1158:$Q$2500,Q1158,$T1158:$T$2500,"○")</f>
        <v>0</v>
      </c>
      <c r="X1158" s="130" t="str">
        <f t="shared" si="322"/>
        <v>-</v>
      </c>
      <c r="Y1158" s="42">
        <f>COUNTIFS($B1158:$B$2500,B1158,$D1158:$D$2500,D1158,$E1158:$E$2500,E1158,$M1158:$M$2500,M1158)</f>
        <v>0</v>
      </c>
      <c r="Z1158" s="42" t="str">
        <f t="shared" si="309"/>
        <v>-</v>
      </c>
      <c r="AA1158" s="125">
        <f>COUNTIFS($B1158:$B$2500,B1158,$D1158:$D$2500,D1158,$E1158:$E$2500,E1158,$M1158:$M$2500,M1158,$F1158:$F$2500,F1158)</f>
        <v>0</v>
      </c>
      <c r="AB1158" s="125" t="str">
        <f t="shared" si="310"/>
        <v>-</v>
      </c>
      <c r="AC1158" s="59">
        <f>COUNTIFS($B1158:$B$2500,B1158,$D1158:$D$2500,D1158,$E1158:$E$2500,E1158,$M1158:$M$2500,M1158,$O1158:$O$2500,O1158)</f>
        <v>0</v>
      </c>
      <c r="AD1158" s="59" t="str">
        <f t="shared" si="311"/>
        <v>-</v>
      </c>
      <c r="AE1158" s="59" t="str">
        <f t="shared" si="312"/>
        <v>-</v>
      </c>
      <c r="AF1158" s="59" t="str">
        <f t="shared" si="313"/>
        <v>-</v>
      </c>
      <c r="AG1158" s="129">
        <f>COUNTIFS($B1158:$B$2500,B1158,$D1158:$D$2500,D1158,$E1158:$E$2500,E1158,$F1158:$F$2500,F1158,$M1158:$M$2500,M1158,$O1158:$O$2500,O1158)</f>
        <v>0</v>
      </c>
      <c r="AH1158" s="125" t="str">
        <f t="shared" si="314"/>
        <v>-</v>
      </c>
      <c r="AI1158" s="125" t="str">
        <f t="shared" si="315"/>
        <v>-</v>
      </c>
      <c r="AJ1158" s="125" t="str">
        <f t="shared" si="316"/>
        <v>-</v>
      </c>
      <c r="AK1158" s="43">
        <f t="shared" si="317"/>
        <v>1</v>
      </c>
      <c r="AL1158" s="112">
        <f t="shared" si="318"/>
        <v>0</v>
      </c>
      <c r="AM1158" s="43">
        <f t="shared" si="306"/>
        <v>1</v>
      </c>
      <c r="AN1158" s="43">
        <f t="shared" si="307"/>
        <v>0</v>
      </c>
      <c r="AO1158" s="43">
        <f t="shared" si="308"/>
        <v>1</v>
      </c>
    </row>
    <row r="1159" spans="1:41" s="2" customFormat="1" ht="20.100000000000001" customHeight="1">
      <c r="A1159" s="63"/>
      <c r="B1159" s="64"/>
      <c r="C1159" s="65"/>
      <c r="D1159" s="64"/>
      <c r="E1159" s="64"/>
      <c r="F1159" s="66"/>
      <c r="G1159" s="64"/>
      <c r="H1159" s="67"/>
      <c r="I1159" s="68"/>
      <c r="J1159" s="69"/>
      <c r="K1159" s="70"/>
      <c r="L1159" s="71"/>
      <c r="M1159" s="71"/>
      <c r="N1159" s="72"/>
      <c r="O1159" s="72"/>
      <c r="P1159" s="72"/>
      <c r="Q1159" s="41" t="str">
        <f t="shared" si="305"/>
        <v>未完了</v>
      </c>
      <c r="R1159" s="39">
        <f>IF(T1159="","",COUNTIFS($B1159:$B$2500,B1159,$D1159:$D$2500,D1159,$E1159:$E$2500,E1159,$T1159:$T$2500,"○"))</f>
        <v>0</v>
      </c>
      <c r="S1159" s="40" t="str">
        <f t="shared" si="320"/>
        <v>-</v>
      </c>
      <c r="T1159" s="40" t="str">
        <f t="shared" si="319"/>
        <v>○</v>
      </c>
      <c r="U1159" s="118">
        <f>COUNTIFS($B1159:$B$2500,B1159,$D1159:$D$2500,D1159,$E1159:$E$2500,E1159,$F1159:$F$2500,F1159)</f>
        <v>0</v>
      </c>
      <c r="V1159" s="119" t="str">
        <f t="shared" si="321"/>
        <v>-</v>
      </c>
      <c r="W1159" s="130">
        <f>COUNTIFS($B1159:$B$2500,B1159,$D1159:$D$2500,D1159,$E1159:$E$2500,E1159,$Q1159:$Q$2500,Q1159,$T1159:$T$2500,"○")</f>
        <v>0</v>
      </c>
      <c r="X1159" s="130" t="str">
        <f t="shared" si="322"/>
        <v>-</v>
      </c>
      <c r="Y1159" s="42">
        <f>COUNTIFS($B1159:$B$2500,B1159,$D1159:$D$2500,D1159,$E1159:$E$2500,E1159,$M1159:$M$2500,M1159)</f>
        <v>0</v>
      </c>
      <c r="Z1159" s="42" t="str">
        <f t="shared" si="309"/>
        <v>-</v>
      </c>
      <c r="AA1159" s="125">
        <f>COUNTIFS($B1159:$B$2500,B1159,$D1159:$D$2500,D1159,$E1159:$E$2500,E1159,$M1159:$M$2500,M1159,$F1159:$F$2500,F1159)</f>
        <v>0</v>
      </c>
      <c r="AB1159" s="125" t="str">
        <f t="shared" si="310"/>
        <v>-</v>
      </c>
      <c r="AC1159" s="59">
        <f>COUNTIFS($B1159:$B$2500,B1159,$D1159:$D$2500,D1159,$E1159:$E$2500,E1159,$M1159:$M$2500,M1159,$O1159:$O$2500,O1159)</f>
        <v>0</v>
      </c>
      <c r="AD1159" s="59" t="str">
        <f t="shared" si="311"/>
        <v>-</v>
      </c>
      <c r="AE1159" s="59" t="str">
        <f t="shared" si="312"/>
        <v>-</v>
      </c>
      <c r="AF1159" s="59" t="str">
        <f t="shared" si="313"/>
        <v>-</v>
      </c>
      <c r="AG1159" s="129">
        <f>COUNTIFS($B1159:$B$2500,B1159,$D1159:$D$2500,D1159,$E1159:$E$2500,E1159,$F1159:$F$2500,F1159,$M1159:$M$2500,M1159,$O1159:$O$2500,O1159)</f>
        <v>0</v>
      </c>
      <c r="AH1159" s="125" t="str">
        <f t="shared" si="314"/>
        <v>-</v>
      </c>
      <c r="AI1159" s="125" t="str">
        <f t="shared" si="315"/>
        <v>-</v>
      </c>
      <c r="AJ1159" s="125" t="str">
        <f t="shared" si="316"/>
        <v>-</v>
      </c>
      <c r="AK1159" s="43">
        <f t="shared" si="317"/>
        <v>1</v>
      </c>
      <c r="AL1159" s="112">
        <f t="shared" si="318"/>
        <v>0</v>
      </c>
      <c r="AM1159" s="43">
        <f t="shared" si="306"/>
        <v>1</v>
      </c>
      <c r="AN1159" s="43">
        <f t="shared" si="307"/>
        <v>0</v>
      </c>
      <c r="AO1159" s="43">
        <f t="shared" si="308"/>
        <v>1</v>
      </c>
    </row>
    <row r="1160" spans="1:41" s="2" customFormat="1" ht="20.100000000000001" customHeight="1">
      <c r="A1160" s="63"/>
      <c r="B1160" s="64"/>
      <c r="C1160" s="65"/>
      <c r="D1160" s="64"/>
      <c r="E1160" s="64"/>
      <c r="F1160" s="66"/>
      <c r="G1160" s="64"/>
      <c r="H1160" s="67"/>
      <c r="I1160" s="68"/>
      <c r="J1160" s="69"/>
      <c r="K1160" s="70"/>
      <c r="L1160" s="71"/>
      <c r="M1160" s="71"/>
      <c r="N1160" s="72"/>
      <c r="O1160" s="72"/>
      <c r="P1160" s="72"/>
      <c r="Q1160" s="41" t="str">
        <f t="shared" si="305"/>
        <v>未完了</v>
      </c>
      <c r="R1160" s="39">
        <f>IF(T1160="","",COUNTIFS($B1160:$B$2500,B1160,$D1160:$D$2500,D1160,$E1160:$E$2500,E1160,$T1160:$T$2500,"○"))</f>
        <v>0</v>
      </c>
      <c r="S1160" s="40" t="str">
        <f t="shared" si="320"/>
        <v>-</v>
      </c>
      <c r="T1160" s="40" t="str">
        <f t="shared" si="319"/>
        <v>○</v>
      </c>
      <c r="U1160" s="118">
        <f>COUNTIFS($B1160:$B$2500,B1160,$D1160:$D$2500,D1160,$E1160:$E$2500,E1160,$F1160:$F$2500,F1160)</f>
        <v>0</v>
      </c>
      <c r="V1160" s="119" t="str">
        <f t="shared" si="321"/>
        <v>-</v>
      </c>
      <c r="W1160" s="130">
        <f>COUNTIFS($B1160:$B$2500,B1160,$D1160:$D$2500,D1160,$E1160:$E$2500,E1160,$Q1160:$Q$2500,Q1160,$T1160:$T$2500,"○")</f>
        <v>0</v>
      </c>
      <c r="X1160" s="130" t="str">
        <f t="shared" si="322"/>
        <v>-</v>
      </c>
      <c r="Y1160" s="42">
        <f>COUNTIFS($B1160:$B$2500,B1160,$D1160:$D$2500,D1160,$E1160:$E$2500,E1160,$M1160:$M$2500,M1160)</f>
        <v>0</v>
      </c>
      <c r="Z1160" s="42" t="str">
        <f t="shared" si="309"/>
        <v>-</v>
      </c>
      <c r="AA1160" s="125">
        <f>COUNTIFS($B1160:$B$2500,B1160,$D1160:$D$2500,D1160,$E1160:$E$2500,E1160,$M1160:$M$2500,M1160,$F1160:$F$2500,F1160)</f>
        <v>0</v>
      </c>
      <c r="AB1160" s="125" t="str">
        <f t="shared" si="310"/>
        <v>-</v>
      </c>
      <c r="AC1160" s="59">
        <f>COUNTIFS($B1160:$B$2500,B1160,$D1160:$D$2500,D1160,$E1160:$E$2500,E1160,$M1160:$M$2500,M1160,$O1160:$O$2500,O1160)</f>
        <v>0</v>
      </c>
      <c r="AD1160" s="59" t="str">
        <f t="shared" si="311"/>
        <v>-</v>
      </c>
      <c r="AE1160" s="59" t="str">
        <f t="shared" si="312"/>
        <v>-</v>
      </c>
      <c r="AF1160" s="59" t="str">
        <f t="shared" si="313"/>
        <v>-</v>
      </c>
      <c r="AG1160" s="129">
        <f>COUNTIFS($B1160:$B$2500,B1160,$D1160:$D$2500,D1160,$E1160:$E$2500,E1160,$F1160:$F$2500,F1160,$M1160:$M$2500,M1160,$O1160:$O$2500,O1160)</f>
        <v>0</v>
      </c>
      <c r="AH1160" s="125" t="str">
        <f t="shared" si="314"/>
        <v>-</v>
      </c>
      <c r="AI1160" s="125" t="str">
        <f t="shared" si="315"/>
        <v>-</v>
      </c>
      <c r="AJ1160" s="125" t="str">
        <f t="shared" si="316"/>
        <v>-</v>
      </c>
      <c r="AK1160" s="43">
        <f t="shared" si="317"/>
        <v>1</v>
      </c>
      <c r="AL1160" s="112">
        <f t="shared" si="318"/>
        <v>0</v>
      </c>
      <c r="AM1160" s="43">
        <f t="shared" si="306"/>
        <v>1</v>
      </c>
      <c r="AN1160" s="43">
        <f t="shared" si="307"/>
        <v>0</v>
      </c>
      <c r="AO1160" s="43">
        <f t="shared" si="308"/>
        <v>1</v>
      </c>
    </row>
    <row r="1161" spans="1:41" s="2" customFormat="1" ht="20.100000000000001" customHeight="1">
      <c r="A1161" s="63"/>
      <c r="B1161" s="64"/>
      <c r="C1161" s="65"/>
      <c r="D1161" s="64"/>
      <c r="E1161" s="64"/>
      <c r="F1161" s="66"/>
      <c r="G1161" s="64"/>
      <c r="H1161" s="67"/>
      <c r="I1161" s="68"/>
      <c r="J1161" s="69"/>
      <c r="K1161" s="70"/>
      <c r="L1161" s="71"/>
      <c r="M1161" s="71"/>
      <c r="N1161" s="72"/>
      <c r="O1161" s="72"/>
      <c r="P1161" s="72"/>
      <c r="Q1161" s="41" t="str">
        <f t="shared" si="305"/>
        <v>未完了</v>
      </c>
      <c r="R1161" s="39">
        <f>IF(T1161="","",COUNTIFS($B1161:$B$2500,B1161,$D1161:$D$2500,D1161,$E1161:$E$2500,E1161,$T1161:$T$2500,"○"))</f>
        <v>0</v>
      </c>
      <c r="S1161" s="40" t="str">
        <f t="shared" si="320"/>
        <v>-</v>
      </c>
      <c r="T1161" s="40" t="str">
        <f t="shared" si="319"/>
        <v>○</v>
      </c>
      <c r="U1161" s="118">
        <f>COUNTIFS($B1161:$B$2500,B1161,$D1161:$D$2500,D1161,$E1161:$E$2500,E1161,$F1161:$F$2500,F1161)</f>
        <v>0</v>
      </c>
      <c r="V1161" s="119" t="str">
        <f t="shared" si="321"/>
        <v>-</v>
      </c>
      <c r="W1161" s="130">
        <f>COUNTIFS($B1161:$B$2500,B1161,$D1161:$D$2500,D1161,$E1161:$E$2500,E1161,$Q1161:$Q$2500,Q1161,$T1161:$T$2500,"○")</f>
        <v>0</v>
      </c>
      <c r="X1161" s="130" t="str">
        <f t="shared" si="322"/>
        <v>-</v>
      </c>
      <c r="Y1161" s="42">
        <f>COUNTIFS($B1161:$B$2500,B1161,$D1161:$D$2500,D1161,$E1161:$E$2500,E1161,$M1161:$M$2500,M1161)</f>
        <v>0</v>
      </c>
      <c r="Z1161" s="42" t="str">
        <f t="shared" si="309"/>
        <v>-</v>
      </c>
      <c r="AA1161" s="125">
        <f>COUNTIFS($B1161:$B$2500,B1161,$D1161:$D$2500,D1161,$E1161:$E$2500,E1161,$M1161:$M$2500,M1161,$F1161:$F$2500,F1161)</f>
        <v>0</v>
      </c>
      <c r="AB1161" s="125" t="str">
        <f t="shared" si="310"/>
        <v>-</v>
      </c>
      <c r="AC1161" s="59">
        <f>COUNTIFS($B1161:$B$2500,B1161,$D1161:$D$2500,D1161,$E1161:$E$2500,E1161,$M1161:$M$2500,M1161,$O1161:$O$2500,O1161)</f>
        <v>0</v>
      </c>
      <c r="AD1161" s="59" t="str">
        <f t="shared" si="311"/>
        <v>-</v>
      </c>
      <c r="AE1161" s="59" t="str">
        <f t="shared" si="312"/>
        <v>-</v>
      </c>
      <c r="AF1161" s="59" t="str">
        <f t="shared" si="313"/>
        <v>-</v>
      </c>
      <c r="AG1161" s="129">
        <f>COUNTIFS($B1161:$B$2500,B1161,$D1161:$D$2500,D1161,$E1161:$E$2500,E1161,$F1161:$F$2500,F1161,$M1161:$M$2500,M1161,$O1161:$O$2500,O1161)</f>
        <v>0</v>
      </c>
      <c r="AH1161" s="125" t="str">
        <f t="shared" si="314"/>
        <v>-</v>
      </c>
      <c r="AI1161" s="125" t="str">
        <f t="shared" si="315"/>
        <v>-</v>
      </c>
      <c r="AJ1161" s="125" t="str">
        <f t="shared" si="316"/>
        <v>-</v>
      </c>
      <c r="AK1161" s="43">
        <f t="shared" si="317"/>
        <v>1</v>
      </c>
      <c r="AL1161" s="112">
        <f t="shared" si="318"/>
        <v>0</v>
      </c>
      <c r="AM1161" s="43">
        <f t="shared" si="306"/>
        <v>1</v>
      </c>
      <c r="AN1161" s="43">
        <f t="shared" si="307"/>
        <v>0</v>
      </c>
      <c r="AO1161" s="43">
        <f t="shared" si="308"/>
        <v>1</v>
      </c>
    </row>
    <row r="1162" spans="1:41" s="2" customFormat="1" ht="20.100000000000001" customHeight="1">
      <c r="A1162" s="63"/>
      <c r="B1162" s="64"/>
      <c r="C1162" s="65"/>
      <c r="D1162" s="64"/>
      <c r="E1162" s="64"/>
      <c r="F1162" s="66"/>
      <c r="G1162" s="64"/>
      <c r="H1162" s="67"/>
      <c r="I1162" s="68"/>
      <c r="J1162" s="69"/>
      <c r="K1162" s="70"/>
      <c r="L1162" s="71"/>
      <c r="M1162" s="71"/>
      <c r="N1162" s="72"/>
      <c r="O1162" s="72"/>
      <c r="P1162" s="72"/>
      <c r="Q1162" s="41" t="str">
        <f t="shared" si="305"/>
        <v>未完了</v>
      </c>
      <c r="R1162" s="39">
        <f>IF(T1162="","",COUNTIFS($B1162:$B$2500,B1162,$D1162:$D$2500,D1162,$E1162:$E$2500,E1162,$T1162:$T$2500,"○"))</f>
        <v>0</v>
      </c>
      <c r="S1162" s="40" t="str">
        <f t="shared" si="320"/>
        <v>-</v>
      </c>
      <c r="T1162" s="40" t="str">
        <f t="shared" si="319"/>
        <v>○</v>
      </c>
      <c r="U1162" s="118">
        <f>COUNTIFS($B1162:$B$2500,B1162,$D1162:$D$2500,D1162,$E1162:$E$2500,E1162,$F1162:$F$2500,F1162)</f>
        <v>0</v>
      </c>
      <c r="V1162" s="119" t="str">
        <f t="shared" si="321"/>
        <v>-</v>
      </c>
      <c r="W1162" s="130">
        <f>COUNTIFS($B1162:$B$2500,B1162,$D1162:$D$2500,D1162,$E1162:$E$2500,E1162,$Q1162:$Q$2500,Q1162,$T1162:$T$2500,"○")</f>
        <v>0</v>
      </c>
      <c r="X1162" s="130" t="str">
        <f t="shared" si="322"/>
        <v>-</v>
      </c>
      <c r="Y1162" s="42">
        <f>COUNTIFS($B1162:$B$2500,B1162,$D1162:$D$2500,D1162,$E1162:$E$2500,E1162,$M1162:$M$2500,M1162)</f>
        <v>0</v>
      </c>
      <c r="Z1162" s="42" t="str">
        <f t="shared" si="309"/>
        <v>-</v>
      </c>
      <c r="AA1162" s="125">
        <f>COUNTIFS($B1162:$B$2500,B1162,$D1162:$D$2500,D1162,$E1162:$E$2500,E1162,$M1162:$M$2500,M1162,$F1162:$F$2500,F1162)</f>
        <v>0</v>
      </c>
      <c r="AB1162" s="125" t="str">
        <f t="shared" si="310"/>
        <v>-</v>
      </c>
      <c r="AC1162" s="59">
        <f>COUNTIFS($B1162:$B$2500,B1162,$D1162:$D$2500,D1162,$E1162:$E$2500,E1162,$M1162:$M$2500,M1162,$O1162:$O$2500,O1162)</f>
        <v>0</v>
      </c>
      <c r="AD1162" s="59" t="str">
        <f t="shared" si="311"/>
        <v>-</v>
      </c>
      <c r="AE1162" s="59" t="str">
        <f t="shared" si="312"/>
        <v>-</v>
      </c>
      <c r="AF1162" s="59" t="str">
        <f t="shared" si="313"/>
        <v>-</v>
      </c>
      <c r="AG1162" s="129">
        <f>COUNTIFS($B1162:$B$2500,B1162,$D1162:$D$2500,D1162,$E1162:$E$2500,E1162,$F1162:$F$2500,F1162,$M1162:$M$2500,M1162,$O1162:$O$2500,O1162)</f>
        <v>0</v>
      </c>
      <c r="AH1162" s="125" t="str">
        <f t="shared" si="314"/>
        <v>-</v>
      </c>
      <c r="AI1162" s="125" t="str">
        <f t="shared" si="315"/>
        <v>-</v>
      </c>
      <c r="AJ1162" s="125" t="str">
        <f t="shared" si="316"/>
        <v>-</v>
      </c>
      <c r="AK1162" s="43">
        <f t="shared" si="317"/>
        <v>1</v>
      </c>
      <c r="AL1162" s="112">
        <f t="shared" si="318"/>
        <v>0</v>
      </c>
      <c r="AM1162" s="43">
        <f t="shared" si="306"/>
        <v>1</v>
      </c>
      <c r="AN1162" s="43">
        <f t="shared" si="307"/>
        <v>0</v>
      </c>
      <c r="AO1162" s="43">
        <f t="shared" si="308"/>
        <v>1</v>
      </c>
    </row>
    <row r="1163" spans="1:41" s="2" customFormat="1" ht="20.100000000000001" customHeight="1">
      <c r="A1163" s="63"/>
      <c r="B1163" s="64"/>
      <c r="C1163" s="65"/>
      <c r="D1163" s="64"/>
      <c r="E1163" s="64"/>
      <c r="F1163" s="66"/>
      <c r="G1163" s="64"/>
      <c r="H1163" s="67"/>
      <c r="I1163" s="68"/>
      <c r="J1163" s="69"/>
      <c r="K1163" s="70"/>
      <c r="L1163" s="71"/>
      <c r="M1163" s="71"/>
      <c r="N1163" s="72"/>
      <c r="O1163" s="72"/>
      <c r="P1163" s="72"/>
      <c r="Q1163" s="41" t="str">
        <f t="shared" si="305"/>
        <v>未完了</v>
      </c>
      <c r="R1163" s="39">
        <f>IF(T1163="","",COUNTIFS($B1163:$B$2500,B1163,$D1163:$D$2500,D1163,$E1163:$E$2500,E1163,$T1163:$T$2500,"○"))</f>
        <v>0</v>
      </c>
      <c r="S1163" s="40" t="str">
        <f t="shared" si="320"/>
        <v>-</v>
      </c>
      <c r="T1163" s="40" t="str">
        <f t="shared" si="319"/>
        <v>○</v>
      </c>
      <c r="U1163" s="118">
        <f>COUNTIFS($B1163:$B$2500,B1163,$D1163:$D$2500,D1163,$E1163:$E$2500,E1163,$F1163:$F$2500,F1163)</f>
        <v>0</v>
      </c>
      <c r="V1163" s="119" t="str">
        <f t="shared" si="321"/>
        <v>-</v>
      </c>
      <c r="W1163" s="130">
        <f>COUNTIFS($B1163:$B$2500,B1163,$D1163:$D$2500,D1163,$E1163:$E$2500,E1163,$Q1163:$Q$2500,Q1163,$T1163:$T$2500,"○")</f>
        <v>0</v>
      </c>
      <c r="X1163" s="130" t="str">
        <f t="shared" si="322"/>
        <v>-</v>
      </c>
      <c r="Y1163" s="42">
        <f>COUNTIFS($B1163:$B$2500,B1163,$D1163:$D$2500,D1163,$E1163:$E$2500,E1163,$M1163:$M$2500,M1163)</f>
        <v>0</v>
      </c>
      <c r="Z1163" s="42" t="str">
        <f t="shared" si="309"/>
        <v>-</v>
      </c>
      <c r="AA1163" s="125">
        <f>COUNTIFS($B1163:$B$2500,B1163,$D1163:$D$2500,D1163,$E1163:$E$2500,E1163,$M1163:$M$2500,M1163,$F1163:$F$2500,F1163)</f>
        <v>0</v>
      </c>
      <c r="AB1163" s="125" t="str">
        <f t="shared" si="310"/>
        <v>-</v>
      </c>
      <c r="AC1163" s="59">
        <f>COUNTIFS($B1163:$B$2500,B1163,$D1163:$D$2500,D1163,$E1163:$E$2500,E1163,$M1163:$M$2500,M1163,$O1163:$O$2500,O1163)</f>
        <v>0</v>
      </c>
      <c r="AD1163" s="59" t="str">
        <f t="shared" si="311"/>
        <v>-</v>
      </c>
      <c r="AE1163" s="59" t="str">
        <f t="shared" si="312"/>
        <v>-</v>
      </c>
      <c r="AF1163" s="59" t="str">
        <f t="shared" si="313"/>
        <v>-</v>
      </c>
      <c r="AG1163" s="129">
        <f>COUNTIFS($B1163:$B$2500,B1163,$D1163:$D$2500,D1163,$E1163:$E$2500,E1163,$F1163:$F$2500,F1163,$M1163:$M$2500,M1163,$O1163:$O$2500,O1163)</f>
        <v>0</v>
      </c>
      <c r="AH1163" s="125" t="str">
        <f t="shared" si="314"/>
        <v>-</v>
      </c>
      <c r="AI1163" s="125" t="str">
        <f t="shared" si="315"/>
        <v>-</v>
      </c>
      <c r="AJ1163" s="125" t="str">
        <f t="shared" si="316"/>
        <v>-</v>
      </c>
      <c r="AK1163" s="43">
        <f t="shared" si="317"/>
        <v>1</v>
      </c>
      <c r="AL1163" s="112">
        <f t="shared" si="318"/>
        <v>0</v>
      </c>
      <c r="AM1163" s="43">
        <f t="shared" si="306"/>
        <v>1</v>
      </c>
      <c r="AN1163" s="43">
        <f t="shared" si="307"/>
        <v>0</v>
      </c>
      <c r="AO1163" s="43">
        <f t="shared" si="308"/>
        <v>1</v>
      </c>
    </row>
    <row r="1164" spans="1:41" s="2" customFormat="1" ht="20.100000000000001" customHeight="1">
      <c r="A1164" s="63"/>
      <c r="B1164" s="64"/>
      <c r="C1164" s="65"/>
      <c r="D1164" s="64"/>
      <c r="E1164" s="64"/>
      <c r="F1164" s="66"/>
      <c r="G1164" s="64"/>
      <c r="H1164" s="67"/>
      <c r="I1164" s="68"/>
      <c r="J1164" s="69"/>
      <c r="K1164" s="70"/>
      <c r="L1164" s="71"/>
      <c r="M1164" s="71"/>
      <c r="N1164" s="72"/>
      <c r="O1164" s="72"/>
      <c r="P1164" s="72"/>
      <c r="Q1164" s="41" t="str">
        <f t="shared" si="305"/>
        <v>未完了</v>
      </c>
      <c r="R1164" s="39">
        <f>IF(T1164="","",COUNTIFS($B1164:$B$2500,B1164,$D1164:$D$2500,D1164,$E1164:$E$2500,E1164,$T1164:$T$2500,"○"))</f>
        <v>0</v>
      </c>
      <c r="S1164" s="40" t="str">
        <f t="shared" si="320"/>
        <v>-</v>
      </c>
      <c r="T1164" s="40" t="str">
        <f t="shared" si="319"/>
        <v>○</v>
      </c>
      <c r="U1164" s="118">
        <f>COUNTIFS($B1164:$B$2500,B1164,$D1164:$D$2500,D1164,$E1164:$E$2500,E1164,$F1164:$F$2500,F1164)</f>
        <v>0</v>
      </c>
      <c r="V1164" s="119" t="str">
        <f t="shared" si="321"/>
        <v>-</v>
      </c>
      <c r="W1164" s="130">
        <f>COUNTIFS($B1164:$B$2500,B1164,$D1164:$D$2500,D1164,$E1164:$E$2500,E1164,$Q1164:$Q$2500,Q1164,$T1164:$T$2500,"○")</f>
        <v>0</v>
      </c>
      <c r="X1164" s="130" t="str">
        <f t="shared" si="322"/>
        <v>-</v>
      </c>
      <c r="Y1164" s="42">
        <f>COUNTIFS($B1164:$B$2500,B1164,$D1164:$D$2500,D1164,$E1164:$E$2500,E1164,$M1164:$M$2500,M1164)</f>
        <v>0</v>
      </c>
      <c r="Z1164" s="42" t="str">
        <f t="shared" si="309"/>
        <v>-</v>
      </c>
      <c r="AA1164" s="125">
        <f>COUNTIFS($B1164:$B$2500,B1164,$D1164:$D$2500,D1164,$E1164:$E$2500,E1164,$M1164:$M$2500,M1164,$F1164:$F$2500,F1164)</f>
        <v>0</v>
      </c>
      <c r="AB1164" s="125" t="str">
        <f t="shared" si="310"/>
        <v>-</v>
      </c>
      <c r="AC1164" s="59">
        <f>COUNTIFS($B1164:$B$2500,B1164,$D1164:$D$2500,D1164,$E1164:$E$2500,E1164,$M1164:$M$2500,M1164,$O1164:$O$2500,O1164)</f>
        <v>0</v>
      </c>
      <c r="AD1164" s="59" t="str">
        <f t="shared" si="311"/>
        <v>-</v>
      </c>
      <c r="AE1164" s="59" t="str">
        <f t="shared" si="312"/>
        <v>-</v>
      </c>
      <c r="AF1164" s="59" t="str">
        <f t="shared" si="313"/>
        <v>-</v>
      </c>
      <c r="AG1164" s="129">
        <f>COUNTIFS($B1164:$B$2500,B1164,$D1164:$D$2500,D1164,$E1164:$E$2500,E1164,$F1164:$F$2500,F1164,$M1164:$M$2500,M1164,$O1164:$O$2500,O1164)</f>
        <v>0</v>
      </c>
      <c r="AH1164" s="125" t="str">
        <f t="shared" si="314"/>
        <v>-</v>
      </c>
      <c r="AI1164" s="125" t="str">
        <f t="shared" si="315"/>
        <v>-</v>
      </c>
      <c r="AJ1164" s="125" t="str">
        <f t="shared" si="316"/>
        <v>-</v>
      </c>
      <c r="AK1164" s="43">
        <f t="shared" si="317"/>
        <v>1</v>
      </c>
      <c r="AL1164" s="112">
        <f t="shared" si="318"/>
        <v>0</v>
      </c>
      <c r="AM1164" s="43">
        <f t="shared" si="306"/>
        <v>1</v>
      </c>
      <c r="AN1164" s="43">
        <f t="shared" si="307"/>
        <v>0</v>
      </c>
      <c r="AO1164" s="43">
        <f t="shared" si="308"/>
        <v>1</v>
      </c>
    </row>
    <row r="1165" spans="1:41" s="2" customFormat="1" ht="20.100000000000001" customHeight="1">
      <c r="A1165" s="63"/>
      <c r="B1165" s="64"/>
      <c r="C1165" s="65"/>
      <c r="D1165" s="64"/>
      <c r="E1165" s="64"/>
      <c r="F1165" s="66"/>
      <c r="G1165" s="64"/>
      <c r="H1165" s="67"/>
      <c r="I1165" s="68"/>
      <c r="J1165" s="69"/>
      <c r="K1165" s="70"/>
      <c r="L1165" s="71"/>
      <c r="M1165" s="71"/>
      <c r="N1165" s="72"/>
      <c r="O1165" s="72"/>
      <c r="P1165" s="72"/>
      <c r="Q1165" s="41" t="str">
        <f t="shared" si="305"/>
        <v>未完了</v>
      </c>
      <c r="R1165" s="39">
        <f>IF(T1165="","",COUNTIFS($B1165:$B$2500,B1165,$D1165:$D$2500,D1165,$E1165:$E$2500,E1165,$T1165:$T$2500,"○"))</f>
        <v>0</v>
      </c>
      <c r="S1165" s="40" t="str">
        <f t="shared" si="320"/>
        <v>-</v>
      </c>
      <c r="T1165" s="40" t="str">
        <f t="shared" si="319"/>
        <v>○</v>
      </c>
      <c r="U1165" s="118">
        <f>COUNTIFS($B1165:$B$2500,B1165,$D1165:$D$2500,D1165,$E1165:$E$2500,E1165,$F1165:$F$2500,F1165)</f>
        <v>0</v>
      </c>
      <c r="V1165" s="119" t="str">
        <f t="shared" si="321"/>
        <v>-</v>
      </c>
      <c r="W1165" s="130">
        <f>COUNTIFS($B1165:$B$2500,B1165,$D1165:$D$2500,D1165,$E1165:$E$2500,E1165,$Q1165:$Q$2500,Q1165,$T1165:$T$2500,"○")</f>
        <v>0</v>
      </c>
      <c r="X1165" s="130" t="str">
        <f t="shared" si="322"/>
        <v>-</v>
      </c>
      <c r="Y1165" s="42">
        <f>COUNTIFS($B1165:$B$2500,B1165,$D1165:$D$2500,D1165,$E1165:$E$2500,E1165,$M1165:$M$2500,M1165)</f>
        <v>0</v>
      </c>
      <c r="Z1165" s="42" t="str">
        <f t="shared" si="309"/>
        <v>-</v>
      </c>
      <c r="AA1165" s="125">
        <f>COUNTIFS($B1165:$B$2500,B1165,$D1165:$D$2500,D1165,$E1165:$E$2500,E1165,$M1165:$M$2500,M1165,$F1165:$F$2500,F1165)</f>
        <v>0</v>
      </c>
      <c r="AB1165" s="125" t="str">
        <f t="shared" si="310"/>
        <v>-</v>
      </c>
      <c r="AC1165" s="59">
        <f>COUNTIFS($B1165:$B$2500,B1165,$D1165:$D$2500,D1165,$E1165:$E$2500,E1165,$M1165:$M$2500,M1165,$O1165:$O$2500,O1165)</f>
        <v>0</v>
      </c>
      <c r="AD1165" s="59" t="str">
        <f t="shared" si="311"/>
        <v>-</v>
      </c>
      <c r="AE1165" s="59" t="str">
        <f t="shared" si="312"/>
        <v>-</v>
      </c>
      <c r="AF1165" s="59" t="str">
        <f t="shared" si="313"/>
        <v>-</v>
      </c>
      <c r="AG1165" s="129">
        <f>COUNTIFS($B1165:$B$2500,B1165,$D1165:$D$2500,D1165,$E1165:$E$2500,E1165,$F1165:$F$2500,F1165,$M1165:$M$2500,M1165,$O1165:$O$2500,O1165)</f>
        <v>0</v>
      </c>
      <c r="AH1165" s="125" t="str">
        <f t="shared" si="314"/>
        <v>-</v>
      </c>
      <c r="AI1165" s="125" t="str">
        <f t="shared" si="315"/>
        <v>-</v>
      </c>
      <c r="AJ1165" s="125" t="str">
        <f t="shared" si="316"/>
        <v>-</v>
      </c>
      <c r="AK1165" s="43">
        <f t="shared" si="317"/>
        <v>1</v>
      </c>
      <c r="AL1165" s="112">
        <f t="shared" si="318"/>
        <v>0</v>
      </c>
      <c r="AM1165" s="43">
        <f t="shared" si="306"/>
        <v>1</v>
      </c>
      <c r="AN1165" s="43">
        <f t="shared" si="307"/>
        <v>0</v>
      </c>
      <c r="AO1165" s="43">
        <f t="shared" si="308"/>
        <v>1</v>
      </c>
    </row>
    <row r="1166" spans="1:41" s="2" customFormat="1" ht="20.100000000000001" customHeight="1">
      <c r="A1166" s="63"/>
      <c r="B1166" s="64"/>
      <c r="C1166" s="65"/>
      <c r="D1166" s="64"/>
      <c r="E1166" s="64"/>
      <c r="F1166" s="66"/>
      <c r="G1166" s="64"/>
      <c r="H1166" s="67"/>
      <c r="I1166" s="68"/>
      <c r="J1166" s="69"/>
      <c r="K1166" s="70"/>
      <c r="L1166" s="71"/>
      <c r="M1166" s="71"/>
      <c r="N1166" s="72"/>
      <c r="O1166" s="72"/>
      <c r="P1166" s="72"/>
      <c r="Q1166" s="41" t="str">
        <f t="shared" si="305"/>
        <v>未完了</v>
      </c>
      <c r="R1166" s="39">
        <f>IF(T1166="","",COUNTIFS($B1166:$B$2500,B1166,$D1166:$D$2500,D1166,$E1166:$E$2500,E1166,$T1166:$T$2500,"○"))</f>
        <v>0</v>
      </c>
      <c r="S1166" s="40" t="str">
        <f t="shared" si="320"/>
        <v>-</v>
      </c>
      <c r="T1166" s="40" t="str">
        <f t="shared" si="319"/>
        <v>○</v>
      </c>
      <c r="U1166" s="118">
        <f>COUNTIFS($B1166:$B$2500,B1166,$D1166:$D$2500,D1166,$E1166:$E$2500,E1166,$F1166:$F$2500,F1166)</f>
        <v>0</v>
      </c>
      <c r="V1166" s="119" t="str">
        <f t="shared" si="321"/>
        <v>-</v>
      </c>
      <c r="W1166" s="130">
        <f>COUNTIFS($B1166:$B$2500,B1166,$D1166:$D$2500,D1166,$E1166:$E$2500,E1166,$Q1166:$Q$2500,Q1166,$T1166:$T$2500,"○")</f>
        <v>0</v>
      </c>
      <c r="X1166" s="130" t="str">
        <f t="shared" si="322"/>
        <v>-</v>
      </c>
      <c r="Y1166" s="42">
        <f>COUNTIFS($B1166:$B$2500,B1166,$D1166:$D$2500,D1166,$E1166:$E$2500,E1166,$M1166:$M$2500,M1166)</f>
        <v>0</v>
      </c>
      <c r="Z1166" s="42" t="str">
        <f t="shared" si="309"/>
        <v>-</v>
      </c>
      <c r="AA1166" s="125">
        <f>COUNTIFS($B1166:$B$2500,B1166,$D1166:$D$2500,D1166,$E1166:$E$2500,E1166,$M1166:$M$2500,M1166,$F1166:$F$2500,F1166)</f>
        <v>0</v>
      </c>
      <c r="AB1166" s="125" t="str">
        <f t="shared" si="310"/>
        <v>-</v>
      </c>
      <c r="AC1166" s="59">
        <f>COUNTIFS($B1166:$B$2500,B1166,$D1166:$D$2500,D1166,$E1166:$E$2500,E1166,$M1166:$M$2500,M1166,$O1166:$O$2500,O1166)</f>
        <v>0</v>
      </c>
      <c r="AD1166" s="59" t="str">
        <f t="shared" si="311"/>
        <v>-</v>
      </c>
      <c r="AE1166" s="59" t="str">
        <f t="shared" si="312"/>
        <v>-</v>
      </c>
      <c r="AF1166" s="59" t="str">
        <f t="shared" si="313"/>
        <v>-</v>
      </c>
      <c r="AG1166" s="129">
        <f>COUNTIFS($B1166:$B$2500,B1166,$D1166:$D$2500,D1166,$E1166:$E$2500,E1166,$F1166:$F$2500,F1166,$M1166:$M$2500,M1166,$O1166:$O$2500,O1166)</f>
        <v>0</v>
      </c>
      <c r="AH1166" s="125" t="str">
        <f t="shared" si="314"/>
        <v>-</v>
      </c>
      <c r="AI1166" s="125" t="str">
        <f t="shared" si="315"/>
        <v>-</v>
      </c>
      <c r="AJ1166" s="125" t="str">
        <f t="shared" si="316"/>
        <v>-</v>
      </c>
      <c r="AK1166" s="43">
        <f t="shared" si="317"/>
        <v>1</v>
      </c>
      <c r="AL1166" s="112">
        <f t="shared" si="318"/>
        <v>0</v>
      </c>
      <c r="AM1166" s="43">
        <f t="shared" si="306"/>
        <v>1</v>
      </c>
      <c r="AN1166" s="43">
        <f t="shared" si="307"/>
        <v>0</v>
      </c>
      <c r="AO1166" s="43">
        <f t="shared" si="308"/>
        <v>1</v>
      </c>
    </row>
    <row r="1167" spans="1:41" s="2" customFormat="1" ht="20.100000000000001" customHeight="1">
      <c r="A1167" s="63"/>
      <c r="B1167" s="64"/>
      <c r="C1167" s="65"/>
      <c r="D1167" s="64"/>
      <c r="E1167" s="64"/>
      <c r="F1167" s="66"/>
      <c r="G1167" s="64"/>
      <c r="H1167" s="67"/>
      <c r="I1167" s="68"/>
      <c r="J1167" s="69"/>
      <c r="K1167" s="70"/>
      <c r="L1167" s="71"/>
      <c r="M1167" s="71"/>
      <c r="N1167" s="72"/>
      <c r="O1167" s="72"/>
      <c r="P1167" s="72"/>
      <c r="Q1167" s="41" t="str">
        <f t="shared" si="305"/>
        <v>未完了</v>
      </c>
      <c r="R1167" s="39">
        <f>IF(T1167="","",COUNTIFS($B1167:$B$2500,B1167,$D1167:$D$2500,D1167,$E1167:$E$2500,E1167,$T1167:$T$2500,"○"))</f>
        <v>0</v>
      </c>
      <c r="S1167" s="40" t="str">
        <f t="shared" si="320"/>
        <v>-</v>
      </c>
      <c r="T1167" s="40" t="str">
        <f t="shared" si="319"/>
        <v>○</v>
      </c>
      <c r="U1167" s="118">
        <f>COUNTIFS($B1167:$B$2500,B1167,$D1167:$D$2500,D1167,$E1167:$E$2500,E1167,$F1167:$F$2500,F1167)</f>
        <v>0</v>
      </c>
      <c r="V1167" s="119" t="str">
        <f t="shared" si="321"/>
        <v>-</v>
      </c>
      <c r="W1167" s="130">
        <f>COUNTIFS($B1167:$B$2500,B1167,$D1167:$D$2500,D1167,$E1167:$E$2500,E1167,$Q1167:$Q$2500,Q1167,$T1167:$T$2500,"○")</f>
        <v>0</v>
      </c>
      <c r="X1167" s="130" t="str">
        <f t="shared" si="322"/>
        <v>-</v>
      </c>
      <c r="Y1167" s="42">
        <f>COUNTIFS($B1167:$B$2500,B1167,$D1167:$D$2500,D1167,$E1167:$E$2500,E1167,$M1167:$M$2500,M1167)</f>
        <v>0</v>
      </c>
      <c r="Z1167" s="42" t="str">
        <f t="shared" si="309"/>
        <v>-</v>
      </c>
      <c r="AA1167" s="125">
        <f>COUNTIFS($B1167:$B$2500,B1167,$D1167:$D$2500,D1167,$E1167:$E$2500,E1167,$M1167:$M$2500,M1167,$F1167:$F$2500,F1167)</f>
        <v>0</v>
      </c>
      <c r="AB1167" s="125" t="str">
        <f t="shared" si="310"/>
        <v>-</v>
      </c>
      <c r="AC1167" s="59">
        <f>COUNTIFS($B1167:$B$2500,B1167,$D1167:$D$2500,D1167,$E1167:$E$2500,E1167,$M1167:$M$2500,M1167,$O1167:$O$2500,O1167)</f>
        <v>0</v>
      </c>
      <c r="AD1167" s="59" t="str">
        <f t="shared" si="311"/>
        <v>-</v>
      </c>
      <c r="AE1167" s="59" t="str">
        <f t="shared" si="312"/>
        <v>-</v>
      </c>
      <c r="AF1167" s="59" t="str">
        <f t="shared" si="313"/>
        <v>-</v>
      </c>
      <c r="AG1167" s="129">
        <f>COUNTIFS($B1167:$B$2500,B1167,$D1167:$D$2500,D1167,$E1167:$E$2500,E1167,$F1167:$F$2500,F1167,$M1167:$M$2500,M1167,$O1167:$O$2500,O1167)</f>
        <v>0</v>
      </c>
      <c r="AH1167" s="125" t="str">
        <f t="shared" si="314"/>
        <v>-</v>
      </c>
      <c r="AI1167" s="125" t="str">
        <f t="shared" si="315"/>
        <v>-</v>
      </c>
      <c r="AJ1167" s="125" t="str">
        <f t="shared" si="316"/>
        <v>-</v>
      </c>
      <c r="AK1167" s="43">
        <f t="shared" si="317"/>
        <v>1</v>
      </c>
      <c r="AL1167" s="112">
        <f t="shared" si="318"/>
        <v>0</v>
      </c>
      <c r="AM1167" s="43">
        <f t="shared" si="306"/>
        <v>1</v>
      </c>
      <c r="AN1167" s="43">
        <f t="shared" si="307"/>
        <v>0</v>
      </c>
      <c r="AO1167" s="43">
        <f t="shared" si="308"/>
        <v>1</v>
      </c>
    </row>
    <row r="1168" spans="1:41" s="2" customFormat="1" ht="20.100000000000001" customHeight="1">
      <c r="A1168" s="63"/>
      <c r="B1168" s="64"/>
      <c r="C1168" s="65"/>
      <c r="D1168" s="64"/>
      <c r="E1168" s="64"/>
      <c r="F1168" s="66"/>
      <c r="G1168" s="64"/>
      <c r="H1168" s="67"/>
      <c r="I1168" s="68"/>
      <c r="J1168" s="69"/>
      <c r="K1168" s="70"/>
      <c r="L1168" s="71"/>
      <c r="M1168" s="71"/>
      <c r="N1168" s="72"/>
      <c r="O1168" s="72"/>
      <c r="P1168" s="72"/>
      <c r="Q1168" s="41" t="str">
        <f t="shared" si="305"/>
        <v>未完了</v>
      </c>
      <c r="R1168" s="39">
        <f>IF(T1168="","",COUNTIFS($B1168:$B$2500,B1168,$D1168:$D$2500,D1168,$E1168:$E$2500,E1168,$T1168:$T$2500,"○"))</f>
        <v>0</v>
      </c>
      <c r="S1168" s="40" t="str">
        <f t="shared" si="320"/>
        <v>-</v>
      </c>
      <c r="T1168" s="40" t="str">
        <f t="shared" si="319"/>
        <v>○</v>
      </c>
      <c r="U1168" s="118">
        <f>COUNTIFS($B1168:$B$2500,B1168,$D1168:$D$2500,D1168,$E1168:$E$2500,E1168,$F1168:$F$2500,F1168)</f>
        <v>0</v>
      </c>
      <c r="V1168" s="119" t="str">
        <f t="shared" si="321"/>
        <v>-</v>
      </c>
      <c r="W1168" s="130">
        <f>COUNTIFS($B1168:$B$2500,B1168,$D1168:$D$2500,D1168,$E1168:$E$2500,E1168,$Q1168:$Q$2500,Q1168,$T1168:$T$2500,"○")</f>
        <v>0</v>
      </c>
      <c r="X1168" s="130" t="str">
        <f t="shared" si="322"/>
        <v>-</v>
      </c>
      <c r="Y1168" s="42">
        <f>COUNTIFS($B1168:$B$2500,B1168,$D1168:$D$2500,D1168,$E1168:$E$2500,E1168,$M1168:$M$2500,M1168)</f>
        <v>0</v>
      </c>
      <c r="Z1168" s="42" t="str">
        <f t="shared" si="309"/>
        <v>-</v>
      </c>
      <c r="AA1168" s="125">
        <f>COUNTIFS($B1168:$B$2500,B1168,$D1168:$D$2500,D1168,$E1168:$E$2500,E1168,$M1168:$M$2500,M1168,$F1168:$F$2500,F1168)</f>
        <v>0</v>
      </c>
      <c r="AB1168" s="125" t="str">
        <f t="shared" si="310"/>
        <v>-</v>
      </c>
      <c r="AC1168" s="59">
        <f>COUNTIFS($B1168:$B$2500,B1168,$D1168:$D$2500,D1168,$E1168:$E$2500,E1168,$M1168:$M$2500,M1168,$O1168:$O$2500,O1168)</f>
        <v>0</v>
      </c>
      <c r="AD1168" s="59" t="str">
        <f t="shared" si="311"/>
        <v>-</v>
      </c>
      <c r="AE1168" s="59" t="str">
        <f t="shared" si="312"/>
        <v>-</v>
      </c>
      <c r="AF1168" s="59" t="str">
        <f t="shared" si="313"/>
        <v>-</v>
      </c>
      <c r="AG1168" s="129">
        <f>COUNTIFS($B1168:$B$2500,B1168,$D1168:$D$2500,D1168,$E1168:$E$2500,E1168,$F1168:$F$2500,F1168,$M1168:$M$2500,M1168,$O1168:$O$2500,O1168)</f>
        <v>0</v>
      </c>
      <c r="AH1168" s="125" t="str">
        <f t="shared" si="314"/>
        <v>-</v>
      </c>
      <c r="AI1168" s="125" t="str">
        <f t="shared" si="315"/>
        <v>-</v>
      </c>
      <c r="AJ1168" s="125" t="str">
        <f t="shared" si="316"/>
        <v>-</v>
      </c>
      <c r="AK1168" s="43">
        <f t="shared" si="317"/>
        <v>1</v>
      </c>
      <c r="AL1168" s="112">
        <f t="shared" si="318"/>
        <v>0</v>
      </c>
      <c r="AM1168" s="43">
        <f t="shared" si="306"/>
        <v>1</v>
      </c>
      <c r="AN1168" s="43">
        <f t="shared" si="307"/>
        <v>0</v>
      </c>
      <c r="AO1168" s="43">
        <f t="shared" si="308"/>
        <v>1</v>
      </c>
    </row>
    <row r="1169" spans="1:41" s="2" customFormat="1" ht="20.100000000000001" customHeight="1">
      <c r="A1169" s="63"/>
      <c r="B1169" s="64"/>
      <c r="C1169" s="65"/>
      <c r="D1169" s="64"/>
      <c r="E1169" s="64"/>
      <c r="F1169" s="66"/>
      <c r="G1169" s="64"/>
      <c r="H1169" s="67"/>
      <c r="I1169" s="68"/>
      <c r="J1169" s="69"/>
      <c r="K1169" s="70"/>
      <c r="L1169" s="71"/>
      <c r="M1169" s="71"/>
      <c r="N1169" s="72"/>
      <c r="O1169" s="72"/>
      <c r="P1169" s="72"/>
      <c r="Q1169" s="41" t="str">
        <f t="shared" ref="Q1169:Q1232" si="323">IF(AK1169=0,"完了","未完了")</f>
        <v>未完了</v>
      </c>
      <c r="R1169" s="39">
        <f>IF(T1169="","",COUNTIFS($B1169:$B$2500,B1169,$D1169:$D$2500,D1169,$E1169:$E$2500,E1169,$T1169:$T$2500,"○"))</f>
        <v>0</v>
      </c>
      <c r="S1169" s="40" t="str">
        <f t="shared" si="320"/>
        <v>-</v>
      </c>
      <c r="T1169" s="40" t="str">
        <f t="shared" si="319"/>
        <v>○</v>
      </c>
      <c r="U1169" s="118">
        <f>COUNTIFS($B1169:$B$2500,B1169,$D1169:$D$2500,D1169,$E1169:$E$2500,E1169,$F1169:$F$2500,F1169)</f>
        <v>0</v>
      </c>
      <c r="V1169" s="119" t="str">
        <f t="shared" si="321"/>
        <v>-</v>
      </c>
      <c r="W1169" s="130">
        <f>COUNTIFS($B1169:$B$2500,B1169,$D1169:$D$2500,D1169,$E1169:$E$2500,E1169,$Q1169:$Q$2500,Q1169,$T1169:$T$2500,"○")</f>
        <v>0</v>
      </c>
      <c r="X1169" s="130" t="str">
        <f t="shared" si="322"/>
        <v>-</v>
      </c>
      <c r="Y1169" s="42">
        <f>COUNTIFS($B1169:$B$2500,B1169,$D1169:$D$2500,D1169,$E1169:$E$2500,E1169,$M1169:$M$2500,M1169)</f>
        <v>0</v>
      </c>
      <c r="Z1169" s="42" t="str">
        <f t="shared" si="309"/>
        <v>-</v>
      </c>
      <c r="AA1169" s="125">
        <f>COUNTIFS($B1169:$B$2500,B1169,$D1169:$D$2500,D1169,$E1169:$E$2500,E1169,$M1169:$M$2500,M1169,$F1169:$F$2500,F1169)</f>
        <v>0</v>
      </c>
      <c r="AB1169" s="125" t="str">
        <f t="shared" si="310"/>
        <v>-</v>
      </c>
      <c r="AC1169" s="59">
        <f>COUNTIFS($B1169:$B$2500,B1169,$D1169:$D$2500,D1169,$E1169:$E$2500,E1169,$M1169:$M$2500,M1169,$O1169:$O$2500,O1169)</f>
        <v>0</v>
      </c>
      <c r="AD1169" s="59" t="str">
        <f t="shared" si="311"/>
        <v>-</v>
      </c>
      <c r="AE1169" s="59" t="str">
        <f t="shared" si="312"/>
        <v>-</v>
      </c>
      <c r="AF1169" s="59" t="str">
        <f t="shared" si="313"/>
        <v>-</v>
      </c>
      <c r="AG1169" s="129">
        <f>COUNTIFS($B1169:$B$2500,B1169,$D1169:$D$2500,D1169,$E1169:$E$2500,E1169,$F1169:$F$2500,F1169,$M1169:$M$2500,M1169,$O1169:$O$2500,O1169)</f>
        <v>0</v>
      </c>
      <c r="AH1169" s="125" t="str">
        <f t="shared" si="314"/>
        <v>-</v>
      </c>
      <c r="AI1169" s="125" t="str">
        <f t="shared" si="315"/>
        <v>-</v>
      </c>
      <c r="AJ1169" s="125" t="str">
        <f t="shared" si="316"/>
        <v>-</v>
      </c>
      <c r="AK1169" s="43">
        <f t="shared" si="317"/>
        <v>1</v>
      </c>
      <c r="AL1169" s="112">
        <f t="shared" si="318"/>
        <v>0</v>
      </c>
      <c r="AM1169" s="43">
        <f t="shared" ref="AM1169:AM1232" si="324">IF(M1169="",1,0)</f>
        <v>1</v>
      </c>
      <c r="AN1169" s="43">
        <f t="shared" ref="AN1169:AN1232" si="325">IF(O1169="未措置 劣化状況不明",1,0)</f>
        <v>0</v>
      </c>
      <c r="AO1169" s="43">
        <f t="shared" ref="AO1169:AO1232" si="326">IF(O1169="",1,0)</f>
        <v>1</v>
      </c>
    </row>
    <row r="1170" spans="1:41" s="2" customFormat="1" ht="20.100000000000001" customHeight="1">
      <c r="A1170" s="63"/>
      <c r="B1170" s="64"/>
      <c r="C1170" s="65"/>
      <c r="D1170" s="64"/>
      <c r="E1170" s="64"/>
      <c r="F1170" s="66"/>
      <c r="G1170" s="64"/>
      <c r="H1170" s="67"/>
      <c r="I1170" s="68"/>
      <c r="J1170" s="69"/>
      <c r="K1170" s="70"/>
      <c r="L1170" s="71"/>
      <c r="M1170" s="71"/>
      <c r="N1170" s="72"/>
      <c r="O1170" s="72"/>
      <c r="P1170" s="72"/>
      <c r="Q1170" s="41" t="str">
        <f t="shared" si="323"/>
        <v>未完了</v>
      </c>
      <c r="R1170" s="39">
        <f>IF(T1170="","",COUNTIFS($B1170:$B$2500,B1170,$D1170:$D$2500,D1170,$E1170:$E$2500,E1170,$T1170:$T$2500,"○"))</f>
        <v>0</v>
      </c>
      <c r="S1170" s="40" t="str">
        <f t="shared" si="320"/>
        <v>-</v>
      </c>
      <c r="T1170" s="40" t="str">
        <f t="shared" si="319"/>
        <v>○</v>
      </c>
      <c r="U1170" s="118">
        <f>COUNTIFS($B1170:$B$2500,B1170,$D1170:$D$2500,D1170,$E1170:$E$2500,E1170,$F1170:$F$2500,F1170)</f>
        <v>0</v>
      </c>
      <c r="V1170" s="119" t="str">
        <f t="shared" si="321"/>
        <v>-</v>
      </c>
      <c r="W1170" s="130">
        <f>COUNTIFS($B1170:$B$2500,B1170,$D1170:$D$2500,D1170,$E1170:$E$2500,E1170,$Q1170:$Q$2500,Q1170,$T1170:$T$2500,"○")</f>
        <v>0</v>
      </c>
      <c r="X1170" s="130" t="str">
        <f t="shared" si="322"/>
        <v>-</v>
      </c>
      <c r="Y1170" s="42">
        <f>COUNTIFS($B1170:$B$2500,B1170,$D1170:$D$2500,D1170,$E1170:$E$2500,E1170,$M1170:$M$2500,M1170)</f>
        <v>0</v>
      </c>
      <c r="Z1170" s="42" t="str">
        <f t="shared" ref="Z1170:Z1233" si="327">IF(AND(Y1170=1,M1170="有"),"○","-")</f>
        <v>-</v>
      </c>
      <c r="AA1170" s="125">
        <f>COUNTIFS($B1170:$B$2500,B1170,$D1170:$D$2500,D1170,$E1170:$E$2500,E1170,$M1170:$M$2500,M1170,$F1170:$F$2500,F1170)</f>
        <v>0</v>
      </c>
      <c r="AB1170" s="125" t="str">
        <f t="shared" ref="AB1170:AB1233" si="328">IF(AND(AA1170=1,M1170="有"),"○","-")</f>
        <v>-</v>
      </c>
      <c r="AC1170" s="59">
        <f>COUNTIFS($B1170:$B$2500,B1170,$D1170:$D$2500,D1170,$E1170:$E$2500,E1170,$M1170:$M$2500,M1170,$O1170:$O$2500,O1170)</f>
        <v>0</v>
      </c>
      <c r="AD1170" s="59" t="str">
        <f t="shared" ref="AD1170:AD1233" si="329">IF(AND(AC1170=1,M1170="有",O1170="措置済み"),"○","-")</f>
        <v>-</v>
      </c>
      <c r="AE1170" s="59" t="str">
        <f t="shared" ref="AE1170:AE1233" si="330">IF(AND(AC1170=1,M1170="有",O1170="未措置 劣化無"),"○","-")</f>
        <v>-</v>
      </c>
      <c r="AF1170" s="59" t="str">
        <f t="shared" ref="AF1170:AF1233" si="331">IF(AND(AC1170=1,M1170="有",O1170="未措置 劣化有"),"○","-")</f>
        <v>-</v>
      </c>
      <c r="AG1170" s="129">
        <f>COUNTIFS($B1170:$B$2500,B1170,$D1170:$D$2500,D1170,$E1170:$E$2500,E1170,$F1170:$F$2500,F1170,$M1170:$M$2500,M1170,$O1170:$O$2500,O1170)</f>
        <v>0</v>
      </c>
      <c r="AH1170" s="125" t="str">
        <f t="shared" ref="AH1170:AH1233" si="332">IF(AND(AG1170=1,M1170="有",O1170="措置済み"),"○","-")</f>
        <v>-</v>
      </c>
      <c r="AI1170" s="125" t="str">
        <f t="shared" ref="AI1170:AI1233" si="333">IF(AND(AG1170=1,M1170="有",O1170="未措置 劣化無"),"○","-")</f>
        <v>-</v>
      </c>
      <c r="AJ1170" s="125" t="str">
        <f t="shared" ref="AJ1170:AJ1233" si="334">IF(AND(AG1170=1,M1170="有",O1170="未措置 劣化有"),"○","-")</f>
        <v>-</v>
      </c>
      <c r="AK1170" s="43">
        <f t="shared" ref="AK1170:AK1233" si="335">IF(AL1170+AM1170+AN1170+AO1170&gt;=1,1,0)</f>
        <v>1</v>
      </c>
      <c r="AL1170" s="112">
        <f t="shared" ref="AL1170:AL1233" si="336">IF(M1170="不明",1,0)</f>
        <v>0</v>
      </c>
      <c r="AM1170" s="43">
        <f t="shared" si="324"/>
        <v>1</v>
      </c>
      <c r="AN1170" s="43">
        <f t="shared" si="325"/>
        <v>0</v>
      </c>
      <c r="AO1170" s="43">
        <f t="shared" si="326"/>
        <v>1</v>
      </c>
    </row>
    <row r="1171" spans="1:41" s="2" customFormat="1" ht="20.100000000000001" customHeight="1">
      <c r="A1171" s="63"/>
      <c r="B1171" s="64"/>
      <c r="C1171" s="65"/>
      <c r="D1171" s="64"/>
      <c r="E1171" s="64"/>
      <c r="F1171" s="66"/>
      <c r="G1171" s="64"/>
      <c r="H1171" s="67"/>
      <c r="I1171" s="68"/>
      <c r="J1171" s="69"/>
      <c r="K1171" s="70"/>
      <c r="L1171" s="71"/>
      <c r="M1171" s="71"/>
      <c r="N1171" s="72"/>
      <c r="O1171" s="72"/>
      <c r="P1171" s="72"/>
      <c r="Q1171" s="41" t="str">
        <f t="shared" si="323"/>
        <v>未完了</v>
      </c>
      <c r="R1171" s="39">
        <f>IF(T1171="","",COUNTIFS($B1171:$B$2500,B1171,$D1171:$D$2500,D1171,$E1171:$E$2500,E1171,$T1171:$T$2500,"○"))</f>
        <v>0</v>
      </c>
      <c r="S1171" s="40" t="str">
        <f t="shared" si="320"/>
        <v>-</v>
      </c>
      <c r="T1171" s="40" t="str">
        <f t="shared" si="319"/>
        <v>○</v>
      </c>
      <c r="U1171" s="118">
        <f>COUNTIFS($B1171:$B$2500,B1171,$D1171:$D$2500,D1171,$E1171:$E$2500,E1171,$F1171:$F$2500,F1171)</f>
        <v>0</v>
      </c>
      <c r="V1171" s="119" t="str">
        <f t="shared" si="321"/>
        <v>-</v>
      </c>
      <c r="W1171" s="130">
        <f>COUNTIFS($B1171:$B$2500,B1171,$D1171:$D$2500,D1171,$E1171:$E$2500,E1171,$Q1171:$Q$2500,Q1171,$T1171:$T$2500,"○")</f>
        <v>0</v>
      </c>
      <c r="X1171" s="130" t="str">
        <f t="shared" si="322"/>
        <v>-</v>
      </c>
      <c r="Y1171" s="42">
        <f>COUNTIFS($B1171:$B$2500,B1171,$D1171:$D$2500,D1171,$E1171:$E$2500,E1171,$M1171:$M$2500,M1171)</f>
        <v>0</v>
      </c>
      <c r="Z1171" s="42" t="str">
        <f t="shared" si="327"/>
        <v>-</v>
      </c>
      <c r="AA1171" s="125">
        <f>COUNTIFS($B1171:$B$2500,B1171,$D1171:$D$2500,D1171,$E1171:$E$2500,E1171,$M1171:$M$2500,M1171,$F1171:$F$2500,F1171)</f>
        <v>0</v>
      </c>
      <c r="AB1171" s="125" t="str">
        <f t="shared" si="328"/>
        <v>-</v>
      </c>
      <c r="AC1171" s="59">
        <f>COUNTIFS($B1171:$B$2500,B1171,$D1171:$D$2500,D1171,$E1171:$E$2500,E1171,$M1171:$M$2500,M1171,$O1171:$O$2500,O1171)</f>
        <v>0</v>
      </c>
      <c r="AD1171" s="59" t="str">
        <f t="shared" si="329"/>
        <v>-</v>
      </c>
      <c r="AE1171" s="59" t="str">
        <f t="shared" si="330"/>
        <v>-</v>
      </c>
      <c r="AF1171" s="59" t="str">
        <f t="shared" si="331"/>
        <v>-</v>
      </c>
      <c r="AG1171" s="129">
        <f>COUNTIFS($B1171:$B$2500,B1171,$D1171:$D$2500,D1171,$E1171:$E$2500,E1171,$F1171:$F$2500,F1171,$M1171:$M$2500,M1171,$O1171:$O$2500,O1171)</f>
        <v>0</v>
      </c>
      <c r="AH1171" s="125" t="str">
        <f t="shared" si="332"/>
        <v>-</v>
      </c>
      <c r="AI1171" s="125" t="str">
        <f t="shared" si="333"/>
        <v>-</v>
      </c>
      <c r="AJ1171" s="125" t="str">
        <f t="shared" si="334"/>
        <v>-</v>
      </c>
      <c r="AK1171" s="43">
        <f t="shared" si="335"/>
        <v>1</v>
      </c>
      <c r="AL1171" s="112">
        <f t="shared" si="336"/>
        <v>0</v>
      </c>
      <c r="AM1171" s="43">
        <f t="shared" si="324"/>
        <v>1</v>
      </c>
      <c r="AN1171" s="43">
        <f t="shared" si="325"/>
        <v>0</v>
      </c>
      <c r="AO1171" s="43">
        <f t="shared" si="326"/>
        <v>1</v>
      </c>
    </row>
    <row r="1172" spans="1:41" s="2" customFormat="1" ht="20.100000000000001" customHeight="1">
      <c r="A1172" s="63"/>
      <c r="B1172" s="64"/>
      <c r="C1172" s="65"/>
      <c r="D1172" s="64"/>
      <c r="E1172" s="64"/>
      <c r="F1172" s="66"/>
      <c r="G1172" s="64"/>
      <c r="H1172" s="67"/>
      <c r="I1172" s="68"/>
      <c r="J1172" s="69"/>
      <c r="K1172" s="70"/>
      <c r="L1172" s="71"/>
      <c r="M1172" s="71"/>
      <c r="N1172" s="72"/>
      <c r="O1172" s="72"/>
      <c r="P1172" s="72"/>
      <c r="Q1172" s="41" t="str">
        <f t="shared" si="323"/>
        <v>未完了</v>
      </c>
      <c r="R1172" s="39">
        <f>IF(T1172="","",COUNTIFS($B1172:$B$2500,B1172,$D1172:$D$2500,D1172,$E1172:$E$2500,E1172,$T1172:$T$2500,"○"))</f>
        <v>0</v>
      </c>
      <c r="S1172" s="40" t="str">
        <f t="shared" si="320"/>
        <v>-</v>
      </c>
      <c r="T1172" s="40" t="str">
        <f t="shared" ref="T1172:T1235" si="337">IF(F1172="船舶","","○")</f>
        <v>○</v>
      </c>
      <c r="U1172" s="118">
        <f>COUNTIFS($B1172:$B$2500,B1172,$D1172:$D$2500,D1172,$E1172:$E$2500,E1172,$F1172:$F$2500,F1172)</f>
        <v>0</v>
      </c>
      <c r="V1172" s="119" t="str">
        <f t="shared" si="321"/>
        <v>-</v>
      </c>
      <c r="W1172" s="130">
        <f>COUNTIFS($B1172:$B$2500,B1172,$D1172:$D$2500,D1172,$E1172:$E$2500,E1172,$Q1172:$Q$2500,Q1172,$T1172:$T$2500,"○")</f>
        <v>0</v>
      </c>
      <c r="X1172" s="130" t="str">
        <f t="shared" si="322"/>
        <v>-</v>
      </c>
      <c r="Y1172" s="42">
        <f>COUNTIFS($B1172:$B$2500,B1172,$D1172:$D$2500,D1172,$E1172:$E$2500,E1172,$M1172:$M$2500,M1172)</f>
        <v>0</v>
      </c>
      <c r="Z1172" s="42" t="str">
        <f t="shared" si="327"/>
        <v>-</v>
      </c>
      <c r="AA1172" s="125">
        <f>COUNTIFS($B1172:$B$2500,B1172,$D1172:$D$2500,D1172,$E1172:$E$2500,E1172,$M1172:$M$2500,M1172,$F1172:$F$2500,F1172)</f>
        <v>0</v>
      </c>
      <c r="AB1172" s="125" t="str">
        <f t="shared" si="328"/>
        <v>-</v>
      </c>
      <c r="AC1172" s="59">
        <f>COUNTIFS($B1172:$B$2500,B1172,$D1172:$D$2500,D1172,$E1172:$E$2500,E1172,$M1172:$M$2500,M1172,$O1172:$O$2500,O1172)</f>
        <v>0</v>
      </c>
      <c r="AD1172" s="59" t="str">
        <f t="shared" si="329"/>
        <v>-</v>
      </c>
      <c r="AE1172" s="59" t="str">
        <f t="shared" si="330"/>
        <v>-</v>
      </c>
      <c r="AF1172" s="59" t="str">
        <f t="shared" si="331"/>
        <v>-</v>
      </c>
      <c r="AG1172" s="129">
        <f>COUNTIFS($B1172:$B$2500,B1172,$D1172:$D$2500,D1172,$E1172:$E$2500,E1172,$F1172:$F$2500,F1172,$M1172:$M$2500,M1172,$O1172:$O$2500,O1172)</f>
        <v>0</v>
      </c>
      <c r="AH1172" s="125" t="str">
        <f t="shared" si="332"/>
        <v>-</v>
      </c>
      <c r="AI1172" s="125" t="str">
        <f t="shared" si="333"/>
        <v>-</v>
      </c>
      <c r="AJ1172" s="125" t="str">
        <f t="shared" si="334"/>
        <v>-</v>
      </c>
      <c r="AK1172" s="43">
        <f t="shared" si="335"/>
        <v>1</v>
      </c>
      <c r="AL1172" s="112">
        <f t="shared" si="336"/>
        <v>0</v>
      </c>
      <c r="AM1172" s="43">
        <f t="shared" si="324"/>
        <v>1</v>
      </c>
      <c r="AN1172" s="43">
        <f t="shared" si="325"/>
        <v>0</v>
      </c>
      <c r="AO1172" s="43">
        <f t="shared" si="326"/>
        <v>1</v>
      </c>
    </row>
    <row r="1173" spans="1:41" s="2" customFormat="1" ht="20.100000000000001" customHeight="1">
      <c r="A1173" s="63"/>
      <c r="B1173" s="64"/>
      <c r="C1173" s="65"/>
      <c r="D1173" s="64"/>
      <c r="E1173" s="64"/>
      <c r="F1173" s="66"/>
      <c r="G1173" s="64"/>
      <c r="H1173" s="67"/>
      <c r="I1173" s="68"/>
      <c r="J1173" s="69"/>
      <c r="K1173" s="70"/>
      <c r="L1173" s="71"/>
      <c r="M1173" s="71"/>
      <c r="N1173" s="72"/>
      <c r="O1173" s="72"/>
      <c r="P1173" s="72"/>
      <c r="Q1173" s="41" t="str">
        <f t="shared" si="323"/>
        <v>未完了</v>
      </c>
      <c r="R1173" s="39">
        <f>IF(T1173="","",COUNTIFS($B1173:$B$2500,B1173,$D1173:$D$2500,D1173,$E1173:$E$2500,E1173,$T1173:$T$2500,"○"))</f>
        <v>0</v>
      </c>
      <c r="S1173" s="40" t="str">
        <f t="shared" si="320"/>
        <v>-</v>
      </c>
      <c r="T1173" s="40" t="str">
        <f t="shared" si="337"/>
        <v>○</v>
      </c>
      <c r="U1173" s="118">
        <f>COUNTIFS($B1173:$B$2500,B1173,$D1173:$D$2500,D1173,$E1173:$E$2500,E1173,$F1173:$F$2500,F1173)</f>
        <v>0</v>
      </c>
      <c r="V1173" s="119" t="str">
        <f t="shared" si="321"/>
        <v>-</v>
      </c>
      <c r="W1173" s="130">
        <f>COUNTIFS($B1173:$B$2500,B1173,$D1173:$D$2500,D1173,$E1173:$E$2500,E1173,$Q1173:$Q$2500,Q1173,$T1173:$T$2500,"○")</f>
        <v>0</v>
      </c>
      <c r="X1173" s="130" t="str">
        <f t="shared" si="322"/>
        <v>-</v>
      </c>
      <c r="Y1173" s="42">
        <f>COUNTIFS($B1173:$B$2500,B1173,$D1173:$D$2500,D1173,$E1173:$E$2500,E1173,$M1173:$M$2500,M1173)</f>
        <v>0</v>
      </c>
      <c r="Z1173" s="42" t="str">
        <f t="shared" si="327"/>
        <v>-</v>
      </c>
      <c r="AA1173" s="125">
        <f>COUNTIFS($B1173:$B$2500,B1173,$D1173:$D$2500,D1173,$E1173:$E$2500,E1173,$M1173:$M$2500,M1173,$F1173:$F$2500,F1173)</f>
        <v>0</v>
      </c>
      <c r="AB1173" s="125" t="str">
        <f t="shared" si="328"/>
        <v>-</v>
      </c>
      <c r="AC1173" s="59">
        <f>COUNTIFS($B1173:$B$2500,B1173,$D1173:$D$2500,D1173,$E1173:$E$2500,E1173,$M1173:$M$2500,M1173,$O1173:$O$2500,O1173)</f>
        <v>0</v>
      </c>
      <c r="AD1173" s="59" t="str">
        <f t="shared" si="329"/>
        <v>-</v>
      </c>
      <c r="AE1173" s="59" t="str">
        <f t="shared" si="330"/>
        <v>-</v>
      </c>
      <c r="AF1173" s="59" t="str">
        <f t="shared" si="331"/>
        <v>-</v>
      </c>
      <c r="AG1173" s="129">
        <f>COUNTIFS($B1173:$B$2500,B1173,$D1173:$D$2500,D1173,$E1173:$E$2500,E1173,$F1173:$F$2500,F1173,$M1173:$M$2500,M1173,$O1173:$O$2500,O1173)</f>
        <v>0</v>
      </c>
      <c r="AH1173" s="125" t="str">
        <f t="shared" si="332"/>
        <v>-</v>
      </c>
      <c r="AI1173" s="125" t="str">
        <f t="shared" si="333"/>
        <v>-</v>
      </c>
      <c r="AJ1173" s="125" t="str">
        <f t="shared" si="334"/>
        <v>-</v>
      </c>
      <c r="AK1173" s="43">
        <f t="shared" si="335"/>
        <v>1</v>
      </c>
      <c r="AL1173" s="112">
        <f t="shared" si="336"/>
        <v>0</v>
      </c>
      <c r="AM1173" s="43">
        <f t="shared" si="324"/>
        <v>1</v>
      </c>
      <c r="AN1173" s="43">
        <f t="shared" si="325"/>
        <v>0</v>
      </c>
      <c r="AO1173" s="43">
        <f t="shared" si="326"/>
        <v>1</v>
      </c>
    </row>
    <row r="1174" spans="1:41" s="2" customFormat="1" ht="20.100000000000001" customHeight="1">
      <c r="A1174" s="63"/>
      <c r="B1174" s="64"/>
      <c r="C1174" s="65"/>
      <c r="D1174" s="64"/>
      <c r="E1174" s="64"/>
      <c r="F1174" s="66"/>
      <c r="G1174" s="64"/>
      <c r="H1174" s="67"/>
      <c r="I1174" s="68"/>
      <c r="J1174" s="69"/>
      <c r="K1174" s="70"/>
      <c r="L1174" s="71"/>
      <c r="M1174" s="71"/>
      <c r="N1174" s="72"/>
      <c r="O1174" s="72"/>
      <c r="P1174" s="72"/>
      <c r="Q1174" s="41" t="str">
        <f t="shared" si="323"/>
        <v>未完了</v>
      </c>
      <c r="R1174" s="39">
        <f>IF(T1174="","",COUNTIFS($B1174:$B$2500,B1174,$D1174:$D$2500,D1174,$E1174:$E$2500,E1174,$T1174:$T$2500,"○"))</f>
        <v>0</v>
      </c>
      <c r="S1174" s="40" t="str">
        <f t="shared" ref="S1174:S1237" si="338">IF(R1174=1,"○","-")</f>
        <v>-</v>
      </c>
      <c r="T1174" s="40" t="str">
        <f t="shared" si="337"/>
        <v>○</v>
      </c>
      <c r="U1174" s="118">
        <f>COUNTIFS($B1174:$B$2500,B1174,$D1174:$D$2500,D1174,$E1174:$E$2500,E1174,$F1174:$F$2500,F1174)</f>
        <v>0</v>
      </c>
      <c r="V1174" s="119" t="str">
        <f t="shared" ref="V1174:V1237" si="339">IF(U1174=1,"○","-")</f>
        <v>-</v>
      </c>
      <c r="W1174" s="130">
        <f>COUNTIFS($B1174:$B$2500,B1174,$D1174:$D$2500,D1174,$E1174:$E$2500,E1174,$Q1174:$Q$2500,Q1174,$T1174:$T$2500,"○")</f>
        <v>0</v>
      </c>
      <c r="X1174" s="130" t="str">
        <f t="shared" si="322"/>
        <v>-</v>
      </c>
      <c r="Y1174" s="42">
        <f>COUNTIFS($B1174:$B$2500,B1174,$D1174:$D$2500,D1174,$E1174:$E$2500,E1174,$M1174:$M$2500,M1174)</f>
        <v>0</v>
      </c>
      <c r="Z1174" s="42" t="str">
        <f t="shared" si="327"/>
        <v>-</v>
      </c>
      <c r="AA1174" s="125">
        <f>COUNTIFS($B1174:$B$2500,B1174,$D1174:$D$2500,D1174,$E1174:$E$2500,E1174,$M1174:$M$2500,M1174,$F1174:$F$2500,F1174)</f>
        <v>0</v>
      </c>
      <c r="AB1174" s="125" t="str">
        <f t="shared" si="328"/>
        <v>-</v>
      </c>
      <c r="AC1174" s="59">
        <f>COUNTIFS($B1174:$B$2500,B1174,$D1174:$D$2500,D1174,$E1174:$E$2500,E1174,$M1174:$M$2500,M1174,$O1174:$O$2500,O1174)</f>
        <v>0</v>
      </c>
      <c r="AD1174" s="59" t="str">
        <f t="shared" si="329"/>
        <v>-</v>
      </c>
      <c r="AE1174" s="59" t="str">
        <f t="shared" si="330"/>
        <v>-</v>
      </c>
      <c r="AF1174" s="59" t="str">
        <f t="shared" si="331"/>
        <v>-</v>
      </c>
      <c r="AG1174" s="129">
        <f>COUNTIFS($B1174:$B$2500,B1174,$D1174:$D$2500,D1174,$E1174:$E$2500,E1174,$F1174:$F$2500,F1174,$M1174:$M$2500,M1174,$O1174:$O$2500,O1174)</f>
        <v>0</v>
      </c>
      <c r="AH1174" s="125" t="str">
        <f t="shared" si="332"/>
        <v>-</v>
      </c>
      <c r="AI1174" s="125" t="str">
        <f t="shared" si="333"/>
        <v>-</v>
      </c>
      <c r="AJ1174" s="125" t="str">
        <f t="shared" si="334"/>
        <v>-</v>
      </c>
      <c r="AK1174" s="43">
        <f t="shared" si="335"/>
        <v>1</v>
      </c>
      <c r="AL1174" s="112">
        <f t="shared" si="336"/>
        <v>0</v>
      </c>
      <c r="AM1174" s="43">
        <f t="shared" si="324"/>
        <v>1</v>
      </c>
      <c r="AN1174" s="43">
        <f t="shared" si="325"/>
        <v>0</v>
      </c>
      <c r="AO1174" s="43">
        <f t="shared" si="326"/>
        <v>1</v>
      </c>
    </row>
    <row r="1175" spans="1:41" s="2" customFormat="1" ht="20.100000000000001" customHeight="1">
      <c r="A1175" s="63"/>
      <c r="B1175" s="64"/>
      <c r="C1175" s="65"/>
      <c r="D1175" s="64"/>
      <c r="E1175" s="64"/>
      <c r="F1175" s="66"/>
      <c r="G1175" s="64"/>
      <c r="H1175" s="67"/>
      <c r="I1175" s="68"/>
      <c r="J1175" s="69"/>
      <c r="K1175" s="70"/>
      <c r="L1175" s="71"/>
      <c r="M1175" s="71"/>
      <c r="N1175" s="72"/>
      <c r="O1175" s="72"/>
      <c r="P1175" s="72"/>
      <c r="Q1175" s="41" t="str">
        <f t="shared" si="323"/>
        <v>未完了</v>
      </c>
      <c r="R1175" s="39">
        <f>IF(T1175="","",COUNTIFS($B1175:$B$2500,B1175,$D1175:$D$2500,D1175,$E1175:$E$2500,E1175,$T1175:$T$2500,"○"))</f>
        <v>0</v>
      </c>
      <c r="S1175" s="40" t="str">
        <f t="shared" si="338"/>
        <v>-</v>
      </c>
      <c r="T1175" s="40" t="str">
        <f t="shared" si="337"/>
        <v>○</v>
      </c>
      <c r="U1175" s="118">
        <f>COUNTIFS($B1175:$B$2500,B1175,$D1175:$D$2500,D1175,$E1175:$E$2500,E1175,$F1175:$F$2500,F1175)</f>
        <v>0</v>
      </c>
      <c r="V1175" s="119" t="str">
        <f t="shared" si="339"/>
        <v>-</v>
      </c>
      <c r="W1175" s="130">
        <f>COUNTIFS($B1175:$B$2500,B1175,$D1175:$D$2500,D1175,$E1175:$E$2500,E1175,$Q1175:$Q$2500,Q1175,$T1175:$T$2500,"○")</f>
        <v>0</v>
      </c>
      <c r="X1175" s="130" t="str">
        <f t="shared" si="322"/>
        <v>-</v>
      </c>
      <c r="Y1175" s="42">
        <f>COUNTIFS($B1175:$B$2500,B1175,$D1175:$D$2500,D1175,$E1175:$E$2500,E1175,$M1175:$M$2500,M1175)</f>
        <v>0</v>
      </c>
      <c r="Z1175" s="42" t="str">
        <f t="shared" si="327"/>
        <v>-</v>
      </c>
      <c r="AA1175" s="125">
        <f>COUNTIFS($B1175:$B$2500,B1175,$D1175:$D$2500,D1175,$E1175:$E$2500,E1175,$M1175:$M$2500,M1175,$F1175:$F$2500,F1175)</f>
        <v>0</v>
      </c>
      <c r="AB1175" s="125" t="str">
        <f t="shared" si="328"/>
        <v>-</v>
      </c>
      <c r="AC1175" s="59">
        <f>COUNTIFS($B1175:$B$2500,B1175,$D1175:$D$2500,D1175,$E1175:$E$2500,E1175,$M1175:$M$2500,M1175,$O1175:$O$2500,O1175)</f>
        <v>0</v>
      </c>
      <c r="AD1175" s="59" t="str">
        <f t="shared" si="329"/>
        <v>-</v>
      </c>
      <c r="AE1175" s="59" t="str">
        <f t="shared" si="330"/>
        <v>-</v>
      </c>
      <c r="AF1175" s="59" t="str">
        <f t="shared" si="331"/>
        <v>-</v>
      </c>
      <c r="AG1175" s="129">
        <f>COUNTIFS($B1175:$B$2500,B1175,$D1175:$D$2500,D1175,$E1175:$E$2500,E1175,$F1175:$F$2500,F1175,$M1175:$M$2500,M1175,$O1175:$O$2500,O1175)</f>
        <v>0</v>
      </c>
      <c r="AH1175" s="125" t="str">
        <f t="shared" si="332"/>
        <v>-</v>
      </c>
      <c r="AI1175" s="125" t="str">
        <f t="shared" si="333"/>
        <v>-</v>
      </c>
      <c r="AJ1175" s="125" t="str">
        <f t="shared" si="334"/>
        <v>-</v>
      </c>
      <c r="AK1175" s="43">
        <f t="shared" si="335"/>
        <v>1</v>
      </c>
      <c r="AL1175" s="112">
        <f t="shared" si="336"/>
        <v>0</v>
      </c>
      <c r="AM1175" s="43">
        <f t="shared" si="324"/>
        <v>1</v>
      </c>
      <c r="AN1175" s="43">
        <f t="shared" si="325"/>
        <v>0</v>
      </c>
      <c r="AO1175" s="43">
        <f t="shared" si="326"/>
        <v>1</v>
      </c>
    </row>
    <row r="1176" spans="1:41" s="2" customFormat="1" ht="20.100000000000001" customHeight="1">
      <c r="A1176" s="63"/>
      <c r="B1176" s="64"/>
      <c r="C1176" s="65"/>
      <c r="D1176" s="64"/>
      <c r="E1176" s="64"/>
      <c r="F1176" s="66"/>
      <c r="G1176" s="64"/>
      <c r="H1176" s="67"/>
      <c r="I1176" s="68"/>
      <c r="J1176" s="69"/>
      <c r="K1176" s="70"/>
      <c r="L1176" s="71"/>
      <c r="M1176" s="71"/>
      <c r="N1176" s="72"/>
      <c r="O1176" s="72"/>
      <c r="P1176" s="72"/>
      <c r="Q1176" s="41" t="str">
        <f t="shared" si="323"/>
        <v>未完了</v>
      </c>
      <c r="R1176" s="39">
        <f>IF(T1176="","",COUNTIFS($B1176:$B$2500,B1176,$D1176:$D$2500,D1176,$E1176:$E$2500,E1176,$T1176:$T$2500,"○"))</f>
        <v>0</v>
      </c>
      <c r="S1176" s="40" t="str">
        <f t="shared" si="338"/>
        <v>-</v>
      </c>
      <c r="T1176" s="40" t="str">
        <f t="shared" si="337"/>
        <v>○</v>
      </c>
      <c r="U1176" s="118">
        <f>COUNTIFS($B1176:$B$2500,B1176,$D1176:$D$2500,D1176,$E1176:$E$2500,E1176,$F1176:$F$2500,F1176)</f>
        <v>0</v>
      </c>
      <c r="V1176" s="119" t="str">
        <f t="shared" si="339"/>
        <v>-</v>
      </c>
      <c r="W1176" s="130">
        <f>COUNTIFS($B1176:$B$2500,B1176,$D1176:$D$2500,D1176,$E1176:$E$2500,E1176,$Q1176:$Q$2500,Q1176,$T1176:$T$2500,"○")</f>
        <v>0</v>
      </c>
      <c r="X1176" s="130" t="str">
        <f t="shared" si="322"/>
        <v>-</v>
      </c>
      <c r="Y1176" s="42">
        <f>COUNTIFS($B1176:$B$2500,B1176,$D1176:$D$2500,D1176,$E1176:$E$2500,E1176,$M1176:$M$2500,M1176)</f>
        <v>0</v>
      </c>
      <c r="Z1176" s="42" t="str">
        <f t="shared" si="327"/>
        <v>-</v>
      </c>
      <c r="AA1176" s="125">
        <f>COUNTIFS($B1176:$B$2500,B1176,$D1176:$D$2500,D1176,$E1176:$E$2500,E1176,$M1176:$M$2500,M1176,$F1176:$F$2500,F1176)</f>
        <v>0</v>
      </c>
      <c r="AB1176" s="125" t="str">
        <f t="shared" si="328"/>
        <v>-</v>
      </c>
      <c r="AC1176" s="59">
        <f>COUNTIFS($B1176:$B$2500,B1176,$D1176:$D$2500,D1176,$E1176:$E$2500,E1176,$M1176:$M$2500,M1176,$O1176:$O$2500,O1176)</f>
        <v>0</v>
      </c>
      <c r="AD1176" s="59" t="str">
        <f t="shared" si="329"/>
        <v>-</v>
      </c>
      <c r="AE1176" s="59" t="str">
        <f t="shared" si="330"/>
        <v>-</v>
      </c>
      <c r="AF1176" s="59" t="str">
        <f t="shared" si="331"/>
        <v>-</v>
      </c>
      <c r="AG1176" s="129">
        <f>COUNTIFS($B1176:$B$2500,B1176,$D1176:$D$2500,D1176,$E1176:$E$2500,E1176,$F1176:$F$2500,F1176,$M1176:$M$2500,M1176,$O1176:$O$2500,O1176)</f>
        <v>0</v>
      </c>
      <c r="AH1176" s="125" t="str">
        <f t="shared" si="332"/>
        <v>-</v>
      </c>
      <c r="AI1176" s="125" t="str">
        <f t="shared" si="333"/>
        <v>-</v>
      </c>
      <c r="AJ1176" s="125" t="str">
        <f t="shared" si="334"/>
        <v>-</v>
      </c>
      <c r="AK1176" s="43">
        <f t="shared" si="335"/>
        <v>1</v>
      </c>
      <c r="AL1176" s="112">
        <f t="shared" si="336"/>
        <v>0</v>
      </c>
      <c r="AM1176" s="43">
        <f t="shared" si="324"/>
        <v>1</v>
      </c>
      <c r="AN1176" s="43">
        <f t="shared" si="325"/>
        <v>0</v>
      </c>
      <c r="AO1176" s="43">
        <f t="shared" si="326"/>
        <v>1</v>
      </c>
    </row>
    <row r="1177" spans="1:41" s="2" customFormat="1" ht="20.100000000000001" customHeight="1">
      <c r="A1177" s="63"/>
      <c r="B1177" s="64"/>
      <c r="C1177" s="65"/>
      <c r="D1177" s="64"/>
      <c r="E1177" s="64"/>
      <c r="F1177" s="66"/>
      <c r="G1177" s="64"/>
      <c r="H1177" s="67"/>
      <c r="I1177" s="68"/>
      <c r="J1177" s="69"/>
      <c r="K1177" s="70"/>
      <c r="L1177" s="71"/>
      <c r="M1177" s="71"/>
      <c r="N1177" s="72"/>
      <c r="O1177" s="72"/>
      <c r="P1177" s="72"/>
      <c r="Q1177" s="41" t="str">
        <f t="shared" si="323"/>
        <v>未完了</v>
      </c>
      <c r="R1177" s="39">
        <f>IF(T1177="","",COUNTIFS($B1177:$B$2500,B1177,$D1177:$D$2500,D1177,$E1177:$E$2500,E1177,$T1177:$T$2500,"○"))</f>
        <v>0</v>
      </c>
      <c r="S1177" s="40" t="str">
        <f t="shared" si="338"/>
        <v>-</v>
      </c>
      <c r="T1177" s="40" t="str">
        <f t="shared" si="337"/>
        <v>○</v>
      </c>
      <c r="U1177" s="118">
        <f>COUNTIFS($B1177:$B$2500,B1177,$D1177:$D$2500,D1177,$E1177:$E$2500,E1177,$F1177:$F$2500,F1177)</f>
        <v>0</v>
      </c>
      <c r="V1177" s="119" t="str">
        <f t="shared" si="339"/>
        <v>-</v>
      </c>
      <c r="W1177" s="130">
        <f>COUNTIFS($B1177:$B$2500,B1177,$D1177:$D$2500,D1177,$E1177:$E$2500,E1177,$Q1177:$Q$2500,Q1177,$T1177:$T$2500,"○")</f>
        <v>0</v>
      </c>
      <c r="X1177" s="130" t="str">
        <f t="shared" si="322"/>
        <v>-</v>
      </c>
      <c r="Y1177" s="42">
        <f>COUNTIFS($B1177:$B$2500,B1177,$D1177:$D$2500,D1177,$E1177:$E$2500,E1177,$M1177:$M$2500,M1177)</f>
        <v>0</v>
      </c>
      <c r="Z1177" s="42" t="str">
        <f t="shared" si="327"/>
        <v>-</v>
      </c>
      <c r="AA1177" s="125">
        <f>COUNTIFS($B1177:$B$2500,B1177,$D1177:$D$2500,D1177,$E1177:$E$2500,E1177,$M1177:$M$2500,M1177,$F1177:$F$2500,F1177)</f>
        <v>0</v>
      </c>
      <c r="AB1177" s="125" t="str">
        <f t="shared" si="328"/>
        <v>-</v>
      </c>
      <c r="AC1177" s="59">
        <f>COUNTIFS($B1177:$B$2500,B1177,$D1177:$D$2500,D1177,$E1177:$E$2500,E1177,$M1177:$M$2500,M1177,$O1177:$O$2500,O1177)</f>
        <v>0</v>
      </c>
      <c r="AD1177" s="59" t="str">
        <f t="shared" si="329"/>
        <v>-</v>
      </c>
      <c r="AE1177" s="59" t="str">
        <f t="shared" si="330"/>
        <v>-</v>
      </c>
      <c r="AF1177" s="59" t="str">
        <f t="shared" si="331"/>
        <v>-</v>
      </c>
      <c r="AG1177" s="129">
        <f>COUNTIFS($B1177:$B$2500,B1177,$D1177:$D$2500,D1177,$E1177:$E$2500,E1177,$F1177:$F$2500,F1177,$M1177:$M$2500,M1177,$O1177:$O$2500,O1177)</f>
        <v>0</v>
      </c>
      <c r="AH1177" s="125" t="str">
        <f t="shared" si="332"/>
        <v>-</v>
      </c>
      <c r="AI1177" s="125" t="str">
        <f t="shared" si="333"/>
        <v>-</v>
      </c>
      <c r="AJ1177" s="125" t="str">
        <f t="shared" si="334"/>
        <v>-</v>
      </c>
      <c r="AK1177" s="43">
        <f t="shared" si="335"/>
        <v>1</v>
      </c>
      <c r="AL1177" s="112">
        <f t="shared" si="336"/>
        <v>0</v>
      </c>
      <c r="AM1177" s="43">
        <f t="shared" si="324"/>
        <v>1</v>
      </c>
      <c r="AN1177" s="43">
        <f t="shared" si="325"/>
        <v>0</v>
      </c>
      <c r="AO1177" s="43">
        <f t="shared" si="326"/>
        <v>1</v>
      </c>
    </row>
    <row r="1178" spans="1:41" s="2" customFormat="1" ht="20.100000000000001" customHeight="1">
      <c r="A1178" s="63"/>
      <c r="B1178" s="64"/>
      <c r="C1178" s="65"/>
      <c r="D1178" s="64"/>
      <c r="E1178" s="64"/>
      <c r="F1178" s="66"/>
      <c r="G1178" s="64"/>
      <c r="H1178" s="67"/>
      <c r="I1178" s="68"/>
      <c r="J1178" s="69"/>
      <c r="K1178" s="70"/>
      <c r="L1178" s="71"/>
      <c r="M1178" s="71"/>
      <c r="N1178" s="72"/>
      <c r="O1178" s="72"/>
      <c r="P1178" s="72"/>
      <c r="Q1178" s="41" t="str">
        <f t="shared" si="323"/>
        <v>未完了</v>
      </c>
      <c r="R1178" s="39">
        <f>IF(T1178="","",COUNTIFS($B1178:$B$2500,B1178,$D1178:$D$2500,D1178,$E1178:$E$2500,E1178,$T1178:$T$2500,"○"))</f>
        <v>0</v>
      </c>
      <c r="S1178" s="40" t="str">
        <f t="shared" si="338"/>
        <v>-</v>
      </c>
      <c r="T1178" s="40" t="str">
        <f t="shared" si="337"/>
        <v>○</v>
      </c>
      <c r="U1178" s="118">
        <f>COUNTIFS($B1178:$B$2500,B1178,$D1178:$D$2500,D1178,$E1178:$E$2500,E1178,$F1178:$F$2500,F1178)</f>
        <v>0</v>
      </c>
      <c r="V1178" s="119" t="str">
        <f t="shared" si="339"/>
        <v>-</v>
      </c>
      <c r="W1178" s="130">
        <f>COUNTIFS($B1178:$B$2500,B1178,$D1178:$D$2500,D1178,$E1178:$E$2500,E1178,$Q1178:$Q$2500,Q1178,$T1178:$T$2500,"○")</f>
        <v>0</v>
      </c>
      <c r="X1178" s="130" t="str">
        <f t="shared" si="322"/>
        <v>-</v>
      </c>
      <c r="Y1178" s="42">
        <f>COUNTIFS($B1178:$B$2500,B1178,$D1178:$D$2500,D1178,$E1178:$E$2500,E1178,$M1178:$M$2500,M1178)</f>
        <v>0</v>
      </c>
      <c r="Z1178" s="42" t="str">
        <f t="shared" si="327"/>
        <v>-</v>
      </c>
      <c r="AA1178" s="125">
        <f>COUNTIFS($B1178:$B$2500,B1178,$D1178:$D$2500,D1178,$E1178:$E$2500,E1178,$M1178:$M$2500,M1178,$F1178:$F$2500,F1178)</f>
        <v>0</v>
      </c>
      <c r="AB1178" s="125" t="str">
        <f t="shared" si="328"/>
        <v>-</v>
      </c>
      <c r="AC1178" s="59">
        <f>COUNTIFS($B1178:$B$2500,B1178,$D1178:$D$2500,D1178,$E1178:$E$2500,E1178,$M1178:$M$2500,M1178,$O1178:$O$2500,O1178)</f>
        <v>0</v>
      </c>
      <c r="AD1178" s="59" t="str">
        <f t="shared" si="329"/>
        <v>-</v>
      </c>
      <c r="AE1178" s="59" t="str">
        <f t="shared" si="330"/>
        <v>-</v>
      </c>
      <c r="AF1178" s="59" t="str">
        <f t="shared" si="331"/>
        <v>-</v>
      </c>
      <c r="AG1178" s="129">
        <f>COUNTIFS($B1178:$B$2500,B1178,$D1178:$D$2500,D1178,$E1178:$E$2500,E1178,$F1178:$F$2500,F1178,$M1178:$M$2500,M1178,$O1178:$O$2500,O1178)</f>
        <v>0</v>
      </c>
      <c r="AH1178" s="125" t="str">
        <f t="shared" si="332"/>
        <v>-</v>
      </c>
      <c r="AI1178" s="125" t="str">
        <f t="shared" si="333"/>
        <v>-</v>
      </c>
      <c r="AJ1178" s="125" t="str">
        <f t="shared" si="334"/>
        <v>-</v>
      </c>
      <c r="AK1178" s="43">
        <f t="shared" si="335"/>
        <v>1</v>
      </c>
      <c r="AL1178" s="112">
        <f t="shared" si="336"/>
        <v>0</v>
      </c>
      <c r="AM1178" s="43">
        <f t="shared" si="324"/>
        <v>1</v>
      </c>
      <c r="AN1178" s="43">
        <f t="shared" si="325"/>
        <v>0</v>
      </c>
      <c r="AO1178" s="43">
        <f t="shared" si="326"/>
        <v>1</v>
      </c>
    </row>
    <row r="1179" spans="1:41" s="2" customFormat="1" ht="20.100000000000001" customHeight="1">
      <c r="A1179" s="63"/>
      <c r="B1179" s="64"/>
      <c r="C1179" s="65"/>
      <c r="D1179" s="64"/>
      <c r="E1179" s="64"/>
      <c r="F1179" s="66"/>
      <c r="G1179" s="64"/>
      <c r="H1179" s="67"/>
      <c r="I1179" s="68"/>
      <c r="J1179" s="69"/>
      <c r="K1179" s="70"/>
      <c r="L1179" s="71"/>
      <c r="M1179" s="71"/>
      <c r="N1179" s="72"/>
      <c r="O1179" s="72"/>
      <c r="P1179" s="72"/>
      <c r="Q1179" s="41" t="str">
        <f t="shared" si="323"/>
        <v>未完了</v>
      </c>
      <c r="R1179" s="39">
        <f>IF(T1179="","",COUNTIFS($B1179:$B$2500,B1179,$D1179:$D$2500,D1179,$E1179:$E$2500,E1179,$T1179:$T$2500,"○"))</f>
        <v>0</v>
      </c>
      <c r="S1179" s="40" t="str">
        <f t="shared" si="338"/>
        <v>-</v>
      </c>
      <c r="T1179" s="40" t="str">
        <f t="shared" si="337"/>
        <v>○</v>
      </c>
      <c r="U1179" s="118">
        <f>COUNTIFS($B1179:$B$2500,B1179,$D1179:$D$2500,D1179,$E1179:$E$2500,E1179,$F1179:$F$2500,F1179)</f>
        <v>0</v>
      </c>
      <c r="V1179" s="119" t="str">
        <f t="shared" si="339"/>
        <v>-</v>
      </c>
      <c r="W1179" s="130">
        <f>COUNTIFS($B1179:$B$2500,B1179,$D1179:$D$2500,D1179,$E1179:$E$2500,E1179,$Q1179:$Q$2500,Q1179,$T1179:$T$2500,"○")</f>
        <v>0</v>
      </c>
      <c r="X1179" s="130" t="str">
        <f t="shared" si="322"/>
        <v>-</v>
      </c>
      <c r="Y1179" s="42">
        <f>COUNTIFS($B1179:$B$2500,B1179,$D1179:$D$2500,D1179,$E1179:$E$2500,E1179,$M1179:$M$2500,M1179)</f>
        <v>0</v>
      </c>
      <c r="Z1179" s="42" t="str">
        <f t="shared" si="327"/>
        <v>-</v>
      </c>
      <c r="AA1179" s="125">
        <f>COUNTIFS($B1179:$B$2500,B1179,$D1179:$D$2500,D1179,$E1179:$E$2500,E1179,$M1179:$M$2500,M1179,$F1179:$F$2500,F1179)</f>
        <v>0</v>
      </c>
      <c r="AB1179" s="125" t="str">
        <f t="shared" si="328"/>
        <v>-</v>
      </c>
      <c r="AC1179" s="59">
        <f>COUNTIFS($B1179:$B$2500,B1179,$D1179:$D$2500,D1179,$E1179:$E$2500,E1179,$M1179:$M$2500,M1179,$O1179:$O$2500,O1179)</f>
        <v>0</v>
      </c>
      <c r="AD1179" s="59" t="str">
        <f t="shared" si="329"/>
        <v>-</v>
      </c>
      <c r="AE1179" s="59" t="str">
        <f t="shared" si="330"/>
        <v>-</v>
      </c>
      <c r="AF1179" s="59" t="str">
        <f t="shared" si="331"/>
        <v>-</v>
      </c>
      <c r="AG1179" s="129">
        <f>COUNTIFS($B1179:$B$2500,B1179,$D1179:$D$2500,D1179,$E1179:$E$2500,E1179,$F1179:$F$2500,F1179,$M1179:$M$2500,M1179,$O1179:$O$2500,O1179)</f>
        <v>0</v>
      </c>
      <c r="AH1179" s="125" t="str">
        <f t="shared" si="332"/>
        <v>-</v>
      </c>
      <c r="AI1179" s="125" t="str">
        <f t="shared" si="333"/>
        <v>-</v>
      </c>
      <c r="AJ1179" s="125" t="str">
        <f t="shared" si="334"/>
        <v>-</v>
      </c>
      <c r="AK1179" s="43">
        <f t="shared" si="335"/>
        <v>1</v>
      </c>
      <c r="AL1179" s="112">
        <f t="shared" si="336"/>
        <v>0</v>
      </c>
      <c r="AM1179" s="43">
        <f t="shared" si="324"/>
        <v>1</v>
      </c>
      <c r="AN1179" s="43">
        <f t="shared" si="325"/>
        <v>0</v>
      </c>
      <c r="AO1179" s="43">
        <f t="shared" si="326"/>
        <v>1</v>
      </c>
    </row>
    <row r="1180" spans="1:41" s="2" customFormat="1" ht="20.100000000000001" customHeight="1">
      <c r="A1180" s="63"/>
      <c r="B1180" s="64"/>
      <c r="C1180" s="65"/>
      <c r="D1180" s="64"/>
      <c r="E1180" s="64"/>
      <c r="F1180" s="66"/>
      <c r="G1180" s="64"/>
      <c r="H1180" s="67"/>
      <c r="I1180" s="68"/>
      <c r="J1180" s="69"/>
      <c r="K1180" s="70"/>
      <c r="L1180" s="71"/>
      <c r="M1180" s="71"/>
      <c r="N1180" s="72"/>
      <c r="O1180" s="72"/>
      <c r="P1180" s="72"/>
      <c r="Q1180" s="41" t="str">
        <f t="shared" si="323"/>
        <v>未完了</v>
      </c>
      <c r="R1180" s="39">
        <f>IF(T1180="","",COUNTIFS($B1180:$B$2500,B1180,$D1180:$D$2500,D1180,$E1180:$E$2500,E1180,$T1180:$T$2500,"○"))</f>
        <v>0</v>
      </c>
      <c r="S1180" s="40" t="str">
        <f t="shared" si="338"/>
        <v>-</v>
      </c>
      <c r="T1180" s="40" t="str">
        <f t="shared" si="337"/>
        <v>○</v>
      </c>
      <c r="U1180" s="118">
        <f>COUNTIFS($B1180:$B$2500,B1180,$D1180:$D$2500,D1180,$E1180:$E$2500,E1180,$F1180:$F$2500,F1180)</f>
        <v>0</v>
      </c>
      <c r="V1180" s="119" t="str">
        <f t="shared" si="339"/>
        <v>-</v>
      </c>
      <c r="W1180" s="130">
        <f>COUNTIFS($B1180:$B$2500,B1180,$D1180:$D$2500,D1180,$E1180:$E$2500,E1180,$Q1180:$Q$2500,Q1180,$T1180:$T$2500,"○")</f>
        <v>0</v>
      </c>
      <c r="X1180" s="130" t="str">
        <f t="shared" si="322"/>
        <v>-</v>
      </c>
      <c r="Y1180" s="42">
        <f>COUNTIFS($B1180:$B$2500,B1180,$D1180:$D$2500,D1180,$E1180:$E$2500,E1180,$M1180:$M$2500,M1180)</f>
        <v>0</v>
      </c>
      <c r="Z1180" s="42" t="str">
        <f t="shared" si="327"/>
        <v>-</v>
      </c>
      <c r="AA1180" s="125">
        <f>COUNTIFS($B1180:$B$2500,B1180,$D1180:$D$2500,D1180,$E1180:$E$2500,E1180,$M1180:$M$2500,M1180,$F1180:$F$2500,F1180)</f>
        <v>0</v>
      </c>
      <c r="AB1180" s="125" t="str">
        <f t="shared" si="328"/>
        <v>-</v>
      </c>
      <c r="AC1180" s="59">
        <f>COUNTIFS($B1180:$B$2500,B1180,$D1180:$D$2500,D1180,$E1180:$E$2500,E1180,$M1180:$M$2500,M1180,$O1180:$O$2500,O1180)</f>
        <v>0</v>
      </c>
      <c r="AD1180" s="59" t="str">
        <f t="shared" si="329"/>
        <v>-</v>
      </c>
      <c r="AE1180" s="59" t="str">
        <f t="shared" si="330"/>
        <v>-</v>
      </c>
      <c r="AF1180" s="59" t="str">
        <f t="shared" si="331"/>
        <v>-</v>
      </c>
      <c r="AG1180" s="129">
        <f>COUNTIFS($B1180:$B$2500,B1180,$D1180:$D$2500,D1180,$E1180:$E$2500,E1180,$F1180:$F$2500,F1180,$M1180:$M$2500,M1180,$O1180:$O$2500,O1180)</f>
        <v>0</v>
      </c>
      <c r="AH1180" s="125" t="str">
        <f t="shared" si="332"/>
        <v>-</v>
      </c>
      <c r="AI1180" s="125" t="str">
        <f t="shared" si="333"/>
        <v>-</v>
      </c>
      <c r="AJ1180" s="125" t="str">
        <f t="shared" si="334"/>
        <v>-</v>
      </c>
      <c r="AK1180" s="43">
        <f t="shared" si="335"/>
        <v>1</v>
      </c>
      <c r="AL1180" s="112">
        <f t="shared" si="336"/>
        <v>0</v>
      </c>
      <c r="AM1180" s="43">
        <f t="shared" si="324"/>
        <v>1</v>
      </c>
      <c r="AN1180" s="43">
        <f t="shared" si="325"/>
        <v>0</v>
      </c>
      <c r="AO1180" s="43">
        <f t="shared" si="326"/>
        <v>1</v>
      </c>
    </row>
    <row r="1181" spans="1:41" s="2" customFormat="1" ht="20.100000000000001" customHeight="1">
      <c r="A1181" s="63"/>
      <c r="B1181" s="64"/>
      <c r="C1181" s="65"/>
      <c r="D1181" s="64"/>
      <c r="E1181" s="64"/>
      <c r="F1181" s="66"/>
      <c r="G1181" s="64"/>
      <c r="H1181" s="67"/>
      <c r="I1181" s="68"/>
      <c r="J1181" s="69"/>
      <c r="K1181" s="70"/>
      <c r="L1181" s="71"/>
      <c r="M1181" s="71"/>
      <c r="N1181" s="72"/>
      <c r="O1181" s="72"/>
      <c r="P1181" s="72"/>
      <c r="Q1181" s="41" t="str">
        <f t="shared" si="323"/>
        <v>未完了</v>
      </c>
      <c r="R1181" s="39">
        <f>IF(T1181="","",COUNTIFS($B1181:$B$2500,B1181,$D1181:$D$2500,D1181,$E1181:$E$2500,E1181,$T1181:$T$2500,"○"))</f>
        <v>0</v>
      </c>
      <c r="S1181" s="40" t="str">
        <f t="shared" si="338"/>
        <v>-</v>
      </c>
      <c r="T1181" s="40" t="str">
        <f t="shared" si="337"/>
        <v>○</v>
      </c>
      <c r="U1181" s="118">
        <f>COUNTIFS($B1181:$B$2500,B1181,$D1181:$D$2500,D1181,$E1181:$E$2500,E1181,$F1181:$F$2500,F1181)</f>
        <v>0</v>
      </c>
      <c r="V1181" s="119" t="str">
        <f t="shared" si="339"/>
        <v>-</v>
      </c>
      <c r="W1181" s="130">
        <f>COUNTIFS($B1181:$B$2500,B1181,$D1181:$D$2500,D1181,$E1181:$E$2500,E1181,$Q1181:$Q$2500,Q1181,$T1181:$T$2500,"○")</f>
        <v>0</v>
      </c>
      <c r="X1181" s="130" t="str">
        <f t="shared" si="322"/>
        <v>-</v>
      </c>
      <c r="Y1181" s="42">
        <f>COUNTIFS($B1181:$B$2500,B1181,$D1181:$D$2500,D1181,$E1181:$E$2500,E1181,$M1181:$M$2500,M1181)</f>
        <v>0</v>
      </c>
      <c r="Z1181" s="42" t="str">
        <f t="shared" si="327"/>
        <v>-</v>
      </c>
      <c r="AA1181" s="125">
        <f>COUNTIFS($B1181:$B$2500,B1181,$D1181:$D$2500,D1181,$E1181:$E$2500,E1181,$M1181:$M$2500,M1181,$F1181:$F$2500,F1181)</f>
        <v>0</v>
      </c>
      <c r="AB1181" s="125" t="str">
        <f t="shared" si="328"/>
        <v>-</v>
      </c>
      <c r="AC1181" s="59">
        <f>COUNTIFS($B1181:$B$2500,B1181,$D1181:$D$2500,D1181,$E1181:$E$2500,E1181,$M1181:$M$2500,M1181,$O1181:$O$2500,O1181)</f>
        <v>0</v>
      </c>
      <c r="AD1181" s="59" t="str">
        <f t="shared" si="329"/>
        <v>-</v>
      </c>
      <c r="AE1181" s="59" t="str">
        <f t="shared" si="330"/>
        <v>-</v>
      </c>
      <c r="AF1181" s="59" t="str">
        <f t="shared" si="331"/>
        <v>-</v>
      </c>
      <c r="AG1181" s="129">
        <f>COUNTIFS($B1181:$B$2500,B1181,$D1181:$D$2500,D1181,$E1181:$E$2500,E1181,$F1181:$F$2500,F1181,$M1181:$M$2500,M1181,$O1181:$O$2500,O1181)</f>
        <v>0</v>
      </c>
      <c r="AH1181" s="125" t="str">
        <f t="shared" si="332"/>
        <v>-</v>
      </c>
      <c r="AI1181" s="125" t="str">
        <f t="shared" si="333"/>
        <v>-</v>
      </c>
      <c r="AJ1181" s="125" t="str">
        <f t="shared" si="334"/>
        <v>-</v>
      </c>
      <c r="AK1181" s="43">
        <f t="shared" si="335"/>
        <v>1</v>
      </c>
      <c r="AL1181" s="112">
        <f t="shared" si="336"/>
        <v>0</v>
      </c>
      <c r="AM1181" s="43">
        <f t="shared" si="324"/>
        <v>1</v>
      </c>
      <c r="AN1181" s="43">
        <f t="shared" si="325"/>
        <v>0</v>
      </c>
      <c r="AO1181" s="43">
        <f t="shared" si="326"/>
        <v>1</v>
      </c>
    </row>
    <row r="1182" spans="1:41" s="2" customFormat="1" ht="20.100000000000001" customHeight="1">
      <c r="A1182" s="63"/>
      <c r="B1182" s="64"/>
      <c r="C1182" s="65"/>
      <c r="D1182" s="64"/>
      <c r="E1182" s="64"/>
      <c r="F1182" s="66"/>
      <c r="G1182" s="64"/>
      <c r="H1182" s="67"/>
      <c r="I1182" s="68"/>
      <c r="J1182" s="69"/>
      <c r="K1182" s="70"/>
      <c r="L1182" s="71"/>
      <c r="M1182" s="71"/>
      <c r="N1182" s="72"/>
      <c r="O1182" s="72"/>
      <c r="P1182" s="72"/>
      <c r="Q1182" s="41" t="str">
        <f t="shared" si="323"/>
        <v>未完了</v>
      </c>
      <c r="R1182" s="39">
        <f>IF(T1182="","",COUNTIFS($B1182:$B$2500,B1182,$D1182:$D$2500,D1182,$E1182:$E$2500,E1182,$T1182:$T$2500,"○"))</f>
        <v>0</v>
      </c>
      <c r="S1182" s="40" t="str">
        <f t="shared" si="338"/>
        <v>-</v>
      </c>
      <c r="T1182" s="40" t="str">
        <f t="shared" si="337"/>
        <v>○</v>
      </c>
      <c r="U1182" s="118">
        <f>COUNTIFS($B1182:$B$2500,B1182,$D1182:$D$2500,D1182,$E1182:$E$2500,E1182,$F1182:$F$2500,F1182)</f>
        <v>0</v>
      </c>
      <c r="V1182" s="119" t="str">
        <f t="shared" si="339"/>
        <v>-</v>
      </c>
      <c r="W1182" s="130">
        <f>COUNTIFS($B1182:$B$2500,B1182,$D1182:$D$2500,D1182,$E1182:$E$2500,E1182,$Q1182:$Q$2500,Q1182,$T1182:$T$2500,"○")</f>
        <v>0</v>
      </c>
      <c r="X1182" s="130" t="str">
        <f t="shared" si="322"/>
        <v>-</v>
      </c>
      <c r="Y1182" s="42">
        <f>COUNTIFS($B1182:$B$2500,B1182,$D1182:$D$2500,D1182,$E1182:$E$2500,E1182,$M1182:$M$2500,M1182)</f>
        <v>0</v>
      </c>
      <c r="Z1182" s="42" t="str">
        <f t="shared" si="327"/>
        <v>-</v>
      </c>
      <c r="AA1182" s="125">
        <f>COUNTIFS($B1182:$B$2500,B1182,$D1182:$D$2500,D1182,$E1182:$E$2500,E1182,$M1182:$M$2500,M1182,$F1182:$F$2500,F1182)</f>
        <v>0</v>
      </c>
      <c r="AB1182" s="125" t="str">
        <f t="shared" si="328"/>
        <v>-</v>
      </c>
      <c r="AC1182" s="59">
        <f>COUNTIFS($B1182:$B$2500,B1182,$D1182:$D$2500,D1182,$E1182:$E$2500,E1182,$M1182:$M$2500,M1182,$O1182:$O$2500,O1182)</f>
        <v>0</v>
      </c>
      <c r="AD1182" s="59" t="str">
        <f t="shared" si="329"/>
        <v>-</v>
      </c>
      <c r="AE1182" s="59" t="str">
        <f t="shared" si="330"/>
        <v>-</v>
      </c>
      <c r="AF1182" s="59" t="str">
        <f t="shared" si="331"/>
        <v>-</v>
      </c>
      <c r="AG1182" s="129">
        <f>COUNTIFS($B1182:$B$2500,B1182,$D1182:$D$2500,D1182,$E1182:$E$2500,E1182,$F1182:$F$2500,F1182,$M1182:$M$2500,M1182,$O1182:$O$2500,O1182)</f>
        <v>0</v>
      </c>
      <c r="AH1182" s="125" t="str">
        <f t="shared" si="332"/>
        <v>-</v>
      </c>
      <c r="AI1182" s="125" t="str">
        <f t="shared" si="333"/>
        <v>-</v>
      </c>
      <c r="AJ1182" s="125" t="str">
        <f t="shared" si="334"/>
        <v>-</v>
      </c>
      <c r="AK1182" s="43">
        <f t="shared" si="335"/>
        <v>1</v>
      </c>
      <c r="AL1182" s="112">
        <f t="shared" si="336"/>
        <v>0</v>
      </c>
      <c r="AM1182" s="43">
        <f t="shared" si="324"/>
        <v>1</v>
      </c>
      <c r="AN1182" s="43">
        <f t="shared" si="325"/>
        <v>0</v>
      </c>
      <c r="AO1182" s="43">
        <f t="shared" si="326"/>
        <v>1</v>
      </c>
    </row>
    <row r="1183" spans="1:41" s="2" customFormat="1" ht="20.100000000000001" customHeight="1">
      <c r="A1183" s="63"/>
      <c r="B1183" s="64"/>
      <c r="C1183" s="65"/>
      <c r="D1183" s="64"/>
      <c r="E1183" s="64"/>
      <c r="F1183" s="66"/>
      <c r="G1183" s="64"/>
      <c r="H1183" s="67"/>
      <c r="I1183" s="68"/>
      <c r="J1183" s="69"/>
      <c r="K1183" s="70"/>
      <c r="L1183" s="71"/>
      <c r="M1183" s="71"/>
      <c r="N1183" s="72"/>
      <c r="O1183" s="72"/>
      <c r="P1183" s="72"/>
      <c r="Q1183" s="41" t="str">
        <f t="shared" si="323"/>
        <v>未完了</v>
      </c>
      <c r="R1183" s="39">
        <f>IF(T1183="","",COUNTIFS($B1183:$B$2500,B1183,$D1183:$D$2500,D1183,$E1183:$E$2500,E1183,$T1183:$T$2500,"○"))</f>
        <v>0</v>
      </c>
      <c r="S1183" s="40" t="str">
        <f t="shared" si="338"/>
        <v>-</v>
      </c>
      <c r="T1183" s="40" t="str">
        <f t="shared" si="337"/>
        <v>○</v>
      </c>
      <c r="U1183" s="118">
        <f>COUNTIFS($B1183:$B$2500,B1183,$D1183:$D$2500,D1183,$E1183:$E$2500,E1183,$F1183:$F$2500,F1183)</f>
        <v>0</v>
      </c>
      <c r="V1183" s="119" t="str">
        <f t="shared" si="339"/>
        <v>-</v>
      </c>
      <c r="W1183" s="130">
        <f>COUNTIFS($B1183:$B$2500,B1183,$D1183:$D$2500,D1183,$E1183:$E$2500,E1183,$Q1183:$Q$2500,Q1183,$T1183:$T$2500,"○")</f>
        <v>0</v>
      </c>
      <c r="X1183" s="130" t="str">
        <f t="shared" si="322"/>
        <v>-</v>
      </c>
      <c r="Y1183" s="42">
        <f>COUNTIFS($B1183:$B$2500,B1183,$D1183:$D$2500,D1183,$E1183:$E$2500,E1183,$M1183:$M$2500,M1183)</f>
        <v>0</v>
      </c>
      <c r="Z1183" s="42" t="str">
        <f t="shared" si="327"/>
        <v>-</v>
      </c>
      <c r="AA1183" s="125">
        <f>COUNTIFS($B1183:$B$2500,B1183,$D1183:$D$2500,D1183,$E1183:$E$2500,E1183,$M1183:$M$2500,M1183,$F1183:$F$2500,F1183)</f>
        <v>0</v>
      </c>
      <c r="AB1183" s="125" t="str">
        <f t="shared" si="328"/>
        <v>-</v>
      </c>
      <c r="AC1183" s="59">
        <f>COUNTIFS($B1183:$B$2500,B1183,$D1183:$D$2500,D1183,$E1183:$E$2500,E1183,$M1183:$M$2500,M1183,$O1183:$O$2500,O1183)</f>
        <v>0</v>
      </c>
      <c r="AD1183" s="59" t="str">
        <f t="shared" si="329"/>
        <v>-</v>
      </c>
      <c r="AE1183" s="59" t="str">
        <f t="shared" si="330"/>
        <v>-</v>
      </c>
      <c r="AF1183" s="59" t="str">
        <f t="shared" si="331"/>
        <v>-</v>
      </c>
      <c r="AG1183" s="129">
        <f>COUNTIFS($B1183:$B$2500,B1183,$D1183:$D$2500,D1183,$E1183:$E$2500,E1183,$F1183:$F$2500,F1183,$M1183:$M$2500,M1183,$O1183:$O$2500,O1183)</f>
        <v>0</v>
      </c>
      <c r="AH1183" s="125" t="str">
        <f t="shared" si="332"/>
        <v>-</v>
      </c>
      <c r="AI1183" s="125" t="str">
        <f t="shared" si="333"/>
        <v>-</v>
      </c>
      <c r="AJ1183" s="125" t="str">
        <f t="shared" si="334"/>
        <v>-</v>
      </c>
      <c r="AK1183" s="43">
        <f t="shared" si="335"/>
        <v>1</v>
      </c>
      <c r="AL1183" s="112">
        <f t="shared" si="336"/>
        <v>0</v>
      </c>
      <c r="AM1183" s="43">
        <f t="shared" si="324"/>
        <v>1</v>
      </c>
      <c r="AN1183" s="43">
        <f t="shared" si="325"/>
        <v>0</v>
      </c>
      <c r="AO1183" s="43">
        <f t="shared" si="326"/>
        <v>1</v>
      </c>
    </row>
    <row r="1184" spans="1:41" s="2" customFormat="1" ht="20.100000000000001" customHeight="1">
      <c r="A1184" s="63"/>
      <c r="B1184" s="64"/>
      <c r="C1184" s="65"/>
      <c r="D1184" s="64"/>
      <c r="E1184" s="64"/>
      <c r="F1184" s="66"/>
      <c r="G1184" s="64"/>
      <c r="H1184" s="67"/>
      <c r="I1184" s="68"/>
      <c r="J1184" s="69"/>
      <c r="K1184" s="70"/>
      <c r="L1184" s="71"/>
      <c r="M1184" s="71"/>
      <c r="N1184" s="72"/>
      <c r="O1184" s="72"/>
      <c r="P1184" s="72"/>
      <c r="Q1184" s="41" t="str">
        <f t="shared" si="323"/>
        <v>未完了</v>
      </c>
      <c r="R1184" s="39">
        <f>IF(T1184="","",COUNTIFS($B1184:$B$2500,B1184,$D1184:$D$2500,D1184,$E1184:$E$2500,E1184,$T1184:$T$2500,"○"))</f>
        <v>0</v>
      </c>
      <c r="S1184" s="40" t="str">
        <f t="shared" si="338"/>
        <v>-</v>
      </c>
      <c r="T1184" s="40" t="str">
        <f t="shared" si="337"/>
        <v>○</v>
      </c>
      <c r="U1184" s="118">
        <f>COUNTIFS($B1184:$B$2500,B1184,$D1184:$D$2500,D1184,$E1184:$E$2500,E1184,$F1184:$F$2500,F1184)</f>
        <v>0</v>
      </c>
      <c r="V1184" s="119" t="str">
        <f t="shared" si="339"/>
        <v>-</v>
      </c>
      <c r="W1184" s="130">
        <f>COUNTIFS($B1184:$B$2500,B1184,$D1184:$D$2500,D1184,$E1184:$E$2500,E1184,$Q1184:$Q$2500,Q1184,$T1184:$T$2500,"○")</f>
        <v>0</v>
      </c>
      <c r="X1184" s="130" t="str">
        <f t="shared" si="322"/>
        <v>-</v>
      </c>
      <c r="Y1184" s="42">
        <f>COUNTIFS($B1184:$B$2500,B1184,$D1184:$D$2500,D1184,$E1184:$E$2500,E1184,$M1184:$M$2500,M1184)</f>
        <v>0</v>
      </c>
      <c r="Z1184" s="42" t="str">
        <f t="shared" si="327"/>
        <v>-</v>
      </c>
      <c r="AA1184" s="125">
        <f>COUNTIFS($B1184:$B$2500,B1184,$D1184:$D$2500,D1184,$E1184:$E$2500,E1184,$M1184:$M$2500,M1184,$F1184:$F$2500,F1184)</f>
        <v>0</v>
      </c>
      <c r="AB1184" s="125" t="str">
        <f t="shared" si="328"/>
        <v>-</v>
      </c>
      <c r="AC1184" s="59">
        <f>COUNTIFS($B1184:$B$2500,B1184,$D1184:$D$2500,D1184,$E1184:$E$2500,E1184,$M1184:$M$2500,M1184,$O1184:$O$2500,O1184)</f>
        <v>0</v>
      </c>
      <c r="AD1184" s="59" t="str">
        <f t="shared" si="329"/>
        <v>-</v>
      </c>
      <c r="AE1184" s="59" t="str">
        <f t="shared" si="330"/>
        <v>-</v>
      </c>
      <c r="AF1184" s="59" t="str">
        <f t="shared" si="331"/>
        <v>-</v>
      </c>
      <c r="AG1184" s="129">
        <f>COUNTIFS($B1184:$B$2500,B1184,$D1184:$D$2500,D1184,$E1184:$E$2500,E1184,$F1184:$F$2500,F1184,$M1184:$M$2500,M1184,$O1184:$O$2500,O1184)</f>
        <v>0</v>
      </c>
      <c r="AH1184" s="125" t="str">
        <f t="shared" si="332"/>
        <v>-</v>
      </c>
      <c r="AI1184" s="125" t="str">
        <f t="shared" si="333"/>
        <v>-</v>
      </c>
      <c r="AJ1184" s="125" t="str">
        <f t="shared" si="334"/>
        <v>-</v>
      </c>
      <c r="AK1184" s="43">
        <f t="shared" si="335"/>
        <v>1</v>
      </c>
      <c r="AL1184" s="112">
        <f t="shared" si="336"/>
        <v>0</v>
      </c>
      <c r="AM1184" s="43">
        <f t="shared" si="324"/>
        <v>1</v>
      </c>
      <c r="AN1184" s="43">
        <f t="shared" si="325"/>
        <v>0</v>
      </c>
      <c r="AO1184" s="43">
        <f t="shared" si="326"/>
        <v>1</v>
      </c>
    </row>
    <row r="1185" spans="1:41" s="2" customFormat="1" ht="20.100000000000001" customHeight="1">
      <c r="A1185" s="63"/>
      <c r="B1185" s="64"/>
      <c r="C1185" s="65"/>
      <c r="D1185" s="64"/>
      <c r="E1185" s="64"/>
      <c r="F1185" s="66"/>
      <c r="G1185" s="64"/>
      <c r="H1185" s="67"/>
      <c r="I1185" s="68"/>
      <c r="J1185" s="69"/>
      <c r="K1185" s="70"/>
      <c r="L1185" s="71"/>
      <c r="M1185" s="71"/>
      <c r="N1185" s="72"/>
      <c r="O1185" s="72"/>
      <c r="P1185" s="72"/>
      <c r="Q1185" s="41" t="str">
        <f t="shared" si="323"/>
        <v>未完了</v>
      </c>
      <c r="R1185" s="39">
        <f>IF(T1185="","",COUNTIFS($B1185:$B$2500,B1185,$D1185:$D$2500,D1185,$E1185:$E$2500,E1185,$T1185:$T$2500,"○"))</f>
        <v>0</v>
      </c>
      <c r="S1185" s="40" t="str">
        <f t="shared" si="338"/>
        <v>-</v>
      </c>
      <c r="T1185" s="40" t="str">
        <f t="shared" si="337"/>
        <v>○</v>
      </c>
      <c r="U1185" s="118">
        <f>COUNTIFS($B1185:$B$2500,B1185,$D1185:$D$2500,D1185,$E1185:$E$2500,E1185,$F1185:$F$2500,F1185)</f>
        <v>0</v>
      </c>
      <c r="V1185" s="119" t="str">
        <f t="shared" si="339"/>
        <v>-</v>
      </c>
      <c r="W1185" s="130">
        <f>COUNTIFS($B1185:$B$2500,B1185,$D1185:$D$2500,D1185,$E1185:$E$2500,E1185,$Q1185:$Q$2500,Q1185,$T1185:$T$2500,"○")</f>
        <v>0</v>
      </c>
      <c r="X1185" s="130" t="str">
        <f t="shared" si="322"/>
        <v>-</v>
      </c>
      <c r="Y1185" s="42">
        <f>COUNTIFS($B1185:$B$2500,B1185,$D1185:$D$2500,D1185,$E1185:$E$2500,E1185,$M1185:$M$2500,M1185)</f>
        <v>0</v>
      </c>
      <c r="Z1185" s="42" t="str">
        <f t="shared" si="327"/>
        <v>-</v>
      </c>
      <c r="AA1185" s="125">
        <f>COUNTIFS($B1185:$B$2500,B1185,$D1185:$D$2500,D1185,$E1185:$E$2500,E1185,$M1185:$M$2500,M1185,$F1185:$F$2500,F1185)</f>
        <v>0</v>
      </c>
      <c r="AB1185" s="125" t="str">
        <f t="shared" si="328"/>
        <v>-</v>
      </c>
      <c r="AC1185" s="59">
        <f>COUNTIFS($B1185:$B$2500,B1185,$D1185:$D$2500,D1185,$E1185:$E$2500,E1185,$M1185:$M$2500,M1185,$O1185:$O$2500,O1185)</f>
        <v>0</v>
      </c>
      <c r="AD1185" s="59" t="str">
        <f t="shared" si="329"/>
        <v>-</v>
      </c>
      <c r="AE1185" s="59" t="str">
        <f t="shared" si="330"/>
        <v>-</v>
      </c>
      <c r="AF1185" s="59" t="str">
        <f t="shared" si="331"/>
        <v>-</v>
      </c>
      <c r="AG1185" s="129">
        <f>COUNTIFS($B1185:$B$2500,B1185,$D1185:$D$2500,D1185,$E1185:$E$2500,E1185,$F1185:$F$2500,F1185,$M1185:$M$2500,M1185,$O1185:$O$2500,O1185)</f>
        <v>0</v>
      </c>
      <c r="AH1185" s="125" t="str">
        <f t="shared" si="332"/>
        <v>-</v>
      </c>
      <c r="AI1185" s="125" t="str">
        <f t="shared" si="333"/>
        <v>-</v>
      </c>
      <c r="AJ1185" s="125" t="str">
        <f t="shared" si="334"/>
        <v>-</v>
      </c>
      <c r="AK1185" s="43">
        <f t="shared" si="335"/>
        <v>1</v>
      </c>
      <c r="AL1185" s="112">
        <f t="shared" si="336"/>
        <v>0</v>
      </c>
      <c r="AM1185" s="43">
        <f t="shared" si="324"/>
        <v>1</v>
      </c>
      <c r="AN1185" s="43">
        <f t="shared" si="325"/>
        <v>0</v>
      </c>
      <c r="AO1185" s="43">
        <f t="shared" si="326"/>
        <v>1</v>
      </c>
    </row>
    <row r="1186" spans="1:41" s="2" customFormat="1" ht="20.100000000000001" customHeight="1">
      <c r="A1186" s="63"/>
      <c r="B1186" s="64"/>
      <c r="C1186" s="65"/>
      <c r="D1186" s="64"/>
      <c r="E1186" s="64"/>
      <c r="F1186" s="66"/>
      <c r="G1186" s="64"/>
      <c r="H1186" s="67"/>
      <c r="I1186" s="68"/>
      <c r="J1186" s="69"/>
      <c r="K1186" s="70"/>
      <c r="L1186" s="71"/>
      <c r="M1186" s="71"/>
      <c r="N1186" s="72"/>
      <c r="O1186" s="72"/>
      <c r="P1186" s="72"/>
      <c r="Q1186" s="41" t="str">
        <f t="shared" si="323"/>
        <v>未完了</v>
      </c>
      <c r="R1186" s="39">
        <f>IF(T1186="","",COUNTIFS($B1186:$B$2500,B1186,$D1186:$D$2500,D1186,$E1186:$E$2500,E1186,$T1186:$T$2500,"○"))</f>
        <v>0</v>
      </c>
      <c r="S1186" s="40" t="str">
        <f t="shared" si="338"/>
        <v>-</v>
      </c>
      <c r="T1186" s="40" t="str">
        <f t="shared" si="337"/>
        <v>○</v>
      </c>
      <c r="U1186" s="118">
        <f>COUNTIFS($B1186:$B$2500,B1186,$D1186:$D$2500,D1186,$E1186:$E$2500,E1186,$F1186:$F$2500,F1186)</f>
        <v>0</v>
      </c>
      <c r="V1186" s="119" t="str">
        <f t="shared" si="339"/>
        <v>-</v>
      </c>
      <c r="W1186" s="130">
        <f>COUNTIFS($B1186:$B$2500,B1186,$D1186:$D$2500,D1186,$E1186:$E$2500,E1186,$Q1186:$Q$2500,Q1186,$T1186:$T$2500,"○")</f>
        <v>0</v>
      </c>
      <c r="X1186" s="130" t="str">
        <f t="shared" si="322"/>
        <v>-</v>
      </c>
      <c r="Y1186" s="42">
        <f>COUNTIFS($B1186:$B$2500,B1186,$D1186:$D$2500,D1186,$E1186:$E$2500,E1186,$M1186:$M$2500,M1186)</f>
        <v>0</v>
      </c>
      <c r="Z1186" s="42" t="str">
        <f t="shared" si="327"/>
        <v>-</v>
      </c>
      <c r="AA1186" s="125">
        <f>COUNTIFS($B1186:$B$2500,B1186,$D1186:$D$2500,D1186,$E1186:$E$2500,E1186,$M1186:$M$2500,M1186,$F1186:$F$2500,F1186)</f>
        <v>0</v>
      </c>
      <c r="AB1186" s="125" t="str">
        <f t="shared" si="328"/>
        <v>-</v>
      </c>
      <c r="AC1186" s="59">
        <f>COUNTIFS($B1186:$B$2500,B1186,$D1186:$D$2500,D1186,$E1186:$E$2500,E1186,$M1186:$M$2500,M1186,$O1186:$O$2500,O1186)</f>
        <v>0</v>
      </c>
      <c r="AD1186" s="59" t="str">
        <f t="shared" si="329"/>
        <v>-</v>
      </c>
      <c r="AE1186" s="59" t="str">
        <f t="shared" si="330"/>
        <v>-</v>
      </c>
      <c r="AF1186" s="59" t="str">
        <f t="shared" si="331"/>
        <v>-</v>
      </c>
      <c r="AG1186" s="129">
        <f>COUNTIFS($B1186:$B$2500,B1186,$D1186:$D$2500,D1186,$E1186:$E$2500,E1186,$F1186:$F$2500,F1186,$M1186:$M$2500,M1186,$O1186:$O$2500,O1186)</f>
        <v>0</v>
      </c>
      <c r="AH1186" s="125" t="str">
        <f t="shared" si="332"/>
        <v>-</v>
      </c>
      <c r="AI1186" s="125" t="str">
        <f t="shared" si="333"/>
        <v>-</v>
      </c>
      <c r="AJ1186" s="125" t="str">
        <f t="shared" si="334"/>
        <v>-</v>
      </c>
      <c r="AK1186" s="43">
        <f t="shared" si="335"/>
        <v>1</v>
      </c>
      <c r="AL1186" s="112">
        <f t="shared" si="336"/>
        <v>0</v>
      </c>
      <c r="AM1186" s="43">
        <f t="shared" si="324"/>
        <v>1</v>
      </c>
      <c r="AN1186" s="43">
        <f t="shared" si="325"/>
        <v>0</v>
      </c>
      <c r="AO1186" s="43">
        <f t="shared" si="326"/>
        <v>1</v>
      </c>
    </row>
    <row r="1187" spans="1:41" s="2" customFormat="1" ht="20.100000000000001" customHeight="1">
      <c r="A1187" s="63"/>
      <c r="B1187" s="64"/>
      <c r="C1187" s="65"/>
      <c r="D1187" s="64"/>
      <c r="E1187" s="64"/>
      <c r="F1187" s="66"/>
      <c r="G1187" s="64"/>
      <c r="H1187" s="67"/>
      <c r="I1187" s="68"/>
      <c r="J1187" s="69"/>
      <c r="K1187" s="70"/>
      <c r="L1187" s="71"/>
      <c r="M1187" s="71"/>
      <c r="N1187" s="72"/>
      <c r="O1187" s="72"/>
      <c r="P1187" s="72"/>
      <c r="Q1187" s="41" t="str">
        <f t="shared" si="323"/>
        <v>未完了</v>
      </c>
      <c r="R1187" s="39">
        <f>IF(T1187="","",COUNTIFS($B1187:$B$2500,B1187,$D1187:$D$2500,D1187,$E1187:$E$2500,E1187,$T1187:$T$2500,"○"))</f>
        <v>0</v>
      </c>
      <c r="S1187" s="40" t="str">
        <f t="shared" si="338"/>
        <v>-</v>
      </c>
      <c r="T1187" s="40" t="str">
        <f t="shared" si="337"/>
        <v>○</v>
      </c>
      <c r="U1187" s="118">
        <f>COUNTIFS($B1187:$B$2500,B1187,$D1187:$D$2500,D1187,$E1187:$E$2500,E1187,$F1187:$F$2500,F1187)</f>
        <v>0</v>
      </c>
      <c r="V1187" s="119" t="str">
        <f t="shared" si="339"/>
        <v>-</v>
      </c>
      <c r="W1187" s="130">
        <f>COUNTIFS($B1187:$B$2500,B1187,$D1187:$D$2500,D1187,$E1187:$E$2500,E1187,$Q1187:$Q$2500,Q1187,$T1187:$T$2500,"○")</f>
        <v>0</v>
      </c>
      <c r="X1187" s="130" t="str">
        <f t="shared" si="322"/>
        <v>-</v>
      </c>
      <c r="Y1187" s="42">
        <f>COUNTIFS($B1187:$B$2500,B1187,$D1187:$D$2500,D1187,$E1187:$E$2500,E1187,$M1187:$M$2500,M1187)</f>
        <v>0</v>
      </c>
      <c r="Z1187" s="42" t="str">
        <f t="shared" si="327"/>
        <v>-</v>
      </c>
      <c r="AA1187" s="125">
        <f>COUNTIFS($B1187:$B$2500,B1187,$D1187:$D$2500,D1187,$E1187:$E$2500,E1187,$M1187:$M$2500,M1187,$F1187:$F$2500,F1187)</f>
        <v>0</v>
      </c>
      <c r="AB1187" s="125" t="str">
        <f t="shared" si="328"/>
        <v>-</v>
      </c>
      <c r="AC1187" s="59">
        <f>COUNTIFS($B1187:$B$2500,B1187,$D1187:$D$2500,D1187,$E1187:$E$2500,E1187,$M1187:$M$2500,M1187,$O1187:$O$2500,O1187)</f>
        <v>0</v>
      </c>
      <c r="AD1187" s="59" t="str">
        <f t="shared" si="329"/>
        <v>-</v>
      </c>
      <c r="AE1187" s="59" t="str">
        <f t="shared" si="330"/>
        <v>-</v>
      </c>
      <c r="AF1187" s="59" t="str">
        <f t="shared" si="331"/>
        <v>-</v>
      </c>
      <c r="AG1187" s="129">
        <f>COUNTIFS($B1187:$B$2500,B1187,$D1187:$D$2500,D1187,$E1187:$E$2500,E1187,$F1187:$F$2500,F1187,$M1187:$M$2500,M1187,$O1187:$O$2500,O1187)</f>
        <v>0</v>
      </c>
      <c r="AH1187" s="125" t="str">
        <f t="shared" si="332"/>
        <v>-</v>
      </c>
      <c r="AI1187" s="125" t="str">
        <f t="shared" si="333"/>
        <v>-</v>
      </c>
      <c r="AJ1187" s="125" t="str">
        <f t="shared" si="334"/>
        <v>-</v>
      </c>
      <c r="AK1187" s="43">
        <f t="shared" si="335"/>
        <v>1</v>
      </c>
      <c r="AL1187" s="112">
        <f t="shared" si="336"/>
        <v>0</v>
      </c>
      <c r="AM1187" s="43">
        <f t="shared" si="324"/>
        <v>1</v>
      </c>
      <c r="AN1187" s="43">
        <f t="shared" si="325"/>
        <v>0</v>
      </c>
      <c r="AO1187" s="43">
        <f t="shared" si="326"/>
        <v>1</v>
      </c>
    </row>
    <row r="1188" spans="1:41" s="2" customFormat="1" ht="20.100000000000001" customHeight="1">
      <c r="A1188" s="63"/>
      <c r="B1188" s="64"/>
      <c r="C1188" s="65"/>
      <c r="D1188" s="64"/>
      <c r="E1188" s="64"/>
      <c r="F1188" s="66"/>
      <c r="G1188" s="64"/>
      <c r="H1188" s="67"/>
      <c r="I1188" s="68"/>
      <c r="J1188" s="69"/>
      <c r="K1188" s="70"/>
      <c r="L1188" s="71"/>
      <c r="M1188" s="71"/>
      <c r="N1188" s="72"/>
      <c r="O1188" s="72"/>
      <c r="P1188" s="72"/>
      <c r="Q1188" s="41" t="str">
        <f t="shared" si="323"/>
        <v>未完了</v>
      </c>
      <c r="R1188" s="39">
        <f>IF(T1188="","",COUNTIFS($B1188:$B$2500,B1188,$D1188:$D$2500,D1188,$E1188:$E$2500,E1188,$T1188:$T$2500,"○"))</f>
        <v>0</v>
      </c>
      <c r="S1188" s="40" t="str">
        <f t="shared" si="338"/>
        <v>-</v>
      </c>
      <c r="T1188" s="40" t="str">
        <f t="shared" si="337"/>
        <v>○</v>
      </c>
      <c r="U1188" s="118">
        <f>COUNTIFS($B1188:$B$2500,B1188,$D1188:$D$2500,D1188,$E1188:$E$2500,E1188,$F1188:$F$2500,F1188)</f>
        <v>0</v>
      </c>
      <c r="V1188" s="119" t="str">
        <f t="shared" si="339"/>
        <v>-</v>
      </c>
      <c r="W1188" s="130">
        <f>COUNTIFS($B1188:$B$2500,B1188,$D1188:$D$2500,D1188,$E1188:$E$2500,E1188,$Q1188:$Q$2500,Q1188,$T1188:$T$2500,"○")</f>
        <v>0</v>
      </c>
      <c r="X1188" s="130" t="str">
        <f t="shared" si="322"/>
        <v>-</v>
      </c>
      <c r="Y1188" s="42">
        <f>COUNTIFS($B1188:$B$2500,B1188,$D1188:$D$2500,D1188,$E1188:$E$2500,E1188,$M1188:$M$2500,M1188)</f>
        <v>0</v>
      </c>
      <c r="Z1188" s="42" t="str">
        <f t="shared" si="327"/>
        <v>-</v>
      </c>
      <c r="AA1188" s="125">
        <f>COUNTIFS($B1188:$B$2500,B1188,$D1188:$D$2500,D1188,$E1188:$E$2500,E1188,$M1188:$M$2500,M1188,$F1188:$F$2500,F1188)</f>
        <v>0</v>
      </c>
      <c r="AB1188" s="125" t="str">
        <f t="shared" si="328"/>
        <v>-</v>
      </c>
      <c r="AC1188" s="59">
        <f>COUNTIFS($B1188:$B$2500,B1188,$D1188:$D$2500,D1188,$E1188:$E$2500,E1188,$M1188:$M$2500,M1188,$O1188:$O$2500,O1188)</f>
        <v>0</v>
      </c>
      <c r="AD1188" s="59" t="str">
        <f t="shared" si="329"/>
        <v>-</v>
      </c>
      <c r="AE1188" s="59" t="str">
        <f t="shared" si="330"/>
        <v>-</v>
      </c>
      <c r="AF1188" s="59" t="str">
        <f t="shared" si="331"/>
        <v>-</v>
      </c>
      <c r="AG1188" s="129">
        <f>COUNTIFS($B1188:$B$2500,B1188,$D1188:$D$2500,D1188,$E1188:$E$2500,E1188,$F1188:$F$2500,F1188,$M1188:$M$2500,M1188,$O1188:$O$2500,O1188)</f>
        <v>0</v>
      </c>
      <c r="AH1188" s="125" t="str">
        <f t="shared" si="332"/>
        <v>-</v>
      </c>
      <c r="AI1188" s="125" t="str">
        <f t="shared" si="333"/>
        <v>-</v>
      </c>
      <c r="AJ1188" s="125" t="str">
        <f t="shared" si="334"/>
        <v>-</v>
      </c>
      <c r="AK1188" s="43">
        <f t="shared" si="335"/>
        <v>1</v>
      </c>
      <c r="AL1188" s="112">
        <f t="shared" si="336"/>
        <v>0</v>
      </c>
      <c r="AM1188" s="43">
        <f t="shared" si="324"/>
        <v>1</v>
      </c>
      <c r="AN1188" s="43">
        <f t="shared" si="325"/>
        <v>0</v>
      </c>
      <c r="AO1188" s="43">
        <f t="shared" si="326"/>
        <v>1</v>
      </c>
    </row>
    <row r="1189" spans="1:41" s="2" customFormat="1" ht="20.100000000000001" customHeight="1">
      <c r="A1189" s="63"/>
      <c r="B1189" s="64"/>
      <c r="C1189" s="65"/>
      <c r="D1189" s="64"/>
      <c r="E1189" s="64"/>
      <c r="F1189" s="66"/>
      <c r="G1189" s="64"/>
      <c r="H1189" s="67"/>
      <c r="I1189" s="68"/>
      <c r="J1189" s="69"/>
      <c r="K1189" s="70"/>
      <c r="L1189" s="71"/>
      <c r="M1189" s="71"/>
      <c r="N1189" s="72"/>
      <c r="O1189" s="72"/>
      <c r="P1189" s="72"/>
      <c r="Q1189" s="41" t="str">
        <f t="shared" si="323"/>
        <v>未完了</v>
      </c>
      <c r="R1189" s="39">
        <f>IF(T1189="","",COUNTIFS($B1189:$B$2500,B1189,$D1189:$D$2500,D1189,$E1189:$E$2500,E1189,$T1189:$T$2500,"○"))</f>
        <v>0</v>
      </c>
      <c r="S1189" s="40" t="str">
        <f t="shared" si="338"/>
        <v>-</v>
      </c>
      <c r="T1189" s="40" t="str">
        <f t="shared" si="337"/>
        <v>○</v>
      </c>
      <c r="U1189" s="118">
        <f>COUNTIFS($B1189:$B$2500,B1189,$D1189:$D$2500,D1189,$E1189:$E$2500,E1189,$F1189:$F$2500,F1189)</f>
        <v>0</v>
      </c>
      <c r="V1189" s="119" t="str">
        <f t="shared" si="339"/>
        <v>-</v>
      </c>
      <c r="W1189" s="130">
        <f>COUNTIFS($B1189:$B$2500,B1189,$D1189:$D$2500,D1189,$E1189:$E$2500,E1189,$Q1189:$Q$2500,Q1189,$T1189:$T$2500,"○")</f>
        <v>0</v>
      </c>
      <c r="X1189" s="130" t="str">
        <f t="shared" si="322"/>
        <v>-</v>
      </c>
      <c r="Y1189" s="42">
        <f>COUNTIFS($B1189:$B$2500,B1189,$D1189:$D$2500,D1189,$E1189:$E$2500,E1189,$M1189:$M$2500,M1189)</f>
        <v>0</v>
      </c>
      <c r="Z1189" s="42" t="str">
        <f t="shared" si="327"/>
        <v>-</v>
      </c>
      <c r="AA1189" s="125">
        <f>COUNTIFS($B1189:$B$2500,B1189,$D1189:$D$2500,D1189,$E1189:$E$2500,E1189,$M1189:$M$2500,M1189,$F1189:$F$2500,F1189)</f>
        <v>0</v>
      </c>
      <c r="AB1189" s="125" t="str">
        <f t="shared" si="328"/>
        <v>-</v>
      </c>
      <c r="AC1189" s="59">
        <f>COUNTIFS($B1189:$B$2500,B1189,$D1189:$D$2500,D1189,$E1189:$E$2500,E1189,$M1189:$M$2500,M1189,$O1189:$O$2500,O1189)</f>
        <v>0</v>
      </c>
      <c r="AD1189" s="59" t="str">
        <f t="shared" si="329"/>
        <v>-</v>
      </c>
      <c r="AE1189" s="59" t="str">
        <f t="shared" si="330"/>
        <v>-</v>
      </c>
      <c r="AF1189" s="59" t="str">
        <f t="shared" si="331"/>
        <v>-</v>
      </c>
      <c r="AG1189" s="129">
        <f>COUNTIFS($B1189:$B$2500,B1189,$D1189:$D$2500,D1189,$E1189:$E$2500,E1189,$F1189:$F$2500,F1189,$M1189:$M$2500,M1189,$O1189:$O$2500,O1189)</f>
        <v>0</v>
      </c>
      <c r="AH1189" s="125" t="str">
        <f t="shared" si="332"/>
        <v>-</v>
      </c>
      <c r="AI1189" s="125" t="str">
        <f t="shared" si="333"/>
        <v>-</v>
      </c>
      <c r="AJ1189" s="125" t="str">
        <f t="shared" si="334"/>
        <v>-</v>
      </c>
      <c r="AK1189" s="43">
        <f t="shared" si="335"/>
        <v>1</v>
      </c>
      <c r="AL1189" s="112">
        <f t="shared" si="336"/>
        <v>0</v>
      </c>
      <c r="AM1189" s="43">
        <f t="shared" si="324"/>
        <v>1</v>
      </c>
      <c r="AN1189" s="43">
        <f t="shared" si="325"/>
        <v>0</v>
      </c>
      <c r="AO1189" s="43">
        <f t="shared" si="326"/>
        <v>1</v>
      </c>
    </row>
    <row r="1190" spans="1:41" s="2" customFormat="1" ht="20.100000000000001" customHeight="1">
      <c r="A1190" s="63"/>
      <c r="B1190" s="64"/>
      <c r="C1190" s="65"/>
      <c r="D1190" s="64"/>
      <c r="E1190" s="64"/>
      <c r="F1190" s="66"/>
      <c r="G1190" s="64"/>
      <c r="H1190" s="67"/>
      <c r="I1190" s="68"/>
      <c r="J1190" s="69"/>
      <c r="K1190" s="70"/>
      <c r="L1190" s="71"/>
      <c r="M1190" s="71"/>
      <c r="N1190" s="72"/>
      <c r="O1190" s="72"/>
      <c r="P1190" s="72"/>
      <c r="Q1190" s="41" t="str">
        <f t="shared" si="323"/>
        <v>未完了</v>
      </c>
      <c r="R1190" s="39">
        <f>IF(T1190="","",COUNTIFS($B1190:$B$2500,B1190,$D1190:$D$2500,D1190,$E1190:$E$2500,E1190,$T1190:$T$2500,"○"))</f>
        <v>0</v>
      </c>
      <c r="S1190" s="40" t="str">
        <f t="shared" si="338"/>
        <v>-</v>
      </c>
      <c r="T1190" s="40" t="str">
        <f t="shared" si="337"/>
        <v>○</v>
      </c>
      <c r="U1190" s="118">
        <f>COUNTIFS($B1190:$B$2500,B1190,$D1190:$D$2500,D1190,$E1190:$E$2500,E1190,$F1190:$F$2500,F1190)</f>
        <v>0</v>
      </c>
      <c r="V1190" s="119" t="str">
        <f t="shared" si="339"/>
        <v>-</v>
      </c>
      <c r="W1190" s="130">
        <f>COUNTIFS($B1190:$B$2500,B1190,$D1190:$D$2500,D1190,$E1190:$E$2500,E1190,$Q1190:$Q$2500,Q1190,$T1190:$T$2500,"○")</f>
        <v>0</v>
      </c>
      <c r="X1190" s="130" t="str">
        <f t="shared" si="322"/>
        <v>-</v>
      </c>
      <c r="Y1190" s="42">
        <f>COUNTIFS($B1190:$B$2500,B1190,$D1190:$D$2500,D1190,$E1190:$E$2500,E1190,$M1190:$M$2500,M1190)</f>
        <v>0</v>
      </c>
      <c r="Z1190" s="42" t="str">
        <f t="shared" si="327"/>
        <v>-</v>
      </c>
      <c r="AA1190" s="125">
        <f>COUNTIFS($B1190:$B$2500,B1190,$D1190:$D$2500,D1190,$E1190:$E$2500,E1190,$M1190:$M$2500,M1190,$F1190:$F$2500,F1190)</f>
        <v>0</v>
      </c>
      <c r="AB1190" s="125" t="str">
        <f t="shared" si="328"/>
        <v>-</v>
      </c>
      <c r="AC1190" s="59">
        <f>COUNTIFS($B1190:$B$2500,B1190,$D1190:$D$2500,D1190,$E1190:$E$2500,E1190,$M1190:$M$2500,M1190,$O1190:$O$2500,O1190)</f>
        <v>0</v>
      </c>
      <c r="AD1190" s="59" t="str">
        <f t="shared" si="329"/>
        <v>-</v>
      </c>
      <c r="AE1190" s="59" t="str">
        <f t="shared" si="330"/>
        <v>-</v>
      </c>
      <c r="AF1190" s="59" t="str">
        <f t="shared" si="331"/>
        <v>-</v>
      </c>
      <c r="AG1190" s="129">
        <f>COUNTIFS($B1190:$B$2500,B1190,$D1190:$D$2500,D1190,$E1190:$E$2500,E1190,$F1190:$F$2500,F1190,$M1190:$M$2500,M1190,$O1190:$O$2500,O1190)</f>
        <v>0</v>
      </c>
      <c r="AH1190" s="125" t="str">
        <f t="shared" si="332"/>
        <v>-</v>
      </c>
      <c r="AI1190" s="125" t="str">
        <f t="shared" si="333"/>
        <v>-</v>
      </c>
      <c r="AJ1190" s="125" t="str">
        <f t="shared" si="334"/>
        <v>-</v>
      </c>
      <c r="AK1190" s="43">
        <f t="shared" si="335"/>
        <v>1</v>
      </c>
      <c r="AL1190" s="112">
        <f t="shared" si="336"/>
        <v>0</v>
      </c>
      <c r="AM1190" s="43">
        <f t="shared" si="324"/>
        <v>1</v>
      </c>
      <c r="AN1190" s="43">
        <f t="shared" si="325"/>
        <v>0</v>
      </c>
      <c r="AO1190" s="43">
        <f t="shared" si="326"/>
        <v>1</v>
      </c>
    </row>
    <row r="1191" spans="1:41" s="2" customFormat="1" ht="20.100000000000001" customHeight="1">
      <c r="A1191" s="63"/>
      <c r="B1191" s="64"/>
      <c r="C1191" s="65"/>
      <c r="D1191" s="64"/>
      <c r="E1191" s="64"/>
      <c r="F1191" s="66"/>
      <c r="G1191" s="64"/>
      <c r="H1191" s="67"/>
      <c r="I1191" s="68"/>
      <c r="J1191" s="69"/>
      <c r="K1191" s="70"/>
      <c r="L1191" s="71"/>
      <c r="M1191" s="71"/>
      <c r="N1191" s="72"/>
      <c r="O1191" s="72"/>
      <c r="P1191" s="72"/>
      <c r="Q1191" s="41" t="str">
        <f t="shared" si="323"/>
        <v>未完了</v>
      </c>
      <c r="R1191" s="39">
        <f>IF(T1191="","",COUNTIFS($B1191:$B$2500,B1191,$D1191:$D$2500,D1191,$E1191:$E$2500,E1191,$T1191:$T$2500,"○"))</f>
        <v>0</v>
      </c>
      <c r="S1191" s="40" t="str">
        <f t="shared" si="338"/>
        <v>-</v>
      </c>
      <c r="T1191" s="40" t="str">
        <f t="shared" si="337"/>
        <v>○</v>
      </c>
      <c r="U1191" s="118">
        <f>COUNTIFS($B1191:$B$2500,B1191,$D1191:$D$2500,D1191,$E1191:$E$2500,E1191,$F1191:$F$2500,F1191)</f>
        <v>0</v>
      </c>
      <c r="V1191" s="119" t="str">
        <f t="shared" si="339"/>
        <v>-</v>
      </c>
      <c r="W1191" s="130">
        <f>COUNTIFS($B1191:$B$2500,B1191,$D1191:$D$2500,D1191,$E1191:$E$2500,E1191,$Q1191:$Q$2500,Q1191,$T1191:$T$2500,"○")</f>
        <v>0</v>
      </c>
      <c r="X1191" s="130" t="str">
        <f t="shared" si="322"/>
        <v>-</v>
      </c>
      <c r="Y1191" s="42">
        <f>COUNTIFS($B1191:$B$2500,B1191,$D1191:$D$2500,D1191,$E1191:$E$2500,E1191,$M1191:$M$2500,M1191)</f>
        <v>0</v>
      </c>
      <c r="Z1191" s="42" t="str">
        <f t="shared" si="327"/>
        <v>-</v>
      </c>
      <c r="AA1191" s="125">
        <f>COUNTIFS($B1191:$B$2500,B1191,$D1191:$D$2500,D1191,$E1191:$E$2500,E1191,$M1191:$M$2500,M1191,$F1191:$F$2500,F1191)</f>
        <v>0</v>
      </c>
      <c r="AB1191" s="125" t="str">
        <f t="shared" si="328"/>
        <v>-</v>
      </c>
      <c r="AC1191" s="59">
        <f>COUNTIFS($B1191:$B$2500,B1191,$D1191:$D$2500,D1191,$E1191:$E$2500,E1191,$M1191:$M$2500,M1191,$O1191:$O$2500,O1191)</f>
        <v>0</v>
      </c>
      <c r="AD1191" s="59" t="str">
        <f t="shared" si="329"/>
        <v>-</v>
      </c>
      <c r="AE1191" s="59" t="str">
        <f t="shared" si="330"/>
        <v>-</v>
      </c>
      <c r="AF1191" s="59" t="str">
        <f t="shared" si="331"/>
        <v>-</v>
      </c>
      <c r="AG1191" s="129">
        <f>COUNTIFS($B1191:$B$2500,B1191,$D1191:$D$2500,D1191,$E1191:$E$2500,E1191,$F1191:$F$2500,F1191,$M1191:$M$2500,M1191,$O1191:$O$2500,O1191)</f>
        <v>0</v>
      </c>
      <c r="AH1191" s="125" t="str">
        <f t="shared" si="332"/>
        <v>-</v>
      </c>
      <c r="AI1191" s="125" t="str">
        <f t="shared" si="333"/>
        <v>-</v>
      </c>
      <c r="AJ1191" s="125" t="str">
        <f t="shared" si="334"/>
        <v>-</v>
      </c>
      <c r="AK1191" s="43">
        <f t="shared" si="335"/>
        <v>1</v>
      </c>
      <c r="AL1191" s="112">
        <f t="shared" si="336"/>
        <v>0</v>
      </c>
      <c r="AM1191" s="43">
        <f t="shared" si="324"/>
        <v>1</v>
      </c>
      <c r="AN1191" s="43">
        <f t="shared" si="325"/>
        <v>0</v>
      </c>
      <c r="AO1191" s="43">
        <f t="shared" si="326"/>
        <v>1</v>
      </c>
    </row>
    <row r="1192" spans="1:41" s="2" customFormat="1" ht="20.100000000000001" customHeight="1">
      <c r="A1192" s="63"/>
      <c r="B1192" s="64"/>
      <c r="C1192" s="65"/>
      <c r="D1192" s="64"/>
      <c r="E1192" s="64"/>
      <c r="F1192" s="66"/>
      <c r="G1192" s="64"/>
      <c r="H1192" s="67"/>
      <c r="I1192" s="68"/>
      <c r="J1192" s="69"/>
      <c r="K1192" s="70"/>
      <c r="L1192" s="71"/>
      <c r="M1192" s="71"/>
      <c r="N1192" s="72"/>
      <c r="O1192" s="72"/>
      <c r="P1192" s="72"/>
      <c r="Q1192" s="41" t="str">
        <f t="shared" si="323"/>
        <v>未完了</v>
      </c>
      <c r="R1192" s="39">
        <f>IF(T1192="","",COUNTIFS($B1192:$B$2500,B1192,$D1192:$D$2500,D1192,$E1192:$E$2500,E1192,$T1192:$T$2500,"○"))</f>
        <v>0</v>
      </c>
      <c r="S1192" s="40" t="str">
        <f t="shared" si="338"/>
        <v>-</v>
      </c>
      <c r="T1192" s="40" t="str">
        <f t="shared" si="337"/>
        <v>○</v>
      </c>
      <c r="U1192" s="118">
        <f>COUNTIFS($B1192:$B$2500,B1192,$D1192:$D$2500,D1192,$E1192:$E$2500,E1192,$F1192:$F$2500,F1192)</f>
        <v>0</v>
      </c>
      <c r="V1192" s="119" t="str">
        <f t="shared" si="339"/>
        <v>-</v>
      </c>
      <c r="W1192" s="130">
        <f>COUNTIFS($B1192:$B$2500,B1192,$D1192:$D$2500,D1192,$E1192:$E$2500,E1192,$Q1192:$Q$2500,Q1192,$T1192:$T$2500,"○")</f>
        <v>0</v>
      </c>
      <c r="X1192" s="130" t="str">
        <f t="shared" si="322"/>
        <v>-</v>
      </c>
      <c r="Y1192" s="42">
        <f>COUNTIFS($B1192:$B$2500,B1192,$D1192:$D$2500,D1192,$E1192:$E$2500,E1192,$M1192:$M$2500,M1192)</f>
        <v>0</v>
      </c>
      <c r="Z1192" s="42" t="str">
        <f t="shared" si="327"/>
        <v>-</v>
      </c>
      <c r="AA1192" s="125">
        <f>COUNTIFS($B1192:$B$2500,B1192,$D1192:$D$2500,D1192,$E1192:$E$2500,E1192,$M1192:$M$2500,M1192,$F1192:$F$2500,F1192)</f>
        <v>0</v>
      </c>
      <c r="AB1192" s="125" t="str">
        <f t="shared" si="328"/>
        <v>-</v>
      </c>
      <c r="AC1192" s="59">
        <f>COUNTIFS($B1192:$B$2500,B1192,$D1192:$D$2500,D1192,$E1192:$E$2500,E1192,$M1192:$M$2500,M1192,$O1192:$O$2500,O1192)</f>
        <v>0</v>
      </c>
      <c r="AD1192" s="59" t="str">
        <f t="shared" si="329"/>
        <v>-</v>
      </c>
      <c r="AE1192" s="59" t="str">
        <f t="shared" si="330"/>
        <v>-</v>
      </c>
      <c r="AF1192" s="59" t="str">
        <f t="shared" si="331"/>
        <v>-</v>
      </c>
      <c r="AG1192" s="129">
        <f>COUNTIFS($B1192:$B$2500,B1192,$D1192:$D$2500,D1192,$E1192:$E$2500,E1192,$F1192:$F$2500,F1192,$M1192:$M$2500,M1192,$O1192:$O$2500,O1192)</f>
        <v>0</v>
      </c>
      <c r="AH1192" s="125" t="str">
        <f t="shared" si="332"/>
        <v>-</v>
      </c>
      <c r="AI1192" s="125" t="str">
        <f t="shared" si="333"/>
        <v>-</v>
      </c>
      <c r="AJ1192" s="125" t="str">
        <f t="shared" si="334"/>
        <v>-</v>
      </c>
      <c r="AK1192" s="43">
        <f t="shared" si="335"/>
        <v>1</v>
      </c>
      <c r="AL1192" s="112">
        <f t="shared" si="336"/>
        <v>0</v>
      </c>
      <c r="AM1192" s="43">
        <f t="shared" si="324"/>
        <v>1</v>
      </c>
      <c r="AN1192" s="43">
        <f t="shared" si="325"/>
        <v>0</v>
      </c>
      <c r="AO1192" s="43">
        <f t="shared" si="326"/>
        <v>1</v>
      </c>
    </row>
    <row r="1193" spans="1:41" s="2" customFormat="1" ht="20.100000000000001" customHeight="1">
      <c r="A1193" s="63"/>
      <c r="B1193" s="64"/>
      <c r="C1193" s="65"/>
      <c r="D1193" s="64"/>
      <c r="E1193" s="64"/>
      <c r="F1193" s="66"/>
      <c r="G1193" s="64"/>
      <c r="H1193" s="67"/>
      <c r="I1193" s="68"/>
      <c r="J1193" s="69"/>
      <c r="K1193" s="70"/>
      <c r="L1193" s="71"/>
      <c r="M1193" s="71"/>
      <c r="N1193" s="72"/>
      <c r="O1193" s="72"/>
      <c r="P1193" s="72"/>
      <c r="Q1193" s="41" t="str">
        <f t="shared" si="323"/>
        <v>未完了</v>
      </c>
      <c r="R1193" s="39">
        <f>IF(T1193="","",COUNTIFS($B1193:$B$2500,B1193,$D1193:$D$2500,D1193,$E1193:$E$2500,E1193,$T1193:$T$2500,"○"))</f>
        <v>0</v>
      </c>
      <c r="S1193" s="40" t="str">
        <f t="shared" si="338"/>
        <v>-</v>
      </c>
      <c r="T1193" s="40" t="str">
        <f t="shared" si="337"/>
        <v>○</v>
      </c>
      <c r="U1193" s="118">
        <f>COUNTIFS($B1193:$B$2500,B1193,$D1193:$D$2500,D1193,$E1193:$E$2500,E1193,$F1193:$F$2500,F1193)</f>
        <v>0</v>
      </c>
      <c r="V1193" s="119" t="str">
        <f t="shared" si="339"/>
        <v>-</v>
      </c>
      <c r="W1193" s="130">
        <f>COUNTIFS($B1193:$B$2500,B1193,$D1193:$D$2500,D1193,$E1193:$E$2500,E1193,$Q1193:$Q$2500,Q1193,$T1193:$T$2500,"○")</f>
        <v>0</v>
      </c>
      <c r="X1193" s="130" t="str">
        <f t="shared" si="322"/>
        <v>-</v>
      </c>
      <c r="Y1193" s="42">
        <f>COUNTIFS($B1193:$B$2500,B1193,$D1193:$D$2500,D1193,$E1193:$E$2500,E1193,$M1193:$M$2500,M1193)</f>
        <v>0</v>
      </c>
      <c r="Z1193" s="42" t="str">
        <f t="shared" si="327"/>
        <v>-</v>
      </c>
      <c r="AA1193" s="125">
        <f>COUNTIFS($B1193:$B$2500,B1193,$D1193:$D$2500,D1193,$E1193:$E$2500,E1193,$M1193:$M$2500,M1193,$F1193:$F$2500,F1193)</f>
        <v>0</v>
      </c>
      <c r="AB1193" s="125" t="str">
        <f t="shared" si="328"/>
        <v>-</v>
      </c>
      <c r="AC1193" s="59">
        <f>COUNTIFS($B1193:$B$2500,B1193,$D1193:$D$2500,D1193,$E1193:$E$2500,E1193,$M1193:$M$2500,M1193,$O1193:$O$2500,O1193)</f>
        <v>0</v>
      </c>
      <c r="AD1193" s="59" t="str">
        <f t="shared" si="329"/>
        <v>-</v>
      </c>
      <c r="AE1193" s="59" t="str">
        <f t="shared" si="330"/>
        <v>-</v>
      </c>
      <c r="AF1193" s="59" t="str">
        <f t="shared" si="331"/>
        <v>-</v>
      </c>
      <c r="AG1193" s="129">
        <f>COUNTIFS($B1193:$B$2500,B1193,$D1193:$D$2500,D1193,$E1193:$E$2500,E1193,$F1193:$F$2500,F1193,$M1193:$M$2500,M1193,$O1193:$O$2500,O1193)</f>
        <v>0</v>
      </c>
      <c r="AH1193" s="125" t="str">
        <f t="shared" si="332"/>
        <v>-</v>
      </c>
      <c r="AI1193" s="125" t="str">
        <f t="shared" si="333"/>
        <v>-</v>
      </c>
      <c r="AJ1193" s="125" t="str">
        <f t="shared" si="334"/>
        <v>-</v>
      </c>
      <c r="AK1193" s="43">
        <f t="shared" si="335"/>
        <v>1</v>
      </c>
      <c r="AL1193" s="112">
        <f t="shared" si="336"/>
        <v>0</v>
      </c>
      <c r="AM1193" s="43">
        <f t="shared" si="324"/>
        <v>1</v>
      </c>
      <c r="AN1193" s="43">
        <f t="shared" si="325"/>
        <v>0</v>
      </c>
      <c r="AO1193" s="43">
        <f t="shared" si="326"/>
        <v>1</v>
      </c>
    </row>
    <row r="1194" spans="1:41" s="2" customFormat="1" ht="20.100000000000001" customHeight="1">
      <c r="A1194" s="63"/>
      <c r="B1194" s="64"/>
      <c r="C1194" s="65"/>
      <c r="D1194" s="64"/>
      <c r="E1194" s="64"/>
      <c r="F1194" s="66"/>
      <c r="G1194" s="64"/>
      <c r="H1194" s="67"/>
      <c r="I1194" s="68"/>
      <c r="J1194" s="69"/>
      <c r="K1194" s="70"/>
      <c r="L1194" s="71"/>
      <c r="M1194" s="71"/>
      <c r="N1194" s="72"/>
      <c r="O1194" s="72"/>
      <c r="P1194" s="72"/>
      <c r="Q1194" s="41" t="str">
        <f t="shared" si="323"/>
        <v>未完了</v>
      </c>
      <c r="R1194" s="39">
        <f>IF(T1194="","",COUNTIFS($B1194:$B$2500,B1194,$D1194:$D$2500,D1194,$E1194:$E$2500,E1194,$T1194:$T$2500,"○"))</f>
        <v>0</v>
      </c>
      <c r="S1194" s="40" t="str">
        <f t="shared" si="338"/>
        <v>-</v>
      </c>
      <c r="T1194" s="40" t="str">
        <f t="shared" si="337"/>
        <v>○</v>
      </c>
      <c r="U1194" s="118">
        <f>COUNTIFS($B1194:$B$2500,B1194,$D1194:$D$2500,D1194,$E1194:$E$2500,E1194,$F1194:$F$2500,F1194)</f>
        <v>0</v>
      </c>
      <c r="V1194" s="119" t="str">
        <f t="shared" si="339"/>
        <v>-</v>
      </c>
      <c r="W1194" s="130">
        <f>COUNTIFS($B1194:$B$2500,B1194,$D1194:$D$2500,D1194,$E1194:$E$2500,E1194,$Q1194:$Q$2500,Q1194,$T1194:$T$2500,"○")</f>
        <v>0</v>
      </c>
      <c r="X1194" s="130" t="str">
        <f t="shared" si="322"/>
        <v>-</v>
      </c>
      <c r="Y1194" s="42">
        <f>COUNTIFS($B1194:$B$2500,B1194,$D1194:$D$2500,D1194,$E1194:$E$2500,E1194,$M1194:$M$2500,M1194)</f>
        <v>0</v>
      </c>
      <c r="Z1194" s="42" t="str">
        <f t="shared" si="327"/>
        <v>-</v>
      </c>
      <c r="AA1194" s="125">
        <f>COUNTIFS($B1194:$B$2500,B1194,$D1194:$D$2500,D1194,$E1194:$E$2500,E1194,$M1194:$M$2500,M1194,$F1194:$F$2500,F1194)</f>
        <v>0</v>
      </c>
      <c r="AB1194" s="125" t="str">
        <f t="shared" si="328"/>
        <v>-</v>
      </c>
      <c r="AC1194" s="59">
        <f>COUNTIFS($B1194:$B$2500,B1194,$D1194:$D$2500,D1194,$E1194:$E$2500,E1194,$M1194:$M$2500,M1194,$O1194:$O$2500,O1194)</f>
        <v>0</v>
      </c>
      <c r="AD1194" s="59" t="str">
        <f t="shared" si="329"/>
        <v>-</v>
      </c>
      <c r="AE1194" s="59" t="str">
        <f t="shared" si="330"/>
        <v>-</v>
      </c>
      <c r="AF1194" s="59" t="str">
        <f t="shared" si="331"/>
        <v>-</v>
      </c>
      <c r="AG1194" s="129">
        <f>COUNTIFS($B1194:$B$2500,B1194,$D1194:$D$2500,D1194,$E1194:$E$2500,E1194,$F1194:$F$2500,F1194,$M1194:$M$2500,M1194,$O1194:$O$2500,O1194)</f>
        <v>0</v>
      </c>
      <c r="AH1194" s="125" t="str">
        <f t="shared" si="332"/>
        <v>-</v>
      </c>
      <c r="AI1194" s="125" t="str">
        <f t="shared" si="333"/>
        <v>-</v>
      </c>
      <c r="AJ1194" s="125" t="str">
        <f t="shared" si="334"/>
        <v>-</v>
      </c>
      <c r="AK1194" s="43">
        <f t="shared" si="335"/>
        <v>1</v>
      </c>
      <c r="AL1194" s="112">
        <f t="shared" si="336"/>
        <v>0</v>
      </c>
      <c r="AM1194" s="43">
        <f t="shared" si="324"/>
        <v>1</v>
      </c>
      <c r="AN1194" s="43">
        <f t="shared" si="325"/>
        <v>0</v>
      </c>
      <c r="AO1194" s="43">
        <f t="shared" si="326"/>
        <v>1</v>
      </c>
    </row>
    <row r="1195" spans="1:41" s="2" customFormat="1" ht="20.100000000000001" customHeight="1">
      <c r="A1195" s="63"/>
      <c r="B1195" s="64"/>
      <c r="C1195" s="65"/>
      <c r="D1195" s="64"/>
      <c r="E1195" s="64"/>
      <c r="F1195" s="66"/>
      <c r="G1195" s="64"/>
      <c r="H1195" s="67"/>
      <c r="I1195" s="68"/>
      <c r="J1195" s="69"/>
      <c r="K1195" s="70"/>
      <c r="L1195" s="71"/>
      <c r="M1195" s="71"/>
      <c r="N1195" s="72"/>
      <c r="O1195" s="72"/>
      <c r="P1195" s="72"/>
      <c r="Q1195" s="41" t="str">
        <f t="shared" si="323"/>
        <v>未完了</v>
      </c>
      <c r="R1195" s="39">
        <f>IF(T1195="","",COUNTIFS($B1195:$B$2500,B1195,$D1195:$D$2500,D1195,$E1195:$E$2500,E1195,$T1195:$T$2500,"○"))</f>
        <v>0</v>
      </c>
      <c r="S1195" s="40" t="str">
        <f t="shared" si="338"/>
        <v>-</v>
      </c>
      <c r="T1195" s="40" t="str">
        <f t="shared" si="337"/>
        <v>○</v>
      </c>
      <c r="U1195" s="118">
        <f>COUNTIFS($B1195:$B$2500,B1195,$D1195:$D$2500,D1195,$E1195:$E$2500,E1195,$F1195:$F$2500,F1195)</f>
        <v>0</v>
      </c>
      <c r="V1195" s="119" t="str">
        <f t="shared" si="339"/>
        <v>-</v>
      </c>
      <c r="W1195" s="130">
        <f>COUNTIFS($B1195:$B$2500,B1195,$D1195:$D$2500,D1195,$E1195:$E$2500,E1195,$Q1195:$Q$2500,Q1195,$T1195:$T$2500,"○")</f>
        <v>0</v>
      </c>
      <c r="X1195" s="130" t="str">
        <f t="shared" si="322"/>
        <v>-</v>
      </c>
      <c r="Y1195" s="42">
        <f>COUNTIFS($B1195:$B$2500,B1195,$D1195:$D$2500,D1195,$E1195:$E$2500,E1195,$M1195:$M$2500,M1195)</f>
        <v>0</v>
      </c>
      <c r="Z1195" s="42" t="str">
        <f t="shared" si="327"/>
        <v>-</v>
      </c>
      <c r="AA1195" s="125">
        <f>COUNTIFS($B1195:$B$2500,B1195,$D1195:$D$2500,D1195,$E1195:$E$2500,E1195,$M1195:$M$2500,M1195,$F1195:$F$2500,F1195)</f>
        <v>0</v>
      </c>
      <c r="AB1195" s="125" t="str">
        <f t="shared" si="328"/>
        <v>-</v>
      </c>
      <c r="AC1195" s="59">
        <f>COUNTIFS($B1195:$B$2500,B1195,$D1195:$D$2500,D1195,$E1195:$E$2500,E1195,$M1195:$M$2500,M1195,$O1195:$O$2500,O1195)</f>
        <v>0</v>
      </c>
      <c r="AD1195" s="59" t="str">
        <f t="shared" si="329"/>
        <v>-</v>
      </c>
      <c r="AE1195" s="59" t="str">
        <f t="shared" si="330"/>
        <v>-</v>
      </c>
      <c r="AF1195" s="59" t="str">
        <f t="shared" si="331"/>
        <v>-</v>
      </c>
      <c r="AG1195" s="129">
        <f>COUNTIFS($B1195:$B$2500,B1195,$D1195:$D$2500,D1195,$E1195:$E$2500,E1195,$F1195:$F$2500,F1195,$M1195:$M$2500,M1195,$O1195:$O$2500,O1195)</f>
        <v>0</v>
      </c>
      <c r="AH1195" s="125" t="str">
        <f t="shared" si="332"/>
        <v>-</v>
      </c>
      <c r="AI1195" s="125" t="str">
        <f t="shared" si="333"/>
        <v>-</v>
      </c>
      <c r="AJ1195" s="125" t="str">
        <f t="shared" si="334"/>
        <v>-</v>
      </c>
      <c r="AK1195" s="43">
        <f t="shared" si="335"/>
        <v>1</v>
      </c>
      <c r="AL1195" s="112">
        <f t="shared" si="336"/>
        <v>0</v>
      </c>
      <c r="AM1195" s="43">
        <f t="shared" si="324"/>
        <v>1</v>
      </c>
      <c r="AN1195" s="43">
        <f t="shared" si="325"/>
        <v>0</v>
      </c>
      <c r="AO1195" s="43">
        <f t="shared" si="326"/>
        <v>1</v>
      </c>
    </row>
    <row r="1196" spans="1:41" s="2" customFormat="1" ht="20.100000000000001" customHeight="1">
      <c r="A1196" s="63"/>
      <c r="B1196" s="64"/>
      <c r="C1196" s="65"/>
      <c r="D1196" s="64"/>
      <c r="E1196" s="64"/>
      <c r="F1196" s="66"/>
      <c r="G1196" s="64"/>
      <c r="H1196" s="67"/>
      <c r="I1196" s="68"/>
      <c r="J1196" s="69"/>
      <c r="K1196" s="70"/>
      <c r="L1196" s="71"/>
      <c r="M1196" s="71"/>
      <c r="N1196" s="72"/>
      <c r="O1196" s="72"/>
      <c r="P1196" s="72"/>
      <c r="Q1196" s="41" t="str">
        <f t="shared" si="323"/>
        <v>未完了</v>
      </c>
      <c r="R1196" s="39">
        <f>IF(T1196="","",COUNTIFS($B1196:$B$2500,B1196,$D1196:$D$2500,D1196,$E1196:$E$2500,E1196,$T1196:$T$2500,"○"))</f>
        <v>0</v>
      </c>
      <c r="S1196" s="40" t="str">
        <f t="shared" si="338"/>
        <v>-</v>
      </c>
      <c r="T1196" s="40" t="str">
        <f t="shared" si="337"/>
        <v>○</v>
      </c>
      <c r="U1196" s="118">
        <f>COUNTIFS($B1196:$B$2500,B1196,$D1196:$D$2500,D1196,$E1196:$E$2500,E1196,$F1196:$F$2500,F1196)</f>
        <v>0</v>
      </c>
      <c r="V1196" s="119" t="str">
        <f t="shared" si="339"/>
        <v>-</v>
      </c>
      <c r="W1196" s="130">
        <f>COUNTIFS($B1196:$B$2500,B1196,$D1196:$D$2500,D1196,$E1196:$E$2500,E1196,$Q1196:$Q$2500,Q1196,$T1196:$T$2500,"○")</f>
        <v>0</v>
      </c>
      <c r="X1196" s="130" t="str">
        <f t="shared" si="322"/>
        <v>-</v>
      </c>
      <c r="Y1196" s="42">
        <f>COUNTIFS($B1196:$B$2500,B1196,$D1196:$D$2500,D1196,$E1196:$E$2500,E1196,$M1196:$M$2500,M1196)</f>
        <v>0</v>
      </c>
      <c r="Z1196" s="42" t="str">
        <f t="shared" si="327"/>
        <v>-</v>
      </c>
      <c r="AA1196" s="125">
        <f>COUNTIFS($B1196:$B$2500,B1196,$D1196:$D$2500,D1196,$E1196:$E$2500,E1196,$M1196:$M$2500,M1196,$F1196:$F$2500,F1196)</f>
        <v>0</v>
      </c>
      <c r="AB1196" s="125" t="str">
        <f t="shared" si="328"/>
        <v>-</v>
      </c>
      <c r="AC1196" s="59">
        <f>COUNTIFS($B1196:$B$2500,B1196,$D1196:$D$2500,D1196,$E1196:$E$2500,E1196,$M1196:$M$2500,M1196,$O1196:$O$2500,O1196)</f>
        <v>0</v>
      </c>
      <c r="AD1196" s="59" t="str">
        <f t="shared" si="329"/>
        <v>-</v>
      </c>
      <c r="AE1196" s="59" t="str">
        <f t="shared" si="330"/>
        <v>-</v>
      </c>
      <c r="AF1196" s="59" t="str">
        <f t="shared" si="331"/>
        <v>-</v>
      </c>
      <c r="AG1196" s="129">
        <f>COUNTIFS($B1196:$B$2500,B1196,$D1196:$D$2500,D1196,$E1196:$E$2500,E1196,$F1196:$F$2500,F1196,$M1196:$M$2500,M1196,$O1196:$O$2500,O1196)</f>
        <v>0</v>
      </c>
      <c r="AH1196" s="125" t="str">
        <f t="shared" si="332"/>
        <v>-</v>
      </c>
      <c r="AI1196" s="125" t="str">
        <f t="shared" si="333"/>
        <v>-</v>
      </c>
      <c r="AJ1196" s="125" t="str">
        <f t="shared" si="334"/>
        <v>-</v>
      </c>
      <c r="AK1196" s="43">
        <f t="shared" si="335"/>
        <v>1</v>
      </c>
      <c r="AL1196" s="112">
        <f t="shared" si="336"/>
        <v>0</v>
      </c>
      <c r="AM1196" s="43">
        <f t="shared" si="324"/>
        <v>1</v>
      </c>
      <c r="AN1196" s="43">
        <f t="shared" si="325"/>
        <v>0</v>
      </c>
      <c r="AO1196" s="43">
        <f t="shared" si="326"/>
        <v>1</v>
      </c>
    </row>
    <row r="1197" spans="1:41" s="2" customFormat="1" ht="20.100000000000001" customHeight="1">
      <c r="A1197" s="63"/>
      <c r="B1197" s="64"/>
      <c r="C1197" s="65"/>
      <c r="D1197" s="64"/>
      <c r="E1197" s="64"/>
      <c r="F1197" s="66"/>
      <c r="G1197" s="64"/>
      <c r="H1197" s="67"/>
      <c r="I1197" s="68"/>
      <c r="J1197" s="69"/>
      <c r="K1197" s="70"/>
      <c r="L1197" s="71"/>
      <c r="M1197" s="71"/>
      <c r="N1197" s="72"/>
      <c r="O1197" s="72"/>
      <c r="P1197" s="72"/>
      <c r="Q1197" s="41" t="str">
        <f t="shared" si="323"/>
        <v>未完了</v>
      </c>
      <c r="R1197" s="39">
        <f>IF(T1197="","",COUNTIFS($B1197:$B$2500,B1197,$D1197:$D$2500,D1197,$E1197:$E$2500,E1197,$T1197:$T$2500,"○"))</f>
        <v>0</v>
      </c>
      <c r="S1197" s="40" t="str">
        <f t="shared" si="338"/>
        <v>-</v>
      </c>
      <c r="T1197" s="40" t="str">
        <f t="shared" si="337"/>
        <v>○</v>
      </c>
      <c r="U1197" s="118">
        <f>COUNTIFS($B1197:$B$2500,B1197,$D1197:$D$2500,D1197,$E1197:$E$2500,E1197,$F1197:$F$2500,F1197)</f>
        <v>0</v>
      </c>
      <c r="V1197" s="119" t="str">
        <f t="shared" si="339"/>
        <v>-</v>
      </c>
      <c r="W1197" s="130">
        <f>COUNTIFS($B1197:$B$2500,B1197,$D1197:$D$2500,D1197,$E1197:$E$2500,E1197,$Q1197:$Q$2500,Q1197,$T1197:$T$2500,"○")</f>
        <v>0</v>
      </c>
      <c r="X1197" s="130" t="str">
        <f t="shared" si="322"/>
        <v>-</v>
      </c>
      <c r="Y1197" s="42">
        <f>COUNTIFS($B1197:$B$2500,B1197,$D1197:$D$2500,D1197,$E1197:$E$2500,E1197,$M1197:$M$2500,M1197)</f>
        <v>0</v>
      </c>
      <c r="Z1197" s="42" t="str">
        <f t="shared" si="327"/>
        <v>-</v>
      </c>
      <c r="AA1197" s="125">
        <f>COUNTIFS($B1197:$B$2500,B1197,$D1197:$D$2500,D1197,$E1197:$E$2500,E1197,$M1197:$M$2500,M1197,$F1197:$F$2500,F1197)</f>
        <v>0</v>
      </c>
      <c r="AB1197" s="125" t="str">
        <f t="shared" si="328"/>
        <v>-</v>
      </c>
      <c r="AC1197" s="59">
        <f>COUNTIFS($B1197:$B$2500,B1197,$D1197:$D$2500,D1197,$E1197:$E$2500,E1197,$M1197:$M$2500,M1197,$O1197:$O$2500,O1197)</f>
        <v>0</v>
      </c>
      <c r="AD1197" s="59" t="str">
        <f t="shared" si="329"/>
        <v>-</v>
      </c>
      <c r="AE1197" s="59" t="str">
        <f t="shared" si="330"/>
        <v>-</v>
      </c>
      <c r="AF1197" s="59" t="str">
        <f t="shared" si="331"/>
        <v>-</v>
      </c>
      <c r="AG1197" s="129">
        <f>COUNTIFS($B1197:$B$2500,B1197,$D1197:$D$2500,D1197,$E1197:$E$2500,E1197,$F1197:$F$2500,F1197,$M1197:$M$2500,M1197,$O1197:$O$2500,O1197)</f>
        <v>0</v>
      </c>
      <c r="AH1197" s="125" t="str">
        <f t="shared" si="332"/>
        <v>-</v>
      </c>
      <c r="AI1197" s="125" t="str">
        <f t="shared" si="333"/>
        <v>-</v>
      </c>
      <c r="AJ1197" s="125" t="str">
        <f t="shared" si="334"/>
        <v>-</v>
      </c>
      <c r="AK1197" s="43">
        <f t="shared" si="335"/>
        <v>1</v>
      </c>
      <c r="AL1197" s="112">
        <f t="shared" si="336"/>
        <v>0</v>
      </c>
      <c r="AM1197" s="43">
        <f t="shared" si="324"/>
        <v>1</v>
      </c>
      <c r="AN1197" s="43">
        <f t="shared" si="325"/>
        <v>0</v>
      </c>
      <c r="AO1197" s="43">
        <f t="shared" si="326"/>
        <v>1</v>
      </c>
    </row>
    <row r="1198" spans="1:41" s="2" customFormat="1" ht="20.100000000000001" customHeight="1">
      <c r="A1198" s="63"/>
      <c r="B1198" s="64"/>
      <c r="C1198" s="65"/>
      <c r="D1198" s="64"/>
      <c r="E1198" s="64"/>
      <c r="F1198" s="66"/>
      <c r="G1198" s="64"/>
      <c r="H1198" s="67"/>
      <c r="I1198" s="68"/>
      <c r="J1198" s="69"/>
      <c r="K1198" s="70"/>
      <c r="L1198" s="71"/>
      <c r="M1198" s="71"/>
      <c r="N1198" s="72"/>
      <c r="O1198" s="72"/>
      <c r="P1198" s="72"/>
      <c r="Q1198" s="41" t="str">
        <f t="shared" si="323"/>
        <v>未完了</v>
      </c>
      <c r="R1198" s="39">
        <f>IF(T1198="","",COUNTIFS($B1198:$B$2500,B1198,$D1198:$D$2500,D1198,$E1198:$E$2500,E1198,$T1198:$T$2500,"○"))</f>
        <v>0</v>
      </c>
      <c r="S1198" s="40" t="str">
        <f t="shared" si="338"/>
        <v>-</v>
      </c>
      <c r="T1198" s="40" t="str">
        <f t="shared" si="337"/>
        <v>○</v>
      </c>
      <c r="U1198" s="118">
        <f>COUNTIFS($B1198:$B$2500,B1198,$D1198:$D$2500,D1198,$E1198:$E$2500,E1198,$F1198:$F$2500,F1198)</f>
        <v>0</v>
      </c>
      <c r="V1198" s="119" t="str">
        <f t="shared" si="339"/>
        <v>-</v>
      </c>
      <c r="W1198" s="130">
        <f>COUNTIFS($B1198:$B$2500,B1198,$D1198:$D$2500,D1198,$E1198:$E$2500,E1198,$Q1198:$Q$2500,Q1198,$T1198:$T$2500,"○")</f>
        <v>0</v>
      </c>
      <c r="X1198" s="130" t="str">
        <f t="shared" si="322"/>
        <v>-</v>
      </c>
      <c r="Y1198" s="42">
        <f>COUNTIFS($B1198:$B$2500,B1198,$D1198:$D$2500,D1198,$E1198:$E$2500,E1198,$M1198:$M$2500,M1198)</f>
        <v>0</v>
      </c>
      <c r="Z1198" s="42" t="str">
        <f t="shared" si="327"/>
        <v>-</v>
      </c>
      <c r="AA1198" s="125">
        <f>COUNTIFS($B1198:$B$2500,B1198,$D1198:$D$2500,D1198,$E1198:$E$2500,E1198,$M1198:$M$2500,M1198,$F1198:$F$2500,F1198)</f>
        <v>0</v>
      </c>
      <c r="AB1198" s="125" t="str">
        <f t="shared" si="328"/>
        <v>-</v>
      </c>
      <c r="AC1198" s="59">
        <f>COUNTIFS($B1198:$B$2500,B1198,$D1198:$D$2500,D1198,$E1198:$E$2500,E1198,$M1198:$M$2500,M1198,$O1198:$O$2500,O1198)</f>
        <v>0</v>
      </c>
      <c r="AD1198" s="59" t="str">
        <f t="shared" si="329"/>
        <v>-</v>
      </c>
      <c r="AE1198" s="59" t="str">
        <f t="shared" si="330"/>
        <v>-</v>
      </c>
      <c r="AF1198" s="59" t="str">
        <f t="shared" si="331"/>
        <v>-</v>
      </c>
      <c r="AG1198" s="129">
        <f>COUNTIFS($B1198:$B$2500,B1198,$D1198:$D$2500,D1198,$E1198:$E$2500,E1198,$F1198:$F$2500,F1198,$M1198:$M$2500,M1198,$O1198:$O$2500,O1198)</f>
        <v>0</v>
      </c>
      <c r="AH1198" s="125" t="str">
        <f t="shared" si="332"/>
        <v>-</v>
      </c>
      <c r="AI1198" s="125" t="str">
        <f t="shared" si="333"/>
        <v>-</v>
      </c>
      <c r="AJ1198" s="125" t="str">
        <f t="shared" si="334"/>
        <v>-</v>
      </c>
      <c r="AK1198" s="43">
        <f t="shared" si="335"/>
        <v>1</v>
      </c>
      <c r="AL1198" s="112">
        <f t="shared" si="336"/>
        <v>0</v>
      </c>
      <c r="AM1198" s="43">
        <f t="shared" si="324"/>
        <v>1</v>
      </c>
      <c r="AN1198" s="43">
        <f t="shared" si="325"/>
        <v>0</v>
      </c>
      <c r="AO1198" s="43">
        <f t="shared" si="326"/>
        <v>1</v>
      </c>
    </row>
    <row r="1199" spans="1:41" s="2" customFormat="1" ht="20.100000000000001" customHeight="1">
      <c r="A1199" s="63"/>
      <c r="B1199" s="64"/>
      <c r="C1199" s="65"/>
      <c r="D1199" s="64"/>
      <c r="E1199" s="64"/>
      <c r="F1199" s="66"/>
      <c r="G1199" s="64"/>
      <c r="H1199" s="67"/>
      <c r="I1199" s="68"/>
      <c r="J1199" s="69"/>
      <c r="K1199" s="70"/>
      <c r="L1199" s="71"/>
      <c r="M1199" s="71"/>
      <c r="N1199" s="72"/>
      <c r="O1199" s="72"/>
      <c r="P1199" s="72"/>
      <c r="Q1199" s="41" t="str">
        <f t="shared" si="323"/>
        <v>未完了</v>
      </c>
      <c r="R1199" s="39">
        <f>IF(T1199="","",COUNTIFS($B1199:$B$2500,B1199,$D1199:$D$2500,D1199,$E1199:$E$2500,E1199,$T1199:$T$2500,"○"))</f>
        <v>0</v>
      </c>
      <c r="S1199" s="40" t="str">
        <f t="shared" si="338"/>
        <v>-</v>
      </c>
      <c r="T1199" s="40" t="str">
        <f t="shared" si="337"/>
        <v>○</v>
      </c>
      <c r="U1199" s="118">
        <f>COUNTIFS($B1199:$B$2500,B1199,$D1199:$D$2500,D1199,$E1199:$E$2500,E1199,$F1199:$F$2500,F1199)</f>
        <v>0</v>
      </c>
      <c r="V1199" s="119" t="str">
        <f t="shared" si="339"/>
        <v>-</v>
      </c>
      <c r="W1199" s="130">
        <f>COUNTIFS($B1199:$B$2500,B1199,$D1199:$D$2500,D1199,$E1199:$E$2500,E1199,$Q1199:$Q$2500,Q1199,$T1199:$T$2500,"○")</f>
        <v>0</v>
      </c>
      <c r="X1199" s="130" t="str">
        <f t="shared" si="322"/>
        <v>-</v>
      </c>
      <c r="Y1199" s="42">
        <f>COUNTIFS($B1199:$B$2500,B1199,$D1199:$D$2500,D1199,$E1199:$E$2500,E1199,$M1199:$M$2500,M1199)</f>
        <v>0</v>
      </c>
      <c r="Z1199" s="42" t="str">
        <f t="shared" si="327"/>
        <v>-</v>
      </c>
      <c r="AA1199" s="125">
        <f>COUNTIFS($B1199:$B$2500,B1199,$D1199:$D$2500,D1199,$E1199:$E$2500,E1199,$M1199:$M$2500,M1199,$F1199:$F$2500,F1199)</f>
        <v>0</v>
      </c>
      <c r="AB1199" s="125" t="str">
        <f t="shared" si="328"/>
        <v>-</v>
      </c>
      <c r="AC1199" s="59">
        <f>COUNTIFS($B1199:$B$2500,B1199,$D1199:$D$2500,D1199,$E1199:$E$2500,E1199,$M1199:$M$2500,M1199,$O1199:$O$2500,O1199)</f>
        <v>0</v>
      </c>
      <c r="AD1199" s="59" t="str">
        <f t="shared" si="329"/>
        <v>-</v>
      </c>
      <c r="AE1199" s="59" t="str">
        <f t="shared" si="330"/>
        <v>-</v>
      </c>
      <c r="AF1199" s="59" t="str">
        <f t="shared" si="331"/>
        <v>-</v>
      </c>
      <c r="AG1199" s="129">
        <f>COUNTIFS($B1199:$B$2500,B1199,$D1199:$D$2500,D1199,$E1199:$E$2500,E1199,$F1199:$F$2500,F1199,$M1199:$M$2500,M1199,$O1199:$O$2500,O1199)</f>
        <v>0</v>
      </c>
      <c r="AH1199" s="125" t="str">
        <f t="shared" si="332"/>
        <v>-</v>
      </c>
      <c r="AI1199" s="125" t="str">
        <f t="shared" si="333"/>
        <v>-</v>
      </c>
      <c r="AJ1199" s="125" t="str">
        <f t="shared" si="334"/>
        <v>-</v>
      </c>
      <c r="AK1199" s="43">
        <f t="shared" si="335"/>
        <v>1</v>
      </c>
      <c r="AL1199" s="112">
        <f t="shared" si="336"/>
        <v>0</v>
      </c>
      <c r="AM1199" s="43">
        <f t="shared" si="324"/>
        <v>1</v>
      </c>
      <c r="AN1199" s="43">
        <f t="shared" si="325"/>
        <v>0</v>
      </c>
      <c r="AO1199" s="43">
        <f t="shared" si="326"/>
        <v>1</v>
      </c>
    </row>
    <row r="1200" spans="1:41" s="2" customFormat="1" ht="20.100000000000001" customHeight="1">
      <c r="A1200" s="63"/>
      <c r="B1200" s="64"/>
      <c r="C1200" s="65"/>
      <c r="D1200" s="64"/>
      <c r="E1200" s="64"/>
      <c r="F1200" s="66"/>
      <c r="G1200" s="64"/>
      <c r="H1200" s="67"/>
      <c r="I1200" s="68"/>
      <c r="J1200" s="69"/>
      <c r="K1200" s="70"/>
      <c r="L1200" s="71"/>
      <c r="M1200" s="71"/>
      <c r="N1200" s="72"/>
      <c r="O1200" s="72"/>
      <c r="P1200" s="72"/>
      <c r="Q1200" s="41" t="str">
        <f t="shared" si="323"/>
        <v>未完了</v>
      </c>
      <c r="R1200" s="39">
        <f>IF(T1200="","",COUNTIFS($B1200:$B$2500,B1200,$D1200:$D$2500,D1200,$E1200:$E$2500,E1200,$T1200:$T$2500,"○"))</f>
        <v>0</v>
      </c>
      <c r="S1200" s="40" t="str">
        <f t="shared" si="338"/>
        <v>-</v>
      </c>
      <c r="T1200" s="40" t="str">
        <f t="shared" si="337"/>
        <v>○</v>
      </c>
      <c r="U1200" s="118">
        <f>COUNTIFS($B1200:$B$2500,B1200,$D1200:$D$2500,D1200,$E1200:$E$2500,E1200,$F1200:$F$2500,F1200)</f>
        <v>0</v>
      </c>
      <c r="V1200" s="119" t="str">
        <f t="shared" si="339"/>
        <v>-</v>
      </c>
      <c r="W1200" s="130">
        <f>COUNTIFS($B1200:$B$2500,B1200,$D1200:$D$2500,D1200,$E1200:$E$2500,E1200,$Q1200:$Q$2500,Q1200,$T1200:$T$2500,"○")</f>
        <v>0</v>
      </c>
      <c r="X1200" s="130" t="str">
        <f t="shared" si="322"/>
        <v>-</v>
      </c>
      <c r="Y1200" s="42">
        <f>COUNTIFS($B1200:$B$2500,B1200,$D1200:$D$2500,D1200,$E1200:$E$2500,E1200,$M1200:$M$2500,M1200)</f>
        <v>0</v>
      </c>
      <c r="Z1200" s="42" t="str">
        <f t="shared" si="327"/>
        <v>-</v>
      </c>
      <c r="AA1200" s="125">
        <f>COUNTIFS($B1200:$B$2500,B1200,$D1200:$D$2500,D1200,$E1200:$E$2500,E1200,$M1200:$M$2500,M1200,$F1200:$F$2500,F1200)</f>
        <v>0</v>
      </c>
      <c r="AB1200" s="125" t="str">
        <f t="shared" si="328"/>
        <v>-</v>
      </c>
      <c r="AC1200" s="59">
        <f>COUNTIFS($B1200:$B$2500,B1200,$D1200:$D$2500,D1200,$E1200:$E$2500,E1200,$M1200:$M$2500,M1200,$O1200:$O$2500,O1200)</f>
        <v>0</v>
      </c>
      <c r="AD1200" s="59" t="str">
        <f t="shared" si="329"/>
        <v>-</v>
      </c>
      <c r="AE1200" s="59" t="str">
        <f t="shared" si="330"/>
        <v>-</v>
      </c>
      <c r="AF1200" s="59" t="str">
        <f t="shared" si="331"/>
        <v>-</v>
      </c>
      <c r="AG1200" s="129">
        <f>COUNTIFS($B1200:$B$2500,B1200,$D1200:$D$2500,D1200,$E1200:$E$2500,E1200,$F1200:$F$2500,F1200,$M1200:$M$2500,M1200,$O1200:$O$2500,O1200)</f>
        <v>0</v>
      </c>
      <c r="AH1200" s="125" t="str">
        <f t="shared" si="332"/>
        <v>-</v>
      </c>
      <c r="AI1200" s="125" t="str">
        <f t="shared" si="333"/>
        <v>-</v>
      </c>
      <c r="AJ1200" s="125" t="str">
        <f t="shared" si="334"/>
        <v>-</v>
      </c>
      <c r="AK1200" s="43">
        <f t="shared" si="335"/>
        <v>1</v>
      </c>
      <c r="AL1200" s="112">
        <f t="shared" si="336"/>
        <v>0</v>
      </c>
      <c r="AM1200" s="43">
        <f t="shared" si="324"/>
        <v>1</v>
      </c>
      <c r="AN1200" s="43">
        <f t="shared" si="325"/>
        <v>0</v>
      </c>
      <c r="AO1200" s="43">
        <f t="shared" si="326"/>
        <v>1</v>
      </c>
    </row>
    <row r="1201" spans="1:41" s="2" customFormat="1" ht="20.100000000000001" customHeight="1">
      <c r="A1201" s="63"/>
      <c r="B1201" s="64"/>
      <c r="C1201" s="65"/>
      <c r="D1201" s="64"/>
      <c r="E1201" s="64"/>
      <c r="F1201" s="66"/>
      <c r="G1201" s="64"/>
      <c r="H1201" s="67"/>
      <c r="I1201" s="68"/>
      <c r="J1201" s="69"/>
      <c r="K1201" s="70"/>
      <c r="L1201" s="71"/>
      <c r="M1201" s="71"/>
      <c r="N1201" s="72"/>
      <c r="O1201" s="72"/>
      <c r="P1201" s="72"/>
      <c r="Q1201" s="41" t="str">
        <f t="shared" si="323"/>
        <v>未完了</v>
      </c>
      <c r="R1201" s="39">
        <f>IF(T1201="","",COUNTIFS($B1201:$B$2500,B1201,$D1201:$D$2500,D1201,$E1201:$E$2500,E1201,$T1201:$T$2500,"○"))</f>
        <v>0</v>
      </c>
      <c r="S1201" s="40" t="str">
        <f t="shared" si="338"/>
        <v>-</v>
      </c>
      <c r="T1201" s="40" t="str">
        <f t="shared" si="337"/>
        <v>○</v>
      </c>
      <c r="U1201" s="118">
        <f>COUNTIFS($B1201:$B$2500,B1201,$D1201:$D$2500,D1201,$E1201:$E$2500,E1201,$F1201:$F$2500,F1201)</f>
        <v>0</v>
      </c>
      <c r="V1201" s="119" t="str">
        <f t="shared" si="339"/>
        <v>-</v>
      </c>
      <c r="W1201" s="130">
        <f>COUNTIFS($B1201:$B$2500,B1201,$D1201:$D$2500,D1201,$E1201:$E$2500,E1201,$Q1201:$Q$2500,Q1201,$T1201:$T$2500,"○")</f>
        <v>0</v>
      </c>
      <c r="X1201" s="130" t="str">
        <f t="shared" si="322"/>
        <v>-</v>
      </c>
      <c r="Y1201" s="42">
        <f>COUNTIFS($B1201:$B$2500,B1201,$D1201:$D$2500,D1201,$E1201:$E$2500,E1201,$M1201:$M$2500,M1201)</f>
        <v>0</v>
      </c>
      <c r="Z1201" s="42" t="str">
        <f t="shared" si="327"/>
        <v>-</v>
      </c>
      <c r="AA1201" s="125">
        <f>COUNTIFS($B1201:$B$2500,B1201,$D1201:$D$2500,D1201,$E1201:$E$2500,E1201,$M1201:$M$2500,M1201,$F1201:$F$2500,F1201)</f>
        <v>0</v>
      </c>
      <c r="AB1201" s="125" t="str">
        <f t="shared" si="328"/>
        <v>-</v>
      </c>
      <c r="AC1201" s="59">
        <f>COUNTIFS($B1201:$B$2500,B1201,$D1201:$D$2500,D1201,$E1201:$E$2500,E1201,$M1201:$M$2500,M1201,$O1201:$O$2500,O1201)</f>
        <v>0</v>
      </c>
      <c r="AD1201" s="59" t="str">
        <f t="shared" si="329"/>
        <v>-</v>
      </c>
      <c r="AE1201" s="59" t="str">
        <f t="shared" si="330"/>
        <v>-</v>
      </c>
      <c r="AF1201" s="59" t="str">
        <f t="shared" si="331"/>
        <v>-</v>
      </c>
      <c r="AG1201" s="129">
        <f>COUNTIFS($B1201:$B$2500,B1201,$D1201:$D$2500,D1201,$E1201:$E$2500,E1201,$F1201:$F$2500,F1201,$M1201:$M$2500,M1201,$O1201:$O$2500,O1201)</f>
        <v>0</v>
      </c>
      <c r="AH1201" s="125" t="str">
        <f t="shared" si="332"/>
        <v>-</v>
      </c>
      <c r="AI1201" s="125" t="str">
        <f t="shared" si="333"/>
        <v>-</v>
      </c>
      <c r="AJ1201" s="125" t="str">
        <f t="shared" si="334"/>
        <v>-</v>
      </c>
      <c r="AK1201" s="43">
        <f t="shared" si="335"/>
        <v>1</v>
      </c>
      <c r="AL1201" s="112">
        <f t="shared" si="336"/>
        <v>0</v>
      </c>
      <c r="AM1201" s="43">
        <f t="shared" si="324"/>
        <v>1</v>
      </c>
      <c r="AN1201" s="43">
        <f t="shared" si="325"/>
        <v>0</v>
      </c>
      <c r="AO1201" s="43">
        <f t="shared" si="326"/>
        <v>1</v>
      </c>
    </row>
    <row r="1202" spans="1:41" s="2" customFormat="1" ht="20.100000000000001" customHeight="1">
      <c r="A1202" s="63"/>
      <c r="B1202" s="64"/>
      <c r="C1202" s="65"/>
      <c r="D1202" s="64"/>
      <c r="E1202" s="64"/>
      <c r="F1202" s="66"/>
      <c r="G1202" s="64"/>
      <c r="H1202" s="67"/>
      <c r="I1202" s="68"/>
      <c r="J1202" s="69"/>
      <c r="K1202" s="70"/>
      <c r="L1202" s="71"/>
      <c r="M1202" s="71"/>
      <c r="N1202" s="72"/>
      <c r="O1202" s="72"/>
      <c r="P1202" s="72"/>
      <c r="Q1202" s="41" t="str">
        <f t="shared" si="323"/>
        <v>未完了</v>
      </c>
      <c r="R1202" s="39">
        <f>IF(T1202="","",COUNTIFS($B1202:$B$2500,B1202,$D1202:$D$2500,D1202,$E1202:$E$2500,E1202,$T1202:$T$2500,"○"))</f>
        <v>0</v>
      </c>
      <c r="S1202" s="40" t="str">
        <f t="shared" si="338"/>
        <v>-</v>
      </c>
      <c r="T1202" s="40" t="str">
        <f t="shared" si="337"/>
        <v>○</v>
      </c>
      <c r="U1202" s="118">
        <f>COUNTIFS($B1202:$B$2500,B1202,$D1202:$D$2500,D1202,$E1202:$E$2500,E1202,$F1202:$F$2500,F1202)</f>
        <v>0</v>
      </c>
      <c r="V1202" s="119" t="str">
        <f t="shared" si="339"/>
        <v>-</v>
      </c>
      <c r="W1202" s="130">
        <f>COUNTIFS($B1202:$B$2500,B1202,$D1202:$D$2500,D1202,$E1202:$E$2500,E1202,$Q1202:$Q$2500,Q1202,$T1202:$T$2500,"○")</f>
        <v>0</v>
      </c>
      <c r="X1202" s="130" t="str">
        <f t="shared" si="322"/>
        <v>-</v>
      </c>
      <c r="Y1202" s="42">
        <f>COUNTIFS($B1202:$B$2500,B1202,$D1202:$D$2500,D1202,$E1202:$E$2500,E1202,$M1202:$M$2500,M1202)</f>
        <v>0</v>
      </c>
      <c r="Z1202" s="42" t="str">
        <f t="shared" si="327"/>
        <v>-</v>
      </c>
      <c r="AA1202" s="125">
        <f>COUNTIFS($B1202:$B$2500,B1202,$D1202:$D$2500,D1202,$E1202:$E$2500,E1202,$M1202:$M$2500,M1202,$F1202:$F$2500,F1202)</f>
        <v>0</v>
      </c>
      <c r="AB1202" s="125" t="str">
        <f t="shared" si="328"/>
        <v>-</v>
      </c>
      <c r="AC1202" s="59">
        <f>COUNTIFS($B1202:$B$2500,B1202,$D1202:$D$2500,D1202,$E1202:$E$2500,E1202,$M1202:$M$2500,M1202,$O1202:$O$2500,O1202)</f>
        <v>0</v>
      </c>
      <c r="AD1202" s="59" t="str">
        <f t="shared" si="329"/>
        <v>-</v>
      </c>
      <c r="AE1202" s="59" t="str">
        <f t="shared" si="330"/>
        <v>-</v>
      </c>
      <c r="AF1202" s="59" t="str">
        <f t="shared" si="331"/>
        <v>-</v>
      </c>
      <c r="AG1202" s="129">
        <f>COUNTIFS($B1202:$B$2500,B1202,$D1202:$D$2500,D1202,$E1202:$E$2500,E1202,$F1202:$F$2500,F1202,$M1202:$M$2500,M1202,$O1202:$O$2500,O1202)</f>
        <v>0</v>
      </c>
      <c r="AH1202" s="125" t="str">
        <f t="shared" si="332"/>
        <v>-</v>
      </c>
      <c r="AI1202" s="125" t="str">
        <f t="shared" si="333"/>
        <v>-</v>
      </c>
      <c r="AJ1202" s="125" t="str">
        <f t="shared" si="334"/>
        <v>-</v>
      </c>
      <c r="AK1202" s="43">
        <f t="shared" si="335"/>
        <v>1</v>
      </c>
      <c r="AL1202" s="112">
        <f t="shared" si="336"/>
        <v>0</v>
      </c>
      <c r="AM1202" s="43">
        <f t="shared" si="324"/>
        <v>1</v>
      </c>
      <c r="AN1202" s="43">
        <f t="shared" si="325"/>
        <v>0</v>
      </c>
      <c r="AO1202" s="43">
        <f t="shared" si="326"/>
        <v>1</v>
      </c>
    </row>
    <row r="1203" spans="1:41" s="2" customFormat="1" ht="20.100000000000001" customHeight="1">
      <c r="A1203" s="63"/>
      <c r="B1203" s="64"/>
      <c r="C1203" s="65"/>
      <c r="D1203" s="64"/>
      <c r="E1203" s="64"/>
      <c r="F1203" s="66"/>
      <c r="G1203" s="64"/>
      <c r="H1203" s="67"/>
      <c r="I1203" s="68"/>
      <c r="J1203" s="69"/>
      <c r="K1203" s="70"/>
      <c r="L1203" s="71"/>
      <c r="M1203" s="71"/>
      <c r="N1203" s="72"/>
      <c r="O1203" s="72"/>
      <c r="P1203" s="72"/>
      <c r="Q1203" s="41" t="str">
        <f t="shared" si="323"/>
        <v>未完了</v>
      </c>
      <c r="R1203" s="39">
        <f>IF(T1203="","",COUNTIFS($B1203:$B$2500,B1203,$D1203:$D$2500,D1203,$E1203:$E$2500,E1203,$T1203:$T$2500,"○"))</f>
        <v>0</v>
      </c>
      <c r="S1203" s="40" t="str">
        <f t="shared" si="338"/>
        <v>-</v>
      </c>
      <c r="T1203" s="40" t="str">
        <f t="shared" si="337"/>
        <v>○</v>
      </c>
      <c r="U1203" s="118">
        <f>COUNTIFS($B1203:$B$2500,B1203,$D1203:$D$2500,D1203,$E1203:$E$2500,E1203,$F1203:$F$2500,F1203)</f>
        <v>0</v>
      </c>
      <c r="V1203" s="119" t="str">
        <f t="shared" si="339"/>
        <v>-</v>
      </c>
      <c r="W1203" s="130">
        <f>COUNTIFS($B1203:$B$2500,B1203,$D1203:$D$2500,D1203,$E1203:$E$2500,E1203,$Q1203:$Q$2500,Q1203,$T1203:$T$2500,"○")</f>
        <v>0</v>
      </c>
      <c r="X1203" s="130" t="str">
        <f t="shared" ref="X1203:X1266" si="340">IF(AND(W1203=1,Q1203="未完了"),"○","-")</f>
        <v>-</v>
      </c>
      <c r="Y1203" s="42">
        <f>COUNTIFS($B1203:$B$2500,B1203,$D1203:$D$2500,D1203,$E1203:$E$2500,E1203,$M1203:$M$2500,M1203)</f>
        <v>0</v>
      </c>
      <c r="Z1203" s="42" t="str">
        <f t="shared" si="327"/>
        <v>-</v>
      </c>
      <c r="AA1203" s="125">
        <f>COUNTIFS($B1203:$B$2500,B1203,$D1203:$D$2500,D1203,$E1203:$E$2500,E1203,$M1203:$M$2500,M1203,$F1203:$F$2500,F1203)</f>
        <v>0</v>
      </c>
      <c r="AB1203" s="125" t="str">
        <f t="shared" si="328"/>
        <v>-</v>
      </c>
      <c r="AC1203" s="59">
        <f>COUNTIFS($B1203:$B$2500,B1203,$D1203:$D$2500,D1203,$E1203:$E$2500,E1203,$M1203:$M$2500,M1203,$O1203:$O$2500,O1203)</f>
        <v>0</v>
      </c>
      <c r="AD1203" s="59" t="str">
        <f t="shared" si="329"/>
        <v>-</v>
      </c>
      <c r="AE1203" s="59" t="str">
        <f t="shared" si="330"/>
        <v>-</v>
      </c>
      <c r="AF1203" s="59" t="str">
        <f t="shared" si="331"/>
        <v>-</v>
      </c>
      <c r="AG1203" s="129">
        <f>COUNTIFS($B1203:$B$2500,B1203,$D1203:$D$2500,D1203,$E1203:$E$2500,E1203,$F1203:$F$2500,F1203,$M1203:$M$2500,M1203,$O1203:$O$2500,O1203)</f>
        <v>0</v>
      </c>
      <c r="AH1203" s="125" t="str">
        <f t="shared" si="332"/>
        <v>-</v>
      </c>
      <c r="AI1203" s="125" t="str">
        <f t="shared" si="333"/>
        <v>-</v>
      </c>
      <c r="AJ1203" s="125" t="str">
        <f t="shared" si="334"/>
        <v>-</v>
      </c>
      <c r="AK1203" s="43">
        <f t="shared" si="335"/>
        <v>1</v>
      </c>
      <c r="AL1203" s="112">
        <f t="shared" si="336"/>
        <v>0</v>
      </c>
      <c r="AM1203" s="43">
        <f t="shared" si="324"/>
        <v>1</v>
      </c>
      <c r="AN1203" s="43">
        <f t="shared" si="325"/>
        <v>0</v>
      </c>
      <c r="AO1203" s="43">
        <f t="shared" si="326"/>
        <v>1</v>
      </c>
    </row>
    <row r="1204" spans="1:41" s="2" customFormat="1" ht="20.100000000000001" customHeight="1">
      <c r="A1204" s="63"/>
      <c r="B1204" s="64"/>
      <c r="C1204" s="65"/>
      <c r="D1204" s="64"/>
      <c r="E1204" s="64"/>
      <c r="F1204" s="66"/>
      <c r="G1204" s="64"/>
      <c r="H1204" s="67"/>
      <c r="I1204" s="68"/>
      <c r="J1204" s="69"/>
      <c r="K1204" s="70"/>
      <c r="L1204" s="71"/>
      <c r="M1204" s="71"/>
      <c r="N1204" s="72"/>
      <c r="O1204" s="72"/>
      <c r="P1204" s="72"/>
      <c r="Q1204" s="41" t="str">
        <f t="shared" si="323"/>
        <v>未完了</v>
      </c>
      <c r="R1204" s="39">
        <f>IF(T1204="","",COUNTIFS($B1204:$B$2500,B1204,$D1204:$D$2500,D1204,$E1204:$E$2500,E1204,$T1204:$T$2500,"○"))</f>
        <v>0</v>
      </c>
      <c r="S1204" s="40" t="str">
        <f t="shared" si="338"/>
        <v>-</v>
      </c>
      <c r="T1204" s="40" t="str">
        <f t="shared" si="337"/>
        <v>○</v>
      </c>
      <c r="U1204" s="118">
        <f>COUNTIFS($B1204:$B$2500,B1204,$D1204:$D$2500,D1204,$E1204:$E$2500,E1204,$F1204:$F$2500,F1204)</f>
        <v>0</v>
      </c>
      <c r="V1204" s="119" t="str">
        <f t="shared" si="339"/>
        <v>-</v>
      </c>
      <c r="W1204" s="130">
        <f>COUNTIFS($B1204:$B$2500,B1204,$D1204:$D$2500,D1204,$E1204:$E$2500,E1204,$Q1204:$Q$2500,Q1204,$T1204:$T$2500,"○")</f>
        <v>0</v>
      </c>
      <c r="X1204" s="130" t="str">
        <f t="shared" si="340"/>
        <v>-</v>
      </c>
      <c r="Y1204" s="42">
        <f>COUNTIFS($B1204:$B$2500,B1204,$D1204:$D$2500,D1204,$E1204:$E$2500,E1204,$M1204:$M$2500,M1204)</f>
        <v>0</v>
      </c>
      <c r="Z1204" s="42" t="str">
        <f t="shared" si="327"/>
        <v>-</v>
      </c>
      <c r="AA1204" s="125">
        <f>COUNTIFS($B1204:$B$2500,B1204,$D1204:$D$2500,D1204,$E1204:$E$2500,E1204,$M1204:$M$2500,M1204,$F1204:$F$2500,F1204)</f>
        <v>0</v>
      </c>
      <c r="AB1204" s="125" t="str">
        <f t="shared" si="328"/>
        <v>-</v>
      </c>
      <c r="AC1204" s="59">
        <f>COUNTIFS($B1204:$B$2500,B1204,$D1204:$D$2500,D1204,$E1204:$E$2500,E1204,$M1204:$M$2500,M1204,$O1204:$O$2500,O1204)</f>
        <v>0</v>
      </c>
      <c r="AD1204" s="59" t="str">
        <f t="shared" si="329"/>
        <v>-</v>
      </c>
      <c r="AE1204" s="59" t="str">
        <f t="shared" si="330"/>
        <v>-</v>
      </c>
      <c r="AF1204" s="59" t="str">
        <f t="shared" si="331"/>
        <v>-</v>
      </c>
      <c r="AG1204" s="129">
        <f>COUNTIFS($B1204:$B$2500,B1204,$D1204:$D$2500,D1204,$E1204:$E$2500,E1204,$F1204:$F$2500,F1204,$M1204:$M$2500,M1204,$O1204:$O$2500,O1204)</f>
        <v>0</v>
      </c>
      <c r="AH1204" s="125" t="str">
        <f t="shared" si="332"/>
        <v>-</v>
      </c>
      <c r="AI1204" s="125" t="str">
        <f t="shared" si="333"/>
        <v>-</v>
      </c>
      <c r="AJ1204" s="125" t="str">
        <f t="shared" si="334"/>
        <v>-</v>
      </c>
      <c r="AK1204" s="43">
        <f t="shared" si="335"/>
        <v>1</v>
      </c>
      <c r="AL1204" s="112">
        <f t="shared" si="336"/>
        <v>0</v>
      </c>
      <c r="AM1204" s="43">
        <f t="shared" si="324"/>
        <v>1</v>
      </c>
      <c r="AN1204" s="43">
        <f t="shared" si="325"/>
        <v>0</v>
      </c>
      <c r="AO1204" s="43">
        <f t="shared" si="326"/>
        <v>1</v>
      </c>
    </row>
    <row r="1205" spans="1:41" s="2" customFormat="1" ht="20.100000000000001" customHeight="1">
      <c r="A1205" s="63"/>
      <c r="B1205" s="64"/>
      <c r="C1205" s="65"/>
      <c r="D1205" s="64"/>
      <c r="E1205" s="64"/>
      <c r="F1205" s="66"/>
      <c r="G1205" s="64"/>
      <c r="H1205" s="67"/>
      <c r="I1205" s="68"/>
      <c r="J1205" s="69"/>
      <c r="K1205" s="70"/>
      <c r="L1205" s="71"/>
      <c r="M1205" s="71"/>
      <c r="N1205" s="72"/>
      <c r="O1205" s="72"/>
      <c r="P1205" s="72"/>
      <c r="Q1205" s="41" t="str">
        <f t="shared" si="323"/>
        <v>未完了</v>
      </c>
      <c r="R1205" s="39">
        <f>IF(T1205="","",COUNTIFS($B1205:$B$2500,B1205,$D1205:$D$2500,D1205,$E1205:$E$2500,E1205,$T1205:$T$2500,"○"))</f>
        <v>0</v>
      </c>
      <c r="S1205" s="40" t="str">
        <f t="shared" si="338"/>
        <v>-</v>
      </c>
      <c r="T1205" s="40" t="str">
        <f t="shared" si="337"/>
        <v>○</v>
      </c>
      <c r="U1205" s="118">
        <f>COUNTIFS($B1205:$B$2500,B1205,$D1205:$D$2500,D1205,$E1205:$E$2500,E1205,$F1205:$F$2500,F1205)</f>
        <v>0</v>
      </c>
      <c r="V1205" s="119" t="str">
        <f t="shared" si="339"/>
        <v>-</v>
      </c>
      <c r="W1205" s="130">
        <f>COUNTIFS($B1205:$B$2500,B1205,$D1205:$D$2500,D1205,$E1205:$E$2500,E1205,$Q1205:$Q$2500,Q1205,$T1205:$T$2500,"○")</f>
        <v>0</v>
      </c>
      <c r="X1205" s="130" t="str">
        <f t="shared" si="340"/>
        <v>-</v>
      </c>
      <c r="Y1205" s="42">
        <f>COUNTIFS($B1205:$B$2500,B1205,$D1205:$D$2500,D1205,$E1205:$E$2500,E1205,$M1205:$M$2500,M1205)</f>
        <v>0</v>
      </c>
      <c r="Z1205" s="42" t="str">
        <f t="shared" si="327"/>
        <v>-</v>
      </c>
      <c r="AA1205" s="125">
        <f>COUNTIFS($B1205:$B$2500,B1205,$D1205:$D$2500,D1205,$E1205:$E$2500,E1205,$M1205:$M$2500,M1205,$F1205:$F$2500,F1205)</f>
        <v>0</v>
      </c>
      <c r="AB1205" s="125" t="str">
        <f t="shared" si="328"/>
        <v>-</v>
      </c>
      <c r="AC1205" s="59">
        <f>COUNTIFS($B1205:$B$2500,B1205,$D1205:$D$2500,D1205,$E1205:$E$2500,E1205,$M1205:$M$2500,M1205,$O1205:$O$2500,O1205)</f>
        <v>0</v>
      </c>
      <c r="AD1205" s="59" t="str">
        <f t="shared" si="329"/>
        <v>-</v>
      </c>
      <c r="AE1205" s="59" t="str">
        <f t="shared" si="330"/>
        <v>-</v>
      </c>
      <c r="AF1205" s="59" t="str">
        <f t="shared" si="331"/>
        <v>-</v>
      </c>
      <c r="AG1205" s="129">
        <f>COUNTIFS($B1205:$B$2500,B1205,$D1205:$D$2500,D1205,$E1205:$E$2500,E1205,$F1205:$F$2500,F1205,$M1205:$M$2500,M1205,$O1205:$O$2500,O1205)</f>
        <v>0</v>
      </c>
      <c r="AH1205" s="125" t="str">
        <f t="shared" si="332"/>
        <v>-</v>
      </c>
      <c r="AI1205" s="125" t="str">
        <f t="shared" si="333"/>
        <v>-</v>
      </c>
      <c r="AJ1205" s="125" t="str">
        <f t="shared" si="334"/>
        <v>-</v>
      </c>
      <c r="AK1205" s="43">
        <f t="shared" si="335"/>
        <v>1</v>
      </c>
      <c r="AL1205" s="112">
        <f t="shared" si="336"/>
        <v>0</v>
      </c>
      <c r="AM1205" s="43">
        <f t="shared" si="324"/>
        <v>1</v>
      </c>
      <c r="AN1205" s="43">
        <f t="shared" si="325"/>
        <v>0</v>
      </c>
      <c r="AO1205" s="43">
        <f t="shared" si="326"/>
        <v>1</v>
      </c>
    </row>
    <row r="1206" spans="1:41" s="2" customFormat="1" ht="20.100000000000001" customHeight="1">
      <c r="A1206" s="63"/>
      <c r="B1206" s="64"/>
      <c r="C1206" s="65"/>
      <c r="D1206" s="64"/>
      <c r="E1206" s="64"/>
      <c r="F1206" s="66"/>
      <c r="G1206" s="64"/>
      <c r="H1206" s="67"/>
      <c r="I1206" s="68"/>
      <c r="J1206" s="69"/>
      <c r="K1206" s="70"/>
      <c r="L1206" s="71"/>
      <c r="M1206" s="71"/>
      <c r="N1206" s="72"/>
      <c r="O1206" s="72"/>
      <c r="P1206" s="72"/>
      <c r="Q1206" s="41" t="str">
        <f t="shared" si="323"/>
        <v>未完了</v>
      </c>
      <c r="R1206" s="39">
        <f>IF(T1206="","",COUNTIFS($B1206:$B$2500,B1206,$D1206:$D$2500,D1206,$E1206:$E$2500,E1206,$T1206:$T$2500,"○"))</f>
        <v>0</v>
      </c>
      <c r="S1206" s="40" t="str">
        <f t="shared" si="338"/>
        <v>-</v>
      </c>
      <c r="T1206" s="40" t="str">
        <f t="shared" si="337"/>
        <v>○</v>
      </c>
      <c r="U1206" s="118">
        <f>COUNTIFS($B1206:$B$2500,B1206,$D1206:$D$2500,D1206,$E1206:$E$2500,E1206,$F1206:$F$2500,F1206)</f>
        <v>0</v>
      </c>
      <c r="V1206" s="119" t="str">
        <f t="shared" si="339"/>
        <v>-</v>
      </c>
      <c r="W1206" s="130">
        <f>COUNTIFS($B1206:$B$2500,B1206,$D1206:$D$2500,D1206,$E1206:$E$2500,E1206,$Q1206:$Q$2500,Q1206,$T1206:$T$2500,"○")</f>
        <v>0</v>
      </c>
      <c r="X1206" s="130" t="str">
        <f t="shared" si="340"/>
        <v>-</v>
      </c>
      <c r="Y1206" s="42">
        <f>COUNTIFS($B1206:$B$2500,B1206,$D1206:$D$2500,D1206,$E1206:$E$2500,E1206,$M1206:$M$2500,M1206)</f>
        <v>0</v>
      </c>
      <c r="Z1206" s="42" t="str">
        <f t="shared" si="327"/>
        <v>-</v>
      </c>
      <c r="AA1206" s="125">
        <f>COUNTIFS($B1206:$B$2500,B1206,$D1206:$D$2500,D1206,$E1206:$E$2500,E1206,$M1206:$M$2500,M1206,$F1206:$F$2500,F1206)</f>
        <v>0</v>
      </c>
      <c r="AB1206" s="125" t="str">
        <f t="shared" si="328"/>
        <v>-</v>
      </c>
      <c r="AC1206" s="59">
        <f>COUNTIFS($B1206:$B$2500,B1206,$D1206:$D$2500,D1206,$E1206:$E$2500,E1206,$M1206:$M$2500,M1206,$O1206:$O$2500,O1206)</f>
        <v>0</v>
      </c>
      <c r="AD1206" s="59" t="str">
        <f t="shared" si="329"/>
        <v>-</v>
      </c>
      <c r="AE1206" s="59" t="str">
        <f t="shared" si="330"/>
        <v>-</v>
      </c>
      <c r="AF1206" s="59" t="str">
        <f t="shared" si="331"/>
        <v>-</v>
      </c>
      <c r="AG1206" s="129">
        <f>COUNTIFS($B1206:$B$2500,B1206,$D1206:$D$2500,D1206,$E1206:$E$2500,E1206,$F1206:$F$2500,F1206,$M1206:$M$2500,M1206,$O1206:$O$2500,O1206)</f>
        <v>0</v>
      </c>
      <c r="AH1206" s="125" t="str">
        <f t="shared" si="332"/>
        <v>-</v>
      </c>
      <c r="AI1206" s="125" t="str">
        <f t="shared" si="333"/>
        <v>-</v>
      </c>
      <c r="AJ1206" s="125" t="str">
        <f t="shared" si="334"/>
        <v>-</v>
      </c>
      <c r="AK1206" s="43">
        <f t="shared" si="335"/>
        <v>1</v>
      </c>
      <c r="AL1206" s="112">
        <f t="shared" si="336"/>
        <v>0</v>
      </c>
      <c r="AM1206" s="43">
        <f t="shared" si="324"/>
        <v>1</v>
      </c>
      <c r="AN1206" s="43">
        <f t="shared" si="325"/>
        <v>0</v>
      </c>
      <c r="AO1206" s="43">
        <f t="shared" si="326"/>
        <v>1</v>
      </c>
    </row>
    <row r="1207" spans="1:41" s="2" customFormat="1" ht="20.100000000000001" customHeight="1">
      <c r="A1207" s="63"/>
      <c r="B1207" s="64"/>
      <c r="C1207" s="65"/>
      <c r="D1207" s="64"/>
      <c r="E1207" s="64"/>
      <c r="F1207" s="66"/>
      <c r="G1207" s="64"/>
      <c r="H1207" s="67"/>
      <c r="I1207" s="68"/>
      <c r="J1207" s="69"/>
      <c r="K1207" s="70"/>
      <c r="L1207" s="71"/>
      <c r="M1207" s="71"/>
      <c r="N1207" s="72"/>
      <c r="O1207" s="72"/>
      <c r="P1207" s="72"/>
      <c r="Q1207" s="41" t="str">
        <f t="shared" si="323"/>
        <v>未完了</v>
      </c>
      <c r="R1207" s="39">
        <f>IF(T1207="","",COUNTIFS($B1207:$B$2500,B1207,$D1207:$D$2500,D1207,$E1207:$E$2500,E1207,$T1207:$T$2500,"○"))</f>
        <v>0</v>
      </c>
      <c r="S1207" s="40" t="str">
        <f t="shared" si="338"/>
        <v>-</v>
      </c>
      <c r="T1207" s="40" t="str">
        <f t="shared" si="337"/>
        <v>○</v>
      </c>
      <c r="U1207" s="118">
        <f>COUNTIFS($B1207:$B$2500,B1207,$D1207:$D$2500,D1207,$E1207:$E$2500,E1207,$F1207:$F$2500,F1207)</f>
        <v>0</v>
      </c>
      <c r="V1207" s="119" t="str">
        <f t="shared" si="339"/>
        <v>-</v>
      </c>
      <c r="W1207" s="130">
        <f>COUNTIFS($B1207:$B$2500,B1207,$D1207:$D$2500,D1207,$E1207:$E$2500,E1207,$Q1207:$Q$2500,Q1207,$T1207:$T$2500,"○")</f>
        <v>0</v>
      </c>
      <c r="X1207" s="130" t="str">
        <f t="shared" si="340"/>
        <v>-</v>
      </c>
      <c r="Y1207" s="42">
        <f>COUNTIFS($B1207:$B$2500,B1207,$D1207:$D$2500,D1207,$E1207:$E$2500,E1207,$M1207:$M$2500,M1207)</f>
        <v>0</v>
      </c>
      <c r="Z1207" s="42" t="str">
        <f t="shared" si="327"/>
        <v>-</v>
      </c>
      <c r="AA1207" s="125">
        <f>COUNTIFS($B1207:$B$2500,B1207,$D1207:$D$2500,D1207,$E1207:$E$2500,E1207,$M1207:$M$2500,M1207,$F1207:$F$2500,F1207)</f>
        <v>0</v>
      </c>
      <c r="AB1207" s="125" t="str">
        <f t="shared" si="328"/>
        <v>-</v>
      </c>
      <c r="AC1207" s="59">
        <f>COUNTIFS($B1207:$B$2500,B1207,$D1207:$D$2500,D1207,$E1207:$E$2500,E1207,$M1207:$M$2500,M1207,$O1207:$O$2500,O1207)</f>
        <v>0</v>
      </c>
      <c r="AD1207" s="59" t="str">
        <f t="shared" si="329"/>
        <v>-</v>
      </c>
      <c r="AE1207" s="59" t="str">
        <f t="shared" si="330"/>
        <v>-</v>
      </c>
      <c r="AF1207" s="59" t="str">
        <f t="shared" si="331"/>
        <v>-</v>
      </c>
      <c r="AG1207" s="129">
        <f>COUNTIFS($B1207:$B$2500,B1207,$D1207:$D$2500,D1207,$E1207:$E$2500,E1207,$F1207:$F$2500,F1207,$M1207:$M$2500,M1207,$O1207:$O$2500,O1207)</f>
        <v>0</v>
      </c>
      <c r="AH1207" s="125" t="str">
        <f t="shared" si="332"/>
        <v>-</v>
      </c>
      <c r="AI1207" s="125" t="str">
        <f t="shared" si="333"/>
        <v>-</v>
      </c>
      <c r="AJ1207" s="125" t="str">
        <f t="shared" si="334"/>
        <v>-</v>
      </c>
      <c r="AK1207" s="43">
        <f t="shared" si="335"/>
        <v>1</v>
      </c>
      <c r="AL1207" s="112">
        <f t="shared" si="336"/>
        <v>0</v>
      </c>
      <c r="AM1207" s="43">
        <f t="shared" si="324"/>
        <v>1</v>
      </c>
      <c r="AN1207" s="43">
        <f t="shared" si="325"/>
        <v>0</v>
      </c>
      <c r="AO1207" s="43">
        <f t="shared" si="326"/>
        <v>1</v>
      </c>
    </row>
    <row r="1208" spans="1:41" s="2" customFormat="1" ht="20.100000000000001" customHeight="1">
      <c r="A1208" s="63"/>
      <c r="B1208" s="64"/>
      <c r="C1208" s="65"/>
      <c r="D1208" s="64"/>
      <c r="E1208" s="64"/>
      <c r="F1208" s="66"/>
      <c r="G1208" s="64"/>
      <c r="H1208" s="67"/>
      <c r="I1208" s="68"/>
      <c r="J1208" s="69"/>
      <c r="K1208" s="70"/>
      <c r="L1208" s="71"/>
      <c r="M1208" s="71"/>
      <c r="N1208" s="72"/>
      <c r="O1208" s="72"/>
      <c r="P1208" s="72"/>
      <c r="Q1208" s="41" t="str">
        <f t="shared" si="323"/>
        <v>未完了</v>
      </c>
      <c r="R1208" s="39">
        <f>IF(T1208="","",COUNTIFS($B1208:$B$2500,B1208,$D1208:$D$2500,D1208,$E1208:$E$2500,E1208,$T1208:$T$2500,"○"))</f>
        <v>0</v>
      </c>
      <c r="S1208" s="40" t="str">
        <f t="shared" si="338"/>
        <v>-</v>
      </c>
      <c r="T1208" s="40" t="str">
        <f t="shared" si="337"/>
        <v>○</v>
      </c>
      <c r="U1208" s="118">
        <f>COUNTIFS($B1208:$B$2500,B1208,$D1208:$D$2500,D1208,$E1208:$E$2500,E1208,$F1208:$F$2500,F1208)</f>
        <v>0</v>
      </c>
      <c r="V1208" s="119" t="str">
        <f t="shared" si="339"/>
        <v>-</v>
      </c>
      <c r="W1208" s="130">
        <f>COUNTIFS($B1208:$B$2500,B1208,$D1208:$D$2500,D1208,$E1208:$E$2500,E1208,$Q1208:$Q$2500,Q1208,$T1208:$T$2500,"○")</f>
        <v>0</v>
      </c>
      <c r="X1208" s="130" t="str">
        <f t="shared" si="340"/>
        <v>-</v>
      </c>
      <c r="Y1208" s="42">
        <f>COUNTIFS($B1208:$B$2500,B1208,$D1208:$D$2500,D1208,$E1208:$E$2500,E1208,$M1208:$M$2500,M1208)</f>
        <v>0</v>
      </c>
      <c r="Z1208" s="42" t="str">
        <f t="shared" si="327"/>
        <v>-</v>
      </c>
      <c r="AA1208" s="125">
        <f>COUNTIFS($B1208:$B$2500,B1208,$D1208:$D$2500,D1208,$E1208:$E$2500,E1208,$M1208:$M$2500,M1208,$F1208:$F$2500,F1208)</f>
        <v>0</v>
      </c>
      <c r="AB1208" s="125" t="str">
        <f t="shared" si="328"/>
        <v>-</v>
      </c>
      <c r="AC1208" s="59">
        <f>COUNTIFS($B1208:$B$2500,B1208,$D1208:$D$2500,D1208,$E1208:$E$2500,E1208,$M1208:$M$2500,M1208,$O1208:$O$2500,O1208)</f>
        <v>0</v>
      </c>
      <c r="AD1208" s="59" t="str">
        <f t="shared" si="329"/>
        <v>-</v>
      </c>
      <c r="AE1208" s="59" t="str">
        <f t="shared" si="330"/>
        <v>-</v>
      </c>
      <c r="AF1208" s="59" t="str">
        <f t="shared" si="331"/>
        <v>-</v>
      </c>
      <c r="AG1208" s="129">
        <f>COUNTIFS($B1208:$B$2500,B1208,$D1208:$D$2500,D1208,$E1208:$E$2500,E1208,$F1208:$F$2500,F1208,$M1208:$M$2500,M1208,$O1208:$O$2500,O1208)</f>
        <v>0</v>
      </c>
      <c r="AH1208" s="125" t="str">
        <f t="shared" si="332"/>
        <v>-</v>
      </c>
      <c r="AI1208" s="125" t="str">
        <f t="shared" si="333"/>
        <v>-</v>
      </c>
      <c r="AJ1208" s="125" t="str">
        <f t="shared" si="334"/>
        <v>-</v>
      </c>
      <c r="AK1208" s="43">
        <f t="shared" si="335"/>
        <v>1</v>
      </c>
      <c r="AL1208" s="112">
        <f t="shared" si="336"/>
        <v>0</v>
      </c>
      <c r="AM1208" s="43">
        <f t="shared" si="324"/>
        <v>1</v>
      </c>
      <c r="AN1208" s="43">
        <f t="shared" si="325"/>
        <v>0</v>
      </c>
      <c r="AO1208" s="43">
        <f t="shared" si="326"/>
        <v>1</v>
      </c>
    </row>
    <row r="1209" spans="1:41" s="2" customFormat="1" ht="20.100000000000001" customHeight="1">
      <c r="A1209" s="63"/>
      <c r="B1209" s="64"/>
      <c r="C1209" s="65"/>
      <c r="D1209" s="64"/>
      <c r="E1209" s="64"/>
      <c r="F1209" s="66"/>
      <c r="G1209" s="64"/>
      <c r="H1209" s="67"/>
      <c r="I1209" s="68"/>
      <c r="J1209" s="69"/>
      <c r="K1209" s="70"/>
      <c r="L1209" s="71"/>
      <c r="M1209" s="71"/>
      <c r="N1209" s="72"/>
      <c r="O1209" s="72"/>
      <c r="P1209" s="72"/>
      <c r="Q1209" s="41" t="str">
        <f t="shared" si="323"/>
        <v>未完了</v>
      </c>
      <c r="R1209" s="39">
        <f>IF(T1209="","",COUNTIFS($B1209:$B$2500,B1209,$D1209:$D$2500,D1209,$E1209:$E$2500,E1209,$T1209:$T$2500,"○"))</f>
        <v>0</v>
      </c>
      <c r="S1209" s="40" t="str">
        <f t="shared" si="338"/>
        <v>-</v>
      </c>
      <c r="T1209" s="40" t="str">
        <f t="shared" si="337"/>
        <v>○</v>
      </c>
      <c r="U1209" s="118">
        <f>COUNTIFS($B1209:$B$2500,B1209,$D1209:$D$2500,D1209,$E1209:$E$2500,E1209,$F1209:$F$2500,F1209)</f>
        <v>0</v>
      </c>
      <c r="V1209" s="119" t="str">
        <f t="shared" si="339"/>
        <v>-</v>
      </c>
      <c r="W1209" s="130">
        <f>COUNTIFS($B1209:$B$2500,B1209,$D1209:$D$2500,D1209,$E1209:$E$2500,E1209,$Q1209:$Q$2500,Q1209,$T1209:$T$2500,"○")</f>
        <v>0</v>
      </c>
      <c r="X1209" s="130" t="str">
        <f t="shared" si="340"/>
        <v>-</v>
      </c>
      <c r="Y1209" s="42">
        <f>COUNTIFS($B1209:$B$2500,B1209,$D1209:$D$2500,D1209,$E1209:$E$2500,E1209,$M1209:$M$2500,M1209)</f>
        <v>0</v>
      </c>
      <c r="Z1209" s="42" t="str">
        <f t="shared" si="327"/>
        <v>-</v>
      </c>
      <c r="AA1209" s="125">
        <f>COUNTIFS($B1209:$B$2500,B1209,$D1209:$D$2500,D1209,$E1209:$E$2500,E1209,$M1209:$M$2500,M1209,$F1209:$F$2500,F1209)</f>
        <v>0</v>
      </c>
      <c r="AB1209" s="125" t="str">
        <f t="shared" si="328"/>
        <v>-</v>
      </c>
      <c r="AC1209" s="59">
        <f>COUNTIFS($B1209:$B$2500,B1209,$D1209:$D$2500,D1209,$E1209:$E$2500,E1209,$M1209:$M$2500,M1209,$O1209:$O$2500,O1209)</f>
        <v>0</v>
      </c>
      <c r="AD1209" s="59" t="str">
        <f t="shared" si="329"/>
        <v>-</v>
      </c>
      <c r="AE1209" s="59" t="str">
        <f t="shared" si="330"/>
        <v>-</v>
      </c>
      <c r="AF1209" s="59" t="str">
        <f t="shared" si="331"/>
        <v>-</v>
      </c>
      <c r="AG1209" s="129">
        <f>COUNTIFS($B1209:$B$2500,B1209,$D1209:$D$2500,D1209,$E1209:$E$2500,E1209,$F1209:$F$2500,F1209,$M1209:$M$2500,M1209,$O1209:$O$2500,O1209)</f>
        <v>0</v>
      </c>
      <c r="AH1209" s="125" t="str">
        <f t="shared" si="332"/>
        <v>-</v>
      </c>
      <c r="AI1209" s="125" t="str">
        <f t="shared" si="333"/>
        <v>-</v>
      </c>
      <c r="AJ1209" s="125" t="str">
        <f t="shared" si="334"/>
        <v>-</v>
      </c>
      <c r="AK1209" s="43">
        <f t="shared" si="335"/>
        <v>1</v>
      </c>
      <c r="AL1209" s="112">
        <f t="shared" si="336"/>
        <v>0</v>
      </c>
      <c r="AM1209" s="43">
        <f t="shared" si="324"/>
        <v>1</v>
      </c>
      <c r="AN1209" s="43">
        <f t="shared" si="325"/>
        <v>0</v>
      </c>
      <c r="AO1209" s="43">
        <f t="shared" si="326"/>
        <v>1</v>
      </c>
    </row>
    <row r="1210" spans="1:41" s="2" customFormat="1" ht="20.100000000000001" customHeight="1">
      <c r="A1210" s="63"/>
      <c r="B1210" s="64"/>
      <c r="C1210" s="65"/>
      <c r="D1210" s="64"/>
      <c r="E1210" s="64"/>
      <c r="F1210" s="66"/>
      <c r="G1210" s="64"/>
      <c r="H1210" s="67"/>
      <c r="I1210" s="68"/>
      <c r="J1210" s="69"/>
      <c r="K1210" s="70"/>
      <c r="L1210" s="71"/>
      <c r="M1210" s="71"/>
      <c r="N1210" s="72"/>
      <c r="O1210" s="72"/>
      <c r="P1210" s="72"/>
      <c r="Q1210" s="41" t="str">
        <f t="shared" si="323"/>
        <v>未完了</v>
      </c>
      <c r="R1210" s="39">
        <f>IF(T1210="","",COUNTIFS($B1210:$B$2500,B1210,$D1210:$D$2500,D1210,$E1210:$E$2500,E1210,$T1210:$T$2500,"○"))</f>
        <v>0</v>
      </c>
      <c r="S1210" s="40" t="str">
        <f t="shared" si="338"/>
        <v>-</v>
      </c>
      <c r="T1210" s="40" t="str">
        <f t="shared" si="337"/>
        <v>○</v>
      </c>
      <c r="U1210" s="118">
        <f>COUNTIFS($B1210:$B$2500,B1210,$D1210:$D$2500,D1210,$E1210:$E$2500,E1210,$F1210:$F$2500,F1210)</f>
        <v>0</v>
      </c>
      <c r="V1210" s="119" t="str">
        <f t="shared" si="339"/>
        <v>-</v>
      </c>
      <c r="W1210" s="130">
        <f>COUNTIFS($B1210:$B$2500,B1210,$D1210:$D$2500,D1210,$E1210:$E$2500,E1210,$Q1210:$Q$2500,Q1210,$T1210:$T$2500,"○")</f>
        <v>0</v>
      </c>
      <c r="X1210" s="130" t="str">
        <f t="shared" si="340"/>
        <v>-</v>
      </c>
      <c r="Y1210" s="42">
        <f>COUNTIFS($B1210:$B$2500,B1210,$D1210:$D$2500,D1210,$E1210:$E$2500,E1210,$M1210:$M$2500,M1210)</f>
        <v>0</v>
      </c>
      <c r="Z1210" s="42" t="str">
        <f t="shared" si="327"/>
        <v>-</v>
      </c>
      <c r="AA1210" s="125">
        <f>COUNTIFS($B1210:$B$2500,B1210,$D1210:$D$2500,D1210,$E1210:$E$2500,E1210,$M1210:$M$2500,M1210,$F1210:$F$2500,F1210)</f>
        <v>0</v>
      </c>
      <c r="AB1210" s="125" t="str">
        <f t="shared" si="328"/>
        <v>-</v>
      </c>
      <c r="AC1210" s="59">
        <f>COUNTIFS($B1210:$B$2500,B1210,$D1210:$D$2500,D1210,$E1210:$E$2500,E1210,$M1210:$M$2500,M1210,$O1210:$O$2500,O1210)</f>
        <v>0</v>
      </c>
      <c r="AD1210" s="59" t="str">
        <f t="shared" si="329"/>
        <v>-</v>
      </c>
      <c r="AE1210" s="59" t="str">
        <f t="shared" si="330"/>
        <v>-</v>
      </c>
      <c r="AF1210" s="59" t="str">
        <f t="shared" si="331"/>
        <v>-</v>
      </c>
      <c r="AG1210" s="129">
        <f>COUNTIFS($B1210:$B$2500,B1210,$D1210:$D$2500,D1210,$E1210:$E$2500,E1210,$F1210:$F$2500,F1210,$M1210:$M$2500,M1210,$O1210:$O$2500,O1210)</f>
        <v>0</v>
      </c>
      <c r="AH1210" s="125" t="str">
        <f t="shared" si="332"/>
        <v>-</v>
      </c>
      <c r="AI1210" s="125" t="str">
        <f t="shared" si="333"/>
        <v>-</v>
      </c>
      <c r="AJ1210" s="125" t="str">
        <f t="shared" si="334"/>
        <v>-</v>
      </c>
      <c r="AK1210" s="43">
        <f t="shared" si="335"/>
        <v>1</v>
      </c>
      <c r="AL1210" s="112">
        <f t="shared" si="336"/>
        <v>0</v>
      </c>
      <c r="AM1210" s="43">
        <f t="shared" si="324"/>
        <v>1</v>
      </c>
      <c r="AN1210" s="43">
        <f t="shared" si="325"/>
        <v>0</v>
      </c>
      <c r="AO1210" s="43">
        <f t="shared" si="326"/>
        <v>1</v>
      </c>
    </row>
    <row r="1211" spans="1:41" s="2" customFormat="1" ht="20.100000000000001" customHeight="1">
      <c r="A1211" s="63"/>
      <c r="B1211" s="64"/>
      <c r="C1211" s="65"/>
      <c r="D1211" s="64"/>
      <c r="E1211" s="64"/>
      <c r="F1211" s="66"/>
      <c r="G1211" s="64"/>
      <c r="H1211" s="67"/>
      <c r="I1211" s="68"/>
      <c r="J1211" s="69"/>
      <c r="K1211" s="70"/>
      <c r="L1211" s="71"/>
      <c r="M1211" s="71"/>
      <c r="N1211" s="72"/>
      <c r="O1211" s="72"/>
      <c r="P1211" s="72"/>
      <c r="Q1211" s="41" t="str">
        <f t="shared" si="323"/>
        <v>未完了</v>
      </c>
      <c r="R1211" s="39">
        <f>IF(T1211="","",COUNTIFS($B1211:$B$2500,B1211,$D1211:$D$2500,D1211,$E1211:$E$2500,E1211,$T1211:$T$2500,"○"))</f>
        <v>0</v>
      </c>
      <c r="S1211" s="40" t="str">
        <f t="shared" si="338"/>
        <v>-</v>
      </c>
      <c r="T1211" s="40" t="str">
        <f t="shared" si="337"/>
        <v>○</v>
      </c>
      <c r="U1211" s="118">
        <f>COUNTIFS($B1211:$B$2500,B1211,$D1211:$D$2500,D1211,$E1211:$E$2500,E1211,$F1211:$F$2500,F1211)</f>
        <v>0</v>
      </c>
      <c r="V1211" s="119" t="str">
        <f t="shared" si="339"/>
        <v>-</v>
      </c>
      <c r="W1211" s="130">
        <f>COUNTIFS($B1211:$B$2500,B1211,$D1211:$D$2500,D1211,$E1211:$E$2500,E1211,$Q1211:$Q$2500,Q1211,$T1211:$T$2500,"○")</f>
        <v>0</v>
      </c>
      <c r="X1211" s="130" t="str">
        <f t="shared" si="340"/>
        <v>-</v>
      </c>
      <c r="Y1211" s="42">
        <f>COUNTIFS($B1211:$B$2500,B1211,$D1211:$D$2500,D1211,$E1211:$E$2500,E1211,$M1211:$M$2500,M1211)</f>
        <v>0</v>
      </c>
      <c r="Z1211" s="42" t="str">
        <f t="shared" si="327"/>
        <v>-</v>
      </c>
      <c r="AA1211" s="125">
        <f>COUNTIFS($B1211:$B$2500,B1211,$D1211:$D$2500,D1211,$E1211:$E$2500,E1211,$M1211:$M$2500,M1211,$F1211:$F$2500,F1211)</f>
        <v>0</v>
      </c>
      <c r="AB1211" s="125" t="str">
        <f t="shared" si="328"/>
        <v>-</v>
      </c>
      <c r="AC1211" s="59">
        <f>COUNTIFS($B1211:$B$2500,B1211,$D1211:$D$2500,D1211,$E1211:$E$2500,E1211,$M1211:$M$2500,M1211,$O1211:$O$2500,O1211)</f>
        <v>0</v>
      </c>
      <c r="AD1211" s="59" t="str">
        <f t="shared" si="329"/>
        <v>-</v>
      </c>
      <c r="AE1211" s="59" t="str">
        <f t="shared" si="330"/>
        <v>-</v>
      </c>
      <c r="AF1211" s="59" t="str">
        <f t="shared" si="331"/>
        <v>-</v>
      </c>
      <c r="AG1211" s="129">
        <f>COUNTIFS($B1211:$B$2500,B1211,$D1211:$D$2500,D1211,$E1211:$E$2500,E1211,$F1211:$F$2500,F1211,$M1211:$M$2500,M1211,$O1211:$O$2500,O1211)</f>
        <v>0</v>
      </c>
      <c r="AH1211" s="125" t="str">
        <f t="shared" si="332"/>
        <v>-</v>
      </c>
      <c r="AI1211" s="125" t="str">
        <f t="shared" si="333"/>
        <v>-</v>
      </c>
      <c r="AJ1211" s="125" t="str">
        <f t="shared" si="334"/>
        <v>-</v>
      </c>
      <c r="AK1211" s="43">
        <f t="shared" si="335"/>
        <v>1</v>
      </c>
      <c r="AL1211" s="112">
        <f t="shared" si="336"/>
        <v>0</v>
      </c>
      <c r="AM1211" s="43">
        <f t="shared" si="324"/>
        <v>1</v>
      </c>
      <c r="AN1211" s="43">
        <f t="shared" si="325"/>
        <v>0</v>
      </c>
      <c r="AO1211" s="43">
        <f t="shared" si="326"/>
        <v>1</v>
      </c>
    </row>
    <row r="1212" spans="1:41" s="2" customFormat="1" ht="20.100000000000001" customHeight="1">
      <c r="A1212" s="63"/>
      <c r="B1212" s="64"/>
      <c r="C1212" s="65"/>
      <c r="D1212" s="64"/>
      <c r="E1212" s="64"/>
      <c r="F1212" s="66"/>
      <c r="G1212" s="64"/>
      <c r="H1212" s="67"/>
      <c r="I1212" s="68"/>
      <c r="J1212" s="69"/>
      <c r="K1212" s="70"/>
      <c r="L1212" s="71"/>
      <c r="M1212" s="71"/>
      <c r="N1212" s="72"/>
      <c r="O1212" s="72"/>
      <c r="P1212" s="72"/>
      <c r="Q1212" s="41" t="str">
        <f t="shared" si="323"/>
        <v>未完了</v>
      </c>
      <c r="R1212" s="39">
        <f>IF(T1212="","",COUNTIFS($B1212:$B$2500,B1212,$D1212:$D$2500,D1212,$E1212:$E$2500,E1212,$T1212:$T$2500,"○"))</f>
        <v>0</v>
      </c>
      <c r="S1212" s="40" t="str">
        <f t="shared" si="338"/>
        <v>-</v>
      </c>
      <c r="T1212" s="40" t="str">
        <f t="shared" si="337"/>
        <v>○</v>
      </c>
      <c r="U1212" s="118">
        <f>COUNTIFS($B1212:$B$2500,B1212,$D1212:$D$2500,D1212,$E1212:$E$2500,E1212,$F1212:$F$2500,F1212)</f>
        <v>0</v>
      </c>
      <c r="V1212" s="119" t="str">
        <f t="shared" si="339"/>
        <v>-</v>
      </c>
      <c r="W1212" s="130">
        <f>COUNTIFS($B1212:$B$2500,B1212,$D1212:$D$2500,D1212,$E1212:$E$2500,E1212,$Q1212:$Q$2500,Q1212,$T1212:$T$2500,"○")</f>
        <v>0</v>
      </c>
      <c r="X1212" s="130" t="str">
        <f t="shared" si="340"/>
        <v>-</v>
      </c>
      <c r="Y1212" s="42">
        <f>COUNTIFS($B1212:$B$2500,B1212,$D1212:$D$2500,D1212,$E1212:$E$2500,E1212,$M1212:$M$2500,M1212)</f>
        <v>0</v>
      </c>
      <c r="Z1212" s="42" t="str">
        <f t="shared" si="327"/>
        <v>-</v>
      </c>
      <c r="AA1212" s="125">
        <f>COUNTIFS($B1212:$B$2500,B1212,$D1212:$D$2500,D1212,$E1212:$E$2500,E1212,$M1212:$M$2500,M1212,$F1212:$F$2500,F1212)</f>
        <v>0</v>
      </c>
      <c r="AB1212" s="125" t="str">
        <f t="shared" si="328"/>
        <v>-</v>
      </c>
      <c r="AC1212" s="59">
        <f>COUNTIFS($B1212:$B$2500,B1212,$D1212:$D$2500,D1212,$E1212:$E$2500,E1212,$M1212:$M$2500,M1212,$O1212:$O$2500,O1212)</f>
        <v>0</v>
      </c>
      <c r="AD1212" s="59" t="str">
        <f t="shared" si="329"/>
        <v>-</v>
      </c>
      <c r="AE1212" s="59" t="str">
        <f t="shared" si="330"/>
        <v>-</v>
      </c>
      <c r="AF1212" s="59" t="str">
        <f t="shared" si="331"/>
        <v>-</v>
      </c>
      <c r="AG1212" s="129">
        <f>COUNTIFS($B1212:$B$2500,B1212,$D1212:$D$2500,D1212,$E1212:$E$2500,E1212,$F1212:$F$2500,F1212,$M1212:$M$2500,M1212,$O1212:$O$2500,O1212)</f>
        <v>0</v>
      </c>
      <c r="AH1212" s="125" t="str">
        <f t="shared" si="332"/>
        <v>-</v>
      </c>
      <c r="AI1212" s="125" t="str">
        <f t="shared" si="333"/>
        <v>-</v>
      </c>
      <c r="AJ1212" s="125" t="str">
        <f t="shared" si="334"/>
        <v>-</v>
      </c>
      <c r="AK1212" s="43">
        <f t="shared" si="335"/>
        <v>1</v>
      </c>
      <c r="AL1212" s="112">
        <f t="shared" si="336"/>
        <v>0</v>
      </c>
      <c r="AM1212" s="43">
        <f t="shared" si="324"/>
        <v>1</v>
      </c>
      <c r="AN1212" s="43">
        <f t="shared" si="325"/>
        <v>0</v>
      </c>
      <c r="AO1212" s="43">
        <f t="shared" si="326"/>
        <v>1</v>
      </c>
    </row>
    <row r="1213" spans="1:41" s="2" customFormat="1" ht="20.100000000000001" customHeight="1">
      <c r="A1213" s="63"/>
      <c r="B1213" s="64"/>
      <c r="C1213" s="65"/>
      <c r="D1213" s="64"/>
      <c r="E1213" s="64"/>
      <c r="F1213" s="66"/>
      <c r="G1213" s="64"/>
      <c r="H1213" s="67"/>
      <c r="I1213" s="68"/>
      <c r="J1213" s="69"/>
      <c r="K1213" s="70"/>
      <c r="L1213" s="71"/>
      <c r="M1213" s="71"/>
      <c r="N1213" s="72"/>
      <c r="O1213" s="72"/>
      <c r="P1213" s="72"/>
      <c r="Q1213" s="41" t="str">
        <f t="shared" si="323"/>
        <v>未完了</v>
      </c>
      <c r="R1213" s="39">
        <f>IF(T1213="","",COUNTIFS($B1213:$B$2500,B1213,$D1213:$D$2500,D1213,$E1213:$E$2500,E1213,$T1213:$T$2500,"○"))</f>
        <v>0</v>
      </c>
      <c r="S1213" s="40" t="str">
        <f t="shared" si="338"/>
        <v>-</v>
      </c>
      <c r="T1213" s="40" t="str">
        <f t="shared" si="337"/>
        <v>○</v>
      </c>
      <c r="U1213" s="118">
        <f>COUNTIFS($B1213:$B$2500,B1213,$D1213:$D$2500,D1213,$E1213:$E$2500,E1213,$F1213:$F$2500,F1213)</f>
        <v>0</v>
      </c>
      <c r="V1213" s="119" t="str">
        <f t="shared" si="339"/>
        <v>-</v>
      </c>
      <c r="W1213" s="130">
        <f>COUNTIFS($B1213:$B$2500,B1213,$D1213:$D$2500,D1213,$E1213:$E$2500,E1213,$Q1213:$Q$2500,Q1213,$T1213:$T$2500,"○")</f>
        <v>0</v>
      </c>
      <c r="X1213" s="130" t="str">
        <f t="shared" si="340"/>
        <v>-</v>
      </c>
      <c r="Y1213" s="42">
        <f>COUNTIFS($B1213:$B$2500,B1213,$D1213:$D$2500,D1213,$E1213:$E$2500,E1213,$M1213:$M$2500,M1213)</f>
        <v>0</v>
      </c>
      <c r="Z1213" s="42" t="str">
        <f t="shared" si="327"/>
        <v>-</v>
      </c>
      <c r="AA1213" s="125">
        <f>COUNTIFS($B1213:$B$2500,B1213,$D1213:$D$2500,D1213,$E1213:$E$2500,E1213,$M1213:$M$2500,M1213,$F1213:$F$2500,F1213)</f>
        <v>0</v>
      </c>
      <c r="AB1213" s="125" t="str">
        <f t="shared" si="328"/>
        <v>-</v>
      </c>
      <c r="AC1213" s="59">
        <f>COUNTIFS($B1213:$B$2500,B1213,$D1213:$D$2500,D1213,$E1213:$E$2500,E1213,$M1213:$M$2500,M1213,$O1213:$O$2500,O1213)</f>
        <v>0</v>
      </c>
      <c r="AD1213" s="59" t="str">
        <f t="shared" si="329"/>
        <v>-</v>
      </c>
      <c r="AE1213" s="59" t="str">
        <f t="shared" si="330"/>
        <v>-</v>
      </c>
      <c r="AF1213" s="59" t="str">
        <f t="shared" si="331"/>
        <v>-</v>
      </c>
      <c r="AG1213" s="129">
        <f>COUNTIFS($B1213:$B$2500,B1213,$D1213:$D$2500,D1213,$E1213:$E$2500,E1213,$F1213:$F$2500,F1213,$M1213:$M$2500,M1213,$O1213:$O$2500,O1213)</f>
        <v>0</v>
      </c>
      <c r="AH1213" s="125" t="str">
        <f t="shared" si="332"/>
        <v>-</v>
      </c>
      <c r="AI1213" s="125" t="str">
        <f t="shared" si="333"/>
        <v>-</v>
      </c>
      <c r="AJ1213" s="125" t="str">
        <f t="shared" si="334"/>
        <v>-</v>
      </c>
      <c r="AK1213" s="43">
        <f t="shared" si="335"/>
        <v>1</v>
      </c>
      <c r="AL1213" s="112">
        <f t="shared" si="336"/>
        <v>0</v>
      </c>
      <c r="AM1213" s="43">
        <f t="shared" si="324"/>
        <v>1</v>
      </c>
      <c r="AN1213" s="43">
        <f t="shared" si="325"/>
        <v>0</v>
      </c>
      <c r="AO1213" s="43">
        <f t="shared" si="326"/>
        <v>1</v>
      </c>
    </row>
    <row r="1214" spans="1:41" s="2" customFormat="1" ht="20.100000000000001" customHeight="1">
      <c r="A1214" s="63"/>
      <c r="B1214" s="64"/>
      <c r="C1214" s="65"/>
      <c r="D1214" s="64"/>
      <c r="E1214" s="64"/>
      <c r="F1214" s="66"/>
      <c r="G1214" s="64"/>
      <c r="H1214" s="67"/>
      <c r="I1214" s="68"/>
      <c r="J1214" s="69"/>
      <c r="K1214" s="70"/>
      <c r="L1214" s="71"/>
      <c r="M1214" s="71"/>
      <c r="N1214" s="72"/>
      <c r="O1214" s="72"/>
      <c r="P1214" s="72"/>
      <c r="Q1214" s="41" t="str">
        <f t="shared" si="323"/>
        <v>未完了</v>
      </c>
      <c r="R1214" s="39">
        <f>IF(T1214="","",COUNTIFS($B1214:$B$2500,B1214,$D1214:$D$2500,D1214,$E1214:$E$2500,E1214,$T1214:$T$2500,"○"))</f>
        <v>0</v>
      </c>
      <c r="S1214" s="40" t="str">
        <f t="shared" si="338"/>
        <v>-</v>
      </c>
      <c r="T1214" s="40" t="str">
        <f t="shared" si="337"/>
        <v>○</v>
      </c>
      <c r="U1214" s="118">
        <f>COUNTIFS($B1214:$B$2500,B1214,$D1214:$D$2500,D1214,$E1214:$E$2500,E1214,$F1214:$F$2500,F1214)</f>
        <v>0</v>
      </c>
      <c r="V1214" s="119" t="str">
        <f t="shared" si="339"/>
        <v>-</v>
      </c>
      <c r="W1214" s="130">
        <f>COUNTIFS($B1214:$B$2500,B1214,$D1214:$D$2500,D1214,$E1214:$E$2500,E1214,$Q1214:$Q$2500,Q1214,$T1214:$T$2500,"○")</f>
        <v>0</v>
      </c>
      <c r="X1214" s="130" t="str">
        <f t="shared" si="340"/>
        <v>-</v>
      </c>
      <c r="Y1214" s="42">
        <f>COUNTIFS($B1214:$B$2500,B1214,$D1214:$D$2500,D1214,$E1214:$E$2500,E1214,$M1214:$M$2500,M1214)</f>
        <v>0</v>
      </c>
      <c r="Z1214" s="42" t="str">
        <f t="shared" si="327"/>
        <v>-</v>
      </c>
      <c r="AA1214" s="125">
        <f>COUNTIFS($B1214:$B$2500,B1214,$D1214:$D$2500,D1214,$E1214:$E$2500,E1214,$M1214:$M$2500,M1214,$F1214:$F$2500,F1214)</f>
        <v>0</v>
      </c>
      <c r="AB1214" s="125" t="str">
        <f t="shared" si="328"/>
        <v>-</v>
      </c>
      <c r="AC1214" s="59">
        <f>COUNTIFS($B1214:$B$2500,B1214,$D1214:$D$2500,D1214,$E1214:$E$2500,E1214,$M1214:$M$2500,M1214,$O1214:$O$2500,O1214)</f>
        <v>0</v>
      </c>
      <c r="AD1214" s="59" t="str">
        <f t="shared" si="329"/>
        <v>-</v>
      </c>
      <c r="AE1214" s="59" t="str">
        <f t="shared" si="330"/>
        <v>-</v>
      </c>
      <c r="AF1214" s="59" t="str">
        <f t="shared" si="331"/>
        <v>-</v>
      </c>
      <c r="AG1214" s="129">
        <f>COUNTIFS($B1214:$B$2500,B1214,$D1214:$D$2500,D1214,$E1214:$E$2500,E1214,$F1214:$F$2500,F1214,$M1214:$M$2500,M1214,$O1214:$O$2500,O1214)</f>
        <v>0</v>
      </c>
      <c r="AH1214" s="125" t="str">
        <f t="shared" si="332"/>
        <v>-</v>
      </c>
      <c r="AI1214" s="125" t="str">
        <f t="shared" si="333"/>
        <v>-</v>
      </c>
      <c r="AJ1214" s="125" t="str">
        <f t="shared" si="334"/>
        <v>-</v>
      </c>
      <c r="AK1214" s="43">
        <f t="shared" si="335"/>
        <v>1</v>
      </c>
      <c r="AL1214" s="112">
        <f t="shared" si="336"/>
        <v>0</v>
      </c>
      <c r="AM1214" s="43">
        <f t="shared" si="324"/>
        <v>1</v>
      </c>
      <c r="AN1214" s="43">
        <f t="shared" si="325"/>
        <v>0</v>
      </c>
      <c r="AO1214" s="43">
        <f t="shared" si="326"/>
        <v>1</v>
      </c>
    </row>
    <row r="1215" spans="1:41" s="2" customFormat="1" ht="20.100000000000001" customHeight="1">
      <c r="A1215" s="63"/>
      <c r="B1215" s="64"/>
      <c r="C1215" s="65"/>
      <c r="D1215" s="64"/>
      <c r="E1215" s="64"/>
      <c r="F1215" s="66"/>
      <c r="G1215" s="64"/>
      <c r="H1215" s="67"/>
      <c r="I1215" s="68"/>
      <c r="J1215" s="69"/>
      <c r="K1215" s="70"/>
      <c r="L1215" s="71"/>
      <c r="M1215" s="71"/>
      <c r="N1215" s="72"/>
      <c r="O1215" s="72"/>
      <c r="P1215" s="72"/>
      <c r="Q1215" s="41" t="str">
        <f t="shared" si="323"/>
        <v>未完了</v>
      </c>
      <c r="R1215" s="39">
        <f>IF(T1215="","",COUNTIFS($B1215:$B$2500,B1215,$D1215:$D$2500,D1215,$E1215:$E$2500,E1215,$T1215:$T$2500,"○"))</f>
        <v>0</v>
      </c>
      <c r="S1215" s="40" t="str">
        <f t="shared" si="338"/>
        <v>-</v>
      </c>
      <c r="T1215" s="40" t="str">
        <f t="shared" si="337"/>
        <v>○</v>
      </c>
      <c r="U1215" s="118">
        <f>COUNTIFS($B1215:$B$2500,B1215,$D1215:$D$2500,D1215,$E1215:$E$2500,E1215,$F1215:$F$2500,F1215)</f>
        <v>0</v>
      </c>
      <c r="V1215" s="119" t="str">
        <f t="shared" si="339"/>
        <v>-</v>
      </c>
      <c r="W1215" s="130">
        <f>COUNTIFS($B1215:$B$2500,B1215,$D1215:$D$2500,D1215,$E1215:$E$2500,E1215,$Q1215:$Q$2500,Q1215,$T1215:$T$2500,"○")</f>
        <v>0</v>
      </c>
      <c r="X1215" s="130" t="str">
        <f t="shared" si="340"/>
        <v>-</v>
      </c>
      <c r="Y1215" s="42">
        <f>COUNTIFS($B1215:$B$2500,B1215,$D1215:$D$2500,D1215,$E1215:$E$2500,E1215,$M1215:$M$2500,M1215)</f>
        <v>0</v>
      </c>
      <c r="Z1215" s="42" t="str">
        <f t="shared" si="327"/>
        <v>-</v>
      </c>
      <c r="AA1215" s="125">
        <f>COUNTIFS($B1215:$B$2500,B1215,$D1215:$D$2500,D1215,$E1215:$E$2500,E1215,$M1215:$M$2500,M1215,$F1215:$F$2500,F1215)</f>
        <v>0</v>
      </c>
      <c r="AB1215" s="125" t="str">
        <f t="shared" si="328"/>
        <v>-</v>
      </c>
      <c r="AC1215" s="59">
        <f>COUNTIFS($B1215:$B$2500,B1215,$D1215:$D$2500,D1215,$E1215:$E$2500,E1215,$M1215:$M$2500,M1215,$O1215:$O$2500,O1215)</f>
        <v>0</v>
      </c>
      <c r="AD1215" s="59" t="str">
        <f t="shared" si="329"/>
        <v>-</v>
      </c>
      <c r="AE1215" s="59" t="str">
        <f t="shared" si="330"/>
        <v>-</v>
      </c>
      <c r="AF1215" s="59" t="str">
        <f t="shared" si="331"/>
        <v>-</v>
      </c>
      <c r="AG1215" s="129">
        <f>COUNTIFS($B1215:$B$2500,B1215,$D1215:$D$2500,D1215,$E1215:$E$2500,E1215,$F1215:$F$2500,F1215,$M1215:$M$2500,M1215,$O1215:$O$2500,O1215)</f>
        <v>0</v>
      </c>
      <c r="AH1215" s="125" t="str">
        <f t="shared" si="332"/>
        <v>-</v>
      </c>
      <c r="AI1215" s="125" t="str">
        <f t="shared" si="333"/>
        <v>-</v>
      </c>
      <c r="AJ1215" s="125" t="str">
        <f t="shared" si="334"/>
        <v>-</v>
      </c>
      <c r="AK1215" s="43">
        <f t="shared" si="335"/>
        <v>1</v>
      </c>
      <c r="AL1215" s="112">
        <f t="shared" si="336"/>
        <v>0</v>
      </c>
      <c r="AM1215" s="43">
        <f t="shared" si="324"/>
        <v>1</v>
      </c>
      <c r="AN1215" s="43">
        <f t="shared" si="325"/>
        <v>0</v>
      </c>
      <c r="AO1215" s="43">
        <f t="shared" si="326"/>
        <v>1</v>
      </c>
    </row>
    <row r="1216" spans="1:41" s="2" customFormat="1" ht="20.100000000000001" customHeight="1">
      <c r="A1216" s="63"/>
      <c r="B1216" s="64"/>
      <c r="C1216" s="65"/>
      <c r="D1216" s="64"/>
      <c r="E1216" s="64"/>
      <c r="F1216" s="66"/>
      <c r="G1216" s="64"/>
      <c r="H1216" s="67"/>
      <c r="I1216" s="68"/>
      <c r="J1216" s="69"/>
      <c r="K1216" s="70"/>
      <c r="L1216" s="71"/>
      <c r="M1216" s="71"/>
      <c r="N1216" s="72"/>
      <c r="O1216" s="72"/>
      <c r="P1216" s="72"/>
      <c r="Q1216" s="41" t="str">
        <f t="shared" si="323"/>
        <v>未完了</v>
      </c>
      <c r="R1216" s="39">
        <f>IF(T1216="","",COUNTIFS($B1216:$B$2500,B1216,$D1216:$D$2500,D1216,$E1216:$E$2500,E1216,$T1216:$T$2500,"○"))</f>
        <v>0</v>
      </c>
      <c r="S1216" s="40" t="str">
        <f t="shared" si="338"/>
        <v>-</v>
      </c>
      <c r="T1216" s="40" t="str">
        <f t="shared" si="337"/>
        <v>○</v>
      </c>
      <c r="U1216" s="118">
        <f>COUNTIFS($B1216:$B$2500,B1216,$D1216:$D$2500,D1216,$E1216:$E$2500,E1216,$F1216:$F$2500,F1216)</f>
        <v>0</v>
      </c>
      <c r="V1216" s="119" t="str">
        <f t="shared" si="339"/>
        <v>-</v>
      </c>
      <c r="W1216" s="130">
        <f>COUNTIFS($B1216:$B$2500,B1216,$D1216:$D$2500,D1216,$E1216:$E$2500,E1216,$Q1216:$Q$2500,Q1216,$T1216:$T$2500,"○")</f>
        <v>0</v>
      </c>
      <c r="X1216" s="130" t="str">
        <f t="shared" si="340"/>
        <v>-</v>
      </c>
      <c r="Y1216" s="42">
        <f>COUNTIFS($B1216:$B$2500,B1216,$D1216:$D$2500,D1216,$E1216:$E$2500,E1216,$M1216:$M$2500,M1216)</f>
        <v>0</v>
      </c>
      <c r="Z1216" s="42" t="str">
        <f t="shared" si="327"/>
        <v>-</v>
      </c>
      <c r="AA1216" s="125">
        <f>COUNTIFS($B1216:$B$2500,B1216,$D1216:$D$2500,D1216,$E1216:$E$2500,E1216,$M1216:$M$2500,M1216,$F1216:$F$2500,F1216)</f>
        <v>0</v>
      </c>
      <c r="AB1216" s="125" t="str">
        <f t="shared" si="328"/>
        <v>-</v>
      </c>
      <c r="AC1216" s="59">
        <f>COUNTIFS($B1216:$B$2500,B1216,$D1216:$D$2500,D1216,$E1216:$E$2500,E1216,$M1216:$M$2500,M1216,$O1216:$O$2500,O1216)</f>
        <v>0</v>
      </c>
      <c r="AD1216" s="59" t="str">
        <f t="shared" si="329"/>
        <v>-</v>
      </c>
      <c r="AE1216" s="59" t="str">
        <f t="shared" si="330"/>
        <v>-</v>
      </c>
      <c r="AF1216" s="59" t="str">
        <f t="shared" si="331"/>
        <v>-</v>
      </c>
      <c r="AG1216" s="129">
        <f>COUNTIFS($B1216:$B$2500,B1216,$D1216:$D$2500,D1216,$E1216:$E$2500,E1216,$F1216:$F$2500,F1216,$M1216:$M$2500,M1216,$O1216:$O$2500,O1216)</f>
        <v>0</v>
      </c>
      <c r="AH1216" s="125" t="str">
        <f t="shared" si="332"/>
        <v>-</v>
      </c>
      <c r="AI1216" s="125" t="str">
        <f t="shared" si="333"/>
        <v>-</v>
      </c>
      <c r="AJ1216" s="125" t="str">
        <f t="shared" si="334"/>
        <v>-</v>
      </c>
      <c r="AK1216" s="43">
        <f t="shared" si="335"/>
        <v>1</v>
      </c>
      <c r="AL1216" s="112">
        <f t="shared" si="336"/>
        <v>0</v>
      </c>
      <c r="AM1216" s="43">
        <f t="shared" si="324"/>
        <v>1</v>
      </c>
      <c r="AN1216" s="43">
        <f t="shared" si="325"/>
        <v>0</v>
      </c>
      <c r="AO1216" s="43">
        <f t="shared" si="326"/>
        <v>1</v>
      </c>
    </row>
    <row r="1217" spans="1:41" s="2" customFormat="1" ht="20.100000000000001" customHeight="1">
      <c r="A1217" s="63"/>
      <c r="B1217" s="64"/>
      <c r="C1217" s="65"/>
      <c r="D1217" s="64"/>
      <c r="E1217" s="64"/>
      <c r="F1217" s="66"/>
      <c r="G1217" s="64"/>
      <c r="H1217" s="67"/>
      <c r="I1217" s="68"/>
      <c r="J1217" s="69"/>
      <c r="K1217" s="70"/>
      <c r="L1217" s="71"/>
      <c r="M1217" s="71"/>
      <c r="N1217" s="72"/>
      <c r="O1217" s="72"/>
      <c r="P1217" s="72"/>
      <c r="Q1217" s="41" t="str">
        <f t="shared" si="323"/>
        <v>未完了</v>
      </c>
      <c r="R1217" s="39">
        <f>IF(T1217="","",COUNTIFS($B1217:$B$2500,B1217,$D1217:$D$2500,D1217,$E1217:$E$2500,E1217,$T1217:$T$2500,"○"))</f>
        <v>0</v>
      </c>
      <c r="S1217" s="40" t="str">
        <f t="shared" si="338"/>
        <v>-</v>
      </c>
      <c r="T1217" s="40" t="str">
        <f t="shared" si="337"/>
        <v>○</v>
      </c>
      <c r="U1217" s="118">
        <f>COUNTIFS($B1217:$B$2500,B1217,$D1217:$D$2500,D1217,$E1217:$E$2500,E1217,$F1217:$F$2500,F1217)</f>
        <v>0</v>
      </c>
      <c r="V1217" s="119" t="str">
        <f t="shared" si="339"/>
        <v>-</v>
      </c>
      <c r="W1217" s="130">
        <f>COUNTIFS($B1217:$B$2500,B1217,$D1217:$D$2500,D1217,$E1217:$E$2500,E1217,$Q1217:$Q$2500,Q1217,$T1217:$T$2500,"○")</f>
        <v>0</v>
      </c>
      <c r="X1217" s="130" t="str">
        <f t="shared" si="340"/>
        <v>-</v>
      </c>
      <c r="Y1217" s="42">
        <f>COUNTIFS($B1217:$B$2500,B1217,$D1217:$D$2500,D1217,$E1217:$E$2500,E1217,$M1217:$M$2500,M1217)</f>
        <v>0</v>
      </c>
      <c r="Z1217" s="42" t="str">
        <f t="shared" si="327"/>
        <v>-</v>
      </c>
      <c r="AA1217" s="125">
        <f>COUNTIFS($B1217:$B$2500,B1217,$D1217:$D$2500,D1217,$E1217:$E$2500,E1217,$M1217:$M$2500,M1217,$F1217:$F$2500,F1217)</f>
        <v>0</v>
      </c>
      <c r="AB1217" s="125" t="str">
        <f t="shared" si="328"/>
        <v>-</v>
      </c>
      <c r="AC1217" s="59">
        <f>COUNTIFS($B1217:$B$2500,B1217,$D1217:$D$2500,D1217,$E1217:$E$2500,E1217,$M1217:$M$2500,M1217,$O1217:$O$2500,O1217)</f>
        <v>0</v>
      </c>
      <c r="AD1217" s="59" t="str">
        <f t="shared" si="329"/>
        <v>-</v>
      </c>
      <c r="AE1217" s="59" t="str">
        <f t="shared" si="330"/>
        <v>-</v>
      </c>
      <c r="AF1217" s="59" t="str">
        <f t="shared" si="331"/>
        <v>-</v>
      </c>
      <c r="AG1217" s="129">
        <f>COUNTIFS($B1217:$B$2500,B1217,$D1217:$D$2500,D1217,$E1217:$E$2500,E1217,$F1217:$F$2500,F1217,$M1217:$M$2500,M1217,$O1217:$O$2500,O1217)</f>
        <v>0</v>
      </c>
      <c r="AH1217" s="125" t="str">
        <f t="shared" si="332"/>
        <v>-</v>
      </c>
      <c r="AI1217" s="125" t="str">
        <f t="shared" si="333"/>
        <v>-</v>
      </c>
      <c r="AJ1217" s="125" t="str">
        <f t="shared" si="334"/>
        <v>-</v>
      </c>
      <c r="AK1217" s="43">
        <f t="shared" si="335"/>
        <v>1</v>
      </c>
      <c r="AL1217" s="112">
        <f t="shared" si="336"/>
        <v>0</v>
      </c>
      <c r="AM1217" s="43">
        <f t="shared" si="324"/>
        <v>1</v>
      </c>
      <c r="AN1217" s="43">
        <f t="shared" si="325"/>
        <v>0</v>
      </c>
      <c r="AO1217" s="43">
        <f t="shared" si="326"/>
        <v>1</v>
      </c>
    </row>
    <row r="1218" spans="1:41" s="2" customFormat="1" ht="20.100000000000001" customHeight="1">
      <c r="A1218" s="63"/>
      <c r="B1218" s="64"/>
      <c r="C1218" s="65"/>
      <c r="D1218" s="64"/>
      <c r="E1218" s="64"/>
      <c r="F1218" s="66"/>
      <c r="G1218" s="64"/>
      <c r="H1218" s="67"/>
      <c r="I1218" s="68"/>
      <c r="J1218" s="69"/>
      <c r="K1218" s="70"/>
      <c r="L1218" s="71"/>
      <c r="M1218" s="71"/>
      <c r="N1218" s="72"/>
      <c r="O1218" s="72"/>
      <c r="P1218" s="72"/>
      <c r="Q1218" s="41" t="str">
        <f t="shared" si="323"/>
        <v>未完了</v>
      </c>
      <c r="R1218" s="39">
        <f>IF(T1218="","",COUNTIFS($B1218:$B$2500,B1218,$D1218:$D$2500,D1218,$E1218:$E$2500,E1218,$T1218:$T$2500,"○"))</f>
        <v>0</v>
      </c>
      <c r="S1218" s="40" t="str">
        <f t="shared" si="338"/>
        <v>-</v>
      </c>
      <c r="T1218" s="40" t="str">
        <f t="shared" si="337"/>
        <v>○</v>
      </c>
      <c r="U1218" s="118">
        <f>COUNTIFS($B1218:$B$2500,B1218,$D1218:$D$2500,D1218,$E1218:$E$2500,E1218,$F1218:$F$2500,F1218)</f>
        <v>0</v>
      </c>
      <c r="V1218" s="119" t="str">
        <f t="shared" si="339"/>
        <v>-</v>
      </c>
      <c r="W1218" s="130">
        <f>COUNTIFS($B1218:$B$2500,B1218,$D1218:$D$2500,D1218,$E1218:$E$2500,E1218,$Q1218:$Q$2500,Q1218,$T1218:$T$2500,"○")</f>
        <v>0</v>
      </c>
      <c r="X1218" s="130" t="str">
        <f t="shared" si="340"/>
        <v>-</v>
      </c>
      <c r="Y1218" s="42">
        <f>COUNTIFS($B1218:$B$2500,B1218,$D1218:$D$2500,D1218,$E1218:$E$2500,E1218,$M1218:$M$2500,M1218)</f>
        <v>0</v>
      </c>
      <c r="Z1218" s="42" t="str">
        <f t="shared" si="327"/>
        <v>-</v>
      </c>
      <c r="AA1218" s="125">
        <f>COUNTIFS($B1218:$B$2500,B1218,$D1218:$D$2500,D1218,$E1218:$E$2500,E1218,$M1218:$M$2500,M1218,$F1218:$F$2500,F1218)</f>
        <v>0</v>
      </c>
      <c r="AB1218" s="125" t="str">
        <f t="shared" si="328"/>
        <v>-</v>
      </c>
      <c r="AC1218" s="59">
        <f>COUNTIFS($B1218:$B$2500,B1218,$D1218:$D$2500,D1218,$E1218:$E$2500,E1218,$M1218:$M$2500,M1218,$O1218:$O$2500,O1218)</f>
        <v>0</v>
      </c>
      <c r="AD1218" s="59" t="str">
        <f t="shared" si="329"/>
        <v>-</v>
      </c>
      <c r="AE1218" s="59" t="str">
        <f t="shared" si="330"/>
        <v>-</v>
      </c>
      <c r="AF1218" s="59" t="str">
        <f t="shared" si="331"/>
        <v>-</v>
      </c>
      <c r="AG1218" s="129">
        <f>COUNTIFS($B1218:$B$2500,B1218,$D1218:$D$2500,D1218,$E1218:$E$2500,E1218,$F1218:$F$2500,F1218,$M1218:$M$2500,M1218,$O1218:$O$2500,O1218)</f>
        <v>0</v>
      </c>
      <c r="AH1218" s="125" t="str">
        <f t="shared" si="332"/>
        <v>-</v>
      </c>
      <c r="AI1218" s="125" t="str">
        <f t="shared" si="333"/>
        <v>-</v>
      </c>
      <c r="AJ1218" s="125" t="str">
        <f t="shared" si="334"/>
        <v>-</v>
      </c>
      <c r="AK1218" s="43">
        <f t="shared" si="335"/>
        <v>1</v>
      </c>
      <c r="AL1218" s="112">
        <f t="shared" si="336"/>
        <v>0</v>
      </c>
      <c r="AM1218" s="43">
        <f t="shared" si="324"/>
        <v>1</v>
      </c>
      <c r="AN1218" s="43">
        <f t="shared" si="325"/>
        <v>0</v>
      </c>
      <c r="AO1218" s="43">
        <f t="shared" si="326"/>
        <v>1</v>
      </c>
    </row>
    <row r="1219" spans="1:41" s="2" customFormat="1" ht="20.100000000000001" customHeight="1">
      <c r="A1219" s="63"/>
      <c r="B1219" s="64"/>
      <c r="C1219" s="65"/>
      <c r="D1219" s="64"/>
      <c r="E1219" s="64"/>
      <c r="F1219" s="66"/>
      <c r="G1219" s="64"/>
      <c r="H1219" s="67"/>
      <c r="I1219" s="68"/>
      <c r="J1219" s="69"/>
      <c r="K1219" s="70"/>
      <c r="L1219" s="71"/>
      <c r="M1219" s="71"/>
      <c r="N1219" s="72"/>
      <c r="O1219" s="72"/>
      <c r="P1219" s="72"/>
      <c r="Q1219" s="41" t="str">
        <f t="shared" si="323"/>
        <v>未完了</v>
      </c>
      <c r="R1219" s="39">
        <f>IF(T1219="","",COUNTIFS($B1219:$B$2500,B1219,$D1219:$D$2500,D1219,$E1219:$E$2500,E1219,$T1219:$T$2500,"○"))</f>
        <v>0</v>
      </c>
      <c r="S1219" s="40" t="str">
        <f t="shared" si="338"/>
        <v>-</v>
      </c>
      <c r="T1219" s="40" t="str">
        <f t="shared" si="337"/>
        <v>○</v>
      </c>
      <c r="U1219" s="118">
        <f>COUNTIFS($B1219:$B$2500,B1219,$D1219:$D$2500,D1219,$E1219:$E$2500,E1219,$F1219:$F$2500,F1219)</f>
        <v>0</v>
      </c>
      <c r="V1219" s="119" t="str">
        <f t="shared" si="339"/>
        <v>-</v>
      </c>
      <c r="W1219" s="130">
        <f>COUNTIFS($B1219:$B$2500,B1219,$D1219:$D$2500,D1219,$E1219:$E$2500,E1219,$Q1219:$Q$2500,Q1219,$T1219:$T$2500,"○")</f>
        <v>0</v>
      </c>
      <c r="X1219" s="130" t="str">
        <f t="shared" si="340"/>
        <v>-</v>
      </c>
      <c r="Y1219" s="42">
        <f>COUNTIFS($B1219:$B$2500,B1219,$D1219:$D$2500,D1219,$E1219:$E$2500,E1219,$M1219:$M$2500,M1219)</f>
        <v>0</v>
      </c>
      <c r="Z1219" s="42" t="str">
        <f t="shared" si="327"/>
        <v>-</v>
      </c>
      <c r="AA1219" s="125">
        <f>COUNTIFS($B1219:$B$2500,B1219,$D1219:$D$2500,D1219,$E1219:$E$2500,E1219,$M1219:$M$2500,M1219,$F1219:$F$2500,F1219)</f>
        <v>0</v>
      </c>
      <c r="AB1219" s="125" t="str">
        <f t="shared" si="328"/>
        <v>-</v>
      </c>
      <c r="AC1219" s="59">
        <f>COUNTIFS($B1219:$B$2500,B1219,$D1219:$D$2500,D1219,$E1219:$E$2500,E1219,$M1219:$M$2500,M1219,$O1219:$O$2500,O1219)</f>
        <v>0</v>
      </c>
      <c r="AD1219" s="59" t="str">
        <f t="shared" si="329"/>
        <v>-</v>
      </c>
      <c r="AE1219" s="59" t="str">
        <f t="shared" si="330"/>
        <v>-</v>
      </c>
      <c r="AF1219" s="59" t="str">
        <f t="shared" si="331"/>
        <v>-</v>
      </c>
      <c r="AG1219" s="129">
        <f>COUNTIFS($B1219:$B$2500,B1219,$D1219:$D$2500,D1219,$E1219:$E$2500,E1219,$F1219:$F$2500,F1219,$M1219:$M$2500,M1219,$O1219:$O$2500,O1219)</f>
        <v>0</v>
      </c>
      <c r="AH1219" s="125" t="str">
        <f t="shared" si="332"/>
        <v>-</v>
      </c>
      <c r="AI1219" s="125" t="str">
        <f t="shared" si="333"/>
        <v>-</v>
      </c>
      <c r="AJ1219" s="125" t="str">
        <f t="shared" si="334"/>
        <v>-</v>
      </c>
      <c r="AK1219" s="43">
        <f t="shared" si="335"/>
        <v>1</v>
      </c>
      <c r="AL1219" s="112">
        <f t="shared" si="336"/>
        <v>0</v>
      </c>
      <c r="AM1219" s="43">
        <f t="shared" si="324"/>
        <v>1</v>
      </c>
      <c r="AN1219" s="43">
        <f t="shared" si="325"/>
        <v>0</v>
      </c>
      <c r="AO1219" s="43">
        <f t="shared" si="326"/>
        <v>1</v>
      </c>
    </row>
    <row r="1220" spans="1:41" s="2" customFormat="1" ht="20.100000000000001" customHeight="1">
      <c r="A1220" s="63"/>
      <c r="B1220" s="64"/>
      <c r="C1220" s="65"/>
      <c r="D1220" s="64"/>
      <c r="E1220" s="64"/>
      <c r="F1220" s="66"/>
      <c r="G1220" s="64"/>
      <c r="H1220" s="67"/>
      <c r="I1220" s="68"/>
      <c r="J1220" s="69"/>
      <c r="K1220" s="70"/>
      <c r="L1220" s="71"/>
      <c r="M1220" s="71"/>
      <c r="N1220" s="72"/>
      <c r="O1220" s="72"/>
      <c r="P1220" s="72"/>
      <c r="Q1220" s="41" t="str">
        <f t="shared" si="323"/>
        <v>未完了</v>
      </c>
      <c r="R1220" s="39">
        <f>IF(T1220="","",COUNTIFS($B1220:$B$2500,B1220,$D1220:$D$2500,D1220,$E1220:$E$2500,E1220,$T1220:$T$2500,"○"))</f>
        <v>0</v>
      </c>
      <c r="S1220" s="40" t="str">
        <f t="shared" si="338"/>
        <v>-</v>
      </c>
      <c r="T1220" s="40" t="str">
        <f t="shared" si="337"/>
        <v>○</v>
      </c>
      <c r="U1220" s="118">
        <f>COUNTIFS($B1220:$B$2500,B1220,$D1220:$D$2500,D1220,$E1220:$E$2500,E1220,$F1220:$F$2500,F1220)</f>
        <v>0</v>
      </c>
      <c r="V1220" s="119" t="str">
        <f t="shared" si="339"/>
        <v>-</v>
      </c>
      <c r="W1220" s="130">
        <f>COUNTIFS($B1220:$B$2500,B1220,$D1220:$D$2500,D1220,$E1220:$E$2500,E1220,$Q1220:$Q$2500,Q1220,$T1220:$T$2500,"○")</f>
        <v>0</v>
      </c>
      <c r="X1220" s="130" t="str">
        <f t="shared" si="340"/>
        <v>-</v>
      </c>
      <c r="Y1220" s="42">
        <f>COUNTIFS($B1220:$B$2500,B1220,$D1220:$D$2500,D1220,$E1220:$E$2500,E1220,$M1220:$M$2500,M1220)</f>
        <v>0</v>
      </c>
      <c r="Z1220" s="42" t="str">
        <f t="shared" si="327"/>
        <v>-</v>
      </c>
      <c r="AA1220" s="125">
        <f>COUNTIFS($B1220:$B$2500,B1220,$D1220:$D$2500,D1220,$E1220:$E$2500,E1220,$M1220:$M$2500,M1220,$F1220:$F$2500,F1220)</f>
        <v>0</v>
      </c>
      <c r="AB1220" s="125" t="str">
        <f t="shared" si="328"/>
        <v>-</v>
      </c>
      <c r="AC1220" s="59">
        <f>COUNTIFS($B1220:$B$2500,B1220,$D1220:$D$2500,D1220,$E1220:$E$2500,E1220,$M1220:$M$2500,M1220,$O1220:$O$2500,O1220)</f>
        <v>0</v>
      </c>
      <c r="AD1220" s="59" t="str">
        <f t="shared" si="329"/>
        <v>-</v>
      </c>
      <c r="AE1220" s="59" t="str">
        <f t="shared" si="330"/>
        <v>-</v>
      </c>
      <c r="AF1220" s="59" t="str">
        <f t="shared" si="331"/>
        <v>-</v>
      </c>
      <c r="AG1220" s="129">
        <f>COUNTIFS($B1220:$B$2500,B1220,$D1220:$D$2500,D1220,$E1220:$E$2500,E1220,$F1220:$F$2500,F1220,$M1220:$M$2500,M1220,$O1220:$O$2500,O1220)</f>
        <v>0</v>
      </c>
      <c r="AH1220" s="125" t="str">
        <f t="shared" si="332"/>
        <v>-</v>
      </c>
      <c r="AI1220" s="125" t="str">
        <f t="shared" si="333"/>
        <v>-</v>
      </c>
      <c r="AJ1220" s="125" t="str">
        <f t="shared" si="334"/>
        <v>-</v>
      </c>
      <c r="AK1220" s="43">
        <f t="shared" si="335"/>
        <v>1</v>
      </c>
      <c r="AL1220" s="112">
        <f t="shared" si="336"/>
        <v>0</v>
      </c>
      <c r="AM1220" s="43">
        <f t="shared" si="324"/>
        <v>1</v>
      </c>
      <c r="AN1220" s="43">
        <f t="shared" si="325"/>
        <v>0</v>
      </c>
      <c r="AO1220" s="43">
        <f t="shared" si="326"/>
        <v>1</v>
      </c>
    </row>
    <row r="1221" spans="1:41" s="2" customFormat="1" ht="20.100000000000001" customHeight="1">
      <c r="A1221" s="63"/>
      <c r="B1221" s="64"/>
      <c r="C1221" s="65"/>
      <c r="D1221" s="64"/>
      <c r="E1221" s="64"/>
      <c r="F1221" s="66"/>
      <c r="G1221" s="64"/>
      <c r="H1221" s="67"/>
      <c r="I1221" s="68"/>
      <c r="J1221" s="69"/>
      <c r="K1221" s="70"/>
      <c r="L1221" s="71"/>
      <c r="M1221" s="71"/>
      <c r="N1221" s="72"/>
      <c r="O1221" s="72"/>
      <c r="P1221" s="72"/>
      <c r="Q1221" s="41" t="str">
        <f t="shared" si="323"/>
        <v>未完了</v>
      </c>
      <c r="R1221" s="39">
        <f>IF(T1221="","",COUNTIFS($B1221:$B$2500,B1221,$D1221:$D$2500,D1221,$E1221:$E$2500,E1221,$T1221:$T$2500,"○"))</f>
        <v>0</v>
      </c>
      <c r="S1221" s="40" t="str">
        <f t="shared" si="338"/>
        <v>-</v>
      </c>
      <c r="T1221" s="40" t="str">
        <f t="shared" si="337"/>
        <v>○</v>
      </c>
      <c r="U1221" s="118">
        <f>COUNTIFS($B1221:$B$2500,B1221,$D1221:$D$2500,D1221,$E1221:$E$2500,E1221,$F1221:$F$2500,F1221)</f>
        <v>0</v>
      </c>
      <c r="V1221" s="119" t="str">
        <f t="shared" si="339"/>
        <v>-</v>
      </c>
      <c r="W1221" s="130">
        <f>COUNTIFS($B1221:$B$2500,B1221,$D1221:$D$2500,D1221,$E1221:$E$2500,E1221,$Q1221:$Q$2500,Q1221,$T1221:$T$2500,"○")</f>
        <v>0</v>
      </c>
      <c r="X1221" s="130" t="str">
        <f t="shared" si="340"/>
        <v>-</v>
      </c>
      <c r="Y1221" s="42">
        <f>COUNTIFS($B1221:$B$2500,B1221,$D1221:$D$2500,D1221,$E1221:$E$2500,E1221,$M1221:$M$2500,M1221)</f>
        <v>0</v>
      </c>
      <c r="Z1221" s="42" t="str">
        <f t="shared" si="327"/>
        <v>-</v>
      </c>
      <c r="AA1221" s="125">
        <f>COUNTIFS($B1221:$B$2500,B1221,$D1221:$D$2500,D1221,$E1221:$E$2500,E1221,$M1221:$M$2500,M1221,$F1221:$F$2500,F1221)</f>
        <v>0</v>
      </c>
      <c r="AB1221" s="125" t="str">
        <f t="shared" si="328"/>
        <v>-</v>
      </c>
      <c r="AC1221" s="59">
        <f>COUNTIFS($B1221:$B$2500,B1221,$D1221:$D$2500,D1221,$E1221:$E$2500,E1221,$M1221:$M$2500,M1221,$O1221:$O$2500,O1221)</f>
        <v>0</v>
      </c>
      <c r="AD1221" s="59" t="str">
        <f t="shared" si="329"/>
        <v>-</v>
      </c>
      <c r="AE1221" s="59" t="str">
        <f t="shared" si="330"/>
        <v>-</v>
      </c>
      <c r="AF1221" s="59" t="str">
        <f t="shared" si="331"/>
        <v>-</v>
      </c>
      <c r="AG1221" s="129">
        <f>COUNTIFS($B1221:$B$2500,B1221,$D1221:$D$2500,D1221,$E1221:$E$2500,E1221,$F1221:$F$2500,F1221,$M1221:$M$2500,M1221,$O1221:$O$2500,O1221)</f>
        <v>0</v>
      </c>
      <c r="AH1221" s="125" t="str">
        <f t="shared" si="332"/>
        <v>-</v>
      </c>
      <c r="AI1221" s="125" t="str">
        <f t="shared" si="333"/>
        <v>-</v>
      </c>
      <c r="AJ1221" s="125" t="str">
        <f t="shared" si="334"/>
        <v>-</v>
      </c>
      <c r="AK1221" s="43">
        <f t="shared" si="335"/>
        <v>1</v>
      </c>
      <c r="AL1221" s="112">
        <f t="shared" si="336"/>
        <v>0</v>
      </c>
      <c r="AM1221" s="43">
        <f t="shared" si="324"/>
        <v>1</v>
      </c>
      <c r="AN1221" s="43">
        <f t="shared" si="325"/>
        <v>0</v>
      </c>
      <c r="AO1221" s="43">
        <f t="shared" si="326"/>
        <v>1</v>
      </c>
    </row>
    <row r="1222" spans="1:41" s="2" customFormat="1" ht="20.100000000000001" customHeight="1">
      <c r="A1222" s="63"/>
      <c r="B1222" s="64"/>
      <c r="C1222" s="65"/>
      <c r="D1222" s="64"/>
      <c r="E1222" s="64"/>
      <c r="F1222" s="66"/>
      <c r="G1222" s="64"/>
      <c r="H1222" s="67"/>
      <c r="I1222" s="68"/>
      <c r="J1222" s="69"/>
      <c r="K1222" s="70"/>
      <c r="L1222" s="71"/>
      <c r="M1222" s="71"/>
      <c r="N1222" s="72"/>
      <c r="O1222" s="72"/>
      <c r="P1222" s="72"/>
      <c r="Q1222" s="41" t="str">
        <f t="shared" si="323"/>
        <v>未完了</v>
      </c>
      <c r="R1222" s="39">
        <f>IF(T1222="","",COUNTIFS($B1222:$B$2500,B1222,$D1222:$D$2500,D1222,$E1222:$E$2500,E1222,$T1222:$T$2500,"○"))</f>
        <v>0</v>
      </c>
      <c r="S1222" s="40" t="str">
        <f t="shared" si="338"/>
        <v>-</v>
      </c>
      <c r="T1222" s="40" t="str">
        <f t="shared" si="337"/>
        <v>○</v>
      </c>
      <c r="U1222" s="118">
        <f>COUNTIFS($B1222:$B$2500,B1222,$D1222:$D$2500,D1222,$E1222:$E$2500,E1222,$F1222:$F$2500,F1222)</f>
        <v>0</v>
      </c>
      <c r="V1222" s="119" t="str">
        <f t="shared" si="339"/>
        <v>-</v>
      </c>
      <c r="W1222" s="130">
        <f>COUNTIFS($B1222:$B$2500,B1222,$D1222:$D$2500,D1222,$E1222:$E$2500,E1222,$Q1222:$Q$2500,Q1222,$T1222:$T$2500,"○")</f>
        <v>0</v>
      </c>
      <c r="X1222" s="130" t="str">
        <f t="shared" si="340"/>
        <v>-</v>
      </c>
      <c r="Y1222" s="42">
        <f>COUNTIFS($B1222:$B$2500,B1222,$D1222:$D$2500,D1222,$E1222:$E$2500,E1222,$M1222:$M$2500,M1222)</f>
        <v>0</v>
      </c>
      <c r="Z1222" s="42" t="str">
        <f t="shared" si="327"/>
        <v>-</v>
      </c>
      <c r="AA1222" s="125">
        <f>COUNTIFS($B1222:$B$2500,B1222,$D1222:$D$2500,D1222,$E1222:$E$2500,E1222,$M1222:$M$2500,M1222,$F1222:$F$2500,F1222)</f>
        <v>0</v>
      </c>
      <c r="AB1222" s="125" t="str">
        <f t="shared" si="328"/>
        <v>-</v>
      </c>
      <c r="AC1222" s="59">
        <f>COUNTIFS($B1222:$B$2500,B1222,$D1222:$D$2500,D1222,$E1222:$E$2500,E1222,$M1222:$M$2500,M1222,$O1222:$O$2500,O1222)</f>
        <v>0</v>
      </c>
      <c r="AD1222" s="59" t="str">
        <f t="shared" si="329"/>
        <v>-</v>
      </c>
      <c r="AE1222" s="59" t="str">
        <f t="shared" si="330"/>
        <v>-</v>
      </c>
      <c r="AF1222" s="59" t="str">
        <f t="shared" si="331"/>
        <v>-</v>
      </c>
      <c r="AG1222" s="129">
        <f>COUNTIFS($B1222:$B$2500,B1222,$D1222:$D$2500,D1222,$E1222:$E$2500,E1222,$F1222:$F$2500,F1222,$M1222:$M$2500,M1222,$O1222:$O$2500,O1222)</f>
        <v>0</v>
      </c>
      <c r="AH1222" s="125" t="str">
        <f t="shared" si="332"/>
        <v>-</v>
      </c>
      <c r="AI1222" s="125" t="str">
        <f t="shared" si="333"/>
        <v>-</v>
      </c>
      <c r="AJ1222" s="125" t="str">
        <f t="shared" si="334"/>
        <v>-</v>
      </c>
      <c r="AK1222" s="43">
        <f t="shared" si="335"/>
        <v>1</v>
      </c>
      <c r="AL1222" s="112">
        <f t="shared" si="336"/>
        <v>0</v>
      </c>
      <c r="AM1222" s="43">
        <f t="shared" si="324"/>
        <v>1</v>
      </c>
      <c r="AN1222" s="43">
        <f t="shared" si="325"/>
        <v>0</v>
      </c>
      <c r="AO1222" s="43">
        <f t="shared" si="326"/>
        <v>1</v>
      </c>
    </row>
    <row r="1223" spans="1:41" s="2" customFormat="1" ht="20.100000000000001" customHeight="1">
      <c r="A1223" s="63"/>
      <c r="B1223" s="64"/>
      <c r="C1223" s="65"/>
      <c r="D1223" s="64"/>
      <c r="E1223" s="64"/>
      <c r="F1223" s="66"/>
      <c r="G1223" s="64"/>
      <c r="H1223" s="67"/>
      <c r="I1223" s="68"/>
      <c r="J1223" s="69"/>
      <c r="K1223" s="70"/>
      <c r="L1223" s="71"/>
      <c r="M1223" s="71"/>
      <c r="N1223" s="72"/>
      <c r="O1223" s="72"/>
      <c r="P1223" s="72"/>
      <c r="Q1223" s="41" t="str">
        <f t="shared" si="323"/>
        <v>未完了</v>
      </c>
      <c r="R1223" s="39">
        <f>IF(T1223="","",COUNTIFS($B1223:$B$2500,B1223,$D1223:$D$2500,D1223,$E1223:$E$2500,E1223,$T1223:$T$2500,"○"))</f>
        <v>0</v>
      </c>
      <c r="S1223" s="40" t="str">
        <f t="shared" si="338"/>
        <v>-</v>
      </c>
      <c r="T1223" s="40" t="str">
        <f t="shared" si="337"/>
        <v>○</v>
      </c>
      <c r="U1223" s="118">
        <f>COUNTIFS($B1223:$B$2500,B1223,$D1223:$D$2500,D1223,$E1223:$E$2500,E1223,$F1223:$F$2500,F1223)</f>
        <v>0</v>
      </c>
      <c r="V1223" s="119" t="str">
        <f t="shared" si="339"/>
        <v>-</v>
      </c>
      <c r="W1223" s="130">
        <f>COUNTIFS($B1223:$B$2500,B1223,$D1223:$D$2500,D1223,$E1223:$E$2500,E1223,$Q1223:$Q$2500,Q1223,$T1223:$T$2500,"○")</f>
        <v>0</v>
      </c>
      <c r="X1223" s="130" t="str">
        <f t="shared" si="340"/>
        <v>-</v>
      </c>
      <c r="Y1223" s="42">
        <f>COUNTIFS($B1223:$B$2500,B1223,$D1223:$D$2500,D1223,$E1223:$E$2500,E1223,$M1223:$M$2500,M1223)</f>
        <v>0</v>
      </c>
      <c r="Z1223" s="42" t="str">
        <f t="shared" si="327"/>
        <v>-</v>
      </c>
      <c r="AA1223" s="125">
        <f>COUNTIFS($B1223:$B$2500,B1223,$D1223:$D$2500,D1223,$E1223:$E$2500,E1223,$M1223:$M$2500,M1223,$F1223:$F$2500,F1223)</f>
        <v>0</v>
      </c>
      <c r="AB1223" s="125" t="str">
        <f t="shared" si="328"/>
        <v>-</v>
      </c>
      <c r="AC1223" s="59">
        <f>COUNTIFS($B1223:$B$2500,B1223,$D1223:$D$2500,D1223,$E1223:$E$2500,E1223,$M1223:$M$2500,M1223,$O1223:$O$2500,O1223)</f>
        <v>0</v>
      </c>
      <c r="AD1223" s="59" t="str">
        <f t="shared" si="329"/>
        <v>-</v>
      </c>
      <c r="AE1223" s="59" t="str">
        <f t="shared" si="330"/>
        <v>-</v>
      </c>
      <c r="AF1223" s="59" t="str">
        <f t="shared" si="331"/>
        <v>-</v>
      </c>
      <c r="AG1223" s="129">
        <f>COUNTIFS($B1223:$B$2500,B1223,$D1223:$D$2500,D1223,$E1223:$E$2500,E1223,$F1223:$F$2500,F1223,$M1223:$M$2500,M1223,$O1223:$O$2500,O1223)</f>
        <v>0</v>
      </c>
      <c r="AH1223" s="125" t="str">
        <f t="shared" si="332"/>
        <v>-</v>
      </c>
      <c r="AI1223" s="125" t="str">
        <f t="shared" si="333"/>
        <v>-</v>
      </c>
      <c r="AJ1223" s="125" t="str">
        <f t="shared" si="334"/>
        <v>-</v>
      </c>
      <c r="AK1223" s="43">
        <f t="shared" si="335"/>
        <v>1</v>
      </c>
      <c r="AL1223" s="112">
        <f t="shared" si="336"/>
        <v>0</v>
      </c>
      <c r="AM1223" s="43">
        <f t="shared" si="324"/>
        <v>1</v>
      </c>
      <c r="AN1223" s="43">
        <f t="shared" si="325"/>
        <v>0</v>
      </c>
      <c r="AO1223" s="43">
        <f t="shared" si="326"/>
        <v>1</v>
      </c>
    </row>
    <row r="1224" spans="1:41" s="2" customFormat="1" ht="20.100000000000001" customHeight="1">
      <c r="A1224" s="63"/>
      <c r="B1224" s="64"/>
      <c r="C1224" s="65"/>
      <c r="D1224" s="64"/>
      <c r="E1224" s="64"/>
      <c r="F1224" s="66"/>
      <c r="G1224" s="64"/>
      <c r="H1224" s="67"/>
      <c r="I1224" s="68"/>
      <c r="J1224" s="69"/>
      <c r="K1224" s="70"/>
      <c r="L1224" s="71"/>
      <c r="M1224" s="71"/>
      <c r="N1224" s="72"/>
      <c r="O1224" s="72"/>
      <c r="P1224" s="72"/>
      <c r="Q1224" s="41" t="str">
        <f t="shared" si="323"/>
        <v>未完了</v>
      </c>
      <c r="R1224" s="39">
        <f>IF(T1224="","",COUNTIFS($B1224:$B$2500,B1224,$D1224:$D$2500,D1224,$E1224:$E$2500,E1224,$T1224:$T$2500,"○"))</f>
        <v>0</v>
      </c>
      <c r="S1224" s="40" t="str">
        <f t="shared" si="338"/>
        <v>-</v>
      </c>
      <c r="T1224" s="40" t="str">
        <f t="shared" si="337"/>
        <v>○</v>
      </c>
      <c r="U1224" s="118">
        <f>COUNTIFS($B1224:$B$2500,B1224,$D1224:$D$2500,D1224,$E1224:$E$2500,E1224,$F1224:$F$2500,F1224)</f>
        <v>0</v>
      </c>
      <c r="V1224" s="119" t="str">
        <f t="shared" si="339"/>
        <v>-</v>
      </c>
      <c r="W1224" s="130">
        <f>COUNTIFS($B1224:$B$2500,B1224,$D1224:$D$2500,D1224,$E1224:$E$2500,E1224,$Q1224:$Q$2500,Q1224,$T1224:$T$2500,"○")</f>
        <v>0</v>
      </c>
      <c r="X1224" s="130" t="str">
        <f t="shared" si="340"/>
        <v>-</v>
      </c>
      <c r="Y1224" s="42">
        <f>COUNTIFS($B1224:$B$2500,B1224,$D1224:$D$2500,D1224,$E1224:$E$2500,E1224,$M1224:$M$2500,M1224)</f>
        <v>0</v>
      </c>
      <c r="Z1224" s="42" t="str">
        <f t="shared" si="327"/>
        <v>-</v>
      </c>
      <c r="AA1224" s="125">
        <f>COUNTIFS($B1224:$B$2500,B1224,$D1224:$D$2500,D1224,$E1224:$E$2500,E1224,$M1224:$M$2500,M1224,$F1224:$F$2500,F1224)</f>
        <v>0</v>
      </c>
      <c r="AB1224" s="125" t="str">
        <f t="shared" si="328"/>
        <v>-</v>
      </c>
      <c r="AC1224" s="59">
        <f>COUNTIFS($B1224:$B$2500,B1224,$D1224:$D$2500,D1224,$E1224:$E$2500,E1224,$M1224:$M$2500,M1224,$O1224:$O$2500,O1224)</f>
        <v>0</v>
      </c>
      <c r="AD1224" s="59" t="str">
        <f t="shared" si="329"/>
        <v>-</v>
      </c>
      <c r="AE1224" s="59" t="str">
        <f t="shared" si="330"/>
        <v>-</v>
      </c>
      <c r="AF1224" s="59" t="str">
        <f t="shared" si="331"/>
        <v>-</v>
      </c>
      <c r="AG1224" s="129">
        <f>COUNTIFS($B1224:$B$2500,B1224,$D1224:$D$2500,D1224,$E1224:$E$2500,E1224,$F1224:$F$2500,F1224,$M1224:$M$2500,M1224,$O1224:$O$2500,O1224)</f>
        <v>0</v>
      </c>
      <c r="AH1224" s="125" t="str">
        <f t="shared" si="332"/>
        <v>-</v>
      </c>
      <c r="AI1224" s="125" t="str">
        <f t="shared" si="333"/>
        <v>-</v>
      </c>
      <c r="AJ1224" s="125" t="str">
        <f t="shared" si="334"/>
        <v>-</v>
      </c>
      <c r="AK1224" s="43">
        <f t="shared" si="335"/>
        <v>1</v>
      </c>
      <c r="AL1224" s="112">
        <f t="shared" si="336"/>
        <v>0</v>
      </c>
      <c r="AM1224" s="43">
        <f t="shared" si="324"/>
        <v>1</v>
      </c>
      <c r="AN1224" s="43">
        <f t="shared" si="325"/>
        <v>0</v>
      </c>
      <c r="AO1224" s="43">
        <f t="shared" si="326"/>
        <v>1</v>
      </c>
    </row>
    <row r="1225" spans="1:41" s="2" customFormat="1" ht="20.100000000000001" customHeight="1">
      <c r="A1225" s="63"/>
      <c r="B1225" s="64"/>
      <c r="C1225" s="65"/>
      <c r="D1225" s="64"/>
      <c r="E1225" s="64"/>
      <c r="F1225" s="66"/>
      <c r="G1225" s="64"/>
      <c r="H1225" s="67"/>
      <c r="I1225" s="68"/>
      <c r="J1225" s="69"/>
      <c r="K1225" s="70"/>
      <c r="L1225" s="71"/>
      <c r="M1225" s="71"/>
      <c r="N1225" s="72"/>
      <c r="O1225" s="72"/>
      <c r="P1225" s="72"/>
      <c r="Q1225" s="41" t="str">
        <f t="shared" si="323"/>
        <v>未完了</v>
      </c>
      <c r="R1225" s="39">
        <f>IF(T1225="","",COUNTIFS($B1225:$B$2500,B1225,$D1225:$D$2500,D1225,$E1225:$E$2500,E1225,$T1225:$T$2500,"○"))</f>
        <v>0</v>
      </c>
      <c r="S1225" s="40" t="str">
        <f t="shared" si="338"/>
        <v>-</v>
      </c>
      <c r="T1225" s="40" t="str">
        <f t="shared" si="337"/>
        <v>○</v>
      </c>
      <c r="U1225" s="118">
        <f>COUNTIFS($B1225:$B$2500,B1225,$D1225:$D$2500,D1225,$E1225:$E$2500,E1225,$F1225:$F$2500,F1225)</f>
        <v>0</v>
      </c>
      <c r="V1225" s="119" t="str">
        <f t="shared" si="339"/>
        <v>-</v>
      </c>
      <c r="W1225" s="130">
        <f>COUNTIFS($B1225:$B$2500,B1225,$D1225:$D$2500,D1225,$E1225:$E$2500,E1225,$Q1225:$Q$2500,Q1225,$T1225:$T$2500,"○")</f>
        <v>0</v>
      </c>
      <c r="X1225" s="130" t="str">
        <f t="shared" si="340"/>
        <v>-</v>
      </c>
      <c r="Y1225" s="42">
        <f>COUNTIFS($B1225:$B$2500,B1225,$D1225:$D$2500,D1225,$E1225:$E$2500,E1225,$M1225:$M$2500,M1225)</f>
        <v>0</v>
      </c>
      <c r="Z1225" s="42" t="str">
        <f t="shared" si="327"/>
        <v>-</v>
      </c>
      <c r="AA1225" s="125">
        <f>COUNTIFS($B1225:$B$2500,B1225,$D1225:$D$2500,D1225,$E1225:$E$2500,E1225,$M1225:$M$2500,M1225,$F1225:$F$2500,F1225)</f>
        <v>0</v>
      </c>
      <c r="AB1225" s="125" t="str">
        <f t="shared" si="328"/>
        <v>-</v>
      </c>
      <c r="AC1225" s="59">
        <f>COUNTIFS($B1225:$B$2500,B1225,$D1225:$D$2500,D1225,$E1225:$E$2500,E1225,$M1225:$M$2500,M1225,$O1225:$O$2500,O1225)</f>
        <v>0</v>
      </c>
      <c r="AD1225" s="59" t="str">
        <f t="shared" si="329"/>
        <v>-</v>
      </c>
      <c r="AE1225" s="59" t="str">
        <f t="shared" si="330"/>
        <v>-</v>
      </c>
      <c r="AF1225" s="59" t="str">
        <f t="shared" si="331"/>
        <v>-</v>
      </c>
      <c r="AG1225" s="129">
        <f>COUNTIFS($B1225:$B$2500,B1225,$D1225:$D$2500,D1225,$E1225:$E$2500,E1225,$F1225:$F$2500,F1225,$M1225:$M$2500,M1225,$O1225:$O$2500,O1225)</f>
        <v>0</v>
      </c>
      <c r="AH1225" s="125" t="str">
        <f t="shared" si="332"/>
        <v>-</v>
      </c>
      <c r="AI1225" s="125" t="str">
        <f t="shared" si="333"/>
        <v>-</v>
      </c>
      <c r="AJ1225" s="125" t="str">
        <f t="shared" si="334"/>
        <v>-</v>
      </c>
      <c r="AK1225" s="43">
        <f t="shared" si="335"/>
        <v>1</v>
      </c>
      <c r="AL1225" s="112">
        <f t="shared" si="336"/>
        <v>0</v>
      </c>
      <c r="AM1225" s="43">
        <f t="shared" si="324"/>
        <v>1</v>
      </c>
      <c r="AN1225" s="43">
        <f t="shared" si="325"/>
        <v>0</v>
      </c>
      <c r="AO1225" s="43">
        <f t="shared" si="326"/>
        <v>1</v>
      </c>
    </row>
    <row r="1226" spans="1:41" s="2" customFormat="1" ht="20.100000000000001" customHeight="1">
      <c r="A1226" s="63"/>
      <c r="B1226" s="64"/>
      <c r="C1226" s="65"/>
      <c r="D1226" s="64"/>
      <c r="E1226" s="64"/>
      <c r="F1226" s="66"/>
      <c r="G1226" s="64"/>
      <c r="H1226" s="67"/>
      <c r="I1226" s="68"/>
      <c r="J1226" s="69"/>
      <c r="K1226" s="70"/>
      <c r="L1226" s="71"/>
      <c r="M1226" s="71"/>
      <c r="N1226" s="72"/>
      <c r="O1226" s="72"/>
      <c r="P1226" s="72"/>
      <c r="Q1226" s="41" t="str">
        <f t="shared" si="323"/>
        <v>未完了</v>
      </c>
      <c r="R1226" s="39">
        <f>IF(T1226="","",COUNTIFS($B1226:$B$2500,B1226,$D1226:$D$2500,D1226,$E1226:$E$2500,E1226,$T1226:$T$2500,"○"))</f>
        <v>0</v>
      </c>
      <c r="S1226" s="40" t="str">
        <f t="shared" si="338"/>
        <v>-</v>
      </c>
      <c r="T1226" s="40" t="str">
        <f t="shared" si="337"/>
        <v>○</v>
      </c>
      <c r="U1226" s="118">
        <f>COUNTIFS($B1226:$B$2500,B1226,$D1226:$D$2500,D1226,$E1226:$E$2500,E1226,$F1226:$F$2500,F1226)</f>
        <v>0</v>
      </c>
      <c r="V1226" s="119" t="str">
        <f t="shared" si="339"/>
        <v>-</v>
      </c>
      <c r="W1226" s="130">
        <f>COUNTIFS($B1226:$B$2500,B1226,$D1226:$D$2500,D1226,$E1226:$E$2500,E1226,$Q1226:$Q$2500,Q1226,$T1226:$T$2500,"○")</f>
        <v>0</v>
      </c>
      <c r="X1226" s="130" t="str">
        <f t="shared" si="340"/>
        <v>-</v>
      </c>
      <c r="Y1226" s="42">
        <f>COUNTIFS($B1226:$B$2500,B1226,$D1226:$D$2500,D1226,$E1226:$E$2500,E1226,$M1226:$M$2500,M1226)</f>
        <v>0</v>
      </c>
      <c r="Z1226" s="42" t="str">
        <f t="shared" si="327"/>
        <v>-</v>
      </c>
      <c r="AA1226" s="125">
        <f>COUNTIFS($B1226:$B$2500,B1226,$D1226:$D$2500,D1226,$E1226:$E$2500,E1226,$M1226:$M$2500,M1226,$F1226:$F$2500,F1226)</f>
        <v>0</v>
      </c>
      <c r="AB1226" s="125" t="str">
        <f t="shared" si="328"/>
        <v>-</v>
      </c>
      <c r="AC1226" s="59">
        <f>COUNTIFS($B1226:$B$2500,B1226,$D1226:$D$2500,D1226,$E1226:$E$2500,E1226,$M1226:$M$2500,M1226,$O1226:$O$2500,O1226)</f>
        <v>0</v>
      </c>
      <c r="AD1226" s="59" t="str">
        <f t="shared" si="329"/>
        <v>-</v>
      </c>
      <c r="AE1226" s="59" t="str">
        <f t="shared" si="330"/>
        <v>-</v>
      </c>
      <c r="AF1226" s="59" t="str">
        <f t="shared" si="331"/>
        <v>-</v>
      </c>
      <c r="AG1226" s="129">
        <f>COUNTIFS($B1226:$B$2500,B1226,$D1226:$D$2500,D1226,$E1226:$E$2500,E1226,$F1226:$F$2500,F1226,$M1226:$M$2500,M1226,$O1226:$O$2500,O1226)</f>
        <v>0</v>
      </c>
      <c r="AH1226" s="125" t="str">
        <f t="shared" si="332"/>
        <v>-</v>
      </c>
      <c r="AI1226" s="125" t="str">
        <f t="shared" si="333"/>
        <v>-</v>
      </c>
      <c r="AJ1226" s="125" t="str">
        <f t="shared" si="334"/>
        <v>-</v>
      </c>
      <c r="AK1226" s="43">
        <f t="shared" si="335"/>
        <v>1</v>
      </c>
      <c r="AL1226" s="112">
        <f t="shared" si="336"/>
        <v>0</v>
      </c>
      <c r="AM1226" s="43">
        <f t="shared" si="324"/>
        <v>1</v>
      </c>
      <c r="AN1226" s="43">
        <f t="shared" si="325"/>
        <v>0</v>
      </c>
      <c r="AO1226" s="43">
        <f t="shared" si="326"/>
        <v>1</v>
      </c>
    </row>
    <row r="1227" spans="1:41" s="2" customFormat="1" ht="20.100000000000001" customHeight="1">
      <c r="A1227" s="63"/>
      <c r="B1227" s="64"/>
      <c r="C1227" s="65"/>
      <c r="D1227" s="64"/>
      <c r="E1227" s="64"/>
      <c r="F1227" s="66"/>
      <c r="G1227" s="64"/>
      <c r="H1227" s="67"/>
      <c r="I1227" s="68"/>
      <c r="J1227" s="69"/>
      <c r="K1227" s="70"/>
      <c r="L1227" s="71"/>
      <c r="M1227" s="71"/>
      <c r="N1227" s="72"/>
      <c r="O1227" s="72"/>
      <c r="P1227" s="72"/>
      <c r="Q1227" s="41" t="str">
        <f t="shared" si="323"/>
        <v>未完了</v>
      </c>
      <c r="R1227" s="39">
        <f>IF(T1227="","",COUNTIFS($B1227:$B$2500,B1227,$D1227:$D$2500,D1227,$E1227:$E$2500,E1227,$T1227:$T$2500,"○"))</f>
        <v>0</v>
      </c>
      <c r="S1227" s="40" t="str">
        <f t="shared" si="338"/>
        <v>-</v>
      </c>
      <c r="T1227" s="40" t="str">
        <f t="shared" si="337"/>
        <v>○</v>
      </c>
      <c r="U1227" s="118">
        <f>COUNTIFS($B1227:$B$2500,B1227,$D1227:$D$2500,D1227,$E1227:$E$2500,E1227,$F1227:$F$2500,F1227)</f>
        <v>0</v>
      </c>
      <c r="V1227" s="119" t="str">
        <f t="shared" si="339"/>
        <v>-</v>
      </c>
      <c r="W1227" s="130">
        <f>COUNTIFS($B1227:$B$2500,B1227,$D1227:$D$2500,D1227,$E1227:$E$2500,E1227,$Q1227:$Q$2500,Q1227,$T1227:$T$2500,"○")</f>
        <v>0</v>
      </c>
      <c r="X1227" s="130" t="str">
        <f t="shared" si="340"/>
        <v>-</v>
      </c>
      <c r="Y1227" s="42">
        <f>COUNTIFS($B1227:$B$2500,B1227,$D1227:$D$2500,D1227,$E1227:$E$2500,E1227,$M1227:$M$2500,M1227)</f>
        <v>0</v>
      </c>
      <c r="Z1227" s="42" t="str">
        <f t="shared" si="327"/>
        <v>-</v>
      </c>
      <c r="AA1227" s="125">
        <f>COUNTIFS($B1227:$B$2500,B1227,$D1227:$D$2500,D1227,$E1227:$E$2500,E1227,$M1227:$M$2500,M1227,$F1227:$F$2500,F1227)</f>
        <v>0</v>
      </c>
      <c r="AB1227" s="125" t="str">
        <f t="shared" si="328"/>
        <v>-</v>
      </c>
      <c r="AC1227" s="59">
        <f>COUNTIFS($B1227:$B$2500,B1227,$D1227:$D$2500,D1227,$E1227:$E$2500,E1227,$M1227:$M$2500,M1227,$O1227:$O$2500,O1227)</f>
        <v>0</v>
      </c>
      <c r="AD1227" s="59" t="str">
        <f t="shared" si="329"/>
        <v>-</v>
      </c>
      <c r="AE1227" s="59" t="str">
        <f t="shared" si="330"/>
        <v>-</v>
      </c>
      <c r="AF1227" s="59" t="str">
        <f t="shared" si="331"/>
        <v>-</v>
      </c>
      <c r="AG1227" s="129">
        <f>COUNTIFS($B1227:$B$2500,B1227,$D1227:$D$2500,D1227,$E1227:$E$2500,E1227,$F1227:$F$2500,F1227,$M1227:$M$2500,M1227,$O1227:$O$2500,O1227)</f>
        <v>0</v>
      </c>
      <c r="AH1227" s="125" t="str">
        <f t="shared" si="332"/>
        <v>-</v>
      </c>
      <c r="AI1227" s="125" t="str">
        <f t="shared" si="333"/>
        <v>-</v>
      </c>
      <c r="AJ1227" s="125" t="str">
        <f t="shared" si="334"/>
        <v>-</v>
      </c>
      <c r="AK1227" s="43">
        <f t="shared" si="335"/>
        <v>1</v>
      </c>
      <c r="AL1227" s="112">
        <f t="shared" si="336"/>
        <v>0</v>
      </c>
      <c r="AM1227" s="43">
        <f t="shared" si="324"/>
        <v>1</v>
      </c>
      <c r="AN1227" s="43">
        <f t="shared" si="325"/>
        <v>0</v>
      </c>
      <c r="AO1227" s="43">
        <f t="shared" si="326"/>
        <v>1</v>
      </c>
    </row>
    <row r="1228" spans="1:41" s="2" customFormat="1" ht="20.100000000000001" customHeight="1">
      <c r="A1228" s="63"/>
      <c r="B1228" s="64"/>
      <c r="C1228" s="65"/>
      <c r="D1228" s="64"/>
      <c r="E1228" s="64"/>
      <c r="F1228" s="66"/>
      <c r="G1228" s="64"/>
      <c r="H1228" s="67"/>
      <c r="I1228" s="68"/>
      <c r="J1228" s="69"/>
      <c r="K1228" s="70"/>
      <c r="L1228" s="71"/>
      <c r="M1228" s="71"/>
      <c r="N1228" s="72"/>
      <c r="O1228" s="72"/>
      <c r="P1228" s="72"/>
      <c r="Q1228" s="41" t="str">
        <f t="shared" si="323"/>
        <v>未完了</v>
      </c>
      <c r="R1228" s="39">
        <f>IF(T1228="","",COUNTIFS($B1228:$B$2500,B1228,$D1228:$D$2500,D1228,$E1228:$E$2500,E1228,$T1228:$T$2500,"○"))</f>
        <v>0</v>
      </c>
      <c r="S1228" s="40" t="str">
        <f t="shared" si="338"/>
        <v>-</v>
      </c>
      <c r="T1228" s="40" t="str">
        <f t="shared" si="337"/>
        <v>○</v>
      </c>
      <c r="U1228" s="118">
        <f>COUNTIFS($B1228:$B$2500,B1228,$D1228:$D$2500,D1228,$E1228:$E$2500,E1228,$F1228:$F$2500,F1228)</f>
        <v>0</v>
      </c>
      <c r="V1228" s="119" t="str">
        <f t="shared" si="339"/>
        <v>-</v>
      </c>
      <c r="W1228" s="130">
        <f>COUNTIFS($B1228:$B$2500,B1228,$D1228:$D$2500,D1228,$E1228:$E$2500,E1228,$Q1228:$Q$2500,Q1228,$T1228:$T$2500,"○")</f>
        <v>0</v>
      </c>
      <c r="X1228" s="130" t="str">
        <f t="shared" si="340"/>
        <v>-</v>
      </c>
      <c r="Y1228" s="42">
        <f>COUNTIFS($B1228:$B$2500,B1228,$D1228:$D$2500,D1228,$E1228:$E$2500,E1228,$M1228:$M$2500,M1228)</f>
        <v>0</v>
      </c>
      <c r="Z1228" s="42" t="str">
        <f t="shared" si="327"/>
        <v>-</v>
      </c>
      <c r="AA1228" s="125">
        <f>COUNTIFS($B1228:$B$2500,B1228,$D1228:$D$2500,D1228,$E1228:$E$2500,E1228,$M1228:$M$2500,M1228,$F1228:$F$2500,F1228)</f>
        <v>0</v>
      </c>
      <c r="AB1228" s="125" t="str">
        <f t="shared" si="328"/>
        <v>-</v>
      </c>
      <c r="AC1228" s="59">
        <f>COUNTIFS($B1228:$B$2500,B1228,$D1228:$D$2500,D1228,$E1228:$E$2500,E1228,$M1228:$M$2500,M1228,$O1228:$O$2500,O1228)</f>
        <v>0</v>
      </c>
      <c r="AD1228" s="59" t="str">
        <f t="shared" si="329"/>
        <v>-</v>
      </c>
      <c r="AE1228" s="59" t="str">
        <f t="shared" si="330"/>
        <v>-</v>
      </c>
      <c r="AF1228" s="59" t="str">
        <f t="shared" si="331"/>
        <v>-</v>
      </c>
      <c r="AG1228" s="129">
        <f>COUNTIFS($B1228:$B$2500,B1228,$D1228:$D$2500,D1228,$E1228:$E$2500,E1228,$F1228:$F$2500,F1228,$M1228:$M$2500,M1228,$O1228:$O$2500,O1228)</f>
        <v>0</v>
      </c>
      <c r="AH1228" s="125" t="str">
        <f t="shared" si="332"/>
        <v>-</v>
      </c>
      <c r="AI1228" s="125" t="str">
        <f t="shared" si="333"/>
        <v>-</v>
      </c>
      <c r="AJ1228" s="125" t="str">
        <f t="shared" si="334"/>
        <v>-</v>
      </c>
      <c r="AK1228" s="43">
        <f t="shared" si="335"/>
        <v>1</v>
      </c>
      <c r="AL1228" s="112">
        <f t="shared" si="336"/>
        <v>0</v>
      </c>
      <c r="AM1228" s="43">
        <f t="shared" si="324"/>
        <v>1</v>
      </c>
      <c r="AN1228" s="43">
        <f t="shared" si="325"/>
        <v>0</v>
      </c>
      <c r="AO1228" s="43">
        <f t="shared" si="326"/>
        <v>1</v>
      </c>
    </row>
    <row r="1229" spans="1:41" s="2" customFormat="1" ht="20.100000000000001" customHeight="1">
      <c r="A1229" s="63"/>
      <c r="B1229" s="64"/>
      <c r="C1229" s="65"/>
      <c r="D1229" s="64"/>
      <c r="E1229" s="64"/>
      <c r="F1229" s="66"/>
      <c r="G1229" s="64"/>
      <c r="H1229" s="67"/>
      <c r="I1229" s="68"/>
      <c r="J1229" s="69"/>
      <c r="K1229" s="70"/>
      <c r="L1229" s="71"/>
      <c r="M1229" s="71"/>
      <c r="N1229" s="72"/>
      <c r="O1229" s="72"/>
      <c r="P1229" s="72"/>
      <c r="Q1229" s="41" t="str">
        <f t="shared" si="323"/>
        <v>未完了</v>
      </c>
      <c r="R1229" s="39">
        <f>IF(T1229="","",COUNTIFS($B1229:$B$2500,B1229,$D1229:$D$2500,D1229,$E1229:$E$2500,E1229,$T1229:$T$2500,"○"))</f>
        <v>0</v>
      </c>
      <c r="S1229" s="40" t="str">
        <f t="shared" si="338"/>
        <v>-</v>
      </c>
      <c r="T1229" s="40" t="str">
        <f t="shared" si="337"/>
        <v>○</v>
      </c>
      <c r="U1229" s="118">
        <f>COUNTIFS($B1229:$B$2500,B1229,$D1229:$D$2500,D1229,$E1229:$E$2500,E1229,$F1229:$F$2500,F1229)</f>
        <v>0</v>
      </c>
      <c r="V1229" s="119" t="str">
        <f t="shared" si="339"/>
        <v>-</v>
      </c>
      <c r="W1229" s="130">
        <f>COUNTIFS($B1229:$B$2500,B1229,$D1229:$D$2500,D1229,$E1229:$E$2500,E1229,$Q1229:$Q$2500,Q1229,$T1229:$T$2500,"○")</f>
        <v>0</v>
      </c>
      <c r="X1229" s="130" t="str">
        <f t="shared" si="340"/>
        <v>-</v>
      </c>
      <c r="Y1229" s="42">
        <f>COUNTIFS($B1229:$B$2500,B1229,$D1229:$D$2500,D1229,$E1229:$E$2500,E1229,$M1229:$M$2500,M1229)</f>
        <v>0</v>
      </c>
      <c r="Z1229" s="42" t="str">
        <f t="shared" si="327"/>
        <v>-</v>
      </c>
      <c r="AA1229" s="125">
        <f>COUNTIFS($B1229:$B$2500,B1229,$D1229:$D$2500,D1229,$E1229:$E$2500,E1229,$M1229:$M$2500,M1229,$F1229:$F$2500,F1229)</f>
        <v>0</v>
      </c>
      <c r="AB1229" s="125" t="str">
        <f t="shared" si="328"/>
        <v>-</v>
      </c>
      <c r="AC1229" s="59">
        <f>COUNTIFS($B1229:$B$2500,B1229,$D1229:$D$2500,D1229,$E1229:$E$2500,E1229,$M1229:$M$2500,M1229,$O1229:$O$2500,O1229)</f>
        <v>0</v>
      </c>
      <c r="AD1229" s="59" t="str">
        <f t="shared" si="329"/>
        <v>-</v>
      </c>
      <c r="AE1229" s="59" t="str">
        <f t="shared" si="330"/>
        <v>-</v>
      </c>
      <c r="AF1229" s="59" t="str">
        <f t="shared" si="331"/>
        <v>-</v>
      </c>
      <c r="AG1229" s="129">
        <f>COUNTIFS($B1229:$B$2500,B1229,$D1229:$D$2500,D1229,$E1229:$E$2500,E1229,$F1229:$F$2500,F1229,$M1229:$M$2500,M1229,$O1229:$O$2500,O1229)</f>
        <v>0</v>
      </c>
      <c r="AH1229" s="125" t="str">
        <f t="shared" si="332"/>
        <v>-</v>
      </c>
      <c r="AI1229" s="125" t="str">
        <f t="shared" si="333"/>
        <v>-</v>
      </c>
      <c r="AJ1229" s="125" t="str">
        <f t="shared" si="334"/>
        <v>-</v>
      </c>
      <c r="AK1229" s="43">
        <f t="shared" si="335"/>
        <v>1</v>
      </c>
      <c r="AL1229" s="112">
        <f t="shared" si="336"/>
        <v>0</v>
      </c>
      <c r="AM1229" s="43">
        <f t="shared" si="324"/>
        <v>1</v>
      </c>
      <c r="AN1229" s="43">
        <f t="shared" si="325"/>
        <v>0</v>
      </c>
      <c r="AO1229" s="43">
        <f t="shared" si="326"/>
        <v>1</v>
      </c>
    </row>
    <row r="1230" spans="1:41" s="2" customFormat="1" ht="20.100000000000001" customHeight="1">
      <c r="A1230" s="63"/>
      <c r="B1230" s="64"/>
      <c r="C1230" s="65"/>
      <c r="D1230" s="64"/>
      <c r="E1230" s="64"/>
      <c r="F1230" s="66"/>
      <c r="G1230" s="64"/>
      <c r="H1230" s="67"/>
      <c r="I1230" s="68"/>
      <c r="J1230" s="69"/>
      <c r="K1230" s="70"/>
      <c r="L1230" s="71"/>
      <c r="M1230" s="71"/>
      <c r="N1230" s="72"/>
      <c r="O1230" s="72"/>
      <c r="P1230" s="72"/>
      <c r="Q1230" s="41" t="str">
        <f t="shared" si="323"/>
        <v>未完了</v>
      </c>
      <c r="R1230" s="39">
        <f>IF(T1230="","",COUNTIFS($B1230:$B$2500,B1230,$D1230:$D$2500,D1230,$E1230:$E$2500,E1230,$T1230:$T$2500,"○"))</f>
        <v>0</v>
      </c>
      <c r="S1230" s="40" t="str">
        <f t="shared" si="338"/>
        <v>-</v>
      </c>
      <c r="T1230" s="40" t="str">
        <f t="shared" si="337"/>
        <v>○</v>
      </c>
      <c r="U1230" s="118">
        <f>COUNTIFS($B1230:$B$2500,B1230,$D1230:$D$2500,D1230,$E1230:$E$2500,E1230,$F1230:$F$2500,F1230)</f>
        <v>0</v>
      </c>
      <c r="V1230" s="119" t="str">
        <f t="shared" si="339"/>
        <v>-</v>
      </c>
      <c r="W1230" s="130">
        <f>COUNTIFS($B1230:$B$2500,B1230,$D1230:$D$2500,D1230,$E1230:$E$2500,E1230,$Q1230:$Q$2500,Q1230,$T1230:$T$2500,"○")</f>
        <v>0</v>
      </c>
      <c r="X1230" s="130" t="str">
        <f t="shared" si="340"/>
        <v>-</v>
      </c>
      <c r="Y1230" s="42">
        <f>COUNTIFS($B1230:$B$2500,B1230,$D1230:$D$2500,D1230,$E1230:$E$2500,E1230,$M1230:$M$2500,M1230)</f>
        <v>0</v>
      </c>
      <c r="Z1230" s="42" t="str">
        <f t="shared" si="327"/>
        <v>-</v>
      </c>
      <c r="AA1230" s="125">
        <f>COUNTIFS($B1230:$B$2500,B1230,$D1230:$D$2500,D1230,$E1230:$E$2500,E1230,$M1230:$M$2500,M1230,$F1230:$F$2500,F1230)</f>
        <v>0</v>
      </c>
      <c r="AB1230" s="125" t="str">
        <f t="shared" si="328"/>
        <v>-</v>
      </c>
      <c r="AC1230" s="59">
        <f>COUNTIFS($B1230:$B$2500,B1230,$D1230:$D$2500,D1230,$E1230:$E$2500,E1230,$M1230:$M$2500,M1230,$O1230:$O$2500,O1230)</f>
        <v>0</v>
      </c>
      <c r="AD1230" s="59" t="str">
        <f t="shared" si="329"/>
        <v>-</v>
      </c>
      <c r="AE1230" s="59" t="str">
        <f t="shared" si="330"/>
        <v>-</v>
      </c>
      <c r="AF1230" s="59" t="str">
        <f t="shared" si="331"/>
        <v>-</v>
      </c>
      <c r="AG1230" s="129">
        <f>COUNTIFS($B1230:$B$2500,B1230,$D1230:$D$2500,D1230,$E1230:$E$2500,E1230,$F1230:$F$2500,F1230,$M1230:$M$2500,M1230,$O1230:$O$2500,O1230)</f>
        <v>0</v>
      </c>
      <c r="AH1230" s="125" t="str">
        <f t="shared" si="332"/>
        <v>-</v>
      </c>
      <c r="AI1230" s="125" t="str">
        <f t="shared" si="333"/>
        <v>-</v>
      </c>
      <c r="AJ1230" s="125" t="str">
        <f t="shared" si="334"/>
        <v>-</v>
      </c>
      <c r="AK1230" s="43">
        <f t="shared" si="335"/>
        <v>1</v>
      </c>
      <c r="AL1230" s="112">
        <f t="shared" si="336"/>
        <v>0</v>
      </c>
      <c r="AM1230" s="43">
        <f t="shared" si="324"/>
        <v>1</v>
      </c>
      <c r="AN1230" s="43">
        <f t="shared" si="325"/>
        <v>0</v>
      </c>
      <c r="AO1230" s="43">
        <f t="shared" si="326"/>
        <v>1</v>
      </c>
    </row>
    <row r="1231" spans="1:41" s="2" customFormat="1" ht="20.100000000000001" customHeight="1">
      <c r="A1231" s="63"/>
      <c r="B1231" s="64"/>
      <c r="C1231" s="65"/>
      <c r="D1231" s="64"/>
      <c r="E1231" s="64"/>
      <c r="F1231" s="66"/>
      <c r="G1231" s="64"/>
      <c r="H1231" s="67"/>
      <c r="I1231" s="68"/>
      <c r="J1231" s="69"/>
      <c r="K1231" s="70"/>
      <c r="L1231" s="71"/>
      <c r="M1231" s="71"/>
      <c r="N1231" s="72"/>
      <c r="O1231" s="72"/>
      <c r="P1231" s="72"/>
      <c r="Q1231" s="41" t="str">
        <f t="shared" si="323"/>
        <v>未完了</v>
      </c>
      <c r="R1231" s="39">
        <f>IF(T1231="","",COUNTIFS($B1231:$B$2500,B1231,$D1231:$D$2500,D1231,$E1231:$E$2500,E1231,$T1231:$T$2500,"○"))</f>
        <v>0</v>
      </c>
      <c r="S1231" s="40" t="str">
        <f t="shared" si="338"/>
        <v>-</v>
      </c>
      <c r="T1231" s="40" t="str">
        <f t="shared" si="337"/>
        <v>○</v>
      </c>
      <c r="U1231" s="118">
        <f>COUNTIFS($B1231:$B$2500,B1231,$D1231:$D$2500,D1231,$E1231:$E$2500,E1231,$F1231:$F$2500,F1231)</f>
        <v>0</v>
      </c>
      <c r="V1231" s="119" t="str">
        <f t="shared" si="339"/>
        <v>-</v>
      </c>
      <c r="W1231" s="130">
        <f>COUNTIFS($B1231:$B$2500,B1231,$D1231:$D$2500,D1231,$E1231:$E$2500,E1231,$Q1231:$Q$2500,Q1231,$T1231:$T$2500,"○")</f>
        <v>0</v>
      </c>
      <c r="X1231" s="130" t="str">
        <f t="shared" si="340"/>
        <v>-</v>
      </c>
      <c r="Y1231" s="42">
        <f>COUNTIFS($B1231:$B$2500,B1231,$D1231:$D$2500,D1231,$E1231:$E$2500,E1231,$M1231:$M$2500,M1231)</f>
        <v>0</v>
      </c>
      <c r="Z1231" s="42" t="str">
        <f t="shared" si="327"/>
        <v>-</v>
      </c>
      <c r="AA1231" s="125">
        <f>COUNTIFS($B1231:$B$2500,B1231,$D1231:$D$2500,D1231,$E1231:$E$2500,E1231,$M1231:$M$2500,M1231,$F1231:$F$2500,F1231)</f>
        <v>0</v>
      </c>
      <c r="AB1231" s="125" t="str">
        <f t="shared" si="328"/>
        <v>-</v>
      </c>
      <c r="AC1231" s="59">
        <f>COUNTIFS($B1231:$B$2500,B1231,$D1231:$D$2500,D1231,$E1231:$E$2500,E1231,$M1231:$M$2500,M1231,$O1231:$O$2500,O1231)</f>
        <v>0</v>
      </c>
      <c r="AD1231" s="59" t="str">
        <f t="shared" si="329"/>
        <v>-</v>
      </c>
      <c r="AE1231" s="59" t="str">
        <f t="shared" si="330"/>
        <v>-</v>
      </c>
      <c r="AF1231" s="59" t="str">
        <f t="shared" si="331"/>
        <v>-</v>
      </c>
      <c r="AG1231" s="129">
        <f>COUNTIFS($B1231:$B$2500,B1231,$D1231:$D$2500,D1231,$E1231:$E$2500,E1231,$F1231:$F$2500,F1231,$M1231:$M$2500,M1231,$O1231:$O$2500,O1231)</f>
        <v>0</v>
      </c>
      <c r="AH1231" s="125" t="str">
        <f t="shared" si="332"/>
        <v>-</v>
      </c>
      <c r="AI1231" s="125" t="str">
        <f t="shared" si="333"/>
        <v>-</v>
      </c>
      <c r="AJ1231" s="125" t="str">
        <f t="shared" si="334"/>
        <v>-</v>
      </c>
      <c r="AK1231" s="43">
        <f t="shared" si="335"/>
        <v>1</v>
      </c>
      <c r="AL1231" s="112">
        <f t="shared" si="336"/>
        <v>0</v>
      </c>
      <c r="AM1231" s="43">
        <f t="shared" si="324"/>
        <v>1</v>
      </c>
      <c r="AN1231" s="43">
        <f t="shared" si="325"/>
        <v>0</v>
      </c>
      <c r="AO1231" s="43">
        <f t="shared" si="326"/>
        <v>1</v>
      </c>
    </row>
    <row r="1232" spans="1:41" s="2" customFormat="1" ht="20.100000000000001" customHeight="1">
      <c r="A1232" s="63"/>
      <c r="B1232" s="64"/>
      <c r="C1232" s="65"/>
      <c r="D1232" s="64"/>
      <c r="E1232" s="64"/>
      <c r="F1232" s="66"/>
      <c r="G1232" s="64"/>
      <c r="H1232" s="67"/>
      <c r="I1232" s="68"/>
      <c r="J1232" s="69"/>
      <c r="K1232" s="70"/>
      <c r="L1232" s="71"/>
      <c r="M1232" s="71"/>
      <c r="N1232" s="72"/>
      <c r="O1232" s="72"/>
      <c r="P1232" s="72"/>
      <c r="Q1232" s="41" t="str">
        <f t="shared" si="323"/>
        <v>未完了</v>
      </c>
      <c r="R1232" s="39">
        <f>IF(T1232="","",COUNTIFS($B1232:$B$2500,B1232,$D1232:$D$2500,D1232,$E1232:$E$2500,E1232,$T1232:$T$2500,"○"))</f>
        <v>0</v>
      </c>
      <c r="S1232" s="40" t="str">
        <f t="shared" si="338"/>
        <v>-</v>
      </c>
      <c r="T1232" s="40" t="str">
        <f t="shared" si="337"/>
        <v>○</v>
      </c>
      <c r="U1232" s="118">
        <f>COUNTIFS($B1232:$B$2500,B1232,$D1232:$D$2500,D1232,$E1232:$E$2500,E1232,$F1232:$F$2500,F1232)</f>
        <v>0</v>
      </c>
      <c r="V1232" s="119" t="str">
        <f t="shared" si="339"/>
        <v>-</v>
      </c>
      <c r="W1232" s="130">
        <f>COUNTIFS($B1232:$B$2500,B1232,$D1232:$D$2500,D1232,$E1232:$E$2500,E1232,$Q1232:$Q$2500,Q1232,$T1232:$T$2500,"○")</f>
        <v>0</v>
      </c>
      <c r="X1232" s="130" t="str">
        <f t="shared" si="340"/>
        <v>-</v>
      </c>
      <c r="Y1232" s="42">
        <f>COUNTIFS($B1232:$B$2500,B1232,$D1232:$D$2500,D1232,$E1232:$E$2500,E1232,$M1232:$M$2500,M1232)</f>
        <v>0</v>
      </c>
      <c r="Z1232" s="42" t="str">
        <f t="shared" si="327"/>
        <v>-</v>
      </c>
      <c r="AA1232" s="125">
        <f>COUNTIFS($B1232:$B$2500,B1232,$D1232:$D$2500,D1232,$E1232:$E$2500,E1232,$M1232:$M$2500,M1232,$F1232:$F$2500,F1232)</f>
        <v>0</v>
      </c>
      <c r="AB1232" s="125" t="str">
        <f t="shared" si="328"/>
        <v>-</v>
      </c>
      <c r="AC1232" s="59">
        <f>COUNTIFS($B1232:$B$2500,B1232,$D1232:$D$2500,D1232,$E1232:$E$2500,E1232,$M1232:$M$2500,M1232,$O1232:$O$2500,O1232)</f>
        <v>0</v>
      </c>
      <c r="AD1232" s="59" t="str">
        <f t="shared" si="329"/>
        <v>-</v>
      </c>
      <c r="AE1232" s="59" t="str">
        <f t="shared" si="330"/>
        <v>-</v>
      </c>
      <c r="AF1232" s="59" t="str">
        <f t="shared" si="331"/>
        <v>-</v>
      </c>
      <c r="AG1232" s="129">
        <f>COUNTIFS($B1232:$B$2500,B1232,$D1232:$D$2500,D1232,$E1232:$E$2500,E1232,$F1232:$F$2500,F1232,$M1232:$M$2500,M1232,$O1232:$O$2500,O1232)</f>
        <v>0</v>
      </c>
      <c r="AH1232" s="125" t="str">
        <f t="shared" si="332"/>
        <v>-</v>
      </c>
      <c r="AI1232" s="125" t="str">
        <f t="shared" si="333"/>
        <v>-</v>
      </c>
      <c r="AJ1232" s="125" t="str">
        <f t="shared" si="334"/>
        <v>-</v>
      </c>
      <c r="AK1232" s="43">
        <f t="shared" si="335"/>
        <v>1</v>
      </c>
      <c r="AL1232" s="112">
        <f t="shared" si="336"/>
        <v>0</v>
      </c>
      <c r="AM1232" s="43">
        <f t="shared" si="324"/>
        <v>1</v>
      </c>
      <c r="AN1232" s="43">
        <f t="shared" si="325"/>
        <v>0</v>
      </c>
      <c r="AO1232" s="43">
        <f t="shared" si="326"/>
        <v>1</v>
      </c>
    </row>
    <row r="1233" spans="1:41" s="2" customFormat="1" ht="20.100000000000001" customHeight="1">
      <c r="A1233" s="63"/>
      <c r="B1233" s="64"/>
      <c r="C1233" s="65"/>
      <c r="D1233" s="64"/>
      <c r="E1233" s="64"/>
      <c r="F1233" s="66"/>
      <c r="G1233" s="64"/>
      <c r="H1233" s="67"/>
      <c r="I1233" s="68"/>
      <c r="J1233" s="69"/>
      <c r="K1233" s="70"/>
      <c r="L1233" s="71"/>
      <c r="M1233" s="71"/>
      <c r="N1233" s="72"/>
      <c r="O1233" s="72"/>
      <c r="P1233" s="72"/>
      <c r="Q1233" s="41" t="str">
        <f t="shared" ref="Q1233:Q1296" si="341">IF(AK1233=0,"完了","未完了")</f>
        <v>未完了</v>
      </c>
      <c r="R1233" s="39">
        <f>IF(T1233="","",COUNTIFS($B1233:$B$2500,B1233,$D1233:$D$2500,D1233,$E1233:$E$2500,E1233,$T1233:$T$2500,"○"))</f>
        <v>0</v>
      </c>
      <c r="S1233" s="40" t="str">
        <f t="shared" si="338"/>
        <v>-</v>
      </c>
      <c r="T1233" s="40" t="str">
        <f t="shared" si="337"/>
        <v>○</v>
      </c>
      <c r="U1233" s="118">
        <f>COUNTIFS($B1233:$B$2500,B1233,$D1233:$D$2500,D1233,$E1233:$E$2500,E1233,$F1233:$F$2500,F1233)</f>
        <v>0</v>
      </c>
      <c r="V1233" s="119" t="str">
        <f t="shared" si="339"/>
        <v>-</v>
      </c>
      <c r="W1233" s="130">
        <f>COUNTIFS($B1233:$B$2500,B1233,$D1233:$D$2500,D1233,$E1233:$E$2500,E1233,$Q1233:$Q$2500,Q1233,$T1233:$T$2500,"○")</f>
        <v>0</v>
      </c>
      <c r="X1233" s="130" t="str">
        <f t="shared" si="340"/>
        <v>-</v>
      </c>
      <c r="Y1233" s="42">
        <f>COUNTIFS($B1233:$B$2500,B1233,$D1233:$D$2500,D1233,$E1233:$E$2500,E1233,$M1233:$M$2500,M1233)</f>
        <v>0</v>
      </c>
      <c r="Z1233" s="42" t="str">
        <f t="shared" si="327"/>
        <v>-</v>
      </c>
      <c r="AA1233" s="125">
        <f>COUNTIFS($B1233:$B$2500,B1233,$D1233:$D$2500,D1233,$E1233:$E$2500,E1233,$M1233:$M$2500,M1233,$F1233:$F$2500,F1233)</f>
        <v>0</v>
      </c>
      <c r="AB1233" s="125" t="str">
        <f t="shared" si="328"/>
        <v>-</v>
      </c>
      <c r="AC1233" s="59">
        <f>COUNTIFS($B1233:$B$2500,B1233,$D1233:$D$2500,D1233,$E1233:$E$2500,E1233,$M1233:$M$2500,M1233,$O1233:$O$2500,O1233)</f>
        <v>0</v>
      </c>
      <c r="AD1233" s="59" t="str">
        <f t="shared" si="329"/>
        <v>-</v>
      </c>
      <c r="AE1233" s="59" t="str">
        <f t="shared" si="330"/>
        <v>-</v>
      </c>
      <c r="AF1233" s="59" t="str">
        <f t="shared" si="331"/>
        <v>-</v>
      </c>
      <c r="AG1233" s="129">
        <f>COUNTIFS($B1233:$B$2500,B1233,$D1233:$D$2500,D1233,$E1233:$E$2500,E1233,$F1233:$F$2500,F1233,$M1233:$M$2500,M1233,$O1233:$O$2500,O1233)</f>
        <v>0</v>
      </c>
      <c r="AH1233" s="125" t="str">
        <f t="shared" si="332"/>
        <v>-</v>
      </c>
      <c r="AI1233" s="125" t="str">
        <f t="shared" si="333"/>
        <v>-</v>
      </c>
      <c r="AJ1233" s="125" t="str">
        <f t="shared" si="334"/>
        <v>-</v>
      </c>
      <c r="AK1233" s="43">
        <f t="shared" si="335"/>
        <v>1</v>
      </c>
      <c r="AL1233" s="112">
        <f t="shared" si="336"/>
        <v>0</v>
      </c>
      <c r="AM1233" s="43">
        <f t="shared" ref="AM1233:AM1296" si="342">IF(M1233="",1,0)</f>
        <v>1</v>
      </c>
      <c r="AN1233" s="43">
        <f t="shared" ref="AN1233:AN1296" si="343">IF(O1233="未措置 劣化状況不明",1,0)</f>
        <v>0</v>
      </c>
      <c r="AO1233" s="43">
        <f t="shared" ref="AO1233:AO1296" si="344">IF(O1233="",1,0)</f>
        <v>1</v>
      </c>
    </row>
    <row r="1234" spans="1:41" s="2" customFormat="1" ht="20.100000000000001" customHeight="1">
      <c r="A1234" s="63"/>
      <c r="B1234" s="64"/>
      <c r="C1234" s="65"/>
      <c r="D1234" s="64"/>
      <c r="E1234" s="64"/>
      <c r="F1234" s="66"/>
      <c r="G1234" s="64"/>
      <c r="H1234" s="67"/>
      <c r="I1234" s="68"/>
      <c r="J1234" s="69"/>
      <c r="K1234" s="70"/>
      <c r="L1234" s="71"/>
      <c r="M1234" s="71"/>
      <c r="N1234" s="72"/>
      <c r="O1234" s="72"/>
      <c r="P1234" s="72"/>
      <c r="Q1234" s="41" t="str">
        <f t="shared" si="341"/>
        <v>未完了</v>
      </c>
      <c r="R1234" s="39">
        <f>IF(T1234="","",COUNTIFS($B1234:$B$2500,B1234,$D1234:$D$2500,D1234,$E1234:$E$2500,E1234,$T1234:$T$2500,"○"))</f>
        <v>0</v>
      </c>
      <c r="S1234" s="40" t="str">
        <f t="shared" si="338"/>
        <v>-</v>
      </c>
      <c r="T1234" s="40" t="str">
        <f t="shared" si="337"/>
        <v>○</v>
      </c>
      <c r="U1234" s="118">
        <f>COUNTIFS($B1234:$B$2500,B1234,$D1234:$D$2500,D1234,$E1234:$E$2500,E1234,$F1234:$F$2500,F1234)</f>
        <v>0</v>
      </c>
      <c r="V1234" s="119" t="str">
        <f t="shared" si="339"/>
        <v>-</v>
      </c>
      <c r="W1234" s="130">
        <f>COUNTIFS($B1234:$B$2500,B1234,$D1234:$D$2500,D1234,$E1234:$E$2500,E1234,$Q1234:$Q$2500,Q1234,$T1234:$T$2500,"○")</f>
        <v>0</v>
      </c>
      <c r="X1234" s="130" t="str">
        <f t="shared" si="340"/>
        <v>-</v>
      </c>
      <c r="Y1234" s="42">
        <f>COUNTIFS($B1234:$B$2500,B1234,$D1234:$D$2500,D1234,$E1234:$E$2500,E1234,$M1234:$M$2500,M1234)</f>
        <v>0</v>
      </c>
      <c r="Z1234" s="42" t="str">
        <f t="shared" ref="Z1234:Z1297" si="345">IF(AND(Y1234=1,M1234="有"),"○","-")</f>
        <v>-</v>
      </c>
      <c r="AA1234" s="125">
        <f>COUNTIFS($B1234:$B$2500,B1234,$D1234:$D$2500,D1234,$E1234:$E$2500,E1234,$M1234:$M$2500,M1234,$F1234:$F$2500,F1234)</f>
        <v>0</v>
      </c>
      <c r="AB1234" s="125" t="str">
        <f t="shared" ref="AB1234:AB1297" si="346">IF(AND(AA1234=1,M1234="有"),"○","-")</f>
        <v>-</v>
      </c>
      <c r="AC1234" s="59">
        <f>COUNTIFS($B1234:$B$2500,B1234,$D1234:$D$2500,D1234,$E1234:$E$2500,E1234,$M1234:$M$2500,M1234,$O1234:$O$2500,O1234)</f>
        <v>0</v>
      </c>
      <c r="AD1234" s="59" t="str">
        <f t="shared" ref="AD1234:AD1297" si="347">IF(AND(AC1234=1,M1234="有",O1234="措置済み"),"○","-")</f>
        <v>-</v>
      </c>
      <c r="AE1234" s="59" t="str">
        <f t="shared" ref="AE1234:AE1297" si="348">IF(AND(AC1234=1,M1234="有",O1234="未措置 劣化無"),"○","-")</f>
        <v>-</v>
      </c>
      <c r="AF1234" s="59" t="str">
        <f t="shared" ref="AF1234:AF1297" si="349">IF(AND(AC1234=1,M1234="有",O1234="未措置 劣化有"),"○","-")</f>
        <v>-</v>
      </c>
      <c r="AG1234" s="129">
        <f>COUNTIFS($B1234:$B$2500,B1234,$D1234:$D$2500,D1234,$E1234:$E$2500,E1234,$F1234:$F$2500,F1234,$M1234:$M$2500,M1234,$O1234:$O$2500,O1234)</f>
        <v>0</v>
      </c>
      <c r="AH1234" s="125" t="str">
        <f t="shared" ref="AH1234:AH1297" si="350">IF(AND(AG1234=1,M1234="有",O1234="措置済み"),"○","-")</f>
        <v>-</v>
      </c>
      <c r="AI1234" s="125" t="str">
        <f t="shared" ref="AI1234:AI1297" si="351">IF(AND(AG1234=1,M1234="有",O1234="未措置 劣化無"),"○","-")</f>
        <v>-</v>
      </c>
      <c r="AJ1234" s="125" t="str">
        <f t="shared" ref="AJ1234:AJ1297" si="352">IF(AND(AG1234=1,M1234="有",O1234="未措置 劣化有"),"○","-")</f>
        <v>-</v>
      </c>
      <c r="AK1234" s="43">
        <f t="shared" ref="AK1234:AK1297" si="353">IF(AL1234+AM1234+AN1234+AO1234&gt;=1,1,0)</f>
        <v>1</v>
      </c>
      <c r="AL1234" s="112">
        <f t="shared" ref="AL1234:AL1297" si="354">IF(M1234="不明",1,0)</f>
        <v>0</v>
      </c>
      <c r="AM1234" s="43">
        <f t="shared" si="342"/>
        <v>1</v>
      </c>
      <c r="AN1234" s="43">
        <f t="shared" si="343"/>
        <v>0</v>
      </c>
      <c r="AO1234" s="43">
        <f t="shared" si="344"/>
        <v>1</v>
      </c>
    </row>
    <row r="1235" spans="1:41" s="2" customFormat="1" ht="20.100000000000001" customHeight="1">
      <c r="A1235" s="63"/>
      <c r="B1235" s="64"/>
      <c r="C1235" s="65"/>
      <c r="D1235" s="64"/>
      <c r="E1235" s="64"/>
      <c r="F1235" s="66"/>
      <c r="G1235" s="64"/>
      <c r="H1235" s="67"/>
      <c r="I1235" s="68"/>
      <c r="J1235" s="69"/>
      <c r="K1235" s="70"/>
      <c r="L1235" s="71"/>
      <c r="M1235" s="71"/>
      <c r="N1235" s="72"/>
      <c r="O1235" s="72"/>
      <c r="P1235" s="72"/>
      <c r="Q1235" s="41" t="str">
        <f t="shared" si="341"/>
        <v>未完了</v>
      </c>
      <c r="R1235" s="39">
        <f>IF(T1235="","",COUNTIFS($B1235:$B$2500,B1235,$D1235:$D$2500,D1235,$E1235:$E$2500,E1235,$T1235:$T$2500,"○"))</f>
        <v>0</v>
      </c>
      <c r="S1235" s="40" t="str">
        <f t="shared" si="338"/>
        <v>-</v>
      </c>
      <c r="T1235" s="40" t="str">
        <f t="shared" si="337"/>
        <v>○</v>
      </c>
      <c r="U1235" s="118">
        <f>COUNTIFS($B1235:$B$2500,B1235,$D1235:$D$2500,D1235,$E1235:$E$2500,E1235,$F1235:$F$2500,F1235)</f>
        <v>0</v>
      </c>
      <c r="V1235" s="119" t="str">
        <f t="shared" si="339"/>
        <v>-</v>
      </c>
      <c r="W1235" s="130">
        <f>COUNTIFS($B1235:$B$2500,B1235,$D1235:$D$2500,D1235,$E1235:$E$2500,E1235,$Q1235:$Q$2500,Q1235,$T1235:$T$2500,"○")</f>
        <v>0</v>
      </c>
      <c r="X1235" s="130" t="str">
        <f t="shared" si="340"/>
        <v>-</v>
      </c>
      <c r="Y1235" s="42">
        <f>COUNTIFS($B1235:$B$2500,B1235,$D1235:$D$2500,D1235,$E1235:$E$2500,E1235,$M1235:$M$2500,M1235)</f>
        <v>0</v>
      </c>
      <c r="Z1235" s="42" t="str">
        <f t="shared" si="345"/>
        <v>-</v>
      </c>
      <c r="AA1235" s="125">
        <f>COUNTIFS($B1235:$B$2500,B1235,$D1235:$D$2500,D1235,$E1235:$E$2500,E1235,$M1235:$M$2500,M1235,$F1235:$F$2500,F1235)</f>
        <v>0</v>
      </c>
      <c r="AB1235" s="125" t="str">
        <f t="shared" si="346"/>
        <v>-</v>
      </c>
      <c r="AC1235" s="59">
        <f>COUNTIFS($B1235:$B$2500,B1235,$D1235:$D$2500,D1235,$E1235:$E$2500,E1235,$M1235:$M$2500,M1235,$O1235:$O$2500,O1235)</f>
        <v>0</v>
      </c>
      <c r="AD1235" s="59" t="str">
        <f t="shared" si="347"/>
        <v>-</v>
      </c>
      <c r="AE1235" s="59" t="str">
        <f t="shared" si="348"/>
        <v>-</v>
      </c>
      <c r="AF1235" s="59" t="str">
        <f t="shared" si="349"/>
        <v>-</v>
      </c>
      <c r="AG1235" s="129">
        <f>COUNTIFS($B1235:$B$2500,B1235,$D1235:$D$2500,D1235,$E1235:$E$2500,E1235,$F1235:$F$2500,F1235,$M1235:$M$2500,M1235,$O1235:$O$2500,O1235)</f>
        <v>0</v>
      </c>
      <c r="AH1235" s="125" t="str">
        <f t="shared" si="350"/>
        <v>-</v>
      </c>
      <c r="AI1235" s="125" t="str">
        <f t="shared" si="351"/>
        <v>-</v>
      </c>
      <c r="AJ1235" s="125" t="str">
        <f t="shared" si="352"/>
        <v>-</v>
      </c>
      <c r="AK1235" s="43">
        <f t="shared" si="353"/>
        <v>1</v>
      </c>
      <c r="AL1235" s="112">
        <f t="shared" si="354"/>
        <v>0</v>
      </c>
      <c r="AM1235" s="43">
        <f t="shared" si="342"/>
        <v>1</v>
      </c>
      <c r="AN1235" s="43">
        <f t="shared" si="343"/>
        <v>0</v>
      </c>
      <c r="AO1235" s="43">
        <f t="shared" si="344"/>
        <v>1</v>
      </c>
    </row>
    <row r="1236" spans="1:41" s="2" customFormat="1" ht="20.100000000000001" customHeight="1">
      <c r="A1236" s="63"/>
      <c r="B1236" s="64"/>
      <c r="C1236" s="65"/>
      <c r="D1236" s="64"/>
      <c r="E1236" s="64"/>
      <c r="F1236" s="66"/>
      <c r="G1236" s="64"/>
      <c r="H1236" s="67"/>
      <c r="I1236" s="68"/>
      <c r="J1236" s="69"/>
      <c r="K1236" s="70"/>
      <c r="L1236" s="71"/>
      <c r="M1236" s="71"/>
      <c r="N1236" s="72"/>
      <c r="O1236" s="72"/>
      <c r="P1236" s="72"/>
      <c r="Q1236" s="41" t="str">
        <f t="shared" si="341"/>
        <v>未完了</v>
      </c>
      <c r="R1236" s="39">
        <f>IF(T1236="","",COUNTIFS($B1236:$B$2500,B1236,$D1236:$D$2500,D1236,$E1236:$E$2500,E1236,$T1236:$T$2500,"○"))</f>
        <v>0</v>
      </c>
      <c r="S1236" s="40" t="str">
        <f t="shared" si="338"/>
        <v>-</v>
      </c>
      <c r="T1236" s="40" t="str">
        <f t="shared" ref="T1236:T1299" si="355">IF(F1236="船舶","","○")</f>
        <v>○</v>
      </c>
      <c r="U1236" s="118">
        <f>COUNTIFS($B1236:$B$2500,B1236,$D1236:$D$2500,D1236,$E1236:$E$2500,E1236,$F1236:$F$2500,F1236)</f>
        <v>0</v>
      </c>
      <c r="V1236" s="119" t="str">
        <f t="shared" si="339"/>
        <v>-</v>
      </c>
      <c r="W1236" s="130">
        <f>COUNTIFS($B1236:$B$2500,B1236,$D1236:$D$2500,D1236,$E1236:$E$2500,E1236,$Q1236:$Q$2500,Q1236,$T1236:$T$2500,"○")</f>
        <v>0</v>
      </c>
      <c r="X1236" s="130" t="str">
        <f t="shared" si="340"/>
        <v>-</v>
      </c>
      <c r="Y1236" s="42">
        <f>COUNTIFS($B1236:$B$2500,B1236,$D1236:$D$2500,D1236,$E1236:$E$2500,E1236,$M1236:$M$2500,M1236)</f>
        <v>0</v>
      </c>
      <c r="Z1236" s="42" t="str">
        <f t="shared" si="345"/>
        <v>-</v>
      </c>
      <c r="AA1236" s="125">
        <f>COUNTIFS($B1236:$B$2500,B1236,$D1236:$D$2500,D1236,$E1236:$E$2500,E1236,$M1236:$M$2500,M1236,$F1236:$F$2500,F1236)</f>
        <v>0</v>
      </c>
      <c r="AB1236" s="125" t="str">
        <f t="shared" si="346"/>
        <v>-</v>
      </c>
      <c r="AC1236" s="59">
        <f>COUNTIFS($B1236:$B$2500,B1236,$D1236:$D$2500,D1236,$E1236:$E$2500,E1236,$M1236:$M$2500,M1236,$O1236:$O$2500,O1236)</f>
        <v>0</v>
      </c>
      <c r="AD1236" s="59" t="str">
        <f t="shared" si="347"/>
        <v>-</v>
      </c>
      <c r="AE1236" s="59" t="str">
        <f t="shared" si="348"/>
        <v>-</v>
      </c>
      <c r="AF1236" s="59" t="str">
        <f t="shared" si="349"/>
        <v>-</v>
      </c>
      <c r="AG1236" s="129">
        <f>COUNTIFS($B1236:$B$2500,B1236,$D1236:$D$2500,D1236,$E1236:$E$2500,E1236,$F1236:$F$2500,F1236,$M1236:$M$2500,M1236,$O1236:$O$2500,O1236)</f>
        <v>0</v>
      </c>
      <c r="AH1236" s="125" t="str">
        <f t="shared" si="350"/>
        <v>-</v>
      </c>
      <c r="AI1236" s="125" t="str">
        <f t="shared" si="351"/>
        <v>-</v>
      </c>
      <c r="AJ1236" s="125" t="str">
        <f t="shared" si="352"/>
        <v>-</v>
      </c>
      <c r="AK1236" s="43">
        <f t="shared" si="353"/>
        <v>1</v>
      </c>
      <c r="AL1236" s="112">
        <f t="shared" si="354"/>
        <v>0</v>
      </c>
      <c r="AM1236" s="43">
        <f t="shared" si="342"/>
        <v>1</v>
      </c>
      <c r="AN1236" s="43">
        <f t="shared" si="343"/>
        <v>0</v>
      </c>
      <c r="AO1236" s="43">
        <f t="shared" si="344"/>
        <v>1</v>
      </c>
    </row>
    <row r="1237" spans="1:41" s="2" customFormat="1" ht="20.100000000000001" customHeight="1">
      <c r="A1237" s="63"/>
      <c r="B1237" s="64"/>
      <c r="C1237" s="65"/>
      <c r="D1237" s="64"/>
      <c r="E1237" s="64"/>
      <c r="F1237" s="66"/>
      <c r="G1237" s="64"/>
      <c r="H1237" s="67"/>
      <c r="I1237" s="68"/>
      <c r="J1237" s="69"/>
      <c r="K1237" s="70"/>
      <c r="L1237" s="71"/>
      <c r="M1237" s="71"/>
      <c r="N1237" s="72"/>
      <c r="O1237" s="72"/>
      <c r="P1237" s="72"/>
      <c r="Q1237" s="41" t="str">
        <f t="shared" si="341"/>
        <v>未完了</v>
      </c>
      <c r="R1237" s="39">
        <f>IF(T1237="","",COUNTIFS($B1237:$B$2500,B1237,$D1237:$D$2500,D1237,$E1237:$E$2500,E1237,$T1237:$T$2500,"○"))</f>
        <v>0</v>
      </c>
      <c r="S1237" s="40" t="str">
        <f t="shared" si="338"/>
        <v>-</v>
      </c>
      <c r="T1237" s="40" t="str">
        <f t="shared" si="355"/>
        <v>○</v>
      </c>
      <c r="U1237" s="118">
        <f>COUNTIFS($B1237:$B$2500,B1237,$D1237:$D$2500,D1237,$E1237:$E$2500,E1237,$F1237:$F$2500,F1237)</f>
        <v>0</v>
      </c>
      <c r="V1237" s="119" t="str">
        <f t="shared" si="339"/>
        <v>-</v>
      </c>
      <c r="W1237" s="130">
        <f>COUNTIFS($B1237:$B$2500,B1237,$D1237:$D$2500,D1237,$E1237:$E$2500,E1237,$Q1237:$Q$2500,Q1237,$T1237:$T$2500,"○")</f>
        <v>0</v>
      </c>
      <c r="X1237" s="130" t="str">
        <f t="shared" si="340"/>
        <v>-</v>
      </c>
      <c r="Y1237" s="42">
        <f>COUNTIFS($B1237:$B$2500,B1237,$D1237:$D$2500,D1237,$E1237:$E$2500,E1237,$M1237:$M$2500,M1237)</f>
        <v>0</v>
      </c>
      <c r="Z1237" s="42" t="str">
        <f t="shared" si="345"/>
        <v>-</v>
      </c>
      <c r="AA1237" s="125">
        <f>COUNTIFS($B1237:$B$2500,B1237,$D1237:$D$2500,D1237,$E1237:$E$2500,E1237,$M1237:$M$2500,M1237,$F1237:$F$2500,F1237)</f>
        <v>0</v>
      </c>
      <c r="AB1237" s="125" t="str">
        <f t="shared" si="346"/>
        <v>-</v>
      </c>
      <c r="AC1237" s="59">
        <f>COUNTIFS($B1237:$B$2500,B1237,$D1237:$D$2500,D1237,$E1237:$E$2500,E1237,$M1237:$M$2500,M1237,$O1237:$O$2500,O1237)</f>
        <v>0</v>
      </c>
      <c r="AD1237" s="59" t="str">
        <f t="shared" si="347"/>
        <v>-</v>
      </c>
      <c r="AE1237" s="59" t="str">
        <f t="shared" si="348"/>
        <v>-</v>
      </c>
      <c r="AF1237" s="59" t="str">
        <f t="shared" si="349"/>
        <v>-</v>
      </c>
      <c r="AG1237" s="129">
        <f>COUNTIFS($B1237:$B$2500,B1237,$D1237:$D$2500,D1237,$E1237:$E$2500,E1237,$F1237:$F$2500,F1237,$M1237:$M$2500,M1237,$O1237:$O$2500,O1237)</f>
        <v>0</v>
      </c>
      <c r="AH1237" s="125" t="str">
        <f t="shared" si="350"/>
        <v>-</v>
      </c>
      <c r="AI1237" s="125" t="str">
        <f t="shared" si="351"/>
        <v>-</v>
      </c>
      <c r="AJ1237" s="125" t="str">
        <f t="shared" si="352"/>
        <v>-</v>
      </c>
      <c r="AK1237" s="43">
        <f t="shared" si="353"/>
        <v>1</v>
      </c>
      <c r="AL1237" s="112">
        <f t="shared" si="354"/>
        <v>0</v>
      </c>
      <c r="AM1237" s="43">
        <f t="shared" si="342"/>
        <v>1</v>
      </c>
      <c r="AN1237" s="43">
        <f t="shared" si="343"/>
        <v>0</v>
      </c>
      <c r="AO1237" s="43">
        <f t="shared" si="344"/>
        <v>1</v>
      </c>
    </row>
    <row r="1238" spans="1:41" s="2" customFormat="1" ht="20.100000000000001" customHeight="1">
      <c r="A1238" s="63"/>
      <c r="B1238" s="64"/>
      <c r="C1238" s="65"/>
      <c r="D1238" s="64"/>
      <c r="E1238" s="64"/>
      <c r="F1238" s="66"/>
      <c r="G1238" s="64"/>
      <c r="H1238" s="67"/>
      <c r="I1238" s="68"/>
      <c r="J1238" s="69"/>
      <c r="K1238" s="70"/>
      <c r="L1238" s="71"/>
      <c r="M1238" s="71"/>
      <c r="N1238" s="72"/>
      <c r="O1238" s="72"/>
      <c r="P1238" s="72"/>
      <c r="Q1238" s="41" t="str">
        <f t="shared" si="341"/>
        <v>未完了</v>
      </c>
      <c r="R1238" s="39">
        <f>IF(T1238="","",COUNTIFS($B1238:$B$2500,B1238,$D1238:$D$2500,D1238,$E1238:$E$2500,E1238,$T1238:$T$2500,"○"))</f>
        <v>0</v>
      </c>
      <c r="S1238" s="40" t="str">
        <f t="shared" ref="S1238:S1301" si="356">IF(R1238=1,"○","-")</f>
        <v>-</v>
      </c>
      <c r="T1238" s="40" t="str">
        <f t="shared" si="355"/>
        <v>○</v>
      </c>
      <c r="U1238" s="118">
        <f>COUNTIFS($B1238:$B$2500,B1238,$D1238:$D$2500,D1238,$E1238:$E$2500,E1238,$F1238:$F$2500,F1238)</f>
        <v>0</v>
      </c>
      <c r="V1238" s="119" t="str">
        <f t="shared" ref="V1238:V1301" si="357">IF(U1238=1,"○","-")</f>
        <v>-</v>
      </c>
      <c r="W1238" s="130">
        <f>COUNTIFS($B1238:$B$2500,B1238,$D1238:$D$2500,D1238,$E1238:$E$2500,E1238,$Q1238:$Q$2500,Q1238,$T1238:$T$2500,"○")</f>
        <v>0</v>
      </c>
      <c r="X1238" s="130" t="str">
        <f t="shared" si="340"/>
        <v>-</v>
      </c>
      <c r="Y1238" s="42">
        <f>COUNTIFS($B1238:$B$2500,B1238,$D1238:$D$2500,D1238,$E1238:$E$2500,E1238,$M1238:$M$2500,M1238)</f>
        <v>0</v>
      </c>
      <c r="Z1238" s="42" t="str">
        <f t="shared" si="345"/>
        <v>-</v>
      </c>
      <c r="AA1238" s="125">
        <f>COUNTIFS($B1238:$B$2500,B1238,$D1238:$D$2500,D1238,$E1238:$E$2500,E1238,$M1238:$M$2500,M1238,$F1238:$F$2500,F1238)</f>
        <v>0</v>
      </c>
      <c r="AB1238" s="125" t="str">
        <f t="shared" si="346"/>
        <v>-</v>
      </c>
      <c r="AC1238" s="59">
        <f>COUNTIFS($B1238:$B$2500,B1238,$D1238:$D$2500,D1238,$E1238:$E$2500,E1238,$M1238:$M$2500,M1238,$O1238:$O$2500,O1238)</f>
        <v>0</v>
      </c>
      <c r="AD1238" s="59" t="str">
        <f t="shared" si="347"/>
        <v>-</v>
      </c>
      <c r="AE1238" s="59" t="str">
        <f t="shared" si="348"/>
        <v>-</v>
      </c>
      <c r="AF1238" s="59" t="str">
        <f t="shared" si="349"/>
        <v>-</v>
      </c>
      <c r="AG1238" s="129">
        <f>COUNTIFS($B1238:$B$2500,B1238,$D1238:$D$2500,D1238,$E1238:$E$2500,E1238,$F1238:$F$2500,F1238,$M1238:$M$2500,M1238,$O1238:$O$2500,O1238)</f>
        <v>0</v>
      </c>
      <c r="AH1238" s="125" t="str">
        <f t="shared" si="350"/>
        <v>-</v>
      </c>
      <c r="AI1238" s="125" t="str">
        <f t="shared" si="351"/>
        <v>-</v>
      </c>
      <c r="AJ1238" s="125" t="str">
        <f t="shared" si="352"/>
        <v>-</v>
      </c>
      <c r="AK1238" s="43">
        <f t="shared" si="353"/>
        <v>1</v>
      </c>
      <c r="AL1238" s="112">
        <f t="shared" si="354"/>
        <v>0</v>
      </c>
      <c r="AM1238" s="43">
        <f t="shared" si="342"/>
        <v>1</v>
      </c>
      <c r="AN1238" s="43">
        <f t="shared" si="343"/>
        <v>0</v>
      </c>
      <c r="AO1238" s="43">
        <f t="shared" si="344"/>
        <v>1</v>
      </c>
    </row>
    <row r="1239" spans="1:41" s="2" customFormat="1" ht="20.100000000000001" customHeight="1">
      <c r="A1239" s="63"/>
      <c r="B1239" s="64"/>
      <c r="C1239" s="65"/>
      <c r="D1239" s="64"/>
      <c r="E1239" s="64"/>
      <c r="F1239" s="66"/>
      <c r="G1239" s="64"/>
      <c r="H1239" s="67"/>
      <c r="I1239" s="68"/>
      <c r="J1239" s="69"/>
      <c r="K1239" s="70"/>
      <c r="L1239" s="71"/>
      <c r="M1239" s="71"/>
      <c r="N1239" s="72"/>
      <c r="O1239" s="72"/>
      <c r="P1239" s="72"/>
      <c r="Q1239" s="41" t="str">
        <f t="shared" si="341"/>
        <v>未完了</v>
      </c>
      <c r="R1239" s="39">
        <f>IF(T1239="","",COUNTIFS($B1239:$B$2500,B1239,$D1239:$D$2500,D1239,$E1239:$E$2500,E1239,$T1239:$T$2500,"○"))</f>
        <v>0</v>
      </c>
      <c r="S1239" s="40" t="str">
        <f t="shared" si="356"/>
        <v>-</v>
      </c>
      <c r="T1239" s="40" t="str">
        <f t="shared" si="355"/>
        <v>○</v>
      </c>
      <c r="U1239" s="118">
        <f>COUNTIFS($B1239:$B$2500,B1239,$D1239:$D$2500,D1239,$E1239:$E$2500,E1239,$F1239:$F$2500,F1239)</f>
        <v>0</v>
      </c>
      <c r="V1239" s="119" t="str">
        <f t="shared" si="357"/>
        <v>-</v>
      </c>
      <c r="W1239" s="130">
        <f>COUNTIFS($B1239:$B$2500,B1239,$D1239:$D$2500,D1239,$E1239:$E$2500,E1239,$Q1239:$Q$2500,Q1239,$T1239:$T$2500,"○")</f>
        <v>0</v>
      </c>
      <c r="X1239" s="130" t="str">
        <f t="shared" si="340"/>
        <v>-</v>
      </c>
      <c r="Y1239" s="42">
        <f>COUNTIFS($B1239:$B$2500,B1239,$D1239:$D$2500,D1239,$E1239:$E$2500,E1239,$M1239:$M$2500,M1239)</f>
        <v>0</v>
      </c>
      <c r="Z1239" s="42" t="str">
        <f t="shared" si="345"/>
        <v>-</v>
      </c>
      <c r="AA1239" s="125">
        <f>COUNTIFS($B1239:$B$2500,B1239,$D1239:$D$2500,D1239,$E1239:$E$2500,E1239,$M1239:$M$2500,M1239,$F1239:$F$2500,F1239)</f>
        <v>0</v>
      </c>
      <c r="AB1239" s="125" t="str">
        <f t="shared" si="346"/>
        <v>-</v>
      </c>
      <c r="AC1239" s="59">
        <f>COUNTIFS($B1239:$B$2500,B1239,$D1239:$D$2500,D1239,$E1239:$E$2500,E1239,$M1239:$M$2500,M1239,$O1239:$O$2500,O1239)</f>
        <v>0</v>
      </c>
      <c r="AD1239" s="59" t="str">
        <f t="shared" si="347"/>
        <v>-</v>
      </c>
      <c r="AE1239" s="59" t="str">
        <f t="shared" si="348"/>
        <v>-</v>
      </c>
      <c r="AF1239" s="59" t="str">
        <f t="shared" si="349"/>
        <v>-</v>
      </c>
      <c r="AG1239" s="129">
        <f>COUNTIFS($B1239:$B$2500,B1239,$D1239:$D$2500,D1239,$E1239:$E$2500,E1239,$F1239:$F$2500,F1239,$M1239:$M$2500,M1239,$O1239:$O$2500,O1239)</f>
        <v>0</v>
      </c>
      <c r="AH1239" s="125" t="str">
        <f t="shared" si="350"/>
        <v>-</v>
      </c>
      <c r="AI1239" s="125" t="str">
        <f t="shared" si="351"/>
        <v>-</v>
      </c>
      <c r="AJ1239" s="125" t="str">
        <f t="shared" si="352"/>
        <v>-</v>
      </c>
      <c r="AK1239" s="43">
        <f t="shared" si="353"/>
        <v>1</v>
      </c>
      <c r="AL1239" s="112">
        <f t="shared" si="354"/>
        <v>0</v>
      </c>
      <c r="AM1239" s="43">
        <f t="shared" si="342"/>
        <v>1</v>
      </c>
      <c r="AN1239" s="43">
        <f t="shared" si="343"/>
        <v>0</v>
      </c>
      <c r="AO1239" s="43">
        <f t="shared" si="344"/>
        <v>1</v>
      </c>
    </row>
    <row r="1240" spans="1:41" s="2" customFormat="1" ht="20.100000000000001" customHeight="1">
      <c r="A1240" s="63"/>
      <c r="B1240" s="64"/>
      <c r="C1240" s="65"/>
      <c r="D1240" s="64"/>
      <c r="E1240" s="64"/>
      <c r="F1240" s="66"/>
      <c r="G1240" s="64"/>
      <c r="H1240" s="67"/>
      <c r="I1240" s="68"/>
      <c r="J1240" s="69"/>
      <c r="K1240" s="70"/>
      <c r="L1240" s="71"/>
      <c r="M1240" s="71"/>
      <c r="N1240" s="72"/>
      <c r="O1240" s="72"/>
      <c r="P1240" s="72"/>
      <c r="Q1240" s="41" t="str">
        <f t="shared" si="341"/>
        <v>未完了</v>
      </c>
      <c r="R1240" s="39">
        <f>IF(T1240="","",COUNTIFS($B1240:$B$2500,B1240,$D1240:$D$2500,D1240,$E1240:$E$2500,E1240,$T1240:$T$2500,"○"))</f>
        <v>0</v>
      </c>
      <c r="S1240" s="40" t="str">
        <f t="shared" si="356"/>
        <v>-</v>
      </c>
      <c r="T1240" s="40" t="str">
        <f t="shared" si="355"/>
        <v>○</v>
      </c>
      <c r="U1240" s="118">
        <f>COUNTIFS($B1240:$B$2500,B1240,$D1240:$D$2500,D1240,$E1240:$E$2500,E1240,$F1240:$F$2500,F1240)</f>
        <v>0</v>
      </c>
      <c r="V1240" s="119" t="str">
        <f t="shared" si="357"/>
        <v>-</v>
      </c>
      <c r="W1240" s="130">
        <f>COUNTIFS($B1240:$B$2500,B1240,$D1240:$D$2500,D1240,$E1240:$E$2500,E1240,$Q1240:$Q$2500,Q1240,$T1240:$T$2500,"○")</f>
        <v>0</v>
      </c>
      <c r="X1240" s="130" t="str">
        <f t="shared" si="340"/>
        <v>-</v>
      </c>
      <c r="Y1240" s="42">
        <f>COUNTIFS($B1240:$B$2500,B1240,$D1240:$D$2500,D1240,$E1240:$E$2500,E1240,$M1240:$M$2500,M1240)</f>
        <v>0</v>
      </c>
      <c r="Z1240" s="42" t="str">
        <f t="shared" si="345"/>
        <v>-</v>
      </c>
      <c r="AA1240" s="125">
        <f>COUNTIFS($B1240:$B$2500,B1240,$D1240:$D$2500,D1240,$E1240:$E$2500,E1240,$M1240:$M$2500,M1240,$F1240:$F$2500,F1240)</f>
        <v>0</v>
      </c>
      <c r="AB1240" s="125" t="str">
        <f t="shared" si="346"/>
        <v>-</v>
      </c>
      <c r="AC1240" s="59">
        <f>COUNTIFS($B1240:$B$2500,B1240,$D1240:$D$2500,D1240,$E1240:$E$2500,E1240,$M1240:$M$2500,M1240,$O1240:$O$2500,O1240)</f>
        <v>0</v>
      </c>
      <c r="AD1240" s="59" t="str">
        <f t="shared" si="347"/>
        <v>-</v>
      </c>
      <c r="AE1240" s="59" t="str">
        <f t="shared" si="348"/>
        <v>-</v>
      </c>
      <c r="AF1240" s="59" t="str">
        <f t="shared" si="349"/>
        <v>-</v>
      </c>
      <c r="AG1240" s="129">
        <f>COUNTIFS($B1240:$B$2500,B1240,$D1240:$D$2500,D1240,$E1240:$E$2500,E1240,$F1240:$F$2500,F1240,$M1240:$M$2500,M1240,$O1240:$O$2500,O1240)</f>
        <v>0</v>
      </c>
      <c r="AH1240" s="125" t="str">
        <f t="shared" si="350"/>
        <v>-</v>
      </c>
      <c r="AI1240" s="125" t="str">
        <f t="shared" si="351"/>
        <v>-</v>
      </c>
      <c r="AJ1240" s="125" t="str">
        <f t="shared" si="352"/>
        <v>-</v>
      </c>
      <c r="AK1240" s="43">
        <f t="shared" si="353"/>
        <v>1</v>
      </c>
      <c r="AL1240" s="112">
        <f t="shared" si="354"/>
        <v>0</v>
      </c>
      <c r="AM1240" s="43">
        <f t="shared" si="342"/>
        <v>1</v>
      </c>
      <c r="AN1240" s="43">
        <f t="shared" si="343"/>
        <v>0</v>
      </c>
      <c r="AO1240" s="43">
        <f t="shared" si="344"/>
        <v>1</v>
      </c>
    </row>
    <row r="1241" spans="1:41" s="2" customFormat="1" ht="20.100000000000001" customHeight="1">
      <c r="A1241" s="63"/>
      <c r="B1241" s="64"/>
      <c r="C1241" s="65"/>
      <c r="D1241" s="64"/>
      <c r="E1241" s="64"/>
      <c r="F1241" s="66"/>
      <c r="G1241" s="64"/>
      <c r="H1241" s="67"/>
      <c r="I1241" s="68"/>
      <c r="J1241" s="69"/>
      <c r="K1241" s="70"/>
      <c r="L1241" s="71"/>
      <c r="M1241" s="71"/>
      <c r="N1241" s="72"/>
      <c r="O1241" s="72"/>
      <c r="P1241" s="72"/>
      <c r="Q1241" s="41" t="str">
        <f t="shared" si="341"/>
        <v>未完了</v>
      </c>
      <c r="R1241" s="39">
        <f>IF(T1241="","",COUNTIFS($B1241:$B$2500,B1241,$D1241:$D$2500,D1241,$E1241:$E$2500,E1241,$T1241:$T$2500,"○"))</f>
        <v>0</v>
      </c>
      <c r="S1241" s="40" t="str">
        <f t="shared" si="356"/>
        <v>-</v>
      </c>
      <c r="T1241" s="40" t="str">
        <f t="shared" si="355"/>
        <v>○</v>
      </c>
      <c r="U1241" s="118">
        <f>COUNTIFS($B1241:$B$2500,B1241,$D1241:$D$2500,D1241,$E1241:$E$2500,E1241,$F1241:$F$2500,F1241)</f>
        <v>0</v>
      </c>
      <c r="V1241" s="119" t="str">
        <f t="shared" si="357"/>
        <v>-</v>
      </c>
      <c r="W1241" s="130">
        <f>COUNTIFS($B1241:$B$2500,B1241,$D1241:$D$2500,D1241,$E1241:$E$2500,E1241,$Q1241:$Q$2500,Q1241,$T1241:$T$2500,"○")</f>
        <v>0</v>
      </c>
      <c r="X1241" s="130" t="str">
        <f t="shared" si="340"/>
        <v>-</v>
      </c>
      <c r="Y1241" s="42">
        <f>COUNTIFS($B1241:$B$2500,B1241,$D1241:$D$2500,D1241,$E1241:$E$2500,E1241,$M1241:$M$2500,M1241)</f>
        <v>0</v>
      </c>
      <c r="Z1241" s="42" t="str">
        <f t="shared" si="345"/>
        <v>-</v>
      </c>
      <c r="AA1241" s="125">
        <f>COUNTIFS($B1241:$B$2500,B1241,$D1241:$D$2500,D1241,$E1241:$E$2500,E1241,$M1241:$M$2500,M1241,$F1241:$F$2500,F1241)</f>
        <v>0</v>
      </c>
      <c r="AB1241" s="125" t="str">
        <f t="shared" si="346"/>
        <v>-</v>
      </c>
      <c r="AC1241" s="59">
        <f>COUNTIFS($B1241:$B$2500,B1241,$D1241:$D$2500,D1241,$E1241:$E$2500,E1241,$M1241:$M$2500,M1241,$O1241:$O$2500,O1241)</f>
        <v>0</v>
      </c>
      <c r="AD1241" s="59" t="str">
        <f t="shared" si="347"/>
        <v>-</v>
      </c>
      <c r="AE1241" s="59" t="str">
        <f t="shared" si="348"/>
        <v>-</v>
      </c>
      <c r="AF1241" s="59" t="str">
        <f t="shared" si="349"/>
        <v>-</v>
      </c>
      <c r="AG1241" s="129">
        <f>COUNTIFS($B1241:$B$2500,B1241,$D1241:$D$2500,D1241,$E1241:$E$2500,E1241,$F1241:$F$2500,F1241,$M1241:$M$2500,M1241,$O1241:$O$2500,O1241)</f>
        <v>0</v>
      </c>
      <c r="AH1241" s="125" t="str">
        <f t="shared" si="350"/>
        <v>-</v>
      </c>
      <c r="AI1241" s="125" t="str">
        <f t="shared" si="351"/>
        <v>-</v>
      </c>
      <c r="AJ1241" s="125" t="str">
        <f t="shared" si="352"/>
        <v>-</v>
      </c>
      <c r="AK1241" s="43">
        <f t="shared" si="353"/>
        <v>1</v>
      </c>
      <c r="AL1241" s="112">
        <f t="shared" si="354"/>
        <v>0</v>
      </c>
      <c r="AM1241" s="43">
        <f t="shared" si="342"/>
        <v>1</v>
      </c>
      <c r="AN1241" s="43">
        <f t="shared" si="343"/>
        <v>0</v>
      </c>
      <c r="AO1241" s="43">
        <f t="shared" si="344"/>
        <v>1</v>
      </c>
    </row>
    <row r="1242" spans="1:41" s="2" customFormat="1" ht="20.100000000000001" customHeight="1">
      <c r="A1242" s="63"/>
      <c r="B1242" s="64"/>
      <c r="C1242" s="65"/>
      <c r="D1242" s="64"/>
      <c r="E1242" s="64"/>
      <c r="F1242" s="66"/>
      <c r="G1242" s="64"/>
      <c r="H1242" s="67"/>
      <c r="I1242" s="68"/>
      <c r="J1242" s="69"/>
      <c r="K1242" s="70"/>
      <c r="L1242" s="71"/>
      <c r="M1242" s="71"/>
      <c r="N1242" s="72"/>
      <c r="O1242" s="72"/>
      <c r="P1242" s="72"/>
      <c r="Q1242" s="41" t="str">
        <f t="shared" si="341"/>
        <v>未完了</v>
      </c>
      <c r="R1242" s="39">
        <f>IF(T1242="","",COUNTIFS($B1242:$B$2500,B1242,$D1242:$D$2500,D1242,$E1242:$E$2500,E1242,$T1242:$T$2500,"○"))</f>
        <v>0</v>
      </c>
      <c r="S1242" s="40" t="str">
        <f t="shared" si="356"/>
        <v>-</v>
      </c>
      <c r="T1242" s="40" t="str">
        <f t="shared" si="355"/>
        <v>○</v>
      </c>
      <c r="U1242" s="118">
        <f>COUNTIFS($B1242:$B$2500,B1242,$D1242:$D$2500,D1242,$E1242:$E$2500,E1242,$F1242:$F$2500,F1242)</f>
        <v>0</v>
      </c>
      <c r="V1242" s="119" t="str">
        <f t="shared" si="357"/>
        <v>-</v>
      </c>
      <c r="W1242" s="130">
        <f>COUNTIFS($B1242:$B$2500,B1242,$D1242:$D$2500,D1242,$E1242:$E$2500,E1242,$Q1242:$Q$2500,Q1242,$T1242:$T$2500,"○")</f>
        <v>0</v>
      </c>
      <c r="X1242" s="130" t="str">
        <f t="shared" si="340"/>
        <v>-</v>
      </c>
      <c r="Y1242" s="42">
        <f>COUNTIFS($B1242:$B$2500,B1242,$D1242:$D$2500,D1242,$E1242:$E$2500,E1242,$M1242:$M$2500,M1242)</f>
        <v>0</v>
      </c>
      <c r="Z1242" s="42" t="str">
        <f t="shared" si="345"/>
        <v>-</v>
      </c>
      <c r="AA1242" s="125">
        <f>COUNTIFS($B1242:$B$2500,B1242,$D1242:$D$2500,D1242,$E1242:$E$2500,E1242,$M1242:$M$2500,M1242,$F1242:$F$2500,F1242)</f>
        <v>0</v>
      </c>
      <c r="AB1242" s="125" t="str">
        <f t="shared" si="346"/>
        <v>-</v>
      </c>
      <c r="AC1242" s="59">
        <f>COUNTIFS($B1242:$B$2500,B1242,$D1242:$D$2500,D1242,$E1242:$E$2500,E1242,$M1242:$M$2500,M1242,$O1242:$O$2500,O1242)</f>
        <v>0</v>
      </c>
      <c r="AD1242" s="59" t="str">
        <f t="shared" si="347"/>
        <v>-</v>
      </c>
      <c r="AE1242" s="59" t="str">
        <f t="shared" si="348"/>
        <v>-</v>
      </c>
      <c r="AF1242" s="59" t="str">
        <f t="shared" si="349"/>
        <v>-</v>
      </c>
      <c r="AG1242" s="129">
        <f>COUNTIFS($B1242:$B$2500,B1242,$D1242:$D$2500,D1242,$E1242:$E$2500,E1242,$F1242:$F$2500,F1242,$M1242:$M$2500,M1242,$O1242:$O$2500,O1242)</f>
        <v>0</v>
      </c>
      <c r="AH1242" s="125" t="str">
        <f t="shared" si="350"/>
        <v>-</v>
      </c>
      <c r="AI1242" s="125" t="str">
        <f t="shared" si="351"/>
        <v>-</v>
      </c>
      <c r="AJ1242" s="125" t="str">
        <f t="shared" si="352"/>
        <v>-</v>
      </c>
      <c r="AK1242" s="43">
        <f t="shared" si="353"/>
        <v>1</v>
      </c>
      <c r="AL1242" s="112">
        <f t="shared" si="354"/>
        <v>0</v>
      </c>
      <c r="AM1242" s="43">
        <f t="shared" si="342"/>
        <v>1</v>
      </c>
      <c r="AN1242" s="43">
        <f t="shared" si="343"/>
        <v>0</v>
      </c>
      <c r="AO1242" s="43">
        <f t="shared" si="344"/>
        <v>1</v>
      </c>
    </row>
    <row r="1243" spans="1:41" s="2" customFormat="1" ht="20.100000000000001" customHeight="1">
      <c r="A1243" s="63"/>
      <c r="B1243" s="64"/>
      <c r="C1243" s="65"/>
      <c r="D1243" s="64"/>
      <c r="E1243" s="64"/>
      <c r="F1243" s="66"/>
      <c r="G1243" s="64"/>
      <c r="H1243" s="67"/>
      <c r="I1243" s="68"/>
      <c r="J1243" s="69"/>
      <c r="K1243" s="70"/>
      <c r="L1243" s="71"/>
      <c r="M1243" s="71"/>
      <c r="N1243" s="72"/>
      <c r="O1243" s="72"/>
      <c r="P1243" s="72"/>
      <c r="Q1243" s="41" t="str">
        <f t="shared" si="341"/>
        <v>未完了</v>
      </c>
      <c r="R1243" s="39">
        <f>IF(T1243="","",COUNTIFS($B1243:$B$2500,B1243,$D1243:$D$2500,D1243,$E1243:$E$2500,E1243,$T1243:$T$2500,"○"))</f>
        <v>0</v>
      </c>
      <c r="S1243" s="40" t="str">
        <f t="shared" si="356"/>
        <v>-</v>
      </c>
      <c r="T1243" s="40" t="str">
        <f t="shared" si="355"/>
        <v>○</v>
      </c>
      <c r="U1243" s="118">
        <f>COUNTIFS($B1243:$B$2500,B1243,$D1243:$D$2500,D1243,$E1243:$E$2500,E1243,$F1243:$F$2500,F1243)</f>
        <v>0</v>
      </c>
      <c r="V1243" s="119" t="str">
        <f t="shared" si="357"/>
        <v>-</v>
      </c>
      <c r="W1243" s="130">
        <f>COUNTIFS($B1243:$B$2500,B1243,$D1243:$D$2500,D1243,$E1243:$E$2500,E1243,$Q1243:$Q$2500,Q1243,$T1243:$T$2500,"○")</f>
        <v>0</v>
      </c>
      <c r="X1243" s="130" t="str">
        <f t="shared" si="340"/>
        <v>-</v>
      </c>
      <c r="Y1243" s="42">
        <f>COUNTIFS($B1243:$B$2500,B1243,$D1243:$D$2500,D1243,$E1243:$E$2500,E1243,$M1243:$M$2500,M1243)</f>
        <v>0</v>
      </c>
      <c r="Z1243" s="42" t="str">
        <f t="shared" si="345"/>
        <v>-</v>
      </c>
      <c r="AA1243" s="125">
        <f>COUNTIFS($B1243:$B$2500,B1243,$D1243:$D$2500,D1243,$E1243:$E$2500,E1243,$M1243:$M$2500,M1243,$F1243:$F$2500,F1243)</f>
        <v>0</v>
      </c>
      <c r="AB1243" s="125" t="str">
        <f t="shared" si="346"/>
        <v>-</v>
      </c>
      <c r="AC1243" s="59">
        <f>COUNTIFS($B1243:$B$2500,B1243,$D1243:$D$2500,D1243,$E1243:$E$2500,E1243,$M1243:$M$2500,M1243,$O1243:$O$2500,O1243)</f>
        <v>0</v>
      </c>
      <c r="AD1243" s="59" t="str">
        <f t="shared" si="347"/>
        <v>-</v>
      </c>
      <c r="AE1243" s="59" t="str">
        <f t="shared" si="348"/>
        <v>-</v>
      </c>
      <c r="AF1243" s="59" t="str">
        <f t="shared" si="349"/>
        <v>-</v>
      </c>
      <c r="AG1243" s="129">
        <f>COUNTIFS($B1243:$B$2500,B1243,$D1243:$D$2500,D1243,$E1243:$E$2500,E1243,$F1243:$F$2500,F1243,$M1243:$M$2500,M1243,$O1243:$O$2500,O1243)</f>
        <v>0</v>
      </c>
      <c r="AH1243" s="125" t="str">
        <f t="shared" si="350"/>
        <v>-</v>
      </c>
      <c r="AI1243" s="125" t="str">
        <f t="shared" si="351"/>
        <v>-</v>
      </c>
      <c r="AJ1243" s="125" t="str">
        <f t="shared" si="352"/>
        <v>-</v>
      </c>
      <c r="AK1243" s="43">
        <f t="shared" si="353"/>
        <v>1</v>
      </c>
      <c r="AL1243" s="112">
        <f t="shared" si="354"/>
        <v>0</v>
      </c>
      <c r="AM1243" s="43">
        <f t="shared" si="342"/>
        <v>1</v>
      </c>
      <c r="AN1243" s="43">
        <f t="shared" si="343"/>
        <v>0</v>
      </c>
      <c r="AO1243" s="43">
        <f t="shared" si="344"/>
        <v>1</v>
      </c>
    </row>
    <row r="1244" spans="1:41" s="2" customFormat="1" ht="20.100000000000001" customHeight="1">
      <c r="A1244" s="63"/>
      <c r="B1244" s="64"/>
      <c r="C1244" s="65"/>
      <c r="D1244" s="64"/>
      <c r="E1244" s="64"/>
      <c r="F1244" s="66"/>
      <c r="G1244" s="64"/>
      <c r="H1244" s="67"/>
      <c r="I1244" s="68"/>
      <c r="J1244" s="69"/>
      <c r="K1244" s="70"/>
      <c r="L1244" s="71"/>
      <c r="M1244" s="71"/>
      <c r="N1244" s="72"/>
      <c r="O1244" s="72"/>
      <c r="P1244" s="72"/>
      <c r="Q1244" s="41" t="str">
        <f t="shared" si="341"/>
        <v>未完了</v>
      </c>
      <c r="R1244" s="39">
        <f>IF(T1244="","",COUNTIFS($B1244:$B$2500,B1244,$D1244:$D$2500,D1244,$E1244:$E$2500,E1244,$T1244:$T$2500,"○"))</f>
        <v>0</v>
      </c>
      <c r="S1244" s="40" t="str">
        <f t="shared" si="356"/>
        <v>-</v>
      </c>
      <c r="T1244" s="40" t="str">
        <f t="shared" si="355"/>
        <v>○</v>
      </c>
      <c r="U1244" s="118">
        <f>COUNTIFS($B1244:$B$2500,B1244,$D1244:$D$2500,D1244,$E1244:$E$2500,E1244,$F1244:$F$2500,F1244)</f>
        <v>0</v>
      </c>
      <c r="V1244" s="119" t="str">
        <f t="shared" si="357"/>
        <v>-</v>
      </c>
      <c r="W1244" s="130">
        <f>COUNTIFS($B1244:$B$2500,B1244,$D1244:$D$2500,D1244,$E1244:$E$2500,E1244,$Q1244:$Q$2500,Q1244,$T1244:$T$2500,"○")</f>
        <v>0</v>
      </c>
      <c r="X1244" s="130" t="str">
        <f t="shared" si="340"/>
        <v>-</v>
      </c>
      <c r="Y1244" s="42">
        <f>COUNTIFS($B1244:$B$2500,B1244,$D1244:$D$2500,D1244,$E1244:$E$2500,E1244,$M1244:$M$2500,M1244)</f>
        <v>0</v>
      </c>
      <c r="Z1244" s="42" t="str">
        <f t="shared" si="345"/>
        <v>-</v>
      </c>
      <c r="AA1244" s="125">
        <f>COUNTIFS($B1244:$B$2500,B1244,$D1244:$D$2500,D1244,$E1244:$E$2500,E1244,$M1244:$M$2500,M1244,$F1244:$F$2500,F1244)</f>
        <v>0</v>
      </c>
      <c r="AB1244" s="125" t="str">
        <f t="shared" si="346"/>
        <v>-</v>
      </c>
      <c r="AC1244" s="59">
        <f>COUNTIFS($B1244:$B$2500,B1244,$D1244:$D$2500,D1244,$E1244:$E$2500,E1244,$M1244:$M$2500,M1244,$O1244:$O$2500,O1244)</f>
        <v>0</v>
      </c>
      <c r="AD1244" s="59" t="str">
        <f t="shared" si="347"/>
        <v>-</v>
      </c>
      <c r="AE1244" s="59" t="str">
        <f t="shared" si="348"/>
        <v>-</v>
      </c>
      <c r="AF1244" s="59" t="str">
        <f t="shared" si="349"/>
        <v>-</v>
      </c>
      <c r="AG1244" s="129">
        <f>COUNTIFS($B1244:$B$2500,B1244,$D1244:$D$2500,D1244,$E1244:$E$2500,E1244,$F1244:$F$2500,F1244,$M1244:$M$2500,M1244,$O1244:$O$2500,O1244)</f>
        <v>0</v>
      </c>
      <c r="AH1244" s="125" t="str">
        <f t="shared" si="350"/>
        <v>-</v>
      </c>
      <c r="AI1244" s="125" t="str">
        <f t="shared" si="351"/>
        <v>-</v>
      </c>
      <c r="AJ1244" s="125" t="str">
        <f t="shared" si="352"/>
        <v>-</v>
      </c>
      <c r="AK1244" s="43">
        <f t="shared" si="353"/>
        <v>1</v>
      </c>
      <c r="AL1244" s="112">
        <f t="shared" si="354"/>
        <v>0</v>
      </c>
      <c r="AM1244" s="43">
        <f t="shared" si="342"/>
        <v>1</v>
      </c>
      <c r="AN1244" s="43">
        <f t="shared" si="343"/>
        <v>0</v>
      </c>
      <c r="AO1244" s="43">
        <f t="shared" si="344"/>
        <v>1</v>
      </c>
    </row>
    <row r="1245" spans="1:41" s="2" customFormat="1" ht="20.100000000000001" customHeight="1">
      <c r="A1245" s="63"/>
      <c r="B1245" s="64"/>
      <c r="C1245" s="65"/>
      <c r="D1245" s="64"/>
      <c r="E1245" s="64"/>
      <c r="F1245" s="66"/>
      <c r="G1245" s="64"/>
      <c r="H1245" s="67"/>
      <c r="I1245" s="68"/>
      <c r="J1245" s="69"/>
      <c r="K1245" s="70"/>
      <c r="L1245" s="71"/>
      <c r="M1245" s="71"/>
      <c r="N1245" s="72"/>
      <c r="O1245" s="72"/>
      <c r="P1245" s="72"/>
      <c r="Q1245" s="41" t="str">
        <f t="shared" si="341"/>
        <v>未完了</v>
      </c>
      <c r="R1245" s="39">
        <f>IF(T1245="","",COUNTIFS($B1245:$B$2500,B1245,$D1245:$D$2500,D1245,$E1245:$E$2500,E1245,$T1245:$T$2500,"○"))</f>
        <v>0</v>
      </c>
      <c r="S1245" s="40" t="str">
        <f t="shared" si="356"/>
        <v>-</v>
      </c>
      <c r="T1245" s="40" t="str">
        <f t="shared" si="355"/>
        <v>○</v>
      </c>
      <c r="U1245" s="118">
        <f>COUNTIFS($B1245:$B$2500,B1245,$D1245:$D$2500,D1245,$E1245:$E$2500,E1245,$F1245:$F$2500,F1245)</f>
        <v>0</v>
      </c>
      <c r="V1245" s="119" t="str">
        <f t="shared" si="357"/>
        <v>-</v>
      </c>
      <c r="W1245" s="130">
        <f>COUNTIFS($B1245:$B$2500,B1245,$D1245:$D$2500,D1245,$E1245:$E$2500,E1245,$Q1245:$Q$2500,Q1245,$T1245:$T$2500,"○")</f>
        <v>0</v>
      </c>
      <c r="X1245" s="130" t="str">
        <f t="shared" si="340"/>
        <v>-</v>
      </c>
      <c r="Y1245" s="42">
        <f>COUNTIFS($B1245:$B$2500,B1245,$D1245:$D$2500,D1245,$E1245:$E$2500,E1245,$M1245:$M$2500,M1245)</f>
        <v>0</v>
      </c>
      <c r="Z1245" s="42" t="str">
        <f t="shared" si="345"/>
        <v>-</v>
      </c>
      <c r="AA1245" s="125">
        <f>COUNTIFS($B1245:$B$2500,B1245,$D1245:$D$2500,D1245,$E1245:$E$2500,E1245,$M1245:$M$2500,M1245,$F1245:$F$2500,F1245)</f>
        <v>0</v>
      </c>
      <c r="AB1245" s="125" t="str">
        <f t="shared" si="346"/>
        <v>-</v>
      </c>
      <c r="AC1245" s="59">
        <f>COUNTIFS($B1245:$B$2500,B1245,$D1245:$D$2500,D1245,$E1245:$E$2500,E1245,$M1245:$M$2500,M1245,$O1245:$O$2500,O1245)</f>
        <v>0</v>
      </c>
      <c r="AD1245" s="59" t="str">
        <f t="shared" si="347"/>
        <v>-</v>
      </c>
      <c r="AE1245" s="59" t="str">
        <f t="shared" si="348"/>
        <v>-</v>
      </c>
      <c r="AF1245" s="59" t="str">
        <f t="shared" si="349"/>
        <v>-</v>
      </c>
      <c r="AG1245" s="129">
        <f>COUNTIFS($B1245:$B$2500,B1245,$D1245:$D$2500,D1245,$E1245:$E$2500,E1245,$F1245:$F$2500,F1245,$M1245:$M$2500,M1245,$O1245:$O$2500,O1245)</f>
        <v>0</v>
      </c>
      <c r="AH1245" s="125" t="str">
        <f t="shared" si="350"/>
        <v>-</v>
      </c>
      <c r="AI1245" s="125" t="str">
        <f t="shared" si="351"/>
        <v>-</v>
      </c>
      <c r="AJ1245" s="125" t="str">
        <f t="shared" si="352"/>
        <v>-</v>
      </c>
      <c r="AK1245" s="43">
        <f t="shared" si="353"/>
        <v>1</v>
      </c>
      <c r="AL1245" s="112">
        <f t="shared" si="354"/>
        <v>0</v>
      </c>
      <c r="AM1245" s="43">
        <f t="shared" si="342"/>
        <v>1</v>
      </c>
      <c r="AN1245" s="43">
        <f t="shared" si="343"/>
        <v>0</v>
      </c>
      <c r="AO1245" s="43">
        <f t="shared" si="344"/>
        <v>1</v>
      </c>
    </row>
    <row r="1246" spans="1:41" s="2" customFormat="1" ht="20.100000000000001" customHeight="1">
      <c r="A1246" s="63"/>
      <c r="B1246" s="64"/>
      <c r="C1246" s="65"/>
      <c r="D1246" s="64"/>
      <c r="E1246" s="64"/>
      <c r="F1246" s="66"/>
      <c r="G1246" s="64"/>
      <c r="H1246" s="67"/>
      <c r="I1246" s="68"/>
      <c r="J1246" s="69"/>
      <c r="K1246" s="70"/>
      <c r="L1246" s="71"/>
      <c r="M1246" s="71"/>
      <c r="N1246" s="72"/>
      <c r="O1246" s="72"/>
      <c r="P1246" s="72"/>
      <c r="Q1246" s="41" t="str">
        <f t="shared" si="341"/>
        <v>未完了</v>
      </c>
      <c r="R1246" s="39">
        <f>IF(T1246="","",COUNTIFS($B1246:$B$2500,B1246,$D1246:$D$2500,D1246,$E1246:$E$2500,E1246,$T1246:$T$2500,"○"))</f>
        <v>0</v>
      </c>
      <c r="S1246" s="40" t="str">
        <f t="shared" si="356"/>
        <v>-</v>
      </c>
      <c r="T1246" s="40" t="str">
        <f t="shared" si="355"/>
        <v>○</v>
      </c>
      <c r="U1246" s="118">
        <f>COUNTIFS($B1246:$B$2500,B1246,$D1246:$D$2500,D1246,$E1246:$E$2500,E1246,$F1246:$F$2500,F1246)</f>
        <v>0</v>
      </c>
      <c r="V1246" s="119" t="str">
        <f t="shared" si="357"/>
        <v>-</v>
      </c>
      <c r="W1246" s="130">
        <f>COUNTIFS($B1246:$B$2500,B1246,$D1246:$D$2500,D1246,$E1246:$E$2500,E1246,$Q1246:$Q$2500,Q1246,$T1246:$T$2500,"○")</f>
        <v>0</v>
      </c>
      <c r="X1246" s="130" t="str">
        <f t="shared" si="340"/>
        <v>-</v>
      </c>
      <c r="Y1246" s="42">
        <f>COUNTIFS($B1246:$B$2500,B1246,$D1246:$D$2500,D1246,$E1246:$E$2500,E1246,$M1246:$M$2500,M1246)</f>
        <v>0</v>
      </c>
      <c r="Z1246" s="42" t="str">
        <f t="shared" si="345"/>
        <v>-</v>
      </c>
      <c r="AA1246" s="125">
        <f>COUNTIFS($B1246:$B$2500,B1246,$D1246:$D$2500,D1246,$E1246:$E$2500,E1246,$M1246:$M$2500,M1246,$F1246:$F$2500,F1246)</f>
        <v>0</v>
      </c>
      <c r="AB1246" s="125" t="str">
        <f t="shared" si="346"/>
        <v>-</v>
      </c>
      <c r="AC1246" s="59">
        <f>COUNTIFS($B1246:$B$2500,B1246,$D1246:$D$2500,D1246,$E1246:$E$2500,E1246,$M1246:$M$2500,M1246,$O1246:$O$2500,O1246)</f>
        <v>0</v>
      </c>
      <c r="AD1246" s="59" t="str">
        <f t="shared" si="347"/>
        <v>-</v>
      </c>
      <c r="AE1246" s="59" t="str">
        <f t="shared" si="348"/>
        <v>-</v>
      </c>
      <c r="AF1246" s="59" t="str">
        <f t="shared" si="349"/>
        <v>-</v>
      </c>
      <c r="AG1246" s="129">
        <f>COUNTIFS($B1246:$B$2500,B1246,$D1246:$D$2500,D1246,$E1246:$E$2500,E1246,$F1246:$F$2500,F1246,$M1246:$M$2500,M1246,$O1246:$O$2500,O1246)</f>
        <v>0</v>
      </c>
      <c r="AH1246" s="125" t="str">
        <f t="shared" si="350"/>
        <v>-</v>
      </c>
      <c r="AI1246" s="125" t="str">
        <f t="shared" si="351"/>
        <v>-</v>
      </c>
      <c r="AJ1246" s="125" t="str">
        <f t="shared" si="352"/>
        <v>-</v>
      </c>
      <c r="AK1246" s="43">
        <f t="shared" si="353"/>
        <v>1</v>
      </c>
      <c r="AL1246" s="112">
        <f t="shared" si="354"/>
        <v>0</v>
      </c>
      <c r="AM1246" s="43">
        <f t="shared" si="342"/>
        <v>1</v>
      </c>
      <c r="AN1246" s="43">
        <f t="shared" si="343"/>
        <v>0</v>
      </c>
      <c r="AO1246" s="43">
        <f t="shared" si="344"/>
        <v>1</v>
      </c>
    </row>
    <row r="1247" spans="1:41" s="2" customFormat="1" ht="20.100000000000001" customHeight="1">
      <c r="A1247" s="63"/>
      <c r="B1247" s="64"/>
      <c r="C1247" s="65"/>
      <c r="D1247" s="64"/>
      <c r="E1247" s="64"/>
      <c r="F1247" s="66"/>
      <c r="G1247" s="64"/>
      <c r="H1247" s="67"/>
      <c r="I1247" s="68"/>
      <c r="J1247" s="69"/>
      <c r="K1247" s="70"/>
      <c r="L1247" s="71"/>
      <c r="M1247" s="71"/>
      <c r="N1247" s="72"/>
      <c r="O1247" s="72"/>
      <c r="P1247" s="72"/>
      <c r="Q1247" s="41" t="str">
        <f t="shared" si="341"/>
        <v>未完了</v>
      </c>
      <c r="R1247" s="39">
        <f>IF(T1247="","",COUNTIFS($B1247:$B$2500,B1247,$D1247:$D$2500,D1247,$E1247:$E$2500,E1247,$T1247:$T$2500,"○"))</f>
        <v>0</v>
      </c>
      <c r="S1247" s="40" t="str">
        <f t="shared" si="356"/>
        <v>-</v>
      </c>
      <c r="T1247" s="40" t="str">
        <f t="shared" si="355"/>
        <v>○</v>
      </c>
      <c r="U1247" s="118">
        <f>COUNTIFS($B1247:$B$2500,B1247,$D1247:$D$2500,D1247,$E1247:$E$2500,E1247,$F1247:$F$2500,F1247)</f>
        <v>0</v>
      </c>
      <c r="V1247" s="119" t="str">
        <f t="shared" si="357"/>
        <v>-</v>
      </c>
      <c r="W1247" s="130">
        <f>COUNTIFS($B1247:$B$2500,B1247,$D1247:$D$2500,D1247,$E1247:$E$2500,E1247,$Q1247:$Q$2500,Q1247,$T1247:$T$2500,"○")</f>
        <v>0</v>
      </c>
      <c r="X1247" s="130" t="str">
        <f t="shared" si="340"/>
        <v>-</v>
      </c>
      <c r="Y1247" s="42">
        <f>COUNTIFS($B1247:$B$2500,B1247,$D1247:$D$2500,D1247,$E1247:$E$2500,E1247,$M1247:$M$2500,M1247)</f>
        <v>0</v>
      </c>
      <c r="Z1247" s="42" t="str">
        <f t="shared" si="345"/>
        <v>-</v>
      </c>
      <c r="AA1247" s="125">
        <f>COUNTIFS($B1247:$B$2500,B1247,$D1247:$D$2500,D1247,$E1247:$E$2500,E1247,$M1247:$M$2500,M1247,$F1247:$F$2500,F1247)</f>
        <v>0</v>
      </c>
      <c r="AB1247" s="125" t="str">
        <f t="shared" si="346"/>
        <v>-</v>
      </c>
      <c r="AC1247" s="59">
        <f>COUNTIFS($B1247:$B$2500,B1247,$D1247:$D$2500,D1247,$E1247:$E$2500,E1247,$M1247:$M$2500,M1247,$O1247:$O$2500,O1247)</f>
        <v>0</v>
      </c>
      <c r="AD1247" s="59" t="str">
        <f t="shared" si="347"/>
        <v>-</v>
      </c>
      <c r="AE1247" s="59" t="str">
        <f t="shared" si="348"/>
        <v>-</v>
      </c>
      <c r="AF1247" s="59" t="str">
        <f t="shared" si="349"/>
        <v>-</v>
      </c>
      <c r="AG1247" s="129">
        <f>COUNTIFS($B1247:$B$2500,B1247,$D1247:$D$2500,D1247,$E1247:$E$2500,E1247,$F1247:$F$2500,F1247,$M1247:$M$2500,M1247,$O1247:$O$2500,O1247)</f>
        <v>0</v>
      </c>
      <c r="AH1247" s="125" t="str">
        <f t="shared" si="350"/>
        <v>-</v>
      </c>
      <c r="AI1247" s="125" t="str">
        <f t="shared" si="351"/>
        <v>-</v>
      </c>
      <c r="AJ1247" s="125" t="str">
        <f t="shared" si="352"/>
        <v>-</v>
      </c>
      <c r="AK1247" s="43">
        <f t="shared" si="353"/>
        <v>1</v>
      </c>
      <c r="AL1247" s="112">
        <f t="shared" si="354"/>
        <v>0</v>
      </c>
      <c r="AM1247" s="43">
        <f t="shared" si="342"/>
        <v>1</v>
      </c>
      <c r="AN1247" s="43">
        <f t="shared" si="343"/>
        <v>0</v>
      </c>
      <c r="AO1247" s="43">
        <f t="shared" si="344"/>
        <v>1</v>
      </c>
    </row>
    <row r="1248" spans="1:41" s="2" customFormat="1" ht="20.100000000000001" customHeight="1">
      <c r="A1248" s="63"/>
      <c r="B1248" s="64"/>
      <c r="C1248" s="65"/>
      <c r="D1248" s="64"/>
      <c r="E1248" s="64"/>
      <c r="F1248" s="66"/>
      <c r="G1248" s="64"/>
      <c r="H1248" s="67"/>
      <c r="I1248" s="68"/>
      <c r="J1248" s="69"/>
      <c r="K1248" s="70"/>
      <c r="L1248" s="71"/>
      <c r="M1248" s="71"/>
      <c r="N1248" s="72"/>
      <c r="O1248" s="72"/>
      <c r="P1248" s="72"/>
      <c r="Q1248" s="41" t="str">
        <f t="shared" si="341"/>
        <v>未完了</v>
      </c>
      <c r="R1248" s="39">
        <f>IF(T1248="","",COUNTIFS($B1248:$B$2500,B1248,$D1248:$D$2500,D1248,$E1248:$E$2500,E1248,$T1248:$T$2500,"○"))</f>
        <v>0</v>
      </c>
      <c r="S1248" s="40" t="str">
        <f t="shared" si="356"/>
        <v>-</v>
      </c>
      <c r="T1248" s="40" t="str">
        <f t="shared" si="355"/>
        <v>○</v>
      </c>
      <c r="U1248" s="118">
        <f>COUNTIFS($B1248:$B$2500,B1248,$D1248:$D$2500,D1248,$E1248:$E$2500,E1248,$F1248:$F$2500,F1248)</f>
        <v>0</v>
      </c>
      <c r="V1248" s="119" t="str">
        <f t="shared" si="357"/>
        <v>-</v>
      </c>
      <c r="W1248" s="130">
        <f>COUNTIFS($B1248:$B$2500,B1248,$D1248:$D$2500,D1248,$E1248:$E$2500,E1248,$Q1248:$Q$2500,Q1248,$T1248:$T$2500,"○")</f>
        <v>0</v>
      </c>
      <c r="X1248" s="130" t="str">
        <f t="shared" si="340"/>
        <v>-</v>
      </c>
      <c r="Y1248" s="42">
        <f>COUNTIFS($B1248:$B$2500,B1248,$D1248:$D$2500,D1248,$E1248:$E$2500,E1248,$M1248:$M$2500,M1248)</f>
        <v>0</v>
      </c>
      <c r="Z1248" s="42" t="str">
        <f t="shared" si="345"/>
        <v>-</v>
      </c>
      <c r="AA1248" s="125">
        <f>COUNTIFS($B1248:$B$2500,B1248,$D1248:$D$2500,D1248,$E1248:$E$2500,E1248,$M1248:$M$2500,M1248,$F1248:$F$2500,F1248)</f>
        <v>0</v>
      </c>
      <c r="AB1248" s="125" t="str">
        <f t="shared" si="346"/>
        <v>-</v>
      </c>
      <c r="AC1248" s="59">
        <f>COUNTIFS($B1248:$B$2500,B1248,$D1248:$D$2500,D1248,$E1248:$E$2500,E1248,$M1248:$M$2500,M1248,$O1248:$O$2500,O1248)</f>
        <v>0</v>
      </c>
      <c r="AD1248" s="59" t="str">
        <f t="shared" si="347"/>
        <v>-</v>
      </c>
      <c r="AE1248" s="59" t="str">
        <f t="shared" si="348"/>
        <v>-</v>
      </c>
      <c r="AF1248" s="59" t="str">
        <f t="shared" si="349"/>
        <v>-</v>
      </c>
      <c r="AG1248" s="129">
        <f>COUNTIFS($B1248:$B$2500,B1248,$D1248:$D$2500,D1248,$E1248:$E$2500,E1248,$F1248:$F$2500,F1248,$M1248:$M$2500,M1248,$O1248:$O$2500,O1248)</f>
        <v>0</v>
      </c>
      <c r="AH1248" s="125" t="str">
        <f t="shared" si="350"/>
        <v>-</v>
      </c>
      <c r="AI1248" s="125" t="str">
        <f t="shared" si="351"/>
        <v>-</v>
      </c>
      <c r="AJ1248" s="125" t="str">
        <f t="shared" si="352"/>
        <v>-</v>
      </c>
      <c r="AK1248" s="43">
        <f t="shared" si="353"/>
        <v>1</v>
      </c>
      <c r="AL1248" s="112">
        <f t="shared" si="354"/>
        <v>0</v>
      </c>
      <c r="AM1248" s="43">
        <f t="shared" si="342"/>
        <v>1</v>
      </c>
      <c r="AN1248" s="43">
        <f t="shared" si="343"/>
        <v>0</v>
      </c>
      <c r="AO1248" s="43">
        <f t="shared" si="344"/>
        <v>1</v>
      </c>
    </row>
    <row r="1249" spans="1:41" s="2" customFormat="1" ht="20.100000000000001" customHeight="1">
      <c r="A1249" s="63"/>
      <c r="B1249" s="64"/>
      <c r="C1249" s="65"/>
      <c r="D1249" s="64"/>
      <c r="E1249" s="64"/>
      <c r="F1249" s="66"/>
      <c r="G1249" s="64"/>
      <c r="H1249" s="67"/>
      <c r="I1249" s="68"/>
      <c r="J1249" s="69"/>
      <c r="K1249" s="70"/>
      <c r="L1249" s="71"/>
      <c r="M1249" s="71"/>
      <c r="N1249" s="72"/>
      <c r="O1249" s="72"/>
      <c r="P1249" s="72"/>
      <c r="Q1249" s="41" t="str">
        <f t="shared" si="341"/>
        <v>未完了</v>
      </c>
      <c r="R1249" s="39">
        <f>IF(T1249="","",COUNTIFS($B1249:$B$2500,B1249,$D1249:$D$2500,D1249,$E1249:$E$2500,E1249,$T1249:$T$2500,"○"))</f>
        <v>0</v>
      </c>
      <c r="S1249" s="40" t="str">
        <f t="shared" si="356"/>
        <v>-</v>
      </c>
      <c r="T1249" s="40" t="str">
        <f t="shared" si="355"/>
        <v>○</v>
      </c>
      <c r="U1249" s="118">
        <f>COUNTIFS($B1249:$B$2500,B1249,$D1249:$D$2500,D1249,$E1249:$E$2500,E1249,$F1249:$F$2500,F1249)</f>
        <v>0</v>
      </c>
      <c r="V1249" s="119" t="str">
        <f t="shared" si="357"/>
        <v>-</v>
      </c>
      <c r="W1249" s="130">
        <f>COUNTIFS($B1249:$B$2500,B1249,$D1249:$D$2500,D1249,$E1249:$E$2500,E1249,$Q1249:$Q$2500,Q1249,$T1249:$T$2500,"○")</f>
        <v>0</v>
      </c>
      <c r="X1249" s="130" t="str">
        <f t="shared" si="340"/>
        <v>-</v>
      </c>
      <c r="Y1249" s="42">
        <f>COUNTIFS($B1249:$B$2500,B1249,$D1249:$D$2500,D1249,$E1249:$E$2500,E1249,$M1249:$M$2500,M1249)</f>
        <v>0</v>
      </c>
      <c r="Z1249" s="42" t="str">
        <f t="shared" si="345"/>
        <v>-</v>
      </c>
      <c r="AA1249" s="125">
        <f>COUNTIFS($B1249:$B$2500,B1249,$D1249:$D$2500,D1249,$E1249:$E$2500,E1249,$M1249:$M$2500,M1249,$F1249:$F$2500,F1249)</f>
        <v>0</v>
      </c>
      <c r="AB1249" s="125" t="str">
        <f t="shared" si="346"/>
        <v>-</v>
      </c>
      <c r="AC1249" s="59">
        <f>COUNTIFS($B1249:$B$2500,B1249,$D1249:$D$2500,D1249,$E1249:$E$2500,E1249,$M1249:$M$2500,M1249,$O1249:$O$2500,O1249)</f>
        <v>0</v>
      </c>
      <c r="AD1249" s="59" t="str">
        <f t="shared" si="347"/>
        <v>-</v>
      </c>
      <c r="AE1249" s="59" t="str">
        <f t="shared" si="348"/>
        <v>-</v>
      </c>
      <c r="AF1249" s="59" t="str">
        <f t="shared" si="349"/>
        <v>-</v>
      </c>
      <c r="AG1249" s="129">
        <f>COUNTIFS($B1249:$B$2500,B1249,$D1249:$D$2500,D1249,$E1249:$E$2500,E1249,$F1249:$F$2500,F1249,$M1249:$M$2500,M1249,$O1249:$O$2500,O1249)</f>
        <v>0</v>
      </c>
      <c r="AH1249" s="125" t="str">
        <f t="shared" si="350"/>
        <v>-</v>
      </c>
      <c r="AI1249" s="125" t="str">
        <f t="shared" si="351"/>
        <v>-</v>
      </c>
      <c r="AJ1249" s="125" t="str">
        <f t="shared" si="352"/>
        <v>-</v>
      </c>
      <c r="AK1249" s="43">
        <f t="shared" si="353"/>
        <v>1</v>
      </c>
      <c r="AL1249" s="112">
        <f t="shared" si="354"/>
        <v>0</v>
      </c>
      <c r="AM1249" s="43">
        <f t="shared" si="342"/>
        <v>1</v>
      </c>
      <c r="AN1249" s="43">
        <f t="shared" si="343"/>
        <v>0</v>
      </c>
      <c r="AO1249" s="43">
        <f t="shared" si="344"/>
        <v>1</v>
      </c>
    </row>
    <row r="1250" spans="1:41" s="2" customFormat="1" ht="20.100000000000001" customHeight="1">
      <c r="A1250" s="63"/>
      <c r="B1250" s="64"/>
      <c r="C1250" s="65"/>
      <c r="D1250" s="64"/>
      <c r="E1250" s="64"/>
      <c r="F1250" s="66"/>
      <c r="G1250" s="64"/>
      <c r="H1250" s="67"/>
      <c r="I1250" s="68"/>
      <c r="J1250" s="69"/>
      <c r="K1250" s="70"/>
      <c r="L1250" s="71"/>
      <c r="M1250" s="71"/>
      <c r="N1250" s="72"/>
      <c r="O1250" s="72"/>
      <c r="P1250" s="72"/>
      <c r="Q1250" s="41" t="str">
        <f t="shared" si="341"/>
        <v>未完了</v>
      </c>
      <c r="R1250" s="39">
        <f>IF(T1250="","",COUNTIFS($B1250:$B$2500,B1250,$D1250:$D$2500,D1250,$E1250:$E$2500,E1250,$T1250:$T$2500,"○"))</f>
        <v>0</v>
      </c>
      <c r="S1250" s="40" t="str">
        <f t="shared" si="356"/>
        <v>-</v>
      </c>
      <c r="T1250" s="40" t="str">
        <f t="shared" si="355"/>
        <v>○</v>
      </c>
      <c r="U1250" s="118">
        <f>COUNTIFS($B1250:$B$2500,B1250,$D1250:$D$2500,D1250,$E1250:$E$2500,E1250,$F1250:$F$2500,F1250)</f>
        <v>0</v>
      </c>
      <c r="V1250" s="119" t="str">
        <f t="shared" si="357"/>
        <v>-</v>
      </c>
      <c r="W1250" s="130">
        <f>COUNTIFS($B1250:$B$2500,B1250,$D1250:$D$2500,D1250,$E1250:$E$2500,E1250,$Q1250:$Q$2500,Q1250,$T1250:$T$2500,"○")</f>
        <v>0</v>
      </c>
      <c r="X1250" s="130" t="str">
        <f t="shared" si="340"/>
        <v>-</v>
      </c>
      <c r="Y1250" s="42">
        <f>COUNTIFS($B1250:$B$2500,B1250,$D1250:$D$2500,D1250,$E1250:$E$2500,E1250,$M1250:$M$2500,M1250)</f>
        <v>0</v>
      </c>
      <c r="Z1250" s="42" t="str">
        <f t="shared" si="345"/>
        <v>-</v>
      </c>
      <c r="AA1250" s="125">
        <f>COUNTIFS($B1250:$B$2500,B1250,$D1250:$D$2500,D1250,$E1250:$E$2500,E1250,$M1250:$M$2500,M1250,$F1250:$F$2500,F1250)</f>
        <v>0</v>
      </c>
      <c r="AB1250" s="125" t="str">
        <f t="shared" si="346"/>
        <v>-</v>
      </c>
      <c r="AC1250" s="59">
        <f>COUNTIFS($B1250:$B$2500,B1250,$D1250:$D$2500,D1250,$E1250:$E$2500,E1250,$M1250:$M$2500,M1250,$O1250:$O$2500,O1250)</f>
        <v>0</v>
      </c>
      <c r="AD1250" s="59" t="str">
        <f t="shared" si="347"/>
        <v>-</v>
      </c>
      <c r="AE1250" s="59" t="str">
        <f t="shared" si="348"/>
        <v>-</v>
      </c>
      <c r="AF1250" s="59" t="str">
        <f t="shared" si="349"/>
        <v>-</v>
      </c>
      <c r="AG1250" s="129">
        <f>COUNTIFS($B1250:$B$2500,B1250,$D1250:$D$2500,D1250,$E1250:$E$2500,E1250,$F1250:$F$2500,F1250,$M1250:$M$2500,M1250,$O1250:$O$2500,O1250)</f>
        <v>0</v>
      </c>
      <c r="AH1250" s="125" t="str">
        <f t="shared" si="350"/>
        <v>-</v>
      </c>
      <c r="AI1250" s="125" t="str">
        <f t="shared" si="351"/>
        <v>-</v>
      </c>
      <c r="AJ1250" s="125" t="str">
        <f t="shared" si="352"/>
        <v>-</v>
      </c>
      <c r="AK1250" s="43">
        <f t="shared" si="353"/>
        <v>1</v>
      </c>
      <c r="AL1250" s="112">
        <f t="shared" si="354"/>
        <v>0</v>
      </c>
      <c r="AM1250" s="43">
        <f t="shared" si="342"/>
        <v>1</v>
      </c>
      <c r="AN1250" s="43">
        <f t="shared" si="343"/>
        <v>0</v>
      </c>
      <c r="AO1250" s="43">
        <f t="shared" si="344"/>
        <v>1</v>
      </c>
    </row>
    <row r="1251" spans="1:41" s="2" customFormat="1" ht="20.100000000000001" customHeight="1">
      <c r="A1251" s="63"/>
      <c r="B1251" s="64"/>
      <c r="C1251" s="65"/>
      <c r="D1251" s="64"/>
      <c r="E1251" s="64"/>
      <c r="F1251" s="66"/>
      <c r="G1251" s="64"/>
      <c r="H1251" s="67"/>
      <c r="I1251" s="68"/>
      <c r="J1251" s="69"/>
      <c r="K1251" s="70"/>
      <c r="L1251" s="71"/>
      <c r="M1251" s="71"/>
      <c r="N1251" s="72"/>
      <c r="O1251" s="72"/>
      <c r="P1251" s="72"/>
      <c r="Q1251" s="41" t="str">
        <f t="shared" si="341"/>
        <v>未完了</v>
      </c>
      <c r="R1251" s="39">
        <f>IF(T1251="","",COUNTIFS($B1251:$B$2500,B1251,$D1251:$D$2500,D1251,$E1251:$E$2500,E1251,$T1251:$T$2500,"○"))</f>
        <v>0</v>
      </c>
      <c r="S1251" s="40" t="str">
        <f t="shared" si="356"/>
        <v>-</v>
      </c>
      <c r="T1251" s="40" t="str">
        <f t="shared" si="355"/>
        <v>○</v>
      </c>
      <c r="U1251" s="118">
        <f>COUNTIFS($B1251:$B$2500,B1251,$D1251:$D$2500,D1251,$E1251:$E$2500,E1251,$F1251:$F$2500,F1251)</f>
        <v>0</v>
      </c>
      <c r="V1251" s="119" t="str">
        <f t="shared" si="357"/>
        <v>-</v>
      </c>
      <c r="W1251" s="130">
        <f>COUNTIFS($B1251:$B$2500,B1251,$D1251:$D$2500,D1251,$E1251:$E$2500,E1251,$Q1251:$Q$2500,Q1251,$T1251:$T$2500,"○")</f>
        <v>0</v>
      </c>
      <c r="X1251" s="130" t="str">
        <f t="shared" si="340"/>
        <v>-</v>
      </c>
      <c r="Y1251" s="42">
        <f>COUNTIFS($B1251:$B$2500,B1251,$D1251:$D$2500,D1251,$E1251:$E$2500,E1251,$M1251:$M$2500,M1251)</f>
        <v>0</v>
      </c>
      <c r="Z1251" s="42" t="str">
        <f t="shared" si="345"/>
        <v>-</v>
      </c>
      <c r="AA1251" s="125">
        <f>COUNTIFS($B1251:$B$2500,B1251,$D1251:$D$2500,D1251,$E1251:$E$2500,E1251,$M1251:$M$2500,M1251,$F1251:$F$2500,F1251)</f>
        <v>0</v>
      </c>
      <c r="AB1251" s="125" t="str">
        <f t="shared" si="346"/>
        <v>-</v>
      </c>
      <c r="AC1251" s="59">
        <f>COUNTIFS($B1251:$B$2500,B1251,$D1251:$D$2500,D1251,$E1251:$E$2500,E1251,$M1251:$M$2500,M1251,$O1251:$O$2500,O1251)</f>
        <v>0</v>
      </c>
      <c r="AD1251" s="59" t="str">
        <f t="shared" si="347"/>
        <v>-</v>
      </c>
      <c r="AE1251" s="59" t="str">
        <f t="shared" si="348"/>
        <v>-</v>
      </c>
      <c r="AF1251" s="59" t="str">
        <f t="shared" si="349"/>
        <v>-</v>
      </c>
      <c r="AG1251" s="129">
        <f>COUNTIFS($B1251:$B$2500,B1251,$D1251:$D$2500,D1251,$E1251:$E$2500,E1251,$F1251:$F$2500,F1251,$M1251:$M$2500,M1251,$O1251:$O$2500,O1251)</f>
        <v>0</v>
      </c>
      <c r="AH1251" s="125" t="str">
        <f t="shared" si="350"/>
        <v>-</v>
      </c>
      <c r="AI1251" s="125" t="str">
        <f t="shared" si="351"/>
        <v>-</v>
      </c>
      <c r="AJ1251" s="125" t="str">
        <f t="shared" si="352"/>
        <v>-</v>
      </c>
      <c r="AK1251" s="43">
        <f t="shared" si="353"/>
        <v>1</v>
      </c>
      <c r="AL1251" s="112">
        <f t="shared" si="354"/>
        <v>0</v>
      </c>
      <c r="AM1251" s="43">
        <f t="shared" si="342"/>
        <v>1</v>
      </c>
      <c r="AN1251" s="43">
        <f t="shared" si="343"/>
        <v>0</v>
      </c>
      <c r="AO1251" s="43">
        <f t="shared" si="344"/>
        <v>1</v>
      </c>
    </row>
    <row r="1252" spans="1:41" s="2" customFormat="1" ht="20.100000000000001" customHeight="1">
      <c r="A1252" s="63"/>
      <c r="B1252" s="64"/>
      <c r="C1252" s="65"/>
      <c r="D1252" s="64"/>
      <c r="E1252" s="64"/>
      <c r="F1252" s="66"/>
      <c r="G1252" s="64"/>
      <c r="H1252" s="67"/>
      <c r="I1252" s="68"/>
      <c r="J1252" s="69"/>
      <c r="K1252" s="70"/>
      <c r="L1252" s="71"/>
      <c r="M1252" s="71"/>
      <c r="N1252" s="72"/>
      <c r="O1252" s="72"/>
      <c r="P1252" s="72"/>
      <c r="Q1252" s="41" t="str">
        <f t="shared" si="341"/>
        <v>未完了</v>
      </c>
      <c r="R1252" s="39">
        <f>IF(T1252="","",COUNTIFS($B1252:$B$2500,B1252,$D1252:$D$2500,D1252,$E1252:$E$2500,E1252,$T1252:$T$2500,"○"))</f>
        <v>0</v>
      </c>
      <c r="S1252" s="40" t="str">
        <f t="shared" si="356"/>
        <v>-</v>
      </c>
      <c r="T1252" s="40" t="str">
        <f t="shared" si="355"/>
        <v>○</v>
      </c>
      <c r="U1252" s="118">
        <f>COUNTIFS($B1252:$B$2500,B1252,$D1252:$D$2500,D1252,$E1252:$E$2500,E1252,$F1252:$F$2500,F1252)</f>
        <v>0</v>
      </c>
      <c r="V1252" s="119" t="str">
        <f t="shared" si="357"/>
        <v>-</v>
      </c>
      <c r="W1252" s="130">
        <f>COUNTIFS($B1252:$B$2500,B1252,$D1252:$D$2500,D1252,$E1252:$E$2500,E1252,$Q1252:$Q$2500,Q1252,$T1252:$T$2500,"○")</f>
        <v>0</v>
      </c>
      <c r="X1252" s="130" t="str">
        <f t="shared" si="340"/>
        <v>-</v>
      </c>
      <c r="Y1252" s="42">
        <f>COUNTIFS($B1252:$B$2500,B1252,$D1252:$D$2500,D1252,$E1252:$E$2500,E1252,$M1252:$M$2500,M1252)</f>
        <v>0</v>
      </c>
      <c r="Z1252" s="42" t="str">
        <f t="shared" si="345"/>
        <v>-</v>
      </c>
      <c r="AA1252" s="125">
        <f>COUNTIFS($B1252:$B$2500,B1252,$D1252:$D$2500,D1252,$E1252:$E$2500,E1252,$M1252:$M$2500,M1252,$F1252:$F$2500,F1252)</f>
        <v>0</v>
      </c>
      <c r="AB1252" s="125" t="str">
        <f t="shared" si="346"/>
        <v>-</v>
      </c>
      <c r="AC1252" s="59">
        <f>COUNTIFS($B1252:$B$2500,B1252,$D1252:$D$2500,D1252,$E1252:$E$2500,E1252,$M1252:$M$2500,M1252,$O1252:$O$2500,O1252)</f>
        <v>0</v>
      </c>
      <c r="AD1252" s="59" t="str">
        <f t="shared" si="347"/>
        <v>-</v>
      </c>
      <c r="AE1252" s="59" t="str">
        <f t="shared" si="348"/>
        <v>-</v>
      </c>
      <c r="AF1252" s="59" t="str">
        <f t="shared" si="349"/>
        <v>-</v>
      </c>
      <c r="AG1252" s="129">
        <f>COUNTIFS($B1252:$B$2500,B1252,$D1252:$D$2500,D1252,$E1252:$E$2500,E1252,$F1252:$F$2500,F1252,$M1252:$M$2500,M1252,$O1252:$O$2500,O1252)</f>
        <v>0</v>
      </c>
      <c r="AH1252" s="125" t="str">
        <f t="shared" si="350"/>
        <v>-</v>
      </c>
      <c r="AI1252" s="125" t="str">
        <f t="shared" si="351"/>
        <v>-</v>
      </c>
      <c r="AJ1252" s="125" t="str">
        <f t="shared" si="352"/>
        <v>-</v>
      </c>
      <c r="AK1252" s="43">
        <f t="shared" si="353"/>
        <v>1</v>
      </c>
      <c r="AL1252" s="112">
        <f t="shared" si="354"/>
        <v>0</v>
      </c>
      <c r="AM1252" s="43">
        <f t="shared" si="342"/>
        <v>1</v>
      </c>
      <c r="AN1252" s="43">
        <f t="shared" si="343"/>
        <v>0</v>
      </c>
      <c r="AO1252" s="43">
        <f t="shared" si="344"/>
        <v>1</v>
      </c>
    </row>
    <row r="1253" spans="1:41" s="2" customFormat="1" ht="20.100000000000001" customHeight="1">
      <c r="A1253" s="63"/>
      <c r="B1253" s="64"/>
      <c r="C1253" s="65"/>
      <c r="D1253" s="64"/>
      <c r="E1253" s="64"/>
      <c r="F1253" s="66"/>
      <c r="G1253" s="64"/>
      <c r="H1253" s="67"/>
      <c r="I1253" s="68"/>
      <c r="J1253" s="69"/>
      <c r="K1253" s="70"/>
      <c r="L1253" s="71"/>
      <c r="M1253" s="71"/>
      <c r="N1253" s="72"/>
      <c r="O1253" s="72"/>
      <c r="P1253" s="72"/>
      <c r="Q1253" s="41" t="str">
        <f t="shared" si="341"/>
        <v>未完了</v>
      </c>
      <c r="R1253" s="39">
        <f>IF(T1253="","",COUNTIFS($B1253:$B$2500,B1253,$D1253:$D$2500,D1253,$E1253:$E$2500,E1253,$T1253:$T$2500,"○"))</f>
        <v>0</v>
      </c>
      <c r="S1253" s="40" t="str">
        <f t="shared" si="356"/>
        <v>-</v>
      </c>
      <c r="T1253" s="40" t="str">
        <f t="shared" si="355"/>
        <v>○</v>
      </c>
      <c r="U1253" s="118">
        <f>COUNTIFS($B1253:$B$2500,B1253,$D1253:$D$2500,D1253,$E1253:$E$2500,E1253,$F1253:$F$2500,F1253)</f>
        <v>0</v>
      </c>
      <c r="V1253" s="119" t="str">
        <f t="shared" si="357"/>
        <v>-</v>
      </c>
      <c r="W1253" s="130">
        <f>COUNTIFS($B1253:$B$2500,B1253,$D1253:$D$2500,D1253,$E1253:$E$2500,E1253,$Q1253:$Q$2500,Q1253,$T1253:$T$2500,"○")</f>
        <v>0</v>
      </c>
      <c r="X1253" s="130" t="str">
        <f t="shared" si="340"/>
        <v>-</v>
      </c>
      <c r="Y1253" s="42">
        <f>COUNTIFS($B1253:$B$2500,B1253,$D1253:$D$2500,D1253,$E1253:$E$2500,E1253,$M1253:$M$2500,M1253)</f>
        <v>0</v>
      </c>
      <c r="Z1253" s="42" t="str">
        <f t="shared" si="345"/>
        <v>-</v>
      </c>
      <c r="AA1253" s="125">
        <f>COUNTIFS($B1253:$B$2500,B1253,$D1253:$D$2500,D1253,$E1253:$E$2500,E1253,$M1253:$M$2500,M1253,$F1253:$F$2500,F1253)</f>
        <v>0</v>
      </c>
      <c r="AB1253" s="125" t="str">
        <f t="shared" si="346"/>
        <v>-</v>
      </c>
      <c r="AC1253" s="59">
        <f>COUNTIFS($B1253:$B$2500,B1253,$D1253:$D$2500,D1253,$E1253:$E$2500,E1253,$M1253:$M$2500,M1253,$O1253:$O$2500,O1253)</f>
        <v>0</v>
      </c>
      <c r="AD1253" s="59" t="str">
        <f t="shared" si="347"/>
        <v>-</v>
      </c>
      <c r="AE1253" s="59" t="str">
        <f t="shared" si="348"/>
        <v>-</v>
      </c>
      <c r="AF1253" s="59" t="str">
        <f t="shared" si="349"/>
        <v>-</v>
      </c>
      <c r="AG1253" s="129">
        <f>COUNTIFS($B1253:$B$2500,B1253,$D1253:$D$2500,D1253,$E1253:$E$2500,E1253,$F1253:$F$2500,F1253,$M1253:$M$2500,M1253,$O1253:$O$2500,O1253)</f>
        <v>0</v>
      </c>
      <c r="AH1253" s="125" t="str">
        <f t="shared" si="350"/>
        <v>-</v>
      </c>
      <c r="AI1253" s="125" t="str">
        <f t="shared" si="351"/>
        <v>-</v>
      </c>
      <c r="AJ1253" s="125" t="str">
        <f t="shared" si="352"/>
        <v>-</v>
      </c>
      <c r="AK1253" s="43">
        <f t="shared" si="353"/>
        <v>1</v>
      </c>
      <c r="AL1253" s="112">
        <f t="shared" si="354"/>
        <v>0</v>
      </c>
      <c r="AM1253" s="43">
        <f t="shared" si="342"/>
        <v>1</v>
      </c>
      <c r="AN1253" s="43">
        <f t="shared" si="343"/>
        <v>0</v>
      </c>
      <c r="AO1253" s="43">
        <f t="shared" si="344"/>
        <v>1</v>
      </c>
    </row>
    <row r="1254" spans="1:41" s="2" customFormat="1" ht="20.100000000000001" customHeight="1">
      <c r="A1254" s="63"/>
      <c r="B1254" s="64"/>
      <c r="C1254" s="65"/>
      <c r="D1254" s="64"/>
      <c r="E1254" s="64"/>
      <c r="F1254" s="66"/>
      <c r="G1254" s="64"/>
      <c r="H1254" s="67"/>
      <c r="I1254" s="68"/>
      <c r="J1254" s="69"/>
      <c r="K1254" s="70"/>
      <c r="L1254" s="71"/>
      <c r="M1254" s="71"/>
      <c r="N1254" s="72"/>
      <c r="O1254" s="72"/>
      <c r="P1254" s="72"/>
      <c r="Q1254" s="41" t="str">
        <f t="shared" si="341"/>
        <v>未完了</v>
      </c>
      <c r="R1254" s="39">
        <f>IF(T1254="","",COUNTIFS($B1254:$B$2500,B1254,$D1254:$D$2500,D1254,$E1254:$E$2500,E1254,$T1254:$T$2500,"○"))</f>
        <v>0</v>
      </c>
      <c r="S1254" s="40" t="str">
        <f t="shared" si="356"/>
        <v>-</v>
      </c>
      <c r="T1254" s="40" t="str">
        <f t="shared" si="355"/>
        <v>○</v>
      </c>
      <c r="U1254" s="118">
        <f>COUNTIFS($B1254:$B$2500,B1254,$D1254:$D$2500,D1254,$E1254:$E$2500,E1254,$F1254:$F$2500,F1254)</f>
        <v>0</v>
      </c>
      <c r="V1254" s="119" t="str">
        <f t="shared" si="357"/>
        <v>-</v>
      </c>
      <c r="W1254" s="130">
        <f>COUNTIFS($B1254:$B$2500,B1254,$D1254:$D$2500,D1254,$E1254:$E$2500,E1254,$Q1254:$Q$2500,Q1254,$T1254:$T$2500,"○")</f>
        <v>0</v>
      </c>
      <c r="X1254" s="130" t="str">
        <f t="shared" si="340"/>
        <v>-</v>
      </c>
      <c r="Y1254" s="42">
        <f>COUNTIFS($B1254:$B$2500,B1254,$D1254:$D$2500,D1254,$E1254:$E$2500,E1254,$M1254:$M$2500,M1254)</f>
        <v>0</v>
      </c>
      <c r="Z1254" s="42" t="str">
        <f t="shared" si="345"/>
        <v>-</v>
      </c>
      <c r="AA1254" s="125">
        <f>COUNTIFS($B1254:$B$2500,B1254,$D1254:$D$2500,D1254,$E1254:$E$2500,E1254,$M1254:$M$2500,M1254,$F1254:$F$2500,F1254)</f>
        <v>0</v>
      </c>
      <c r="AB1254" s="125" t="str">
        <f t="shared" si="346"/>
        <v>-</v>
      </c>
      <c r="AC1254" s="59">
        <f>COUNTIFS($B1254:$B$2500,B1254,$D1254:$D$2500,D1254,$E1254:$E$2500,E1254,$M1254:$M$2500,M1254,$O1254:$O$2500,O1254)</f>
        <v>0</v>
      </c>
      <c r="AD1254" s="59" t="str">
        <f t="shared" si="347"/>
        <v>-</v>
      </c>
      <c r="AE1254" s="59" t="str">
        <f t="shared" si="348"/>
        <v>-</v>
      </c>
      <c r="AF1254" s="59" t="str">
        <f t="shared" si="349"/>
        <v>-</v>
      </c>
      <c r="AG1254" s="129">
        <f>COUNTIFS($B1254:$B$2500,B1254,$D1254:$D$2500,D1254,$E1254:$E$2500,E1254,$F1254:$F$2500,F1254,$M1254:$M$2500,M1254,$O1254:$O$2500,O1254)</f>
        <v>0</v>
      </c>
      <c r="AH1254" s="125" t="str">
        <f t="shared" si="350"/>
        <v>-</v>
      </c>
      <c r="AI1254" s="125" t="str">
        <f t="shared" si="351"/>
        <v>-</v>
      </c>
      <c r="AJ1254" s="125" t="str">
        <f t="shared" si="352"/>
        <v>-</v>
      </c>
      <c r="AK1254" s="43">
        <f t="shared" si="353"/>
        <v>1</v>
      </c>
      <c r="AL1254" s="112">
        <f t="shared" si="354"/>
        <v>0</v>
      </c>
      <c r="AM1254" s="43">
        <f t="shared" si="342"/>
        <v>1</v>
      </c>
      <c r="AN1254" s="43">
        <f t="shared" si="343"/>
        <v>0</v>
      </c>
      <c r="AO1254" s="43">
        <f t="shared" si="344"/>
        <v>1</v>
      </c>
    </row>
    <row r="1255" spans="1:41" s="2" customFormat="1" ht="20.100000000000001" customHeight="1">
      <c r="A1255" s="63"/>
      <c r="B1255" s="64"/>
      <c r="C1255" s="65"/>
      <c r="D1255" s="64"/>
      <c r="E1255" s="64"/>
      <c r="F1255" s="66"/>
      <c r="G1255" s="64"/>
      <c r="H1255" s="67"/>
      <c r="I1255" s="68"/>
      <c r="J1255" s="69"/>
      <c r="K1255" s="70"/>
      <c r="L1255" s="71"/>
      <c r="M1255" s="71"/>
      <c r="N1255" s="72"/>
      <c r="O1255" s="72"/>
      <c r="P1255" s="72"/>
      <c r="Q1255" s="41" t="str">
        <f t="shared" si="341"/>
        <v>未完了</v>
      </c>
      <c r="R1255" s="39">
        <f>IF(T1255="","",COUNTIFS($B1255:$B$2500,B1255,$D1255:$D$2500,D1255,$E1255:$E$2500,E1255,$T1255:$T$2500,"○"))</f>
        <v>0</v>
      </c>
      <c r="S1255" s="40" t="str">
        <f t="shared" si="356"/>
        <v>-</v>
      </c>
      <c r="T1255" s="40" t="str">
        <f t="shared" si="355"/>
        <v>○</v>
      </c>
      <c r="U1255" s="118">
        <f>COUNTIFS($B1255:$B$2500,B1255,$D1255:$D$2500,D1255,$E1255:$E$2500,E1255,$F1255:$F$2500,F1255)</f>
        <v>0</v>
      </c>
      <c r="V1255" s="119" t="str">
        <f t="shared" si="357"/>
        <v>-</v>
      </c>
      <c r="W1255" s="130">
        <f>COUNTIFS($B1255:$B$2500,B1255,$D1255:$D$2500,D1255,$E1255:$E$2500,E1255,$Q1255:$Q$2500,Q1255,$T1255:$T$2500,"○")</f>
        <v>0</v>
      </c>
      <c r="X1255" s="130" t="str">
        <f t="shared" si="340"/>
        <v>-</v>
      </c>
      <c r="Y1255" s="42">
        <f>COUNTIFS($B1255:$B$2500,B1255,$D1255:$D$2500,D1255,$E1255:$E$2500,E1255,$M1255:$M$2500,M1255)</f>
        <v>0</v>
      </c>
      <c r="Z1255" s="42" t="str">
        <f t="shared" si="345"/>
        <v>-</v>
      </c>
      <c r="AA1255" s="125">
        <f>COUNTIFS($B1255:$B$2500,B1255,$D1255:$D$2500,D1255,$E1255:$E$2500,E1255,$M1255:$M$2500,M1255,$F1255:$F$2500,F1255)</f>
        <v>0</v>
      </c>
      <c r="AB1255" s="125" t="str">
        <f t="shared" si="346"/>
        <v>-</v>
      </c>
      <c r="AC1255" s="59">
        <f>COUNTIFS($B1255:$B$2500,B1255,$D1255:$D$2500,D1255,$E1255:$E$2500,E1255,$M1255:$M$2500,M1255,$O1255:$O$2500,O1255)</f>
        <v>0</v>
      </c>
      <c r="AD1255" s="59" t="str">
        <f t="shared" si="347"/>
        <v>-</v>
      </c>
      <c r="AE1255" s="59" t="str">
        <f t="shared" si="348"/>
        <v>-</v>
      </c>
      <c r="AF1255" s="59" t="str">
        <f t="shared" si="349"/>
        <v>-</v>
      </c>
      <c r="AG1255" s="129">
        <f>COUNTIFS($B1255:$B$2500,B1255,$D1255:$D$2500,D1255,$E1255:$E$2500,E1255,$F1255:$F$2500,F1255,$M1255:$M$2500,M1255,$O1255:$O$2500,O1255)</f>
        <v>0</v>
      </c>
      <c r="AH1255" s="125" t="str">
        <f t="shared" si="350"/>
        <v>-</v>
      </c>
      <c r="AI1255" s="125" t="str">
        <f t="shared" si="351"/>
        <v>-</v>
      </c>
      <c r="AJ1255" s="125" t="str">
        <f t="shared" si="352"/>
        <v>-</v>
      </c>
      <c r="AK1255" s="43">
        <f t="shared" si="353"/>
        <v>1</v>
      </c>
      <c r="AL1255" s="112">
        <f t="shared" si="354"/>
        <v>0</v>
      </c>
      <c r="AM1255" s="43">
        <f t="shared" si="342"/>
        <v>1</v>
      </c>
      <c r="AN1255" s="43">
        <f t="shared" si="343"/>
        <v>0</v>
      </c>
      <c r="AO1255" s="43">
        <f t="shared" si="344"/>
        <v>1</v>
      </c>
    </row>
    <row r="1256" spans="1:41" s="2" customFormat="1" ht="20.100000000000001" customHeight="1">
      <c r="A1256" s="63"/>
      <c r="B1256" s="64"/>
      <c r="C1256" s="65"/>
      <c r="D1256" s="64"/>
      <c r="E1256" s="64"/>
      <c r="F1256" s="66"/>
      <c r="G1256" s="64"/>
      <c r="H1256" s="67"/>
      <c r="I1256" s="68"/>
      <c r="J1256" s="69"/>
      <c r="K1256" s="70"/>
      <c r="L1256" s="71"/>
      <c r="M1256" s="71"/>
      <c r="N1256" s="72"/>
      <c r="O1256" s="72"/>
      <c r="P1256" s="72"/>
      <c r="Q1256" s="41" t="str">
        <f t="shared" si="341"/>
        <v>未完了</v>
      </c>
      <c r="R1256" s="39">
        <f>IF(T1256="","",COUNTIFS($B1256:$B$2500,B1256,$D1256:$D$2500,D1256,$E1256:$E$2500,E1256,$T1256:$T$2500,"○"))</f>
        <v>0</v>
      </c>
      <c r="S1256" s="40" t="str">
        <f t="shared" si="356"/>
        <v>-</v>
      </c>
      <c r="T1256" s="40" t="str">
        <f t="shared" si="355"/>
        <v>○</v>
      </c>
      <c r="U1256" s="118">
        <f>COUNTIFS($B1256:$B$2500,B1256,$D1256:$D$2500,D1256,$E1256:$E$2500,E1256,$F1256:$F$2500,F1256)</f>
        <v>0</v>
      </c>
      <c r="V1256" s="119" t="str">
        <f t="shared" si="357"/>
        <v>-</v>
      </c>
      <c r="W1256" s="130">
        <f>COUNTIFS($B1256:$B$2500,B1256,$D1256:$D$2500,D1256,$E1256:$E$2500,E1256,$Q1256:$Q$2500,Q1256,$T1256:$T$2500,"○")</f>
        <v>0</v>
      </c>
      <c r="X1256" s="130" t="str">
        <f t="shared" si="340"/>
        <v>-</v>
      </c>
      <c r="Y1256" s="42">
        <f>COUNTIFS($B1256:$B$2500,B1256,$D1256:$D$2500,D1256,$E1256:$E$2500,E1256,$M1256:$M$2500,M1256)</f>
        <v>0</v>
      </c>
      <c r="Z1256" s="42" t="str">
        <f t="shared" si="345"/>
        <v>-</v>
      </c>
      <c r="AA1256" s="125">
        <f>COUNTIFS($B1256:$B$2500,B1256,$D1256:$D$2500,D1256,$E1256:$E$2500,E1256,$M1256:$M$2500,M1256,$F1256:$F$2500,F1256)</f>
        <v>0</v>
      </c>
      <c r="AB1256" s="125" t="str">
        <f t="shared" si="346"/>
        <v>-</v>
      </c>
      <c r="AC1256" s="59">
        <f>COUNTIFS($B1256:$B$2500,B1256,$D1256:$D$2500,D1256,$E1256:$E$2500,E1256,$M1256:$M$2500,M1256,$O1256:$O$2500,O1256)</f>
        <v>0</v>
      </c>
      <c r="AD1256" s="59" t="str">
        <f t="shared" si="347"/>
        <v>-</v>
      </c>
      <c r="AE1256" s="59" t="str">
        <f t="shared" si="348"/>
        <v>-</v>
      </c>
      <c r="AF1256" s="59" t="str">
        <f t="shared" si="349"/>
        <v>-</v>
      </c>
      <c r="AG1256" s="129">
        <f>COUNTIFS($B1256:$B$2500,B1256,$D1256:$D$2500,D1256,$E1256:$E$2500,E1256,$F1256:$F$2500,F1256,$M1256:$M$2500,M1256,$O1256:$O$2500,O1256)</f>
        <v>0</v>
      </c>
      <c r="AH1256" s="125" t="str">
        <f t="shared" si="350"/>
        <v>-</v>
      </c>
      <c r="AI1256" s="125" t="str">
        <f t="shared" si="351"/>
        <v>-</v>
      </c>
      <c r="AJ1256" s="125" t="str">
        <f t="shared" si="352"/>
        <v>-</v>
      </c>
      <c r="AK1256" s="43">
        <f t="shared" si="353"/>
        <v>1</v>
      </c>
      <c r="AL1256" s="112">
        <f t="shared" si="354"/>
        <v>0</v>
      </c>
      <c r="AM1256" s="43">
        <f t="shared" si="342"/>
        <v>1</v>
      </c>
      <c r="AN1256" s="43">
        <f t="shared" si="343"/>
        <v>0</v>
      </c>
      <c r="AO1256" s="43">
        <f t="shared" si="344"/>
        <v>1</v>
      </c>
    </row>
    <row r="1257" spans="1:41" s="2" customFormat="1" ht="20.100000000000001" customHeight="1">
      <c r="A1257" s="63"/>
      <c r="B1257" s="64"/>
      <c r="C1257" s="65"/>
      <c r="D1257" s="64"/>
      <c r="E1257" s="64"/>
      <c r="F1257" s="66"/>
      <c r="G1257" s="64"/>
      <c r="H1257" s="67"/>
      <c r="I1257" s="68"/>
      <c r="J1257" s="69"/>
      <c r="K1257" s="70"/>
      <c r="L1257" s="71"/>
      <c r="M1257" s="71"/>
      <c r="N1257" s="72"/>
      <c r="O1257" s="72"/>
      <c r="P1257" s="72"/>
      <c r="Q1257" s="41" t="str">
        <f t="shared" si="341"/>
        <v>未完了</v>
      </c>
      <c r="R1257" s="39">
        <f>IF(T1257="","",COUNTIFS($B1257:$B$2500,B1257,$D1257:$D$2500,D1257,$E1257:$E$2500,E1257,$T1257:$T$2500,"○"))</f>
        <v>0</v>
      </c>
      <c r="S1257" s="40" t="str">
        <f t="shared" si="356"/>
        <v>-</v>
      </c>
      <c r="T1257" s="40" t="str">
        <f t="shared" si="355"/>
        <v>○</v>
      </c>
      <c r="U1257" s="118">
        <f>COUNTIFS($B1257:$B$2500,B1257,$D1257:$D$2500,D1257,$E1257:$E$2500,E1257,$F1257:$F$2500,F1257)</f>
        <v>0</v>
      </c>
      <c r="V1257" s="119" t="str">
        <f t="shared" si="357"/>
        <v>-</v>
      </c>
      <c r="W1257" s="130">
        <f>COUNTIFS($B1257:$B$2500,B1257,$D1257:$D$2500,D1257,$E1257:$E$2500,E1257,$Q1257:$Q$2500,Q1257,$T1257:$T$2500,"○")</f>
        <v>0</v>
      </c>
      <c r="X1257" s="130" t="str">
        <f t="shared" si="340"/>
        <v>-</v>
      </c>
      <c r="Y1257" s="42">
        <f>COUNTIFS($B1257:$B$2500,B1257,$D1257:$D$2500,D1257,$E1257:$E$2500,E1257,$M1257:$M$2500,M1257)</f>
        <v>0</v>
      </c>
      <c r="Z1257" s="42" t="str">
        <f t="shared" si="345"/>
        <v>-</v>
      </c>
      <c r="AA1257" s="125">
        <f>COUNTIFS($B1257:$B$2500,B1257,$D1257:$D$2500,D1257,$E1257:$E$2500,E1257,$M1257:$M$2500,M1257,$F1257:$F$2500,F1257)</f>
        <v>0</v>
      </c>
      <c r="AB1257" s="125" t="str">
        <f t="shared" si="346"/>
        <v>-</v>
      </c>
      <c r="AC1257" s="59">
        <f>COUNTIFS($B1257:$B$2500,B1257,$D1257:$D$2500,D1257,$E1257:$E$2500,E1257,$M1257:$M$2500,M1257,$O1257:$O$2500,O1257)</f>
        <v>0</v>
      </c>
      <c r="AD1257" s="59" t="str">
        <f t="shared" si="347"/>
        <v>-</v>
      </c>
      <c r="AE1257" s="59" t="str">
        <f t="shared" si="348"/>
        <v>-</v>
      </c>
      <c r="AF1257" s="59" t="str">
        <f t="shared" si="349"/>
        <v>-</v>
      </c>
      <c r="AG1257" s="129">
        <f>COUNTIFS($B1257:$B$2500,B1257,$D1257:$D$2500,D1257,$E1257:$E$2500,E1257,$F1257:$F$2500,F1257,$M1257:$M$2500,M1257,$O1257:$O$2500,O1257)</f>
        <v>0</v>
      </c>
      <c r="AH1257" s="125" t="str">
        <f t="shared" si="350"/>
        <v>-</v>
      </c>
      <c r="AI1257" s="125" t="str">
        <f t="shared" si="351"/>
        <v>-</v>
      </c>
      <c r="AJ1257" s="125" t="str">
        <f t="shared" si="352"/>
        <v>-</v>
      </c>
      <c r="AK1257" s="43">
        <f t="shared" si="353"/>
        <v>1</v>
      </c>
      <c r="AL1257" s="112">
        <f t="shared" si="354"/>
        <v>0</v>
      </c>
      <c r="AM1257" s="43">
        <f t="shared" si="342"/>
        <v>1</v>
      </c>
      <c r="AN1257" s="43">
        <f t="shared" si="343"/>
        <v>0</v>
      </c>
      <c r="AO1257" s="43">
        <f t="shared" si="344"/>
        <v>1</v>
      </c>
    </row>
    <row r="1258" spans="1:41" s="2" customFormat="1" ht="20.100000000000001" customHeight="1">
      <c r="A1258" s="63"/>
      <c r="B1258" s="64"/>
      <c r="C1258" s="65"/>
      <c r="D1258" s="64"/>
      <c r="E1258" s="64"/>
      <c r="F1258" s="66"/>
      <c r="G1258" s="64"/>
      <c r="H1258" s="67"/>
      <c r="I1258" s="68"/>
      <c r="J1258" s="69"/>
      <c r="K1258" s="70"/>
      <c r="L1258" s="71"/>
      <c r="M1258" s="71"/>
      <c r="N1258" s="72"/>
      <c r="O1258" s="72"/>
      <c r="P1258" s="72"/>
      <c r="Q1258" s="41" t="str">
        <f t="shared" si="341"/>
        <v>未完了</v>
      </c>
      <c r="R1258" s="39">
        <f>IF(T1258="","",COUNTIFS($B1258:$B$2500,B1258,$D1258:$D$2500,D1258,$E1258:$E$2500,E1258,$T1258:$T$2500,"○"))</f>
        <v>0</v>
      </c>
      <c r="S1258" s="40" t="str">
        <f t="shared" si="356"/>
        <v>-</v>
      </c>
      <c r="T1258" s="40" t="str">
        <f t="shared" si="355"/>
        <v>○</v>
      </c>
      <c r="U1258" s="118">
        <f>COUNTIFS($B1258:$B$2500,B1258,$D1258:$D$2500,D1258,$E1258:$E$2500,E1258,$F1258:$F$2500,F1258)</f>
        <v>0</v>
      </c>
      <c r="V1258" s="119" t="str">
        <f t="shared" si="357"/>
        <v>-</v>
      </c>
      <c r="W1258" s="130">
        <f>COUNTIFS($B1258:$B$2500,B1258,$D1258:$D$2500,D1258,$E1258:$E$2500,E1258,$Q1258:$Q$2500,Q1258,$T1258:$T$2500,"○")</f>
        <v>0</v>
      </c>
      <c r="X1258" s="130" t="str">
        <f t="shared" si="340"/>
        <v>-</v>
      </c>
      <c r="Y1258" s="42">
        <f>COUNTIFS($B1258:$B$2500,B1258,$D1258:$D$2500,D1258,$E1258:$E$2500,E1258,$M1258:$M$2500,M1258)</f>
        <v>0</v>
      </c>
      <c r="Z1258" s="42" t="str">
        <f t="shared" si="345"/>
        <v>-</v>
      </c>
      <c r="AA1258" s="125">
        <f>COUNTIFS($B1258:$B$2500,B1258,$D1258:$D$2500,D1258,$E1258:$E$2500,E1258,$M1258:$M$2500,M1258,$F1258:$F$2500,F1258)</f>
        <v>0</v>
      </c>
      <c r="AB1258" s="125" t="str">
        <f t="shared" si="346"/>
        <v>-</v>
      </c>
      <c r="AC1258" s="59">
        <f>COUNTIFS($B1258:$B$2500,B1258,$D1258:$D$2500,D1258,$E1258:$E$2500,E1258,$M1258:$M$2500,M1258,$O1258:$O$2500,O1258)</f>
        <v>0</v>
      </c>
      <c r="AD1258" s="59" t="str">
        <f t="shared" si="347"/>
        <v>-</v>
      </c>
      <c r="AE1258" s="59" t="str">
        <f t="shared" si="348"/>
        <v>-</v>
      </c>
      <c r="AF1258" s="59" t="str">
        <f t="shared" si="349"/>
        <v>-</v>
      </c>
      <c r="AG1258" s="129">
        <f>COUNTIFS($B1258:$B$2500,B1258,$D1258:$D$2500,D1258,$E1258:$E$2500,E1258,$F1258:$F$2500,F1258,$M1258:$M$2500,M1258,$O1258:$O$2500,O1258)</f>
        <v>0</v>
      </c>
      <c r="AH1258" s="125" t="str">
        <f t="shared" si="350"/>
        <v>-</v>
      </c>
      <c r="AI1258" s="125" t="str">
        <f t="shared" si="351"/>
        <v>-</v>
      </c>
      <c r="AJ1258" s="125" t="str">
        <f t="shared" si="352"/>
        <v>-</v>
      </c>
      <c r="AK1258" s="43">
        <f t="shared" si="353"/>
        <v>1</v>
      </c>
      <c r="AL1258" s="112">
        <f t="shared" si="354"/>
        <v>0</v>
      </c>
      <c r="AM1258" s="43">
        <f t="shared" si="342"/>
        <v>1</v>
      </c>
      <c r="AN1258" s="43">
        <f t="shared" si="343"/>
        <v>0</v>
      </c>
      <c r="AO1258" s="43">
        <f t="shared" si="344"/>
        <v>1</v>
      </c>
    </row>
    <row r="1259" spans="1:41" s="2" customFormat="1" ht="20.100000000000001" customHeight="1">
      <c r="A1259" s="63"/>
      <c r="B1259" s="64"/>
      <c r="C1259" s="65"/>
      <c r="D1259" s="64"/>
      <c r="E1259" s="64"/>
      <c r="F1259" s="66"/>
      <c r="G1259" s="64"/>
      <c r="H1259" s="67"/>
      <c r="I1259" s="68"/>
      <c r="J1259" s="69"/>
      <c r="K1259" s="70"/>
      <c r="L1259" s="71"/>
      <c r="M1259" s="71"/>
      <c r="N1259" s="72"/>
      <c r="O1259" s="72"/>
      <c r="P1259" s="72"/>
      <c r="Q1259" s="41" t="str">
        <f t="shared" si="341"/>
        <v>未完了</v>
      </c>
      <c r="R1259" s="39">
        <f>IF(T1259="","",COUNTIFS($B1259:$B$2500,B1259,$D1259:$D$2500,D1259,$E1259:$E$2500,E1259,$T1259:$T$2500,"○"))</f>
        <v>0</v>
      </c>
      <c r="S1259" s="40" t="str">
        <f t="shared" si="356"/>
        <v>-</v>
      </c>
      <c r="T1259" s="40" t="str">
        <f t="shared" si="355"/>
        <v>○</v>
      </c>
      <c r="U1259" s="118">
        <f>COUNTIFS($B1259:$B$2500,B1259,$D1259:$D$2500,D1259,$E1259:$E$2500,E1259,$F1259:$F$2500,F1259)</f>
        <v>0</v>
      </c>
      <c r="V1259" s="119" t="str">
        <f t="shared" si="357"/>
        <v>-</v>
      </c>
      <c r="W1259" s="130">
        <f>COUNTIFS($B1259:$B$2500,B1259,$D1259:$D$2500,D1259,$E1259:$E$2500,E1259,$Q1259:$Q$2500,Q1259,$T1259:$T$2500,"○")</f>
        <v>0</v>
      </c>
      <c r="X1259" s="130" t="str">
        <f t="shared" si="340"/>
        <v>-</v>
      </c>
      <c r="Y1259" s="42">
        <f>COUNTIFS($B1259:$B$2500,B1259,$D1259:$D$2500,D1259,$E1259:$E$2500,E1259,$M1259:$M$2500,M1259)</f>
        <v>0</v>
      </c>
      <c r="Z1259" s="42" t="str">
        <f t="shared" si="345"/>
        <v>-</v>
      </c>
      <c r="AA1259" s="125">
        <f>COUNTIFS($B1259:$B$2500,B1259,$D1259:$D$2500,D1259,$E1259:$E$2500,E1259,$M1259:$M$2500,M1259,$F1259:$F$2500,F1259)</f>
        <v>0</v>
      </c>
      <c r="AB1259" s="125" t="str">
        <f t="shared" si="346"/>
        <v>-</v>
      </c>
      <c r="AC1259" s="59">
        <f>COUNTIFS($B1259:$B$2500,B1259,$D1259:$D$2500,D1259,$E1259:$E$2500,E1259,$M1259:$M$2500,M1259,$O1259:$O$2500,O1259)</f>
        <v>0</v>
      </c>
      <c r="AD1259" s="59" t="str">
        <f t="shared" si="347"/>
        <v>-</v>
      </c>
      <c r="AE1259" s="59" t="str">
        <f t="shared" si="348"/>
        <v>-</v>
      </c>
      <c r="AF1259" s="59" t="str">
        <f t="shared" si="349"/>
        <v>-</v>
      </c>
      <c r="AG1259" s="129">
        <f>COUNTIFS($B1259:$B$2500,B1259,$D1259:$D$2500,D1259,$E1259:$E$2500,E1259,$F1259:$F$2500,F1259,$M1259:$M$2500,M1259,$O1259:$O$2500,O1259)</f>
        <v>0</v>
      </c>
      <c r="AH1259" s="125" t="str">
        <f t="shared" si="350"/>
        <v>-</v>
      </c>
      <c r="AI1259" s="125" t="str">
        <f t="shared" si="351"/>
        <v>-</v>
      </c>
      <c r="AJ1259" s="125" t="str">
        <f t="shared" si="352"/>
        <v>-</v>
      </c>
      <c r="AK1259" s="43">
        <f t="shared" si="353"/>
        <v>1</v>
      </c>
      <c r="AL1259" s="112">
        <f t="shared" si="354"/>
        <v>0</v>
      </c>
      <c r="AM1259" s="43">
        <f t="shared" si="342"/>
        <v>1</v>
      </c>
      <c r="AN1259" s="43">
        <f t="shared" si="343"/>
        <v>0</v>
      </c>
      <c r="AO1259" s="43">
        <f t="shared" si="344"/>
        <v>1</v>
      </c>
    </row>
    <row r="1260" spans="1:41" s="2" customFormat="1" ht="20.100000000000001" customHeight="1">
      <c r="A1260" s="63"/>
      <c r="B1260" s="64"/>
      <c r="C1260" s="65"/>
      <c r="D1260" s="64"/>
      <c r="E1260" s="64"/>
      <c r="F1260" s="66"/>
      <c r="G1260" s="64"/>
      <c r="H1260" s="67"/>
      <c r="I1260" s="68"/>
      <c r="J1260" s="69"/>
      <c r="K1260" s="70"/>
      <c r="L1260" s="71"/>
      <c r="M1260" s="71"/>
      <c r="N1260" s="72"/>
      <c r="O1260" s="72"/>
      <c r="P1260" s="72"/>
      <c r="Q1260" s="41" t="str">
        <f t="shared" si="341"/>
        <v>未完了</v>
      </c>
      <c r="R1260" s="39">
        <f>IF(T1260="","",COUNTIFS($B1260:$B$2500,B1260,$D1260:$D$2500,D1260,$E1260:$E$2500,E1260,$T1260:$T$2500,"○"))</f>
        <v>0</v>
      </c>
      <c r="S1260" s="40" t="str">
        <f t="shared" si="356"/>
        <v>-</v>
      </c>
      <c r="T1260" s="40" t="str">
        <f t="shared" si="355"/>
        <v>○</v>
      </c>
      <c r="U1260" s="118">
        <f>COUNTIFS($B1260:$B$2500,B1260,$D1260:$D$2500,D1260,$E1260:$E$2500,E1260,$F1260:$F$2500,F1260)</f>
        <v>0</v>
      </c>
      <c r="V1260" s="119" t="str">
        <f t="shared" si="357"/>
        <v>-</v>
      </c>
      <c r="W1260" s="130">
        <f>COUNTIFS($B1260:$B$2500,B1260,$D1260:$D$2500,D1260,$E1260:$E$2500,E1260,$Q1260:$Q$2500,Q1260,$T1260:$T$2500,"○")</f>
        <v>0</v>
      </c>
      <c r="X1260" s="130" t="str">
        <f t="shared" si="340"/>
        <v>-</v>
      </c>
      <c r="Y1260" s="42">
        <f>COUNTIFS($B1260:$B$2500,B1260,$D1260:$D$2500,D1260,$E1260:$E$2500,E1260,$M1260:$M$2500,M1260)</f>
        <v>0</v>
      </c>
      <c r="Z1260" s="42" t="str">
        <f t="shared" si="345"/>
        <v>-</v>
      </c>
      <c r="AA1260" s="125">
        <f>COUNTIFS($B1260:$B$2500,B1260,$D1260:$D$2500,D1260,$E1260:$E$2500,E1260,$M1260:$M$2500,M1260,$F1260:$F$2500,F1260)</f>
        <v>0</v>
      </c>
      <c r="AB1260" s="125" t="str">
        <f t="shared" si="346"/>
        <v>-</v>
      </c>
      <c r="AC1260" s="59">
        <f>COUNTIFS($B1260:$B$2500,B1260,$D1260:$D$2500,D1260,$E1260:$E$2500,E1260,$M1260:$M$2500,M1260,$O1260:$O$2500,O1260)</f>
        <v>0</v>
      </c>
      <c r="AD1260" s="59" t="str">
        <f t="shared" si="347"/>
        <v>-</v>
      </c>
      <c r="AE1260" s="59" t="str">
        <f t="shared" si="348"/>
        <v>-</v>
      </c>
      <c r="AF1260" s="59" t="str">
        <f t="shared" si="349"/>
        <v>-</v>
      </c>
      <c r="AG1260" s="129">
        <f>COUNTIFS($B1260:$B$2500,B1260,$D1260:$D$2500,D1260,$E1260:$E$2500,E1260,$F1260:$F$2500,F1260,$M1260:$M$2500,M1260,$O1260:$O$2500,O1260)</f>
        <v>0</v>
      </c>
      <c r="AH1260" s="125" t="str">
        <f t="shared" si="350"/>
        <v>-</v>
      </c>
      <c r="AI1260" s="125" t="str">
        <f t="shared" si="351"/>
        <v>-</v>
      </c>
      <c r="AJ1260" s="125" t="str">
        <f t="shared" si="352"/>
        <v>-</v>
      </c>
      <c r="AK1260" s="43">
        <f t="shared" si="353"/>
        <v>1</v>
      </c>
      <c r="AL1260" s="112">
        <f t="shared" si="354"/>
        <v>0</v>
      </c>
      <c r="AM1260" s="43">
        <f t="shared" si="342"/>
        <v>1</v>
      </c>
      <c r="AN1260" s="43">
        <f t="shared" si="343"/>
        <v>0</v>
      </c>
      <c r="AO1260" s="43">
        <f t="shared" si="344"/>
        <v>1</v>
      </c>
    </row>
    <row r="1261" spans="1:41" s="2" customFormat="1" ht="20.100000000000001" customHeight="1">
      <c r="A1261" s="63"/>
      <c r="B1261" s="64"/>
      <c r="C1261" s="65"/>
      <c r="D1261" s="64"/>
      <c r="E1261" s="64"/>
      <c r="F1261" s="66"/>
      <c r="G1261" s="64"/>
      <c r="H1261" s="67"/>
      <c r="I1261" s="68"/>
      <c r="J1261" s="69"/>
      <c r="K1261" s="70"/>
      <c r="L1261" s="71"/>
      <c r="M1261" s="71"/>
      <c r="N1261" s="72"/>
      <c r="O1261" s="72"/>
      <c r="P1261" s="72"/>
      <c r="Q1261" s="41" t="str">
        <f t="shared" si="341"/>
        <v>未完了</v>
      </c>
      <c r="R1261" s="39">
        <f>IF(T1261="","",COUNTIFS($B1261:$B$2500,B1261,$D1261:$D$2500,D1261,$E1261:$E$2500,E1261,$T1261:$T$2500,"○"))</f>
        <v>0</v>
      </c>
      <c r="S1261" s="40" t="str">
        <f t="shared" si="356"/>
        <v>-</v>
      </c>
      <c r="T1261" s="40" t="str">
        <f t="shared" si="355"/>
        <v>○</v>
      </c>
      <c r="U1261" s="118">
        <f>COUNTIFS($B1261:$B$2500,B1261,$D1261:$D$2500,D1261,$E1261:$E$2500,E1261,$F1261:$F$2500,F1261)</f>
        <v>0</v>
      </c>
      <c r="V1261" s="119" t="str">
        <f t="shared" si="357"/>
        <v>-</v>
      </c>
      <c r="W1261" s="130">
        <f>COUNTIFS($B1261:$B$2500,B1261,$D1261:$D$2500,D1261,$E1261:$E$2500,E1261,$Q1261:$Q$2500,Q1261,$T1261:$T$2500,"○")</f>
        <v>0</v>
      </c>
      <c r="X1261" s="130" t="str">
        <f t="shared" si="340"/>
        <v>-</v>
      </c>
      <c r="Y1261" s="42">
        <f>COUNTIFS($B1261:$B$2500,B1261,$D1261:$D$2500,D1261,$E1261:$E$2500,E1261,$M1261:$M$2500,M1261)</f>
        <v>0</v>
      </c>
      <c r="Z1261" s="42" t="str">
        <f t="shared" si="345"/>
        <v>-</v>
      </c>
      <c r="AA1261" s="125">
        <f>COUNTIFS($B1261:$B$2500,B1261,$D1261:$D$2500,D1261,$E1261:$E$2500,E1261,$M1261:$M$2500,M1261,$F1261:$F$2500,F1261)</f>
        <v>0</v>
      </c>
      <c r="AB1261" s="125" t="str">
        <f t="shared" si="346"/>
        <v>-</v>
      </c>
      <c r="AC1261" s="59">
        <f>COUNTIFS($B1261:$B$2500,B1261,$D1261:$D$2500,D1261,$E1261:$E$2500,E1261,$M1261:$M$2500,M1261,$O1261:$O$2500,O1261)</f>
        <v>0</v>
      </c>
      <c r="AD1261" s="59" t="str">
        <f t="shared" si="347"/>
        <v>-</v>
      </c>
      <c r="AE1261" s="59" t="str">
        <f t="shared" si="348"/>
        <v>-</v>
      </c>
      <c r="AF1261" s="59" t="str">
        <f t="shared" si="349"/>
        <v>-</v>
      </c>
      <c r="AG1261" s="129">
        <f>COUNTIFS($B1261:$B$2500,B1261,$D1261:$D$2500,D1261,$E1261:$E$2500,E1261,$F1261:$F$2500,F1261,$M1261:$M$2500,M1261,$O1261:$O$2500,O1261)</f>
        <v>0</v>
      </c>
      <c r="AH1261" s="125" t="str">
        <f t="shared" si="350"/>
        <v>-</v>
      </c>
      <c r="AI1261" s="125" t="str">
        <f t="shared" si="351"/>
        <v>-</v>
      </c>
      <c r="AJ1261" s="125" t="str">
        <f t="shared" si="352"/>
        <v>-</v>
      </c>
      <c r="AK1261" s="43">
        <f t="shared" si="353"/>
        <v>1</v>
      </c>
      <c r="AL1261" s="112">
        <f t="shared" si="354"/>
        <v>0</v>
      </c>
      <c r="AM1261" s="43">
        <f t="shared" si="342"/>
        <v>1</v>
      </c>
      <c r="AN1261" s="43">
        <f t="shared" si="343"/>
        <v>0</v>
      </c>
      <c r="AO1261" s="43">
        <f t="shared" si="344"/>
        <v>1</v>
      </c>
    </row>
    <row r="1262" spans="1:41" s="2" customFormat="1" ht="20.100000000000001" customHeight="1">
      <c r="A1262" s="63"/>
      <c r="B1262" s="64"/>
      <c r="C1262" s="65"/>
      <c r="D1262" s="64"/>
      <c r="E1262" s="64"/>
      <c r="F1262" s="66"/>
      <c r="G1262" s="64"/>
      <c r="H1262" s="67"/>
      <c r="I1262" s="68"/>
      <c r="J1262" s="69"/>
      <c r="K1262" s="70"/>
      <c r="L1262" s="71"/>
      <c r="M1262" s="71"/>
      <c r="N1262" s="72"/>
      <c r="O1262" s="72"/>
      <c r="P1262" s="72"/>
      <c r="Q1262" s="41" t="str">
        <f t="shared" si="341"/>
        <v>未完了</v>
      </c>
      <c r="R1262" s="39">
        <f>IF(T1262="","",COUNTIFS($B1262:$B$2500,B1262,$D1262:$D$2500,D1262,$E1262:$E$2500,E1262,$T1262:$T$2500,"○"))</f>
        <v>0</v>
      </c>
      <c r="S1262" s="40" t="str">
        <f t="shared" si="356"/>
        <v>-</v>
      </c>
      <c r="T1262" s="40" t="str">
        <f t="shared" si="355"/>
        <v>○</v>
      </c>
      <c r="U1262" s="118">
        <f>COUNTIFS($B1262:$B$2500,B1262,$D1262:$D$2500,D1262,$E1262:$E$2500,E1262,$F1262:$F$2500,F1262)</f>
        <v>0</v>
      </c>
      <c r="V1262" s="119" t="str">
        <f t="shared" si="357"/>
        <v>-</v>
      </c>
      <c r="W1262" s="130">
        <f>COUNTIFS($B1262:$B$2500,B1262,$D1262:$D$2500,D1262,$E1262:$E$2500,E1262,$Q1262:$Q$2500,Q1262,$T1262:$T$2500,"○")</f>
        <v>0</v>
      </c>
      <c r="X1262" s="130" t="str">
        <f t="shared" si="340"/>
        <v>-</v>
      </c>
      <c r="Y1262" s="42">
        <f>COUNTIFS($B1262:$B$2500,B1262,$D1262:$D$2500,D1262,$E1262:$E$2500,E1262,$M1262:$M$2500,M1262)</f>
        <v>0</v>
      </c>
      <c r="Z1262" s="42" t="str">
        <f t="shared" si="345"/>
        <v>-</v>
      </c>
      <c r="AA1262" s="125">
        <f>COUNTIFS($B1262:$B$2500,B1262,$D1262:$D$2500,D1262,$E1262:$E$2500,E1262,$M1262:$M$2500,M1262,$F1262:$F$2500,F1262)</f>
        <v>0</v>
      </c>
      <c r="AB1262" s="125" t="str">
        <f t="shared" si="346"/>
        <v>-</v>
      </c>
      <c r="AC1262" s="59">
        <f>COUNTIFS($B1262:$B$2500,B1262,$D1262:$D$2500,D1262,$E1262:$E$2500,E1262,$M1262:$M$2500,M1262,$O1262:$O$2500,O1262)</f>
        <v>0</v>
      </c>
      <c r="AD1262" s="59" t="str">
        <f t="shared" si="347"/>
        <v>-</v>
      </c>
      <c r="AE1262" s="59" t="str">
        <f t="shared" si="348"/>
        <v>-</v>
      </c>
      <c r="AF1262" s="59" t="str">
        <f t="shared" si="349"/>
        <v>-</v>
      </c>
      <c r="AG1262" s="129">
        <f>COUNTIFS($B1262:$B$2500,B1262,$D1262:$D$2500,D1262,$E1262:$E$2500,E1262,$F1262:$F$2500,F1262,$M1262:$M$2500,M1262,$O1262:$O$2500,O1262)</f>
        <v>0</v>
      </c>
      <c r="AH1262" s="125" t="str">
        <f t="shared" si="350"/>
        <v>-</v>
      </c>
      <c r="AI1262" s="125" t="str">
        <f t="shared" si="351"/>
        <v>-</v>
      </c>
      <c r="AJ1262" s="125" t="str">
        <f t="shared" si="352"/>
        <v>-</v>
      </c>
      <c r="AK1262" s="43">
        <f t="shared" si="353"/>
        <v>1</v>
      </c>
      <c r="AL1262" s="112">
        <f t="shared" si="354"/>
        <v>0</v>
      </c>
      <c r="AM1262" s="43">
        <f t="shared" si="342"/>
        <v>1</v>
      </c>
      <c r="AN1262" s="43">
        <f t="shared" si="343"/>
        <v>0</v>
      </c>
      <c r="AO1262" s="43">
        <f t="shared" si="344"/>
        <v>1</v>
      </c>
    </row>
    <row r="1263" spans="1:41" s="2" customFormat="1" ht="20.100000000000001" customHeight="1">
      <c r="A1263" s="63"/>
      <c r="B1263" s="64"/>
      <c r="C1263" s="65"/>
      <c r="D1263" s="64"/>
      <c r="E1263" s="64"/>
      <c r="F1263" s="66"/>
      <c r="G1263" s="64"/>
      <c r="H1263" s="67"/>
      <c r="I1263" s="68"/>
      <c r="J1263" s="69"/>
      <c r="K1263" s="70"/>
      <c r="L1263" s="71"/>
      <c r="M1263" s="71"/>
      <c r="N1263" s="72"/>
      <c r="O1263" s="72"/>
      <c r="P1263" s="72"/>
      <c r="Q1263" s="41" t="str">
        <f t="shared" si="341"/>
        <v>未完了</v>
      </c>
      <c r="R1263" s="39">
        <f>IF(T1263="","",COUNTIFS($B1263:$B$2500,B1263,$D1263:$D$2500,D1263,$E1263:$E$2500,E1263,$T1263:$T$2500,"○"))</f>
        <v>0</v>
      </c>
      <c r="S1263" s="40" t="str">
        <f t="shared" si="356"/>
        <v>-</v>
      </c>
      <c r="T1263" s="40" t="str">
        <f t="shared" si="355"/>
        <v>○</v>
      </c>
      <c r="U1263" s="118">
        <f>COUNTIFS($B1263:$B$2500,B1263,$D1263:$D$2500,D1263,$E1263:$E$2500,E1263,$F1263:$F$2500,F1263)</f>
        <v>0</v>
      </c>
      <c r="V1263" s="119" t="str">
        <f t="shared" si="357"/>
        <v>-</v>
      </c>
      <c r="W1263" s="130">
        <f>COUNTIFS($B1263:$B$2500,B1263,$D1263:$D$2500,D1263,$E1263:$E$2500,E1263,$Q1263:$Q$2500,Q1263,$T1263:$T$2500,"○")</f>
        <v>0</v>
      </c>
      <c r="X1263" s="130" t="str">
        <f t="shared" si="340"/>
        <v>-</v>
      </c>
      <c r="Y1263" s="42">
        <f>COUNTIFS($B1263:$B$2500,B1263,$D1263:$D$2500,D1263,$E1263:$E$2500,E1263,$M1263:$M$2500,M1263)</f>
        <v>0</v>
      </c>
      <c r="Z1263" s="42" t="str">
        <f t="shared" si="345"/>
        <v>-</v>
      </c>
      <c r="AA1263" s="125">
        <f>COUNTIFS($B1263:$B$2500,B1263,$D1263:$D$2500,D1263,$E1263:$E$2500,E1263,$M1263:$M$2500,M1263,$F1263:$F$2500,F1263)</f>
        <v>0</v>
      </c>
      <c r="AB1263" s="125" t="str">
        <f t="shared" si="346"/>
        <v>-</v>
      </c>
      <c r="AC1263" s="59">
        <f>COUNTIFS($B1263:$B$2500,B1263,$D1263:$D$2500,D1263,$E1263:$E$2500,E1263,$M1263:$M$2500,M1263,$O1263:$O$2500,O1263)</f>
        <v>0</v>
      </c>
      <c r="AD1263" s="59" t="str">
        <f t="shared" si="347"/>
        <v>-</v>
      </c>
      <c r="AE1263" s="59" t="str">
        <f t="shared" si="348"/>
        <v>-</v>
      </c>
      <c r="AF1263" s="59" t="str">
        <f t="shared" si="349"/>
        <v>-</v>
      </c>
      <c r="AG1263" s="129">
        <f>COUNTIFS($B1263:$B$2500,B1263,$D1263:$D$2500,D1263,$E1263:$E$2500,E1263,$F1263:$F$2500,F1263,$M1263:$M$2500,M1263,$O1263:$O$2500,O1263)</f>
        <v>0</v>
      </c>
      <c r="AH1263" s="125" t="str">
        <f t="shared" si="350"/>
        <v>-</v>
      </c>
      <c r="AI1263" s="125" t="str">
        <f t="shared" si="351"/>
        <v>-</v>
      </c>
      <c r="AJ1263" s="125" t="str">
        <f t="shared" si="352"/>
        <v>-</v>
      </c>
      <c r="AK1263" s="43">
        <f t="shared" si="353"/>
        <v>1</v>
      </c>
      <c r="AL1263" s="112">
        <f t="shared" si="354"/>
        <v>0</v>
      </c>
      <c r="AM1263" s="43">
        <f t="shared" si="342"/>
        <v>1</v>
      </c>
      <c r="AN1263" s="43">
        <f t="shared" si="343"/>
        <v>0</v>
      </c>
      <c r="AO1263" s="43">
        <f t="shared" si="344"/>
        <v>1</v>
      </c>
    </row>
    <row r="1264" spans="1:41" s="2" customFormat="1" ht="20.100000000000001" customHeight="1">
      <c r="A1264" s="63"/>
      <c r="B1264" s="64"/>
      <c r="C1264" s="65"/>
      <c r="D1264" s="64"/>
      <c r="E1264" s="64"/>
      <c r="F1264" s="66"/>
      <c r="G1264" s="64"/>
      <c r="H1264" s="67"/>
      <c r="I1264" s="68"/>
      <c r="J1264" s="69"/>
      <c r="K1264" s="70"/>
      <c r="L1264" s="71"/>
      <c r="M1264" s="71"/>
      <c r="N1264" s="72"/>
      <c r="O1264" s="72"/>
      <c r="P1264" s="72"/>
      <c r="Q1264" s="41" t="str">
        <f t="shared" si="341"/>
        <v>未完了</v>
      </c>
      <c r="R1264" s="39">
        <f>IF(T1264="","",COUNTIFS($B1264:$B$2500,B1264,$D1264:$D$2500,D1264,$E1264:$E$2500,E1264,$T1264:$T$2500,"○"))</f>
        <v>0</v>
      </c>
      <c r="S1264" s="40" t="str">
        <f t="shared" si="356"/>
        <v>-</v>
      </c>
      <c r="T1264" s="40" t="str">
        <f t="shared" si="355"/>
        <v>○</v>
      </c>
      <c r="U1264" s="118">
        <f>COUNTIFS($B1264:$B$2500,B1264,$D1264:$D$2500,D1264,$E1264:$E$2500,E1264,$F1264:$F$2500,F1264)</f>
        <v>0</v>
      </c>
      <c r="V1264" s="119" t="str">
        <f t="shared" si="357"/>
        <v>-</v>
      </c>
      <c r="W1264" s="130">
        <f>COUNTIFS($B1264:$B$2500,B1264,$D1264:$D$2500,D1264,$E1264:$E$2500,E1264,$Q1264:$Q$2500,Q1264,$T1264:$T$2500,"○")</f>
        <v>0</v>
      </c>
      <c r="X1264" s="130" t="str">
        <f t="shared" si="340"/>
        <v>-</v>
      </c>
      <c r="Y1264" s="42">
        <f>COUNTIFS($B1264:$B$2500,B1264,$D1264:$D$2500,D1264,$E1264:$E$2500,E1264,$M1264:$M$2500,M1264)</f>
        <v>0</v>
      </c>
      <c r="Z1264" s="42" t="str">
        <f t="shared" si="345"/>
        <v>-</v>
      </c>
      <c r="AA1264" s="125">
        <f>COUNTIFS($B1264:$B$2500,B1264,$D1264:$D$2500,D1264,$E1264:$E$2500,E1264,$M1264:$M$2500,M1264,$F1264:$F$2500,F1264)</f>
        <v>0</v>
      </c>
      <c r="AB1264" s="125" t="str">
        <f t="shared" si="346"/>
        <v>-</v>
      </c>
      <c r="AC1264" s="59">
        <f>COUNTIFS($B1264:$B$2500,B1264,$D1264:$D$2500,D1264,$E1264:$E$2500,E1264,$M1264:$M$2500,M1264,$O1264:$O$2500,O1264)</f>
        <v>0</v>
      </c>
      <c r="AD1264" s="59" t="str">
        <f t="shared" si="347"/>
        <v>-</v>
      </c>
      <c r="AE1264" s="59" t="str">
        <f t="shared" si="348"/>
        <v>-</v>
      </c>
      <c r="AF1264" s="59" t="str">
        <f t="shared" si="349"/>
        <v>-</v>
      </c>
      <c r="AG1264" s="129">
        <f>COUNTIFS($B1264:$B$2500,B1264,$D1264:$D$2500,D1264,$E1264:$E$2500,E1264,$F1264:$F$2500,F1264,$M1264:$M$2500,M1264,$O1264:$O$2500,O1264)</f>
        <v>0</v>
      </c>
      <c r="AH1264" s="125" t="str">
        <f t="shared" si="350"/>
        <v>-</v>
      </c>
      <c r="AI1264" s="125" t="str">
        <f t="shared" si="351"/>
        <v>-</v>
      </c>
      <c r="AJ1264" s="125" t="str">
        <f t="shared" si="352"/>
        <v>-</v>
      </c>
      <c r="AK1264" s="43">
        <f t="shared" si="353"/>
        <v>1</v>
      </c>
      <c r="AL1264" s="112">
        <f t="shared" si="354"/>
        <v>0</v>
      </c>
      <c r="AM1264" s="43">
        <f t="shared" si="342"/>
        <v>1</v>
      </c>
      <c r="AN1264" s="43">
        <f t="shared" si="343"/>
        <v>0</v>
      </c>
      <c r="AO1264" s="43">
        <f t="shared" si="344"/>
        <v>1</v>
      </c>
    </row>
    <row r="1265" spans="1:41" s="2" customFormat="1" ht="20.100000000000001" customHeight="1">
      <c r="A1265" s="63"/>
      <c r="B1265" s="64"/>
      <c r="C1265" s="65"/>
      <c r="D1265" s="64"/>
      <c r="E1265" s="64"/>
      <c r="F1265" s="66"/>
      <c r="G1265" s="64"/>
      <c r="H1265" s="67"/>
      <c r="I1265" s="68"/>
      <c r="J1265" s="69"/>
      <c r="K1265" s="70"/>
      <c r="L1265" s="71"/>
      <c r="M1265" s="71"/>
      <c r="N1265" s="72"/>
      <c r="O1265" s="72"/>
      <c r="P1265" s="72"/>
      <c r="Q1265" s="41" t="str">
        <f t="shared" si="341"/>
        <v>未完了</v>
      </c>
      <c r="R1265" s="39">
        <f>IF(T1265="","",COUNTIFS($B1265:$B$2500,B1265,$D1265:$D$2500,D1265,$E1265:$E$2500,E1265,$T1265:$T$2500,"○"))</f>
        <v>0</v>
      </c>
      <c r="S1265" s="40" t="str">
        <f t="shared" si="356"/>
        <v>-</v>
      </c>
      <c r="T1265" s="40" t="str">
        <f t="shared" si="355"/>
        <v>○</v>
      </c>
      <c r="U1265" s="118">
        <f>COUNTIFS($B1265:$B$2500,B1265,$D1265:$D$2500,D1265,$E1265:$E$2500,E1265,$F1265:$F$2500,F1265)</f>
        <v>0</v>
      </c>
      <c r="V1265" s="119" t="str">
        <f t="shared" si="357"/>
        <v>-</v>
      </c>
      <c r="W1265" s="130">
        <f>COUNTIFS($B1265:$B$2500,B1265,$D1265:$D$2500,D1265,$E1265:$E$2500,E1265,$Q1265:$Q$2500,Q1265,$T1265:$T$2500,"○")</f>
        <v>0</v>
      </c>
      <c r="X1265" s="130" t="str">
        <f t="shared" si="340"/>
        <v>-</v>
      </c>
      <c r="Y1265" s="42">
        <f>COUNTIFS($B1265:$B$2500,B1265,$D1265:$D$2500,D1265,$E1265:$E$2500,E1265,$M1265:$M$2500,M1265)</f>
        <v>0</v>
      </c>
      <c r="Z1265" s="42" t="str">
        <f t="shared" si="345"/>
        <v>-</v>
      </c>
      <c r="AA1265" s="125">
        <f>COUNTIFS($B1265:$B$2500,B1265,$D1265:$D$2500,D1265,$E1265:$E$2500,E1265,$M1265:$M$2500,M1265,$F1265:$F$2500,F1265)</f>
        <v>0</v>
      </c>
      <c r="AB1265" s="125" t="str">
        <f t="shared" si="346"/>
        <v>-</v>
      </c>
      <c r="AC1265" s="59">
        <f>COUNTIFS($B1265:$B$2500,B1265,$D1265:$D$2500,D1265,$E1265:$E$2500,E1265,$M1265:$M$2500,M1265,$O1265:$O$2500,O1265)</f>
        <v>0</v>
      </c>
      <c r="AD1265" s="59" t="str">
        <f t="shared" si="347"/>
        <v>-</v>
      </c>
      <c r="AE1265" s="59" t="str">
        <f t="shared" si="348"/>
        <v>-</v>
      </c>
      <c r="AF1265" s="59" t="str">
        <f t="shared" si="349"/>
        <v>-</v>
      </c>
      <c r="AG1265" s="129">
        <f>COUNTIFS($B1265:$B$2500,B1265,$D1265:$D$2500,D1265,$E1265:$E$2500,E1265,$F1265:$F$2500,F1265,$M1265:$M$2500,M1265,$O1265:$O$2500,O1265)</f>
        <v>0</v>
      </c>
      <c r="AH1265" s="125" t="str">
        <f t="shared" si="350"/>
        <v>-</v>
      </c>
      <c r="AI1265" s="125" t="str">
        <f t="shared" si="351"/>
        <v>-</v>
      </c>
      <c r="AJ1265" s="125" t="str">
        <f t="shared" si="352"/>
        <v>-</v>
      </c>
      <c r="AK1265" s="43">
        <f t="shared" si="353"/>
        <v>1</v>
      </c>
      <c r="AL1265" s="112">
        <f t="shared" si="354"/>
        <v>0</v>
      </c>
      <c r="AM1265" s="43">
        <f t="shared" si="342"/>
        <v>1</v>
      </c>
      <c r="AN1265" s="43">
        <f t="shared" si="343"/>
        <v>0</v>
      </c>
      <c r="AO1265" s="43">
        <f t="shared" si="344"/>
        <v>1</v>
      </c>
    </row>
    <row r="1266" spans="1:41" s="2" customFormat="1" ht="20.100000000000001" customHeight="1">
      <c r="A1266" s="63"/>
      <c r="B1266" s="64"/>
      <c r="C1266" s="65"/>
      <c r="D1266" s="64"/>
      <c r="E1266" s="64"/>
      <c r="F1266" s="66"/>
      <c r="G1266" s="64"/>
      <c r="H1266" s="67"/>
      <c r="I1266" s="68"/>
      <c r="J1266" s="69"/>
      <c r="K1266" s="70"/>
      <c r="L1266" s="71"/>
      <c r="M1266" s="71"/>
      <c r="N1266" s="72"/>
      <c r="O1266" s="72"/>
      <c r="P1266" s="72"/>
      <c r="Q1266" s="41" t="str">
        <f t="shared" si="341"/>
        <v>未完了</v>
      </c>
      <c r="R1266" s="39">
        <f>IF(T1266="","",COUNTIFS($B1266:$B$2500,B1266,$D1266:$D$2500,D1266,$E1266:$E$2500,E1266,$T1266:$T$2500,"○"))</f>
        <v>0</v>
      </c>
      <c r="S1266" s="40" t="str">
        <f t="shared" si="356"/>
        <v>-</v>
      </c>
      <c r="T1266" s="40" t="str">
        <f t="shared" si="355"/>
        <v>○</v>
      </c>
      <c r="U1266" s="118">
        <f>COUNTIFS($B1266:$B$2500,B1266,$D1266:$D$2500,D1266,$E1266:$E$2500,E1266,$F1266:$F$2500,F1266)</f>
        <v>0</v>
      </c>
      <c r="V1266" s="119" t="str">
        <f t="shared" si="357"/>
        <v>-</v>
      </c>
      <c r="W1266" s="130">
        <f>COUNTIFS($B1266:$B$2500,B1266,$D1266:$D$2500,D1266,$E1266:$E$2500,E1266,$Q1266:$Q$2500,Q1266,$T1266:$T$2500,"○")</f>
        <v>0</v>
      </c>
      <c r="X1266" s="130" t="str">
        <f t="shared" si="340"/>
        <v>-</v>
      </c>
      <c r="Y1266" s="42">
        <f>COUNTIFS($B1266:$B$2500,B1266,$D1266:$D$2500,D1266,$E1266:$E$2500,E1266,$M1266:$M$2500,M1266)</f>
        <v>0</v>
      </c>
      <c r="Z1266" s="42" t="str">
        <f t="shared" si="345"/>
        <v>-</v>
      </c>
      <c r="AA1266" s="125">
        <f>COUNTIFS($B1266:$B$2500,B1266,$D1266:$D$2500,D1266,$E1266:$E$2500,E1266,$M1266:$M$2500,M1266,$F1266:$F$2500,F1266)</f>
        <v>0</v>
      </c>
      <c r="AB1266" s="125" t="str">
        <f t="shared" si="346"/>
        <v>-</v>
      </c>
      <c r="AC1266" s="59">
        <f>COUNTIFS($B1266:$B$2500,B1266,$D1266:$D$2500,D1266,$E1266:$E$2500,E1266,$M1266:$M$2500,M1266,$O1266:$O$2500,O1266)</f>
        <v>0</v>
      </c>
      <c r="AD1266" s="59" t="str">
        <f t="shared" si="347"/>
        <v>-</v>
      </c>
      <c r="AE1266" s="59" t="str">
        <f t="shared" si="348"/>
        <v>-</v>
      </c>
      <c r="AF1266" s="59" t="str">
        <f t="shared" si="349"/>
        <v>-</v>
      </c>
      <c r="AG1266" s="129">
        <f>COUNTIFS($B1266:$B$2500,B1266,$D1266:$D$2500,D1266,$E1266:$E$2500,E1266,$F1266:$F$2500,F1266,$M1266:$M$2500,M1266,$O1266:$O$2500,O1266)</f>
        <v>0</v>
      </c>
      <c r="AH1266" s="125" t="str">
        <f t="shared" si="350"/>
        <v>-</v>
      </c>
      <c r="AI1266" s="125" t="str">
        <f t="shared" si="351"/>
        <v>-</v>
      </c>
      <c r="AJ1266" s="125" t="str">
        <f t="shared" si="352"/>
        <v>-</v>
      </c>
      <c r="AK1266" s="43">
        <f t="shared" si="353"/>
        <v>1</v>
      </c>
      <c r="AL1266" s="112">
        <f t="shared" si="354"/>
        <v>0</v>
      </c>
      <c r="AM1266" s="43">
        <f t="shared" si="342"/>
        <v>1</v>
      </c>
      <c r="AN1266" s="43">
        <f t="shared" si="343"/>
        <v>0</v>
      </c>
      <c r="AO1266" s="43">
        <f t="shared" si="344"/>
        <v>1</v>
      </c>
    </row>
    <row r="1267" spans="1:41" s="2" customFormat="1" ht="20.100000000000001" customHeight="1">
      <c r="A1267" s="63"/>
      <c r="B1267" s="64"/>
      <c r="C1267" s="65"/>
      <c r="D1267" s="64"/>
      <c r="E1267" s="64"/>
      <c r="F1267" s="66"/>
      <c r="G1267" s="64"/>
      <c r="H1267" s="67"/>
      <c r="I1267" s="68"/>
      <c r="J1267" s="69"/>
      <c r="K1267" s="70"/>
      <c r="L1267" s="71"/>
      <c r="M1267" s="71"/>
      <c r="N1267" s="72"/>
      <c r="O1267" s="72"/>
      <c r="P1267" s="72"/>
      <c r="Q1267" s="41" t="str">
        <f t="shared" si="341"/>
        <v>未完了</v>
      </c>
      <c r="R1267" s="39">
        <f>IF(T1267="","",COUNTIFS($B1267:$B$2500,B1267,$D1267:$D$2500,D1267,$E1267:$E$2500,E1267,$T1267:$T$2500,"○"))</f>
        <v>0</v>
      </c>
      <c r="S1267" s="40" t="str">
        <f t="shared" si="356"/>
        <v>-</v>
      </c>
      <c r="T1267" s="40" t="str">
        <f t="shared" si="355"/>
        <v>○</v>
      </c>
      <c r="U1267" s="118">
        <f>COUNTIFS($B1267:$B$2500,B1267,$D1267:$D$2500,D1267,$E1267:$E$2500,E1267,$F1267:$F$2500,F1267)</f>
        <v>0</v>
      </c>
      <c r="V1267" s="119" t="str">
        <f t="shared" si="357"/>
        <v>-</v>
      </c>
      <c r="W1267" s="130">
        <f>COUNTIFS($B1267:$B$2500,B1267,$D1267:$D$2500,D1267,$E1267:$E$2500,E1267,$Q1267:$Q$2500,Q1267,$T1267:$T$2500,"○")</f>
        <v>0</v>
      </c>
      <c r="X1267" s="130" t="str">
        <f t="shared" ref="X1267:X1330" si="358">IF(AND(W1267=1,Q1267="未完了"),"○","-")</f>
        <v>-</v>
      </c>
      <c r="Y1267" s="42">
        <f>COUNTIFS($B1267:$B$2500,B1267,$D1267:$D$2500,D1267,$E1267:$E$2500,E1267,$M1267:$M$2500,M1267)</f>
        <v>0</v>
      </c>
      <c r="Z1267" s="42" t="str">
        <f t="shared" si="345"/>
        <v>-</v>
      </c>
      <c r="AA1267" s="125">
        <f>COUNTIFS($B1267:$B$2500,B1267,$D1267:$D$2500,D1267,$E1267:$E$2500,E1267,$M1267:$M$2500,M1267,$F1267:$F$2500,F1267)</f>
        <v>0</v>
      </c>
      <c r="AB1267" s="125" t="str">
        <f t="shared" si="346"/>
        <v>-</v>
      </c>
      <c r="AC1267" s="59">
        <f>COUNTIFS($B1267:$B$2500,B1267,$D1267:$D$2500,D1267,$E1267:$E$2500,E1267,$M1267:$M$2500,M1267,$O1267:$O$2500,O1267)</f>
        <v>0</v>
      </c>
      <c r="AD1267" s="59" t="str">
        <f t="shared" si="347"/>
        <v>-</v>
      </c>
      <c r="AE1267" s="59" t="str">
        <f t="shared" si="348"/>
        <v>-</v>
      </c>
      <c r="AF1267" s="59" t="str">
        <f t="shared" si="349"/>
        <v>-</v>
      </c>
      <c r="AG1267" s="129">
        <f>COUNTIFS($B1267:$B$2500,B1267,$D1267:$D$2500,D1267,$E1267:$E$2500,E1267,$F1267:$F$2500,F1267,$M1267:$M$2500,M1267,$O1267:$O$2500,O1267)</f>
        <v>0</v>
      </c>
      <c r="AH1267" s="125" t="str">
        <f t="shared" si="350"/>
        <v>-</v>
      </c>
      <c r="AI1267" s="125" t="str">
        <f t="shared" si="351"/>
        <v>-</v>
      </c>
      <c r="AJ1267" s="125" t="str">
        <f t="shared" si="352"/>
        <v>-</v>
      </c>
      <c r="AK1267" s="43">
        <f t="shared" si="353"/>
        <v>1</v>
      </c>
      <c r="AL1267" s="112">
        <f t="shared" si="354"/>
        <v>0</v>
      </c>
      <c r="AM1267" s="43">
        <f t="shared" si="342"/>
        <v>1</v>
      </c>
      <c r="AN1267" s="43">
        <f t="shared" si="343"/>
        <v>0</v>
      </c>
      <c r="AO1267" s="43">
        <f t="shared" si="344"/>
        <v>1</v>
      </c>
    </row>
    <row r="1268" spans="1:41" s="2" customFormat="1" ht="20.100000000000001" customHeight="1">
      <c r="A1268" s="63"/>
      <c r="B1268" s="64"/>
      <c r="C1268" s="65"/>
      <c r="D1268" s="64"/>
      <c r="E1268" s="64"/>
      <c r="F1268" s="66"/>
      <c r="G1268" s="64"/>
      <c r="H1268" s="67"/>
      <c r="I1268" s="68"/>
      <c r="J1268" s="69"/>
      <c r="K1268" s="70"/>
      <c r="L1268" s="71"/>
      <c r="M1268" s="71"/>
      <c r="N1268" s="72"/>
      <c r="O1268" s="72"/>
      <c r="P1268" s="72"/>
      <c r="Q1268" s="41" t="str">
        <f t="shared" si="341"/>
        <v>未完了</v>
      </c>
      <c r="R1268" s="39">
        <f>IF(T1268="","",COUNTIFS($B1268:$B$2500,B1268,$D1268:$D$2500,D1268,$E1268:$E$2500,E1268,$T1268:$T$2500,"○"))</f>
        <v>0</v>
      </c>
      <c r="S1268" s="40" t="str">
        <f t="shared" si="356"/>
        <v>-</v>
      </c>
      <c r="T1268" s="40" t="str">
        <f t="shared" si="355"/>
        <v>○</v>
      </c>
      <c r="U1268" s="118">
        <f>COUNTIFS($B1268:$B$2500,B1268,$D1268:$D$2500,D1268,$E1268:$E$2500,E1268,$F1268:$F$2500,F1268)</f>
        <v>0</v>
      </c>
      <c r="V1268" s="119" t="str">
        <f t="shared" si="357"/>
        <v>-</v>
      </c>
      <c r="W1268" s="130">
        <f>COUNTIFS($B1268:$B$2500,B1268,$D1268:$D$2500,D1268,$E1268:$E$2500,E1268,$Q1268:$Q$2500,Q1268,$T1268:$T$2500,"○")</f>
        <v>0</v>
      </c>
      <c r="X1268" s="130" t="str">
        <f t="shared" si="358"/>
        <v>-</v>
      </c>
      <c r="Y1268" s="42">
        <f>COUNTIFS($B1268:$B$2500,B1268,$D1268:$D$2500,D1268,$E1268:$E$2500,E1268,$M1268:$M$2500,M1268)</f>
        <v>0</v>
      </c>
      <c r="Z1268" s="42" t="str">
        <f t="shared" si="345"/>
        <v>-</v>
      </c>
      <c r="AA1268" s="125">
        <f>COUNTIFS($B1268:$B$2500,B1268,$D1268:$D$2500,D1268,$E1268:$E$2500,E1268,$M1268:$M$2500,M1268,$F1268:$F$2500,F1268)</f>
        <v>0</v>
      </c>
      <c r="AB1268" s="125" t="str">
        <f t="shared" si="346"/>
        <v>-</v>
      </c>
      <c r="AC1268" s="59">
        <f>COUNTIFS($B1268:$B$2500,B1268,$D1268:$D$2500,D1268,$E1268:$E$2500,E1268,$M1268:$M$2500,M1268,$O1268:$O$2500,O1268)</f>
        <v>0</v>
      </c>
      <c r="AD1268" s="59" t="str">
        <f t="shared" si="347"/>
        <v>-</v>
      </c>
      <c r="AE1268" s="59" t="str">
        <f t="shared" si="348"/>
        <v>-</v>
      </c>
      <c r="AF1268" s="59" t="str">
        <f t="shared" si="349"/>
        <v>-</v>
      </c>
      <c r="AG1268" s="129">
        <f>COUNTIFS($B1268:$B$2500,B1268,$D1268:$D$2500,D1268,$E1268:$E$2500,E1268,$F1268:$F$2500,F1268,$M1268:$M$2500,M1268,$O1268:$O$2500,O1268)</f>
        <v>0</v>
      </c>
      <c r="AH1268" s="125" t="str">
        <f t="shared" si="350"/>
        <v>-</v>
      </c>
      <c r="AI1268" s="125" t="str">
        <f t="shared" si="351"/>
        <v>-</v>
      </c>
      <c r="AJ1268" s="125" t="str">
        <f t="shared" si="352"/>
        <v>-</v>
      </c>
      <c r="AK1268" s="43">
        <f t="shared" si="353"/>
        <v>1</v>
      </c>
      <c r="AL1268" s="112">
        <f t="shared" si="354"/>
        <v>0</v>
      </c>
      <c r="AM1268" s="43">
        <f t="shared" si="342"/>
        <v>1</v>
      </c>
      <c r="AN1268" s="43">
        <f t="shared" si="343"/>
        <v>0</v>
      </c>
      <c r="AO1268" s="43">
        <f t="shared" si="344"/>
        <v>1</v>
      </c>
    </row>
    <row r="1269" spans="1:41" s="2" customFormat="1" ht="20.100000000000001" customHeight="1">
      <c r="A1269" s="63"/>
      <c r="B1269" s="64"/>
      <c r="C1269" s="65"/>
      <c r="D1269" s="64"/>
      <c r="E1269" s="64"/>
      <c r="F1269" s="66"/>
      <c r="G1269" s="64"/>
      <c r="H1269" s="67"/>
      <c r="I1269" s="68"/>
      <c r="J1269" s="69"/>
      <c r="K1269" s="70"/>
      <c r="L1269" s="71"/>
      <c r="M1269" s="71"/>
      <c r="N1269" s="72"/>
      <c r="O1269" s="72"/>
      <c r="P1269" s="72"/>
      <c r="Q1269" s="41" t="str">
        <f t="shared" si="341"/>
        <v>未完了</v>
      </c>
      <c r="R1269" s="39">
        <f>IF(T1269="","",COUNTIFS($B1269:$B$2500,B1269,$D1269:$D$2500,D1269,$E1269:$E$2500,E1269,$T1269:$T$2500,"○"))</f>
        <v>0</v>
      </c>
      <c r="S1269" s="40" t="str">
        <f t="shared" si="356"/>
        <v>-</v>
      </c>
      <c r="T1269" s="40" t="str">
        <f t="shared" si="355"/>
        <v>○</v>
      </c>
      <c r="U1269" s="118">
        <f>COUNTIFS($B1269:$B$2500,B1269,$D1269:$D$2500,D1269,$E1269:$E$2500,E1269,$F1269:$F$2500,F1269)</f>
        <v>0</v>
      </c>
      <c r="V1269" s="119" t="str">
        <f t="shared" si="357"/>
        <v>-</v>
      </c>
      <c r="W1269" s="130">
        <f>COUNTIFS($B1269:$B$2500,B1269,$D1269:$D$2500,D1269,$E1269:$E$2500,E1269,$Q1269:$Q$2500,Q1269,$T1269:$T$2500,"○")</f>
        <v>0</v>
      </c>
      <c r="X1269" s="130" t="str">
        <f t="shared" si="358"/>
        <v>-</v>
      </c>
      <c r="Y1269" s="42">
        <f>COUNTIFS($B1269:$B$2500,B1269,$D1269:$D$2500,D1269,$E1269:$E$2500,E1269,$M1269:$M$2500,M1269)</f>
        <v>0</v>
      </c>
      <c r="Z1269" s="42" t="str">
        <f t="shared" si="345"/>
        <v>-</v>
      </c>
      <c r="AA1269" s="125">
        <f>COUNTIFS($B1269:$B$2500,B1269,$D1269:$D$2500,D1269,$E1269:$E$2500,E1269,$M1269:$M$2500,M1269,$F1269:$F$2500,F1269)</f>
        <v>0</v>
      </c>
      <c r="AB1269" s="125" t="str">
        <f t="shared" si="346"/>
        <v>-</v>
      </c>
      <c r="AC1269" s="59">
        <f>COUNTIFS($B1269:$B$2500,B1269,$D1269:$D$2500,D1269,$E1269:$E$2500,E1269,$M1269:$M$2500,M1269,$O1269:$O$2500,O1269)</f>
        <v>0</v>
      </c>
      <c r="AD1269" s="59" t="str">
        <f t="shared" si="347"/>
        <v>-</v>
      </c>
      <c r="AE1269" s="59" t="str">
        <f t="shared" si="348"/>
        <v>-</v>
      </c>
      <c r="AF1269" s="59" t="str">
        <f t="shared" si="349"/>
        <v>-</v>
      </c>
      <c r="AG1269" s="129">
        <f>COUNTIFS($B1269:$B$2500,B1269,$D1269:$D$2500,D1269,$E1269:$E$2500,E1269,$F1269:$F$2500,F1269,$M1269:$M$2500,M1269,$O1269:$O$2500,O1269)</f>
        <v>0</v>
      </c>
      <c r="AH1269" s="125" t="str">
        <f t="shared" si="350"/>
        <v>-</v>
      </c>
      <c r="AI1269" s="125" t="str">
        <f t="shared" si="351"/>
        <v>-</v>
      </c>
      <c r="AJ1269" s="125" t="str">
        <f t="shared" si="352"/>
        <v>-</v>
      </c>
      <c r="AK1269" s="43">
        <f t="shared" si="353"/>
        <v>1</v>
      </c>
      <c r="AL1269" s="112">
        <f t="shared" si="354"/>
        <v>0</v>
      </c>
      <c r="AM1269" s="43">
        <f t="shared" si="342"/>
        <v>1</v>
      </c>
      <c r="AN1269" s="43">
        <f t="shared" si="343"/>
        <v>0</v>
      </c>
      <c r="AO1269" s="43">
        <f t="shared" si="344"/>
        <v>1</v>
      </c>
    </row>
    <row r="1270" spans="1:41" s="2" customFormat="1" ht="20.100000000000001" customHeight="1">
      <c r="A1270" s="63"/>
      <c r="B1270" s="64"/>
      <c r="C1270" s="65"/>
      <c r="D1270" s="64"/>
      <c r="E1270" s="64"/>
      <c r="F1270" s="66"/>
      <c r="G1270" s="64"/>
      <c r="H1270" s="67"/>
      <c r="I1270" s="68"/>
      <c r="J1270" s="69"/>
      <c r="K1270" s="70"/>
      <c r="L1270" s="71"/>
      <c r="M1270" s="71"/>
      <c r="N1270" s="72"/>
      <c r="O1270" s="72"/>
      <c r="P1270" s="72"/>
      <c r="Q1270" s="41" t="str">
        <f t="shared" si="341"/>
        <v>未完了</v>
      </c>
      <c r="R1270" s="39">
        <f>IF(T1270="","",COUNTIFS($B1270:$B$2500,B1270,$D1270:$D$2500,D1270,$E1270:$E$2500,E1270,$T1270:$T$2500,"○"))</f>
        <v>0</v>
      </c>
      <c r="S1270" s="40" t="str">
        <f t="shared" si="356"/>
        <v>-</v>
      </c>
      <c r="T1270" s="40" t="str">
        <f t="shared" si="355"/>
        <v>○</v>
      </c>
      <c r="U1270" s="118">
        <f>COUNTIFS($B1270:$B$2500,B1270,$D1270:$D$2500,D1270,$E1270:$E$2500,E1270,$F1270:$F$2500,F1270)</f>
        <v>0</v>
      </c>
      <c r="V1270" s="119" t="str">
        <f t="shared" si="357"/>
        <v>-</v>
      </c>
      <c r="W1270" s="130">
        <f>COUNTIFS($B1270:$B$2500,B1270,$D1270:$D$2500,D1270,$E1270:$E$2500,E1270,$Q1270:$Q$2500,Q1270,$T1270:$T$2500,"○")</f>
        <v>0</v>
      </c>
      <c r="X1270" s="130" t="str">
        <f t="shared" si="358"/>
        <v>-</v>
      </c>
      <c r="Y1270" s="42">
        <f>COUNTIFS($B1270:$B$2500,B1270,$D1270:$D$2500,D1270,$E1270:$E$2500,E1270,$M1270:$M$2500,M1270)</f>
        <v>0</v>
      </c>
      <c r="Z1270" s="42" t="str">
        <f t="shared" si="345"/>
        <v>-</v>
      </c>
      <c r="AA1270" s="125">
        <f>COUNTIFS($B1270:$B$2500,B1270,$D1270:$D$2500,D1270,$E1270:$E$2500,E1270,$M1270:$M$2500,M1270,$F1270:$F$2500,F1270)</f>
        <v>0</v>
      </c>
      <c r="AB1270" s="125" t="str">
        <f t="shared" si="346"/>
        <v>-</v>
      </c>
      <c r="AC1270" s="59">
        <f>COUNTIFS($B1270:$B$2500,B1270,$D1270:$D$2500,D1270,$E1270:$E$2500,E1270,$M1270:$M$2500,M1270,$O1270:$O$2500,O1270)</f>
        <v>0</v>
      </c>
      <c r="AD1270" s="59" t="str">
        <f t="shared" si="347"/>
        <v>-</v>
      </c>
      <c r="AE1270" s="59" t="str">
        <f t="shared" si="348"/>
        <v>-</v>
      </c>
      <c r="AF1270" s="59" t="str">
        <f t="shared" si="349"/>
        <v>-</v>
      </c>
      <c r="AG1270" s="129">
        <f>COUNTIFS($B1270:$B$2500,B1270,$D1270:$D$2500,D1270,$E1270:$E$2500,E1270,$F1270:$F$2500,F1270,$M1270:$M$2500,M1270,$O1270:$O$2500,O1270)</f>
        <v>0</v>
      </c>
      <c r="AH1270" s="125" t="str">
        <f t="shared" si="350"/>
        <v>-</v>
      </c>
      <c r="AI1270" s="125" t="str">
        <f t="shared" si="351"/>
        <v>-</v>
      </c>
      <c r="AJ1270" s="125" t="str">
        <f t="shared" si="352"/>
        <v>-</v>
      </c>
      <c r="AK1270" s="43">
        <f t="shared" si="353"/>
        <v>1</v>
      </c>
      <c r="AL1270" s="112">
        <f t="shared" si="354"/>
        <v>0</v>
      </c>
      <c r="AM1270" s="43">
        <f t="shared" si="342"/>
        <v>1</v>
      </c>
      <c r="AN1270" s="43">
        <f t="shared" si="343"/>
        <v>0</v>
      </c>
      <c r="AO1270" s="43">
        <f t="shared" si="344"/>
        <v>1</v>
      </c>
    </row>
    <row r="1271" spans="1:41" s="2" customFormat="1" ht="20.100000000000001" customHeight="1">
      <c r="A1271" s="63"/>
      <c r="B1271" s="64"/>
      <c r="C1271" s="65"/>
      <c r="D1271" s="64"/>
      <c r="E1271" s="64"/>
      <c r="F1271" s="66"/>
      <c r="G1271" s="64"/>
      <c r="H1271" s="67"/>
      <c r="I1271" s="68"/>
      <c r="J1271" s="69"/>
      <c r="K1271" s="70"/>
      <c r="L1271" s="71"/>
      <c r="M1271" s="71"/>
      <c r="N1271" s="72"/>
      <c r="O1271" s="72"/>
      <c r="P1271" s="72"/>
      <c r="Q1271" s="41" t="str">
        <f t="shared" si="341"/>
        <v>未完了</v>
      </c>
      <c r="R1271" s="39">
        <f>IF(T1271="","",COUNTIFS($B1271:$B$2500,B1271,$D1271:$D$2500,D1271,$E1271:$E$2500,E1271,$T1271:$T$2500,"○"))</f>
        <v>0</v>
      </c>
      <c r="S1271" s="40" t="str">
        <f t="shared" si="356"/>
        <v>-</v>
      </c>
      <c r="T1271" s="40" t="str">
        <f t="shared" si="355"/>
        <v>○</v>
      </c>
      <c r="U1271" s="118">
        <f>COUNTIFS($B1271:$B$2500,B1271,$D1271:$D$2500,D1271,$E1271:$E$2500,E1271,$F1271:$F$2500,F1271)</f>
        <v>0</v>
      </c>
      <c r="V1271" s="119" t="str">
        <f t="shared" si="357"/>
        <v>-</v>
      </c>
      <c r="W1271" s="130">
        <f>COUNTIFS($B1271:$B$2500,B1271,$D1271:$D$2500,D1271,$E1271:$E$2500,E1271,$Q1271:$Q$2500,Q1271,$T1271:$T$2500,"○")</f>
        <v>0</v>
      </c>
      <c r="X1271" s="130" t="str">
        <f t="shared" si="358"/>
        <v>-</v>
      </c>
      <c r="Y1271" s="42">
        <f>COUNTIFS($B1271:$B$2500,B1271,$D1271:$D$2500,D1271,$E1271:$E$2500,E1271,$M1271:$M$2500,M1271)</f>
        <v>0</v>
      </c>
      <c r="Z1271" s="42" t="str">
        <f t="shared" si="345"/>
        <v>-</v>
      </c>
      <c r="AA1271" s="125">
        <f>COUNTIFS($B1271:$B$2500,B1271,$D1271:$D$2500,D1271,$E1271:$E$2500,E1271,$M1271:$M$2500,M1271,$F1271:$F$2500,F1271)</f>
        <v>0</v>
      </c>
      <c r="AB1271" s="125" t="str">
        <f t="shared" si="346"/>
        <v>-</v>
      </c>
      <c r="AC1271" s="59">
        <f>COUNTIFS($B1271:$B$2500,B1271,$D1271:$D$2500,D1271,$E1271:$E$2500,E1271,$M1271:$M$2500,M1271,$O1271:$O$2500,O1271)</f>
        <v>0</v>
      </c>
      <c r="AD1271" s="59" t="str">
        <f t="shared" si="347"/>
        <v>-</v>
      </c>
      <c r="AE1271" s="59" t="str">
        <f t="shared" si="348"/>
        <v>-</v>
      </c>
      <c r="AF1271" s="59" t="str">
        <f t="shared" si="349"/>
        <v>-</v>
      </c>
      <c r="AG1271" s="129">
        <f>COUNTIFS($B1271:$B$2500,B1271,$D1271:$D$2500,D1271,$E1271:$E$2500,E1271,$F1271:$F$2500,F1271,$M1271:$M$2500,M1271,$O1271:$O$2500,O1271)</f>
        <v>0</v>
      </c>
      <c r="AH1271" s="125" t="str">
        <f t="shared" si="350"/>
        <v>-</v>
      </c>
      <c r="AI1271" s="125" t="str">
        <f t="shared" si="351"/>
        <v>-</v>
      </c>
      <c r="AJ1271" s="125" t="str">
        <f t="shared" si="352"/>
        <v>-</v>
      </c>
      <c r="AK1271" s="43">
        <f t="shared" si="353"/>
        <v>1</v>
      </c>
      <c r="AL1271" s="112">
        <f t="shared" si="354"/>
        <v>0</v>
      </c>
      <c r="AM1271" s="43">
        <f t="shared" si="342"/>
        <v>1</v>
      </c>
      <c r="AN1271" s="43">
        <f t="shared" si="343"/>
        <v>0</v>
      </c>
      <c r="AO1271" s="43">
        <f t="shared" si="344"/>
        <v>1</v>
      </c>
    </row>
    <row r="1272" spans="1:41" s="2" customFormat="1" ht="20.100000000000001" customHeight="1">
      <c r="A1272" s="63"/>
      <c r="B1272" s="64"/>
      <c r="C1272" s="65"/>
      <c r="D1272" s="64"/>
      <c r="E1272" s="64"/>
      <c r="F1272" s="66"/>
      <c r="G1272" s="64"/>
      <c r="H1272" s="67"/>
      <c r="I1272" s="68"/>
      <c r="J1272" s="69"/>
      <c r="K1272" s="70"/>
      <c r="L1272" s="71"/>
      <c r="M1272" s="71"/>
      <c r="N1272" s="72"/>
      <c r="O1272" s="72"/>
      <c r="P1272" s="72"/>
      <c r="Q1272" s="41" t="str">
        <f t="shared" si="341"/>
        <v>未完了</v>
      </c>
      <c r="R1272" s="39">
        <f>IF(T1272="","",COUNTIFS($B1272:$B$2500,B1272,$D1272:$D$2500,D1272,$E1272:$E$2500,E1272,$T1272:$T$2500,"○"))</f>
        <v>0</v>
      </c>
      <c r="S1272" s="40" t="str">
        <f t="shared" si="356"/>
        <v>-</v>
      </c>
      <c r="T1272" s="40" t="str">
        <f t="shared" si="355"/>
        <v>○</v>
      </c>
      <c r="U1272" s="118">
        <f>COUNTIFS($B1272:$B$2500,B1272,$D1272:$D$2500,D1272,$E1272:$E$2500,E1272,$F1272:$F$2500,F1272)</f>
        <v>0</v>
      </c>
      <c r="V1272" s="119" t="str">
        <f t="shared" si="357"/>
        <v>-</v>
      </c>
      <c r="W1272" s="130">
        <f>COUNTIFS($B1272:$B$2500,B1272,$D1272:$D$2500,D1272,$E1272:$E$2500,E1272,$Q1272:$Q$2500,Q1272,$T1272:$T$2500,"○")</f>
        <v>0</v>
      </c>
      <c r="X1272" s="130" t="str">
        <f t="shared" si="358"/>
        <v>-</v>
      </c>
      <c r="Y1272" s="42">
        <f>COUNTIFS($B1272:$B$2500,B1272,$D1272:$D$2500,D1272,$E1272:$E$2500,E1272,$M1272:$M$2500,M1272)</f>
        <v>0</v>
      </c>
      <c r="Z1272" s="42" t="str">
        <f t="shared" si="345"/>
        <v>-</v>
      </c>
      <c r="AA1272" s="125">
        <f>COUNTIFS($B1272:$B$2500,B1272,$D1272:$D$2500,D1272,$E1272:$E$2500,E1272,$M1272:$M$2500,M1272,$F1272:$F$2500,F1272)</f>
        <v>0</v>
      </c>
      <c r="AB1272" s="125" t="str">
        <f t="shared" si="346"/>
        <v>-</v>
      </c>
      <c r="AC1272" s="59">
        <f>COUNTIFS($B1272:$B$2500,B1272,$D1272:$D$2500,D1272,$E1272:$E$2500,E1272,$M1272:$M$2500,M1272,$O1272:$O$2500,O1272)</f>
        <v>0</v>
      </c>
      <c r="AD1272" s="59" t="str">
        <f t="shared" si="347"/>
        <v>-</v>
      </c>
      <c r="AE1272" s="59" t="str">
        <f t="shared" si="348"/>
        <v>-</v>
      </c>
      <c r="AF1272" s="59" t="str">
        <f t="shared" si="349"/>
        <v>-</v>
      </c>
      <c r="AG1272" s="129">
        <f>COUNTIFS($B1272:$B$2500,B1272,$D1272:$D$2500,D1272,$E1272:$E$2500,E1272,$F1272:$F$2500,F1272,$M1272:$M$2500,M1272,$O1272:$O$2500,O1272)</f>
        <v>0</v>
      </c>
      <c r="AH1272" s="125" t="str">
        <f t="shared" si="350"/>
        <v>-</v>
      </c>
      <c r="AI1272" s="125" t="str">
        <f t="shared" si="351"/>
        <v>-</v>
      </c>
      <c r="AJ1272" s="125" t="str">
        <f t="shared" si="352"/>
        <v>-</v>
      </c>
      <c r="AK1272" s="43">
        <f t="shared" si="353"/>
        <v>1</v>
      </c>
      <c r="AL1272" s="112">
        <f t="shared" si="354"/>
        <v>0</v>
      </c>
      <c r="AM1272" s="43">
        <f t="shared" si="342"/>
        <v>1</v>
      </c>
      <c r="AN1272" s="43">
        <f t="shared" si="343"/>
        <v>0</v>
      </c>
      <c r="AO1272" s="43">
        <f t="shared" si="344"/>
        <v>1</v>
      </c>
    </row>
    <row r="1273" spans="1:41" s="2" customFormat="1" ht="20.100000000000001" customHeight="1">
      <c r="A1273" s="63"/>
      <c r="B1273" s="64"/>
      <c r="C1273" s="65"/>
      <c r="D1273" s="64"/>
      <c r="E1273" s="64"/>
      <c r="F1273" s="66"/>
      <c r="G1273" s="64"/>
      <c r="H1273" s="67"/>
      <c r="I1273" s="68"/>
      <c r="J1273" s="69"/>
      <c r="K1273" s="70"/>
      <c r="L1273" s="71"/>
      <c r="M1273" s="71"/>
      <c r="N1273" s="72"/>
      <c r="O1273" s="72"/>
      <c r="P1273" s="72"/>
      <c r="Q1273" s="41" t="str">
        <f t="shared" si="341"/>
        <v>未完了</v>
      </c>
      <c r="R1273" s="39">
        <f>IF(T1273="","",COUNTIFS($B1273:$B$2500,B1273,$D1273:$D$2500,D1273,$E1273:$E$2500,E1273,$T1273:$T$2500,"○"))</f>
        <v>0</v>
      </c>
      <c r="S1273" s="40" t="str">
        <f t="shared" si="356"/>
        <v>-</v>
      </c>
      <c r="T1273" s="40" t="str">
        <f t="shared" si="355"/>
        <v>○</v>
      </c>
      <c r="U1273" s="118">
        <f>COUNTIFS($B1273:$B$2500,B1273,$D1273:$D$2500,D1273,$E1273:$E$2500,E1273,$F1273:$F$2500,F1273)</f>
        <v>0</v>
      </c>
      <c r="V1273" s="119" t="str">
        <f t="shared" si="357"/>
        <v>-</v>
      </c>
      <c r="W1273" s="130">
        <f>COUNTIFS($B1273:$B$2500,B1273,$D1273:$D$2500,D1273,$E1273:$E$2500,E1273,$Q1273:$Q$2500,Q1273,$T1273:$T$2500,"○")</f>
        <v>0</v>
      </c>
      <c r="X1273" s="130" t="str">
        <f t="shared" si="358"/>
        <v>-</v>
      </c>
      <c r="Y1273" s="42">
        <f>COUNTIFS($B1273:$B$2500,B1273,$D1273:$D$2500,D1273,$E1273:$E$2500,E1273,$M1273:$M$2500,M1273)</f>
        <v>0</v>
      </c>
      <c r="Z1273" s="42" t="str">
        <f t="shared" si="345"/>
        <v>-</v>
      </c>
      <c r="AA1273" s="125">
        <f>COUNTIFS($B1273:$B$2500,B1273,$D1273:$D$2500,D1273,$E1273:$E$2500,E1273,$M1273:$M$2500,M1273,$F1273:$F$2500,F1273)</f>
        <v>0</v>
      </c>
      <c r="AB1273" s="125" t="str">
        <f t="shared" si="346"/>
        <v>-</v>
      </c>
      <c r="AC1273" s="59">
        <f>COUNTIFS($B1273:$B$2500,B1273,$D1273:$D$2500,D1273,$E1273:$E$2500,E1273,$M1273:$M$2500,M1273,$O1273:$O$2500,O1273)</f>
        <v>0</v>
      </c>
      <c r="AD1273" s="59" t="str">
        <f t="shared" si="347"/>
        <v>-</v>
      </c>
      <c r="AE1273" s="59" t="str">
        <f t="shared" si="348"/>
        <v>-</v>
      </c>
      <c r="AF1273" s="59" t="str">
        <f t="shared" si="349"/>
        <v>-</v>
      </c>
      <c r="AG1273" s="129">
        <f>COUNTIFS($B1273:$B$2500,B1273,$D1273:$D$2500,D1273,$E1273:$E$2500,E1273,$F1273:$F$2500,F1273,$M1273:$M$2500,M1273,$O1273:$O$2500,O1273)</f>
        <v>0</v>
      </c>
      <c r="AH1273" s="125" t="str">
        <f t="shared" si="350"/>
        <v>-</v>
      </c>
      <c r="AI1273" s="125" t="str">
        <f t="shared" si="351"/>
        <v>-</v>
      </c>
      <c r="AJ1273" s="125" t="str">
        <f t="shared" si="352"/>
        <v>-</v>
      </c>
      <c r="AK1273" s="43">
        <f t="shared" si="353"/>
        <v>1</v>
      </c>
      <c r="AL1273" s="112">
        <f t="shared" si="354"/>
        <v>0</v>
      </c>
      <c r="AM1273" s="43">
        <f t="shared" si="342"/>
        <v>1</v>
      </c>
      <c r="AN1273" s="43">
        <f t="shared" si="343"/>
        <v>0</v>
      </c>
      <c r="AO1273" s="43">
        <f t="shared" si="344"/>
        <v>1</v>
      </c>
    </row>
    <row r="1274" spans="1:41" s="2" customFormat="1" ht="20.100000000000001" customHeight="1">
      <c r="A1274" s="63"/>
      <c r="B1274" s="64"/>
      <c r="C1274" s="65"/>
      <c r="D1274" s="64"/>
      <c r="E1274" s="64"/>
      <c r="F1274" s="66"/>
      <c r="G1274" s="64"/>
      <c r="H1274" s="67"/>
      <c r="I1274" s="68"/>
      <c r="J1274" s="69"/>
      <c r="K1274" s="70"/>
      <c r="L1274" s="71"/>
      <c r="M1274" s="71"/>
      <c r="N1274" s="72"/>
      <c r="O1274" s="72"/>
      <c r="P1274" s="72"/>
      <c r="Q1274" s="41" t="str">
        <f t="shared" si="341"/>
        <v>未完了</v>
      </c>
      <c r="R1274" s="39">
        <f>IF(T1274="","",COUNTIFS($B1274:$B$2500,B1274,$D1274:$D$2500,D1274,$E1274:$E$2500,E1274,$T1274:$T$2500,"○"))</f>
        <v>0</v>
      </c>
      <c r="S1274" s="40" t="str">
        <f t="shared" si="356"/>
        <v>-</v>
      </c>
      <c r="T1274" s="40" t="str">
        <f t="shared" si="355"/>
        <v>○</v>
      </c>
      <c r="U1274" s="118">
        <f>COUNTIFS($B1274:$B$2500,B1274,$D1274:$D$2500,D1274,$E1274:$E$2500,E1274,$F1274:$F$2500,F1274)</f>
        <v>0</v>
      </c>
      <c r="V1274" s="119" t="str">
        <f t="shared" si="357"/>
        <v>-</v>
      </c>
      <c r="W1274" s="130">
        <f>COUNTIFS($B1274:$B$2500,B1274,$D1274:$D$2500,D1274,$E1274:$E$2500,E1274,$Q1274:$Q$2500,Q1274,$T1274:$T$2500,"○")</f>
        <v>0</v>
      </c>
      <c r="X1274" s="130" t="str">
        <f t="shared" si="358"/>
        <v>-</v>
      </c>
      <c r="Y1274" s="42">
        <f>COUNTIFS($B1274:$B$2500,B1274,$D1274:$D$2500,D1274,$E1274:$E$2500,E1274,$M1274:$M$2500,M1274)</f>
        <v>0</v>
      </c>
      <c r="Z1274" s="42" t="str">
        <f t="shared" si="345"/>
        <v>-</v>
      </c>
      <c r="AA1274" s="125">
        <f>COUNTIFS($B1274:$B$2500,B1274,$D1274:$D$2500,D1274,$E1274:$E$2500,E1274,$M1274:$M$2500,M1274,$F1274:$F$2500,F1274)</f>
        <v>0</v>
      </c>
      <c r="AB1274" s="125" t="str">
        <f t="shared" si="346"/>
        <v>-</v>
      </c>
      <c r="AC1274" s="59">
        <f>COUNTIFS($B1274:$B$2500,B1274,$D1274:$D$2500,D1274,$E1274:$E$2500,E1274,$M1274:$M$2500,M1274,$O1274:$O$2500,O1274)</f>
        <v>0</v>
      </c>
      <c r="AD1274" s="59" t="str">
        <f t="shared" si="347"/>
        <v>-</v>
      </c>
      <c r="AE1274" s="59" t="str">
        <f t="shared" si="348"/>
        <v>-</v>
      </c>
      <c r="AF1274" s="59" t="str">
        <f t="shared" si="349"/>
        <v>-</v>
      </c>
      <c r="AG1274" s="129">
        <f>COUNTIFS($B1274:$B$2500,B1274,$D1274:$D$2500,D1274,$E1274:$E$2500,E1274,$F1274:$F$2500,F1274,$M1274:$M$2500,M1274,$O1274:$O$2500,O1274)</f>
        <v>0</v>
      </c>
      <c r="AH1274" s="125" t="str">
        <f t="shared" si="350"/>
        <v>-</v>
      </c>
      <c r="AI1274" s="125" t="str">
        <f t="shared" si="351"/>
        <v>-</v>
      </c>
      <c r="AJ1274" s="125" t="str">
        <f t="shared" si="352"/>
        <v>-</v>
      </c>
      <c r="AK1274" s="43">
        <f t="shared" si="353"/>
        <v>1</v>
      </c>
      <c r="AL1274" s="112">
        <f t="shared" si="354"/>
        <v>0</v>
      </c>
      <c r="AM1274" s="43">
        <f t="shared" si="342"/>
        <v>1</v>
      </c>
      <c r="AN1274" s="43">
        <f t="shared" si="343"/>
        <v>0</v>
      </c>
      <c r="AO1274" s="43">
        <f t="shared" si="344"/>
        <v>1</v>
      </c>
    </row>
    <row r="1275" spans="1:41" s="2" customFormat="1" ht="20.100000000000001" customHeight="1">
      <c r="A1275" s="63"/>
      <c r="B1275" s="64"/>
      <c r="C1275" s="65"/>
      <c r="D1275" s="64"/>
      <c r="E1275" s="64"/>
      <c r="F1275" s="66"/>
      <c r="G1275" s="64"/>
      <c r="H1275" s="67"/>
      <c r="I1275" s="68"/>
      <c r="J1275" s="69"/>
      <c r="K1275" s="70"/>
      <c r="L1275" s="71"/>
      <c r="M1275" s="71"/>
      <c r="N1275" s="72"/>
      <c r="O1275" s="72"/>
      <c r="P1275" s="72"/>
      <c r="Q1275" s="41" t="str">
        <f t="shared" si="341"/>
        <v>未完了</v>
      </c>
      <c r="R1275" s="39">
        <f>IF(T1275="","",COUNTIFS($B1275:$B$2500,B1275,$D1275:$D$2500,D1275,$E1275:$E$2500,E1275,$T1275:$T$2500,"○"))</f>
        <v>0</v>
      </c>
      <c r="S1275" s="40" t="str">
        <f t="shared" si="356"/>
        <v>-</v>
      </c>
      <c r="T1275" s="40" t="str">
        <f t="shared" si="355"/>
        <v>○</v>
      </c>
      <c r="U1275" s="118">
        <f>COUNTIFS($B1275:$B$2500,B1275,$D1275:$D$2500,D1275,$E1275:$E$2500,E1275,$F1275:$F$2500,F1275)</f>
        <v>0</v>
      </c>
      <c r="V1275" s="119" t="str">
        <f t="shared" si="357"/>
        <v>-</v>
      </c>
      <c r="W1275" s="130">
        <f>COUNTIFS($B1275:$B$2500,B1275,$D1275:$D$2500,D1275,$E1275:$E$2500,E1275,$Q1275:$Q$2500,Q1275,$T1275:$T$2500,"○")</f>
        <v>0</v>
      </c>
      <c r="X1275" s="130" t="str">
        <f t="shared" si="358"/>
        <v>-</v>
      </c>
      <c r="Y1275" s="42">
        <f>COUNTIFS($B1275:$B$2500,B1275,$D1275:$D$2500,D1275,$E1275:$E$2500,E1275,$M1275:$M$2500,M1275)</f>
        <v>0</v>
      </c>
      <c r="Z1275" s="42" t="str">
        <f t="shared" si="345"/>
        <v>-</v>
      </c>
      <c r="AA1275" s="125">
        <f>COUNTIFS($B1275:$B$2500,B1275,$D1275:$D$2500,D1275,$E1275:$E$2500,E1275,$M1275:$M$2500,M1275,$F1275:$F$2500,F1275)</f>
        <v>0</v>
      </c>
      <c r="AB1275" s="125" t="str">
        <f t="shared" si="346"/>
        <v>-</v>
      </c>
      <c r="AC1275" s="59">
        <f>COUNTIFS($B1275:$B$2500,B1275,$D1275:$D$2500,D1275,$E1275:$E$2500,E1275,$M1275:$M$2500,M1275,$O1275:$O$2500,O1275)</f>
        <v>0</v>
      </c>
      <c r="AD1275" s="59" t="str">
        <f t="shared" si="347"/>
        <v>-</v>
      </c>
      <c r="AE1275" s="59" t="str">
        <f t="shared" si="348"/>
        <v>-</v>
      </c>
      <c r="AF1275" s="59" t="str">
        <f t="shared" si="349"/>
        <v>-</v>
      </c>
      <c r="AG1275" s="129">
        <f>COUNTIFS($B1275:$B$2500,B1275,$D1275:$D$2500,D1275,$E1275:$E$2500,E1275,$F1275:$F$2500,F1275,$M1275:$M$2500,M1275,$O1275:$O$2500,O1275)</f>
        <v>0</v>
      </c>
      <c r="AH1275" s="125" t="str">
        <f t="shared" si="350"/>
        <v>-</v>
      </c>
      <c r="AI1275" s="125" t="str">
        <f t="shared" si="351"/>
        <v>-</v>
      </c>
      <c r="AJ1275" s="125" t="str">
        <f t="shared" si="352"/>
        <v>-</v>
      </c>
      <c r="AK1275" s="43">
        <f t="shared" si="353"/>
        <v>1</v>
      </c>
      <c r="AL1275" s="112">
        <f t="shared" si="354"/>
        <v>0</v>
      </c>
      <c r="AM1275" s="43">
        <f t="shared" si="342"/>
        <v>1</v>
      </c>
      <c r="AN1275" s="43">
        <f t="shared" si="343"/>
        <v>0</v>
      </c>
      <c r="AO1275" s="43">
        <f t="shared" si="344"/>
        <v>1</v>
      </c>
    </row>
    <row r="1276" spans="1:41" s="2" customFormat="1" ht="20.100000000000001" customHeight="1">
      <c r="A1276" s="63"/>
      <c r="B1276" s="64"/>
      <c r="C1276" s="65"/>
      <c r="D1276" s="64"/>
      <c r="E1276" s="64"/>
      <c r="F1276" s="66"/>
      <c r="G1276" s="64"/>
      <c r="H1276" s="67"/>
      <c r="I1276" s="68"/>
      <c r="J1276" s="69"/>
      <c r="K1276" s="70"/>
      <c r="L1276" s="71"/>
      <c r="M1276" s="71"/>
      <c r="N1276" s="72"/>
      <c r="O1276" s="72"/>
      <c r="P1276" s="72"/>
      <c r="Q1276" s="41" t="str">
        <f t="shared" si="341"/>
        <v>未完了</v>
      </c>
      <c r="R1276" s="39">
        <f>IF(T1276="","",COUNTIFS($B1276:$B$2500,B1276,$D1276:$D$2500,D1276,$E1276:$E$2500,E1276,$T1276:$T$2500,"○"))</f>
        <v>0</v>
      </c>
      <c r="S1276" s="40" t="str">
        <f t="shared" si="356"/>
        <v>-</v>
      </c>
      <c r="T1276" s="40" t="str">
        <f t="shared" si="355"/>
        <v>○</v>
      </c>
      <c r="U1276" s="118">
        <f>COUNTIFS($B1276:$B$2500,B1276,$D1276:$D$2500,D1276,$E1276:$E$2500,E1276,$F1276:$F$2500,F1276)</f>
        <v>0</v>
      </c>
      <c r="V1276" s="119" t="str">
        <f t="shared" si="357"/>
        <v>-</v>
      </c>
      <c r="W1276" s="130">
        <f>COUNTIFS($B1276:$B$2500,B1276,$D1276:$D$2500,D1276,$E1276:$E$2500,E1276,$Q1276:$Q$2500,Q1276,$T1276:$T$2500,"○")</f>
        <v>0</v>
      </c>
      <c r="X1276" s="130" t="str">
        <f t="shared" si="358"/>
        <v>-</v>
      </c>
      <c r="Y1276" s="42">
        <f>COUNTIFS($B1276:$B$2500,B1276,$D1276:$D$2500,D1276,$E1276:$E$2500,E1276,$M1276:$M$2500,M1276)</f>
        <v>0</v>
      </c>
      <c r="Z1276" s="42" t="str">
        <f t="shared" si="345"/>
        <v>-</v>
      </c>
      <c r="AA1276" s="125">
        <f>COUNTIFS($B1276:$B$2500,B1276,$D1276:$D$2500,D1276,$E1276:$E$2500,E1276,$M1276:$M$2500,M1276,$F1276:$F$2500,F1276)</f>
        <v>0</v>
      </c>
      <c r="AB1276" s="125" t="str">
        <f t="shared" si="346"/>
        <v>-</v>
      </c>
      <c r="AC1276" s="59">
        <f>COUNTIFS($B1276:$B$2500,B1276,$D1276:$D$2500,D1276,$E1276:$E$2500,E1276,$M1276:$M$2500,M1276,$O1276:$O$2500,O1276)</f>
        <v>0</v>
      </c>
      <c r="AD1276" s="59" t="str">
        <f t="shared" si="347"/>
        <v>-</v>
      </c>
      <c r="AE1276" s="59" t="str">
        <f t="shared" si="348"/>
        <v>-</v>
      </c>
      <c r="AF1276" s="59" t="str">
        <f t="shared" si="349"/>
        <v>-</v>
      </c>
      <c r="AG1276" s="129">
        <f>COUNTIFS($B1276:$B$2500,B1276,$D1276:$D$2500,D1276,$E1276:$E$2500,E1276,$F1276:$F$2500,F1276,$M1276:$M$2500,M1276,$O1276:$O$2500,O1276)</f>
        <v>0</v>
      </c>
      <c r="AH1276" s="125" t="str">
        <f t="shared" si="350"/>
        <v>-</v>
      </c>
      <c r="AI1276" s="125" t="str">
        <f t="shared" si="351"/>
        <v>-</v>
      </c>
      <c r="AJ1276" s="125" t="str">
        <f t="shared" si="352"/>
        <v>-</v>
      </c>
      <c r="AK1276" s="43">
        <f t="shared" si="353"/>
        <v>1</v>
      </c>
      <c r="AL1276" s="112">
        <f t="shared" si="354"/>
        <v>0</v>
      </c>
      <c r="AM1276" s="43">
        <f t="shared" si="342"/>
        <v>1</v>
      </c>
      <c r="AN1276" s="43">
        <f t="shared" si="343"/>
        <v>0</v>
      </c>
      <c r="AO1276" s="43">
        <f t="shared" si="344"/>
        <v>1</v>
      </c>
    </row>
    <row r="1277" spans="1:41" s="2" customFormat="1" ht="20.100000000000001" customHeight="1">
      <c r="A1277" s="63"/>
      <c r="B1277" s="64"/>
      <c r="C1277" s="65"/>
      <c r="D1277" s="64"/>
      <c r="E1277" s="64"/>
      <c r="F1277" s="66"/>
      <c r="G1277" s="64"/>
      <c r="H1277" s="67"/>
      <c r="I1277" s="68"/>
      <c r="J1277" s="69"/>
      <c r="K1277" s="70"/>
      <c r="L1277" s="71"/>
      <c r="M1277" s="71"/>
      <c r="N1277" s="72"/>
      <c r="O1277" s="72"/>
      <c r="P1277" s="72"/>
      <c r="Q1277" s="41" t="str">
        <f t="shared" si="341"/>
        <v>未完了</v>
      </c>
      <c r="R1277" s="39">
        <f>IF(T1277="","",COUNTIFS($B1277:$B$2500,B1277,$D1277:$D$2500,D1277,$E1277:$E$2500,E1277,$T1277:$T$2500,"○"))</f>
        <v>0</v>
      </c>
      <c r="S1277" s="40" t="str">
        <f t="shared" si="356"/>
        <v>-</v>
      </c>
      <c r="T1277" s="40" t="str">
        <f t="shared" si="355"/>
        <v>○</v>
      </c>
      <c r="U1277" s="118">
        <f>COUNTIFS($B1277:$B$2500,B1277,$D1277:$D$2500,D1277,$E1277:$E$2500,E1277,$F1277:$F$2500,F1277)</f>
        <v>0</v>
      </c>
      <c r="V1277" s="119" t="str">
        <f t="shared" si="357"/>
        <v>-</v>
      </c>
      <c r="W1277" s="130">
        <f>COUNTIFS($B1277:$B$2500,B1277,$D1277:$D$2500,D1277,$E1277:$E$2500,E1277,$Q1277:$Q$2500,Q1277,$T1277:$T$2500,"○")</f>
        <v>0</v>
      </c>
      <c r="X1277" s="130" t="str">
        <f t="shared" si="358"/>
        <v>-</v>
      </c>
      <c r="Y1277" s="42">
        <f>COUNTIFS($B1277:$B$2500,B1277,$D1277:$D$2500,D1277,$E1277:$E$2500,E1277,$M1277:$M$2500,M1277)</f>
        <v>0</v>
      </c>
      <c r="Z1277" s="42" t="str">
        <f t="shared" si="345"/>
        <v>-</v>
      </c>
      <c r="AA1277" s="125">
        <f>COUNTIFS($B1277:$B$2500,B1277,$D1277:$D$2500,D1277,$E1277:$E$2500,E1277,$M1277:$M$2500,M1277,$F1277:$F$2500,F1277)</f>
        <v>0</v>
      </c>
      <c r="AB1277" s="125" t="str">
        <f t="shared" si="346"/>
        <v>-</v>
      </c>
      <c r="AC1277" s="59">
        <f>COUNTIFS($B1277:$B$2500,B1277,$D1277:$D$2500,D1277,$E1277:$E$2500,E1277,$M1277:$M$2500,M1277,$O1277:$O$2500,O1277)</f>
        <v>0</v>
      </c>
      <c r="AD1277" s="59" t="str">
        <f t="shared" si="347"/>
        <v>-</v>
      </c>
      <c r="AE1277" s="59" t="str">
        <f t="shared" si="348"/>
        <v>-</v>
      </c>
      <c r="AF1277" s="59" t="str">
        <f t="shared" si="349"/>
        <v>-</v>
      </c>
      <c r="AG1277" s="129">
        <f>COUNTIFS($B1277:$B$2500,B1277,$D1277:$D$2500,D1277,$E1277:$E$2500,E1277,$F1277:$F$2500,F1277,$M1277:$M$2500,M1277,$O1277:$O$2500,O1277)</f>
        <v>0</v>
      </c>
      <c r="AH1277" s="125" t="str">
        <f t="shared" si="350"/>
        <v>-</v>
      </c>
      <c r="AI1277" s="125" t="str">
        <f t="shared" si="351"/>
        <v>-</v>
      </c>
      <c r="AJ1277" s="125" t="str">
        <f t="shared" si="352"/>
        <v>-</v>
      </c>
      <c r="AK1277" s="43">
        <f t="shared" si="353"/>
        <v>1</v>
      </c>
      <c r="AL1277" s="112">
        <f t="shared" si="354"/>
        <v>0</v>
      </c>
      <c r="AM1277" s="43">
        <f t="shared" si="342"/>
        <v>1</v>
      </c>
      <c r="AN1277" s="43">
        <f t="shared" si="343"/>
        <v>0</v>
      </c>
      <c r="AO1277" s="43">
        <f t="shared" si="344"/>
        <v>1</v>
      </c>
    </row>
    <row r="1278" spans="1:41" s="2" customFormat="1" ht="20.100000000000001" customHeight="1">
      <c r="A1278" s="63"/>
      <c r="B1278" s="64"/>
      <c r="C1278" s="65"/>
      <c r="D1278" s="64"/>
      <c r="E1278" s="64"/>
      <c r="F1278" s="66"/>
      <c r="G1278" s="64"/>
      <c r="H1278" s="67"/>
      <c r="I1278" s="68"/>
      <c r="J1278" s="69"/>
      <c r="K1278" s="70"/>
      <c r="L1278" s="71"/>
      <c r="M1278" s="71"/>
      <c r="N1278" s="72"/>
      <c r="O1278" s="72"/>
      <c r="P1278" s="72"/>
      <c r="Q1278" s="41" t="str">
        <f t="shared" si="341"/>
        <v>未完了</v>
      </c>
      <c r="R1278" s="39">
        <f>IF(T1278="","",COUNTIFS($B1278:$B$2500,B1278,$D1278:$D$2500,D1278,$E1278:$E$2500,E1278,$T1278:$T$2500,"○"))</f>
        <v>0</v>
      </c>
      <c r="S1278" s="40" t="str">
        <f t="shared" si="356"/>
        <v>-</v>
      </c>
      <c r="T1278" s="40" t="str">
        <f t="shared" si="355"/>
        <v>○</v>
      </c>
      <c r="U1278" s="118">
        <f>COUNTIFS($B1278:$B$2500,B1278,$D1278:$D$2500,D1278,$E1278:$E$2500,E1278,$F1278:$F$2500,F1278)</f>
        <v>0</v>
      </c>
      <c r="V1278" s="119" t="str">
        <f t="shared" si="357"/>
        <v>-</v>
      </c>
      <c r="W1278" s="130">
        <f>COUNTIFS($B1278:$B$2500,B1278,$D1278:$D$2500,D1278,$E1278:$E$2500,E1278,$Q1278:$Q$2500,Q1278,$T1278:$T$2500,"○")</f>
        <v>0</v>
      </c>
      <c r="X1278" s="130" t="str">
        <f t="shared" si="358"/>
        <v>-</v>
      </c>
      <c r="Y1278" s="42">
        <f>COUNTIFS($B1278:$B$2500,B1278,$D1278:$D$2500,D1278,$E1278:$E$2500,E1278,$M1278:$M$2500,M1278)</f>
        <v>0</v>
      </c>
      <c r="Z1278" s="42" t="str">
        <f t="shared" si="345"/>
        <v>-</v>
      </c>
      <c r="AA1278" s="125">
        <f>COUNTIFS($B1278:$B$2500,B1278,$D1278:$D$2500,D1278,$E1278:$E$2500,E1278,$M1278:$M$2500,M1278,$F1278:$F$2500,F1278)</f>
        <v>0</v>
      </c>
      <c r="AB1278" s="125" t="str">
        <f t="shared" si="346"/>
        <v>-</v>
      </c>
      <c r="AC1278" s="59">
        <f>COUNTIFS($B1278:$B$2500,B1278,$D1278:$D$2500,D1278,$E1278:$E$2500,E1278,$M1278:$M$2500,M1278,$O1278:$O$2500,O1278)</f>
        <v>0</v>
      </c>
      <c r="AD1278" s="59" t="str">
        <f t="shared" si="347"/>
        <v>-</v>
      </c>
      <c r="AE1278" s="59" t="str">
        <f t="shared" si="348"/>
        <v>-</v>
      </c>
      <c r="AF1278" s="59" t="str">
        <f t="shared" si="349"/>
        <v>-</v>
      </c>
      <c r="AG1278" s="129">
        <f>COUNTIFS($B1278:$B$2500,B1278,$D1278:$D$2500,D1278,$E1278:$E$2500,E1278,$F1278:$F$2500,F1278,$M1278:$M$2500,M1278,$O1278:$O$2500,O1278)</f>
        <v>0</v>
      </c>
      <c r="AH1278" s="125" t="str">
        <f t="shared" si="350"/>
        <v>-</v>
      </c>
      <c r="AI1278" s="125" t="str">
        <f t="shared" si="351"/>
        <v>-</v>
      </c>
      <c r="AJ1278" s="125" t="str">
        <f t="shared" si="352"/>
        <v>-</v>
      </c>
      <c r="AK1278" s="43">
        <f t="shared" si="353"/>
        <v>1</v>
      </c>
      <c r="AL1278" s="112">
        <f t="shared" si="354"/>
        <v>0</v>
      </c>
      <c r="AM1278" s="43">
        <f t="shared" si="342"/>
        <v>1</v>
      </c>
      <c r="AN1278" s="43">
        <f t="shared" si="343"/>
        <v>0</v>
      </c>
      <c r="AO1278" s="43">
        <f t="shared" si="344"/>
        <v>1</v>
      </c>
    </row>
    <row r="1279" spans="1:41" s="2" customFormat="1" ht="20.100000000000001" customHeight="1">
      <c r="A1279" s="63"/>
      <c r="B1279" s="64"/>
      <c r="C1279" s="65"/>
      <c r="D1279" s="64"/>
      <c r="E1279" s="64"/>
      <c r="F1279" s="66"/>
      <c r="G1279" s="64"/>
      <c r="H1279" s="67"/>
      <c r="I1279" s="68"/>
      <c r="J1279" s="69"/>
      <c r="K1279" s="70"/>
      <c r="L1279" s="71"/>
      <c r="M1279" s="71"/>
      <c r="N1279" s="72"/>
      <c r="O1279" s="72"/>
      <c r="P1279" s="72"/>
      <c r="Q1279" s="41" t="str">
        <f t="shared" si="341"/>
        <v>未完了</v>
      </c>
      <c r="R1279" s="39">
        <f>IF(T1279="","",COUNTIFS($B1279:$B$2500,B1279,$D1279:$D$2500,D1279,$E1279:$E$2500,E1279,$T1279:$T$2500,"○"))</f>
        <v>0</v>
      </c>
      <c r="S1279" s="40" t="str">
        <f t="shared" si="356"/>
        <v>-</v>
      </c>
      <c r="T1279" s="40" t="str">
        <f t="shared" si="355"/>
        <v>○</v>
      </c>
      <c r="U1279" s="118">
        <f>COUNTIFS($B1279:$B$2500,B1279,$D1279:$D$2500,D1279,$E1279:$E$2500,E1279,$F1279:$F$2500,F1279)</f>
        <v>0</v>
      </c>
      <c r="V1279" s="119" t="str">
        <f t="shared" si="357"/>
        <v>-</v>
      </c>
      <c r="W1279" s="130">
        <f>COUNTIFS($B1279:$B$2500,B1279,$D1279:$D$2500,D1279,$E1279:$E$2500,E1279,$Q1279:$Q$2500,Q1279,$T1279:$T$2500,"○")</f>
        <v>0</v>
      </c>
      <c r="X1279" s="130" t="str">
        <f t="shared" si="358"/>
        <v>-</v>
      </c>
      <c r="Y1279" s="42">
        <f>COUNTIFS($B1279:$B$2500,B1279,$D1279:$D$2500,D1279,$E1279:$E$2500,E1279,$M1279:$M$2500,M1279)</f>
        <v>0</v>
      </c>
      <c r="Z1279" s="42" t="str">
        <f t="shared" si="345"/>
        <v>-</v>
      </c>
      <c r="AA1279" s="125">
        <f>COUNTIFS($B1279:$B$2500,B1279,$D1279:$D$2500,D1279,$E1279:$E$2500,E1279,$M1279:$M$2500,M1279,$F1279:$F$2500,F1279)</f>
        <v>0</v>
      </c>
      <c r="AB1279" s="125" t="str">
        <f t="shared" si="346"/>
        <v>-</v>
      </c>
      <c r="AC1279" s="59">
        <f>COUNTIFS($B1279:$B$2500,B1279,$D1279:$D$2500,D1279,$E1279:$E$2500,E1279,$M1279:$M$2500,M1279,$O1279:$O$2500,O1279)</f>
        <v>0</v>
      </c>
      <c r="AD1279" s="59" t="str">
        <f t="shared" si="347"/>
        <v>-</v>
      </c>
      <c r="AE1279" s="59" t="str">
        <f t="shared" si="348"/>
        <v>-</v>
      </c>
      <c r="AF1279" s="59" t="str">
        <f t="shared" si="349"/>
        <v>-</v>
      </c>
      <c r="AG1279" s="129">
        <f>COUNTIFS($B1279:$B$2500,B1279,$D1279:$D$2500,D1279,$E1279:$E$2500,E1279,$F1279:$F$2500,F1279,$M1279:$M$2500,M1279,$O1279:$O$2500,O1279)</f>
        <v>0</v>
      </c>
      <c r="AH1279" s="125" t="str">
        <f t="shared" si="350"/>
        <v>-</v>
      </c>
      <c r="AI1279" s="125" t="str">
        <f t="shared" si="351"/>
        <v>-</v>
      </c>
      <c r="AJ1279" s="125" t="str">
        <f t="shared" si="352"/>
        <v>-</v>
      </c>
      <c r="AK1279" s="43">
        <f t="shared" si="353"/>
        <v>1</v>
      </c>
      <c r="AL1279" s="112">
        <f t="shared" si="354"/>
        <v>0</v>
      </c>
      <c r="AM1279" s="43">
        <f t="shared" si="342"/>
        <v>1</v>
      </c>
      <c r="AN1279" s="43">
        <f t="shared" si="343"/>
        <v>0</v>
      </c>
      <c r="AO1279" s="43">
        <f t="shared" si="344"/>
        <v>1</v>
      </c>
    </row>
    <row r="1280" spans="1:41" s="2" customFormat="1" ht="20.100000000000001" customHeight="1">
      <c r="A1280" s="63"/>
      <c r="B1280" s="64"/>
      <c r="C1280" s="65"/>
      <c r="D1280" s="64"/>
      <c r="E1280" s="64"/>
      <c r="F1280" s="66"/>
      <c r="G1280" s="64"/>
      <c r="H1280" s="67"/>
      <c r="I1280" s="68"/>
      <c r="J1280" s="69"/>
      <c r="K1280" s="70"/>
      <c r="L1280" s="71"/>
      <c r="M1280" s="71"/>
      <c r="N1280" s="72"/>
      <c r="O1280" s="72"/>
      <c r="P1280" s="72"/>
      <c r="Q1280" s="41" t="str">
        <f t="shared" si="341"/>
        <v>未完了</v>
      </c>
      <c r="R1280" s="39">
        <f>IF(T1280="","",COUNTIFS($B1280:$B$2500,B1280,$D1280:$D$2500,D1280,$E1280:$E$2500,E1280,$T1280:$T$2500,"○"))</f>
        <v>0</v>
      </c>
      <c r="S1280" s="40" t="str">
        <f t="shared" si="356"/>
        <v>-</v>
      </c>
      <c r="T1280" s="40" t="str">
        <f t="shared" si="355"/>
        <v>○</v>
      </c>
      <c r="U1280" s="118">
        <f>COUNTIFS($B1280:$B$2500,B1280,$D1280:$D$2500,D1280,$E1280:$E$2500,E1280,$F1280:$F$2500,F1280)</f>
        <v>0</v>
      </c>
      <c r="V1280" s="119" t="str">
        <f t="shared" si="357"/>
        <v>-</v>
      </c>
      <c r="W1280" s="130">
        <f>COUNTIFS($B1280:$B$2500,B1280,$D1280:$D$2500,D1280,$E1280:$E$2500,E1280,$Q1280:$Q$2500,Q1280,$T1280:$T$2500,"○")</f>
        <v>0</v>
      </c>
      <c r="X1280" s="130" t="str">
        <f t="shared" si="358"/>
        <v>-</v>
      </c>
      <c r="Y1280" s="42">
        <f>COUNTIFS($B1280:$B$2500,B1280,$D1280:$D$2500,D1280,$E1280:$E$2500,E1280,$M1280:$M$2500,M1280)</f>
        <v>0</v>
      </c>
      <c r="Z1280" s="42" t="str">
        <f t="shared" si="345"/>
        <v>-</v>
      </c>
      <c r="AA1280" s="125">
        <f>COUNTIFS($B1280:$B$2500,B1280,$D1280:$D$2500,D1280,$E1280:$E$2500,E1280,$M1280:$M$2500,M1280,$F1280:$F$2500,F1280)</f>
        <v>0</v>
      </c>
      <c r="AB1280" s="125" t="str">
        <f t="shared" si="346"/>
        <v>-</v>
      </c>
      <c r="AC1280" s="59">
        <f>COUNTIFS($B1280:$B$2500,B1280,$D1280:$D$2500,D1280,$E1280:$E$2500,E1280,$M1280:$M$2500,M1280,$O1280:$O$2500,O1280)</f>
        <v>0</v>
      </c>
      <c r="AD1280" s="59" t="str">
        <f t="shared" si="347"/>
        <v>-</v>
      </c>
      <c r="AE1280" s="59" t="str">
        <f t="shared" si="348"/>
        <v>-</v>
      </c>
      <c r="AF1280" s="59" t="str">
        <f t="shared" si="349"/>
        <v>-</v>
      </c>
      <c r="AG1280" s="129">
        <f>COUNTIFS($B1280:$B$2500,B1280,$D1280:$D$2500,D1280,$E1280:$E$2500,E1280,$F1280:$F$2500,F1280,$M1280:$M$2500,M1280,$O1280:$O$2500,O1280)</f>
        <v>0</v>
      </c>
      <c r="AH1280" s="125" t="str">
        <f t="shared" si="350"/>
        <v>-</v>
      </c>
      <c r="AI1280" s="125" t="str">
        <f t="shared" si="351"/>
        <v>-</v>
      </c>
      <c r="AJ1280" s="125" t="str">
        <f t="shared" si="352"/>
        <v>-</v>
      </c>
      <c r="AK1280" s="43">
        <f t="shared" si="353"/>
        <v>1</v>
      </c>
      <c r="AL1280" s="112">
        <f t="shared" si="354"/>
        <v>0</v>
      </c>
      <c r="AM1280" s="43">
        <f t="shared" si="342"/>
        <v>1</v>
      </c>
      <c r="AN1280" s="43">
        <f t="shared" si="343"/>
        <v>0</v>
      </c>
      <c r="AO1280" s="43">
        <f t="shared" si="344"/>
        <v>1</v>
      </c>
    </row>
    <row r="1281" spans="1:41" s="2" customFormat="1" ht="20.100000000000001" customHeight="1">
      <c r="A1281" s="63"/>
      <c r="B1281" s="64"/>
      <c r="C1281" s="65"/>
      <c r="D1281" s="64"/>
      <c r="E1281" s="64"/>
      <c r="F1281" s="66"/>
      <c r="G1281" s="64"/>
      <c r="H1281" s="67"/>
      <c r="I1281" s="68"/>
      <c r="J1281" s="69"/>
      <c r="K1281" s="70"/>
      <c r="L1281" s="71"/>
      <c r="M1281" s="71"/>
      <c r="N1281" s="72"/>
      <c r="O1281" s="72"/>
      <c r="P1281" s="72"/>
      <c r="Q1281" s="41" t="str">
        <f t="shared" si="341"/>
        <v>未完了</v>
      </c>
      <c r="R1281" s="39">
        <f>IF(T1281="","",COUNTIFS($B1281:$B$2500,B1281,$D1281:$D$2500,D1281,$E1281:$E$2500,E1281,$T1281:$T$2500,"○"))</f>
        <v>0</v>
      </c>
      <c r="S1281" s="40" t="str">
        <f t="shared" si="356"/>
        <v>-</v>
      </c>
      <c r="T1281" s="40" t="str">
        <f t="shared" si="355"/>
        <v>○</v>
      </c>
      <c r="U1281" s="118">
        <f>COUNTIFS($B1281:$B$2500,B1281,$D1281:$D$2500,D1281,$E1281:$E$2500,E1281,$F1281:$F$2500,F1281)</f>
        <v>0</v>
      </c>
      <c r="V1281" s="119" t="str">
        <f t="shared" si="357"/>
        <v>-</v>
      </c>
      <c r="W1281" s="130">
        <f>COUNTIFS($B1281:$B$2500,B1281,$D1281:$D$2500,D1281,$E1281:$E$2500,E1281,$Q1281:$Q$2500,Q1281,$T1281:$T$2500,"○")</f>
        <v>0</v>
      </c>
      <c r="X1281" s="130" t="str">
        <f t="shared" si="358"/>
        <v>-</v>
      </c>
      <c r="Y1281" s="42">
        <f>COUNTIFS($B1281:$B$2500,B1281,$D1281:$D$2500,D1281,$E1281:$E$2500,E1281,$M1281:$M$2500,M1281)</f>
        <v>0</v>
      </c>
      <c r="Z1281" s="42" t="str">
        <f t="shared" si="345"/>
        <v>-</v>
      </c>
      <c r="AA1281" s="125">
        <f>COUNTIFS($B1281:$B$2500,B1281,$D1281:$D$2500,D1281,$E1281:$E$2500,E1281,$M1281:$M$2500,M1281,$F1281:$F$2500,F1281)</f>
        <v>0</v>
      </c>
      <c r="AB1281" s="125" t="str">
        <f t="shared" si="346"/>
        <v>-</v>
      </c>
      <c r="AC1281" s="59">
        <f>COUNTIFS($B1281:$B$2500,B1281,$D1281:$D$2500,D1281,$E1281:$E$2500,E1281,$M1281:$M$2500,M1281,$O1281:$O$2500,O1281)</f>
        <v>0</v>
      </c>
      <c r="AD1281" s="59" t="str">
        <f t="shared" si="347"/>
        <v>-</v>
      </c>
      <c r="AE1281" s="59" t="str">
        <f t="shared" si="348"/>
        <v>-</v>
      </c>
      <c r="AF1281" s="59" t="str">
        <f t="shared" si="349"/>
        <v>-</v>
      </c>
      <c r="AG1281" s="129">
        <f>COUNTIFS($B1281:$B$2500,B1281,$D1281:$D$2500,D1281,$E1281:$E$2500,E1281,$F1281:$F$2500,F1281,$M1281:$M$2500,M1281,$O1281:$O$2500,O1281)</f>
        <v>0</v>
      </c>
      <c r="AH1281" s="125" t="str">
        <f t="shared" si="350"/>
        <v>-</v>
      </c>
      <c r="AI1281" s="125" t="str">
        <f t="shared" si="351"/>
        <v>-</v>
      </c>
      <c r="AJ1281" s="125" t="str">
        <f t="shared" si="352"/>
        <v>-</v>
      </c>
      <c r="AK1281" s="43">
        <f t="shared" si="353"/>
        <v>1</v>
      </c>
      <c r="AL1281" s="112">
        <f t="shared" si="354"/>
        <v>0</v>
      </c>
      <c r="AM1281" s="43">
        <f t="shared" si="342"/>
        <v>1</v>
      </c>
      <c r="AN1281" s="43">
        <f t="shared" si="343"/>
        <v>0</v>
      </c>
      <c r="AO1281" s="43">
        <f t="shared" si="344"/>
        <v>1</v>
      </c>
    </row>
    <row r="1282" spans="1:41" s="2" customFormat="1" ht="20.100000000000001" customHeight="1">
      <c r="A1282" s="63"/>
      <c r="B1282" s="64"/>
      <c r="C1282" s="65"/>
      <c r="D1282" s="64"/>
      <c r="E1282" s="64"/>
      <c r="F1282" s="66"/>
      <c r="G1282" s="64"/>
      <c r="H1282" s="67"/>
      <c r="I1282" s="68"/>
      <c r="J1282" s="69"/>
      <c r="K1282" s="70"/>
      <c r="L1282" s="71"/>
      <c r="M1282" s="71"/>
      <c r="N1282" s="72"/>
      <c r="O1282" s="72"/>
      <c r="P1282" s="72"/>
      <c r="Q1282" s="41" t="str">
        <f t="shared" si="341"/>
        <v>未完了</v>
      </c>
      <c r="R1282" s="39">
        <f>IF(T1282="","",COUNTIFS($B1282:$B$2500,B1282,$D1282:$D$2500,D1282,$E1282:$E$2500,E1282,$T1282:$T$2500,"○"))</f>
        <v>0</v>
      </c>
      <c r="S1282" s="40" t="str">
        <f t="shared" si="356"/>
        <v>-</v>
      </c>
      <c r="T1282" s="40" t="str">
        <f t="shared" si="355"/>
        <v>○</v>
      </c>
      <c r="U1282" s="118">
        <f>COUNTIFS($B1282:$B$2500,B1282,$D1282:$D$2500,D1282,$E1282:$E$2500,E1282,$F1282:$F$2500,F1282)</f>
        <v>0</v>
      </c>
      <c r="V1282" s="119" t="str">
        <f t="shared" si="357"/>
        <v>-</v>
      </c>
      <c r="W1282" s="130">
        <f>COUNTIFS($B1282:$B$2500,B1282,$D1282:$D$2500,D1282,$E1282:$E$2500,E1282,$Q1282:$Q$2500,Q1282,$T1282:$T$2500,"○")</f>
        <v>0</v>
      </c>
      <c r="X1282" s="130" t="str">
        <f t="shared" si="358"/>
        <v>-</v>
      </c>
      <c r="Y1282" s="42">
        <f>COUNTIFS($B1282:$B$2500,B1282,$D1282:$D$2500,D1282,$E1282:$E$2500,E1282,$M1282:$M$2500,M1282)</f>
        <v>0</v>
      </c>
      <c r="Z1282" s="42" t="str">
        <f t="shared" si="345"/>
        <v>-</v>
      </c>
      <c r="AA1282" s="125">
        <f>COUNTIFS($B1282:$B$2500,B1282,$D1282:$D$2500,D1282,$E1282:$E$2500,E1282,$M1282:$M$2500,M1282,$F1282:$F$2500,F1282)</f>
        <v>0</v>
      </c>
      <c r="AB1282" s="125" t="str">
        <f t="shared" si="346"/>
        <v>-</v>
      </c>
      <c r="AC1282" s="59">
        <f>COUNTIFS($B1282:$B$2500,B1282,$D1282:$D$2500,D1282,$E1282:$E$2500,E1282,$M1282:$M$2500,M1282,$O1282:$O$2500,O1282)</f>
        <v>0</v>
      </c>
      <c r="AD1282" s="59" t="str">
        <f t="shared" si="347"/>
        <v>-</v>
      </c>
      <c r="AE1282" s="59" t="str">
        <f t="shared" si="348"/>
        <v>-</v>
      </c>
      <c r="AF1282" s="59" t="str">
        <f t="shared" si="349"/>
        <v>-</v>
      </c>
      <c r="AG1282" s="129">
        <f>COUNTIFS($B1282:$B$2500,B1282,$D1282:$D$2500,D1282,$E1282:$E$2500,E1282,$F1282:$F$2500,F1282,$M1282:$M$2500,M1282,$O1282:$O$2500,O1282)</f>
        <v>0</v>
      </c>
      <c r="AH1282" s="125" t="str">
        <f t="shared" si="350"/>
        <v>-</v>
      </c>
      <c r="AI1282" s="125" t="str">
        <f t="shared" si="351"/>
        <v>-</v>
      </c>
      <c r="AJ1282" s="125" t="str">
        <f t="shared" si="352"/>
        <v>-</v>
      </c>
      <c r="AK1282" s="43">
        <f t="shared" si="353"/>
        <v>1</v>
      </c>
      <c r="AL1282" s="112">
        <f t="shared" si="354"/>
        <v>0</v>
      </c>
      <c r="AM1282" s="43">
        <f t="shared" si="342"/>
        <v>1</v>
      </c>
      <c r="AN1282" s="43">
        <f t="shared" si="343"/>
        <v>0</v>
      </c>
      <c r="AO1282" s="43">
        <f t="shared" si="344"/>
        <v>1</v>
      </c>
    </row>
    <row r="1283" spans="1:41" s="2" customFormat="1" ht="20.100000000000001" customHeight="1">
      <c r="A1283" s="63"/>
      <c r="B1283" s="64"/>
      <c r="C1283" s="65"/>
      <c r="D1283" s="64"/>
      <c r="E1283" s="64"/>
      <c r="F1283" s="66"/>
      <c r="G1283" s="64"/>
      <c r="H1283" s="67"/>
      <c r="I1283" s="68"/>
      <c r="J1283" s="69"/>
      <c r="K1283" s="70"/>
      <c r="L1283" s="71"/>
      <c r="M1283" s="71"/>
      <c r="N1283" s="72"/>
      <c r="O1283" s="72"/>
      <c r="P1283" s="72"/>
      <c r="Q1283" s="41" t="str">
        <f t="shared" si="341"/>
        <v>未完了</v>
      </c>
      <c r="R1283" s="39">
        <f>IF(T1283="","",COUNTIFS($B1283:$B$2500,B1283,$D1283:$D$2500,D1283,$E1283:$E$2500,E1283,$T1283:$T$2500,"○"))</f>
        <v>0</v>
      </c>
      <c r="S1283" s="40" t="str">
        <f t="shared" si="356"/>
        <v>-</v>
      </c>
      <c r="T1283" s="40" t="str">
        <f t="shared" si="355"/>
        <v>○</v>
      </c>
      <c r="U1283" s="118">
        <f>COUNTIFS($B1283:$B$2500,B1283,$D1283:$D$2500,D1283,$E1283:$E$2500,E1283,$F1283:$F$2500,F1283)</f>
        <v>0</v>
      </c>
      <c r="V1283" s="119" t="str">
        <f t="shared" si="357"/>
        <v>-</v>
      </c>
      <c r="W1283" s="130">
        <f>COUNTIFS($B1283:$B$2500,B1283,$D1283:$D$2500,D1283,$E1283:$E$2500,E1283,$Q1283:$Q$2500,Q1283,$T1283:$T$2500,"○")</f>
        <v>0</v>
      </c>
      <c r="X1283" s="130" t="str">
        <f t="shared" si="358"/>
        <v>-</v>
      </c>
      <c r="Y1283" s="42">
        <f>COUNTIFS($B1283:$B$2500,B1283,$D1283:$D$2500,D1283,$E1283:$E$2500,E1283,$M1283:$M$2500,M1283)</f>
        <v>0</v>
      </c>
      <c r="Z1283" s="42" t="str">
        <f t="shared" si="345"/>
        <v>-</v>
      </c>
      <c r="AA1283" s="125">
        <f>COUNTIFS($B1283:$B$2500,B1283,$D1283:$D$2500,D1283,$E1283:$E$2500,E1283,$M1283:$M$2500,M1283,$F1283:$F$2500,F1283)</f>
        <v>0</v>
      </c>
      <c r="AB1283" s="125" t="str">
        <f t="shared" si="346"/>
        <v>-</v>
      </c>
      <c r="AC1283" s="59">
        <f>COUNTIFS($B1283:$B$2500,B1283,$D1283:$D$2500,D1283,$E1283:$E$2500,E1283,$M1283:$M$2500,M1283,$O1283:$O$2500,O1283)</f>
        <v>0</v>
      </c>
      <c r="AD1283" s="59" t="str">
        <f t="shared" si="347"/>
        <v>-</v>
      </c>
      <c r="AE1283" s="59" t="str">
        <f t="shared" si="348"/>
        <v>-</v>
      </c>
      <c r="AF1283" s="59" t="str">
        <f t="shared" si="349"/>
        <v>-</v>
      </c>
      <c r="AG1283" s="129">
        <f>COUNTIFS($B1283:$B$2500,B1283,$D1283:$D$2500,D1283,$E1283:$E$2500,E1283,$F1283:$F$2500,F1283,$M1283:$M$2500,M1283,$O1283:$O$2500,O1283)</f>
        <v>0</v>
      </c>
      <c r="AH1283" s="125" t="str">
        <f t="shared" si="350"/>
        <v>-</v>
      </c>
      <c r="AI1283" s="125" t="str">
        <f t="shared" si="351"/>
        <v>-</v>
      </c>
      <c r="AJ1283" s="125" t="str">
        <f t="shared" si="352"/>
        <v>-</v>
      </c>
      <c r="AK1283" s="43">
        <f t="shared" si="353"/>
        <v>1</v>
      </c>
      <c r="AL1283" s="112">
        <f t="shared" si="354"/>
        <v>0</v>
      </c>
      <c r="AM1283" s="43">
        <f t="shared" si="342"/>
        <v>1</v>
      </c>
      <c r="AN1283" s="43">
        <f t="shared" si="343"/>
        <v>0</v>
      </c>
      <c r="AO1283" s="43">
        <f t="shared" si="344"/>
        <v>1</v>
      </c>
    </row>
    <row r="1284" spans="1:41" s="2" customFormat="1" ht="20.100000000000001" customHeight="1">
      <c r="A1284" s="63"/>
      <c r="B1284" s="64"/>
      <c r="C1284" s="65"/>
      <c r="D1284" s="64"/>
      <c r="E1284" s="64"/>
      <c r="F1284" s="66"/>
      <c r="G1284" s="64"/>
      <c r="H1284" s="67"/>
      <c r="I1284" s="68"/>
      <c r="J1284" s="69"/>
      <c r="K1284" s="70"/>
      <c r="L1284" s="71"/>
      <c r="M1284" s="71"/>
      <c r="N1284" s="72"/>
      <c r="O1284" s="72"/>
      <c r="P1284" s="72"/>
      <c r="Q1284" s="41" t="str">
        <f t="shared" si="341"/>
        <v>未完了</v>
      </c>
      <c r="R1284" s="39">
        <f>IF(T1284="","",COUNTIFS($B1284:$B$2500,B1284,$D1284:$D$2500,D1284,$E1284:$E$2500,E1284,$T1284:$T$2500,"○"))</f>
        <v>0</v>
      </c>
      <c r="S1284" s="40" t="str">
        <f t="shared" si="356"/>
        <v>-</v>
      </c>
      <c r="T1284" s="40" t="str">
        <f t="shared" si="355"/>
        <v>○</v>
      </c>
      <c r="U1284" s="118">
        <f>COUNTIFS($B1284:$B$2500,B1284,$D1284:$D$2500,D1284,$E1284:$E$2500,E1284,$F1284:$F$2500,F1284)</f>
        <v>0</v>
      </c>
      <c r="V1284" s="119" t="str">
        <f t="shared" si="357"/>
        <v>-</v>
      </c>
      <c r="W1284" s="130">
        <f>COUNTIFS($B1284:$B$2500,B1284,$D1284:$D$2500,D1284,$E1284:$E$2500,E1284,$Q1284:$Q$2500,Q1284,$T1284:$T$2500,"○")</f>
        <v>0</v>
      </c>
      <c r="X1284" s="130" t="str">
        <f t="shared" si="358"/>
        <v>-</v>
      </c>
      <c r="Y1284" s="42">
        <f>COUNTIFS($B1284:$B$2500,B1284,$D1284:$D$2500,D1284,$E1284:$E$2500,E1284,$M1284:$M$2500,M1284)</f>
        <v>0</v>
      </c>
      <c r="Z1284" s="42" t="str">
        <f t="shared" si="345"/>
        <v>-</v>
      </c>
      <c r="AA1284" s="125">
        <f>COUNTIFS($B1284:$B$2500,B1284,$D1284:$D$2500,D1284,$E1284:$E$2500,E1284,$M1284:$M$2500,M1284,$F1284:$F$2500,F1284)</f>
        <v>0</v>
      </c>
      <c r="AB1284" s="125" t="str">
        <f t="shared" si="346"/>
        <v>-</v>
      </c>
      <c r="AC1284" s="59">
        <f>COUNTIFS($B1284:$B$2500,B1284,$D1284:$D$2500,D1284,$E1284:$E$2500,E1284,$M1284:$M$2500,M1284,$O1284:$O$2500,O1284)</f>
        <v>0</v>
      </c>
      <c r="AD1284" s="59" t="str">
        <f t="shared" si="347"/>
        <v>-</v>
      </c>
      <c r="AE1284" s="59" t="str">
        <f t="shared" si="348"/>
        <v>-</v>
      </c>
      <c r="AF1284" s="59" t="str">
        <f t="shared" si="349"/>
        <v>-</v>
      </c>
      <c r="AG1284" s="129">
        <f>COUNTIFS($B1284:$B$2500,B1284,$D1284:$D$2500,D1284,$E1284:$E$2500,E1284,$F1284:$F$2500,F1284,$M1284:$M$2500,M1284,$O1284:$O$2500,O1284)</f>
        <v>0</v>
      </c>
      <c r="AH1284" s="125" t="str">
        <f t="shared" si="350"/>
        <v>-</v>
      </c>
      <c r="AI1284" s="125" t="str">
        <f t="shared" si="351"/>
        <v>-</v>
      </c>
      <c r="AJ1284" s="125" t="str">
        <f t="shared" si="352"/>
        <v>-</v>
      </c>
      <c r="AK1284" s="43">
        <f t="shared" si="353"/>
        <v>1</v>
      </c>
      <c r="AL1284" s="112">
        <f t="shared" si="354"/>
        <v>0</v>
      </c>
      <c r="AM1284" s="43">
        <f t="shared" si="342"/>
        <v>1</v>
      </c>
      <c r="AN1284" s="43">
        <f t="shared" si="343"/>
        <v>0</v>
      </c>
      <c r="AO1284" s="43">
        <f t="shared" si="344"/>
        <v>1</v>
      </c>
    </row>
    <row r="1285" spans="1:41" s="2" customFormat="1" ht="20.100000000000001" customHeight="1">
      <c r="A1285" s="63"/>
      <c r="B1285" s="64"/>
      <c r="C1285" s="65"/>
      <c r="D1285" s="64"/>
      <c r="E1285" s="64"/>
      <c r="F1285" s="66"/>
      <c r="G1285" s="64"/>
      <c r="H1285" s="67"/>
      <c r="I1285" s="68"/>
      <c r="J1285" s="69"/>
      <c r="K1285" s="70"/>
      <c r="L1285" s="71"/>
      <c r="M1285" s="71"/>
      <c r="N1285" s="72"/>
      <c r="O1285" s="72"/>
      <c r="P1285" s="72"/>
      <c r="Q1285" s="41" t="str">
        <f t="shared" si="341"/>
        <v>未完了</v>
      </c>
      <c r="R1285" s="39">
        <f>IF(T1285="","",COUNTIFS($B1285:$B$2500,B1285,$D1285:$D$2500,D1285,$E1285:$E$2500,E1285,$T1285:$T$2500,"○"))</f>
        <v>0</v>
      </c>
      <c r="S1285" s="40" t="str">
        <f t="shared" si="356"/>
        <v>-</v>
      </c>
      <c r="T1285" s="40" t="str">
        <f t="shared" si="355"/>
        <v>○</v>
      </c>
      <c r="U1285" s="118">
        <f>COUNTIFS($B1285:$B$2500,B1285,$D1285:$D$2500,D1285,$E1285:$E$2500,E1285,$F1285:$F$2500,F1285)</f>
        <v>0</v>
      </c>
      <c r="V1285" s="119" t="str">
        <f t="shared" si="357"/>
        <v>-</v>
      </c>
      <c r="W1285" s="130">
        <f>COUNTIFS($B1285:$B$2500,B1285,$D1285:$D$2500,D1285,$E1285:$E$2500,E1285,$Q1285:$Q$2500,Q1285,$T1285:$T$2500,"○")</f>
        <v>0</v>
      </c>
      <c r="X1285" s="130" t="str">
        <f t="shared" si="358"/>
        <v>-</v>
      </c>
      <c r="Y1285" s="42">
        <f>COUNTIFS($B1285:$B$2500,B1285,$D1285:$D$2500,D1285,$E1285:$E$2500,E1285,$M1285:$M$2500,M1285)</f>
        <v>0</v>
      </c>
      <c r="Z1285" s="42" t="str">
        <f t="shared" si="345"/>
        <v>-</v>
      </c>
      <c r="AA1285" s="125">
        <f>COUNTIFS($B1285:$B$2500,B1285,$D1285:$D$2500,D1285,$E1285:$E$2500,E1285,$M1285:$M$2500,M1285,$F1285:$F$2500,F1285)</f>
        <v>0</v>
      </c>
      <c r="AB1285" s="125" t="str">
        <f t="shared" si="346"/>
        <v>-</v>
      </c>
      <c r="AC1285" s="59">
        <f>COUNTIFS($B1285:$B$2500,B1285,$D1285:$D$2500,D1285,$E1285:$E$2500,E1285,$M1285:$M$2500,M1285,$O1285:$O$2500,O1285)</f>
        <v>0</v>
      </c>
      <c r="AD1285" s="59" t="str">
        <f t="shared" si="347"/>
        <v>-</v>
      </c>
      <c r="AE1285" s="59" t="str">
        <f t="shared" si="348"/>
        <v>-</v>
      </c>
      <c r="AF1285" s="59" t="str">
        <f t="shared" si="349"/>
        <v>-</v>
      </c>
      <c r="AG1285" s="129">
        <f>COUNTIFS($B1285:$B$2500,B1285,$D1285:$D$2500,D1285,$E1285:$E$2500,E1285,$F1285:$F$2500,F1285,$M1285:$M$2500,M1285,$O1285:$O$2500,O1285)</f>
        <v>0</v>
      </c>
      <c r="AH1285" s="125" t="str">
        <f t="shared" si="350"/>
        <v>-</v>
      </c>
      <c r="AI1285" s="125" t="str">
        <f t="shared" si="351"/>
        <v>-</v>
      </c>
      <c r="AJ1285" s="125" t="str">
        <f t="shared" si="352"/>
        <v>-</v>
      </c>
      <c r="AK1285" s="43">
        <f t="shared" si="353"/>
        <v>1</v>
      </c>
      <c r="AL1285" s="112">
        <f t="shared" si="354"/>
        <v>0</v>
      </c>
      <c r="AM1285" s="43">
        <f t="shared" si="342"/>
        <v>1</v>
      </c>
      <c r="AN1285" s="43">
        <f t="shared" si="343"/>
        <v>0</v>
      </c>
      <c r="AO1285" s="43">
        <f t="shared" si="344"/>
        <v>1</v>
      </c>
    </row>
    <row r="1286" spans="1:41" s="2" customFormat="1" ht="20.100000000000001" customHeight="1">
      <c r="A1286" s="63"/>
      <c r="B1286" s="64"/>
      <c r="C1286" s="65"/>
      <c r="D1286" s="64"/>
      <c r="E1286" s="64"/>
      <c r="F1286" s="66"/>
      <c r="G1286" s="64"/>
      <c r="H1286" s="67"/>
      <c r="I1286" s="68"/>
      <c r="J1286" s="69"/>
      <c r="K1286" s="70"/>
      <c r="L1286" s="71"/>
      <c r="M1286" s="71"/>
      <c r="N1286" s="72"/>
      <c r="O1286" s="72"/>
      <c r="P1286" s="72"/>
      <c r="Q1286" s="41" t="str">
        <f t="shared" si="341"/>
        <v>未完了</v>
      </c>
      <c r="R1286" s="39">
        <f>IF(T1286="","",COUNTIFS($B1286:$B$2500,B1286,$D1286:$D$2500,D1286,$E1286:$E$2500,E1286,$T1286:$T$2500,"○"))</f>
        <v>0</v>
      </c>
      <c r="S1286" s="40" t="str">
        <f t="shared" si="356"/>
        <v>-</v>
      </c>
      <c r="T1286" s="40" t="str">
        <f t="shared" si="355"/>
        <v>○</v>
      </c>
      <c r="U1286" s="118">
        <f>COUNTIFS($B1286:$B$2500,B1286,$D1286:$D$2500,D1286,$E1286:$E$2500,E1286,$F1286:$F$2500,F1286)</f>
        <v>0</v>
      </c>
      <c r="V1286" s="119" t="str">
        <f t="shared" si="357"/>
        <v>-</v>
      </c>
      <c r="W1286" s="130">
        <f>COUNTIFS($B1286:$B$2500,B1286,$D1286:$D$2500,D1286,$E1286:$E$2500,E1286,$Q1286:$Q$2500,Q1286,$T1286:$T$2500,"○")</f>
        <v>0</v>
      </c>
      <c r="X1286" s="130" t="str">
        <f t="shared" si="358"/>
        <v>-</v>
      </c>
      <c r="Y1286" s="42">
        <f>COUNTIFS($B1286:$B$2500,B1286,$D1286:$D$2500,D1286,$E1286:$E$2500,E1286,$M1286:$M$2500,M1286)</f>
        <v>0</v>
      </c>
      <c r="Z1286" s="42" t="str">
        <f t="shared" si="345"/>
        <v>-</v>
      </c>
      <c r="AA1286" s="125">
        <f>COUNTIFS($B1286:$B$2500,B1286,$D1286:$D$2500,D1286,$E1286:$E$2500,E1286,$M1286:$M$2500,M1286,$F1286:$F$2500,F1286)</f>
        <v>0</v>
      </c>
      <c r="AB1286" s="125" t="str">
        <f t="shared" si="346"/>
        <v>-</v>
      </c>
      <c r="AC1286" s="59">
        <f>COUNTIFS($B1286:$B$2500,B1286,$D1286:$D$2500,D1286,$E1286:$E$2500,E1286,$M1286:$M$2500,M1286,$O1286:$O$2500,O1286)</f>
        <v>0</v>
      </c>
      <c r="AD1286" s="59" t="str">
        <f t="shared" si="347"/>
        <v>-</v>
      </c>
      <c r="AE1286" s="59" t="str">
        <f t="shared" si="348"/>
        <v>-</v>
      </c>
      <c r="AF1286" s="59" t="str">
        <f t="shared" si="349"/>
        <v>-</v>
      </c>
      <c r="AG1286" s="129">
        <f>COUNTIFS($B1286:$B$2500,B1286,$D1286:$D$2500,D1286,$E1286:$E$2500,E1286,$F1286:$F$2500,F1286,$M1286:$M$2500,M1286,$O1286:$O$2500,O1286)</f>
        <v>0</v>
      </c>
      <c r="AH1286" s="125" t="str">
        <f t="shared" si="350"/>
        <v>-</v>
      </c>
      <c r="AI1286" s="125" t="str">
        <f t="shared" si="351"/>
        <v>-</v>
      </c>
      <c r="AJ1286" s="125" t="str">
        <f t="shared" si="352"/>
        <v>-</v>
      </c>
      <c r="AK1286" s="43">
        <f t="shared" si="353"/>
        <v>1</v>
      </c>
      <c r="AL1286" s="112">
        <f t="shared" si="354"/>
        <v>0</v>
      </c>
      <c r="AM1286" s="43">
        <f t="shared" si="342"/>
        <v>1</v>
      </c>
      <c r="AN1286" s="43">
        <f t="shared" si="343"/>
        <v>0</v>
      </c>
      <c r="AO1286" s="43">
        <f t="shared" si="344"/>
        <v>1</v>
      </c>
    </row>
    <row r="1287" spans="1:41" s="2" customFormat="1" ht="20.100000000000001" customHeight="1">
      <c r="A1287" s="63"/>
      <c r="B1287" s="64"/>
      <c r="C1287" s="65"/>
      <c r="D1287" s="64"/>
      <c r="E1287" s="64"/>
      <c r="F1287" s="66"/>
      <c r="G1287" s="64"/>
      <c r="H1287" s="67"/>
      <c r="I1287" s="68"/>
      <c r="J1287" s="69"/>
      <c r="K1287" s="70"/>
      <c r="L1287" s="71"/>
      <c r="M1287" s="71"/>
      <c r="N1287" s="72"/>
      <c r="O1287" s="72"/>
      <c r="P1287" s="72"/>
      <c r="Q1287" s="41" t="str">
        <f t="shared" si="341"/>
        <v>未完了</v>
      </c>
      <c r="R1287" s="39">
        <f>IF(T1287="","",COUNTIFS($B1287:$B$2500,B1287,$D1287:$D$2500,D1287,$E1287:$E$2500,E1287,$T1287:$T$2500,"○"))</f>
        <v>0</v>
      </c>
      <c r="S1287" s="40" t="str">
        <f t="shared" si="356"/>
        <v>-</v>
      </c>
      <c r="T1287" s="40" t="str">
        <f t="shared" si="355"/>
        <v>○</v>
      </c>
      <c r="U1287" s="118">
        <f>COUNTIFS($B1287:$B$2500,B1287,$D1287:$D$2500,D1287,$E1287:$E$2500,E1287,$F1287:$F$2500,F1287)</f>
        <v>0</v>
      </c>
      <c r="V1287" s="119" t="str">
        <f t="shared" si="357"/>
        <v>-</v>
      </c>
      <c r="W1287" s="130">
        <f>COUNTIFS($B1287:$B$2500,B1287,$D1287:$D$2500,D1287,$E1287:$E$2500,E1287,$Q1287:$Q$2500,Q1287,$T1287:$T$2500,"○")</f>
        <v>0</v>
      </c>
      <c r="X1287" s="130" t="str">
        <f t="shared" si="358"/>
        <v>-</v>
      </c>
      <c r="Y1287" s="42">
        <f>COUNTIFS($B1287:$B$2500,B1287,$D1287:$D$2500,D1287,$E1287:$E$2500,E1287,$M1287:$M$2500,M1287)</f>
        <v>0</v>
      </c>
      <c r="Z1287" s="42" t="str">
        <f t="shared" si="345"/>
        <v>-</v>
      </c>
      <c r="AA1287" s="125">
        <f>COUNTIFS($B1287:$B$2500,B1287,$D1287:$D$2500,D1287,$E1287:$E$2500,E1287,$M1287:$M$2500,M1287,$F1287:$F$2500,F1287)</f>
        <v>0</v>
      </c>
      <c r="AB1287" s="125" t="str">
        <f t="shared" si="346"/>
        <v>-</v>
      </c>
      <c r="AC1287" s="59">
        <f>COUNTIFS($B1287:$B$2500,B1287,$D1287:$D$2500,D1287,$E1287:$E$2500,E1287,$M1287:$M$2500,M1287,$O1287:$O$2500,O1287)</f>
        <v>0</v>
      </c>
      <c r="AD1287" s="59" t="str">
        <f t="shared" si="347"/>
        <v>-</v>
      </c>
      <c r="AE1287" s="59" t="str">
        <f t="shared" si="348"/>
        <v>-</v>
      </c>
      <c r="AF1287" s="59" t="str">
        <f t="shared" si="349"/>
        <v>-</v>
      </c>
      <c r="AG1287" s="129">
        <f>COUNTIFS($B1287:$B$2500,B1287,$D1287:$D$2500,D1287,$E1287:$E$2500,E1287,$F1287:$F$2500,F1287,$M1287:$M$2500,M1287,$O1287:$O$2500,O1287)</f>
        <v>0</v>
      </c>
      <c r="AH1287" s="125" t="str">
        <f t="shared" si="350"/>
        <v>-</v>
      </c>
      <c r="AI1287" s="125" t="str">
        <f t="shared" si="351"/>
        <v>-</v>
      </c>
      <c r="AJ1287" s="125" t="str">
        <f t="shared" si="352"/>
        <v>-</v>
      </c>
      <c r="AK1287" s="43">
        <f t="shared" si="353"/>
        <v>1</v>
      </c>
      <c r="AL1287" s="112">
        <f t="shared" si="354"/>
        <v>0</v>
      </c>
      <c r="AM1287" s="43">
        <f t="shared" si="342"/>
        <v>1</v>
      </c>
      <c r="AN1287" s="43">
        <f t="shared" si="343"/>
        <v>0</v>
      </c>
      <c r="AO1287" s="43">
        <f t="shared" si="344"/>
        <v>1</v>
      </c>
    </row>
    <row r="1288" spans="1:41" s="2" customFormat="1" ht="20.100000000000001" customHeight="1">
      <c r="A1288" s="63"/>
      <c r="B1288" s="64"/>
      <c r="C1288" s="65"/>
      <c r="D1288" s="64"/>
      <c r="E1288" s="64"/>
      <c r="F1288" s="66"/>
      <c r="G1288" s="64"/>
      <c r="H1288" s="67"/>
      <c r="I1288" s="68"/>
      <c r="J1288" s="69"/>
      <c r="K1288" s="70"/>
      <c r="L1288" s="71"/>
      <c r="M1288" s="71"/>
      <c r="N1288" s="72"/>
      <c r="O1288" s="72"/>
      <c r="P1288" s="72"/>
      <c r="Q1288" s="41" t="str">
        <f t="shared" si="341"/>
        <v>未完了</v>
      </c>
      <c r="R1288" s="39">
        <f>IF(T1288="","",COUNTIFS($B1288:$B$2500,B1288,$D1288:$D$2500,D1288,$E1288:$E$2500,E1288,$T1288:$T$2500,"○"))</f>
        <v>0</v>
      </c>
      <c r="S1288" s="40" t="str">
        <f t="shared" si="356"/>
        <v>-</v>
      </c>
      <c r="T1288" s="40" t="str">
        <f t="shared" si="355"/>
        <v>○</v>
      </c>
      <c r="U1288" s="118">
        <f>COUNTIFS($B1288:$B$2500,B1288,$D1288:$D$2500,D1288,$E1288:$E$2500,E1288,$F1288:$F$2500,F1288)</f>
        <v>0</v>
      </c>
      <c r="V1288" s="119" t="str">
        <f t="shared" si="357"/>
        <v>-</v>
      </c>
      <c r="W1288" s="130">
        <f>COUNTIFS($B1288:$B$2500,B1288,$D1288:$D$2500,D1288,$E1288:$E$2500,E1288,$Q1288:$Q$2500,Q1288,$T1288:$T$2500,"○")</f>
        <v>0</v>
      </c>
      <c r="X1288" s="130" t="str">
        <f t="shared" si="358"/>
        <v>-</v>
      </c>
      <c r="Y1288" s="42">
        <f>COUNTIFS($B1288:$B$2500,B1288,$D1288:$D$2500,D1288,$E1288:$E$2500,E1288,$M1288:$M$2500,M1288)</f>
        <v>0</v>
      </c>
      <c r="Z1288" s="42" t="str">
        <f t="shared" si="345"/>
        <v>-</v>
      </c>
      <c r="AA1288" s="125">
        <f>COUNTIFS($B1288:$B$2500,B1288,$D1288:$D$2500,D1288,$E1288:$E$2500,E1288,$M1288:$M$2500,M1288,$F1288:$F$2500,F1288)</f>
        <v>0</v>
      </c>
      <c r="AB1288" s="125" t="str">
        <f t="shared" si="346"/>
        <v>-</v>
      </c>
      <c r="AC1288" s="59">
        <f>COUNTIFS($B1288:$B$2500,B1288,$D1288:$D$2500,D1288,$E1288:$E$2500,E1288,$M1288:$M$2500,M1288,$O1288:$O$2500,O1288)</f>
        <v>0</v>
      </c>
      <c r="AD1288" s="59" t="str">
        <f t="shared" si="347"/>
        <v>-</v>
      </c>
      <c r="AE1288" s="59" t="str">
        <f t="shared" si="348"/>
        <v>-</v>
      </c>
      <c r="AF1288" s="59" t="str">
        <f t="shared" si="349"/>
        <v>-</v>
      </c>
      <c r="AG1288" s="129">
        <f>COUNTIFS($B1288:$B$2500,B1288,$D1288:$D$2500,D1288,$E1288:$E$2500,E1288,$F1288:$F$2500,F1288,$M1288:$M$2500,M1288,$O1288:$O$2500,O1288)</f>
        <v>0</v>
      </c>
      <c r="AH1288" s="125" t="str">
        <f t="shared" si="350"/>
        <v>-</v>
      </c>
      <c r="AI1288" s="125" t="str">
        <f t="shared" si="351"/>
        <v>-</v>
      </c>
      <c r="AJ1288" s="125" t="str">
        <f t="shared" si="352"/>
        <v>-</v>
      </c>
      <c r="AK1288" s="43">
        <f t="shared" si="353"/>
        <v>1</v>
      </c>
      <c r="AL1288" s="112">
        <f t="shared" si="354"/>
        <v>0</v>
      </c>
      <c r="AM1288" s="43">
        <f t="shared" si="342"/>
        <v>1</v>
      </c>
      <c r="AN1288" s="43">
        <f t="shared" si="343"/>
        <v>0</v>
      </c>
      <c r="AO1288" s="43">
        <f t="shared" si="344"/>
        <v>1</v>
      </c>
    </row>
    <row r="1289" spans="1:41" s="2" customFormat="1" ht="20.100000000000001" customHeight="1">
      <c r="A1289" s="63"/>
      <c r="B1289" s="64"/>
      <c r="C1289" s="65"/>
      <c r="D1289" s="64"/>
      <c r="E1289" s="64"/>
      <c r="F1289" s="66"/>
      <c r="G1289" s="64"/>
      <c r="H1289" s="67"/>
      <c r="I1289" s="68"/>
      <c r="J1289" s="69"/>
      <c r="K1289" s="70"/>
      <c r="L1289" s="71"/>
      <c r="M1289" s="71"/>
      <c r="N1289" s="72"/>
      <c r="O1289" s="72"/>
      <c r="P1289" s="72"/>
      <c r="Q1289" s="41" t="str">
        <f t="shared" si="341"/>
        <v>未完了</v>
      </c>
      <c r="R1289" s="39">
        <f>IF(T1289="","",COUNTIFS($B1289:$B$2500,B1289,$D1289:$D$2500,D1289,$E1289:$E$2500,E1289,$T1289:$T$2500,"○"))</f>
        <v>0</v>
      </c>
      <c r="S1289" s="40" t="str">
        <f t="shared" si="356"/>
        <v>-</v>
      </c>
      <c r="T1289" s="40" t="str">
        <f t="shared" si="355"/>
        <v>○</v>
      </c>
      <c r="U1289" s="118">
        <f>COUNTIFS($B1289:$B$2500,B1289,$D1289:$D$2500,D1289,$E1289:$E$2500,E1289,$F1289:$F$2500,F1289)</f>
        <v>0</v>
      </c>
      <c r="V1289" s="119" t="str">
        <f t="shared" si="357"/>
        <v>-</v>
      </c>
      <c r="W1289" s="130">
        <f>COUNTIFS($B1289:$B$2500,B1289,$D1289:$D$2500,D1289,$E1289:$E$2500,E1289,$Q1289:$Q$2500,Q1289,$T1289:$T$2500,"○")</f>
        <v>0</v>
      </c>
      <c r="X1289" s="130" t="str">
        <f t="shared" si="358"/>
        <v>-</v>
      </c>
      <c r="Y1289" s="42">
        <f>COUNTIFS($B1289:$B$2500,B1289,$D1289:$D$2500,D1289,$E1289:$E$2500,E1289,$M1289:$M$2500,M1289)</f>
        <v>0</v>
      </c>
      <c r="Z1289" s="42" t="str">
        <f t="shared" si="345"/>
        <v>-</v>
      </c>
      <c r="AA1289" s="125">
        <f>COUNTIFS($B1289:$B$2500,B1289,$D1289:$D$2500,D1289,$E1289:$E$2500,E1289,$M1289:$M$2500,M1289,$F1289:$F$2500,F1289)</f>
        <v>0</v>
      </c>
      <c r="AB1289" s="125" t="str">
        <f t="shared" si="346"/>
        <v>-</v>
      </c>
      <c r="AC1289" s="59">
        <f>COUNTIFS($B1289:$B$2500,B1289,$D1289:$D$2500,D1289,$E1289:$E$2500,E1289,$M1289:$M$2500,M1289,$O1289:$O$2500,O1289)</f>
        <v>0</v>
      </c>
      <c r="AD1289" s="59" t="str">
        <f t="shared" si="347"/>
        <v>-</v>
      </c>
      <c r="AE1289" s="59" t="str">
        <f t="shared" si="348"/>
        <v>-</v>
      </c>
      <c r="AF1289" s="59" t="str">
        <f t="shared" si="349"/>
        <v>-</v>
      </c>
      <c r="AG1289" s="129">
        <f>COUNTIFS($B1289:$B$2500,B1289,$D1289:$D$2500,D1289,$E1289:$E$2500,E1289,$F1289:$F$2500,F1289,$M1289:$M$2500,M1289,$O1289:$O$2500,O1289)</f>
        <v>0</v>
      </c>
      <c r="AH1289" s="125" t="str">
        <f t="shared" si="350"/>
        <v>-</v>
      </c>
      <c r="AI1289" s="125" t="str">
        <f t="shared" si="351"/>
        <v>-</v>
      </c>
      <c r="AJ1289" s="125" t="str">
        <f t="shared" si="352"/>
        <v>-</v>
      </c>
      <c r="AK1289" s="43">
        <f t="shared" si="353"/>
        <v>1</v>
      </c>
      <c r="AL1289" s="112">
        <f t="shared" si="354"/>
        <v>0</v>
      </c>
      <c r="AM1289" s="43">
        <f t="shared" si="342"/>
        <v>1</v>
      </c>
      <c r="AN1289" s="43">
        <f t="shared" si="343"/>
        <v>0</v>
      </c>
      <c r="AO1289" s="43">
        <f t="shared" si="344"/>
        <v>1</v>
      </c>
    </row>
    <row r="1290" spans="1:41" s="2" customFormat="1" ht="20.100000000000001" customHeight="1">
      <c r="A1290" s="63"/>
      <c r="B1290" s="64"/>
      <c r="C1290" s="65"/>
      <c r="D1290" s="64"/>
      <c r="E1290" s="64"/>
      <c r="F1290" s="66"/>
      <c r="G1290" s="64"/>
      <c r="H1290" s="67"/>
      <c r="I1290" s="68"/>
      <c r="J1290" s="69"/>
      <c r="K1290" s="70"/>
      <c r="L1290" s="71"/>
      <c r="M1290" s="71"/>
      <c r="N1290" s="72"/>
      <c r="O1290" s="72"/>
      <c r="P1290" s="72"/>
      <c r="Q1290" s="41" t="str">
        <f t="shared" si="341"/>
        <v>未完了</v>
      </c>
      <c r="R1290" s="39">
        <f>IF(T1290="","",COUNTIFS($B1290:$B$2500,B1290,$D1290:$D$2500,D1290,$E1290:$E$2500,E1290,$T1290:$T$2500,"○"))</f>
        <v>0</v>
      </c>
      <c r="S1290" s="40" t="str">
        <f t="shared" si="356"/>
        <v>-</v>
      </c>
      <c r="T1290" s="40" t="str">
        <f t="shared" si="355"/>
        <v>○</v>
      </c>
      <c r="U1290" s="118">
        <f>COUNTIFS($B1290:$B$2500,B1290,$D1290:$D$2500,D1290,$E1290:$E$2500,E1290,$F1290:$F$2500,F1290)</f>
        <v>0</v>
      </c>
      <c r="V1290" s="119" t="str">
        <f t="shared" si="357"/>
        <v>-</v>
      </c>
      <c r="W1290" s="130">
        <f>COUNTIFS($B1290:$B$2500,B1290,$D1290:$D$2500,D1290,$E1290:$E$2500,E1290,$Q1290:$Q$2500,Q1290,$T1290:$T$2500,"○")</f>
        <v>0</v>
      </c>
      <c r="X1290" s="130" t="str">
        <f t="shared" si="358"/>
        <v>-</v>
      </c>
      <c r="Y1290" s="42">
        <f>COUNTIFS($B1290:$B$2500,B1290,$D1290:$D$2500,D1290,$E1290:$E$2500,E1290,$M1290:$M$2500,M1290)</f>
        <v>0</v>
      </c>
      <c r="Z1290" s="42" t="str">
        <f t="shared" si="345"/>
        <v>-</v>
      </c>
      <c r="AA1290" s="125">
        <f>COUNTIFS($B1290:$B$2500,B1290,$D1290:$D$2500,D1290,$E1290:$E$2500,E1290,$M1290:$M$2500,M1290,$F1290:$F$2500,F1290)</f>
        <v>0</v>
      </c>
      <c r="AB1290" s="125" t="str">
        <f t="shared" si="346"/>
        <v>-</v>
      </c>
      <c r="AC1290" s="59">
        <f>COUNTIFS($B1290:$B$2500,B1290,$D1290:$D$2500,D1290,$E1290:$E$2500,E1290,$M1290:$M$2500,M1290,$O1290:$O$2500,O1290)</f>
        <v>0</v>
      </c>
      <c r="AD1290" s="59" t="str">
        <f t="shared" si="347"/>
        <v>-</v>
      </c>
      <c r="AE1290" s="59" t="str">
        <f t="shared" si="348"/>
        <v>-</v>
      </c>
      <c r="AF1290" s="59" t="str">
        <f t="shared" si="349"/>
        <v>-</v>
      </c>
      <c r="AG1290" s="129">
        <f>COUNTIFS($B1290:$B$2500,B1290,$D1290:$D$2500,D1290,$E1290:$E$2500,E1290,$F1290:$F$2500,F1290,$M1290:$M$2500,M1290,$O1290:$O$2500,O1290)</f>
        <v>0</v>
      </c>
      <c r="AH1290" s="125" t="str">
        <f t="shared" si="350"/>
        <v>-</v>
      </c>
      <c r="AI1290" s="125" t="str">
        <f t="shared" si="351"/>
        <v>-</v>
      </c>
      <c r="AJ1290" s="125" t="str">
        <f t="shared" si="352"/>
        <v>-</v>
      </c>
      <c r="AK1290" s="43">
        <f t="shared" si="353"/>
        <v>1</v>
      </c>
      <c r="AL1290" s="112">
        <f t="shared" si="354"/>
        <v>0</v>
      </c>
      <c r="AM1290" s="43">
        <f t="shared" si="342"/>
        <v>1</v>
      </c>
      <c r="AN1290" s="43">
        <f t="shared" si="343"/>
        <v>0</v>
      </c>
      <c r="AO1290" s="43">
        <f t="shared" si="344"/>
        <v>1</v>
      </c>
    </row>
    <row r="1291" spans="1:41" s="2" customFormat="1" ht="20.100000000000001" customHeight="1">
      <c r="A1291" s="63"/>
      <c r="B1291" s="64"/>
      <c r="C1291" s="65"/>
      <c r="D1291" s="64"/>
      <c r="E1291" s="64"/>
      <c r="F1291" s="66"/>
      <c r="G1291" s="64"/>
      <c r="H1291" s="67"/>
      <c r="I1291" s="68"/>
      <c r="J1291" s="69"/>
      <c r="K1291" s="70"/>
      <c r="L1291" s="71"/>
      <c r="M1291" s="71"/>
      <c r="N1291" s="72"/>
      <c r="O1291" s="72"/>
      <c r="P1291" s="72"/>
      <c r="Q1291" s="41" t="str">
        <f t="shared" si="341"/>
        <v>未完了</v>
      </c>
      <c r="R1291" s="39">
        <f>IF(T1291="","",COUNTIFS($B1291:$B$2500,B1291,$D1291:$D$2500,D1291,$E1291:$E$2500,E1291,$T1291:$T$2500,"○"))</f>
        <v>0</v>
      </c>
      <c r="S1291" s="40" t="str">
        <f t="shared" si="356"/>
        <v>-</v>
      </c>
      <c r="T1291" s="40" t="str">
        <f t="shared" si="355"/>
        <v>○</v>
      </c>
      <c r="U1291" s="118">
        <f>COUNTIFS($B1291:$B$2500,B1291,$D1291:$D$2500,D1291,$E1291:$E$2500,E1291,$F1291:$F$2500,F1291)</f>
        <v>0</v>
      </c>
      <c r="V1291" s="119" t="str">
        <f t="shared" si="357"/>
        <v>-</v>
      </c>
      <c r="W1291" s="130">
        <f>COUNTIFS($B1291:$B$2500,B1291,$D1291:$D$2500,D1291,$E1291:$E$2500,E1291,$Q1291:$Q$2500,Q1291,$T1291:$T$2500,"○")</f>
        <v>0</v>
      </c>
      <c r="X1291" s="130" t="str">
        <f t="shared" si="358"/>
        <v>-</v>
      </c>
      <c r="Y1291" s="42">
        <f>COUNTIFS($B1291:$B$2500,B1291,$D1291:$D$2500,D1291,$E1291:$E$2500,E1291,$M1291:$M$2500,M1291)</f>
        <v>0</v>
      </c>
      <c r="Z1291" s="42" t="str">
        <f t="shared" si="345"/>
        <v>-</v>
      </c>
      <c r="AA1291" s="125">
        <f>COUNTIFS($B1291:$B$2500,B1291,$D1291:$D$2500,D1291,$E1291:$E$2500,E1291,$M1291:$M$2500,M1291,$F1291:$F$2500,F1291)</f>
        <v>0</v>
      </c>
      <c r="AB1291" s="125" t="str">
        <f t="shared" si="346"/>
        <v>-</v>
      </c>
      <c r="AC1291" s="59">
        <f>COUNTIFS($B1291:$B$2500,B1291,$D1291:$D$2500,D1291,$E1291:$E$2500,E1291,$M1291:$M$2500,M1291,$O1291:$O$2500,O1291)</f>
        <v>0</v>
      </c>
      <c r="AD1291" s="59" t="str">
        <f t="shared" si="347"/>
        <v>-</v>
      </c>
      <c r="AE1291" s="59" t="str">
        <f t="shared" si="348"/>
        <v>-</v>
      </c>
      <c r="AF1291" s="59" t="str">
        <f t="shared" si="349"/>
        <v>-</v>
      </c>
      <c r="AG1291" s="129">
        <f>COUNTIFS($B1291:$B$2500,B1291,$D1291:$D$2500,D1291,$E1291:$E$2500,E1291,$F1291:$F$2500,F1291,$M1291:$M$2500,M1291,$O1291:$O$2500,O1291)</f>
        <v>0</v>
      </c>
      <c r="AH1291" s="125" t="str">
        <f t="shared" si="350"/>
        <v>-</v>
      </c>
      <c r="AI1291" s="125" t="str">
        <f t="shared" si="351"/>
        <v>-</v>
      </c>
      <c r="AJ1291" s="125" t="str">
        <f t="shared" si="352"/>
        <v>-</v>
      </c>
      <c r="AK1291" s="43">
        <f t="shared" si="353"/>
        <v>1</v>
      </c>
      <c r="AL1291" s="112">
        <f t="shared" si="354"/>
        <v>0</v>
      </c>
      <c r="AM1291" s="43">
        <f t="shared" si="342"/>
        <v>1</v>
      </c>
      <c r="AN1291" s="43">
        <f t="shared" si="343"/>
        <v>0</v>
      </c>
      <c r="AO1291" s="43">
        <f t="shared" si="344"/>
        <v>1</v>
      </c>
    </row>
    <row r="1292" spans="1:41" s="2" customFormat="1" ht="20.100000000000001" customHeight="1">
      <c r="A1292" s="63"/>
      <c r="B1292" s="64"/>
      <c r="C1292" s="65"/>
      <c r="D1292" s="64"/>
      <c r="E1292" s="64"/>
      <c r="F1292" s="66"/>
      <c r="G1292" s="64"/>
      <c r="H1292" s="67"/>
      <c r="I1292" s="68"/>
      <c r="J1292" s="69"/>
      <c r="K1292" s="70"/>
      <c r="L1292" s="71"/>
      <c r="M1292" s="71"/>
      <c r="N1292" s="72"/>
      <c r="O1292" s="72"/>
      <c r="P1292" s="72"/>
      <c r="Q1292" s="41" t="str">
        <f t="shared" si="341"/>
        <v>未完了</v>
      </c>
      <c r="R1292" s="39">
        <f>IF(T1292="","",COUNTIFS($B1292:$B$2500,B1292,$D1292:$D$2500,D1292,$E1292:$E$2500,E1292,$T1292:$T$2500,"○"))</f>
        <v>0</v>
      </c>
      <c r="S1292" s="40" t="str">
        <f t="shared" si="356"/>
        <v>-</v>
      </c>
      <c r="T1292" s="40" t="str">
        <f t="shared" si="355"/>
        <v>○</v>
      </c>
      <c r="U1292" s="118">
        <f>COUNTIFS($B1292:$B$2500,B1292,$D1292:$D$2500,D1292,$E1292:$E$2500,E1292,$F1292:$F$2500,F1292)</f>
        <v>0</v>
      </c>
      <c r="V1292" s="119" t="str">
        <f t="shared" si="357"/>
        <v>-</v>
      </c>
      <c r="W1292" s="130">
        <f>COUNTIFS($B1292:$B$2500,B1292,$D1292:$D$2500,D1292,$E1292:$E$2500,E1292,$Q1292:$Q$2500,Q1292,$T1292:$T$2500,"○")</f>
        <v>0</v>
      </c>
      <c r="X1292" s="130" t="str">
        <f t="shared" si="358"/>
        <v>-</v>
      </c>
      <c r="Y1292" s="42">
        <f>COUNTIFS($B1292:$B$2500,B1292,$D1292:$D$2500,D1292,$E1292:$E$2500,E1292,$M1292:$M$2500,M1292)</f>
        <v>0</v>
      </c>
      <c r="Z1292" s="42" t="str">
        <f t="shared" si="345"/>
        <v>-</v>
      </c>
      <c r="AA1292" s="125">
        <f>COUNTIFS($B1292:$B$2500,B1292,$D1292:$D$2500,D1292,$E1292:$E$2500,E1292,$M1292:$M$2500,M1292,$F1292:$F$2500,F1292)</f>
        <v>0</v>
      </c>
      <c r="AB1292" s="125" t="str">
        <f t="shared" si="346"/>
        <v>-</v>
      </c>
      <c r="AC1292" s="59">
        <f>COUNTIFS($B1292:$B$2500,B1292,$D1292:$D$2500,D1292,$E1292:$E$2500,E1292,$M1292:$M$2500,M1292,$O1292:$O$2500,O1292)</f>
        <v>0</v>
      </c>
      <c r="AD1292" s="59" t="str">
        <f t="shared" si="347"/>
        <v>-</v>
      </c>
      <c r="AE1292" s="59" t="str">
        <f t="shared" si="348"/>
        <v>-</v>
      </c>
      <c r="AF1292" s="59" t="str">
        <f t="shared" si="349"/>
        <v>-</v>
      </c>
      <c r="AG1292" s="129">
        <f>COUNTIFS($B1292:$B$2500,B1292,$D1292:$D$2500,D1292,$E1292:$E$2500,E1292,$F1292:$F$2500,F1292,$M1292:$M$2500,M1292,$O1292:$O$2500,O1292)</f>
        <v>0</v>
      </c>
      <c r="AH1292" s="125" t="str">
        <f t="shared" si="350"/>
        <v>-</v>
      </c>
      <c r="AI1292" s="125" t="str">
        <f t="shared" si="351"/>
        <v>-</v>
      </c>
      <c r="AJ1292" s="125" t="str">
        <f t="shared" si="352"/>
        <v>-</v>
      </c>
      <c r="AK1292" s="43">
        <f t="shared" si="353"/>
        <v>1</v>
      </c>
      <c r="AL1292" s="112">
        <f t="shared" si="354"/>
        <v>0</v>
      </c>
      <c r="AM1292" s="43">
        <f t="shared" si="342"/>
        <v>1</v>
      </c>
      <c r="AN1292" s="43">
        <f t="shared" si="343"/>
        <v>0</v>
      </c>
      <c r="AO1292" s="43">
        <f t="shared" si="344"/>
        <v>1</v>
      </c>
    </row>
    <row r="1293" spans="1:41" s="2" customFormat="1" ht="20.100000000000001" customHeight="1">
      <c r="A1293" s="63"/>
      <c r="B1293" s="64"/>
      <c r="C1293" s="65"/>
      <c r="D1293" s="64"/>
      <c r="E1293" s="64"/>
      <c r="F1293" s="66"/>
      <c r="G1293" s="64"/>
      <c r="H1293" s="67"/>
      <c r="I1293" s="68"/>
      <c r="J1293" s="69"/>
      <c r="K1293" s="70"/>
      <c r="L1293" s="71"/>
      <c r="M1293" s="71"/>
      <c r="N1293" s="72"/>
      <c r="O1293" s="72"/>
      <c r="P1293" s="72"/>
      <c r="Q1293" s="41" t="str">
        <f t="shared" si="341"/>
        <v>未完了</v>
      </c>
      <c r="R1293" s="39">
        <f>IF(T1293="","",COUNTIFS($B1293:$B$2500,B1293,$D1293:$D$2500,D1293,$E1293:$E$2500,E1293,$T1293:$T$2500,"○"))</f>
        <v>0</v>
      </c>
      <c r="S1293" s="40" t="str">
        <f t="shared" si="356"/>
        <v>-</v>
      </c>
      <c r="T1293" s="40" t="str">
        <f t="shared" si="355"/>
        <v>○</v>
      </c>
      <c r="U1293" s="118">
        <f>COUNTIFS($B1293:$B$2500,B1293,$D1293:$D$2500,D1293,$E1293:$E$2500,E1293,$F1293:$F$2500,F1293)</f>
        <v>0</v>
      </c>
      <c r="V1293" s="119" t="str">
        <f t="shared" si="357"/>
        <v>-</v>
      </c>
      <c r="W1293" s="130">
        <f>COUNTIFS($B1293:$B$2500,B1293,$D1293:$D$2500,D1293,$E1293:$E$2500,E1293,$Q1293:$Q$2500,Q1293,$T1293:$T$2500,"○")</f>
        <v>0</v>
      </c>
      <c r="X1293" s="130" t="str">
        <f t="shared" si="358"/>
        <v>-</v>
      </c>
      <c r="Y1293" s="42">
        <f>COUNTIFS($B1293:$B$2500,B1293,$D1293:$D$2500,D1293,$E1293:$E$2500,E1293,$M1293:$M$2500,M1293)</f>
        <v>0</v>
      </c>
      <c r="Z1293" s="42" t="str">
        <f t="shared" si="345"/>
        <v>-</v>
      </c>
      <c r="AA1293" s="125">
        <f>COUNTIFS($B1293:$B$2500,B1293,$D1293:$D$2500,D1293,$E1293:$E$2500,E1293,$M1293:$M$2500,M1293,$F1293:$F$2500,F1293)</f>
        <v>0</v>
      </c>
      <c r="AB1293" s="125" t="str">
        <f t="shared" si="346"/>
        <v>-</v>
      </c>
      <c r="AC1293" s="59">
        <f>COUNTIFS($B1293:$B$2500,B1293,$D1293:$D$2500,D1293,$E1293:$E$2500,E1293,$M1293:$M$2500,M1293,$O1293:$O$2500,O1293)</f>
        <v>0</v>
      </c>
      <c r="AD1293" s="59" t="str">
        <f t="shared" si="347"/>
        <v>-</v>
      </c>
      <c r="AE1293" s="59" t="str">
        <f t="shared" si="348"/>
        <v>-</v>
      </c>
      <c r="AF1293" s="59" t="str">
        <f t="shared" si="349"/>
        <v>-</v>
      </c>
      <c r="AG1293" s="129">
        <f>COUNTIFS($B1293:$B$2500,B1293,$D1293:$D$2500,D1293,$E1293:$E$2500,E1293,$F1293:$F$2500,F1293,$M1293:$M$2500,M1293,$O1293:$O$2500,O1293)</f>
        <v>0</v>
      </c>
      <c r="AH1293" s="125" t="str">
        <f t="shared" si="350"/>
        <v>-</v>
      </c>
      <c r="AI1293" s="125" t="str">
        <f t="shared" si="351"/>
        <v>-</v>
      </c>
      <c r="AJ1293" s="125" t="str">
        <f t="shared" si="352"/>
        <v>-</v>
      </c>
      <c r="AK1293" s="43">
        <f t="shared" si="353"/>
        <v>1</v>
      </c>
      <c r="AL1293" s="112">
        <f t="shared" si="354"/>
        <v>0</v>
      </c>
      <c r="AM1293" s="43">
        <f t="shared" si="342"/>
        <v>1</v>
      </c>
      <c r="AN1293" s="43">
        <f t="shared" si="343"/>
        <v>0</v>
      </c>
      <c r="AO1293" s="43">
        <f t="shared" si="344"/>
        <v>1</v>
      </c>
    </row>
    <row r="1294" spans="1:41" s="2" customFormat="1" ht="20.100000000000001" customHeight="1">
      <c r="A1294" s="63"/>
      <c r="B1294" s="64"/>
      <c r="C1294" s="65"/>
      <c r="D1294" s="64"/>
      <c r="E1294" s="64"/>
      <c r="F1294" s="66"/>
      <c r="G1294" s="64"/>
      <c r="H1294" s="67"/>
      <c r="I1294" s="68"/>
      <c r="J1294" s="69"/>
      <c r="K1294" s="70"/>
      <c r="L1294" s="71"/>
      <c r="M1294" s="71"/>
      <c r="N1294" s="72"/>
      <c r="O1294" s="72"/>
      <c r="P1294" s="72"/>
      <c r="Q1294" s="41" t="str">
        <f t="shared" si="341"/>
        <v>未完了</v>
      </c>
      <c r="R1294" s="39">
        <f>IF(T1294="","",COUNTIFS($B1294:$B$2500,B1294,$D1294:$D$2500,D1294,$E1294:$E$2500,E1294,$T1294:$T$2500,"○"))</f>
        <v>0</v>
      </c>
      <c r="S1294" s="40" t="str">
        <f t="shared" si="356"/>
        <v>-</v>
      </c>
      <c r="T1294" s="40" t="str">
        <f t="shared" si="355"/>
        <v>○</v>
      </c>
      <c r="U1294" s="118">
        <f>COUNTIFS($B1294:$B$2500,B1294,$D1294:$D$2500,D1294,$E1294:$E$2500,E1294,$F1294:$F$2500,F1294)</f>
        <v>0</v>
      </c>
      <c r="V1294" s="119" t="str">
        <f t="shared" si="357"/>
        <v>-</v>
      </c>
      <c r="W1294" s="130">
        <f>COUNTIFS($B1294:$B$2500,B1294,$D1294:$D$2500,D1294,$E1294:$E$2500,E1294,$Q1294:$Q$2500,Q1294,$T1294:$T$2500,"○")</f>
        <v>0</v>
      </c>
      <c r="X1294" s="130" t="str">
        <f t="shared" si="358"/>
        <v>-</v>
      </c>
      <c r="Y1294" s="42">
        <f>COUNTIFS($B1294:$B$2500,B1294,$D1294:$D$2500,D1294,$E1294:$E$2500,E1294,$M1294:$M$2500,M1294)</f>
        <v>0</v>
      </c>
      <c r="Z1294" s="42" t="str">
        <f t="shared" si="345"/>
        <v>-</v>
      </c>
      <c r="AA1294" s="125">
        <f>COUNTIFS($B1294:$B$2500,B1294,$D1294:$D$2500,D1294,$E1294:$E$2500,E1294,$M1294:$M$2500,M1294,$F1294:$F$2500,F1294)</f>
        <v>0</v>
      </c>
      <c r="AB1294" s="125" t="str">
        <f t="shared" si="346"/>
        <v>-</v>
      </c>
      <c r="AC1294" s="59">
        <f>COUNTIFS($B1294:$B$2500,B1294,$D1294:$D$2500,D1294,$E1294:$E$2500,E1294,$M1294:$M$2500,M1294,$O1294:$O$2500,O1294)</f>
        <v>0</v>
      </c>
      <c r="AD1294" s="59" t="str">
        <f t="shared" si="347"/>
        <v>-</v>
      </c>
      <c r="AE1294" s="59" t="str">
        <f t="shared" si="348"/>
        <v>-</v>
      </c>
      <c r="AF1294" s="59" t="str">
        <f t="shared" si="349"/>
        <v>-</v>
      </c>
      <c r="AG1294" s="129">
        <f>COUNTIFS($B1294:$B$2500,B1294,$D1294:$D$2500,D1294,$E1294:$E$2500,E1294,$F1294:$F$2500,F1294,$M1294:$M$2500,M1294,$O1294:$O$2500,O1294)</f>
        <v>0</v>
      </c>
      <c r="AH1294" s="125" t="str">
        <f t="shared" si="350"/>
        <v>-</v>
      </c>
      <c r="AI1294" s="125" t="str">
        <f t="shared" si="351"/>
        <v>-</v>
      </c>
      <c r="AJ1294" s="125" t="str">
        <f t="shared" si="352"/>
        <v>-</v>
      </c>
      <c r="AK1294" s="43">
        <f t="shared" si="353"/>
        <v>1</v>
      </c>
      <c r="AL1294" s="112">
        <f t="shared" si="354"/>
        <v>0</v>
      </c>
      <c r="AM1294" s="43">
        <f t="shared" si="342"/>
        <v>1</v>
      </c>
      <c r="AN1294" s="43">
        <f t="shared" si="343"/>
        <v>0</v>
      </c>
      <c r="AO1294" s="43">
        <f t="shared" si="344"/>
        <v>1</v>
      </c>
    </row>
    <row r="1295" spans="1:41" s="2" customFormat="1" ht="20.100000000000001" customHeight="1">
      <c r="A1295" s="63"/>
      <c r="B1295" s="64"/>
      <c r="C1295" s="65"/>
      <c r="D1295" s="64"/>
      <c r="E1295" s="64"/>
      <c r="F1295" s="66"/>
      <c r="G1295" s="64"/>
      <c r="H1295" s="67"/>
      <c r="I1295" s="68"/>
      <c r="J1295" s="69"/>
      <c r="K1295" s="70"/>
      <c r="L1295" s="71"/>
      <c r="M1295" s="71"/>
      <c r="N1295" s="72"/>
      <c r="O1295" s="72"/>
      <c r="P1295" s="72"/>
      <c r="Q1295" s="41" t="str">
        <f t="shared" si="341"/>
        <v>未完了</v>
      </c>
      <c r="R1295" s="39">
        <f>IF(T1295="","",COUNTIFS($B1295:$B$2500,B1295,$D1295:$D$2500,D1295,$E1295:$E$2500,E1295,$T1295:$T$2500,"○"))</f>
        <v>0</v>
      </c>
      <c r="S1295" s="40" t="str">
        <f t="shared" si="356"/>
        <v>-</v>
      </c>
      <c r="T1295" s="40" t="str">
        <f t="shared" si="355"/>
        <v>○</v>
      </c>
      <c r="U1295" s="118">
        <f>COUNTIFS($B1295:$B$2500,B1295,$D1295:$D$2500,D1295,$E1295:$E$2500,E1295,$F1295:$F$2500,F1295)</f>
        <v>0</v>
      </c>
      <c r="V1295" s="119" t="str">
        <f t="shared" si="357"/>
        <v>-</v>
      </c>
      <c r="W1295" s="130">
        <f>COUNTIFS($B1295:$B$2500,B1295,$D1295:$D$2500,D1295,$E1295:$E$2500,E1295,$Q1295:$Q$2500,Q1295,$T1295:$T$2500,"○")</f>
        <v>0</v>
      </c>
      <c r="X1295" s="130" t="str">
        <f t="shared" si="358"/>
        <v>-</v>
      </c>
      <c r="Y1295" s="42">
        <f>COUNTIFS($B1295:$B$2500,B1295,$D1295:$D$2500,D1295,$E1295:$E$2500,E1295,$M1295:$M$2500,M1295)</f>
        <v>0</v>
      </c>
      <c r="Z1295" s="42" t="str">
        <f t="shared" si="345"/>
        <v>-</v>
      </c>
      <c r="AA1295" s="125">
        <f>COUNTIFS($B1295:$B$2500,B1295,$D1295:$D$2500,D1295,$E1295:$E$2500,E1295,$M1295:$M$2500,M1295,$F1295:$F$2500,F1295)</f>
        <v>0</v>
      </c>
      <c r="AB1295" s="125" t="str">
        <f t="shared" si="346"/>
        <v>-</v>
      </c>
      <c r="AC1295" s="59">
        <f>COUNTIFS($B1295:$B$2500,B1295,$D1295:$D$2500,D1295,$E1295:$E$2500,E1295,$M1295:$M$2500,M1295,$O1295:$O$2500,O1295)</f>
        <v>0</v>
      </c>
      <c r="AD1295" s="59" t="str">
        <f t="shared" si="347"/>
        <v>-</v>
      </c>
      <c r="AE1295" s="59" t="str">
        <f t="shared" si="348"/>
        <v>-</v>
      </c>
      <c r="AF1295" s="59" t="str">
        <f t="shared" si="349"/>
        <v>-</v>
      </c>
      <c r="AG1295" s="129">
        <f>COUNTIFS($B1295:$B$2500,B1295,$D1295:$D$2500,D1295,$E1295:$E$2500,E1295,$F1295:$F$2500,F1295,$M1295:$M$2500,M1295,$O1295:$O$2500,O1295)</f>
        <v>0</v>
      </c>
      <c r="AH1295" s="125" t="str">
        <f t="shared" si="350"/>
        <v>-</v>
      </c>
      <c r="AI1295" s="125" t="str">
        <f t="shared" si="351"/>
        <v>-</v>
      </c>
      <c r="AJ1295" s="125" t="str">
        <f t="shared" si="352"/>
        <v>-</v>
      </c>
      <c r="AK1295" s="43">
        <f t="shared" si="353"/>
        <v>1</v>
      </c>
      <c r="AL1295" s="112">
        <f t="shared" si="354"/>
        <v>0</v>
      </c>
      <c r="AM1295" s="43">
        <f t="shared" si="342"/>
        <v>1</v>
      </c>
      <c r="AN1295" s="43">
        <f t="shared" si="343"/>
        <v>0</v>
      </c>
      <c r="AO1295" s="43">
        <f t="shared" si="344"/>
        <v>1</v>
      </c>
    </row>
    <row r="1296" spans="1:41" s="2" customFormat="1" ht="20.100000000000001" customHeight="1">
      <c r="A1296" s="63"/>
      <c r="B1296" s="64"/>
      <c r="C1296" s="65"/>
      <c r="D1296" s="64"/>
      <c r="E1296" s="64"/>
      <c r="F1296" s="66"/>
      <c r="G1296" s="64"/>
      <c r="H1296" s="67"/>
      <c r="I1296" s="68"/>
      <c r="J1296" s="69"/>
      <c r="K1296" s="70"/>
      <c r="L1296" s="71"/>
      <c r="M1296" s="71"/>
      <c r="N1296" s="72"/>
      <c r="O1296" s="72"/>
      <c r="P1296" s="72"/>
      <c r="Q1296" s="41" t="str">
        <f t="shared" si="341"/>
        <v>未完了</v>
      </c>
      <c r="R1296" s="39">
        <f>IF(T1296="","",COUNTIFS($B1296:$B$2500,B1296,$D1296:$D$2500,D1296,$E1296:$E$2500,E1296,$T1296:$T$2500,"○"))</f>
        <v>0</v>
      </c>
      <c r="S1296" s="40" t="str">
        <f t="shared" si="356"/>
        <v>-</v>
      </c>
      <c r="T1296" s="40" t="str">
        <f t="shared" si="355"/>
        <v>○</v>
      </c>
      <c r="U1296" s="118">
        <f>COUNTIFS($B1296:$B$2500,B1296,$D1296:$D$2500,D1296,$E1296:$E$2500,E1296,$F1296:$F$2500,F1296)</f>
        <v>0</v>
      </c>
      <c r="V1296" s="119" t="str">
        <f t="shared" si="357"/>
        <v>-</v>
      </c>
      <c r="W1296" s="130">
        <f>COUNTIFS($B1296:$B$2500,B1296,$D1296:$D$2500,D1296,$E1296:$E$2500,E1296,$Q1296:$Q$2500,Q1296,$T1296:$T$2500,"○")</f>
        <v>0</v>
      </c>
      <c r="X1296" s="130" t="str">
        <f t="shared" si="358"/>
        <v>-</v>
      </c>
      <c r="Y1296" s="42">
        <f>COUNTIFS($B1296:$B$2500,B1296,$D1296:$D$2500,D1296,$E1296:$E$2500,E1296,$M1296:$M$2500,M1296)</f>
        <v>0</v>
      </c>
      <c r="Z1296" s="42" t="str">
        <f t="shared" si="345"/>
        <v>-</v>
      </c>
      <c r="AA1296" s="125">
        <f>COUNTIFS($B1296:$B$2500,B1296,$D1296:$D$2500,D1296,$E1296:$E$2500,E1296,$M1296:$M$2500,M1296,$F1296:$F$2500,F1296)</f>
        <v>0</v>
      </c>
      <c r="AB1296" s="125" t="str">
        <f t="shared" si="346"/>
        <v>-</v>
      </c>
      <c r="AC1296" s="59">
        <f>COUNTIFS($B1296:$B$2500,B1296,$D1296:$D$2500,D1296,$E1296:$E$2500,E1296,$M1296:$M$2500,M1296,$O1296:$O$2500,O1296)</f>
        <v>0</v>
      </c>
      <c r="AD1296" s="59" t="str">
        <f t="shared" si="347"/>
        <v>-</v>
      </c>
      <c r="AE1296" s="59" t="str">
        <f t="shared" si="348"/>
        <v>-</v>
      </c>
      <c r="AF1296" s="59" t="str">
        <f t="shared" si="349"/>
        <v>-</v>
      </c>
      <c r="AG1296" s="129">
        <f>COUNTIFS($B1296:$B$2500,B1296,$D1296:$D$2500,D1296,$E1296:$E$2500,E1296,$F1296:$F$2500,F1296,$M1296:$M$2500,M1296,$O1296:$O$2500,O1296)</f>
        <v>0</v>
      </c>
      <c r="AH1296" s="125" t="str">
        <f t="shared" si="350"/>
        <v>-</v>
      </c>
      <c r="AI1296" s="125" t="str">
        <f t="shared" si="351"/>
        <v>-</v>
      </c>
      <c r="AJ1296" s="125" t="str">
        <f t="shared" si="352"/>
        <v>-</v>
      </c>
      <c r="AK1296" s="43">
        <f t="shared" si="353"/>
        <v>1</v>
      </c>
      <c r="AL1296" s="112">
        <f t="shared" si="354"/>
        <v>0</v>
      </c>
      <c r="AM1296" s="43">
        <f t="shared" si="342"/>
        <v>1</v>
      </c>
      <c r="AN1296" s="43">
        <f t="shared" si="343"/>
        <v>0</v>
      </c>
      <c r="AO1296" s="43">
        <f t="shared" si="344"/>
        <v>1</v>
      </c>
    </row>
    <row r="1297" spans="1:41" s="2" customFormat="1" ht="20.100000000000001" customHeight="1">
      <c r="A1297" s="63"/>
      <c r="B1297" s="64"/>
      <c r="C1297" s="65"/>
      <c r="D1297" s="64"/>
      <c r="E1297" s="64"/>
      <c r="F1297" s="66"/>
      <c r="G1297" s="64"/>
      <c r="H1297" s="67"/>
      <c r="I1297" s="68"/>
      <c r="J1297" s="69"/>
      <c r="K1297" s="70"/>
      <c r="L1297" s="71"/>
      <c r="M1297" s="71"/>
      <c r="N1297" s="72"/>
      <c r="O1297" s="72"/>
      <c r="P1297" s="72"/>
      <c r="Q1297" s="41" t="str">
        <f t="shared" ref="Q1297:Q1360" si="359">IF(AK1297=0,"完了","未完了")</f>
        <v>未完了</v>
      </c>
      <c r="R1297" s="39">
        <f>IF(T1297="","",COUNTIFS($B1297:$B$2500,B1297,$D1297:$D$2500,D1297,$E1297:$E$2500,E1297,$T1297:$T$2500,"○"))</f>
        <v>0</v>
      </c>
      <c r="S1297" s="40" t="str">
        <f t="shared" si="356"/>
        <v>-</v>
      </c>
      <c r="T1297" s="40" t="str">
        <f t="shared" si="355"/>
        <v>○</v>
      </c>
      <c r="U1297" s="118">
        <f>COUNTIFS($B1297:$B$2500,B1297,$D1297:$D$2500,D1297,$E1297:$E$2500,E1297,$F1297:$F$2500,F1297)</f>
        <v>0</v>
      </c>
      <c r="V1297" s="119" t="str">
        <f t="shared" si="357"/>
        <v>-</v>
      </c>
      <c r="W1297" s="130">
        <f>COUNTIFS($B1297:$B$2500,B1297,$D1297:$D$2500,D1297,$E1297:$E$2500,E1297,$Q1297:$Q$2500,Q1297,$T1297:$T$2500,"○")</f>
        <v>0</v>
      </c>
      <c r="X1297" s="130" t="str">
        <f t="shared" si="358"/>
        <v>-</v>
      </c>
      <c r="Y1297" s="42">
        <f>COUNTIFS($B1297:$B$2500,B1297,$D1297:$D$2500,D1297,$E1297:$E$2500,E1297,$M1297:$M$2500,M1297)</f>
        <v>0</v>
      </c>
      <c r="Z1297" s="42" t="str">
        <f t="shared" si="345"/>
        <v>-</v>
      </c>
      <c r="AA1297" s="125">
        <f>COUNTIFS($B1297:$B$2500,B1297,$D1297:$D$2500,D1297,$E1297:$E$2500,E1297,$M1297:$M$2500,M1297,$F1297:$F$2500,F1297)</f>
        <v>0</v>
      </c>
      <c r="AB1297" s="125" t="str">
        <f t="shared" si="346"/>
        <v>-</v>
      </c>
      <c r="AC1297" s="59">
        <f>COUNTIFS($B1297:$B$2500,B1297,$D1297:$D$2500,D1297,$E1297:$E$2500,E1297,$M1297:$M$2500,M1297,$O1297:$O$2500,O1297)</f>
        <v>0</v>
      </c>
      <c r="AD1297" s="59" t="str">
        <f t="shared" si="347"/>
        <v>-</v>
      </c>
      <c r="AE1297" s="59" t="str">
        <f t="shared" si="348"/>
        <v>-</v>
      </c>
      <c r="AF1297" s="59" t="str">
        <f t="shared" si="349"/>
        <v>-</v>
      </c>
      <c r="AG1297" s="129">
        <f>COUNTIFS($B1297:$B$2500,B1297,$D1297:$D$2500,D1297,$E1297:$E$2500,E1297,$F1297:$F$2500,F1297,$M1297:$M$2500,M1297,$O1297:$O$2500,O1297)</f>
        <v>0</v>
      </c>
      <c r="AH1297" s="125" t="str">
        <f t="shared" si="350"/>
        <v>-</v>
      </c>
      <c r="AI1297" s="125" t="str">
        <f t="shared" si="351"/>
        <v>-</v>
      </c>
      <c r="AJ1297" s="125" t="str">
        <f t="shared" si="352"/>
        <v>-</v>
      </c>
      <c r="AK1297" s="43">
        <f t="shared" si="353"/>
        <v>1</v>
      </c>
      <c r="AL1297" s="112">
        <f t="shared" si="354"/>
        <v>0</v>
      </c>
      <c r="AM1297" s="43">
        <f t="shared" ref="AM1297:AM1360" si="360">IF(M1297="",1,0)</f>
        <v>1</v>
      </c>
      <c r="AN1297" s="43">
        <f t="shared" ref="AN1297:AN1360" si="361">IF(O1297="未措置 劣化状況不明",1,0)</f>
        <v>0</v>
      </c>
      <c r="AO1297" s="43">
        <f t="shared" ref="AO1297:AO1360" si="362">IF(O1297="",1,0)</f>
        <v>1</v>
      </c>
    </row>
    <row r="1298" spans="1:41" s="2" customFormat="1" ht="20.100000000000001" customHeight="1">
      <c r="A1298" s="63"/>
      <c r="B1298" s="64"/>
      <c r="C1298" s="65"/>
      <c r="D1298" s="64"/>
      <c r="E1298" s="64"/>
      <c r="F1298" s="66"/>
      <c r="G1298" s="64"/>
      <c r="H1298" s="67"/>
      <c r="I1298" s="68"/>
      <c r="J1298" s="69"/>
      <c r="K1298" s="70"/>
      <c r="L1298" s="71"/>
      <c r="M1298" s="71"/>
      <c r="N1298" s="72"/>
      <c r="O1298" s="72"/>
      <c r="P1298" s="72"/>
      <c r="Q1298" s="41" t="str">
        <f t="shared" si="359"/>
        <v>未完了</v>
      </c>
      <c r="R1298" s="39">
        <f>IF(T1298="","",COUNTIFS($B1298:$B$2500,B1298,$D1298:$D$2500,D1298,$E1298:$E$2500,E1298,$T1298:$T$2500,"○"))</f>
        <v>0</v>
      </c>
      <c r="S1298" s="40" t="str">
        <f t="shared" si="356"/>
        <v>-</v>
      </c>
      <c r="T1298" s="40" t="str">
        <f t="shared" si="355"/>
        <v>○</v>
      </c>
      <c r="U1298" s="118">
        <f>COUNTIFS($B1298:$B$2500,B1298,$D1298:$D$2500,D1298,$E1298:$E$2500,E1298,$F1298:$F$2500,F1298)</f>
        <v>0</v>
      </c>
      <c r="V1298" s="119" t="str">
        <f t="shared" si="357"/>
        <v>-</v>
      </c>
      <c r="W1298" s="130">
        <f>COUNTIFS($B1298:$B$2500,B1298,$D1298:$D$2500,D1298,$E1298:$E$2500,E1298,$Q1298:$Q$2500,Q1298,$T1298:$T$2500,"○")</f>
        <v>0</v>
      </c>
      <c r="X1298" s="130" t="str">
        <f t="shared" si="358"/>
        <v>-</v>
      </c>
      <c r="Y1298" s="42">
        <f>COUNTIFS($B1298:$B$2500,B1298,$D1298:$D$2500,D1298,$E1298:$E$2500,E1298,$M1298:$M$2500,M1298)</f>
        <v>0</v>
      </c>
      <c r="Z1298" s="42" t="str">
        <f t="shared" ref="Z1298:Z1361" si="363">IF(AND(Y1298=1,M1298="有"),"○","-")</f>
        <v>-</v>
      </c>
      <c r="AA1298" s="125">
        <f>COUNTIFS($B1298:$B$2500,B1298,$D1298:$D$2500,D1298,$E1298:$E$2500,E1298,$M1298:$M$2500,M1298,$F1298:$F$2500,F1298)</f>
        <v>0</v>
      </c>
      <c r="AB1298" s="125" t="str">
        <f t="shared" ref="AB1298:AB1361" si="364">IF(AND(AA1298=1,M1298="有"),"○","-")</f>
        <v>-</v>
      </c>
      <c r="AC1298" s="59">
        <f>COUNTIFS($B1298:$B$2500,B1298,$D1298:$D$2500,D1298,$E1298:$E$2500,E1298,$M1298:$M$2500,M1298,$O1298:$O$2500,O1298)</f>
        <v>0</v>
      </c>
      <c r="AD1298" s="59" t="str">
        <f t="shared" ref="AD1298:AD1361" si="365">IF(AND(AC1298=1,M1298="有",O1298="措置済み"),"○","-")</f>
        <v>-</v>
      </c>
      <c r="AE1298" s="59" t="str">
        <f t="shared" ref="AE1298:AE1361" si="366">IF(AND(AC1298=1,M1298="有",O1298="未措置 劣化無"),"○","-")</f>
        <v>-</v>
      </c>
      <c r="AF1298" s="59" t="str">
        <f t="shared" ref="AF1298:AF1361" si="367">IF(AND(AC1298=1,M1298="有",O1298="未措置 劣化有"),"○","-")</f>
        <v>-</v>
      </c>
      <c r="AG1298" s="129">
        <f>COUNTIFS($B1298:$B$2500,B1298,$D1298:$D$2500,D1298,$E1298:$E$2500,E1298,$F1298:$F$2500,F1298,$M1298:$M$2500,M1298,$O1298:$O$2500,O1298)</f>
        <v>0</v>
      </c>
      <c r="AH1298" s="125" t="str">
        <f t="shared" ref="AH1298:AH1361" si="368">IF(AND(AG1298=1,M1298="有",O1298="措置済み"),"○","-")</f>
        <v>-</v>
      </c>
      <c r="AI1298" s="125" t="str">
        <f t="shared" ref="AI1298:AI1361" si="369">IF(AND(AG1298=1,M1298="有",O1298="未措置 劣化無"),"○","-")</f>
        <v>-</v>
      </c>
      <c r="AJ1298" s="125" t="str">
        <f t="shared" ref="AJ1298:AJ1361" si="370">IF(AND(AG1298=1,M1298="有",O1298="未措置 劣化有"),"○","-")</f>
        <v>-</v>
      </c>
      <c r="AK1298" s="43">
        <f t="shared" ref="AK1298:AK1361" si="371">IF(AL1298+AM1298+AN1298+AO1298&gt;=1,1,0)</f>
        <v>1</v>
      </c>
      <c r="AL1298" s="112">
        <f t="shared" ref="AL1298:AL1361" si="372">IF(M1298="不明",1,0)</f>
        <v>0</v>
      </c>
      <c r="AM1298" s="43">
        <f t="shared" si="360"/>
        <v>1</v>
      </c>
      <c r="AN1298" s="43">
        <f t="shared" si="361"/>
        <v>0</v>
      </c>
      <c r="AO1298" s="43">
        <f t="shared" si="362"/>
        <v>1</v>
      </c>
    </row>
    <row r="1299" spans="1:41" s="2" customFormat="1" ht="20.100000000000001" customHeight="1">
      <c r="A1299" s="63"/>
      <c r="B1299" s="64"/>
      <c r="C1299" s="65"/>
      <c r="D1299" s="64"/>
      <c r="E1299" s="64"/>
      <c r="F1299" s="66"/>
      <c r="G1299" s="64"/>
      <c r="H1299" s="67"/>
      <c r="I1299" s="68"/>
      <c r="J1299" s="69"/>
      <c r="K1299" s="70"/>
      <c r="L1299" s="71"/>
      <c r="M1299" s="71"/>
      <c r="N1299" s="72"/>
      <c r="O1299" s="72"/>
      <c r="P1299" s="72"/>
      <c r="Q1299" s="41" t="str">
        <f t="shared" si="359"/>
        <v>未完了</v>
      </c>
      <c r="R1299" s="39">
        <f>IF(T1299="","",COUNTIFS($B1299:$B$2500,B1299,$D1299:$D$2500,D1299,$E1299:$E$2500,E1299,$T1299:$T$2500,"○"))</f>
        <v>0</v>
      </c>
      <c r="S1299" s="40" t="str">
        <f t="shared" si="356"/>
        <v>-</v>
      </c>
      <c r="T1299" s="40" t="str">
        <f t="shared" si="355"/>
        <v>○</v>
      </c>
      <c r="U1299" s="118">
        <f>COUNTIFS($B1299:$B$2500,B1299,$D1299:$D$2500,D1299,$E1299:$E$2500,E1299,$F1299:$F$2500,F1299)</f>
        <v>0</v>
      </c>
      <c r="V1299" s="119" t="str">
        <f t="shared" si="357"/>
        <v>-</v>
      </c>
      <c r="W1299" s="130">
        <f>COUNTIFS($B1299:$B$2500,B1299,$D1299:$D$2500,D1299,$E1299:$E$2500,E1299,$Q1299:$Q$2500,Q1299,$T1299:$T$2500,"○")</f>
        <v>0</v>
      </c>
      <c r="X1299" s="130" t="str">
        <f t="shared" si="358"/>
        <v>-</v>
      </c>
      <c r="Y1299" s="42">
        <f>COUNTIFS($B1299:$B$2500,B1299,$D1299:$D$2500,D1299,$E1299:$E$2500,E1299,$M1299:$M$2500,M1299)</f>
        <v>0</v>
      </c>
      <c r="Z1299" s="42" t="str">
        <f t="shared" si="363"/>
        <v>-</v>
      </c>
      <c r="AA1299" s="125">
        <f>COUNTIFS($B1299:$B$2500,B1299,$D1299:$D$2500,D1299,$E1299:$E$2500,E1299,$M1299:$M$2500,M1299,$F1299:$F$2500,F1299)</f>
        <v>0</v>
      </c>
      <c r="AB1299" s="125" t="str">
        <f t="shared" si="364"/>
        <v>-</v>
      </c>
      <c r="AC1299" s="59">
        <f>COUNTIFS($B1299:$B$2500,B1299,$D1299:$D$2500,D1299,$E1299:$E$2500,E1299,$M1299:$M$2500,M1299,$O1299:$O$2500,O1299)</f>
        <v>0</v>
      </c>
      <c r="AD1299" s="59" t="str">
        <f t="shared" si="365"/>
        <v>-</v>
      </c>
      <c r="AE1299" s="59" t="str">
        <f t="shared" si="366"/>
        <v>-</v>
      </c>
      <c r="AF1299" s="59" t="str">
        <f t="shared" si="367"/>
        <v>-</v>
      </c>
      <c r="AG1299" s="129">
        <f>COUNTIFS($B1299:$B$2500,B1299,$D1299:$D$2500,D1299,$E1299:$E$2500,E1299,$F1299:$F$2500,F1299,$M1299:$M$2500,M1299,$O1299:$O$2500,O1299)</f>
        <v>0</v>
      </c>
      <c r="AH1299" s="125" t="str">
        <f t="shared" si="368"/>
        <v>-</v>
      </c>
      <c r="AI1299" s="125" t="str">
        <f t="shared" si="369"/>
        <v>-</v>
      </c>
      <c r="AJ1299" s="125" t="str">
        <f t="shared" si="370"/>
        <v>-</v>
      </c>
      <c r="AK1299" s="43">
        <f t="shared" si="371"/>
        <v>1</v>
      </c>
      <c r="AL1299" s="112">
        <f t="shared" si="372"/>
        <v>0</v>
      </c>
      <c r="AM1299" s="43">
        <f t="shared" si="360"/>
        <v>1</v>
      </c>
      <c r="AN1299" s="43">
        <f t="shared" si="361"/>
        <v>0</v>
      </c>
      <c r="AO1299" s="43">
        <f t="shared" si="362"/>
        <v>1</v>
      </c>
    </row>
    <row r="1300" spans="1:41" s="2" customFormat="1" ht="20.100000000000001" customHeight="1">
      <c r="A1300" s="63"/>
      <c r="B1300" s="64"/>
      <c r="C1300" s="65"/>
      <c r="D1300" s="64"/>
      <c r="E1300" s="64"/>
      <c r="F1300" s="66"/>
      <c r="G1300" s="64"/>
      <c r="H1300" s="67"/>
      <c r="I1300" s="68"/>
      <c r="J1300" s="69"/>
      <c r="K1300" s="70"/>
      <c r="L1300" s="71"/>
      <c r="M1300" s="71"/>
      <c r="N1300" s="72"/>
      <c r="O1300" s="72"/>
      <c r="P1300" s="72"/>
      <c r="Q1300" s="41" t="str">
        <f t="shared" si="359"/>
        <v>未完了</v>
      </c>
      <c r="R1300" s="39">
        <f>IF(T1300="","",COUNTIFS($B1300:$B$2500,B1300,$D1300:$D$2500,D1300,$E1300:$E$2500,E1300,$T1300:$T$2500,"○"))</f>
        <v>0</v>
      </c>
      <c r="S1300" s="40" t="str">
        <f t="shared" si="356"/>
        <v>-</v>
      </c>
      <c r="T1300" s="40" t="str">
        <f t="shared" ref="T1300:T1399" si="373">IF(F1300="船舶","","○")</f>
        <v>○</v>
      </c>
      <c r="U1300" s="118">
        <f>COUNTIFS($B1300:$B$2500,B1300,$D1300:$D$2500,D1300,$E1300:$E$2500,E1300,$F1300:$F$2500,F1300)</f>
        <v>0</v>
      </c>
      <c r="V1300" s="119" t="str">
        <f t="shared" si="357"/>
        <v>-</v>
      </c>
      <c r="W1300" s="130">
        <f>COUNTIFS($B1300:$B$2500,B1300,$D1300:$D$2500,D1300,$E1300:$E$2500,E1300,$Q1300:$Q$2500,Q1300,$T1300:$T$2500,"○")</f>
        <v>0</v>
      </c>
      <c r="X1300" s="130" t="str">
        <f t="shared" si="358"/>
        <v>-</v>
      </c>
      <c r="Y1300" s="42">
        <f>COUNTIFS($B1300:$B$2500,B1300,$D1300:$D$2500,D1300,$E1300:$E$2500,E1300,$M1300:$M$2500,M1300)</f>
        <v>0</v>
      </c>
      <c r="Z1300" s="42" t="str">
        <f t="shared" si="363"/>
        <v>-</v>
      </c>
      <c r="AA1300" s="125">
        <f>COUNTIFS($B1300:$B$2500,B1300,$D1300:$D$2500,D1300,$E1300:$E$2500,E1300,$M1300:$M$2500,M1300,$F1300:$F$2500,F1300)</f>
        <v>0</v>
      </c>
      <c r="AB1300" s="125" t="str">
        <f t="shared" si="364"/>
        <v>-</v>
      </c>
      <c r="AC1300" s="59">
        <f>COUNTIFS($B1300:$B$2500,B1300,$D1300:$D$2500,D1300,$E1300:$E$2500,E1300,$M1300:$M$2500,M1300,$O1300:$O$2500,O1300)</f>
        <v>0</v>
      </c>
      <c r="AD1300" s="59" t="str">
        <f t="shared" si="365"/>
        <v>-</v>
      </c>
      <c r="AE1300" s="59" t="str">
        <f t="shared" si="366"/>
        <v>-</v>
      </c>
      <c r="AF1300" s="59" t="str">
        <f t="shared" si="367"/>
        <v>-</v>
      </c>
      <c r="AG1300" s="129">
        <f>COUNTIFS($B1300:$B$2500,B1300,$D1300:$D$2500,D1300,$E1300:$E$2500,E1300,$F1300:$F$2500,F1300,$M1300:$M$2500,M1300,$O1300:$O$2500,O1300)</f>
        <v>0</v>
      </c>
      <c r="AH1300" s="125" t="str">
        <f t="shared" si="368"/>
        <v>-</v>
      </c>
      <c r="AI1300" s="125" t="str">
        <f t="shared" si="369"/>
        <v>-</v>
      </c>
      <c r="AJ1300" s="125" t="str">
        <f t="shared" si="370"/>
        <v>-</v>
      </c>
      <c r="AK1300" s="43">
        <f t="shared" si="371"/>
        <v>1</v>
      </c>
      <c r="AL1300" s="112">
        <f t="shared" si="372"/>
        <v>0</v>
      </c>
      <c r="AM1300" s="43">
        <f t="shared" si="360"/>
        <v>1</v>
      </c>
      <c r="AN1300" s="43">
        <f t="shared" si="361"/>
        <v>0</v>
      </c>
      <c r="AO1300" s="43">
        <f t="shared" si="362"/>
        <v>1</v>
      </c>
    </row>
    <row r="1301" spans="1:41" s="2" customFormat="1" ht="20.100000000000001" customHeight="1">
      <c r="A1301" s="63"/>
      <c r="B1301" s="64"/>
      <c r="C1301" s="65"/>
      <c r="D1301" s="64"/>
      <c r="E1301" s="64"/>
      <c r="F1301" s="66"/>
      <c r="G1301" s="64"/>
      <c r="H1301" s="67"/>
      <c r="I1301" s="68"/>
      <c r="J1301" s="69"/>
      <c r="K1301" s="70"/>
      <c r="L1301" s="71"/>
      <c r="M1301" s="71"/>
      <c r="N1301" s="72"/>
      <c r="O1301" s="72"/>
      <c r="P1301" s="72"/>
      <c r="Q1301" s="41" t="str">
        <f t="shared" si="359"/>
        <v>未完了</v>
      </c>
      <c r="R1301" s="39">
        <f>IF(T1301="","",COUNTIFS($B1301:$B$2500,B1301,$D1301:$D$2500,D1301,$E1301:$E$2500,E1301,$T1301:$T$2500,"○"))</f>
        <v>0</v>
      </c>
      <c r="S1301" s="40" t="str">
        <f t="shared" si="356"/>
        <v>-</v>
      </c>
      <c r="T1301" s="40" t="str">
        <f t="shared" si="373"/>
        <v>○</v>
      </c>
      <c r="U1301" s="118">
        <f>COUNTIFS($B1301:$B$2500,B1301,$D1301:$D$2500,D1301,$E1301:$E$2500,E1301,$F1301:$F$2500,F1301)</f>
        <v>0</v>
      </c>
      <c r="V1301" s="119" t="str">
        <f t="shared" si="357"/>
        <v>-</v>
      </c>
      <c r="W1301" s="130">
        <f>COUNTIFS($B1301:$B$2500,B1301,$D1301:$D$2500,D1301,$E1301:$E$2500,E1301,$Q1301:$Q$2500,Q1301,$T1301:$T$2500,"○")</f>
        <v>0</v>
      </c>
      <c r="X1301" s="130" t="str">
        <f t="shared" si="358"/>
        <v>-</v>
      </c>
      <c r="Y1301" s="42">
        <f>COUNTIFS($B1301:$B$2500,B1301,$D1301:$D$2500,D1301,$E1301:$E$2500,E1301,$M1301:$M$2500,M1301)</f>
        <v>0</v>
      </c>
      <c r="Z1301" s="42" t="str">
        <f t="shared" si="363"/>
        <v>-</v>
      </c>
      <c r="AA1301" s="125">
        <f>COUNTIFS($B1301:$B$2500,B1301,$D1301:$D$2500,D1301,$E1301:$E$2500,E1301,$M1301:$M$2500,M1301,$F1301:$F$2500,F1301)</f>
        <v>0</v>
      </c>
      <c r="AB1301" s="125" t="str">
        <f t="shared" si="364"/>
        <v>-</v>
      </c>
      <c r="AC1301" s="59">
        <f>COUNTIFS($B1301:$B$2500,B1301,$D1301:$D$2500,D1301,$E1301:$E$2500,E1301,$M1301:$M$2500,M1301,$O1301:$O$2500,O1301)</f>
        <v>0</v>
      </c>
      <c r="AD1301" s="59" t="str">
        <f t="shared" si="365"/>
        <v>-</v>
      </c>
      <c r="AE1301" s="59" t="str">
        <f t="shared" si="366"/>
        <v>-</v>
      </c>
      <c r="AF1301" s="59" t="str">
        <f t="shared" si="367"/>
        <v>-</v>
      </c>
      <c r="AG1301" s="129">
        <f>COUNTIFS($B1301:$B$2500,B1301,$D1301:$D$2500,D1301,$E1301:$E$2500,E1301,$F1301:$F$2500,F1301,$M1301:$M$2500,M1301,$O1301:$O$2500,O1301)</f>
        <v>0</v>
      </c>
      <c r="AH1301" s="125" t="str">
        <f t="shared" si="368"/>
        <v>-</v>
      </c>
      <c r="AI1301" s="125" t="str">
        <f t="shared" si="369"/>
        <v>-</v>
      </c>
      <c r="AJ1301" s="125" t="str">
        <f t="shared" si="370"/>
        <v>-</v>
      </c>
      <c r="AK1301" s="43">
        <f t="shared" si="371"/>
        <v>1</v>
      </c>
      <c r="AL1301" s="112">
        <f t="shared" si="372"/>
        <v>0</v>
      </c>
      <c r="AM1301" s="43">
        <f t="shared" si="360"/>
        <v>1</v>
      </c>
      <c r="AN1301" s="43">
        <f t="shared" si="361"/>
        <v>0</v>
      </c>
      <c r="AO1301" s="43">
        <f t="shared" si="362"/>
        <v>1</v>
      </c>
    </row>
    <row r="1302" spans="1:41" s="2" customFormat="1" ht="20.100000000000001" customHeight="1">
      <c r="A1302" s="63"/>
      <c r="B1302" s="64"/>
      <c r="C1302" s="65"/>
      <c r="D1302" s="64"/>
      <c r="E1302" s="64"/>
      <c r="F1302" s="66"/>
      <c r="G1302" s="64"/>
      <c r="H1302" s="67"/>
      <c r="I1302" s="68"/>
      <c r="J1302" s="69"/>
      <c r="K1302" s="70"/>
      <c r="L1302" s="71"/>
      <c r="M1302" s="71"/>
      <c r="N1302" s="72"/>
      <c r="O1302" s="72"/>
      <c r="P1302" s="72"/>
      <c r="Q1302" s="41" t="str">
        <f t="shared" si="359"/>
        <v>未完了</v>
      </c>
      <c r="R1302" s="39">
        <f>IF(T1302="","",COUNTIFS($B1302:$B$2500,B1302,$D1302:$D$2500,D1302,$E1302:$E$2500,E1302,$T1302:$T$2500,"○"))</f>
        <v>0</v>
      </c>
      <c r="S1302" s="40" t="str">
        <f t="shared" ref="S1302:S1401" si="374">IF(R1302=1,"○","-")</f>
        <v>-</v>
      </c>
      <c r="T1302" s="40" t="str">
        <f t="shared" si="373"/>
        <v>○</v>
      </c>
      <c r="U1302" s="118">
        <f>COUNTIFS($B1302:$B$2500,B1302,$D1302:$D$2500,D1302,$E1302:$E$2500,E1302,$F1302:$F$2500,F1302)</f>
        <v>0</v>
      </c>
      <c r="V1302" s="119" t="str">
        <f t="shared" ref="V1302:V1401" si="375">IF(U1302=1,"○","-")</f>
        <v>-</v>
      </c>
      <c r="W1302" s="130">
        <f>COUNTIFS($B1302:$B$2500,B1302,$D1302:$D$2500,D1302,$E1302:$E$2500,E1302,$Q1302:$Q$2500,Q1302,$T1302:$T$2500,"○")</f>
        <v>0</v>
      </c>
      <c r="X1302" s="130" t="str">
        <f t="shared" si="358"/>
        <v>-</v>
      </c>
      <c r="Y1302" s="42">
        <f>COUNTIFS($B1302:$B$2500,B1302,$D1302:$D$2500,D1302,$E1302:$E$2500,E1302,$M1302:$M$2500,M1302)</f>
        <v>0</v>
      </c>
      <c r="Z1302" s="42" t="str">
        <f t="shared" si="363"/>
        <v>-</v>
      </c>
      <c r="AA1302" s="125">
        <f>COUNTIFS($B1302:$B$2500,B1302,$D1302:$D$2500,D1302,$E1302:$E$2500,E1302,$M1302:$M$2500,M1302,$F1302:$F$2500,F1302)</f>
        <v>0</v>
      </c>
      <c r="AB1302" s="125" t="str">
        <f t="shared" si="364"/>
        <v>-</v>
      </c>
      <c r="AC1302" s="59">
        <f>COUNTIFS($B1302:$B$2500,B1302,$D1302:$D$2500,D1302,$E1302:$E$2500,E1302,$M1302:$M$2500,M1302,$O1302:$O$2500,O1302)</f>
        <v>0</v>
      </c>
      <c r="AD1302" s="59" t="str">
        <f t="shared" si="365"/>
        <v>-</v>
      </c>
      <c r="AE1302" s="59" t="str">
        <f t="shared" si="366"/>
        <v>-</v>
      </c>
      <c r="AF1302" s="59" t="str">
        <f t="shared" si="367"/>
        <v>-</v>
      </c>
      <c r="AG1302" s="129">
        <f>COUNTIFS($B1302:$B$2500,B1302,$D1302:$D$2500,D1302,$E1302:$E$2500,E1302,$F1302:$F$2500,F1302,$M1302:$M$2500,M1302,$O1302:$O$2500,O1302)</f>
        <v>0</v>
      </c>
      <c r="AH1302" s="125" t="str">
        <f t="shared" si="368"/>
        <v>-</v>
      </c>
      <c r="AI1302" s="125" t="str">
        <f t="shared" si="369"/>
        <v>-</v>
      </c>
      <c r="AJ1302" s="125" t="str">
        <f t="shared" si="370"/>
        <v>-</v>
      </c>
      <c r="AK1302" s="43">
        <f t="shared" si="371"/>
        <v>1</v>
      </c>
      <c r="AL1302" s="112">
        <f t="shared" si="372"/>
        <v>0</v>
      </c>
      <c r="AM1302" s="43">
        <f t="shared" si="360"/>
        <v>1</v>
      </c>
      <c r="AN1302" s="43">
        <f t="shared" si="361"/>
        <v>0</v>
      </c>
      <c r="AO1302" s="43">
        <f t="shared" si="362"/>
        <v>1</v>
      </c>
    </row>
    <row r="1303" spans="1:41" s="2" customFormat="1" ht="20.100000000000001" customHeight="1">
      <c r="A1303" s="63"/>
      <c r="B1303" s="64"/>
      <c r="C1303" s="65"/>
      <c r="D1303" s="64"/>
      <c r="E1303" s="64"/>
      <c r="F1303" s="66"/>
      <c r="G1303" s="64"/>
      <c r="H1303" s="67"/>
      <c r="I1303" s="68"/>
      <c r="J1303" s="69"/>
      <c r="K1303" s="70"/>
      <c r="L1303" s="71"/>
      <c r="M1303" s="71"/>
      <c r="N1303" s="72"/>
      <c r="O1303" s="72"/>
      <c r="P1303" s="72"/>
      <c r="Q1303" s="41" t="str">
        <f t="shared" si="359"/>
        <v>未完了</v>
      </c>
      <c r="R1303" s="39">
        <f>IF(T1303="","",COUNTIFS($B1303:$B$2500,B1303,$D1303:$D$2500,D1303,$E1303:$E$2500,E1303,$T1303:$T$2500,"○"))</f>
        <v>0</v>
      </c>
      <c r="S1303" s="40" t="str">
        <f t="shared" si="374"/>
        <v>-</v>
      </c>
      <c r="T1303" s="40" t="str">
        <f t="shared" si="373"/>
        <v>○</v>
      </c>
      <c r="U1303" s="118">
        <f>COUNTIFS($B1303:$B$2500,B1303,$D1303:$D$2500,D1303,$E1303:$E$2500,E1303,$F1303:$F$2500,F1303)</f>
        <v>0</v>
      </c>
      <c r="V1303" s="119" t="str">
        <f t="shared" si="375"/>
        <v>-</v>
      </c>
      <c r="W1303" s="130">
        <f>COUNTIFS($B1303:$B$2500,B1303,$D1303:$D$2500,D1303,$E1303:$E$2500,E1303,$Q1303:$Q$2500,Q1303,$T1303:$T$2500,"○")</f>
        <v>0</v>
      </c>
      <c r="X1303" s="130" t="str">
        <f t="shared" si="358"/>
        <v>-</v>
      </c>
      <c r="Y1303" s="42">
        <f>COUNTIFS($B1303:$B$2500,B1303,$D1303:$D$2500,D1303,$E1303:$E$2500,E1303,$M1303:$M$2500,M1303)</f>
        <v>0</v>
      </c>
      <c r="Z1303" s="42" t="str">
        <f t="shared" si="363"/>
        <v>-</v>
      </c>
      <c r="AA1303" s="125">
        <f>COUNTIFS($B1303:$B$2500,B1303,$D1303:$D$2500,D1303,$E1303:$E$2500,E1303,$M1303:$M$2500,M1303,$F1303:$F$2500,F1303)</f>
        <v>0</v>
      </c>
      <c r="AB1303" s="125" t="str">
        <f t="shared" si="364"/>
        <v>-</v>
      </c>
      <c r="AC1303" s="59">
        <f>COUNTIFS($B1303:$B$2500,B1303,$D1303:$D$2500,D1303,$E1303:$E$2500,E1303,$M1303:$M$2500,M1303,$O1303:$O$2500,O1303)</f>
        <v>0</v>
      </c>
      <c r="AD1303" s="59" t="str">
        <f t="shared" si="365"/>
        <v>-</v>
      </c>
      <c r="AE1303" s="59" t="str">
        <f t="shared" si="366"/>
        <v>-</v>
      </c>
      <c r="AF1303" s="59" t="str">
        <f t="shared" si="367"/>
        <v>-</v>
      </c>
      <c r="AG1303" s="129">
        <f>COUNTIFS($B1303:$B$2500,B1303,$D1303:$D$2500,D1303,$E1303:$E$2500,E1303,$F1303:$F$2500,F1303,$M1303:$M$2500,M1303,$O1303:$O$2500,O1303)</f>
        <v>0</v>
      </c>
      <c r="AH1303" s="125" t="str">
        <f t="shared" si="368"/>
        <v>-</v>
      </c>
      <c r="AI1303" s="125" t="str">
        <f t="shared" si="369"/>
        <v>-</v>
      </c>
      <c r="AJ1303" s="125" t="str">
        <f t="shared" si="370"/>
        <v>-</v>
      </c>
      <c r="AK1303" s="43">
        <f t="shared" si="371"/>
        <v>1</v>
      </c>
      <c r="AL1303" s="112">
        <f t="shared" si="372"/>
        <v>0</v>
      </c>
      <c r="AM1303" s="43">
        <f t="shared" si="360"/>
        <v>1</v>
      </c>
      <c r="AN1303" s="43">
        <f t="shared" si="361"/>
        <v>0</v>
      </c>
      <c r="AO1303" s="43">
        <f t="shared" si="362"/>
        <v>1</v>
      </c>
    </row>
    <row r="1304" spans="1:41" s="2" customFormat="1" ht="20.100000000000001" customHeight="1">
      <c r="A1304" s="63"/>
      <c r="B1304" s="64"/>
      <c r="C1304" s="65"/>
      <c r="D1304" s="64"/>
      <c r="E1304" s="64"/>
      <c r="F1304" s="66"/>
      <c r="G1304" s="64"/>
      <c r="H1304" s="67"/>
      <c r="I1304" s="68"/>
      <c r="J1304" s="69"/>
      <c r="K1304" s="70"/>
      <c r="L1304" s="71"/>
      <c r="M1304" s="71"/>
      <c r="N1304" s="72"/>
      <c r="O1304" s="72"/>
      <c r="P1304" s="72"/>
      <c r="Q1304" s="41" t="str">
        <f t="shared" si="359"/>
        <v>未完了</v>
      </c>
      <c r="R1304" s="39">
        <f>IF(T1304="","",COUNTIFS($B1304:$B$2500,B1304,$D1304:$D$2500,D1304,$E1304:$E$2500,E1304,$T1304:$T$2500,"○"))</f>
        <v>0</v>
      </c>
      <c r="S1304" s="40" t="str">
        <f t="shared" si="374"/>
        <v>-</v>
      </c>
      <c r="T1304" s="40" t="str">
        <f t="shared" si="373"/>
        <v>○</v>
      </c>
      <c r="U1304" s="118">
        <f>COUNTIFS($B1304:$B$2500,B1304,$D1304:$D$2500,D1304,$E1304:$E$2500,E1304,$F1304:$F$2500,F1304)</f>
        <v>0</v>
      </c>
      <c r="V1304" s="119" t="str">
        <f t="shared" si="375"/>
        <v>-</v>
      </c>
      <c r="W1304" s="130">
        <f>COUNTIFS($B1304:$B$2500,B1304,$D1304:$D$2500,D1304,$E1304:$E$2500,E1304,$Q1304:$Q$2500,Q1304,$T1304:$T$2500,"○")</f>
        <v>0</v>
      </c>
      <c r="X1304" s="130" t="str">
        <f t="shared" si="358"/>
        <v>-</v>
      </c>
      <c r="Y1304" s="42">
        <f>COUNTIFS($B1304:$B$2500,B1304,$D1304:$D$2500,D1304,$E1304:$E$2500,E1304,$M1304:$M$2500,M1304)</f>
        <v>0</v>
      </c>
      <c r="Z1304" s="42" t="str">
        <f t="shared" si="363"/>
        <v>-</v>
      </c>
      <c r="AA1304" s="125">
        <f>COUNTIFS($B1304:$B$2500,B1304,$D1304:$D$2500,D1304,$E1304:$E$2500,E1304,$M1304:$M$2500,M1304,$F1304:$F$2500,F1304)</f>
        <v>0</v>
      </c>
      <c r="AB1304" s="125" t="str">
        <f t="shared" si="364"/>
        <v>-</v>
      </c>
      <c r="AC1304" s="59">
        <f>COUNTIFS($B1304:$B$2500,B1304,$D1304:$D$2500,D1304,$E1304:$E$2500,E1304,$M1304:$M$2500,M1304,$O1304:$O$2500,O1304)</f>
        <v>0</v>
      </c>
      <c r="AD1304" s="59" t="str">
        <f t="shared" si="365"/>
        <v>-</v>
      </c>
      <c r="AE1304" s="59" t="str">
        <f t="shared" si="366"/>
        <v>-</v>
      </c>
      <c r="AF1304" s="59" t="str">
        <f t="shared" si="367"/>
        <v>-</v>
      </c>
      <c r="AG1304" s="129">
        <f>COUNTIFS($B1304:$B$2500,B1304,$D1304:$D$2500,D1304,$E1304:$E$2500,E1304,$F1304:$F$2500,F1304,$M1304:$M$2500,M1304,$O1304:$O$2500,O1304)</f>
        <v>0</v>
      </c>
      <c r="AH1304" s="125" t="str">
        <f t="shared" si="368"/>
        <v>-</v>
      </c>
      <c r="AI1304" s="125" t="str">
        <f t="shared" si="369"/>
        <v>-</v>
      </c>
      <c r="AJ1304" s="125" t="str">
        <f t="shared" si="370"/>
        <v>-</v>
      </c>
      <c r="AK1304" s="43">
        <f t="shared" si="371"/>
        <v>1</v>
      </c>
      <c r="AL1304" s="112">
        <f t="shared" si="372"/>
        <v>0</v>
      </c>
      <c r="AM1304" s="43">
        <f t="shared" si="360"/>
        <v>1</v>
      </c>
      <c r="AN1304" s="43">
        <f t="shared" si="361"/>
        <v>0</v>
      </c>
      <c r="AO1304" s="43">
        <f t="shared" si="362"/>
        <v>1</v>
      </c>
    </row>
    <row r="1305" spans="1:41" s="2" customFormat="1" ht="20.100000000000001" customHeight="1">
      <c r="A1305" s="63"/>
      <c r="B1305" s="64"/>
      <c r="C1305" s="65"/>
      <c r="D1305" s="64"/>
      <c r="E1305" s="64"/>
      <c r="F1305" s="66"/>
      <c r="G1305" s="64"/>
      <c r="H1305" s="67"/>
      <c r="I1305" s="68"/>
      <c r="J1305" s="69"/>
      <c r="K1305" s="70"/>
      <c r="L1305" s="71"/>
      <c r="M1305" s="71"/>
      <c r="N1305" s="72"/>
      <c r="O1305" s="72"/>
      <c r="P1305" s="72"/>
      <c r="Q1305" s="41" t="str">
        <f t="shared" si="359"/>
        <v>未完了</v>
      </c>
      <c r="R1305" s="39">
        <f>IF(T1305="","",COUNTIFS($B1305:$B$2500,B1305,$D1305:$D$2500,D1305,$E1305:$E$2500,E1305,$T1305:$T$2500,"○"))</f>
        <v>0</v>
      </c>
      <c r="S1305" s="40" t="str">
        <f t="shared" si="374"/>
        <v>-</v>
      </c>
      <c r="T1305" s="40" t="str">
        <f t="shared" si="373"/>
        <v>○</v>
      </c>
      <c r="U1305" s="118">
        <f>COUNTIFS($B1305:$B$2500,B1305,$D1305:$D$2500,D1305,$E1305:$E$2500,E1305,$F1305:$F$2500,F1305)</f>
        <v>0</v>
      </c>
      <c r="V1305" s="119" t="str">
        <f t="shared" si="375"/>
        <v>-</v>
      </c>
      <c r="W1305" s="130">
        <f>COUNTIFS($B1305:$B$2500,B1305,$D1305:$D$2500,D1305,$E1305:$E$2500,E1305,$Q1305:$Q$2500,Q1305,$T1305:$T$2500,"○")</f>
        <v>0</v>
      </c>
      <c r="X1305" s="130" t="str">
        <f t="shared" si="358"/>
        <v>-</v>
      </c>
      <c r="Y1305" s="42">
        <f>COUNTIFS($B1305:$B$2500,B1305,$D1305:$D$2500,D1305,$E1305:$E$2500,E1305,$M1305:$M$2500,M1305)</f>
        <v>0</v>
      </c>
      <c r="Z1305" s="42" t="str">
        <f t="shared" si="363"/>
        <v>-</v>
      </c>
      <c r="AA1305" s="125">
        <f>COUNTIFS($B1305:$B$2500,B1305,$D1305:$D$2500,D1305,$E1305:$E$2500,E1305,$M1305:$M$2500,M1305,$F1305:$F$2500,F1305)</f>
        <v>0</v>
      </c>
      <c r="AB1305" s="125" t="str">
        <f t="shared" si="364"/>
        <v>-</v>
      </c>
      <c r="AC1305" s="59">
        <f>COUNTIFS($B1305:$B$2500,B1305,$D1305:$D$2500,D1305,$E1305:$E$2500,E1305,$M1305:$M$2500,M1305,$O1305:$O$2500,O1305)</f>
        <v>0</v>
      </c>
      <c r="AD1305" s="59" t="str">
        <f t="shared" si="365"/>
        <v>-</v>
      </c>
      <c r="AE1305" s="59" t="str">
        <f t="shared" si="366"/>
        <v>-</v>
      </c>
      <c r="AF1305" s="59" t="str">
        <f t="shared" si="367"/>
        <v>-</v>
      </c>
      <c r="AG1305" s="129">
        <f>COUNTIFS($B1305:$B$2500,B1305,$D1305:$D$2500,D1305,$E1305:$E$2500,E1305,$F1305:$F$2500,F1305,$M1305:$M$2500,M1305,$O1305:$O$2500,O1305)</f>
        <v>0</v>
      </c>
      <c r="AH1305" s="125" t="str">
        <f t="shared" si="368"/>
        <v>-</v>
      </c>
      <c r="AI1305" s="125" t="str">
        <f t="shared" si="369"/>
        <v>-</v>
      </c>
      <c r="AJ1305" s="125" t="str">
        <f t="shared" si="370"/>
        <v>-</v>
      </c>
      <c r="AK1305" s="43">
        <f t="shared" si="371"/>
        <v>1</v>
      </c>
      <c r="AL1305" s="112">
        <f t="shared" si="372"/>
        <v>0</v>
      </c>
      <c r="AM1305" s="43">
        <f t="shared" si="360"/>
        <v>1</v>
      </c>
      <c r="AN1305" s="43">
        <f t="shared" si="361"/>
        <v>0</v>
      </c>
      <c r="AO1305" s="43">
        <f t="shared" si="362"/>
        <v>1</v>
      </c>
    </row>
    <row r="1306" spans="1:41" s="2" customFormat="1" ht="20.100000000000001" customHeight="1">
      <c r="A1306" s="63"/>
      <c r="B1306" s="64"/>
      <c r="C1306" s="65"/>
      <c r="D1306" s="64"/>
      <c r="E1306" s="64"/>
      <c r="F1306" s="66"/>
      <c r="G1306" s="64"/>
      <c r="H1306" s="67"/>
      <c r="I1306" s="68"/>
      <c r="J1306" s="69"/>
      <c r="K1306" s="70"/>
      <c r="L1306" s="71"/>
      <c r="M1306" s="71"/>
      <c r="N1306" s="72"/>
      <c r="O1306" s="72"/>
      <c r="P1306" s="72"/>
      <c r="Q1306" s="41" t="str">
        <f t="shared" si="359"/>
        <v>未完了</v>
      </c>
      <c r="R1306" s="39">
        <f>IF(T1306="","",COUNTIFS($B1306:$B$2500,B1306,$D1306:$D$2500,D1306,$E1306:$E$2500,E1306,$T1306:$T$2500,"○"))</f>
        <v>0</v>
      </c>
      <c r="S1306" s="40" t="str">
        <f t="shared" si="374"/>
        <v>-</v>
      </c>
      <c r="T1306" s="40" t="str">
        <f t="shared" si="373"/>
        <v>○</v>
      </c>
      <c r="U1306" s="118">
        <f>COUNTIFS($B1306:$B$2500,B1306,$D1306:$D$2500,D1306,$E1306:$E$2500,E1306,$F1306:$F$2500,F1306)</f>
        <v>0</v>
      </c>
      <c r="V1306" s="119" t="str">
        <f t="shared" si="375"/>
        <v>-</v>
      </c>
      <c r="W1306" s="130">
        <f>COUNTIFS($B1306:$B$2500,B1306,$D1306:$D$2500,D1306,$E1306:$E$2500,E1306,$Q1306:$Q$2500,Q1306,$T1306:$T$2500,"○")</f>
        <v>0</v>
      </c>
      <c r="X1306" s="130" t="str">
        <f t="shared" si="358"/>
        <v>-</v>
      </c>
      <c r="Y1306" s="42">
        <f>COUNTIFS($B1306:$B$2500,B1306,$D1306:$D$2500,D1306,$E1306:$E$2500,E1306,$M1306:$M$2500,M1306)</f>
        <v>0</v>
      </c>
      <c r="Z1306" s="42" t="str">
        <f t="shared" si="363"/>
        <v>-</v>
      </c>
      <c r="AA1306" s="125">
        <f>COUNTIFS($B1306:$B$2500,B1306,$D1306:$D$2500,D1306,$E1306:$E$2500,E1306,$M1306:$M$2500,M1306,$F1306:$F$2500,F1306)</f>
        <v>0</v>
      </c>
      <c r="AB1306" s="125" t="str">
        <f t="shared" si="364"/>
        <v>-</v>
      </c>
      <c r="AC1306" s="59">
        <f>COUNTIFS($B1306:$B$2500,B1306,$D1306:$D$2500,D1306,$E1306:$E$2500,E1306,$M1306:$M$2500,M1306,$O1306:$O$2500,O1306)</f>
        <v>0</v>
      </c>
      <c r="AD1306" s="59" t="str">
        <f t="shared" si="365"/>
        <v>-</v>
      </c>
      <c r="AE1306" s="59" t="str">
        <f t="shared" si="366"/>
        <v>-</v>
      </c>
      <c r="AF1306" s="59" t="str">
        <f t="shared" si="367"/>
        <v>-</v>
      </c>
      <c r="AG1306" s="129">
        <f>COUNTIFS($B1306:$B$2500,B1306,$D1306:$D$2500,D1306,$E1306:$E$2500,E1306,$F1306:$F$2500,F1306,$M1306:$M$2500,M1306,$O1306:$O$2500,O1306)</f>
        <v>0</v>
      </c>
      <c r="AH1306" s="125" t="str">
        <f t="shared" si="368"/>
        <v>-</v>
      </c>
      <c r="AI1306" s="125" t="str">
        <f t="shared" si="369"/>
        <v>-</v>
      </c>
      <c r="AJ1306" s="125" t="str">
        <f t="shared" si="370"/>
        <v>-</v>
      </c>
      <c r="AK1306" s="43">
        <f t="shared" si="371"/>
        <v>1</v>
      </c>
      <c r="AL1306" s="112">
        <f t="shared" si="372"/>
        <v>0</v>
      </c>
      <c r="AM1306" s="43">
        <f t="shared" si="360"/>
        <v>1</v>
      </c>
      <c r="AN1306" s="43">
        <f t="shared" si="361"/>
        <v>0</v>
      </c>
      <c r="AO1306" s="43">
        <f t="shared" si="362"/>
        <v>1</v>
      </c>
    </row>
    <row r="1307" spans="1:41" s="2" customFormat="1" ht="20.100000000000001" customHeight="1">
      <c r="A1307" s="63"/>
      <c r="B1307" s="64"/>
      <c r="C1307" s="65"/>
      <c r="D1307" s="64"/>
      <c r="E1307" s="64"/>
      <c r="F1307" s="66"/>
      <c r="G1307" s="64"/>
      <c r="H1307" s="67"/>
      <c r="I1307" s="68"/>
      <c r="J1307" s="69"/>
      <c r="K1307" s="70"/>
      <c r="L1307" s="71"/>
      <c r="M1307" s="71"/>
      <c r="N1307" s="72"/>
      <c r="O1307" s="72"/>
      <c r="P1307" s="72"/>
      <c r="Q1307" s="41" t="str">
        <f t="shared" si="359"/>
        <v>未完了</v>
      </c>
      <c r="R1307" s="39">
        <f>IF(T1307="","",COUNTIFS($B1307:$B$2500,B1307,$D1307:$D$2500,D1307,$E1307:$E$2500,E1307,$T1307:$T$2500,"○"))</f>
        <v>0</v>
      </c>
      <c r="S1307" s="40" t="str">
        <f t="shared" si="374"/>
        <v>-</v>
      </c>
      <c r="T1307" s="40" t="str">
        <f t="shared" si="373"/>
        <v>○</v>
      </c>
      <c r="U1307" s="118">
        <f>COUNTIFS($B1307:$B$2500,B1307,$D1307:$D$2500,D1307,$E1307:$E$2500,E1307,$F1307:$F$2500,F1307)</f>
        <v>0</v>
      </c>
      <c r="V1307" s="119" t="str">
        <f t="shared" si="375"/>
        <v>-</v>
      </c>
      <c r="W1307" s="130">
        <f>COUNTIFS($B1307:$B$2500,B1307,$D1307:$D$2500,D1307,$E1307:$E$2500,E1307,$Q1307:$Q$2500,Q1307,$T1307:$T$2500,"○")</f>
        <v>0</v>
      </c>
      <c r="X1307" s="130" t="str">
        <f t="shared" si="358"/>
        <v>-</v>
      </c>
      <c r="Y1307" s="42">
        <f>COUNTIFS($B1307:$B$2500,B1307,$D1307:$D$2500,D1307,$E1307:$E$2500,E1307,$M1307:$M$2500,M1307)</f>
        <v>0</v>
      </c>
      <c r="Z1307" s="42" t="str">
        <f t="shared" si="363"/>
        <v>-</v>
      </c>
      <c r="AA1307" s="125">
        <f>COUNTIFS($B1307:$B$2500,B1307,$D1307:$D$2500,D1307,$E1307:$E$2500,E1307,$M1307:$M$2500,M1307,$F1307:$F$2500,F1307)</f>
        <v>0</v>
      </c>
      <c r="AB1307" s="125" t="str">
        <f t="shared" si="364"/>
        <v>-</v>
      </c>
      <c r="AC1307" s="59">
        <f>COUNTIFS($B1307:$B$2500,B1307,$D1307:$D$2500,D1307,$E1307:$E$2500,E1307,$M1307:$M$2500,M1307,$O1307:$O$2500,O1307)</f>
        <v>0</v>
      </c>
      <c r="AD1307" s="59" t="str">
        <f t="shared" si="365"/>
        <v>-</v>
      </c>
      <c r="AE1307" s="59" t="str">
        <f t="shared" si="366"/>
        <v>-</v>
      </c>
      <c r="AF1307" s="59" t="str">
        <f t="shared" si="367"/>
        <v>-</v>
      </c>
      <c r="AG1307" s="129">
        <f>COUNTIFS($B1307:$B$2500,B1307,$D1307:$D$2500,D1307,$E1307:$E$2500,E1307,$F1307:$F$2500,F1307,$M1307:$M$2500,M1307,$O1307:$O$2500,O1307)</f>
        <v>0</v>
      </c>
      <c r="AH1307" s="125" t="str">
        <f t="shared" si="368"/>
        <v>-</v>
      </c>
      <c r="AI1307" s="125" t="str">
        <f t="shared" si="369"/>
        <v>-</v>
      </c>
      <c r="AJ1307" s="125" t="str">
        <f t="shared" si="370"/>
        <v>-</v>
      </c>
      <c r="AK1307" s="43">
        <f t="shared" si="371"/>
        <v>1</v>
      </c>
      <c r="AL1307" s="112">
        <f t="shared" si="372"/>
        <v>0</v>
      </c>
      <c r="AM1307" s="43">
        <f t="shared" si="360"/>
        <v>1</v>
      </c>
      <c r="AN1307" s="43">
        <f t="shared" si="361"/>
        <v>0</v>
      </c>
      <c r="AO1307" s="43">
        <f t="shared" si="362"/>
        <v>1</v>
      </c>
    </row>
    <row r="1308" spans="1:41" s="2" customFormat="1" ht="20.100000000000001" customHeight="1">
      <c r="A1308" s="63"/>
      <c r="B1308" s="64"/>
      <c r="C1308" s="65"/>
      <c r="D1308" s="64"/>
      <c r="E1308" s="64"/>
      <c r="F1308" s="66"/>
      <c r="G1308" s="64"/>
      <c r="H1308" s="67"/>
      <c r="I1308" s="68"/>
      <c r="J1308" s="69"/>
      <c r="K1308" s="70"/>
      <c r="L1308" s="71"/>
      <c r="M1308" s="71"/>
      <c r="N1308" s="72"/>
      <c r="O1308" s="72"/>
      <c r="P1308" s="72"/>
      <c r="Q1308" s="41" t="str">
        <f t="shared" si="359"/>
        <v>未完了</v>
      </c>
      <c r="R1308" s="39">
        <f>IF(T1308="","",COUNTIFS($B1308:$B$2500,B1308,$D1308:$D$2500,D1308,$E1308:$E$2500,E1308,$T1308:$T$2500,"○"))</f>
        <v>0</v>
      </c>
      <c r="S1308" s="40" t="str">
        <f t="shared" si="374"/>
        <v>-</v>
      </c>
      <c r="T1308" s="40" t="str">
        <f t="shared" si="373"/>
        <v>○</v>
      </c>
      <c r="U1308" s="118">
        <f>COUNTIFS($B1308:$B$2500,B1308,$D1308:$D$2500,D1308,$E1308:$E$2500,E1308,$F1308:$F$2500,F1308)</f>
        <v>0</v>
      </c>
      <c r="V1308" s="119" t="str">
        <f t="shared" si="375"/>
        <v>-</v>
      </c>
      <c r="W1308" s="130">
        <f>COUNTIFS($B1308:$B$2500,B1308,$D1308:$D$2500,D1308,$E1308:$E$2500,E1308,$Q1308:$Q$2500,Q1308,$T1308:$T$2500,"○")</f>
        <v>0</v>
      </c>
      <c r="X1308" s="130" t="str">
        <f t="shared" si="358"/>
        <v>-</v>
      </c>
      <c r="Y1308" s="42">
        <f>COUNTIFS($B1308:$B$2500,B1308,$D1308:$D$2500,D1308,$E1308:$E$2500,E1308,$M1308:$M$2500,M1308)</f>
        <v>0</v>
      </c>
      <c r="Z1308" s="42" t="str">
        <f t="shared" si="363"/>
        <v>-</v>
      </c>
      <c r="AA1308" s="125">
        <f>COUNTIFS($B1308:$B$2500,B1308,$D1308:$D$2500,D1308,$E1308:$E$2500,E1308,$M1308:$M$2500,M1308,$F1308:$F$2500,F1308)</f>
        <v>0</v>
      </c>
      <c r="AB1308" s="125" t="str">
        <f t="shared" si="364"/>
        <v>-</v>
      </c>
      <c r="AC1308" s="59">
        <f>COUNTIFS($B1308:$B$2500,B1308,$D1308:$D$2500,D1308,$E1308:$E$2500,E1308,$M1308:$M$2500,M1308,$O1308:$O$2500,O1308)</f>
        <v>0</v>
      </c>
      <c r="AD1308" s="59" t="str">
        <f t="shared" si="365"/>
        <v>-</v>
      </c>
      <c r="AE1308" s="59" t="str">
        <f t="shared" si="366"/>
        <v>-</v>
      </c>
      <c r="AF1308" s="59" t="str">
        <f t="shared" si="367"/>
        <v>-</v>
      </c>
      <c r="AG1308" s="129">
        <f>COUNTIFS($B1308:$B$2500,B1308,$D1308:$D$2500,D1308,$E1308:$E$2500,E1308,$F1308:$F$2500,F1308,$M1308:$M$2500,M1308,$O1308:$O$2500,O1308)</f>
        <v>0</v>
      </c>
      <c r="AH1308" s="125" t="str">
        <f t="shared" si="368"/>
        <v>-</v>
      </c>
      <c r="AI1308" s="125" t="str">
        <f t="shared" si="369"/>
        <v>-</v>
      </c>
      <c r="AJ1308" s="125" t="str">
        <f t="shared" si="370"/>
        <v>-</v>
      </c>
      <c r="AK1308" s="43">
        <f t="shared" si="371"/>
        <v>1</v>
      </c>
      <c r="AL1308" s="112">
        <f t="shared" si="372"/>
        <v>0</v>
      </c>
      <c r="AM1308" s="43">
        <f t="shared" si="360"/>
        <v>1</v>
      </c>
      <c r="AN1308" s="43">
        <f t="shared" si="361"/>
        <v>0</v>
      </c>
      <c r="AO1308" s="43">
        <f t="shared" si="362"/>
        <v>1</v>
      </c>
    </row>
    <row r="1309" spans="1:41" s="2" customFormat="1" ht="20.100000000000001" customHeight="1">
      <c r="A1309" s="63"/>
      <c r="B1309" s="64"/>
      <c r="C1309" s="65"/>
      <c r="D1309" s="64"/>
      <c r="E1309" s="64"/>
      <c r="F1309" s="66"/>
      <c r="G1309" s="64"/>
      <c r="H1309" s="67"/>
      <c r="I1309" s="68"/>
      <c r="J1309" s="69"/>
      <c r="K1309" s="70"/>
      <c r="L1309" s="71"/>
      <c r="M1309" s="71"/>
      <c r="N1309" s="72"/>
      <c r="O1309" s="72"/>
      <c r="P1309" s="72"/>
      <c r="Q1309" s="41" t="str">
        <f t="shared" si="359"/>
        <v>未完了</v>
      </c>
      <c r="R1309" s="39">
        <f>IF(T1309="","",COUNTIFS($B1309:$B$2500,B1309,$D1309:$D$2500,D1309,$E1309:$E$2500,E1309,$T1309:$T$2500,"○"))</f>
        <v>0</v>
      </c>
      <c r="S1309" s="40" t="str">
        <f t="shared" si="374"/>
        <v>-</v>
      </c>
      <c r="T1309" s="40" t="str">
        <f t="shared" si="373"/>
        <v>○</v>
      </c>
      <c r="U1309" s="118">
        <f>COUNTIFS($B1309:$B$2500,B1309,$D1309:$D$2500,D1309,$E1309:$E$2500,E1309,$F1309:$F$2500,F1309)</f>
        <v>0</v>
      </c>
      <c r="V1309" s="119" t="str">
        <f t="shared" si="375"/>
        <v>-</v>
      </c>
      <c r="W1309" s="130">
        <f>COUNTIFS($B1309:$B$2500,B1309,$D1309:$D$2500,D1309,$E1309:$E$2500,E1309,$Q1309:$Q$2500,Q1309,$T1309:$T$2500,"○")</f>
        <v>0</v>
      </c>
      <c r="X1309" s="130" t="str">
        <f t="shared" si="358"/>
        <v>-</v>
      </c>
      <c r="Y1309" s="42">
        <f>COUNTIFS($B1309:$B$2500,B1309,$D1309:$D$2500,D1309,$E1309:$E$2500,E1309,$M1309:$M$2500,M1309)</f>
        <v>0</v>
      </c>
      <c r="Z1309" s="42" t="str">
        <f t="shared" si="363"/>
        <v>-</v>
      </c>
      <c r="AA1309" s="125">
        <f>COUNTIFS($B1309:$B$2500,B1309,$D1309:$D$2500,D1309,$E1309:$E$2500,E1309,$M1309:$M$2500,M1309,$F1309:$F$2500,F1309)</f>
        <v>0</v>
      </c>
      <c r="AB1309" s="125" t="str">
        <f t="shared" si="364"/>
        <v>-</v>
      </c>
      <c r="AC1309" s="59">
        <f>COUNTIFS($B1309:$B$2500,B1309,$D1309:$D$2500,D1309,$E1309:$E$2500,E1309,$M1309:$M$2500,M1309,$O1309:$O$2500,O1309)</f>
        <v>0</v>
      </c>
      <c r="AD1309" s="59" t="str">
        <f t="shared" si="365"/>
        <v>-</v>
      </c>
      <c r="AE1309" s="59" t="str">
        <f t="shared" si="366"/>
        <v>-</v>
      </c>
      <c r="AF1309" s="59" t="str">
        <f t="shared" si="367"/>
        <v>-</v>
      </c>
      <c r="AG1309" s="129">
        <f>COUNTIFS($B1309:$B$2500,B1309,$D1309:$D$2500,D1309,$E1309:$E$2500,E1309,$F1309:$F$2500,F1309,$M1309:$M$2500,M1309,$O1309:$O$2500,O1309)</f>
        <v>0</v>
      </c>
      <c r="AH1309" s="125" t="str">
        <f t="shared" si="368"/>
        <v>-</v>
      </c>
      <c r="AI1309" s="125" t="str">
        <f t="shared" si="369"/>
        <v>-</v>
      </c>
      <c r="AJ1309" s="125" t="str">
        <f t="shared" si="370"/>
        <v>-</v>
      </c>
      <c r="AK1309" s="43">
        <f t="shared" si="371"/>
        <v>1</v>
      </c>
      <c r="AL1309" s="112">
        <f t="shared" si="372"/>
        <v>0</v>
      </c>
      <c r="AM1309" s="43">
        <f t="shared" si="360"/>
        <v>1</v>
      </c>
      <c r="AN1309" s="43">
        <f t="shared" si="361"/>
        <v>0</v>
      </c>
      <c r="AO1309" s="43">
        <f t="shared" si="362"/>
        <v>1</v>
      </c>
    </row>
    <row r="1310" spans="1:41" s="2" customFormat="1" ht="20.100000000000001" customHeight="1">
      <c r="A1310" s="63"/>
      <c r="B1310" s="64"/>
      <c r="C1310" s="65"/>
      <c r="D1310" s="64"/>
      <c r="E1310" s="64"/>
      <c r="F1310" s="66"/>
      <c r="G1310" s="64"/>
      <c r="H1310" s="67"/>
      <c r="I1310" s="68"/>
      <c r="J1310" s="69"/>
      <c r="K1310" s="70"/>
      <c r="L1310" s="71"/>
      <c r="M1310" s="71"/>
      <c r="N1310" s="72"/>
      <c r="O1310" s="72"/>
      <c r="P1310" s="72"/>
      <c r="Q1310" s="41" t="str">
        <f t="shared" si="359"/>
        <v>未完了</v>
      </c>
      <c r="R1310" s="39">
        <f>IF(T1310="","",COUNTIFS($B1310:$B$2500,B1310,$D1310:$D$2500,D1310,$E1310:$E$2500,E1310,$T1310:$T$2500,"○"))</f>
        <v>0</v>
      </c>
      <c r="S1310" s="40" t="str">
        <f t="shared" si="374"/>
        <v>-</v>
      </c>
      <c r="T1310" s="40" t="str">
        <f t="shared" si="373"/>
        <v>○</v>
      </c>
      <c r="U1310" s="118">
        <f>COUNTIFS($B1310:$B$2500,B1310,$D1310:$D$2500,D1310,$E1310:$E$2500,E1310,$F1310:$F$2500,F1310)</f>
        <v>0</v>
      </c>
      <c r="V1310" s="119" t="str">
        <f t="shared" si="375"/>
        <v>-</v>
      </c>
      <c r="W1310" s="130">
        <f>COUNTIFS($B1310:$B$2500,B1310,$D1310:$D$2500,D1310,$E1310:$E$2500,E1310,$Q1310:$Q$2500,Q1310,$T1310:$T$2500,"○")</f>
        <v>0</v>
      </c>
      <c r="X1310" s="130" t="str">
        <f t="shared" si="358"/>
        <v>-</v>
      </c>
      <c r="Y1310" s="42">
        <f>COUNTIFS($B1310:$B$2500,B1310,$D1310:$D$2500,D1310,$E1310:$E$2500,E1310,$M1310:$M$2500,M1310)</f>
        <v>0</v>
      </c>
      <c r="Z1310" s="42" t="str">
        <f t="shared" si="363"/>
        <v>-</v>
      </c>
      <c r="AA1310" s="125">
        <f>COUNTIFS($B1310:$B$2500,B1310,$D1310:$D$2500,D1310,$E1310:$E$2500,E1310,$M1310:$M$2500,M1310,$F1310:$F$2500,F1310)</f>
        <v>0</v>
      </c>
      <c r="AB1310" s="125" t="str">
        <f t="shared" si="364"/>
        <v>-</v>
      </c>
      <c r="AC1310" s="59">
        <f>COUNTIFS($B1310:$B$2500,B1310,$D1310:$D$2500,D1310,$E1310:$E$2500,E1310,$M1310:$M$2500,M1310,$O1310:$O$2500,O1310)</f>
        <v>0</v>
      </c>
      <c r="AD1310" s="59" t="str">
        <f t="shared" si="365"/>
        <v>-</v>
      </c>
      <c r="AE1310" s="59" t="str">
        <f t="shared" si="366"/>
        <v>-</v>
      </c>
      <c r="AF1310" s="59" t="str">
        <f t="shared" si="367"/>
        <v>-</v>
      </c>
      <c r="AG1310" s="129">
        <f>COUNTIFS($B1310:$B$2500,B1310,$D1310:$D$2500,D1310,$E1310:$E$2500,E1310,$F1310:$F$2500,F1310,$M1310:$M$2500,M1310,$O1310:$O$2500,O1310)</f>
        <v>0</v>
      </c>
      <c r="AH1310" s="125" t="str">
        <f t="shared" si="368"/>
        <v>-</v>
      </c>
      <c r="AI1310" s="125" t="str">
        <f t="shared" si="369"/>
        <v>-</v>
      </c>
      <c r="AJ1310" s="125" t="str">
        <f t="shared" si="370"/>
        <v>-</v>
      </c>
      <c r="AK1310" s="43">
        <f t="shared" si="371"/>
        <v>1</v>
      </c>
      <c r="AL1310" s="112">
        <f t="shared" si="372"/>
        <v>0</v>
      </c>
      <c r="AM1310" s="43">
        <f t="shared" si="360"/>
        <v>1</v>
      </c>
      <c r="AN1310" s="43">
        <f t="shared" si="361"/>
        <v>0</v>
      </c>
      <c r="AO1310" s="43">
        <f t="shared" si="362"/>
        <v>1</v>
      </c>
    </row>
    <row r="1311" spans="1:41" s="2" customFormat="1" ht="20.100000000000001" customHeight="1">
      <c r="A1311" s="63"/>
      <c r="B1311" s="64"/>
      <c r="C1311" s="65"/>
      <c r="D1311" s="64"/>
      <c r="E1311" s="64"/>
      <c r="F1311" s="66"/>
      <c r="G1311" s="64"/>
      <c r="H1311" s="67"/>
      <c r="I1311" s="68"/>
      <c r="J1311" s="69"/>
      <c r="K1311" s="70"/>
      <c r="L1311" s="71"/>
      <c r="M1311" s="71"/>
      <c r="N1311" s="72"/>
      <c r="O1311" s="72"/>
      <c r="P1311" s="72"/>
      <c r="Q1311" s="41" t="str">
        <f t="shared" si="359"/>
        <v>未完了</v>
      </c>
      <c r="R1311" s="39">
        <f>IF(T1311="","",COUNTIFS($B1311:$B$2500,B1311,$D1311:$D$2500,D1311,$E1311:$E$2500,E1311,$T1311:$T$2500,"○"))</f>
        <v>0</v>
      </c>
      <c r="S1311" s="40" t="str">
        <f t="shared" si="374"/>
        <v>-</v>
      </c>
      <c r="T1311" s="40" t="str">
        <f t="shared" si="373"/>
        <v>○</v>
      </c>
      <c r="U1311" s="118">
        <f>COUNTIFS($B1311:$B$2500,B1311,$D1311:$D$2500,D1311,$E1311:$E$2500,E1311,$F1311:$F$2500,F1311)</f>
        <v>0</v>
      </c>
      <c r="V1311" s="119" t="str">
        <f t="shared" si="375"/>
        <v>-</v>
      </c>
      <c r="W1311" s="130">
        <f>COUNTIFS($B1311:$B$2500,B1311,$D1311:$D$2500,D1311,$E1311:$E$2500,E1311,$Q1311:$Q$2500,Q1311,$T1311:$T$2500,"○")</f>
        <v>0</v>
      </c>
      <c r="X1311" s="130" t="str">
        <f t="shared" si="358"/>
        <v>-</v>
      </c>
      <c r="Y1311" s="42">
        <f>COUNTIFS($B1311:$B$2500,B1311,$D1311:$D$2500,D1311,$E1311:$E$2500,E1311,$M1311:$M$2500,M1311)</f>
        <v>0</v>
      </c>
      <c r="Z1311" s="42" t="str">
        <f t="shared" si="363"/>
        <v>-</v>
      </c>
      <c r="AA1311" s="125">
        <f>COUNTIFS($B1311:$B$2500,B1311,$D1311:$D$2500,D1311,$E1311:$E$2500,E1311,$M1311:$M$2500,M1311,$F1311:$F$2500,F1311)</f>
        <v>0</v>
      </c>
      <c r="AB1311" s="125" t="str">
        <f t="shared" si="364"/>
        <v>-</v>
      </c>
      <c r="AC1311" s="59">
        <f>COUNTIFS($B1311:$B$2500,B1311,$D1311:$D$2500,D1311,$E1311:$E$2500,E1311,$M1311:$M$2500,M1311,$O1311:$O$2500,O1311)</f>
        <v>0</v>
      </c>
      <c r="AD1311" s="59" t="str">
        <f t="shared" si="365"/>
        <v>-</v>
      </c>
      <c r="AE1311" s="59" t="str">
        <f t="shared" si="366"/>
        <v>-</v>
      </c>
      <c r="AF1311" s="59" t="str">
        <f t="shared" si="367"/>
        <v>-</v>
      </c>
      <c r="AG1311" s="129">
        <f>COUNTIFS($B1311:$B$2500,B1311,$D1311:$D$2500,D1311,$E1311:$E$2500,E1311,$F1311:$F$2500,F1311,$M1311:$M$2500,M1311,$O1311:$O$2500,O1311)</f>
        <v>0</v>
      </c>
      <c r="AH1311" s="125" t="str">
        <f t="shared" si="368"/>
        <v>-</v>
      </c>
      <c r="AI1311" s="125" t="str">
        <f t="shared" si="369"/>
        <v>-</v>
      </c>
      <c r="AJ1311" s="125" t="str">
        <f t="shared" si="370"/>
        <v>-</v>
      </c>
      <c r="AK1311" s="43">
        <f t="shared" si="371"/>
        <v>1</v>
      </c>
      <c r="AL1311" s="112">
        <f t="shared" si="372"/>
        <v>0</v>
      </c>
      <c r="AM1311" s="43">
        <f t="shared" si="360"/>
        <v>1</v>
      </c>
      <c r="AN1311" s="43">
        <f t="shared" si="361"/>
        <v>0</v>
      </c>
      <c r="AO1311" s="43">
        <f t="shared" si="362"/>
        <v>1</v>
      </c>
    </row>
    <row r="1312" spans="1:41" s="2" customFormat="1" ht="20.100000000000001" customHeight="1">
      <c r="A1312" s="63"/>
      <c r="B1312" s="64"/>
      <c r="C1312" s="65"/>
      <c r="D1312" s="64"/>
      <c r="E1312" s="64"/>
      <c r="F1312" s="66"/>
      <c r="G1312" s="64"/>
      <c r="H1312" s="67"/>
      <c r="I1312" s="68"/>
      <c r="J1312" s="69"/>
      <c r="K1312" s="70"/>
      <c r="L1312" s="71"/>
      <c r="M1312" s="71"/>
      <c r="N1312" s="72"/>
      <c r="O1312" s="72"/>
      <c r="P1312" s="72"/>
      <c r="Q1312" s="41" t="str">
        <f t="shared" si="359"/>
        <v>未完了</v>
      </c>
      <c r="R1312" s="39">
        <f>IF(T1312="","",COUNTIFS($B1312:$B$2500,B1312,$D1312:$D$2500,D1312,$E1312:$E$2500,E1312,$T1312:$T$2500,"○"))</f>
        <v>0</v>
      </c>
      <c r="S1312" s="40" t="str">
        <f t="shared" si="374"/>
        <v>-</v>
      </c>
      <c r="T1312" s="40" t="str">
        <f t="shared" si="373"/>
        <v>○</v>
      </c>
      <c r="U1312" s="118">
        <f>COUNTIFS($B1312:$B$2500,B1312,$D1312:$D$2500,D1312,$E1312:$E$2500,E1312,$F1312:$F$2500,F1312)</f>
        <v>0</v>
      </c>
      <c r="V1312" s="119" t="str">
        <f t="shared" si="375"/>
        <v>-</v>
      </c>
      <c r="W1312" s="130">
        <f>COUNTIFS($B1312:$B$2500,B1312,$D1312:$D$2500,D1312,$E1312:$E$2500,E1312,$Q1312:$Q$2500,Q1312,$T1312:$T$2500,"○")</f>
        <v>0</v>
      </c>
      <c r="X1312" s="130" t="str">
        <f t="shared" si="358"/>
        <v>-</v>
      </c>
      <c r="Y1312" s="42">
        <f>COUNTIFS($B1312:$B$2500,B1312,$D1312:$D$2500,D1312,$E1312:$E$2500,E1312,$M1312:$M$2500,M1312)</f>
        <v>0</v>
      </c>
      <c r="Z1312" s="42" t="str">
        <f t="shared" si="363"/>
        <v>-</v>
      </c>
      <c r="AA1312" s="125">
        <f>COUNTIFS($B1312:$B$2500,B1312,$D1312:$D$2500,D1312,$E1312:$E$2500,E1312,$M1312:$M$2500,M1312,$F1312:$F$2500,F1312)</f>
        <v>0</v>
      </c>
      <c r="AB1312" s="125" t="str">
        <f t="shared" si="364"/>
        <v>-</v>
      </c>
      <c r="AC1312" s="59">
        <f>COUNTIFS($B1312:$B$2500,B1312,$D1312:$D$2500,D1312,$E1312:$E$2500,E1312,$M1312:$M$2500,M1312,$O1312:$O$2500,O1312)</f>
        <v>0</v>
      </c>
      <c r="AD1312" s="59" t="str">
        <f t="shared" si="365"/>
        <v>-</v>
      </c>
      <c r="AE1312" s="59" t="str">
        <f t="shared" si="366"/>
        <v>-</v>
      </c>
      <c r="AF1312" s="59" t="str">
        <f t="shared" si="367"/>
        <v>-</v>
      </c>
      <c r="AG1312" s="129">
        <f>COUNTIFS($B1312:$B$2500,B1312,$D1312:$D$2500,D1312,$E1312:$E$2500,E1312,$F1312:$F$2500,F1312,$M1312:$M$2500,M1312,$O1312:$O$2500,O1312)</f>
        <v>0</v>
      </c>
      <c r="AH1312" s="125" t="str">
        <f t="shared" si="368"/>
        <v>-</v>
      </c>
      <c r="AI1312" s="125" t="str">
        <f t="shared" si="369"/>
        <v>-</v>
      </c>
      <c r="AJ1312" s="125" t="str">
        <f t="shared" si="370"/>
        <v>-</v>
      </c>
      <c r="AK1312" s="43">
        <f t="shared" si="371"/>
        <v>1</v>
      </c>
      <c r="AL1312" s="112">
        <f t="shared" si="372"/>
        <v>0</v>
      </c>
      <c r="AM1312" s="43">
        <f t="shared" si="360"/>
        <v>1</v>
      </c>
      <c r="AN1312" s="43">
        <f t="shared" si="361"/>
        <v>0</v>
      </c>
      <c r="AO1312" s="43">
        <f t="shared" si="362"/>
        <v>1</v>
      </c>
    </row>
    <row r="1313" spans="1:41" s="2" customFormat="1" ht="20.100000000000001" customHeight="1">
      <c r="A1313" s="63"/>
      <c r="B1313" s="64"/>
      <c r="C1313" s="65"/>
      <c r="D1313" s="64"/>
      <c r="E1313" s="64"/>
      <c r="F1313" s="66"/>
      <c r="G1313" s="64"/>
      <c r="H1313" s="67"/>
      <c r="I1313" s="68"/>
      <c r="J1313" s="69"/>
      <c r="K1313" s="70"/>
      <c r="L1313" s="71"/>
      <c r="M1313" s="71"/>
      <c r="N1313" s="72"/>
      <c r="O1313" s="72"/>
      <c r="P1313" s="72"/>
      <c r="Q1313" s="41" t="str">
        <f t="shared" si="359"/>
        <v>未完了</v>
      </c>
      <c r="R1313" s="39">
        <f>IF(T1313="","",COUNTIFS($B1313:$B$2500,B1313,$D1313:$D$2500,D1313,$E1313:$E$2500,E1313,$T1313:$T$2500,"○"))</f>
        <v>0</v>
      </c>
      <c r="S1313" s="40" t="str">
        <f t="shared" si="374"/>
        <v>-</v>
      </c>
      <c r="T1313" s="40" t="str">
        <f t="shared" si="373"/>
        <v>○</v>
      </c>
      <c r="U1313" s="118">
        <f>COUNTIFS($B1313:$B$2500,B1313,$D1313:$D$2500,D1313,$E1313:$E$2500,E1313,$F1313:$F$2500,F1313)</f>
        <v>0</v>
      </c>
      <c r="V1313" s="119" t="str">
        <f t="shared" si="375"/>
        <v>-</v>
      </c>
      <c r="W1313" s="130">
        <f>COUNTIFS($B1313:$B$2500,B1313,$D1313:$D$2500,D1313,$E1313:$E$2500,E1313,$Q1313:$Q$2500,Q1313,$T1313:$T$2500,"○")</f>
        <v>0</v>
      </c>
      <c r="X1313" s="130" t="str">
        <f t="shared" si="358"/>
        <v>-</v>
      </c>
      <c r="Y1313" s="42">
        <f>COUNTIFS($B1313:$B$2500,B1313,$D1313:$D$2500,D1313,$E1313:$E$2500,E1313,$M1313:$M$2500,M1313)</f>
        <v>0</v>
      </c>
      <c r="Z1313" s="42" t="str">
        <f t="shared" si="363"/>
        <v>-</v>
      </c>
      <c r="AA1313" s="125">
        <f>COUNTIFS($B1313:$B$2500,B1313,$D1313:$D$2500,D1313,$E1313:$E$2500,E1313,$M1313:$M$2500,M1313,$F1313:$F$2500,F1313)</f>
        <v>0</v>
      </c>
      <c r="AB1313" s="125" t="str">
        <f t="shared" si="364"/>
        <v>-</v>
      </c>
      <c r="AC1313" s="59">
        <f>COUNTIFS($B1313:$B$2500,B1313,$D1313:$D$2500,D1313,$E1313:$E$2500,E1313,$M1313:$M$2500,M1313,$O1313:$O$2500,O1313)</f>
        <v>0</v>
      </c>
      <c r="AD1313" s="59" t="str">
        <f t="shared" si="365"/>
        <v>-</v>
      </c>
      <c r="AE1313" s="59" t="str">
        <f t="shared" si="366"/>
        <v>-</v>
      </c>
      <c r="AF1313" s="59" t="str">
        <f t="shared" si="367"/>
        <v>-</v>
      </c>
      <c r="AG1313" s="129">
        <f>COUNTIFS($B1313:$B$2500,B1313,$D1313:$D$2500,D1313,$E1313:$E$2500,E1313,$F1313:$F$2500,F1313,$M1313:$M$2500,M1313,$O1313:$O$2500,O1313)</f>
        <v>0</v>
      </c>
      <c r="AH1313" s="125" t="str">
        <f t="shared" si="368"/>
        <v>-</v>
      </c>
      <c r="AI1313" s="125" t="str">
        <f t="shared" si="369"/>
        <v>-</v>
      </c>
      <c r="AJ1313" s="125" t="str">
        <f t="shared" si="370"/>
        <v>-</v>
      </c>
      <c r="AK1313" s="43">
        <f t="shared" si="371"/>
        <v>1</v>
      </c>
      <c r="AL1313" s="112">
        <f t="shared" si="372"/>
        <v>0</v>
      </c>
      <c r="AM1313" s="43">
        <f t="shared" si="360"/>
        <v>1</v>
      </c>
      <c r="AN1313" s="43">
        <f t="shared" si="361"/>
        <v>0</v>
      </c>
      <c r="AO1313" s="43">
        <f t="shared" si="362"/>
        <v>1</v>
      </c>
    </row>
    <row r="1314" spans="1:41" s="2" customFormat="1" ht="20.100000000000001" customHeight="1">
      <c r="A1314" s="63"/>
      <c r="B1314" s="64"/>
      <c r="C1314" s="65"/>
      <c r="D1314" s="64"/>
      <c r="E1314" s="64"/>
      <c r="F1314" s="66"/>
      <c r="G1314" s="64"/>
      <c r="H1314" s="67"/>
      <c r="I1314" s="68"/>
      <c r="J1314" s="69"/>
      <c r="K1314" s="70"/>
      <c r="L1314" s="71"/>
      <c r="M1314" s="71"/>
      <c r="N1314" s="72"/>
      <c r="O1314" s="72"/>
      <c r="P1314" s="72"/>
      <c r="Q1314" s="41" t="str">
        <f t="shared" si="359"/>
        <v>未完了</v>
      </c>
      <c r="R1314" s="39">
        <f>IF(T1314="","",COUNTIFS($B1314:$B$2500,B1314,$D1314:$D$2500,D1314,$E1314:$E$2500,E1314,$T1314:$T$2500,"○"))</f>
        <v>0</v>
      </c>
      <c r="S1314" s="40" t="str">
        <f t="shared" si="374"/>
        <v>-</v>
      </c>
      <c r="T1314" s="40" t="str">
        <f t="shared" si="373"/>
        <v>○</v>
      </c>
      <c r="U1314" s="118">
        <f>COUNTIFS($B1314:$B$2500,B1314,$D1314:$D$2500,D1314,$E1314:$E$2500,E1314,$F1314:$F$2500,F1314)</f>
        <v>0</v>
      </c>
      <c r="V1314" s="119" t="str">
        <f t="shared" si="375"/>
        <v>-</v>
      </c>
      <c r="W1314" s="130">
        <f>COUNTIFS($B1314:$B$2500,B1314,$D1314:$D$2500,D1314,$E1314:$E$2500,E1314,$Q1314:$Q$2500,Q1314,$T1314:$T$2500,"○")</f>
        <v>0</v>
      </c>
      <c r="X1314" s="130" t="str">
        <f t="shared" si="358"/>
        <v>-</v>
      </c>
      <c r="Y1314" s="42">
        <f>COUNTIFS($B1314:$B$2500,B1314,$D1314:$D$2500,D1314,$E1314:$E$2500,E1314,$M1314:$M$2500,M1314)</f>
        <v>0</v>
      </c>
      <c r="Z1314" s="42" t="str">
        <f t="shared" si="363"/>
        <v>-</v>
      </c>
      <c r="AA1314" s="125">
        <f>COUNTIFS($B1314:$B$2500,B1314,$D1314:$D$2500,D1314,$E1314:$E$2500,E1314,$M1314:$M$2500,M1314,$F1314:$F$2500,F1314)</f>
        <v>0</v>
      </c>
      <c r="AB1314" s="125" t="str">
        <f t="shared" si="364"/>
        <v>-</v>
      </c>
      <c r="AC1314" s="59">
        <f>COUNTIFS($B1314:$B$2500,B1314,$D1314:$D$2500,D1314,$E1314:$E$2500,E1314,$M1314:$M$2500,M1314,$O1314:$O$2500,O1314)</f>
        <v>0</v>
      </c>
      <c r="AD1314" s="59" t="str">
        <f t="shared" si="365"/>
        <v>-</v>
      </c>
      <c r="AE1314" s="59" t="str">
        <f t="shared" si="366"/>
        <v>-</v>
      </c>
      <c r="AF1314" s="59" t="str">
        <f t="shared" si="367"/>
        <v>-</v>
      </c>
      <c r="AG1314" s="129">
        <f>COUNTIFS($B1314:$B$2500,B1314,$D1314:$D$2500,D1314,$E1314:$E$2500,E1314,$F1314:$F$2500,F1314,$M1314:$M$2500,M1314,$O1314:$O$2500,O1314)</f>
        <v>0</v>
      </c>
      <c r="AH1314" s="125" t="str">
        <f t="shared" si="368"/>
        <v>-</v>
      </c>
      <c r="AI1314" s="125" t="str">
        <f t="shared" si="369"/>
        <v>-</v>
      </c>
      <c r="AJ1314" s="125" t="str">
        <f t="shared" si="370"/>
        <v>-</v>
      </c>
      <c r="AK1314" s="43">
        <f t="shared" si="371"/>
        <v>1</v>
      </c>
      <c r="AL1314" s="112">
        <f t="shared" si="372"/>
        <v>0</v>
      </c>
      <c r="AM1314" s="43">
        <f t="shared" si="360"/>
        <v>1</v>
      </c>
      <c r="AN1314" s="43">
        <f t="shared" si="361"/>
        <v>0</v>
      </c>
      <c r="AO1314" s="43">
        <f t="shared" si="362"/>
        <v>1</v>
      </c>
    </row>
    <row r="1315" spans="1:41" s="2" customFormat="1" ht="20.100000000000001" customHeight="1">
      <c r="A1315" s="63"/>
      <c r="B1315" s="64"/>
      <c r="C1315" s="65"/>
      <c r="D1315" s="64"/>
      <c r="E1315" s="64"/>
      <c r="F1315" s="66"/>
      <c r="G1315" s="64"/>
      <c r="H1315" s="67"/>
      <c r="I1315" s="68"/>
      <c r="J1315" s="69"/>
      <c r="K1315" s="70"/>
      <c r="L1315" s="71"/>
      <c r="M1315" s="71"/>
      <c r="N1315" s="72"/>
      <c r="O1315" s="72"/>
      <c r="P1315" s="72"/>
      <c r="Q1315" s="41" t="str">
        <f t="shared" si="359"/>
        <v>未完了</v>
      </c>
      <c r="R1315" s="39">
        <f>IF(T1315="","",COUNTIFS($B1315:$B$2500,B1315,$D1315:$D$2500,D1315,$E1315:$E$2500,E1315,$T1315:$T$2500,"○"))</f>
        <v>0</v>
      </c>
      <c r="S1315" s="40" t="str">
        <f t="shared" si="374"/>
        <v>-</v>
      </c>
      <c r="T1315" s="40" t="str">
        <f t="shared" si="373"/>
        <v>○</v>
      </c>
      <c r="U1315" s="118">
        <f>COUNTIFS($B1315:$B$2500,B1315,$D1315:$D$2500,D1315,$E1315:$E$2500,E1315,$F1315:$F$2500,F1315)</f>
        <v>0</v>
      </c>
      <c r="V1315" s="119" t="str">
        <f t="shared" si="375"/>
        <v>-</v>
      </c>
      <c r="W1315" s="130">
        <f>COUNTIFS($B1315:$B$2500,B1315,$D1315:$D$2500,D1315,$E1315:$E$2500,E1315,$Q1315:$Q$2500,Q1315,$T1315:$T$2500,"○")</f>
        <v>0</v>
      </c>
      <c r="X1315" s="130" t="str">
        <f t="shared" si="358"/>
        <v>-</v>
      </c>
      <c r="Y1315" s="42">
        <f>COUNTIFS($B1315:$B$2500,B1315,$D1315:$D$2500,D1315,$E1315:$E$2500,E1315,$M1315:$M$2500,M1315)</f>
        <v>0</v>
      </c>
      <c r="Z1315" s="42" t="str">
        <f t="shared" si="363"/>
        <v>-</v>
      </c>
      <c r="AA1315" s="125">
        <f>COUNTIFS($B1315:$B$2500,B1315,$D1315:$D$2500,D1315,$E1315:$E$2500,E1315,$M1315:$M$2500,M1315,$F1315:$F$2500,F1315)</f>
        <v>0</v>
      </c>
      <c r="AB1315" s="125" t="str">
        <f t="shared" si="364"/>
        <v>-</v>
      </c>
      <c r="AC1315" s="59">
        <f>COUNTIFS($B1315:$B$2500,B1315,$D1315:$D$2500,D1315,$E1315:$E$2500,E1315,$M1315:$M$2500,M1315,$O1315:$O$2500,O1315)</f>
        <v>0</v>
      </c>
      <c r="AD1315" s="59" t="str">
        <f t="shared" si="365"/>
        <v>-</v>
      </c>
      <c r="AE1315" s="59" t="str">
        <f t="shared" si="366"/>
        <v>-</v>
      </c>
      <c r="AF1315" s="59" t="str">
        <f t="shared" si="367"/>
        <v>-</v>
      </c>
      <c r="AG1315" s="129">
        <f>COUNTIFS($B1315:$B$2500,B1315,$D1315:$D$2500,D1315,$E1315:$E$2500,E1315,$F1315:$F$2500,F1315,$M1315:$M$2500,M1315,$O1315:$O$2500,O1315)</f>
        <v>0</v>
      </c>
      <c r="AH1315" s="125" t="str">
        <f t="shared" si="368"/>
        <v>-</v>
      </c>
      <c r="AI1315" s="125" t="str">
        <f t="shared" si="369"/>
        <v>-</v>
      </c>
      <c r="AJ1315" s="125" t="str">
        <f t="shared" si="370"/>
        <v>-</v>
      </c>
      <c r="AK1315" s="43">
        <f t="shared" si="371"/>
        <v>1</v>
      </c>
      <c r="AL1315" s="112">
        <f t="shared" si="372"/>
        <v>0</v>
      </c>
      <c r="AM1315" s="43">
        <f t="shared" si="360"/>
        <v>1</v>
      </c>
      <c r="AN1315" s="43">
        <f t="shared" si="361"/>
        <v>0</v>
      </c>
      <c r="AO1315" s="43">
        <f t="shared" si="362"/>
        <v>1</v>
      </c>
    </row>
    <row r="1316" spans="1:41" s="2" customFormat="1" ht="20.100000000000001" customHeight="1">
      <c r="A1316" s="63"/>
      <c r="B1316" s="64"/>
      <c r="C1316" s="65"/>
      <c r="D1316" s="64"/>
      <c r="E1316" s="64"/>
      <c r="F1316" s="66"/>
      <c r="G1316" s="64"/>
      <c r="H1316" s="67"/>
      <c r="I1316" s="68"/>
      <c r="J1316" s="69"/>
      <c r="K1316" s="70"/>
      <c r="L1316" s="71"/>
      <c r="M1316" s="71"/>
      <c r="N1316" s="72"/>
      <c r="O1316" s="72"/>
      <c r="P1316" s="72"/>
      <c r="Q1316" s="41" t="str">
        <f t="shared" si="359"/>
        <v>未完了</v>
      </c>
      <c r="R1316" s="39">
        <f>IF(T1316="","",COUNTIFS($B1316:$B$2500,B1316,$D1316:$D$2500,D1316,$E1316:$E$2500,E1316,$T1316:$T$2500,"○"))</f>
        <v>0</v>
      </c>
      <c r="S1316" s="40" t="str">
        <f t="shared" si="374"/>
        <v>-</v>
      </c>
      <c r="T1316" s="40" t="str">
        <f t="shared" si="373"/>
        <v>○</v>
      </c>
      <c r="U1316" s="118">
        <f>COUNTIFS($B1316:$B$2500,B1316,$D1316:$D$2500,D1316,$E1316:$E$2500,E1316,$F1316:$F$2500,F1316)</f>
        <v>0</v>
      </c>
      <c r="V1316" s="119" t="str">
        <f t="shared" si="375"/>
        <v>-</v>
      </c>
      <c r="W1316" s="130">
        <f>COUNTIFS($B1316:$B$2500,B1316,$D1316:$D$2500,D1316,$E1316:$E$2500,E1316,$Q1316:$Q$2500,Q1316,$T1316:$T$2500,"○")</f>
        <v>0</v>
      </c>
      <c r="X1316" s="130" t="str">
        <f t="shared" si="358"/>
        <v>-</v>
      </c>
      <c r="Y1316" s="42">
        <f>COUNTIFS($B1316:$B$2500,B1316,$D1316:$D$2500,D1316,$E1316:$E$2500,E1316,$M1316:$M$2500,M1316)</f>
        <v>0</v>
      </c>
      <c r="Z1316" s="42" t="str">
        <f t="shared" si="363"/>
        <v>-</v>
      </c>
      <c r="AA1316" s="125">
        <f>COUNTIFS($B1316:$B$2500,B1316,$D1316:$D$2500,D1316,$E1316:$E$2500,E1316,$M1316:$M$2500,M1316,$F1316:$F$2500,F1316)</f>
        <v>0</v>
      </c>
      <c r="AB1316" s="125" t="str">
        <f t="shared" si="364"/>
        <v>-</v>
      </c>
      <c r="AC1316" s="59">
        <f>COUNTIFS($B1316:$B$2500,B1316,$D1316:$D$2500,D1316,$E1316:$E$2500,E1316,$M1316:$M$2500,M1316,$O1316:$O$2500,O1316)</f>
        <v>0</v>
      </c>
      <c r="AD1316" s="59" t="str">
        <f t="shared" si="365"/>
        <v>-</v>
      </c>
      <c r="AE1316" s="59" t="str">
        <f t="shared" si="366"/>
        <v>-</v>
      </c>
      <c r="AF1316" s="59" t="str">
        <f t="shared" si="367"/>
        <v>-</v>
      </c>
      <c r="AG1316" s="129">
        <f>COUNTIFS($B1316:$B$2500,B1316,$D1316:$D$2500,D1316,$E1316:$E$2500,E1316,$F1316:$F$2500,F1316,$M1316:$M$2500,M1316,$O1316:$O$2500,O1316)</f>
        <v>0</v>
      </c>
      <c r="AH1316" s="125" t="str">
        <f t="shared" si="368"/>
        <v>-</v>
      </c>
      <c r="AI1316" s="125" t="str">
        <f t="shared" si="369"/>
        <v>-</v>
      </c>
      <c r="AJ1316" s="125" t="str">
        <f t="shared" si="370"/>
        <v>-</v>
      </c>
      <c r="AK1316" s="43">
        <f t="shared" si="371"/>
        <v>1</v>
      </c>
      <c r="AL1316" s="112">
        <f t="shared" si="372"/>
        <v>0</v>
      </c>
      <c r="AM1316" s="43">
        <f t="shared" si="360"/>
        <v>1</v>
      </c>
      <c r="AN1316" s="43">
        <f t="shared" si="361"/>
        <v>0</v>
      </c>
      <c r="AO1316" s="43">
        <f t="shared" si="362"/>
        <v>1</v>
      </c>
    </row>
    <row r="1317" spans="1:41" s="2" customFormat="1" ht="20.100000000000001" customHeight="1">
      <c r="A1317" s="63"/>
      <c r="B1317" s="64"/>
      <c r="C1317" s="65"/>
      <c r="D1317" s="64"/>
      <c r="E1317" s="64"/>
      <c r="F1317" s="66"/>
      <c r="G1317" s="64"/>
      <c r="H1317" s="67"/>
      <c r="I1317" s="68"/>
      <c r="J1317" s="69"/>
      <c r="K1317" s="70"/>
      <c r="L1317" s="71"/>
      <c r="M1317" s="71"/>
      <c r="N1317" s="72"/>
      <c r="O1317" s="72"/>
      <c r="P1317" s="72"/>
      <c r="Q1317" s="41" t="str">
        <f t="shared" si="359"/>
        <v>未完了</v>
      </c>
      <c r="R1317" s="39">
        <f>IF(T1317="","",COUNTIFS($B1317:$B$2500,B1317,$D1317:$D$2500,D1317,$E1317:$E$2500,E1317,$T1317:$T$2500,"○"))</f>
        <v>0</v>
      </c>
      <c r="S1317" s="40" t="str">
        <f t="shared" si="374"/>
        <v>-</v>
      </c>
      <c r="T1317" s="40" t="str">
        <f t="shared" si="373"/>
        <v>○</v>
      </c>
      <c r="U1317" s="118">
        <f>COUNTIFS($B1317:$B$2500,B1317,$D1317:$D$2500,D1317,$E1317:$E$2500,E1317,$F1317:$F$2500,F1317)</f>
        <v>0</v>
      </c>
      <c r="V1317" s="119" t="str">
        <f t="shared" si="375"/>
        <v>-</v>
      </c>
      <c r="W1317" s="130">
        <f>COUNTIFS($B1317:$B$2500,B1317,$D1317:$D$2500,D1317,$E1317:$E$2500,E1317,$Q1317:$Q$2500,Q1317,$T1317:$T$2500,"○")</f>
        <v>0</v>
      </c>
      <c r="X1317" s="130" t="str">
        <f t="shared" si="358"/>
        <v>-</v>
      </c>
      <c r="Y1317" s="42">
        <f>COUNTIFS($B1317:$B$2500,B1317,$D1317:$D$2500,D1317,$E1317:$E$2500,E1317,$M1317:$M$2500,M1317)</f>
        <v>0</v>
      </c>
      <c r="Z1317" s="42" t="str">
        <f t="shared" si="363"/>
        <v>-</v>
      </c>
      <c r="AA1317" s="125">
        <f>COUNTIFS($B1317:$B$2500,B1317,$D1317:$D$2500,D1317,$E1317:$E$2500,E1317,$M1317:$M$2500,M1317,$F1317:$F$2500,F1317)</f>
        <v>0</v>
      </c>
      <c r="AB1317" s="125" t="str">
        <f t="shared" si="364"/>
        <v>-</v>
      </c>
      <c r="AC1317" s="59">
        <f>COUNTIFS($B1317:$B$2500,B1317,$D1317:$D$2500,D1317,$E1317:$E$2500,E1317,$M1317:$M$2500,M1317,$O1317:$O$2500,O1317)</f>
        <v>0</v>
      </c>
      <c r="AD1317" s="59" t="str">
        <f t="shared" si="365"/>
        <v>-</v>
      </c>
      <c r="AE1317" s="59" t="str">
        <f t="shared" si="366"/>
        <v>-</v>
      </c>
      <c r="AF1317" s="59" t="str">
        <f t="shared" si="367"/>
        <v>-</v>
      </c>
      <c r="AG1317" s="129">
        <f>COUNTIFS($B1317:$B$2500,B1317,$D1317:$D$2500,D1317,$E1317:$E$2500,E1317,$F1317:$F$2500,F1317,$M1317:$M$2500,M1317,$O1317:$O$2500,O1317)</f>
        <v>0</v>
      </c>
      <c r="AH1317" s="125" t="str">
        <f t="shared" si="368"/>
        <v>-</v>
      </c>
      <c r="AI1317" s="125" t="str">
        <f t="shared" si="369"/>
        <v>-</v>
      </c>
      <c r="AJ1317" s="125" t="str">
        <f t="shared" si="370"/>
        <v>-</v>
      </c>
      <c r="AK1317" s="43">
        <f t="shared" si="371"/>
        <v>1</v>
      </c>
      <c r="AL1317" s="112">
        <f t="shared" si="372"/>
        <v>0</v>
      </c>
      <c r="AM1317" s="43">
        <f t="shared" si="360"/>
        <v>1</v>
      </c>
      <c r="AN1317" s="43">
        <f t="shared" si="361"/>
        <v>0</v>
      </c>
      <c r="AO1317" s="43">
        <f t="shared" si="362"/>
        <v>1</v>
      </c>
    </row>
    <row r="1318" spans="1:41" s="2" customFormat="1" ht="20.100000000000001" customHeight="1">
      <c r="A1318" s="63"/>
      <c r="B1318" s="64"/>
      <c r="C1318" s="65"/>
      <c r="D1318" s="64"/>
      <c r="E1318" s="64"/>
      <c r="F1318" s="66"/>
      <c r="G1318" s="64"/>
      <c r="H1318" s="67"/>
      <c r="I1318" s="68"/>
      <c r="J1318" s="69"/>
      <c r="K1318" s="70"/>
      <c r="L1318" s="71"/>
      <c r="M1318" s="71"/>
      <c r="N1318" s="72"/>
      <c r="O1318" s="72"/>
      <c r="P1318" s="72"/>
      <c r="Q1318" s="41" t="str">
        <f t="shared" si="359"/>
        <v>未完了</v>
      </c>
      <c r="R1318" s="39">
        <f>IF(T1318="","",COUNTIFS($B1318:$B$2500,B1318,$D1318:$D$2500,D1318,$E1318:$E$2500,E1318,$T1318:$T$2500,"○"))</f>
        <v>0</v>
      </c>
      <c r="S1318" s="40" t="str">
        <f t="shared" si="374"/>
        <v>-</v>
      </c>
      <c r="T1318" s="40" t="str">
        <f t="shared" si="373"/>
        <v>○</v>
      </c>
      <c r="U1318" s="118">
        <f>COUNTIFS($B1318:$B$2500,B1318,$D1318:$D$2500,D1318,$E1318:$E$2500,E1318,$F1318:$F$2500,F1318)</f>
        <v>0</v>
      </c>
      <c r="V1318" s="119" t="str">
        <f t="shared" si="375"/>
        <v>-</v>
      </c>
      <c r="W1318" s="130">
        <f>COUNTIFS($B1318:$B$2500,B1318,$D1318:$D$2500,D1318,$E1318:$E$2500,E1318,$Q1318:$Q$2500,Q1318,$T1318:$T$2500,"○")</f>
        <v>0</v>
      </c>
      <c r="X1318" s="130" t="str">
        <f t="shared" si="358"/>
        <v>-</v>
      </c>
      <c r="Y1318" s="42">
        <f>COUNTIFS($B1318:$B$2500,B1318,$D1318:$D$2500,D1318,$E1318:$E$2500,E1318,$M1318:$M$2500,M1318)</f>
        <v>0</v>
      </c>
      <c r="Z1318" s="42" t="str">
        <f t="shared" si="363"/>
        <v>-</v>
      </c>
      <c r="AA1318" s="125">
        <f>COUNTIFS($B1318:$B$2500,B1318,$D1318:$D$2500,D1318,$E1318:$E$2500,E1318,$M1318:$M$2500,M1318,$F1318:$F$2500,F1318)</f>
        <v>0</v>
      </c>
      <c r="AB1318" s="125" t="str">
        <f t="shared" si="364"/>
        <v>-</v>
      </c>
      <c r="AC1318" s="59">
        <f>COUNTIFS($B1318:$B$2500,B1318,$D1318:$D$2500,D1318,$E1318:$E$2500,E1318,$M1318:$M$2500,M1318,$O1318:$O$2500,O1318)</f>
        <v>0</v>
      </c>
      <c r="AD1318" s="59" t="str">
        <f t="shared" si="365"/>
        <v>-</v>
      </c>
      <c r="AE1318" s="59" t="str">
        <f t="shared" si="366"/>
        <v>-</v>
      </c>
      <c r="AF1318" s="59" t="str">
        <f t="shared" si="367"/>
        <v>-</v>
      </c>
      <c r="AG1318" s="129">
        <f>COUNTIFS($B1318:$B$2500,B1318,$D1318:$D$2500,D1318,$E1318:$E$2500,E1318,$F1318:$F$2500,F1318,$M1318:$M$2500,M1318,$O1318:$O$2500,O1318)</f>
        <v>0</v>
      </c>
      <c r="AH1318" s="125" t="str">
        <f t="shared" si="368"/>
        <v>-</v>
      </c>
      <c r="AI1318" s="125" t="str">
        <f t="shared" si="369"/>
        <v>-</v>
      </c>
      <c r="AJ1318" s="125" t="str">
        <f t="shared" si="370"/>
        <v>-</v>
      </c>
      <c r="AK1318" s="43">
        <f t="shared" si="371"/>
        <v>1</v>
      </c>
      <c r="AL1318" s="112">
        <f t="shared" si="372"/>
        <v>0</v>
      </c>
      <c r="AM1318" s="43">
        <f t="shared" si="360"/>
        <v>1</v>
      </c>
      <c r="AN1318" s="43">
        <f t="shared" si="361"/>
        <v>0</v>
      </c>
      <c r="AO1318" s="43">
        <f t="shared" si="362"/>
        <v>1</v>
      </c>
    </row>
    <row r="1319" spans="1:41" s="2" customFormat="1" ht="20.100000000000001" customHeight="1">
      <c r="A1319" s="63"/>
      <c r="B1319" s="64"/>
      <c r="C1319" s="65"/>
      <c r="D1319" s="64"/>
      <c r="E1319" s="64"/>
      <c r="F1319" s="66"/>
      <c r="G1319" s="64"/>
      <c r="H1319" s="67"/>
      <c r="I1319" s="68"/>
      <c r="J1319" s="69"/>
      <c r="K1319" s="70"/>
      <c r="L1319" s="71"/>
      <c r="M1319" s="71"/>
      <c r="N1319" s="72"/>
      <c r="O1319" s="72"/>
      <c r="P1319" s="72"/>
      <c r="Q1319" s="41" t="str">
        <f t="shared" si="359"/>
        <v>未完了</v>
      </c>
      <c r="R1319" s="39">
        <f>IF(T1319="","",COUNTIFS($B1319:$B$2500,B1319,$D1319:$D$2500,D1319,$E1319:$E$2500,E1319,$T1319:$T$2500,"○"))</f>
        <v>0</v>
      </c>
      <c r="S1319" s="40" t="str">
        <f t="shared" si="374"/>
        <v>-</v>
      </c>
      <c r="T1319" s="40" t="str">
        <f t="shared" si="373"/>
        <v>○</v>
      </c>
      <c r="U1319" s="118">
        <f>COUNTIFS($B1319:$B$2500,B1319,$D1319:$D$2500,D1319,$E1319:$E$2500,E1319,$F1319:$F$2500,F1319)</f>
        <v>0</v>
      </c>
      <c r="V1319" s="119" t="str">
        <f t="shared" si="375"/>
        <v>-</v>
      </c>
      <c r="W1319" s="130">
        <f>COUNTIFS($B1319:$B$2500,B1319,$D1319:$D$2500,D1319,$E1319:$E$2500,E1319,$Q1319:$Q$2500,Q1319,$T1319:$T$2500,"○")</f>
        <v>0</v>
      </c>
      <c r="X1319" s="130" t="str">
        <f t="shared" si="358"/>
        <v>-</v>
      </c>
      <c r="Y1319" s="42">
        <f>COUNTIFS($B1319:$B$2500,B1319,$D1319:$D$2500,D1319,$E1319:$E$2500,E1319,$M1319:$M$2500,M1319)</f>
        <v>0</v>
      </c>
      <c r="Z1319" s="42" t="str">
        <f t="shared" si="363"/>
        <v>-</v>
      </c>
      <c r="AA1319" s="125">
        <f>COUNTIFS($B1319:$B$2500,B1319,$D1319:$D$2500,D1319,$E1319:$E$2500,E1319,$M1319:$M$2500,M1319,$F1319:$F$2500,F1319)</f>
        <v>0</v>
      </c>
      <c r="AB1319" s="125" t="str">
        <f t="shared" si="364"/>
        <v>-</v>
      </c>
      <c r="AC1319" s="59">
        <f>COUNTIFS($B1319:$B$2500,B1319,$D1319:$D$2500,D1319,$E1319:$E$2500,E1319,$M1319:$M$2500,M1319,$O1319:$O$2500,O1319)</f>
        <v>0</v>
      </c>
      <c r="AD1319" s="59" t="str">
        <f t="shared" si="365"/>
        <v>-</v>
      </c>
      <c r="AE1319" s="59" t="str">
        <f t="shared" si="366"/>
        <v>-</v>
      </c>
      <c r="AF1319" s="59" t="str">
        <f t="shared" si="367"/>
        <v>-</v>
      </c>
      <c r="AG1319" s="129">
        <f>COUNTIFS($B1319:$B$2500,B1319,$D1319:$D$2500,D1319,$E1319:$E$2500,E1319,$F1319:$F$2500,F1319,$M1319:$M$2500,M1319,$O1319:$O$2500,O1319)</f>
        <v>0</v>
      </c>
      <c r="AH1319" s="125" t="str">
        <f t="shared" si="368"/>
        <v>-</v>
      </c>
      <c r="AI1319" s="125" t="str">
        <f t="shared" si="369"/>
        <v>-</v>
      </c>
      <c r="AJ1319" s="125" t="str">
        <f t="shared" si="370"/>
        <v>-</v>
      </c>
      <c r="AK1319" s="43">
        <f t="shared" si="371"/>
        <v>1</v>
      </c>
      <c r="AL1319" s="112">
        <f t="shared" si="372"/>
        <v>0</v>
      </c>
      <c r="AM1319" s="43">
        <f t="shared" si="360"/>
        <v>1</v>
      </c>
      <c r="AN1319" s="43">
        <f t="shared" si="361"/>
        <v>0</v>
      </c>
      <c r="AO1319" s="43">
        <f t="shared" si="362"/>
        <v>1</v>
      </c>
    </row>
    <row r="1320" spans="1:41" s="2" customFormat="1" ht="20.100000000000001" customHeight="1">
      <c r="A1320" s="63"/>
      <c r="B1320" s="64"/>
      <c r="C1320" s="65"/>
      <c r="D1320" s="64"/>
      <c r="E1320" s="64"/>
      <c r="F1320" s="66"/>
      <c r="G1320" s="64"/>
      <c r="H1320" s="67"/>
      <c r="I1320" s="68"/>
      <c r="J1320" s="69"/>
      <c r="K1320" s="70"/>
      <c r="L1320" s="71"/>
      <c r="M1320" s="71"/>
      <c r="N1320" s="72"/>
      <c r="O1320" s="72"/>
      <c r="P1320" s="72"/>
      <c r="Q1320" s="41" t="str">
        <f t="shared" si="359"/>
        <v>未完了</v>
      </c>
      <c r="R1320" s="39">
        <f>IF(T1320="","",COUNTIFS($B1320:$B$2500,B1320,$D1320:$D$2500,D1320,$E1320:$E$2500,E1320,$T1320:$T$2500,"○"))</f>
        <v>0</v>
      </c>
      <c r="S1320" s="40" t="str">
        <f t="shared" si="374"/>
        <v>-</v>
      </c>
      <c r="T1320" s="40" t="str">
        <f t="shared" si="373"/>
        <v>○</v>
      </c>
      <c r="U1320" s="118">
        <f>COUNTIFS($B1320:$B$2500,B1320,$D1320:$D$2500,D1320,$E1320:$E$2500,E1320,$F1320:$F$2500,F1320)</f>
        <v>0</v>
      </c>
      <c r="V1320" s="119" t="str">
        <f t="shared" si="375"/>
        <v>-</v>
      </c>
      <c r="W1320" s="130">
        <f>COUNTIFS($B1320:$B$2500,B1320,$D1320:$D$2500,D1320,$E1320:$E$2500,E1320,$Q1320:$Q$2500,Q1320,$T1320:$T$2500,"○")</f>
        <v>0</v>
      </c>
      <c r="X1320" s="130" t="str">
        <f t="shared" si="358"/>
        <v>-</v>
      </c>
      <c r="Y1320" s="42">
        <f>COUNTIFS($B1320:$B$2500,B1320,$D1320:$D$2500,D1320,$E1320:$E$2500,E1320,$M1320:$M$2500,M1320)</f>
        <v>0</v>
      </c>
      <c r="Z1320" s="42" t="str">
        <f t="shared" si="363"/>
        <v>-</v>
      </c>
      <c r="AA1320" s="125">
        <f>COUNTIFS($B1320:$B$2500,B1320,$D1320:$D$2500,D1320,$E1320:$E$2500,E1320,$M1320:$M$2500,M1320,$F1320:$F$2500,F1320)</f>
        <v>0</v>
      </c>
      <c r="AB1320" s="125" t="str">
        <f t="shared" si="364"/>
        <v>-</v>
      </c>
      <c r="AC1320" s="59">
        <f>COUNTIFS($B1320:$B$2500,B1320,$D1320:$D$2500,D1320,$E1320:$E$2500,E1320,$M1320:$M$2500,M1320,$O1320:$O$2500,O1320)</f>
        <v>0</v>
      </c>
      <c r="AD1320" s="59" t="str">
        <f t="shared" si="365"/>
        <v>-</v>
      </c>
      <c r="AE1320" s="59" t="str">
        <f t="shared" si="366"/>
        <v>-</v>
      </c>
      <c r="AF1320" s="59" t="str">
        <f t="shared" si="367"/>
        <v>-</v>
      </c>
      <c r="AG1320" s="129">
        <f>COUNTIFS($B1320:$B$2500,B1320,$D1320:$D$2500,D1320,$E1320:$E$2500,E1320,$F1320:$F$2500,F1320,$M1320:$M$2500,M1320,$O1320:$O$2500,O1320)</f>
        <v>0</v>
      </c>
      <c r="AH1320" s="125" t="str">
        <f t="shared" si="368"/>
        <v>-</v>
      </c>
      <c r="AI1320" s="125" t="str">
        <f t="shared" si="369"/>
        <v>-</v>
      </c>
      <c r="AJ1320" s="125" t="str">
        <f t="shared" si="370"/>
        <v>-</v>
      </c>
      <c r="AK1320" s="43">
        <f t="shared" si="371"/>
        <v>1</v>
      </c>
      <c r="AL1320" s="112">
        <f t="shared" si="372"/>
        <v>0</v>
      </c>
      <c r="AM1320" s="43">
        <f t="shared" si="360"/>
        <v>1</v>
      </c>
      <c r="AN1320" s="43">
        <f t="shared" si="361"/>
        <v>0</v>
      </c>
      <c r="AO1320" s="43">
        <f t="shared" si="362"/>
        <v>1</v>
      </c>
    </row>
    <row r="1321" spans="1:41" s="2" customFormat="1" ht="20.100000000000001" customHeight="1">
      <c r="A1321" s="63"/>
      <c r="B1321" s="64"/>
      <c r="C1321" s="65"/>
      <c r="D1321" s="64"/>
      <c r="E1321" s="64"/>
      <c r="F1321" s="66"/>
      <c r="G1321" s="64"/>
      <c r="H1321" s="67"/>
      <c r="I1321" s="68"/>
      <c r="J1321" s="69"/>
      <c r="K1321" s="70"/>
      <c r="L1321" s="71"/>
      <c r="M1321" s="71"/>
      <c r="N1321" s="72"/>
      <c r="O1321" s="72"/>
      <c r="P1321" s="72"/>
      <c r="Q1321" s="41" t="str">
        <f t="shared" si="359"/>
        <v>未完了</v>
      </c>
      <c r="R1321" s="39">
        <f>IF(T1321="","",COUNTIFS($B1321:$B$2500,B1321,$D1321:$D$2500,D1321,$E1321:$E$2500,E1321,$T1321:$T$2500,"○"))</f>
        <v>0</v>
      </c>
      <c r="S1321" s="40" t="str">
        <f t="shared" si="374"/>
        <v>-</v>
      </c>
      <c r="T1321" s="40" t="str">
        <f t="shared" si="373"/>
        <v>○</v>
      </c>
      <c r="U1321" s="118">
        <f>COUNTIFS($B1321:$B$2500,B1321,$D1321:$D$2500,D1321,$E1321:$E$2500,E1321,$F1321:$F$2500,F1321)</f>
        <v>0</v>
      </c>
      <c r="V1321" s="119" t="str">
        <f t="shared" si="375"/>
        <v>-</v>
      </c>
      <c r="W1321" s="130">
        <f>COUNTIFS($B1321:$B$2500,B1321,$D1321:$D$2500,D1321,$E1321:$E$2500,E1321,$Q1321:$Q$2500,Q1321,$T1321:$T$2500,"○")</f>
        <v>0</v>
      </c>
      <c r="X1321" s="130" t="str">
        <f t="shared" si="358"/>
        <v>-</v>
      </c>
      <c r="Y1321" s="42">
        <f>COUNTIFS($B1321:$B$2500,B1321,$D1321:$D$2500,D1321,$E1321:$E$2500,E1321,$M1321:$M$2500,M1321)</f>
        <v>0</v>
      </c>
      <c r="Z1321" s="42" t="str">
        <f t="shared" si="363"/>
        <v>-</v>
      </c>
      <c r="AA1321" s="125">
        <f>COUNTIFS($B1321:$B$2500,B1321,$D1321:$D$2500,D1321,$E1321:$E$2500,E1321,$M1321:$M$2500,M1321,$F1321:$F$2500,F1321)</f>
        <v>0</v>
      </c>
      <c r="AB1321" s="125" t="str">
        <f t="shared" si="364"/>
        <v>-</v>
      </c>
      <c r="AC1321" s="59">
        <f>COUNTIFS($B1321:$B$2500,B1321,$D1321:$D$2500,D1321,$E1321:$E$2500,E1321,$M1321:$M$2500,M1321,$O1321:$O$2500,O1321)</f>
        <v>0</v>
      </c>
      <c r="AD1321" s="59" t="str">
        <f t="shared" si="365"/>
        <v>-</v>
      </c>
      <c r="AE1321" s="59" t="str">
        <f t="shared" si="366"/>
        <v>-</v>
      </c>
      <c r="AF1321" s="59" t="str">
        <f t="shared" si="367"/>
        <v>-</v>
      </c>
      <c r="AG1321" s="129">
        <f>COUNTIFS($B1321:$B$2500,B1321,$D1321:$D$2500,D1321,$E1321:$E$2500,E1321,$F1321:$F$2500,F1321,$M1321:$M$2500,M1321,$O1321:$O$2500,O1321)</f>
        <v>0</v>
      </c>
      <c r="AH1321" s="125" t="str">
        <f t="shared" si="368"/>
        <v>-</v>
      </c>
      <c r="AI1321" s="125" t="str">
        <f t="shared" si="369"/>
        <v>-</v>
      </c>
      <c r="AJ1321" s="125" t="str">
        <f t="shared" si="370"/>
        <v>-</v>
      </c>
      <c r="AK1321" s="43">
        <f t="shared" si="371"/>
        <v>1</v>
      </c>
      <c r="AL1321" s="112">
        <f t="shared" si="372"/>
        <v>0</v>
      </c>
      <c r="AM1321" s="43">
        <f t="shared" si="360"/>
        <v>1</v>
      </c>
      <c r="AN1321" s="43">
        <f t="shared" si="361"/>
        <v>0</v>
      </c>
      <c r="AO1321" s="43">
        <f t="shared" si="362"/>
        <v>1</v>
      </c>
    </row>
    <row r="1322" spans="1:41" s="2" customFormat="1" ht="20.100000000000001" customHeight="1">
      <c r="A1322" s="63"/>
      <c r="B1322" s="64"/>
      <c r="C1322" s="65"/>
      <c r="D1322" s="64"/>
      <c r="E1322" s="64"/>
      <c r="F1322" s="66"/>
      <c r="G1322" s="64"/>
      <c r="H1322" s="67"/>
      <c r="I1322" s="68"/>
      <c r="J1322" s="69"/>
      <c r="K1322" s="70"/>
      <c r="L1322" s="71"/>
      <c r="M1322" s="71"/>
      <c r="N1322" s="72"/>
      <c r="O1322" s="72"/>
      <c r="P1322" s="72"/>
      <c r="Q1322" s="41" t="str">
        <f t="shared" si="359"/>
        <v>未完了</v>
      </c>
      <c r="R1322" s="39">
        <f>IF(T1322="","",COUNTIFS($B1322:$B$2500,B1322,$D1322:$D$2500,D1322,$E1322:$E$2500,E1322,$T1322:$T$2500,"○"))</f>
        <v>0</v>
      </c>
      <c r="S1322" s="40" t="str">
        <f t="shared" si="374"/>
        <v>-</v>
      </c>
      <c r="T1322" s="40" t="str">
        <f t="shared" si="373"/>
        <v>○</v>
      </c>
      <c r="U1322" s="118">
        <f>COUNTIFS($B1322:$B$2500,B1322,$D1322:$D$2500,D1322,$E1322:$E$2500,E1322,$F1322:$F$2500,F1322)</f>
        <v>0</v>
      </c>
      <c r="V1322" s="119" t="str">
        <f t="shared" si="375"/>
        <v>-</v>
      </c>
      <c r="W1322" s="130">
        <f>COUNTIFS($B1322:$B$2500,B1322,$D1322:$D$2500,D1322,$E1322:$E$2500,E1322,$Q1322:$Q$2500,Q1322,$T1322:$T$2500,"○")</f>
        <v>0</v>
      </c>
      <c r="X1322" s="130" t="str">
        <f t="shared" si="358"/>
        <v>-</v>
      </c>
      <c r="Y1322" s="42">
        <f>COUNTIFS($B1322:$B$2500,B1322,$D1322:$D$2500,D1322,$E1322:$E$2500,E1322,$M1322:$M$2500,M1322)</f>
        <v>0</v>
      </c>
      <c r="Z1322" s="42" t="str">
        <f t="shared" si="363"/>
        <v>-</v>
      </c>
      <c r="AA1322" s="125">
        <f>COUNTIFS($B1322:$B$2500,B1322,$D1322:$D$2500,D1322,$E1322:$E$2500,E1322,$M1322:$M$2500,M1322,$F1322:$F$2500,F1322)</f>
        <v>0</v>
      </c>
      <c r="AB1322" s="125" t="str">
        <f t="shared" si="364"/>
        <v>-</v>
      </c>
      <c r="AC1322" s="59">
        <f>COUNTIFS($B1322:$B$2500,B1322,$D1322:$D$2500,D1322,$E1322:$E$2500,E1322,$M1322:$M$2500,M1322,$O1322:$O$2500,O1322)</f>
        <v>0</v>
      </c>
      <c r="AD1322" s="59" t="str">
        <f t="shared" si="365"/>
        <v>-</v>
      </c>
      <c r="AE1322" s="59" t="str">
        <f t="shared" si="366"/>
        <v>-</v>
      </c>
      <c r="AF1322" s="59" t="str">
        <f t="shared" si="367"/>
        <v>-</v>
      </c>
      <c r="AG1322" s="129">
        <f>COUNTIFS($B1322:$B$2500,B1322,$D1322:$D$2500,D1322,$E1322:$E$2500,E1322,$F1322:$F$2500,F1322,$M1322:$M$2500,M1322,$O1322:$O$2500,O1322)</f>
        <v>0</v>
      </c>
      <c r="AH1322" s="125" t="str">
        <f t="shared" si="368"/>
        <v>-</v>
      </c>
      <c r="AI1322" s="125" t="str">
        <f t="shared" si="369"/>
        <v>-</v>
      </c>
      <c r="AJ1322" s="125" t="str">
        <f t="shared" si="370"/>
        <v>-</v>
      </c>
      <c r="AK1322" s="43">
        <f t="shared" si="371"/>
        <v>1</v>
      </c>
      <c r="AL1322" s="112">
        <f t="shared" si="372"/>
        <v>0</v>
      </c>
      <c r="AM1322" s="43">
        <f t="shared" si="360"/>
        <v>1</v>
      </c>
      <c r="AN1322" s="43">
        <f t="shared" si="361"/>
        <v>0</v>
      </c>
      <c r="AO1322" s="43">
        <f t="shared" si="362"/>
        <v>1</v>
      </c>
    </row>
    <row r="1323" spans="1:41" s="2" customFormat="1" ht="20.100000000000001" customHeight="1">
      <c r="A1323" s="63"/>
      <c r="B1323" s="64"/>
      <c r="C1323" s="65"/>
      <c r="D1323" s="64"/>
      <c r="E1323" s="64"/>
      <c r="F1323" s="66"/>
      <c r="G1323" s="64"/>
      <c r="H1323" s="67"/>
      <c r="I1323" s="68"/>
      <c r="J1323" s="69"/>
      <c r="K1323" s="70"/>
      <c r="L1323" s="71"/>
      <c r="M1323" s="71"/>
      <c r="N1323" s="72"/>
      <c r="O1323" s="72"/>
      <c r="P1323" s="72"/>
      <c r="Q1323" s="41" t="str">
        <f t="shared" si="359"/>
        <v>未完了</v>
      </c>
      <c r="R1323" s="39">
        <f>IF(T1323="","",COUNTIFS($B1323:$B$2500,B1323,$D1323:$D$2500,D1323,$E1323:$E$2500,E1323,$T1323:$T$2500,"○"))</f>
        <v>0</v>
      </c>
      <c r="S1323" s="40" t="str">
        <f t="shared" si="374"/>
        <v>-</v>
      </c>
      <c r="T1323" s="40" t="str">
        <f t="shared" si="373"/>
        <v>○</v>
      </c>
      <c r="U1323" s="118">
        <f>COUNTIFS($B1323:$B$2500,B1323,$D1323:$D$2500,D1323,$E1323:$E$2500,E1323,$F1323:$F$2500,F1323)</f>
        <v>0</v>
      </c>
      <c r="V1323" s="119" t="str">
        <f t="shared" si="375"/>
        <v>-</v>
      </c>
      <c r="W1323" s="130">
        <f>COUNTIFS($B1323:$B$2500,B1323,$D1323:$D$2500,D1323,$E1323:$E$2500,E1323,$Q1323:$Q$2500,Q1323,$T1323:$T$2500,"○")</f>
        <v>0</v>
      </c>
      <c r="X1323" s="130" t="str">
        <f t="shared" si="358"/>
        <v>-</v>
      </c>
      <c r="Y1323" s="42">
        <f>COUNTIFS($B1323:$B$2500,B1323,$D1323:$D$2500,D1323,$E1323:$E$2500,E1323,$M1323:$M$2500,M1323)</f>
        <v>0</v>
      </c>
      <c r="Z1323" s="42" t="str">
        <f t="shared" si="363"/>
        <v>-</v>
      </c>
      <c r="AA1323" s="125">
        <f>COUNTIFS($B1323:$B$2500,B1323,$D1323:$D$2500,D1323,$E1323:$E$2500,E1323,$M1323:$M$2500,M1323,$F1323:$F$2500,F1323)</f>
        <v>0</v>
      </c>
      <c r="AB1323" s="125" t="str">
        <f t="shared" si="364"/>
        <v>-</v>
      </c>
      <c r="AC1323" s="59">
        <f>COUNTIFS($B1323:$B$2500,B1323,$D1323:$D$2500,D1323,$E1323:$E$2500,E1323,$M1323:$M$2500,M1323,$O1323:$O$2500,O1323)</f>
        <v>0</v>
      </c>
      <c r="AD1323" s="59" t="str">
        <f t="shared" si="365"/>
        <v>-</v>
      </c>
      <c r="AE1323" s="59" t="str">
        <f t="shared" si="366"/>
        <v>-</v>
      </c>
      <c r="AF1323" s="59" t="str">
        <f t="shared" si="367"/>
        <v>-</v>
      </c>
      <c r="AG1323" s="129">
        <f>COUNTIFS($B1323:$B$2500,B1323,$D1323:$D$2500,D1323,$E1323:$E$2500,E1323,$F1323:$F$2500,F1323,$M1323:$M$2500,M1323,$O1323:$O$2500,O1323)</f>
        <v>0</v>
      </c>
      <c r="AH1323" s="125" t="str">
        <f t="shared" si="368"/>
        <v>-</v>
      </c>
      <c r="AI1323" s="125" t="str">
        <f t="shared" si="369"/>
        <v>-</v>
      </c>
      <c r="AJ1323" s="125" t="str">
        <f t="shared" si="370"/>
        <v>-</v>
      </c>
      <c r="AK1323" s="43">
        <f t="shared" si="371"/>
        <v>1</v>
      </c>
      <c r="AL1323" s="112">
        <f t="shared" si="372"/>
        <v>0</v>
      </c>
      <c r="AM1323" s="43">
        <f t="shared" si="360"/>
        <v>1</v>
      </c>
      <c r="AN1323" s="43">
        <f t="shared" si="361"/>
        <v>0</v>
      </c>
      <c r="AO1323" s="43">
        <f t="shared" si="362"/>
        <v>1</v>
      </c>
    </row>
    <row r="1324" spans="1:41" s="2" customFormat="1" ht="20.100000000000001" customHeight="1">
      <c r="A1324" s="63"/>
      <c r="B1324" s="64"/>
      <c r="C1324" s="65"/>
      <c r="D1324" s="64"/>
      <c r="E1324" s="64"/>
      <c r="F1324" s="66"/>
      <c r="G1324" s="64"/>
      <c r="H1324" s="67"/>
      <c r="I1324" s="68"/>
      <c r="J1324" s="69"/>
      <c r="K1324" s="70"/>
      <c r="L1324" s="71"/>
      <c r="M1324" s="71"/>
      <c r="N1324" s="72"/>
      <c r="O1324" s="72"/>
      <c r="P1324" s="72"/>
      <c r="Q1324" s="41" t="str">
        <f t="shared" si="359"/>
        <v>未完了</v>
      </c>
      <c r="R1324" s="39">
        <f>IF(T1324="","",COUNTIFS($B1324:$B$2500,B1324,$D1324:$D$2500,D1324,$E1324:$E$2500,E1324,$T1324:$T$2500,"○"))</f>
        <v>0</v>
      </c>
      <c r="S1324" s="40" t="str">
        <f t="shared" si="374"/>
        <v>-</v>
      </c>
      <c r="T1324" s="40" t="str">
        <f t="shared" si="373"/>
        <v>○</v>
      </c>
      <c r="U1324" s="118">
        <f>COUNTIFS($B1324:$B$2500,B1324,$D1324:$D$2500,D1324,$E1324:$E$2500,E1324,$F1324:$F$2500,F1324)</f>
        <v>0</v>
      </c>
      <c r="V1324" s="119" t="str">
        <f t="shared" si="375"/>
        <v>-</v>
      </c>
      <c r="W1324" s="130">
        <f>COUNTIFS($B1324:$B$2500,B1324,$D1324:$D$2500,D1324,$E1324:$E$2500,E1324,$Q1324:$Q$2500,Q1324,$T1324:$T$2500,"○")</f>
        <v>0</v>
      </c>
      <c r="X1324" s="130" t="str">
        <f t="shared" si="358"/>
        <v>-</v>
      </c>
      <c r="Y1324" s="42">
        <f>COUNTIFS($B1324:$B$2500,B1324,$D1324:$D$2500,D1324,$E1324:$E$2500,E1324,$M1324:$M$2500,M1324)</f>
        <v>0</v>
      </c>
      <c r="Z1324" s="42" t="str">
        <f t="shared" si="363"/>
        <v>-</v>
      </c>
      <c r="AA1324" s="125">
        <f>COUNTIFS($B1324:$B$2500,B1324,$D1324:$D$2500,D1324,$E1324:$E$2500,E1324,$M1324:$M$2500,M1324,$F1324:$F$2500,F1324)</f>
        <v>0</v>
      </c>
      <c r="AB1324" s="125" t="str">
        <f t="shared" si="364"/>
        <v>-</v>
      </c>
      <c r="AC1324" s="59">
        <f>COUNTIFS($B1324:$B$2500,B1324,$D1324:$D$2500,D1324,$E1324:$E$2500,E1324,$M1324:$M$2500,M1324,$O1324:$O$2500,O1324)</f>
        <v>0</v>
      </c>
      <c r="AD1324" s="59" t="str">
        <f t="shared" si="365"/>
        <v>-</v>
      </c>
      <c r="AE1324" s="59" t="str">
        <f t="shared" si="366"/>
        <v>-</v>
      </c>
      <c r="AF1324" s="59" t="str">
        <f t="shared" si="367"/>
        <v>-</v>
      </c>
      <c r="AG1324" s="129">
        <f>COUNTIFS($B1324:$B$2500,B1324,$D1324:$D$2500,D1324,$E1324:$E$2500,E1324,$F1324:$F$2500,F1324,$M1324:$M$2500,M1324,$O1324:$O$2500,O1324)</f>
        <v>0</v>
      </c>
      <c r="AH1324" s="125" t="str">
        <f t="shared" si="368"/>
        <v>-</v>
      </c>
      <c r="AI1324" s="125" t="str">
        <f t="shared" si="369"/>
        <v>-</v>
      </c>
      <c r="AJ1324" s="125" t="str">
        <f t="shared" si="370"/>
        <v>-</v>
      </c>
      <c r="AK1324" s="43">
        <f t="shared" si="371"/>
        <v>1</v>
      </c>
      <c r="AL1324" s="112">
        <f t="shared" si="372"/>
        <v>0</v>
      </c>
      <c r="AM1324" s="43">
        <f t="shared" si="360"/>
        <v>1</v>
      </c>
      <c r="AN1324" s="43">
        <f t="shared" si="361"/>
        <v>0</v>
      </c>
      <c r="AO1324" s="43">
        <f t="shared" si="362"/>
        <v>1</v>
      </c>
    </row>
    <row r="1325" spans="1:41" s="2" customFormat="1" ht="20.100000000000001" customHeight="1">
      <c r="A1325" s="63"/>
      <c r="B1325" s="64"/>
      <c r="C1325" s="65"/>
      <c r="D1325" s="64"/>
      <c r="E1325" s="64"/>
      <c r="F1325" s="66"/>
      <c r="G1325" s="64"/>
      <c r="H1325" s="67"/>
      <c r="I1325" s="68"/>
      <c r="J1325" s="69"/>
      <c r="K1325" s="70"/>
      <c r="L1325" s="71"/>
      <c r="M1325" s="71"/>
      <c r="N1325" s="72"/>
      <c r="O1325" s="72"/>
      <c r="P1325" s="72"/>
      <c r="Q1325" s="41" t="str">
        <f t="shared" si="359"/>
        <v>未完了</v>
      </c>
      <c r="R1325" s="39">
        <f>IF(T1325="","",COUNTIFS($B1325:$B$2500,B1325,$D1325:$D$2500,D1325,$E1325:$E$2500,E1325,$T1325:$T$2500,"○"))</f>
        <v>0</v>
      </c>
      <c r="S1325" s="40" t="str">
        <f t="shared" si="374"/>
        <v>-</v>
      </c>
      <c r="T1325" s="40" t="str">
        <f t="shared" si="373"/>
        <v>○</v>
      </c>
      <c r="U1325" s="118">
        <f>COUNTIFS($B1325:$B$2500,B1325,$D1325:$D$2500,D1325,$E1325:$E$2500,E1325,$F1325:$F$2500,F1325)</f>
        <v>0</v>
      </c>
      <c r="V1325" s="119" t="str">
        <f t="shared" si="375"/>
        <v>-</v>
      </c>
      <c r="W1325" s="130">
        <f>COUNTIFS($B1325:$B$2500,B1325,$D1325:$D$2500,D1325,$E1325:$E$2500,E1325,$Q1325:$Q$2500,Q1325,$T1325:$T$2500,"○")</f>
        <v>0</v>
      </c>
      <c r="X1325" s="130" t="str">
        <f t="shared" si="358"/>
        <v>-</v>
      </c>
      <c r="Y1325" s="42">
        <f>COUNTIFS($B1325:$B$2500,B1325,$D1325:$D$2500,D1325,$E1325:$E$2500,E1325,$M1325:$M$2500,M1325)</f>
        <v>0</v>
      </c>
      <c r="Z1325" s="42" t="str">
        <f t="shared" si="363"/>
        <v>-</v>
      </c>
      <c r="AA1325" s="125">
        <f>COUNTIFS($B1325:$B$2500,B1325,$D1325:$D$2500,D1325,$E1325:$E$2500,E1325,$M1325:$M$2500,M1325,$F1325:$F$2500,F1325)</f>
        <v>0</v>
      </c>
      <c r="AB1325" s="125" t="str">
        <f t="shared" si="364"/>
        <v>-</v>
      </c>
      <c r="AC1325" s="59">
        <f>COUNTIFS($B1325:$B$2500,B1325,$D1325:$D$2500,D1325,$E1325:$E$2500,E1325,$M1325:$M$2500,M1325,$O1325:$O$2500,O1325)</f>
        <v>0</v>
      </c>
      <c r="AD1325" s="59" t="str">
        <f t="shared" si="365"/>
        <v>-</v>
      </c>
      <c r="AE1325" s="59" t="str">
        <f t="shared" si="366"/>
        <v>-</v>
      </c>
      <c r="AF1325" s="59" t="str">
        <f t="shared" si="367"/>
        <v>-</v>
      </c>
      <c r="AG1325" s="129">
        <f>COUNTIFS($B1325:$B$2500,B1325,$D1325:$D$2500,D1325,$E1325:$E$2500,E1325,$F1325:$F$2500,F1325,$M1325:$M$2500,M1325,$O1325:$O$2500,O1325)</f>
        <v>0</v>
      </c>
      <c r="AH1325" s="125" t="str">
        <f t="shared" si="368"/>
        <v>-</v>
      </c>
      <c r="AI1325" s="125" t="str">
        <f t="shared" si="369"/>
        <v>-</v>
      </c>
      <c r="AJ1325" s="125" t="str">
        <f t="shared" si="370"/>
        <v>-</v>
      </c>
      <c r="AK1325" s="43">
        <f t="shared" si="371"/>
        <v>1</v>
      </c>
      <c r="AL1325" s="112">
        <f t="shared" si="372"/>
        <v>0</v>
      </c>
      <c r="AM1325" s="43">
        <f t="shared" si="360"/>
        <v>1</v>
      </c>
      <c r="AN1325" s="43">
        <f t="shared" si="361"/>
        <v>0</v>
      </c>
      <c r="AO1325" s="43">
        <f t="shared" si="362"/>
        <v>1</v>
      </c>
    </row>
    <row r="1326" spans="1:41" s="2" customFormat="1" ht="20.100000000000001" customHeight="1">
      <c r="A1326" s="63"/>
      <c r="B1326" s="64"/>
      <c r="C1326" s="65"/>
      <c r="D1326" s="64"/>
      <c r="E1326" s="64"/>
      <c r="F1326" s="66"/>
      <c r="G1326" s="64"/>
      <c r="H1326" s="67"/>
      <c r="I1326" s="68"/>
      <c r="J1326" s="69"/>
      <c r="K1326" s="70"/>
      <c r="L1326" s="71"/>
      <c r="M1326" s="71"/>
      <c r="N1326" s="72"/>
      <c r="O1326" s="72"/>
      <c r="P1326" s="72"/>
      <c r="Q1326" s="41" t="str">
        <f t="shared" si="359"/>
        <v>未完了</v>
      </c>
      <c r="R1326" s="39">
        <f>IF(T1326="","",COUNTIFS($B1326:$B$2500,B1326,$D1326:$D$2500,D1326,$E1326:$E$2500,E1326,$T1326:$T$2500,"○"))</f>
        <v>0</v>
      </c>
      <c r="S1326" s="40" t="str">
        <f t="shared" si="374"/>
        <v>-</v>
      </c>
      <c r="T1326" s="40" t="str">
        <f t="shared" si="373"/>
        <v>○</v>
      </c>
      <c r="U1326" s="118">
        <f>COUNTIFS($B1326:$B$2500,B1326,$D1326:$D$2500,D1326,$E1326:$E$2500,E1326,$F1326:$F$2500,F1326)</f>
        <v>0</v>
      </c>
      <c r="V1326" s="119" t="str">
        <f t="shared" si="375"/>
        <v>-</v>
      </c>
      <c r="W1326" s="130">
        <f>COUNTIFS($B1326:$B$2500,B1326,$D1326:$D$2500,D1326,$E1326:$E$2500,E1326,$Q1326:$Q$2500,Q1326,$T1326:$T$2500,"○")</f>
        <v>0</v>
      </c>
      <c r="X1326" s="130" t="str">
        <f t="shared" si="358"/>
        <v>-</v>
      </c>
      <c r="Y1326" s="42">
        <f>COUNTIFS($B1326:$B$2500,B1326,$D1326:$D$2500,D1326,$E1326:$E$2500,E1326,$M1326:$M$2500,M1326)</f>
        <v>0</v>
      </c>
      <c r="Z1326" s="42" t="str">
        <f t="shared" si="363"/>
        <v>-</v>
      </c>
      <c r="AA1326" s="125">
        <f>COUNTIFS($B1326:$B$2500,B1326,$D1326:$D$2500,D1326,$E1326:$E$2500,E1326,$M1326:$M$2500,M1326,$F1326:$F$2500,F1326)</f>
        <v>0</v>
      </c>
      <c r="AB1326" s="125" t="str">
        <f t="shared" si="364"/>
        <v>-</v>
      </c>
      <c r="AC1326" s="59">
        <f>COUNTIFS($B1326:$B$2500,B1326,$D1326:$D$2500,D1326,$E1326:$E$2500,E1326,$M1326:$M$2500,M1326,$O1326:$O$2500,O1326)</f>
        <v>0</v>
      </c>
      <c r="AD1326" s="59" t="str">
        <f t="shared" si="365"/>
        <v>-</v>
      </c>
      <c r="AE1326" s="59" t="str">
        <f t="shared" si="366"/>
        <v>-</v>
      </c>
      <c r="AF1326" s="59" t="str">
        <f t="shared" si="367"/>
        <v>-</v>
      </c>
      <c r="AG1326" s="129">
        <f>COUNTIFS($B1326:$B$2500,B1326,$D1326:$D$2500,D1326,$E1326:$E$2500,E1326,$F1326:$F$2500,F1326,$M1326:$M$2500,M1326,$O1326:$O$2500,O1326)</f>
        <v>0</v>
      </c>
      <c r="AH1326" s="125" t="str">
        <f t="shared" si="368"/>
        <v>-</v>
      </c>
      <c r="AI1326" s="125" t="str">
        <f t="shared" si="369"/>
        <v>-</v>
      </c>
      <c r="AJ1326" s="125" t="str">
        <f t="shared" si="370"/>
        <v>-</v>
      </c>
      <c r="AK1326" s="43">
        <f t="shared" si="371"/>
        <v>1</v>
      </c>
      <c r="AL1326" s="112">
        <f t="shared" si="372"/>
        <v>0</v>
      </c>
      <c r="AM1326" s="43">
        <f t="shared" si="360"/>
        <v>1</v>
      </c>
      <c r="AN1326" s="43">
        <f t="shared" si="361"/>
        <v>0</v>
      </c>
      <c r="AO1326" s="43">
        <f t="shared" si="362"/>
        <v>1</v>
      </c>
    </row>
    <row r="1327" spans="1:41" s="2" customFormat="1" ht="20.100000000000001" customHeight="1">
      <c r="A1327" s="63"/>
      <c r="B1327" s="64"/>
      <c r="C1327" s="65"/>
      <c r="D1327" s="64"/>
      <c r="E1327" s="64"/>
      <c r="F1327" s="66"/>
      <c r="G1327" s="64"/>
      <c r="H1327" s="67"/>
      <c r="I1327" s="68"/>
      <c r="J1327" s="69"/>
      <c r="K1327" s="70"/>
      <c r="L1327" s="71"/>
      <c r="M1327" s="71"/>
      <c r="N1327" s="72"/>
      <c r="O1327" s="72"/>
      <c r="P1327" s="72"/>
      <c r="Q1327" s="41" t="str">
        <f t="shared" si="359"/>
        <v>未完了</v>
      </c>
      <c r="R1327" s="39">
        <f>IF(T1327="","",COUNTIFS($B1327:$B$2500,B1327,$D1327:$D$2500,D1327,$E1327:$E$2500,E1327,$T1327:$T$2500,"○"))</f>
        <v>0</v>
      </c>
      <c r="S1327" s="40" t="str">
        <f t="shared" si="374"/>
        <v>-</v>
      </c>
      <c r="T1327" s="40" t="str">
        <f t="shared" si="373"/>
        <v>○</v>
      </c>
      <c r="U1327" s="118">
        <f>COUNTIFS($B1327:$B$2500,B1327,$D1327:$D$2500,D1327,$E1327:$E$2500,E1327,$F1327:$F$2500,F1327)</f>
        <v>0</v>
      </c>
      <c r="V1327" s="119" t="str">
        <f t="shared" si="375"/>
        <v>-</v>
      </c>
      <c r="W1327" s="130">
        <f>COUNTIFS($B1327:$B$2500,B1327,$D1327:$D$2500,D1327,$E1327:$E$2500,E1327,$Q1327:$Q$2500,Q1327,$T1327:$T$2500,"○")</f>
        <v>0</v>
      </c>
      <c r="X1327" s="130" t="str">
        <f t="shared" si="358"/>
        <v>-</v>
      </c>
      <c r="Y1327" s="42">
        <f>COUNTIFS($B1327:$B$2500,B1327,$D1327:$D$2500,D1327,$E1327:$E$2500,E1327,$M1327:$M$2500,M1327)</f>
        <v>0</v>
      </c>
      <c r="Z1327" s="42" t="str">
        <f t="shared" si="363"/>
        <v>-</v>
      </c>
      <c r="AA1327" s="125">
        <f>COUNTIFS($B1327:$B$2500,B1327,$D1327:$D$2500,D1327,$E1327:$E$2500,E1327,$M1327:$M$2500,M1327,$F1327:$F$2500,F1327)</f>
        <v>0</v>
      </c>
      <c r="AB1327" s="125" t="str">
        <f t="shared" si="364"/>
        <v>-</v>
      </c>
      <c r="AC1327" s="59">
        <f>COUNTIFS($B1327:$B$2500,B1327,$D1327:$D$2500,D1327,$E1327:$E$2500,E1327,$M1327:$M$2500,M1327,$O1327:$O$2500,O1327)</f>
        <v>0</v>
      </c>
      <c r="AD1327" s="59" t="str">
        <f t="shared" si="365"/>
        <v>-</v>
      </c>
      <c r="AE1327" s="59" t="str">
        <f t="shared" si="366"/>
        <v>-</v>
      </c>
      <c r="AF1327" s="59" t="str">
        <f t="shared" si="367"/>
        <v>-</v>
      </c>
      <c r="AG1327" s="129">
        <f>COUNTIFS($B1327:$B$2500,B1327,$D1327:$D$2500,D1327,$E1327:$E$2500,E1327,$F1327:$F$2500,F1327,$M1327:$M$2500,M1327,$O1327:$O$2500,O1327)</f>
        <v>0</v>
      </c>
      <c r="AH1327" s="125" t="str">
        <f t="shared" si="368"/>
        <v>-</v>
      </c>
      <c r="AI1327" s="125" t="str">
        <f t="shared" si="369"/>
        <v>-</v>
      </c>
      <c r="AJ1327" s="125" t="str">
        <f t="shared" si="370"/>
        <v>-</v>
      </c>
      <c r="AK1327" s="43">
        <f t="shared" si="371"/>
        <v>1</v>
      </c>
      <c r="AL1327" s="112">
        <f t="shared" si="372"/>
        <v>0</v>
      </c>
      <c r="AM1327" s="43">
        <f t="shared" si="360"/>
        <v>1</v>
      </c>
      <c r="AN1327" s="43">
        <f t="shared" si="361"/>
        <v>0</v>
      </c>
      <c r="AO1327" s="43">
        <f t="shared" si="362"/>
        <v>1</v>
      </c>
    </row>
    <row r="1328" spans="1:41" s="2" customFormat="1" ht="20.100000000000001" customHeight="1">
      <c r="A1328" s="63"/>
      <c r="B1328" s="64"/>
      <c r="C1328" s="65"/>
      <c r="D1328" s="64"/>
      <c r="E1328" s="64"/>
      <c r="F1328" s="66"/>
      <c r="G1328" s="64"/>
      <c r="H1328" s="67"/>
      <c r="I1328" s="68"/>
      <c r="J1328" s="69"/>
      <c r="K1328" s="70"/>
      <c r="L1328" s="71"/>
      <c r="M1328" s="71"/>
      <c r="N1328" s="72"/>
      <c r="O1328" s="72"/>
      <c r="P1328" s="72"/>
      <c r="Q1328" s="41" t="str">
        <f t="shared" si="359"/>
        <v>未完了</v>
      </c>
      <c r="R1328" s="39">
        <f>IF(T1328="","",COUNTIFS($B1328:$B$2500,B1328,$D1328:$D$2500,D1328,$E1328:$E$2500,E1328,$T1328:$T$2500,"○"))</f>
        <v>0</v>
      </c>
      <c r="S1328" s="40" t="str">
        <f t="shared" si="374"/>
        <v>-</v>
      </c>
      <c r="T1328" s="40" t="str">
        <f t="shared" si="373"/>
        <v>○</v>
      </c>
      <c r="U1328" s="118">
        <f>COUNTIFS($B1328:$B$2500,B1328,$D1328:$D$2500,D1328,$E1328:$E$2500,E1328,$F1328:$F$2500,F1328)</f>
        <v>0</v>
      </c>
      <c r="V1328" s="119" t="str">
        <f t="shared" si="375"/>
        <v>-</v>
      </c>
      <c r="W1328" s="130">
        <f>COUNTIFS($B1328:$B$2500,B1328,$D1328:$D$2500,D1328,$E1328:$E$2500,E1328,$Q1328:$Q$2500,Q1328,$T1328:$T$2500,"○")</f>
        <v>0</v>
      </c>
      <c r="X1328" s="130" t="str">
        <f t="shared" si="358"/>
        <v>-</v>
      </c>
      <c r="Y1328" s="42">
        <f>COUNTIFS($B1328:$B$2500,B1328,$D1328:$D$2500,D1328,$E1328:$E$2500,E1328,$M1328:$M$2500,M1328)</f>
        <v>0</v>
      </c>
      <c r="Z1328" s="42" t="str">
        <f t="shared" si="363"/>
        <v>-</v>
      </c>
      <c r="AA1328" s="125">
        <f>COUNTIFS($B1328:$B$2500,B1328,$D1328:$D$2500,D1328,$E1328:$E$2500,E1328,$M1328:$M$2500,M1328,$F1328:$F$2500,F1328)</f>
        <v>0</v>
      </c>
      <c r="AB1328" s="125" t="str">
        <f t="shared" si="364"/>
        <v>-</v>
      </c>
      <c r="AC1328" s="59">
        <f>COUNTIFS($B1328:$B$2500,B1328,$D1328:$D$2500,D1328,$E1328:$E$2500,E1328,$M1328:$M$2500,M1328,$O1328:$O$2500,O1328)</f>
        <v>0</v>
      </c>
      <c r="AD1328" s="59" t="str">
        <f t="shared" si="365"/>
        <v>-</v>
      </c>
      <c r="AE1328" s="59" t="str">
        <f t="shared" si="366"/>
        <v>-</v>
      </c>
      <c r="AF1328" s="59" t="str">
        <f t="shared" si="367"/>
        <v>-</v>
      </c>
      <c r="AG1328" s="129">
        <f>COUNTIFS($B1328:$B$2500,B1328,$D1328:$D$2500,D1328,$E1328:$E$2500,E1328,$F1328:$F$2500,F1328,$M1328:$M$2500,M1328,$O1328:$O$2500,O1328)</f>
        <v>0</v>
      </c>
      <c r="AH1328" s="125" t="str">
        <f t="shared" si="368"/>
        <v>-</v>
      </c>
      <c r="AI1328" s="125" t="str">
        <f t="shared" si="369"/>
        <v>-</v>
      </c>
      <c r="AJ1328" s="125" t="str">
        <f t="shared" si="370"/>
        <v>-</v>
      </c>
      <c r="AK1328" s="43">
        <f t="shared" si="371"/>
        <v>1</v>
      </c>
      <c r="AL1328" s="112">
        <f t="shared" si="372"/>
        <v>0</v>
      </c>
      <c r="AM1328" s="43">
        <f t="shared" si="360"/>
        <v>1</v>
      </c>
      <c r="AN1328" s="43">
        <f t="shared" si="361"/>
        <v>0</v>
      </c>
      <c r="AO1328" s="43">
        <f t="shared" si="362"/>
        <v>1</v>
      </c>
    </row>
    <row r="1329" spans="1:41" s="2" customFormat="1" ht="20.100000000000001" customHeight="1">
      <c r="A1329" s="63"/>
      <c r="B1329" s="64"/>
      <c r="C1329" s="65"/>
      <c r="D1329" s="64"/>
      <c r="E1329" s="64"/>
      <c r="F1329" s="66"/>
      <c r="G1329" s="64"/>
      <c r="H1329" s="67"/>
      <c r="I1329" s="68"/>
      <c r="J1329" s="69"/>
      <c r="K1329" s="70"/>
      <c r="L1329" s="71"/>
      <c r="M1329" s="71"/>
      <c r="N1329" s="72"/>
      <c r="O1329" s="72"/>
      <c r="P1329" s="72"/>
      <c r="Q1329" s="41" t="str">
        <f t="shared" si="359"/>
        <v>未完了</v>
      </c>
      <c r="R1329" s="39">
        <f>IF(T1329="","",COUNTIFS($B1329:$B$2500,B1329,$D1329:$D$2500,D1329,$E1329:$E$2500,E1329,$T1329:$T$2500,"○"))</f>
        <v>0</v>
      </c>
      <c r="S1329" s="40" t="str">
        <f t="shared" si="374"/>
        <v>-</v>
      </c>
      <c r="T1329" s="40" t="str">
        <f t="shared" si="373"/>
        <v>○</v>
      </c>
      <c r="U1329" s="118">
        <f>COUNTIFS($B1329:$B$2500,B1329,$D1329:$D$2500,D1329,$E1329:$E$2500,E1329,$F1329:$F$2500,F1329)</f>
        <v>0</v>
      </c>
      <c r="V1329" s="119" t="str">
        <f t="shared" si="375"/>
        <v>-</v>
      </c>
      <c r="W1329" s="130">
        <f>COUNTIFS($B1329:$B$2500,B1329,$D1329:$D$2500,D1329,$E1329:$E$2500,E1329,$Q1329:$Q$2500,Q1329,$T1329:$T$2500,"○")</f>
        <v>0</v>
      </c>
      <c r="X1329" s="130" t="str">
        <f t="shared" si="358"/>
        <v>-</v>
      </c>
      <c r="Y1329" s="42">
        <f>COUNTIFS($B1329:$B$2500,B1329,$D1329:$D$2500,D1329,$E1329:$E$2500,E1329,$M1329:$M$2500,M1329)</f>
        <v>0</v>
      </c>
      <c r="Z1329" s="42" t="str">
        <f t="shared" si="363"/>
        <v>-</v>
      </c>
      <c r="AA1329" s="125">
        <f>COUNTIFS($B1329:$B$2500,B1329,$D1329:$D$2500,D1329,$E1329:$E$2500,E1329,$M1329:$M$2500,M1329,$F1329:$F$2500,F1329)</f>
        <v>0</v>
      </c>
      <c r="AB1329" s="125" t="str">
        <f t="shared" si="364"/>
        <v>-</v>
      </c>
      <c r="AC1329" s="59">
        <f>COUNTIFS($B1329:$B$2500,B1329,$D1329:$D$2500,D1329,$E1329:$E$2500,E1329,$M1329:$M$2500,M1329,$O1329:$O$2500,O1329)</f>
        <v>0</v>
      </c>
      <c r="AD1329" s="59" t="str">
        <f t="shared" si="365"/>
        <v>-</v>
      </c>
      <c r="AE1329" s="59" t="str">
        <f t="shared" si="366"/>
        <v>-</v>
      </c>
      <c r="AF1329" s="59" t="str">
        <f t="shared" si="367"/>
        <v>-</v>
      </c>
      <c r="AG1329" s="129">
        <f>COUNTIFS($B1329:$B$2500,B1329,$D1329:$D$2500,D1329,$E1329:$E$2500,E1329,$F1329:$F$2500,F1329,$M1329:$M$2500,M1329,$O1329:$O$2500,O1329)</f>
        <v>0</v>
      </c>
      <c r="AH1329" s="125" t="str">
        <f t="shared" si="368"/>
        <v>-</v>
      </c>
      <c r="AI1329" s="125" t="str">
        <f t="shared" si="369"/>
        <v>-</v>
      </c>
      <c r="AJ1329" s="125" t="str">
        <f t="shared" si="370"/>
        <v>-</v>
      </c>
      <c r="AK1329" s="43">
        <f t="shared" si="371"/>
        <v>1</v>
      </c>
      <c r="AL1329" s="112">
        <f t="shared" si="372"/>
        <v>0</v>
      </c>
      <c r="AM1329" s="43">
        <f t="shared" si="360"/>
        <v>1</v>
      </c>
      <c r="AN1329" s="43">
        <f t="shared" si="361"/>
        <v>0</v>
      </c>
      <c r="AO1329" s="43">
        <f t="shared" si="362"/>
        <v>1</v>
      </c>
    </row>
    <row r="1330" spans="1:41" s="2" customFormat="1" ht="20.100000000000001" customHeight="1">
      <c r="A1330" s="63"/>
      <c r="B1330" s="64"/>
      <c r="C1330" s="65"/>
      <c r="D1330" s="64"/>
      <c r="E1330" s="64"/>
      <c r="F1330" s="66"/>
      <c r="G1330" s="64"/>
      <c r="H1330" s="67"/>
      <c r="I1330" s="68"/>
      <c r="J1330" s="69"/>
      <c r="K1330" s="70"/>
      <c r="L1330" s="71"/>
      <c r="M1330" s="71"/>
      <c r="N1330" s="72"/>
      <c r="O1330" s="72"/>
      <c r="P1330" s="72"/>
      <c r="Q1330" s="41" t="str">
        <f t="shared" si="359"/>
        <v>未完了</v>
      </c>
      <c r="R1330" s="39">
        <f>IF(T1330="","",COUNTIFS($B1330:$B$2500,B1330,$D1330:$D$2500,D1330,$E1330:$E$2500,E1330,$T1330:$T$2500,"○"))</f>
        <v>0</v>
      </c>
      <c r="S1330" s="40" t="str">
        <f t="shared" si="374"/>
        <v>-</v>
      </c>
      <c r="T1330" s="40" t="str">
        <f t="shared" si="373"/>
        <v>○</v>
      </c>
      <c r="U1330" s="118">
        <f>COUNTIFS($B1330:$B$2500,B1330,$D1330:$D$2500,D1330,$E1330:$E$2500,E1330,$F1330:$F$2500,F1330)</f>
        <v>0</v>
      </c>
      <c r="V1330" s="119" t="str">
        <f t="shared" si="375"/>
        <v>-</v>
      </c>
      <c r="W1330" s="130">
        <f>COUNTIFS($B1330:$B$2500,B1330,$D1330:$D$2500,D1330,$E1330:$E$2500,E1330,$Q1330:$Q$2500,Q1330,$T1330:$T$2500,"○")</f>
        <v>0</v>
      </c>
      <c r="X1330" s="130" t="str">
        <f t="shared" si="358"/>
        <v>-</v>
      </c>
      <c r="Y1330" s="42">
        <f>COUNTIFS($B1330:$B$2500,B1330,$D1330:$D$2500,D1330,$E1330:$E$2500,E1330,$M1330:$M$2500,M1330)</f>
        <v>0</v>
      </c>
      <c r="Z1330" s="42" t="str">
        <f t="shared" si="363"/>
        <v>-</v>
      </c>
      <c r="AA1330" s="125">
        <f>COUNTIFS($B1330:$B$2500,B1330,$D1330:$D$2500,D1330,$E1330:$E$2500,E1330,$M1330:$M$2500,M1330,$F1330:$F$2500,F1330)</f>
        <v>0</v>
      </c>
      <c r="AB1330" s="125" t="str">
        <f t="shared" si="364"/>
        <v>-</v>
      </c>
      <c r="AC1330" s="59">
        <f>COUNTIFS($B1330:$B$2500,B1330,$D1330:$D$2500,D1330,$E1330:$E$2500,E1330,$M1330:$M$2500,M1330,$O1330:$O$2500,O1330)</f>
        <v>0</v>
      </c>
      <c r="AD1330" s="59" t="str">
        <f t="shared" si="365"/>
        <v>-</v>
      </c>
      <c r="AE1330" s="59" t="str">
        <f t="shared" si="366"/>
        <v>-</v>
      </c>
      <c r="AF1330" s="59" t="str">
        <f t="shared" si="367"/>
        <v>-</v>
      </c>
      <c r="AG1330" s="129">
        <f>COUNTIFS($B1330:$B$2500,B1330,$D1330:$D$2500,D1330,$E1330:$E$2500,E1330,$F1330:$F$2500,F1330,$M1330:$M$2500,M1330,$O1330:$O$2500,O1330)</f>
        <v>0</v>
      </c>
      <c r="AH1330" s="125" t="str">
        <f t="shared" si="368"/>
        <v>-</v>
      </c>
      <c r="AI1330" s="125" t="str">
        <f t="shared" si="369"/>
        <v>-</v>
      </c>
      <c r="AJ1330" s="125" t="str">
        <f t="shared" si="370"/>
        <v>-</v>
      </c>
      <c r="AK1330" s="43">
        <f t="shared" si="371"/>
        <v>1</v>
      </c>
      <c r="AL1330" s="112">
        <f t="shared" si="372"/>
        <v>0</v>
      </c>
      <c r="AM1330" s="43">
        <f t="shared" si="360"/>
        <v>1</v>
      </c>
      <c r="AN1330" s="43">
        <f t="shared" si="361"/>
        <v>0</v>
      </c>
      <c r="AO1330" s="43">
        <f t="shared" si="362"/>
        <v>1</v>
      </c>
    </row>
    <row r="1331" spans="1:41" s="2" customFormat="1" ht="20.100000000000001" customHeight="1">
      <c r="A1331" s="63"/>
      <c r="B1331" s="64"/>
      <c r="C1331" s="65"/>
      <c r="D1331" s="64"/>
      <c r="E1331" s="64"/>
      <c r="F1331" s="66"/>
      <c r="G1331" s="64"/>
      <c r="H1331" s="67"/>
      <c r="I1331" s="68"/>
      <c r="J1331" s="69"/>
      <c r="K1331" s="70"/>
      <c r="L1331" s="71"/>
      <c r="M1331" s="71"/>
      <c r="N1331" s="72"/>
      <c r="O1331" s="72"/>
      <c r="P1331" s="72"/>
      <c r="Q1331" s="41" t="str">
        <f t="shared" si="359"/>
        <v>未完了</v>
      </c>
      <c r="R1331" s="39">
        <f>IF(T1331="","",COUNTIFS($B1331:$B$2500,B1331,$D1331:$D$2500,D1331,$E1331:$E$2500,E1331,$T1331:$T$2500,"○"))</f>
        <v>0</v>
      </c>
      <c r="S1331" s="40" t="str">
        <f t="shared" si="374"/>
        <v>-</v>
      </c>
      <c r="T1331" s="40" t="str">
        <f t="shared" si="373"/>
        <v>○</v>
      </c>
      <c r="U1331" s="118">
        <f>COUNTIFS($B1331:$B$2500,B1331,$D1331:$D$2500,D1331,$E1331:$E$2500,E1331,$F1331:$F$2500,F1331)</f>
        <v>0</v>
      </c>
      <c r="V1331" s="119" t="str">
        <f t="shared" si="375"/>
        <v>-</v>
      </c>
      <c r="W1331" s="130">
        <f>COUNTIFS($B1331:$B$2500,B1331,$D1331:$D$2500,D1331,$E1331:$E$2500,E1331,$Q1331:$Q$2500,Q1331,$T1331:$T$2500,"○")</f>
        <v>0</v>
      </c>
      <c r="X1331" s="130" t="str">
        <f t="shared" ref="X1331:X1394" si="376">IF(AND(W1331=1,Q1331="未完了"),"○","-")</f>
        <v>-</v>
      </c>
      <c r="Y1331" s="42">
        <f>COUNTIFS($B1331:$B$2500,B1331,$D1331:$D$2500,D1331,$E1331:$E$2500,E1331,$M1331:$M$2500,M1331)</f>
        <v>0</v>
      </c>
      <c r="Z1331" s="42" t="str">
        <f t="shared" si="363"/>
        <v>-</v>
      </c>
      <c r="AA1331" s="125">
        <f>COUNTIFS($B1331:$B$2500,B1331,$D1331:$D$2500,D1331,$E1331:$E$2500,E1331,$M1331:$M$2500,M1331,$F1331:$F$2500,F1331)</f>
        <v>0</v>
      </c>
      <c r="AB1331" s="125" t="str">
        <f t="shared" si="364"/>
        <v>-</v>
      </c>
      <c r="AC1331" s="59">
        <f>COUNTIFS($B1331:$B$2500,B1331,$D1331:$D$2500,D1331,$E1331:$E$2500,E1331,$M1331:$M$2500,M1331,$O1331:$O$2500,O1331)</f>
        <v>0</v>
      </c>
      <c r="AD1331" s="59" t="str">
        <f t="shared" si="365"/>
        <v>-</v>
      </c>
      <c r="AE1331" s="59" t="str">
        <f t="shared" si="366"/>
        <v>-</v>
      </c>
      <c r="AF1331" s="59" t="str">
        <f t="shared" si="367"/>
        <v>-</v>
      </c>
      <c r="AG1331" s="129">
        <f>COUNTIFS($B1331:$B$2500,B1331,$D1331:$D$2500,D1331,$E1331:$E$2500,E1331,$F1331:$F$2500,F1331,$M1331:$M$2500,M1331,$O1331:$O$2500,O1331)</f>
        <v>0</v>
      </c>
      <c r="AH1331" s="125" t="str">
        <f t="shared" si="368"/>
        <v>-</v>
      </c>
      <c r="AI1331" s="125" t="str">
        <f t="shared" si="369"/>
        <v>-</v>
      </c>
      <c r="AJ1331" s="125" t="str">
        <f t="shared" si="370"/>
        <v>-</v>
      </c>
      <c r="AK1331" s="43">
        <f t="shared" si="371"/>
        <v>1</v>
      </c>
      <c r="AL1331" s="112">
        <f t="shared" si="372"/>
        <v>0</v>
      </c>
      <c r="AM1331" s="43">
        <f t="shared" si="360"/>
        <v>1</v>
      </c>
      <c r="AN1331" s="43">
        <f t="shared" si="361"/>
        <v>0</v>
      </c>
      <c r="AO1331" s="43">
        <f t="shared" si="362"/>
        <v>1</v>
      </c>
    </row>
    <row r="1332" spans="1:41" s="2" customFormat="1" ht="20.100000000000001" customHeight="1">
      <c r="A1332" s="63"/>
      <c r="B1332" s="64"/>
      <c r="C1332" s="65"/>
      <c r="D1332" s="64"/>
      <c r="E1332" s="64"/>
      <c r="F1332" s="66"/>
      <c r="G1332" s="64"/>
      <c r="H1332" s="67"/>
      <c r="I1332" s="68"/>
      <c r="J1332" s="69"/>
      <c r="K1332" s="70"/>
      <c r="L1332" s="71"/>
      <c r="M1332" s="71"/>
      <c r="N1332" s="72"/>
      <c r="O1332" s="72"/>
      <c r="P1332" s="72"/>
      <c r="Q1332" s="41" t="str">
        <f t="shared" si="359"/>
        <v>未完了</v>
      </c>
      <c r="R1332" s="39">
        <f>IF(T1332="","",COUNTIFS($B1332:$B$2500,B1332,$D1332:$D$2500,D1332,$E1332:$E$2500,E1332,$T1332:$T$2500,"○"))</f>
        <v>0</v>
      </c>
      <c r="S1332" s="40" t="str">
        <f t="shared" si="374"/>
        <v>-</v>
      </c>
      <c r="T1332" s="40" t="str">
        <f t="shared" si="373"/>
        <v>○</v>
      </c>
      <c r="U1332" s="118">
        <f>COUNTIFS($B1332:$B$2500,B1332,$D1332:$D$2500,D1332,$E1332:$E$2500,E1332,$F1332:$F$2500,F1332)</f>
        <v>0</v>
      </c>
      <c r="V1332" s="119" t="str">
        <f t="shared" si="375"/>
        <v>-</v>
      </c>
      <c r="W1332" s="130">
        <f>COUNTIFS($B1332:$B$2500,B1332,$D1332:$D$2500,D1332,$E1332:$E$2500,E1332,$Q1332:$Q$2500,Q1332,$T1332:$T$2500,"○")</f>
        <v>0</v>
      </c>
      <c r="X1332" s="130" t="str">
        <f t="shared" si="376"/>
        <v>-</v>
      </c>
      <c r="Y1332" s="42">
        <f>COUNTIFS($B1332:$B$2500,B1332,$D1332:$D$2500,D1332,$E1332:$E$2500,E1332,$M1332:$M$2500,M1332)</f>
        <v>0</v>
      </c>
      <c r="Z1332" s="42" t="str">
        <f t="shared" si="363"/>
        <v>-</v>
      </c>
      <c r="AA1332" s="125">
        <f>COUNTIFS($B1332:$B$2500,B1332,$D1332:$D$2500,D1332,$E1332:$E$2500,E1332,$M1332:$M$2500,M1332,$F1332:$F$2500,F1332)</f>
        <v>0</v>
      </c>
      <c r="AB1332" s="125" t="str">
        <f t="shared" si="364"/>
        <v>-</v>
      </c>
      <c r="AC1332" s="59">
        <f>COUNTIFS($B1332:$B$2500,B1332,$D1332:$D$2500,D1332,$E1332:$E$2500,E1332,$M1332:$M$2500,M1332,$O1332:$O$2500,O1332)</f>
        <v>0</v>
      </c>
      <c r="AD1332" s="59" t="str">
        <f t="shared" si="365"/>
        <v>-</v>
      </c>
      <c r="AE1332" s="59" t="str">
        <f t="shared" si="366"/>
        <v>-</v>
      </c>
      <c r="AF1332" s="59" t="str">
        <f t="shared" si="367"/>
        <v>-</v>
      </c>
      <c r="AG1332" s="129">
        <f>COUNTIFS($B1332:$B$2500,B1332,$D1332:$D$2500,D1332,$E1332:$E$2500,E1332,$F1332:$F$2500,F1332,$M1332:$M$2500,M1332,$O1332:$O$2500,O1332)</f>
        <v>0</v>
      </c>
      <c r="AH1332" s="125" t="str">
        <f t="shared" si="368"/>
        <v>-</v>
      </c>
      <c r="AI1332" s="125" t="str">
        <f t="shared" si="369"/>
        <v>-</v>
      </c>
      <c r="AJ1332" s="125" t="str">
        <f t="shared" si="370"/>
        <v>-</v>
      </c>
      <c r="AK1332" s="43">
        <f t="shared" si="371"/>
        <v>1</v>
      </c>
      <c r="AL1332" s="112">
        <f t="shared" si="372"/>
        <v>0</v>
      </c>
      <c r="AM1332" s="43">
        <f t="shared" si="360"/>
        <v>1</v>
      </c>
      <c r="AN1332" s="43">
        <f t="shared" si="361"/>
        <v>0</v>
      </c>
      <c r="AO1332" s="43">
        <f t="shared" si="362"/>
        <v>1</v>
      </c>
    </row>
    <row r="1333" spans="1:41" s="2" customFormat="1" ht="20.100000000000001" customHeight="1">
      <c r="A1333" s="63"/>
      <c r="B1333" s="64"/>
      <c r="C1333" s="65"/>
      <c r="D1333" s="64"/>
      <c r="E1333" s="64"/>
      <c r="F1333" s="66"/>
      <c r="G1333" s="64"/>
      <c r="H1333" s="67"/>
      <c r="I1333" s="68"/>
      <c r="J1333" s="69"/>
      <c r="K1333" s="70"/>
      <c r="L1333" s="71"/>
      <c r="M1333" s="71"/>
      <c r="N1333" s="72"/>
      <c r="O1333" s="72"/>
      <c r="P1333" s="72"/>
      <c r="Q1333" s="41" t="str">
        <f t="shared" si="359"/>
        <v>未完了</v>
      </c>
      <c r="R1333" s="39">
        <f>IF(T1333="","",COUNTIFS($B1333:$B$2500,B1333,$D1333:$D$2500,D1333,$E1333:$E$2500,E1333,$T1333:$T$2500,"○"))</f>
        <v>0</v>
      </c>
      <c r="S1333" s="40" t="str">
        <f t="shared" si="374"/>
        <v>-</v>
      </c>
      <c r="T1333" s="40" t="str">
        <f t="shared" si="373"/>
        <v>○</v>
      </c>
      <c r="U1333" s="118">
        <f>COUNTIFS($B1333:$B$2500,B1333,$D1333:$D$2500,D1333,$E1333:$E$2500,E1333,$F1333:$F$2500,F1333)</f>
        <v>0</v>
      </c>
      <c r="V1333" s="119" t="str">
        <f t="shared" si="375"/>
        <v>-</v>
      </c>
      <c r="W1333" s="130">
        <f>COUNTIFS($B1333:$B$2500,B1333,$D1333:$D$2500,D1333,$E1333:$E$2500,E1333,$Q1333:$Q$2500,Q1333,$T1333:$T$2500,"○")</f>
        <v>0</v>
      </c>
      <c r="X1333" s="130" t="str">
        <f t="shared" si="376"/>
        <v>-</v>
      </c>
      <c r="Y1333" s="42">
        <f>COUNTIFS($B1333:$B$2500,B1333,$D1333:$D$2500,D1333,$E1333:$E$2500,E1333,$M1333:$M$2500,M1333)</f>
        <v>0</v>
      </c>
      <c r="Z1333" s="42" t="str">
        <f t="shared" si="363"/>
        <v>-</v>
      </c>
      <c r="AA1333" s="125">
        <f>COUNTIFS($B1333:$B$2500,B1333,$D1333:$D$2500,D1333,$E1333:$E$2500,E1333,$M1333:$M$2500,M1333,$F1333:$F$2500,F1333)</f>
        <v>0</v>
      </c>
      <c r="AB1333" s="125" t="str">
        <f t="shared" si="364"/>
        <v>-</v>
      </c>
      <c r="AC1333" s="59">
        <f>COUNTIFS($B1333:$B$2500,B1333,$D1333:$D$2500,D1333,$E1333:$E$2500,E1333,$M1333:$M$2500,M1333,$O1333:$O$2500,O1333)</f>
        <v>0</v>
      </c>
      <c r="AD1333" s="59" t="str">
        <f t="shared" si="365"/>
        <v>-</v>
      </c>
      <c r="AE1333" s="59" t="str">
        <f t="shared" si="366"/>
        <v>-</v>
      </c>
      <c r="AF1333" s="59" t="str">
        <f t="shared" si="367"/>
        <v>-</v>
      </c>
      <c r="AG1333" s="129">
        <f>COUNTIFS($B1333:$B$2500,B1333,$D1333:$D$2500,D1333,$E1333:$E$2500,E1333,$F1333:$F$2500,F1333,$M1333:$M$2500,M1333,$O1333:$O$2500,O1333)</f>
        <v>0</v>
      </c>
      <c r="AH1333" s="125" t="str">
        <f t="shared" si="368"/>
        <v>-</v>
      </c>
      <c r="AI1333" s="125" t="str">
        <f t="shared" si="369"/>
        <v>-</v>
      </c>
      <c r="AJ1333" s="125" t="str">
        <f t="shared" si="370"/>
        <v>-</v>
      </c>
      <c r="AK1333" s="43">
        <f t="shared" si="371"/>
        <v>1</v>
      </c>
      <c r="AL1333" s="112">
        <f t="shared" si="372"/>
        <v>0</v>
      </c>
      <c r="AM1333" s="43">
        <f t="shared" si="360"/>
        <v>1</v>
      </c>
      <c r="AN1333" s="43">
        <f t="shared" si="361"/>
        <v>0</v>
      </c>
      <c r="AO1333" s="43">
        <f t="shared" si="362"/>
        <v>1</v>
      </c>
    </row>
    <row r="1334" spans="1:41" s="2" customFormat="1" ht="20.100000000000001" customHeight="1">
      <c r="A1334" s="63"/>
      <c r="B1334" s="64"/>
      <c r="C1334" s="65"/>
      <c r="D1334" s="64"/>
      <c r="E1334" s="64"/>
      <c r="F1334" s="66"/>
      <c r="G1334" s="64"/>
      <c r="H1334" s="67"/>
      <c r="I1334" s="68"/>
      <c r="J1334" s="69"/>
      <c r="K1334" s="70"/>
      <c r="L1334" s="71"/>
      <c r="M1334" s="71"/>
      <c r="N1334" s="72"/>
      <c r="O1334" s="72"/>
      <c r="P1334" s="72"/>
      <c r="Q1334" s="41" t="str">
        <f t="shared" si="359"/>
        <v>未完了</v>
      </c>
      <c r="R1334" s="39">
        <f>IF(T1334="","",COUNTIFS($B1334:$B$2500,B1334,$D1334:$D$2500,D1334,$E1334:$E$2500,E1334,$T1334:$T$2500,"○"))</f>
        <v>0</v>
      </c>
      <c r="S1334" s="40" t="str">
        <f t="shared" si="374"/>
        <v>-</v>
      </c>
      <c r="T1334" s="40" t="str">
        <f t="shared" si="373"/>
        <v>○</v>
      </c>
      <c r="U1334" s="118">
        <f>COUNTIFS($B1334:$B$2500,B1334,$D1334:$D$2500,D1334,$E1334:$E$2500,E1334,$F1334:$F$2500,F1334)</f>
        <v>0</v>
      </c>
      <c r="V1334" s="119" t="str">
        <f t="shared" si="375"/>
        <v>-</v>
      </c>
      <c r="W1334" s="130">
        <f>COUNTIFS($B1334:$B$2500,B1334,$D1334:$D$2500,D1334,$E1334:$E$2500,E1334,$Q1334:$Q$2500,Q1334,$T1334:$T$2500,"○")</f>
        <v>0</v>
      </c>
      <c r="X1334" s="130" t="str">
        <f t="shared" si="376"/>
        <v>-</v>
      </c>
      <c r="Y1334" s="42">
        <f>COUNTIFS($B1334:$B$2500,B1334,$D1334:$D$2500,D1334,$E1334:$E$2500,E1334,$M1334:$M$2500,M1334)</f>
        <v>0</v>
      </c>
      <c r="Z1334" s="42" t="str">
        <f t="shared" si="363"/>
        <v>-</v>
      </c>
      <c r="AA1334" s="125">
        <f>COUNTIFS($B1334:$B$2500,B1334,$D1334:$D$2500,D1334,$E1334:$E$2500,E1334,$M1334:$M$2500,M1334,$F1334:$F$2500,F1334)</f>
        <v>0</v>
      </c>
      <c r="AB1334" s="125" t="str">
        <f t="shared" si="364"/>
        <v>-</v>
      </c>
      <c r="AC1334" s="59">
        <f>COUNTIFS($B1334:$B$2500,B1334,$D1334:$D$2500,D1334,$E1334:$E$2500,E1334,$M1334:$M$2500,M1334,$O1334:$O$2500,O1334)</f>
        <v>0</v>
      </c>
      <c r="AD1334" s="59" t="str">
        <f t="shared" si="365"/>
        <v>-</v>
      </c>
      <c r="AE1334" s="59" t="str">
        <f t="shared" si="366"/>
        <v>-</v>
      </c>
      <c r="AF1334" s="59" t="str">
        <f t="shared" si="367"/>
        <v>-</v>
      </c>
      <c r="AG1334" s="129">
        <f>COUNTIFS($B1334:$B$2500,B1334,$D1334:$D$2500,D1334,$E1334:$E$2500,E1334,$F1334:$F$2500,F1334,$M1334:$M$2500,M1334,$O1334:$O$2500,O1334)</f>
        <v>0</v>
      </c>
      <c r="AH1334" s="125" t="str">
        <f t="shared" si="368"/>
        <v>-</v>
      </c>
      <c r="AI1334" s="125" t="str">
        <f t="shared" si="369"/>
        <v>-</v>
      </c>
      <c r="AJ1334" s="125" t="str">
        <f t="shared" si="370"/>
        <v>-</v>
      </c>
      <c r="AK1334" s="43">
        <f t="shared" si="371"/>
        <v>1</v>
      </c>
      <c r="AL1334" s="112">
        <f t="shared" si="372"/>
        <v>0</v>
      </c>
      <c r="AM1334" s="43">
        <f t="shared" si="360"/>
        <v>1</v>
      </c>
      <c r="AN1334" s="43">
        <f t="shared" si="361"/>
        <v>0</v>
      </c>
      <c r="AO1334" s="43">
        <f t="shared" si="362"/>
        <v>1</v>
      </c>
    </row>
    <row r="1335" spans="1:41" s="2" customFormat="1" ht="20.100000000000001" customHeight="1">
      <c r="A1335" s="63"/>
      <c r="B1335" s="64"/>
      <c r="C1335" s="65"/>
      <c r="D1335" s="64"/>
      <c r="E1335" s="64"/>
      <c r="F1335" s="66"/>
      <c r="G1335" s="64"/>
      <c r="H1335" s="67"/>
      <c r="I1335" s="68"/>
      <c r="J1335" s="69"/>
      <c r="K1335" s="70"/>
      <c r="L1335" s="71"/>
      <c r="M1335" s="71"/>
      <c r="N1335" s="72"/>
      <c r="O1335" s="72"/>
      <c r="P1335" s="72"/>
      <c r="Q1335" s="41" t="str">
        <f t="shared" si="359"/>
        <v>未完了</v>
      </c>
      <c r="R1335" s="39">
        <f>IF(T1335="","",COUNTIFS($B1335:$B$2500,B1335,$D1335:$D$2500,D1335,$E1335:$E$2500,E1335,$T1335:$T$2500,"○"))</f>
        <v>0</v>
      </c>
      <c r="S1335" s="40" t="str">
        <f t="shared" si="374"/>
        <v>-</v>
      </c>
      <c r="T1335" s="40" t="str">
        <f t="shared" si="373"/>
        <v>○</v>
      </c>
      <c r="U1335" s="118">
        <f>COUNTIFS($B1335:$B$2500,B1335,$D1335:$D$2500,D1335,$E1335:$E$2500,E1335,$F1335:$F$2500,F1335)</f>
        <v>0</v>
      </c>
      <c r="V1335" s="119" t="str">
        <f t="shared" si="375"/>
        <v>-</v>
      </c>
      <c r="W1335" s="130">
        <f>COUNTIFS($B1335:$B$2500,B1335,$D1335:$D$2500,D1335,$E1335:$E$2500,E1335,$Q1335:$Q$2500,Q1335,$T1335:$T$2500,"○")</f>
        <v>0</v>
      </c>
      <c r="X1335" s="130" t="str">
        <f t="shared" si="376"/>
        <v>-</v>
      </c>
      <c r="Y1335" s="42">
        <f>COUNTIFS($B1335:$B$2500,B1335,$D1335:$D$2500,D1335,$E1335:$E$2500,E1335,$M1335:$M$2500,M1335)</f>
        <v>0</v>
      </c>
      <c r="Z1335" s="42" t="str">
        <f t="shared" si="363"/>
        <v>-</v>
      </c>
      <c r="AA1335" s="125">
        <f>COUNTIFS($B1335:$B$2500,B1335,$D1335:$D$2500,D1335,$E1335:$E$2500,E1335,$M1335:$M$2500,M1335,$F1335:$F$2500,F1335)</f>
        <v>0</v>
      </c>
      <c r="AB1335" s="125" t="str">
        <f t="shared" si="364"/>
        <v>-</v>
      </c>
      <c r="AC1335" s="59">
        <f>COUNTIFS($B1335:$B$2500,B1335,$D1335:$D$2500,D1335,$E1335:$E$2500,E1335,$M1335:$M$2500,M1335,$O1335:$O$2500,O1335)</f>
        <v>0</v>
      </c>
      <c r="AD1335" s="59" t="str">
        <f t="shared" si="365"/>
        <v>-</v>
      </c>
      <c r="AE1335" s="59" t="str">
        <f t="shared" si="366"/>
        <v>-</v>
      </c>
      <c r="AF1335" s="59" t="str">
        <f t="shared" si="367"/>
        <v>-</v>
      </c>
      <c r="AG1335" s="129">
        <f>COUNTIFS($B1335:$B$2500,B1335,$D1335:$D$2500,D1335,$E1335:$E$2500,E1335,$F1335:$F$2500,F1335,$M1335:$M$2500,M1335,$O1335:$O$2500,O1335)</f>
        <v>0</v>
      </c>
      <c r="AH1335" s="125" t="str">
        <f t="shared" si="368"/>
        <v>-</v>
      </c>
      <c r="AI1335" s="125" t="str">
        <f t="shared" si="369"/>
        <v>-</v>
      </c>
      <c r="AJ1335" s="125" t="str">
        <f t="shared" si="370"/>
        <v>-</v>
      </c>
      <c r="AK1335" s="43">
        <f t="shared" si="371"/>
        <v>1</v>
      </c>
      <c r="AL1335" s="112">
        <f t="shared" si="372"/>
        <v>0</v>
      </c>
      <c r="AM1335" s="43">
        <f t="shared" si="360"/>
        <v>1</v>
      </c>
      <c r="AN1335" s="43">
        <f t="shared" si="361"/>
        <v>0</v>
      </c>
      <c r="AO1335" s="43">
        <f t="shared" si="362"/>
        <v>1</v>
      </c>
    </row>
    <row r="1336" spans="1:41" s="2" customFormat="1" ht="20.100000000000001" customHeight="1">
      <c r="A1336" s="63"/>
      <c r="B1336" s="64"/>
      <c r="C1336" s="65"/>
      <c r="D1336" s="64"/>
      <c r="E1336" s="64"/>
      <c r="F1336" s="66"/>
      <c r="G1336" s="64"/>
      <c r="H1336" s="67"/>
      <c r="I1336" s="68"/>
      <c r="J1336" s="69"/>
      <c r="K1336" s="70"/>
      <c r="L1336" s="71"/>
      <c r="M1336" s="71"/>
      <c r="N1336" s="72"/>
      <c r="O1336" s="72"/>
      <c r="P1336" s="72"/>
      <c r="Q1336" s="41" t="str">
        <f t="shared" si="359"/>
        <v>未完了</v>
      </c>
      <c r="R1336" s="39">
        <f>IF(T1336="","",COUNTIFS($B1336:$B$2500,B1336,$D1336:$D$2500,D1336,$E1336:$E$2500,E1336,$T1336:$T$2500,"○"))</f>
        <v>0</v>
      </c>
      <c r="S1336" s="40" t="str">
        <f t="shared" si="374"/>
        <v>-</v>
      </c>
      <c r="T1336" s="40" t="str">
        <f t="shared" si="373"/>
        <v>○</v>
      </c>
      <c r="U1336" s="118">
        <f>COUNTIFS($B1336:$B$2500,B1336,$D1336:$D$2500,D1336,$E1336:$E$2500,E1336,$F1336:$F$2500,F1336)</f>
        <v>0</v>
      </c>
      <c r="V1336" s="119" t="str">
        <f t="shared" si="375"/>
        <v>-</v>
      </c>
      <c r="W1336" s="130">
        <f>COUNTIFS($B1336:$B$2500,B1336,$D1336:$D$2500,D1336,$E1336:$E$2500,E1336,$Q1336:$Q$2500,Q1336,$T1336:$T$2500,"○")</f>
        <v>0</v>
      </c>
      <c r="X1336" s="130" t="str">
        <f t="shared" si="376"/>
        <v>-</v>
      </c>
      <c r="Y1336" s="42">
        <f>COUNTIFS($B1336:$B$2500,B1336,$D1336:$D$2500,D1336,$E1336:$E$2500,E1336,$M1336:$M$2500,M1336)</f>
        <v>0</v>
      </c>
      <c r="Z1336" s="42" t="str">
        <f t="shared" si="363"/>
        <v>-</v>
      </c>
      <c r="AA1336" s="125">
        <f>COUNTIFS($B1336:$B$2500,B1336,$D1336:$D$2500,D1336,$E1336:$E$2500,E1336,$M1336:$M$2500,M1336,$F1336:$F$2500,F1336)</f>
        <v>0</v>
      </c>
      <c r="AB1336" s="125" t="str">
        <f t="shared" si="364"/>
        <v>-</v>
      </c>
      <c r="AC1336" s="59">
        <f>COUNTIFS($B1336:$B$2500,B1336,$D1336:$D$2500,D1336,$E1336:$E$2500,E1336,$M1336:$M$2500,M1336,$O1336:$O$2500,O1336)</f>
        <v>0</v>
      </c>
      <c r="AD1336" s="59" t="str">
        <f t="shared" si="365"/>
        <v>-</v>
      </c>
      <c r="AE1336" s="59" t="str">
        <f t="shared" si="366"/>
        <v>-</v>
      </c>
      <c r="AF1336" s="59" t="str">
        <f t="shared" si="367"/>
        <v>-</v>
      </c>
      <c r="AG1336" s="129">
        <f>COUNTIFS($B1336:$B$2500,B1336,$D1336:$D$2500,D1336,$E1336:$E$2500,E1336,$F1336:$F$2500,F1336,$M1336:$M$2500,M1336,$O1336:$O$2500,O1336)</f>
        <v>0</v>
      </c>
      <c r="AH1336" s="125" t="str">
        <f t="shared" si="368"/>
        <v>-</v>
      </c>
      <c r="AI1336" s="125" t="str">
        <f t="shared" si="369"/>
        <v>-</v>
      </c>
      <c r="AJ1336" s="125" t="str">
        <f t="shared" si="370"/>
        <v>-</v>
      </c>
      <c r="AK1336" s="43">
        <f t="shared" si="371"/>
        <v>1</v>
      </c>
      <c r="AL1336" s="112">
        <f t="shared" si="372"/>
        <v>0</v>
      </c>
      <c r="AM1336" s="43">
        <f t="shared" si="360"/>
        <v>1</v>
      </c>
      <c r="AN1336" s="43">
        <f t="shared" si="361"/>
        <v>0</v>
      </c>
      <c r="AO1336" s="43">
        <f t="shared" si="362"/>
        <v>1</v>
      </c>
    </row>
    <row r="1337" spans="1:41" s="2" customFormat="1" ht="20.100000000000001" customHeight="1">
      <c r="A1337" s="63"/>
      <c r="B1337" s="64"/>
      <c r="C1337" s="65"/>
      <c r="D1337" s="64"/>
      <c r="E1337" s="64"/>
      <c r="F1337" s="66"/>
      <c r="G1337" s="64"/>
      <c r="H1337" s="67"/>
      <c r="I1337" s="68"/>
      <c r="J1337" s="69"/>
      <c r="K1337" s="70"/>
      <c r="L1337" s="71"/>
      <c r="M1337" s="71"/>
      <c r="N1337" s="72"/>
      <c r="O1337" s="72"/>
      <c r="P1337" s="72"/>
      <c r="Q1337" s="41" t="str">
        <f t="shared" si="359"/>
        <v>未完了</v>
      </c>
      <c r="R1337" s="39">
        <f>IF(T1337="","",COUNTIFS($B1337:$B$2500,B1337,$D1337:$D$2500,D1337,$E1337:$E$2500,E1337,$T1337:$T$2500,"○"))</f>
        <v>0</v>
      </c>
      <c r="S1337" s="40" t="str">
        <f t="shared" si="374"/>
        <v>-</v>
      </c>
      <c r="T1337" s="40" t="str">
        <f t="shared" si="373"/>
        <v>○</v>
      </c>
      <c r="U1337" s="118">
        <f>COUNTIFS($B1337:$B$2500,B1337,$D1337:$D$2500,D1337,$E1337:$E$2500,E1337,$F1337:$F$2500,F1337)</f>
        <v>0</v>
      </c>
      <c r="V1337" s="119" t="str">
        <f t="shared" si="375"/>
        <v>-</v>
      </c>
      <c r="W1337" s="130">
        <f>COUNTIFS($B1337:$B$2500,B1337,$D1337:$D$2500,D1337,$E1337:$E$2500,E1337,$Q1337:$Q$2500,Q1337,$T1337:$T$2500,"○")</f>
        <v>0</v>
      </c>
      <c r="X1337" s="130" t="str">
        <f t="shared" si="376"/>
        <v>-</v>
      </c>
      <c r="Y1337" s="42">
        <f>COUNTIFS($B1337:$B$2500,B1337,$D1337:$D$2500,D1337,$E1337:$E$2500,E1337,$M1337:$M$2500,M1337)</f>
        <v>0</v>
      </c>
      <c r="Z1337" s="42" t="str">
        <f t="shared" si="363"/>
        <v>-</v>
      </c>
      <c r="AA1337" s="125">
        <f>COUNTIFS($B1337:$B$2500,B1337,$D1337:$D$2500,D1337,$E1337:$E$2500,E1337,$M1337:$M$2500,M1337,$F1337:$F$2500,F1337)</f>
        <v>0</v>
      </c>
      <c r="AB1337" s="125" t="str">
        <f t="shared" si="364"/>
        <v>-</v>
      </c>
      <c r="AC1337" s="59">
        <f>COUNTIFS($B1337:$B$2500,B1337,$D1337:$D$2500,D1337,$E1337:$E$2500,E1337,$M1337:$M$2500,M1337,$O1337:$O$2500,O1337)</f>
        <v>0</v>
      </c>
      <c r="AD1337" s="59" t="str">
        <f t="shared" si="365"/>
        <v>-</v>
      </c>
      <c r="AE1337" s="59" t="str">
        <f t="shared" si="366"/>
        <v>-</v>
      </c>
      <c r="AF1337" s="59" t="str">
        <f t="shared" si="367"/>
        <v>-</v>
      </c>
      <c r="AG1337" s="129">
        <f>COUNTIFS($B1337:$B$2500,B1337,$D1337:$D$2500,D1337,$E1337:$E$2500,E1337,$F1337:$F$2500,F1337,$M1337:$M$2500,M1337,$O1337:$O$2500,O1337)</f>
        <v>0</v>
      </c>
      <c r="AH1337" s="125" t="str">
        <f t="shared" si="368"/>
        <v>-</v>
      </c>
      <c r="AI1337" s="125" t="str">
        <f t="shared" si="369"/>
        <v>-</v>
      </c>
      <c r="AJ1337" s="125" t="str">
        <f t="shared" si="370"/>
        <v>-</v>
      </c>
      <c r="AK1337" s="43">
        <f t="shared" si="371"/>
        <v>1</v>
      </c>
      <c r="AL1337" s="112">
        <f t="shared" si="372"/>
        <v>0</v>
      </c>
      <c r="AM1337" s="43">
        <f t="shared" si="360"/>
        <v>1</v>
      </c>
      <c r="AN1337" s="43">
        <f t="shared" si="361"/>
        <v>0</v>
      </c>
      <c r="AO1337" s="43">
        <f t="shared" si="362"/>
        <v>1</v>
      </c>
    </row>
    <row r="1338" spans="1:41" s="2" customFormat="1" ht="20.100000000000001" customHeight="1">
      <c r="A1338" s="63"/>
      <c r="B1338" s="64"/>
      <c r="C1338" s="65"/>
      <c r="D1338" s="64"/>
      <c r="E1338" s="64"/>
      <c r="F1338" s="66"/>
      <c r="G1338" s="64"/>
      <c r="H1338" s="67"/>
      <c r="I1338" s="68"/>
      <c r="J1338" s="69"/>
      <c r="K1338" s="70"/>
      <c r="L1338" s="71"/>
      <c r="M1338" s="71"/>
      <c r="N1338" s="72"/>
      <c r="O1338" s="72"/>
      <c r="P1338" s="72"/>
      <c r="Q1338" s="41" t="str">
        <f t="shared" si="359"/>
        <v>未完了</v>
      </c>
      <c r="R1338" s="39">
        <f>IF(T1338="","",COUNTIFS($B1338:$B$2500,B1338,$D1338:$D$2500,D1338,$E1338:$E$2500,E1338,$T1338:$T$2500,"○"))</f>
        <v>0</v>
      </c>
      <c r="S1338" s="40" t="str">
        <f t="shared" si="374"/>
        <v>-</v>
      </c>
      <c r="T1338" s="40" t="str">
        <f t="shared" si="373"/>
        <v>○</v>
      </c>
      <c r="U1338" s="118">
        <f>COUNTIFS($B1338:$B$2500,B1338,$D1338:$D$2500,D1338,$E1338:$E$2500,E1338,$F1338:$F$2500,F1338)</f>
        <v>0</v>
      </c>
      <c r="V1338" s="119" t="str">
        <f t="shared" si="375"/>
        <v>-</v>
      </c>
      <c r="W1338" s="130">
        <f>COUNTIFS($B1338:$B$2500,B1338,$D1338:$D$2500,D1338,$E1338:$E$2500,E1338,$Q1338:$Q$2500,Q1338,$T1338:$T$2500,"○")</f>
        <v>0</v>
      </c>
      <c r="X1338" s="130" t="str">
        <f t="shared" si="376"/>
        <v>-</v>
      </c>
      <c r="Y1338" s="42">
        <f>COUNTIFS($B1338:$B$2500,B1338,$D1338:$D$2500,D1338,$E1338:$E$2500,E1338,$M1338:$M$2500,M1338)</f>
        <v>0</v>
      </c>
      <c r="Z1338" s="42" t="str">
        <f t="shared" si="363"/>
        <v>-</v>
      </c>
      <c r="AA1338" s="125">
        <f>COUNTIFS($B1338:$B$2500,B1338,$D1338:$D$2500,D1338,$E1338:$E$2500,E1338,$M1338:$M$2500,M1338,$F1338:$F$2500,F1338)</f>
        <v>0</v>
      </c>
      <c r="AB1338" s="125" t="str">
        <f t="shared" si="364"/>
        <v>-</v>
      </c>
      <c r="AC1338" s="59">
        <f>COUNTIFS($B1338:$B$2500,B1338,$D1338:$D$2500,D1338,$E1338:$E$2500,E1338,$M1338:$M$2500,M1338,$O1338:$O$2500,O1338)</f>
        <v>0</v>
      </c>
      <c r="AD1338" s="59" t="str">
        <f t="shared" si="365"/>
        <v>-</v>
      </c>
      <c r="AE1338" s="59" t="str">
        <f t="shared" si="366"/>
        <v>-</v>
      </c>
      <c r="AF1338" s="59" t="str">
        <f t="shared" si="367"/>
        <v>-</v>
      </c>
      <c r="AG1338" s="129">
        <f>COUNTIFS($B1338:$B$2500,B1338,$D1338:$D$2500,D1338,$E1338:$E$2500,E1338,$F1338:$F$2500,F1338,$M1338:$M$2500,M1338,$O1338:$O$2500,O1338)</f>
        <v>0</v>
      </c>
      <c r="AH1338" s="125" t="str">
        <f t="shared" si="368"/>
        <v>-</v>
      </c>
      <c r="AI1338" s="125" t="str">
        <f t="shared" si="369"/>
        <v>-</v>
      </c>
      <c r="AJ1338" s="125" t="str">
        <f t="shared" si="370"/>
        <v>-</v>
      </c>
      <c r="AK1338" s="43">
        <f t="shared" si="371"/>
        <v>1</v>
      </c>
      <c r="AL1338" s="112">
        <f t="shared" si="372"/>
        <v>0</v>
      </c>
      <c r="AM1338" s="43">
        <f t="shared" si="360"/>
        <v>1</v>
      </c>
      <c r="AN1338" s="43">
        <f t="shared" si="361"/>
        <v>0</v>
      </c>
      <c r="AO1338" s="43">
        <f t="shared" si="362"/>
        <v>1</v>
      </c>
    </row>
    <row r="1339" spans="1:41" s="2" customFormat="1" ht="20.100000000000001" customHeight="1">
      <c r="A1339" s="63"/>
      <c r="B1339" s="64"/>
      <c r="C1339" s="65"/>
      <c r="D1339" s="64"/>
      <c r="E1339" s="64"/>
      <c r="F1339" s="66"/>
      <c r="G1339" s="64"/>
      <c r="H1339" s="67"/>
      <c r="I1339" s="68"/>
      <c r="J1339" s="69"/>
      <c r="K1339" s="70"/>
      <c r="L1339" s="71"/>
      <c r="M1339" s="71"/>
      <c r="N1339" s="72"/>
      <c r="O1339" s="72"/>
      <c r="P1339" s="72"/>
      <c r="Q1339" s="41" t="str">
        <f t="shared" si="359"/>
        <v>未完了</v>
      </c>
      <c r="R1339" s="39">
        <f>IF(T1339="","",COUNTIFS($B1339:$B$2500,B1339,$D1339:$D$2500,D1339,$E1339:$E$2500,E1339,$T1339:$T$2500,"○"))</f>
        <v>0</v>
      </c>
      <c r="S1339" s="40" t="str">
        <f t="shared" si="374"/>
        <v>-</v>
      </c>
      <c r="T1339" s="40" t="str">
        <f t="shared" si="373"/>
        <v>○</v>
      </c>
      <c r="U1339" s="118">
        <f>COUNTIFS($B1339:$B$2500,B1339,$D1339:$D$2500,D1339,$E1339:$E$2500,E1339,$F1339:$F$2500,F1339)</f>
        <v>0</v>
      </c>
      <c r="V1339" s="119" t="str">
        <f t="shared" si="375"/>
        <v>-</v>
      </c>
      <c r="W1339" s="130">
        <f>COUNTIFS($B1339:$B$2500,B1339,$D1339:$D$2500,D1339,$E1339:$E$2500,E1339,$Q1339:$Q$2500,Q1339,$T1339:$T$2500,"○")</f>
        <v>0</v>
      </c>
      <c r="X1339" s="130" t="str">
        <f t="shared" si="376"/>
        <v>-</v>
      </c>
      <c r="Y1339" s="42">
        <f>COUNTIFS($B1339:$B$2500,B1339,$D1339:$D$2500,D1339,$E1339:$E$2500,E1339,$M1339:$M$2500,M1339)</f>
        <v>0</v>
      </c>
      <c r="Z1339" s="42" t="str">
        <f t="shared" si="363"/>
        <v>-</v>
      </c>
      <c r="AA1339" s="125">
        <f>COUNTIFS($B1339:$B$2500,B1339,$D1339:$D$2500,D1339,$E1339:$E$2500,E1339,$M1339:$M$2500,M1339,$F1339:$F$2500,F1339)</f>
        <v>0</v>
      </c>
      <c r="AB1339" s="125" t="str">
        <f t="shared" si="364"/>
        <v>-</v>
      </c>
      <c r="AC1339" s="59">
        <f>COUNTIFS($B1339:$B$2500,B1339,$D1339:$D$2500,D1339,$E1339:$E$2500,E1339,$M1339:$M$2500,M1339,$O1339:$O$2500,O1339)</f>
        <v>0</v>
      </c>
      <c r="AD1339" s="59" t="str">
        <f t="shared" si="365"/>
        <v>-</v>
      </c>
      <c r="AE1339" s="59" t="str">
        <f t="shared" si="366"/>
        <v>-</v>
      </c>
      <c r="AF1339" s="59" t="str">
        <f t="shared" si="367"/>
        <v>-</v>
      </c>
      <c r="AG1339" s="129">
        <f>COUNTIFS($B1339:$B$2500,B1339,$D1339:$D$2500,D1339,$E1339:$E$2500,E1339,$F1339:$F$2500,F1339,$M1339:$M$2500,M1339,$O1339:$O$2500,O1339)</f>
        <v>0</v>
      </c>
      <c r="AH1339" s="125" t="str">
        <f t="shared" si="368"/>
        <v>-</v>
      </c>
      <c r="AI1339" s="125" t="str">
        <f t="shared" si="369"/>
        <v>-</v>
      </c>
      <c r="AJ1339" s="125" t="str">
        <f t="shared" si="370"/>
        <v>-</v>
      </c>
      <c r="AK1339" s="43">
        <f t="shared" si="371"/>
        <v>1</v>
      </c>
      <c r="AL1339" s="112">
        <f t="shared" si="372"/>
        <v>0</v>
      </c>
      <c r="AM1339" s="43">
        <f t="shared" si="360"/>
        <v>1</v>
      </c>
      <c r="AN1339" s="43">
        <f t="shared" si="361"/>
        <v>0</v>
      </c>
      <c r="AO1339" s="43">
        <f t="shared" si="362"/>
        <v>1</v>
      </c>
    </row>
    <row r="1340" spans="1:41" s="2" customFormat="1" ht="20.100000000000001" customHeight="1">
      <c r="A1340" s="63"/>
      <c r="B1340" s="64"/>
      <c r="C1340" s="65"/>
      <c r="D1340" s="64"/>
      <c r="E1340" s="64"/>
      <c r="F1340" s="66"/>
      <c r="G1340" s="64"/>
      <c r="H1340" s="67"/>
      <c r="I1340" s="68"/>
      <c r="J1340" s="69"/>
      <c r="K1340" s="70"/>
      <c r="L1340" s="71"/>
      <c r="M1340" s="71"/>
      <c r="N1340" s="72"/>
      <c r="O1340" s="72"/>
      <c r="P1340" s="72"/>
      <c r="Q1340" s="41" t="str">
        <f t="shared" si="359"/>
        <v>未完了</v>
      </c>
      <c r="R1340" s="39">
        <f>IF(T1340="","",COUNTIFS($B1340:$B$2500,B1340,$D1340:$D$2500,D1340,$E1340:$E$2500,E1340,$T1340:$T$2500,"○"))</f>
        <v>0</v>
      </c>
      <c r="S1340" s="40" t="str">
        <f t="shared" si="374"/>
        <v>-</v>
      </c>
      <c r="T1340" s="40" t="str">
        <f t="shared" si="373"/>
        <v>○</v>
      </c>
      <c r="U1340" s="118">
        <f>COUNTIFS($B1340:$B$2500,B1340,$D1340:$D$2500,D1340,$E1340:$E$2500,E1340,$F1340:$F$2500,F1340)</f>
        <v>0</v>
      </c>
      <c r="V1340" s="119" t="str">
        <f t="shared" si="375"/>
        <v>-</v>
      </c>
      <c r="W1340" s="130">
        <f>COUNTIFS($B1340:$B$2500,B1340,$D1340:$D$2500,D1340,$E1340:$E$2500,E1340,$Q1340:$Q$2500,Q1340,$T1340:$T$2500,"○")</f>
        <v>0</v>
      </c>
      <c r="X1340" s="130" t="str">
        <f t="shared" si="376"/>
        <v>-</v>
      </c>
      <c r="Y1340" s="42">
        <f>COUNTIFS($B1340:$B$2500,B1340,$D1340:$D$2500,D1340,$E1340:$E$2500,E1340,$M1340:$M$2500,M1340)</f>
        <v>0</v>
      </c>
      <c r="Z1340" s="42" t="str">
        <f t="shared" si="363"/>
        <v>-</v>
      </c>
      <c r="AA1340" s="125">
        <f>COUNTIFS($B1340:$B$2500,B1340,$D1340:$D$2500,D1340,$E1340:$E$2500,E1340,$M1340:$M$2500,M1340,$F1340:$F$2500,F1340)</f>
        <v>0</v>
      </c>
      <c r="AB1340" s="125" t="str">
        <f t="shared" si="364"/>
        <v>-</v>
      </c>
      <c r="AC1340" s="59">
        <f>COUNTIFS($B1340:$B$2500,B1340,$D1340:$D$2500,D1340,$E1340:$E$2500,E1340,$M1340:$M$2500,M1340,$O1340:$O$2500,O1340)</f>
        <v>0</v>
      </c>
      <c r="AD1340" s="59" t="str">
        <f t="shared" si="365"/>
        <v>-</v>
      </c>
      <c r="AE1340" s="59" t="str">
        <f t="shared" si="366"/>
        <v>-</v>
      </c>
      <c r="AF1340" s="59" t="str">
        <f t="shared" si="367"/>
        <v>-</v>
      </c>
      <c r="AG1340" s="129">
        <f>COUNTIFS($B1340:$B$2500,B1340,$D1340:$D$2500,D1340,$E1340:$E$2500,E1340,$F1340:$F$2500,F1340,$M1340:$M$2500,M1340,$O1340:$O$2500,O1340)</f>
        <v>0</v>
      </c>
      <c r="AH1340" s="125" t="str">
        <f t="shared" si="368"/>
        <v>-</v>
      </c>
      <c r="AI1340" s="125" t="str">
        <f t="shared" si="369"/>
        <v>-</v>
      </c>
      <c r="AJ1340" s="125" t="str">
        <f t="shared" si="370"/>
        <v>-</v>
      </c>
      <c r="AK1340" s="43">
        <f t="shared" si="371"/>
        <v>1</v>
      </c>
      <c r="AL1340" s="112">
        <f t="shared" si="372"/>
        <v>0</v>
      </c>
      <c r="AM1340" s="43">
        <f t="shared" si="360"/>
        <v>1</v>
      </c>
      <c r="AN1340" s="43">
        <f t="shared" si="361"/>
        <v>0</v>
      </c>
      <c r="AO1340" s="43">
        <f t="shared" si="362"/>
        <v>1</v>
      </c>
    </row>
    <row r="1341" spans="1:41" s="2" customFormat="1" ht="20.100000000000001" customHeight="1">
      <c r="A1341" s="63"/>
      <c r="B1341" s="64"/>
      <c r="C1341" s="65"/>
      <c r="D1341" s="64"/>
      <c r="E1341" s="64"/>
      <c r="F1341" s="66"/>
      <c r="G1341" s="64"/>
      <c r="H1341" s="67"/>
      <c r="I1341" s="68"/>
      <c r="J1341" s="69"/>
      <c r="K1341" s="70"/>
      <c r="L1341" s="71"/>
      <c r="M1341" s="71"/>
      <c r="N1341" s="72"/>
      <c r="O1341" s="72"/>
      <c r="P1341" s="72"/>
      <c r="Q1341" s="41" t="str">
        <f t="shared" si="359"/>
        <v>未完了</v>
      </c>
      <c r="R1341" s="39">
        <f>IF(T1341="","",COUNTIFS($B1341:$B$2500,B1341,$D1341:$D$2500,D1341,$E1341:$E$2500,E1341,$T1341:$T$2500,"○"))</f>
        <v>0</v>
      </c>
      <c r="S1341" s="40" t="str">
        <f t="shared" si="374"/>
        <v>-</v>
      </c>
      <c r="T1341" s="40" t="str">
        <f t="shared" si="373"/>
        <v>○</v>
      </c>
      <c r="U1341" s="118">
        <f>COUNTIFS($B1341:$B$2500,B1341,$D1341:$D$2500,D1341,$E1341:$E$2500,E1341,$F1341:$F$2500,F1341)</f>
        <v>0</v>
      </c>
      <c r="V1341" s="119" t="str">
        <f t="shared" si="375"/>
        <v>-</v>
      </c>
      <c r="W1341" s="130">
        <f>COUNTIFS($B1341:$B$2500,B1341,$D1341:$D$2500,D1341,$E1341:$E$2500,E1341,$Q1341:$Q$2500,Q1341,$T1341:$T$2500,"○")</f>
        <v>0</v>
      </c>
      <c r="X1341" s="130" t="str">
        <f t="shared" si="376"/>
        <v>-</v>
      </c>
      <c r="Y1341" s="42">
        <f>COUNTIFS($B1341:$B$2500,B1341,$D1341:$D$2500,D1341,$E1341:$E$2500,E1341,$M1341:$M$2500,M1341)</f>
        <v>0</v>
      </c>
      <c r="Z1341" s="42" t="str">
        <f t="shared" si="363"/>
        <v>-</v>
      </c>
      <c r="AA1341" s="125">
        <f>COUNTIFS($B1341:$B$2500,B1341,$D1341:$D$2500,D1341,$E1341:$E$2500,E1341,$M1341:$M$2500,M1341,$F1341:$F$2500,F1341)</f>
        <v>0</v>
      </c>
      <c r="AB1341" s="125" t="str">
        <f t="shared" si="364"/>
        <v>-</v>
      </c>
      <c r="AC1341" s="59">
        <f>COUNTIFS($B1341:$B$2500,B1341,$D1341:$D$2500,D1341,$E1341:$E$2500,E1341,$M1341:$M$2500,M1341,$O1341:$O$2500,O1341)</f>
        <v>0</v>
      </c>
      <c r="AD1341" s="59" t="str">
        <f t="shared" si="365"/>
        <v>-</v>
      </c>
      <c r="AE1341" s="59" t="str">
        <f t="shared" si="366"/>
        <v>-</v>
      </c>
      <c r="AF1341" s="59" t="str">
        <f t="shared" si="367"/>
        <v>-</v>
      </c>
      <c r="AG1341" s="129">
        <f>COUNTIFS($B1341:$B$2500,B1341,$D1341:$D$2500,D1341,$E1341:$E$2500,E1341,$F1341:$F$2500,F1341,$M1341:$M$2500,M1341,$O1341:$O$2500,O1341)</f>
        <v>0</v>
      </c>
      <c r="AH1341" s="125" t="str">
        <f t="shared" si="368"/>
        <v>-</v>
      </c>
      <c r="AI1341" s="125" t="str">
        <f t="shared" si="369"/>
        <v>-</v>
      </c>
      <c r="AJ1341" s="125" t="str">
        <f t="shared" si="370"/>
        <v>-</v>
      </c>
      <c r="AK1341" s="43">
        <f t="shared" si="371"/>
        <v>1</v>
      </c>
      <c r="AL1341" s="112">
        <f t="shared" si="372"/>
        <v>0</v>
      </c>
      <c r="AM1341" s="43">
        <f t="shared" si="360"/>
        <v>1</v>
      </c>
      <c r="AN1341" s="43">
        <f t="shared" si="361"/>
        <v>0</v>
      </c>
      <c r="AO1341" s="43">
        <f t="shared" si="362"/>
        <v>1</v>
      </c>
    </row>
    <row r="1342" spans="1:41" s="2" customFormat="1" ht="20.100000000000001" customHeight="1">
      <c r="A1342" s="63"/>
      <c r="B1342" s="64"/>
      <c r="C1342" s="65"/>
      <c r="D1342" s="64"/>
      <c r="E1342" s="64"/>
      <c r="F1342" s="66"/>
      <c r="G1342" s="64"/>
      <c r="H1342" s="67"/>
      <c r="I1342" s="68"/>
      <c r="J1342" s="69"/>
      <c r="K1342" s="70"/>
      <c r="L1342" s="71"/>
      <c r="M1342" s="71"/>
      <c r="N1342" s="72"/>
      <c r="O1342" s="72"/>
      <c r="P1342" s="72"/>
      <c r="Q1342" s="41" t="str">
        <f t="shared" si="359"/>
        <v>未完了</v>
      </c>
      <c r="R1342" s="39">
        <f>IF(T1342="","",COUNTIFS($B1342:$B$2500,B1342,$D1342:$D$2500,D1342,$E1342:$E$2500,E1342,$T1342:$T$2500,"○"))</f>
        <v>0</v>
      </c>
      <c r="S1342" s="40" t="str">
        <f t="shared" si="374"/>
        <v>-</v>
      </c>
      <c r="T1342" s="40" t="str">
        <f t="shared" si="373"/>
        <v>○</v>
      </c>
      <c r="U1342" s="118">
        <f>COUNTIFS($B1342:$B$2500,B1342,$D1342:$D$2500,D1342,$E1342:$E$2500,E1342,$F1342:$F$2500,F1342)</f>
        <v>0</v>
      </c>
      <c r="V1342" s="119" t="str">
        <f t="shared" si="375"/>
        <v>-</v>
      </c>
      <c r="W1342" s="130">
        <f>COUNTIFS($B1342:$B$2500,B1342,$D1342:$D$2500,D1342,$E1342:$E$2500,E1342,$Q1342:$Q$2500,Q1342,$T1342:$T$2500,"○")</f>
        <v>0</v>
      </c>
      <c r="X1342" s="130" t="str">
        <f t="shared" si="376"/>
        <v>-</v>
      </c>
      <c r="Y1342" s="42">
        <f>COUNTIFS($B1342:$B$2500,B1342,$D1342:$D$2500,D1342,$E1342:$E$2500,E1342,$M1342:$M$2500,M1342)</f>
        <v>0</v>
      </c>
      <c r="Z1342" s="42" t="str">
        <f t="shared" si="363"/>
        <v>-</v>
      </c>
      <c r="AA1342" s="125">
        <f>COUNTIFS($B1342:$B$2500,B1342,$D1342:$D$2500,D1342,$E1342:$E$2500,E1342,$M1342:$M$2500,M1342,$F1342:$F$2500,F1342)</f>
        <v>0</v>
      </c>
      <c r="AB1342" s="125" t="str">
        <f t="shared" si="364"/>
        <v>-</v>
      </c>
      <c r="AC1342" s="59">
        <f>COUNTIFS($B1342:$B$2500,B1342,$D1342:$D$2500,D1342,$E1342:$E$2500,E1342,$M1342:$M$2500,M1342,$O1342:$O$2500,O1342)</f>
        <v>0</v>
      </c>
      <c r="AD1342" s="59" t="str">
        <f t="shared" si="365"/>
        <v>-</v>
      </c>
      <c r="AE1342" s="59" t="str">
        <f t="shared" si="366"/>
        <v>-</v>
      </c>
      <c r="AF1342" s="59" t="str">
        <f t="shared" si="367"/>
        <v>-</v>
      </c>
      <c r="AG1342" s="129">
        <f>COUNTIFS($B1342:$B$2500,B1342,$D1342:$D$2500,D1342,$E1342:$E$2500,E1342,$F1342:$F$2500,F1342,$M1342:$M$2500,M1342,$O1342:$O$2500,O1342)</f>
        <v>0</v>
      </c>
      <c r="AH1342" s="125" t="str">
        <f t="shared" si="368"/>
        <v>-</v>
      </c>
      <c r="AI1342" s="125" t="str">
        <f t="shared" si="369"/>
        <v>-</v>
      </c>
      <c r="AJ1342" s="125" t="str">
        <f t="shared" si="370"/>
        <v>-</v>
      </c>
      <c r="AK1342" s="43">
        <f t="shared" si="371"/>
        <v>1</v>
      </c>
      <c r="AL1342" s="112">
        <f t="shared" si="372"/>
        <v>0</v>
      </c>
      <c r="AM1342" s="43">
        <f t="shared" si="360"/>
        <v>1</v>
      </c>
      <c r="AN1342" s="43">
        <f t="shared" si="361"/>
        <v>0</v>
      </c>
      <c r="AO1342" s="43">
        <f t="shared" si="362"/>
        <v>1</v>
      </c>
    </row>
    <row r="1343" spans="1:41" s="2" customFormat="1" ht="20.100000000000001" customHeight="1">
      <c r="A1343" s="63"/>
      <c r="B1343" s="64"/>
      <c r="C1343" s="65"/>
      <c r="D1343" s="64"/>
      <c r="E1343" s="64"/>
      <c r="F1343" s="66"/>
      <c r="G1343" s="64"/>
      <c r="H1343" s="67"/>
      <c r="I1343" s="68"/>
      <c r="J1343" s="69"/>
      <c r="K1343" s="70"/>
      <c r="L1343" s="71"/>
      <c r="M1343" s="71"/>
      <c r="N1343" s="72"/>
      <c r="O1343" s="72"/>
      <c r="P1343" s="72"/>
      <c r="Q1343" s="41" t="str">
        <f t="shared" si="359"/>
        <v>未完了</v>
      </c>
      <c r="R1343" s="39">
        <f>IF(T1343="","",COUNTIFS($B1343:$B$2500,B1343,$D1343:$D$2500,D1343,$E1343:$E$2500,E1343,$T1343:$T$2500,"○"))</f>
        <v>0</v>
      </c>
      <c r="S1343" s="40" t="str">
        <f t="shared" si="374"/>
        <v>-</v>
      </c>
      <c r="T1343" s="40" t="str">
        <f t="shared" si="373"/>
        <v>○</v>
      </c>
      <c r="U1343" s="118">
        <f>COUNTIFS($B1343:$B$2500,B1343,$D1343:$D$2500,D1343,$E1343:$E$2500,E1343,$F1343:$F$2500,F1343)</f>
        <v>0</v>
      </c>
      <c r="V1343" s="119" t="str">
        <f t="shared" si="375"/>
        <v>-</v>
      </c>
      <c r="W1343" s="130">
        <f>COUNTIFS($B1343:$B$2500,B1343,$D1343:$D$2500,D1343,$E1343:$E$2500,E1343,$Q1343:$Q$2500,Q1343,$T1343:$T$2500,"○")</f>
        <v>0</v>
      </c>
      <c r="X1343" s="130" t="str">
        <f t="shared" si="376"/>
        <v>-</v>
      </c>
      <c r="Y1343" s="42">
        <f>COUNTIFS($B1343:$B$2500,B1343,$D1343:$D$2500,D1343,$E1343:$E$2500,E1343,$M1343:$M$2500,M1343)</f>
        <v>0</v>
      </c>
      <c r="Z1343" s="42" t="str">
        <f t="shared" si="363"/>
        <v>-</v>
      </c>
      <c r="AA1343" s="125">
        <f>COUNTIFS($B1343:$B$2500,B1343,$D1343:$D$2500,D1343,$E1343:$E$2500,E1343,$M1343:$M$2500,M1343,$F1343:$F$2500,F1343)</f>
        <v>0</v>
      </c>
      <c r="AB1343" s="125" t="str">
        <f t="shared" si="364"/>
        <v>-</v>
      </c>
      <c r="AC1343" s="59">
        <f>COUNTIFS($B1343:$B$2500,B1343,$D1343:$D$2500,D1343,$E1343:$E$2500,E1343,$M1343:$M$2500,M1343,$O1343:$O$2500,O1343)</f>
        <v>0</v>
      </c>
      <c r="AD1343" s="59" t="str">
        <f t="shared" si="365"/>
        <v>-</v>
      </c>
      <c r="AE1343" s="59" t="str">
        <f t="shared" si="366"/>
        <v>-</v>
      </c>
      <c r="AF1343" s="59" t="str">
        <f t="shared" si="367"/>
        <v>-</v>
      </c>
      <c r="AG1343" s="129">
        <f>COUNTIFS($B1343:$B$2500,B1343,$D1343:$D$2500,D1343,$E1343:$E$2500,E1343,$F1343:$F$2500,F1343,$M1343:$M$2500,M1343,$O1343:$O$2500,O1343)</f>
        <v>0</v>
      </c>
      <c r="AH1343" s="125" t="str">
        <f t="shared" si="368"/>
        <v>-</v>
      </c>
      <c r="AI1343" s="125" t="str">
        <f t="shared" si="369"/>
        <v>-</v>
      </c>
      <c r="AJ1343" s="125" t="str">
        <f t="shared" si="370"/>
        <v>-</v>
      </c>
      <c r="AK1343" s="43">
        <f t="shared" si="371"/>
        <v>1</v>
      </c>
      <c r="AL1343" s="112">
        <f t="shared" si="372"/>
        <v>0</v>
      </c>
      <c r="AM1343" s="43">
        <f t="shared" si="360"/>
        <v>1</v>
      </c>
      <c r="AN1343" s="43">
        <f t="shared" si="361"/>
        <v>0</v>
      </c>
      <c r="AO1343" s="43">
        <f t="shared" si="362"/>
        <v>1</v>
      </c>
    </row>
    <row r="1344" spans="1:41" s="2" customFormat="1" ht="20.100000000000001" customHeight="1">
      <c r="A1344" s="63"/>
      <c r="B1344" s="64"/>
      <c r="C1344" s="65"/>
      <c r="D1344" s="64"/>
      <c r="E1344" s="64"/>
      <c r="F1344" s="66"/>
      <c r="G1344" s="64"/>
      <c r="H1344" s="67"/>
      <c r="I1344" s="68"/>
      <c r="J1344" s="69"/>
      <c r="K1344" s="70"/>
      <c r="L1344" s="71"/>
      <c r="M1344" s="71"/>
      <c r="N1344" s="72"/>
      <c r="O1344" s="72"/>
      <c r="P1344" s="72"/>
      <c r="Q1344" s="41" t="str">
        <f t="shared" si="359"/>
        <v>未完了</v>
      </c>
      <c r="R1344" s="39">
        <f>IF(T1344="","",COUNTIFS($B1344:$B$2500,B1344,$D1344:$D$2500,D1344,$E1344:$E$2500,E1344,$T1344:$T$2500,"○"))</f>
        <v>0</v>
      </c>
      <c r="S1344" s="40" t="str">
        <f t="shared" si="374"/>
        <v>-</v>
      </c>
      <c r="T1344" s="40" t="str">
        <f t="shared" si="373"/>
        <v>○</v>
      </c>
      <c r="U1344" s="118">
        <f>COUNTIFS($B1344:$B$2500,B1344,$D1344:$D$2500,D1344,$E1344:$E$2500,E1344,$F1344:$F$2500,F1344)</f>
        <v>0</v>
      </c>
      <c r="V1344" s="119" t="str">
        <f t="shared" si="375"/>
        <v>-</v>
      </c>
      <c r="W1344" s="130">
        <f>COUNTIFS($B1344:$B$2500,B1344,$D1344:$D$2500,D1344,$E1344:$E$2500,E1344,$Q1344:$Q$2500,Q1344,$T1344:$T$2500,"○")</f>
        <v>0</v>
      </c>
      <c r="X1344" s="130" t="str">
        <f t="shared" si="376"/>
        <v>-</v>
      </c>
      <c r="Y1344" s="42">
        <f>COUNTIFS($B1344:$B$2500,B1344,$D1344:$D$2500,D1344,$E1344:$E$2500,E1344,$M1344:$M$2500,M1344)</f>
        <v>0</v>
      </c>
      <c r="Z1344" s="42" t="str">
        <f t="shared" si="363"/>
        <v>-</v>
      </c>
      <c r="AA1344" s="125">
        <f>COUNTIFS($B1344:$B$2500,B1344,$D1344:$D$2500,D1344,$E1344:$E$2500,E1344,$M1344:$M$2500,M1344,$F1344:$F$2500,F1344)</f>
        <v>0</v>
      </c>
      <c r="AB1344" s="125" t="str">
        <f t="shared" si="364"/>
        <v>-</v>
      </c>
      <c r="AC1344" s="59">
        <f>COUNTIFS($B1344:$B$2500,B1344,$D1344:$D$2500,D1344,$E1344:$E$2500,E1344,$M1344:$M$2500,M1344,$O1344:$O$2500,O1344)</f>
        <v>0</v>
      </c>
      <c r="AD1344" s="59" t="str">
        <f t="shared" si="365"/>
        <v>-</v>
      </c>
      <c r="AE1344" s="59" t="str">
        <f t="shared" si="366"/>
        <v>-</v>
      </c>
      <c r="AF1344" s="59" t="str">
        <f t="shared" si="367"/>
        <v>-</v>
      </c>
      <c r="AG1344" s="129">
        <f>COUNTIFS($B1344:$B$2500,B1344,$D1344:$D$2500,D1344,$E1344:$E$2500,E1344,$F1344:$F$2500,F1344,$M1344:$M$2500,M1344,$O1344:$O$2500,O1344)</f>
        <v>0</v>
      </c>
      <c r="AH1344" s="125" t="str">
        <f t="shared" si="368"/>
        <v>-</v>
      </c>
      <c r="AI1344" s="125" t="str">
        <f t="shared" si="369"/>
        <v>-</v>
      </c>
      <c r="AJ1344" s="125" t="str">
        <f t="shared" si="370"/>
        <v>-</v>
      </c>
      <c r="AK1344" s="43">
        <f t="shared" si="371"/>
        <v>1</v>
      </c>
      <c r="AL1344" s="112">
        <f t="shared" si="372"/>
        <v>0</v>
      </c>
      <c r="AM1344" s="43">
        <f t="shared" si="360"/>
        <v>1</v>
      </c>
      <c r="AN1344" s="43">
        <f t="shared" si="361"/>
        <v>0</v>
      </c>
      <c r="AO1344" s="43">
        <f t="shared" si="362"/>
        <v>1</v>
      </c>
    </row>
    <row r="1345" spans="1:41" s="2" customFormat="1" ht="20.100000000000001" customHeight="1">
      <c r="A1345" s="63"/>
      <c r="B1345" s="64"/>
      <c r="C1345" s="65"/>
      <c r="D1345" s="64"/>
      <c r="E1345" s="64"/>
      <c r="F1345" s="66"/>
      <c r="G1345" s="64"/>
      <c r="H1345" s="67"/>
      <c r="I1345" s="68"/>
      <c r="J1345" s="69"/>
      <c r="K1345" s="70"/>
      <c r="L1345" s="71"/>
      <c r="M1345" s="71"/>
      <c r="N1345" s="72"/>
      <c r="O1345" s="72"/>
      <c r="P1345" s="72"/>
      <c r="Q1345" s="41" t="str">
        <f t="shared" si="359"/>
        <v>未完了</v>
      </c>
      <c r="R1345" s="39">
        <f>IF(T1345="","",COUNTIFS($B1345:$B$2500,B1345,$D1345:$D$2500,D1345,$E1345:$E$2500,E1345,$T1345:$T$2500,"○"))</f>
        <v>0</v>
      </c>
      <c r="S1345" s="40" t="str">
        <f t="shared" si="374"/>
        <v>-</v>
      </c>
      <c r="T1345" s="40" t="str">
        <f t="shared" si="373"/>
        <v>○</v>
      </c>
      <c r="U1345" s="118">
        <f>COUNTIFS($B1345:$B$2500,B1345,$D1345:$D$2500,D1345,$E1345:$E$2500,E1345,$F1345:$F$2500,F1345)</f>
        <v>0</v>
      </c>
      <c r="V1345" s="119" t="str">
        <f t="shared" si="375"/>
        <v>-</v>
      </c>
      <c r="W1345" s="130">
        <f>COUNTIFS($B1345:$B$2500,B1345,$D1345:$D$2500,D1345,$E1345:$E$2500,E1345,$Q1345:$Q$2500,Q1345,$T1345:$T$2500,"○")</f>
        <v>0</v>
      </c>
      <c r="X1345" s="130" t="str">
        <f t="shared" si="376"/>
        <v>-</v>
      </c>
      <c r="Y1345" s="42">
        <f>COUNTIFS($B1345:$B$2500,B1345,$D1345:$D$2500,D1345,$E1345:$E$2500,E1345,$M1345:$M$2500,M1345)</f>
        <v>0</v>
      </c>
      <c r="Z1345" s="42" t="str">
        <f t="shared" si="363"/>
        <v>-</v>
      </c>
      <c r="AA1345" s="125">
        <f>COUNTIFS($B1345:$B$2500,B1345,$D1345:$D$2500,D1345,$E1345:$E$2500,E1345,$M1345:$M$2500,M1345,$F1345:$F$2500,F1345)</f>
        <v>0</v>
      </c>
      <c r="AB1345" s="125" t="str">
        <f t="shared" si="364"/>
        <v>-</v>
      </c>
      <c r="AC1345" s="59">
        <f>COUNTIFS($B1345:$B$2500,B1345,$D1345:$D$2500,D1345,$E1345:$E$2500,E1345,$M1345:$M$2500,M1345,$O1345:$O$2500,O1345)</f>
        <v>0</v>
      </c>
      <c r="AD1345" s="59" t="str">
        <f t="shared" si="365"/>
        <v>-</v>
      </c>
      <c r="AE1345" s="59" t="str">
        <f t="shared" si="366"/>
        <v>-</v>
      </c>
      <c r="AF1345" s="59" t="str">
        <f t="shared" si="367"/>
        <v>-</v>
      </c>
      <c r="AG1345" s="129">
        <f>COUNTIFS($B1345:$B$2500,B1345,$D1345:$D$2500,D1345,$E1345:$E$2500,E1345,$F1345:$F$2500,F1345,$M1345:$M$2500,M1345,$O1345:$O$2500,O1345)</f>
        <v>0</v>
      </c>
      <c r="AH1345" s="125" t="str">
        <f t="shared" si="368"/>
        <v>-</v>
      </c>
      <c r="AI1345" s="125" t="str">
        <f t="shared" si="369"/>
        <v>-</v>
      </c>
      <c r="AJ1345" s="125" t="str">
        <f t="shared" si="370"/>
        <v>-</v>
      </c>
      <c r="AK1345" s="43">
        <f t="shared" si="371"/>
        <v>1</v>
      </c>
      <c r="AL1345" s="112">
        <f t="shared" si="372"/>
        <v>0</v>
      </c>
      <c r="AM1345" s="43">
        <f t="shared" si="360"/>
        <v>1</v>
      </c>
      <c r="AN1345" s="43">
        <f t="shared" si="361"/>
        <v>0</v>
      </c>
      <c r="AO1345" s="43">
        <f t="shared" si="362"/>
        <v>1</v>
      </c>
    </row>
    <row r="1346" spans="1:41" s="2" customFormat="1" ht="20.100000000000001" customHeight="1">
      <c r="A1346" s="63"/>
      <c r="B1346" s="64"/>
      <c r="C1346" s="65"/>
      <c r="D1346" s="64"/>
      <c r="E1346" s="64"/>
      <c r="F1346" s="66"/>
      <c r="G1346" s="64"/>
      <c r="H1346" s="67"/>
      <c r="I1346" s="68"/>
      <c r="J1346" s="69"/>
      <c r="K1346" s="70"/>
      <c r="L1346" s="71"/>
      <c r="M1346" s="71"/>
      <c r="N1346" s="72"/>
      <c r="O1346" s="72"/>
      <c r="P1346" s="72"/>
      <c r="Q1346" s="41" t="str">
        <f t="shared" si="359"/>
        <v>未完了</v>
      </c>
      <c r="R1346" s="39">
        <f>IF(T1346="","",COUNTIFS($B1346:$B$2500,B1346,$D1346:$D$2500,D1346,$E1346:$E$2500,E1346,$T1346:$T$2500,"○"))</f>
        <v>0</v>
      </c>
      <c r="S1346" s="40" t="str">
        <f t="shared" si="374"/>
        <v>-</v>
      </c>
      <c r="T1346" s="40" t="str">
        <f t="shared" si="373"/>
        <v>○</v>
      </c>
      <c r="U1346" s="118">
        <f>COUNTIFS($B1346:$B$2500,B1346,$D1346:$D$2500,D1346,$E1346:$E$2500,E1346,$F1346:$F$2500,F1346)</f>
        <v>0</v>
      </c>
      <c r="V1346" s="119" t="str">
        <f t="shared" si="375"/>
        <v>-</v>
      </c>
      <c r="W1346" s="130">
        <f>COUNTIFS($B1346:$B$2500,B1346,$D1346:$D$2500,D1346,$E1346:$E$2500,E1346,$Q1346:$Q$2500,Q1346,$T1346:$T$2500,"○")</f>
        <v>0</v>
      </c>
      <c r="X1346" s="130" t="str">
        <f t="shared" si="376"/>
        <v>-</v>
      </c>
      <c r="Y1346" s="42">
        <f>COUNTIFS($B1346:$B$2500,B1346,$D1346:$D$2500,D1346,$E1346:$E$2500,E1346,$M1346:$M$2500,M1346)</f>
        <v>0</v>
      </c>
      <c r="Z1346" s="42" t="str">
        <f t="shared" si="363"/>
        <v>-</v>
      </c>
      <c r="AA1346" s="125">
        <f>COUNTIFS($B1346:$B$2500,B1346,$D1346:$D$2500,D1346,$E1346:$E$2500,E1346,$M1346:$M$2500,M1346,$F1346:$F$2500,F1346)</f>
        <v>0</v>
      </c>
      <c r="AB1346" s="125" t="str">
        <f t="shared" si="364"/>
        <v>-</v>
      </c>
      <c r="AC1346" s="59">
        <f>COUNTIFS($B1346:$B$2500,B1346,$D1346:$D$2500,D1346,$E1346:$E$2500,E1346,$M1346:$M$2500,M1346,$O1346:$O$2500,O1346)</f>
        <v>0</v>
      </c>
      <c r="AD1346" s="59" t="str">
        <f t="shared" si="365"/>
        <v>-</v>
      </c>
      <c r="AE1346" s="59" t="str">
        <f t="shared" si="366"/>
        <v>-</v>
      </c>
      <c r="AF1346" s="59" t="str">
        <f t="shared" si="367"/>
        <v>-</v>
      </c>
      <c r="AG1346" s="129">
        <f>COUNTIFS($B1346:$B$2500,B1346,$D1346:$D$2500,D1346,$E1346:$E$2500,E1346,$F1346:$F$2500,F1346,$M1346:$M$2500,M1346,$O1346:$O$2500,O1346)</f>
        <v>0</v>
      </c>
      <c r="AH1346" s="125" t="str">
        <f t="shared" si="368"/>
        <v>-</v>
      </c>
      <c r="AI1346" s="125" t="str">
        <f t="shared" si="369"/>
        <v>-</v>
      </c>
      <c r="AJ1346" s="125" t="str">
        <f t="shared" si="370"/>
        <v>-</v>
      </c>
      <c r="AK1346" s="43">
        <f t="shared" si="371"/>
        <v>1</v>
      </c>
      <c r="AL1346" s="112">
        <f t="shared" si="372"/>
        <v>0</v>
      </c>
      <c r="AM1346" s="43">
        <f t="shared" si="360"/>
        <v>1</v>
      </c>
      <c r="AN1346" s="43">
        <f t="shared" si="361"/>
        <v>0</v>
      </c>
      <c r="AO1346" s="43">
        <f t="shared" si="362"/>
        <v>1</v>
      </c>
    </row>
    <row r="1347" spans="1:41" s="2" customFormat="1" ht="20.100000000000001" customHeight="1">
      <c r="A1347" s="63"/>
      <c r="B1347" s="64"/>
      <c r="C1347" s="65"/>
      <c r="D1347" s="64"/>
      <c r="E1347" s="64"/>
      <c r="F1347" s="66"/>
      <c r="G1347" s="64"/>
      <c r="H1347" s="67"/>
      <c r="I1347" s="68"/>
      <c r="J1347" s="69"/>
      <c r="K1347" s="70"/>
      <c r="L1347" s="71"/>
      <c r="M1347" s="71"/>
      <c r="N1347" s="72"/>
      <c r="O1347" s="72"/>
      <c r="P1347" s="72"/>
      <c r="Q1347" s="41" t="str">
        <f t="shared" si="359"/>
        <v>未完了</v>
      </c>
      <c r="R1347" s="39">
        <f>IF(T1347="","",COUNTIFS($B1347:$B$2500,B1347,$D1347:$D$2500,D1347,$E1347:$E$2500,E1347,$T1347:$T$2500,"○"))</f>
        <v>0</v>
      </c>
      <c r="S1347" s="40" t="str">
        <f t="shared" si="374"/>
        <v>-</v>
      </c>
      <c r="T1347" s="40" t="str">
        <f t="shared" si="373"/>
        <v>○</v>
      </c>
      <c r="U1347" s="118">
        <f>COUNTIFS($B1347:$B$2500,B1347,$D1347:$D$2500,D1347,$E1347:$E$2500,E1347,$F1347:$F$2500,F1347)</f>
        <v>0</v>
      </c>
      <c r="V1347" s="119" t="str">
        <f t="shared" si="375"/>
        <v>-</v>
      </c>
      <c r="W1347" s="130">
        <f>COUNTIFS($B1347:$B$2500,B1347,$D1347:$D$2500,D1347,$E1347:$E$2500,E1347,$Q1347:$Q$2500,Q1347,$T1347:$T$2500,"○")</f>
        <v>0</v>
      </c>
      <c r="X1347" s="130" t="str">
        <f t="shared" si="376"/>
        <v>-</v>
      </c>
      <c r="Y1347" s="42">
        <f>COUNTIFS($B1347:$B$2500,B1347,$D1347:$D$2500,D1347,$E1347:$E$2500,E1347,$M1347:$M$2500,M1347)</f>
        <v>0</v>
      </c>
      <c r="Z1347" s="42" t="str">
        <f t="shared" si="363"/>
        <v>-</v>
      </c>
      <c r="AA1347" s="125">
        <f>COUNTIFS($B1347:$B$2500,B1347,$D1347:$D$2500,D1347,$E1347:$E$2500,E1347,$M1347:$M$2500,M1347,$F1347:$F$2500,F1347)</f>
        <v>0</v>
      </c>
      <c r="AB1347" s="125" t="str">
        <f t="shared" si="364"/>
        <v>-</v>
      </c>
      <c r="AC1347" s="59">
        <f>COUNTIFS($B1347:$B$2500,B1347,$D1347:$D$2500,D1347,$E1347:$E$2500,E1347,$M1347:$M$2500,M1347,$O1347:$O$2500,O1347)</f>
        <v>0</v>
      </c>
      <c r="AD1347" s="59" t="str">
        <f t="shared" si="365"/>
        <v>-</v>
      </c>
      <c r="AE1347" s="59" t="str">
        <f t="shared" si="366"/>
        <v>-</v>
      </c>
      <c r="AF1347" s="59" t="str">
        <f t="shared" si="367"/>
        <v>-</v>
      </c>
      <c r="AG1347" s="129">
        <f>COUNTIFS($B1347:$B$2500,B1347,$D1347:$D$2500,D1347,$E1347:$E$2500,E1347,$F1347:$F$2500,F1347,$M1347:$M$2500,M1347,$O1347:$O$2500,O1347)</f>
        <v>0</v>
      </c>
      <c r="AH1347" s="125" t="str">
        <f t="shared" si="368"/>
        <v>-</v>
      </c>
      <c r="AI1347" s="125" t="str">
        <f t="shared" si="369"/>
        <v>-</v>
      </c>
      <c r="AJ1347" s="125" t="str">
        <f t="shared" si="370"/>
        <v>-</v>
      </c>
      <c r="AK1347" s="43">
        <f t="shared" si="371"/>
        <v>1</v>
      </c>
      <c r="AL1347" s="112">
        <f t="shared" si="372"/>
        <v>0</v>
      </c>
      <c r="AM1347" s="43">
        <f t="shared" si="360"/>
        <v>1</v>
      </c>
      <c r="AN1347" s="43">
        <f t="shared" si="361"/>
        <v>0</v>
      </c>
      <c r="AO1347" s="43">
        <f t="shared" si="362"/>
        <v>1</v>
      </c>
    </row>
    <row r="1348" spans="1:41" s="2" customFormat="1" ht="20.100000000000001" customHeight="1">
      <c r="A1348" s="63"/>
      <c r="B1348" s="64"/>
      <c r="C1348" s="65"/>
      <c r="D1348" s="64"/>
      <c r="E1348" s="64"/>
      <c r="F1348" s="66"/>
      <c r="G1348" s="64"/>
      <c r="H1348" s="67"/>
      <c r="I1348" s="68"/>
      <c r="J1348" s="69"/>
      <c r="K1348" s="70"/>
      <c r="L1348" s="71"/>
      <c r="M1348" s="71"/>
      <c r="N1348" s="72"/>
      <c r="O1348" s="72"/>
      <c r="P1348" s="72"/>
      <c r="Q1348" s="41" t="str">
        <f t="shared" si="359"/>
        <v>未完了</v>
      </c>
      <c r="R1348" s="39">
        <f>IF(T1348="","",COUNTIFS($B1348:$B$2500,B1348,$D1348:$D$2500,D1348,$E1348:$E$2500,E1348,$T1348:$T$2500,"○"))</f>
        <v>0</v>
      </c>
      <c r="S1348" s="40" t="str">
        <f t="shared" si="374"/>
        <v>-</v>
      </c>
      <c r="T1348" s="40" t="str">
        <f t="shared" si="373"/>
        <v>○</v>
      </c>
      <c r="U1348" s="118">
        <f>COUNTIFS($B1348:$B$2500,B1348,$D1348:$D$2500,D1348,$E1348:$E$2500,E1348,$F1348:$F$2500,F1348)</f>
        <v>0</v>
      </c>
      <c r="V1348" s="119" t="str">
        <f t="shared" si="375"/>
        <v>-</v>
      </c>
      <c r="W1348" s="130">
        <f>COUNTIFS($B1348:$B$2500,B1348,$D1348:$D$2500,D1348,$E1348:$E$2500,E1348,$Q1348:$Q$2500,Q1348,$T1348:$T$2500,"○")</f>
        <v>0</v>
      </c>
      <c r="X1348" s="130" t="str">
        <f t="shared" si="376"/>
        <v>-</v>
      </c>
      <c r="Y1348" s="42">
        <f>COUNTIFS($B1348:$B$2500,B1348,$D1348:$D$2500,D1348,$E1348:$E$2500,E1348,$M1348:$M$2500,M1348)</f>
        <v>0</v>
      </c>
      <c r="Z1348" s="42" t="str">
        <f t="shared" si="363"/>
        <v>-</v>
      </c>
      <c r="AA1348" s="125">
        <f>COUNTIFS($B1348:$B$2500,B1348,$D1348:$D$2500,D1348,$E1348:$E$2500,E1348,$M1348:$M$2500,M1348,$F1348:$F$2500,F1348)</f>
        <v>0</v>
      </c>
      <c r="AB1348" s="125" t="str">
        <f t="shared" si="364"/>
        <v>-</v>
      </c>
      <c r="AC1348" s="59">
        <f>COUNTIFS($B1348:$B$2500,B1348,$D1348:$D$2500,D1348,$E1348:$E$2500,E1348,$M1348:$M$2500,M1348,$O1348:$O$2500,O1348)</f>
        <v>0</v>
      </c>
      <c r="AD1348" s="59" t="str">
        <f t="shared" si="365"/>
        <v>-</v>
      </c>
      <c r="AE1348" s="59" t="str">
        <f t="shared" si="366"/>
        <v>-</v>
      </c>
      <c r="AF1348" s="59" t="str">
        <f t="shared" si="367"/>
        <v>-</v>
      </c>
      <c r="AG1348" s="129">
        <f>COUNTIFS($B1348:$B$2500,B1348,$D1348:$D$2500,D1348,$E1348:$E$2500,E1348,$F1348:$F$2500,F1348,$M1348:$M$2500,M1348,$O1348:$O$2500,O1348)</f>
        <v>0</v>
      </c>
      <c r="AH1348" s="125" t="str">
        <f t="shared" si="368"/>
        <v>-</v>
      </c>
      <c r="AI1348" s="125" t="str">
        <f t="shared" si="369"/>
        <v>-</v>
      </c>
      <c r="AJ1348" s="125" t="str">
        <f t="shared" si="370"/>
        <v>-</v>
      </c>
      <c r="AK1348" s="43">
        <f t="shared" si="371"/>
        <v>1</v>
      </c>
      <c r="AL1348" s="112">
        <f t="shared" si="372"/>
        <v>0</v>
      </c>
      <c r="AM1348" s="43">
        <f t="shared" si="360"/>
        <v>1</v>
      </c>
      <c r="AN1348" s="43">
        <f t="shared" si="361"/>
        <v>0</v>
      </c>
      <c r="AO1348" s="43">
        <f t="shared" si="362"/>
        <v>1</v>
      </c>
    </row>
    <row r="1349" spans="1:41" s="2" customFormat="1" ht="20.100000000000001" customHeight="1">
      <c r="A1349" s="63"/>
      <c r="B1349" s="64"/>
      <c r="C1349" s="65"/>
      <c r="D1349" s="64"/>
      <c r="E1349" s="64"/>
      <c r="F1349" s="66"/>
      <c r="G1349" s="64"/>
      <c r="H1349" s="67"/>
      <c r="I1349" s="68"/>
      <c r="J1349" s="69"/>
      <c r="K1349" s="70"/>
      <c r="L1349" s="71"/>
      <c r="M1349" s="71"/>
      <c r="N1349" s="72"/>
      <c r="O1349" s="72"/>
      <c r="P1349" s="72"/>
      <c r="Q1349" s="41" t="str">
        <f t="shared" si="359"/>
        <v>未完了</v>
      </c>
      <c r="R1349" s="39">
        <f>IF(T1349="","",COUNTIFS($B1349:$B$2500,B1349,$D1349:$D$2500,D1349,$E1349:$E$2500,E1349,$T1349:$T$2500,"○"))</f>
        <v>0</v>
      </c>
      <c r="S1349" s="40" t="str">
        <f t="shared" si="374"/>
        <v>-</v>
      </c>
      <c r="T1349" s="40" t="str">
        <f t="shared" si="373"/>
        <v>○</v>
      </c>
      <c r="U1349" s="118">
        <f>COUNTIFS($B1349:$B$2500,B1349,$D1349:$D$2500,D1349,$E1349:$E$2500,E1349,$F1349:$F$2500,F1349)</f>
        <v>0</v>
      </c>
      <c r="V1349" s="119" t="str">
        <f t="shared" si="375"/>
        <v>-</v>
      </c>
      <c r="W1349" s="130">
        <f>COUNTIFS($B1349:$B$2500,B1349,$D1349:$D$2500,D1349,$E1349:$E$2500,E1349,$Q1349:$Q$2500,Q1349,$T1349:$T$2500,"○")</f>
        <v>0</v>
      </c>
      <c r="X1349" s="130" t="str">
        <f t="shared" si="376"/>
        <v>-</v>
      </c>
      <c r="Y1349" s="42">
        <f>COUNTIFS($B1349:$B$2500,B1349,$D1349:$D$2500,D1349,$E1349:$E$2500,E1349,$M1349:$M$2500,M1349)</f>
        <v>0</v>
      </c>
      <c r="Z1349" s="42" t="str">
        <f t="shared" si="363"/>
        <v>-</v>
      </c>
      <c r="AA1349" s="125">
        <f>COUNTIFS($B1349:$B$2500,B1349,$D1349:$D$2500,D1349,$E1349:$E$2500,E1349,$M1349:$M$2500,M1349,$F1349:$F$2500,F1349)</f>
        <v>0</v>
      </c>
      <c r="AB1349" s="125" t="str">
        <f t="shared" si="364"/>
        <v>-</v>
      </c>
      <c r="AC1349" s="59">
        <f>COUNTIFS($B1349:$B$2500,B1349,$D1349:$D$2500,D1349,$E1349:$E$2500,E1349,$M1349:$M$2500,M1349,$O1349:$O$2500,O1349)</f>
        <v>0</v>
      </c>
      <c r="AD1349" s="59" t="str">
        <f t="shared" si="365"/>
        <v>-</v>
      </c>
      <c r="AE1349" s="59" t="str">
        <f t="shared" si="366"/>
        <v>-</v>
      </c>
      <c r="AF1349" s="59" t="str">
        <f t="shared" si="367"/>
        <v>-</v>
      </c>
      <c r="AG1349" s="129">
        <f>COUNTIFS($B1349:$B$2500,B1349,$D1349:$D$2500,D1349,$E1349:$E$2500,E1349,$F1349:$F$2500,F1349,$M1349:$M$2500,M1349,$O1349:$O$2500,O1349)</f>
        <v>0</v>
      </c>
      <c r="AH1349" s="125" t="str">
        <f t="shared" si="368"/>
        <v>-</v>
      </c>
      <c r="AI1349" s="125" t="str">
        <f t="shared" si="369"/>
        <v>-</v>
      </c>
      <c r="AJ1349" s="125" t="str">
        <f t="shared" si="370"/>
        <v>-</v>
      </c>
      <c r="AK1349" s="43">
        <f t="shared" si="371"/>
        <v>1</v>
      </c>
      <c r="AL1349" s="112">
        <f t="shared" si="372"/>
        <v>0</v>
      </c>
      <c r="AM1349" s="43">
        <f t="shared" si="360"/>
        <v>1</v>
      </c>
      <c r="AN1349" s="43">
        <f t="shared" si="361"/>
        <v>0</v>
      </c>
      <c r="AO1349" s="43">
        <f t="shared" si="362"/>
        <v>1</v>
      </c>
    </row>
    <row r="1350" spans="1:41" s="2" customFormat="1" ht="20.100000000000001" customHeight="1">
      <c r="A1350" s="63"/>
      <c r="B1350" s="64"/>
      <c r="C1350" s="65"/>
      <c r="D1350" s="64"/>
      <c r="E1350" s="64"/>
      <c r="F1350" s="66"/>
      <c r="G1350" s="64"/>
      <c r="H1350" s="67"/>
      <c r="I1350" s="68"/>
      <c r="J1350" s="69"/>
      <c r="K1350" s="70"/>
      <c r="L1350" s="71"/>
      <c r="M1350" s="71"/>
      <c r="N1350" s="72"/>
      <c r="O1350" s="72"/>
      <c r="P1350" s="72"/>
      <c r="Q1350" s="41" t="str">
        <f t="shared" si="359"/>
        <v>未完了</v>
      </c>
      <c r="R1350" s="39">
        <f>IF(T1350="","",COUNTIFS($B1350:$B$2500,B1350,$D1350:$D$2500,D1350,$E1350:$E$2500,E1350,$T1350:$T$2500,"○"))</f>
        <v>0</v>
      </c>
      <c r="S1350" s="40" t="str">
        <f t="shared" si="374"/>
        <v>-</v>
      </c>
      <c r="T1350" s="40" t="str">
        <f t="shared" si="373"/>
        <v>○</v>
      </c>
      <c r="U1350" s="118">
        <f>COUNTIFS($B1350:$B$2500,B1350,$D1350:$D$2500,D1350,$E1350:$E$2500,E1350,$F1350:$F$2500,F1350)</f>
        <v>0</v>
      </c>
      <c r="V1350" s="119" t="str">
        <f t="shared" si="375"/>
        <v>-</v>
      </c>
      <c r="W1350" s="130">
        <f>COUNTIFS($B1350:$B$2500,B1350,$D1350:$D$2500,D1350,$E1350:$E$2500,E1350,$Q1350:$Q$2500,Q1350,$T1350:$T$2500,"○")</f>
        <v>0</v>
      </c>
      <c r="X1350" s="130" t="str">
        <f t="shared" si="376"/>
        <v>-</v>
      </c>
      <c r="Y1350" s="42">
        <f>COUNTIFS($B1350:$B$2500,B1350,$D1350:$D$2500,D1350,$E1350:$E$2500,E1350,$M1350:$M$2500,M1350)</f>
        <v>0</v>
      </c>
      <c r="Z1350" s="42" t="str">
        <f t="shared" si="363"/>
        <v>-</v>
      </c>
      <c r="AA1350" s="125">
        <f>COUNTIFS($B1350:$B$2500,B1350,$D1350:$D$2500,D1350,$E1350:$E$2500,E1350,$M1350:$M$2500,M1350,$F1350:$F$2500,F1350)</f>
        <v>0</v>
      </c>
      <c r="AB1350" s="125" t="str">
        <f t="shared" si="364"/>
        <v>-</v>
      </c>
      <c r="AC1350" s="59">
        <f>COUNTIFS($B1350:$B$2500,B1350,$D1350:$D$2500,D1350,$E1350:$E$2500,E1350,$M1350:$M$2500,M1350,$O1350:$O$2500,O1350)</f>
        <v>0</v>
      </c>
      <c r="AD1350" s="59" t="str">
        <f t="shared" si="365"/>
        <v>-</v>
      </c>
      <c r="AE1350" s="59" t="str">
        <f t="shared" si="366"/>
        <v>-</v>
      </c>
      <c r="AF1350" s="59" t="str">
        <f t="shared" si="367"/>
        <v>-</v>
      </c>
      <c r="AG1350" s="129">
        <f>COUNTIFS($B1350:$B$2500,B1350,$D1350:$D$2500,D1350,$E1350:$E$2500,E1350,$F1350:$F$2500,F1350,$M1350:$M$2500,M1350,$O1350:$O$2500,O1350)</f>
        <v>0</v>
      </c>
      <c r="AH1350" s="125" t="str">
        <f t="shared" si="368"/>
        <v>-</v>
      </c>
      <c r="AI1350" s="125" t="str">
        <f t="shared" si="369"/>
        <v>-</v>
      </c>
      <c r="AJ1350" s="125" t="str">
        <f t="shared" si="370"/>
        <v>-</v>
      </c>
      <c r="AK1350" s="43">
        <f t="shared" si="371"/>
        <v>1</v>
      </c>
      <c r="AL1350" s="112">
        <f t="shared" si="372"/>
        <v>0</v>
      </c>
      <c r="AM1350" s="43">
        <f t="shared" si="360"/>
        <v>1</v>
      </c>
      <c r="AN1350" s="43">
        <f t="shared" si="361"/>
        <v>0</v>
      </c>
      <c r="AO1350" s="43">
        <f t="shared" si="362"/>
        <v>1</v>
      </c>
    </row>
    <row r="1351" spans="1:41" s="2" customFormat="1" ht="20.100000000000001" customHeight="1">
      <c r="A1351" s="63"/>
      <c r="B1351" s="64"/>
      <c r="C1351" s="65"/>
      <c r="D1351" s="64"/>
      <c r="E1351" s="64"/>
      <c r="F1351" s="66"/>
      <c r="G1351" s="64"/>
      <c r="H1351" s="67"/>
      <c r="I1351" s="68"/>
      <c r="J1351" s="69"/>
      <c r="K1351" s="70"/>
      <c r="L1351" s="71"/>
      <c r="M1351" s="71"/>
      <c r="N1351" s="72"/>
      <c r="O1351" s="72"/>
      <c r="P1351" s="72"/>
      <c r="Q1351" s="41" t="str">
        <f t="shared" si="359"/>
        <v>未完了</v>
      </c>
      <c r="R1351" s="39">
        <f>IF(T1351="","",COUNTIFS($B1351:$B$2500,B1351,$D1351:$D$2500,D1351,$E1351:$E$2500,E1351,$T1351:$T$2500,"○"))</f>
        <v>0</v>
      </c>
      <c r="S1351" s="40" t="str">
        <f t="shared" si="374"/>
        <v>-</v>
      </c>
      <c r="T1351" s="40" t="str">
        <f t="shared" si="373"/>
        <v>○</v>
      </c>
      <c r="U1351" s="118">
        <f>COUNTIFS($B1351:$B$2500,B1351,$D1351:$D$2500,D1351,$E1351:$E$2500,E1351,$F1351:$F$2500,F1351)</f>
        <v>0</v>
      </c>
      <c r="V1351" s="119" t="str">
        <f t="shared" si="375"/>
        <v>-</v>
      </c>
      <c r="W1351" s="130">
        <f>COUNTIFS($B1351:$B$2500,B1351,$D1351:$D$2500,D1351,$E1351:$E$2500,E1351,$Q1351:$Q$2500,Q1351,$T1351:$T$2500,"○")</f>
        <v>0</v>
      </c>
      <c r="X1351" s="130" t="str">
        <f t="shared" si="376"/>
        <v>-</v>
      </c>
      <c r="Y1351" s="42">
        <f>COUNTIFS($B1351:$B$2500,B1351,$D1351:$D$2500,D1351,$E1351:$E$2500,E1351,$M1351:$M$2500,M1351)</f>
        <v>0</v>
      </c>
      <c r="Z1351" s="42" t="str">
        <f t="shared" si="363"/>
        <v>-</v>
      </c>
      <c r="AA1351" s="125">
        <f>COUNTIFS($B1351:$B$2500,B1351,$D1351:$D$2500,D1351,$E1351:$E$2500,E1351,$M1351:$M$2500,M1351,$F1351:$F$2500,F1351)</f>
        <v>0</v>
      </c>
      <c r="AB1351" s="125" t="str">
        <f t="shared" si="364"/>
        <v>-</v>
      </c>
      <c r="AC1351" s="59">
        <f>COUNTIFS($B1351:$B$2500,B1351,$D1351:$D$2500,D1351,$E1351:$E$2500,E1351,$M1351:$M$2500,M1351,$O1351:$O$2500,O1351)</f>
        <v>0</v>
      </c>
      <c r="AD1351" s="59" t="str">
        <f t="shared" si="365"/>
        <v>-</v>
      </c>
      <c r="AE1351" s="59" t="str">
        <f t="shared" si="366"/>
        <v>-</v>
      </c>
      <c r="AF1351" s="59" t="str">
        <f t="shared" si="367"/>
        <v>-</v>
      </c>
      <c r="AG1351" s="129">
        <f>COUNTIFS($B1351:$B$2500,B1351,$D1351:$D$2500,D1351,$E1351:$E$2500,E1351,$F1351:$F$2500,F1351,$M1351:$M$2500,M1351,$O1351:$O$2500,O1351)</f>
        <v>0</v>
      </c>
      <c r="AH1351" s="125" t="str">
        <f t="shared" si="368"/>
        <v>-</v>
      </c>
      <c r="AI1351" s="125" t="str">
        <f t="shared" si="369"/>
        <v>-</v>
      </c>
      <c r="AJ1351" s="125" t="str">
        <f t="shared" si="370"/>
        <v>-</v>
      </c>
      <c r="AK1351" s="43">
        <f t="shared" si="371"/>
        <v>1</v>
      </c>
      <c r="AL1351" s="112">
        <f t="shared" si="372"/>
        <v>0</v>
      </c>
      <c r="AM1351" s="43">
        <f t="shared" si="360"/>
        <v>1</v>
      </c>
      <c r="AN1351" s="43">
        <f t="shared" si="361"/>
        <v>0</v>
      </c>
      <c r="AO1351" s="43">
        <f t="shared" si="362"/>
        <v>1</v>
      </c>
    </row>
    <row r="1352" spans="1:41" s="2" customFormat="1" ht="20.100000000000001" customHeight="1">
      <c r="A1352" s="63"/>
      <c r="B1352" s="64"/>
      <c r="C1352" s="65"/>
      <c r="D1352" s="64"/>
      <c r="E1352" s="64"/>
      <c r="F1352" s="66"/>
      <c r="G1352" s="64"/>
      <c r="H1352" s="67"/>
      <c r="I1352" s="68"/>
      <c r="J1352" s="69"/>
      <c r="K1352" s="70"/>
      <c r="L1352" s="71"/>
      <c r="M1352" s="71"/>
      <c r="N1352" s="72"/>
      <c r="O1352" s="72"/>
      <c r="P1352" s="72"/>
      <c r="Q1352" s="41" t="str">
        <f t="shared" si="359"/>
        <v>未完了</v>
      </c>
      <c r="R1352" s="39">
        <f>IF(T1352="","",COUNTIFS($B1352:$B$2500,B1352,$D1352:$D$2500,D1352,$E1352:$E$2500,E1352,$T1352:$T$2500,"○"))</f>
        <v>0</v>
      </c>
      <c r="S1352" s="40" t="str">
        <f t="shared" si="374"/>
        <v>-</v>
      </c>
      <c r="T1352" s="40" t="str">
        <f t="shared" si="373"/>
        <v>○</v>
      </c>
      <c r="U1352" s="118">
        <f>COUNTIFS($B1352:$B$2500,B1352,$D1352:$D$2500,D1352,$E1352:$E$2500,E1352,$F1352:$F$2500,F1352)</f>
        <v>0</v>
      </c>
      <c r="V1352" s="119" t="str">
        <f t="shared" si="375"/>
        <v>-</v>
      </c>
      <c r="W1352" s="130">
        <f>COUNTIFS($B1352:$B$2500,B1352,$D1352:$D$2500,D1352,$E1352:$E$2500,E1352,$Q1352:$Q$2500,Q1352,$T1352:$T$2500,"○")</f>
        <v>0</v>
      </c>
      <c r="X1352" s="130" t="str">
        <f t="shared" si="376"/>
        <v>-</v>
      </c>
      <c r="Y1352" s="42">
        <f>COUNTIFS($B1352:$B$2500,B1352,$D1352:$D$2500,D1352,$E1352:$E$2500,E1352,$M1352:$M$2500,M1352)</f>
        <v>0</v>
      </c>
      <c r="Z1352" s="42" t="str">
        <f t="shared" si="363"/>
        <v>-</v>
      </c>
      <c r="AA1352" s="125">
        <f>COUNTIFS($B1352:$B$2500,B1352,$D1352:$D$2500,D1352,$E1352:$E$2500,E1352,$M1352:$M$2500,M1352,$F1352:$F$2500,F1352)</f>
        <v>0</v>
      </c>
      <c r="AB1352" s="125" t="str">
        <f t="shared" si="364"/>
        <v>-</v>
      </c>
      <c r="AC1352" s="59">
        <f>COUNTIFS($B1352:$B$2500,B1352,$D1352:$D$2500,D1352,$E1352:$E$2500,E1352,$M1352:$M$2500,M1352,$O1352:$O$2500,O1352)</f>
        <v>0</v>
      </c>
      <c r="AD1352" s="59" t="str">
        <f t="shared" si="365"/>
        <v>-</v>
      </c>
      <c r="AE1352" s="59" t="str">
        <f t="shared" si="366"/>
        <v>-</v>
      </c>
      <c r="AF1352" s="59" t="str">
        <f t="shared" si="367"/>
        <v>-</v>
      </c>
      <c r="AG1352" s="129">
        <f>COUNTIFS($B1352:$B$2500,B1352,$D1352:$D$2500,D1352,$E1352:$E$2500,E1352,$F1352:$F$2500,F1352,$M1352:$M$2500,M1352,$O1352:$O$2500,O1352)</f>
        <v>0</v>
      </c>
      <c r="AH1352" s="125" t="str">
        <f t="shared" si="368"/>
        <v>-</v>
      </c>
      <c r="AI1352" s="125" t="str">
        <f t="shared" si="369"/>
        <v>-</v>
      </c>
      <c r="AJ1352" s="125" t="str">
        <f t="shared" si="370"/>
        <v>-</v>
      </c>
      <c r="AK1352" s="43">
        <f t="shared" si="371"/>
        <v>1</v>
      </c>
      <c r="AL1352" s="112">
        <f t="shared" si="372"/>
        <v>0</v>
      </c>
      <c r="AM1352" s="43">
        <f t="shared" si="360"/>
        <v>1</v>
      </c>
      <c r="AN1352" s="43">
        <f t="shared" si="361"/>
        <v>0</v>
      </c>
      <c r="AO1352" s="43">
        <f t="shared" si="362"/>
        <v>1</v>
      </c>
    </row>
    <row r="1353" spans="1:41" s="2" customFormat="1" ht="20.100000000000001" customHeight="1">
      <c r="A1353" s="63"/>
      <c r="B1353" s="64"/>
      <c r="C1353" s="65"/>
      <c r="D1353" s="64"/>
      <c r="E1353" s="64"/>
      <c r="F1353" s="66"/>
      <c r="G1353" s="64"/>
      <c r="H1353" s="67"/>
      <c r="I1353" s="68"/>
      <c r="J1353" s="69"/>
      <c r="K1353" s="70"/>
      <c r="L1353" s="71"/>
      <c r="M1353" s="71"/>
      <c r="N1353" s="72"/>
      <c r="O1353" s="72"/>
      <c r="P1353" s="72"/>
      <c r="Q1353" s="41" t="str">
        <f t="shared" si="359"/>
        <v>未完了</v>
      </c>
      <c r="R1353" s="39">
        <f>IF(T1353="","",COUNTIFS($B1353:$B$2500,B1353,$D1353:$D$2500,D1353,$E1353:$E$2500,E1353,$T1353:$T$2500,"○"))</f>
        <v>0</v>
      </c>
      <c r="S1353" s="40" t="str">
        <f t="shared" si="374"/>
        <v>-</v>
      </c>
      <c r="T1353" s="40" t="str">
        <f t="shared" si="373"/>
        <v>○</v>
      </c>
      <c r="U1353" s="118">
        <f>COUNTIFS($B1353:$B$2500,B1353,$D1353:$D$2500,D1353,$E1353:$E$2500,E1353,$F1353:$F$2500,F1353)</f>
        <v>0</v>
      </c>
      <c r="V1353" s="119" t="str">
        <f t="shared" si="375"/>
        <v>-</v>
      </c>
      <c r="W1353" s="130">
        <f>COUNTIFS($B1353:$B$2500,B1353,$D1353:$D$2500,D1353,$E1353:$E$2500,E1353,$Q1353:$Q$2500,Q1353,$T1353:$T$2500,"○")</f>
        <v>0</v>
      </c>
      <c r="X1353" s="130" t="str">
        <f t="shared" si="376"/>
        <v>-</v>
      </c>
      <c r="Y1353" s="42">
        <f>COUNTIFS($B1353:$B$2500,B1353,$D1353:$D$2500,D1353,$E1353:$E$2500,E1353,$M1353:$M$2500,M1353)</f>
        <v>0</v>
      </c>
      <c r="Z1353" s="42" t="str">
        <f t="shared" si="363"/>
        <v>-</v>
      </c>
      <c r="AA1353" s="125">
        <f>COUNTIFS($B1353:$B$2500,B1353,$D1353:$D$2500,D1353,$E1353:$E$2500,E1353,$M1353:$M$2500,M1353,$F1353:$F$2500,F1353)</f>
        <v>0</v>
      </c>
      <c r="AB1353" s="125" t="str">
        <f t="shared" si="364"/>
        <v>-</v>
      </c>
      <c r="AC1353" s="59">
        <f>COUNTIFS($B1353:$B$2500,B1353,$D1353:$D$2500,D1353,$E1353:$E$2500,E1353,$M1353:$M$2500,M1353,$O1353:$O$2500,O1353)</f>
        <v>0</v>
      </c>
      <c r="AD1353" s="59" t="str">
        <f t="shared" si="365"/>
        <v>-</v>
      </c>
      <c r="AE1353" s="59" t="str">
        <f t="shared" si="366"/>
        <v>-</v>
      </c>
      <c r="AF1353" s="59" t="str">
        <f t="shared" si="367"/>
        <v>-</v>
      </c>
      <c r="AG1353" s="129">
        <f>COUNTIFS($B1353:$B$2500,B1353,$D1353:$D$2500,D1353,$E1353:$E$2500,E1353,$F1353:$F$2500,F1353,$M1353:$M$2500,M1353,$O1353:$O$2500,O1353)</f>
        <v>0</v>
      </c>
      <c r="AH1353" s="125" t="str">
        <f t="shared" si="368"/>
        <v>-</v>
      </c>
      <c r="AI1353" s="125" t="str">
        <f t="shared" si="369"/>
        <v>-</v>
      </c>
      <c r="AJ1353" s="125" t="str">
        <f t="shared" si="370"/>
        <v>-</v>
      </c>
      <c r="AK1353" s="43">
        <f t="shared" si="371"/>
        <v>1</v>
      </c>
      <c r="AL1353" s="112">
        <f t="shared" si="372"/>
        <v>0</v>
      </c>
      <c r="AM1353" s="43">
        <f t="shared" si="360"/>
        <v>1</v>
      </c>
      <c r="AN1353" s="43">
        <f t="shared" si="361"/>
        <v>0</v>
      </c>
      <c r="AO1353" s="43">
        <f t="shared" si="362"/>
        <v>1</v>
      </c>
    </row>
    <row r="1354" spans="1:41" s="2" customFormat="1" ht="20.100000000000001" customHeight="1">
      <c r="A1354" s="63"/>
      <c r="B1354" s="64"/>
      <c r="C1354" s="65"/>
      <c r="D1354" s="64"/>
      <c r="E1354" s="64"/>
      <c r="F1354" s="66"/>
      <c r="G1354" s="64"/>
      <c r="H1354" s="67"/>
      <c r="I1354" s="68"/>
      <c r="J1354" s="69"/>
      <c r="K1354" s="70"/>
      <c r="L1354" s="71"/>
      <c r="M1354" s="71"/>
      <c r="N1354" s="72"/>
      <c r="O1354" s="72"/>
      <c r="P1354" s="72"/>
      <c r="Q1354" s="41" t="str">
        <f t="shared" si="359"/>
        <v>未完了</v>
      </c>
      <c r="R1354" s="39">
        <f>IF(T1354="","",COUNTIFS($B1354:$B$2500,B1354,$D1354:$D$2500,D1354,$E1354:$E$2500,E1354,$T1354:$T$2500,"○"))</f>
        <v>0</v>
      </c>
      <c r="S1354" s="40" t="str">
        <f t="shared" si="374"/>
        <v>-</v>
      </c>
      <c r="T1354" s="40" t="str">
        <f t="shared" si="373"/>
        <v>○</v>
      </c>
      <c r="U1354" s="118">
        <f>COUNTIFS($B1354:$B$2500,B1354,$D1354:$D$2500,D1354,$E1354:$E$2500,E1354,$F1354:$F$2500,F1354)</f>
        <v>0</v>
      </c>
      <c r="V1354" s="119" t="str">
        <f t="shared" si="375"/>
        <v>-</v>
      </c>
      <c r="W1354" s="130">
        <f>COUNTIFS($B1354:$B$2500,B1354,$D1354:$D$2500,D1354,$E1354:$E$2500,E1354,$Q1354:$Q$2500,Q1354,$T1354:$T$2500,"○")</f>
        <v>0</v>
      </c>
      <c r="X1354" s="130" t="str">
        <f t="shared" si="376"/>
        <v>-</v>
      </c>
      <c r="Y1354" s="42">
        <f>COUNTIFS($B1354:$B$2500,B1354,$D1354:$D$2500,D1354,$E1354:$E$2500,E1354,$M1354:$M$2500,M1354)</f>
        <v>0</v>
      </c>
      <c r="Z1354" s="42" t="str">
        <f t="shared" si="363"/>
        <v>-</v>
      </c>
      <c r="AA1354" s="125">
        <f>COUNTIFS($B1354:$B$2500,B1354,$D1354:$D$2500,D1354,$E1354:$E$2500,E1354,$M1354:$M$2500,M1354,$F1354:$F$2500,F1354)</f>
        <v>0</v>
      </c>
      <c r="AB1354" s="125" t="str">
        <f t="shared" si="364"/>
        <v>-</v>
      </c>
      <c r="AC1354" s="59">
        <f>COUNTIFS($B1354:$B$2500,B1354,$D1354:$D$2500,D1354,$E1354:$E$2500,E1354,$M1354:$M$2500,M1354,$O1354:$O$2500,O1354)</f>
        <v>0</v>
      </c>
      <c r="AD1354" s="59" t="str">
        <f t="shared" si="365"/>
        <v>-</v>
      </c>
      <c r="AE1354" s="59" t="str">
        <f t="shared" si="366"/>
        <v>-</v>
      </c>
      <c r="AF1354" s="59" t="str">
        <f t="shared" si="367"/>
        <v>-</v>
      </c>
      <c r="AG1354" s="129">
        <f>COUNTIFS($B1354:$B$2500,B1354,$D1354:$D$2500,D1354,$E1354:$E$2500,E1354,$F1354:$F$2500,F1354,$M1354:$M$2500,M1354,$O1354:$O$2500,O1354)</f>
        <v>0</v>
      </c>
      <c r="AH1354" s="125" t="str">
        <f t="shared" si="368"/>
        <v>-</v>
      </c>
      <c r="AI1354" s="125" t="str">
        <f t="shared" si="369"/>
        <v>-</v>
      </c>
      <c r="AJ1354" s="125" t="str">
        <f t="shared" si="370"/>
        <v>-</v>
      </c>
      <c r="AK1354" s="43">
        <f t="shared" si="371"/>
        <v>1</v>
      </c>
      <c r="AL1354" s="112">
        <f t="shared" si="372"/>
        <v>0</v>
      </c>
      <c r="AM1354" s="43">
        <f t="shared" si="360"/>
        <v>1</v>
      </c>
      <c r="AN1354" s="43">
        <f t="shared" si="361"/>
        <v>0</v>
      </c>
      <c r="AO1354" s="43">
        <f t="shared" si="362"/>
        <v>1</v>
      </c>
    </row>
    <row r="1355" spans="1:41" s="2" customFormat="1" ht="20.100000000000001" customHeight="1">
      <c r="A1355" s="63"/>
      <c r="B1355" s="64"/>
      <c r="C1355" s="65"/>
      <c r="D1355" s="64"/>
      <c r="E1355" s="64"/>
      <c r="F1355" s="66"/>
      <c r="G1355" s="64"/>
      <c r="H1355" s="67"/>
      <c r="I1355" s="68"/>
      <c r="J1355" s="69"/>
      <c r="K1355" s="70"/>
      <c r="L1355" s="71"/>
      <c r="M1355" s="71"/>
      <c r="N1355" s="72"/>
      <c r="O1355" s="72"/>
      <c r="P1355" s="72"/>
      <c r="Q1355" s="41" t="str">
        <f t="shared" si="359"/>
        <v>未完了</v>
      </c>
      <c r="R1355" s="39">
        <f>IF(T1355="","",COUNTIFS($B1355:$B$2500,B1355,$D1355:$D$2500,D1355,$E1355:$E$2500,E1355,$T1355:$T$2500,"○"))</f>
        <v>0</v>
      </c>
      <c r="S1355" s="40" t="str">
        <f t="shared" si="374"/>
        <v>-</v>
      </c>
      <c r="T1355" s="40" t="str">
        <f t="shared" si="373"/>
        <v>○</v>
      </c>
      <c r="U1355" s="118">
        <f>COUNTIFS($B1355:$B$2500,B1355,$D1355:$D$2500,D1355,$E1355:$E$2500,E1355,$F1355:$F$2500,F1355)</f>
        <v>0</v>
      </c>
      <c r="V1355" s="119" t="str">
        <f t="shared" si="375"/>
        <v>-</v>
      </c>
      <c r="W1355" s="130">
        <f>COUNTIFS($B1355:$B$2500,B1355,$D1355:$D$2500,D1355,$E1355:$E$2500,E1355,$Q1355:$Q$2500,Q1355,$T1355:$T$2500,"○")</f>
        <v>0</v>
      </c>
      <c r="X1355" s="130" t="str">
        <f t="shared" si="376"/>
        <v>-</v>
      </c>
      <c r="Y1355" s="42">
        <f>COUNTIFS($B1355:$B$2500,B1355,$D1355:$D$2500,D1355,$E1355:$E$2500,E1355,$M1355:$M$2500,M1355)</f>
        <v>0</v>
      </c>
      <c r="Z1355" s="42" t="str">
        <f t="shared" si="363"/>
        <v>-</v>
      </c>
      <c r="AA1355" s="125">
        <f>COUNTIFS($B1355:$B$2500,B1355,$D1355:$D$2500,D1355,$E1355:$E$2500,E1355,$M1355:$M$2500,M1355,$F1355:$F$2500,F1355)</f>
        <v>0</v>
      </c>
      <c r="AB1355" s="125" t="str">
        <f t="shared" si="364"/>
        <v>-</v>
      </c>
      <c r="AC1355" s="59">
        <f>COUNTIFS($B1355:$B$2500,B1355,$D1355:$D$2500,D1355,$E1355:$E$2500,E1355,$M1355:$M$2500,M1355,$O1355:$O$2500,O1355)</f>
        <v>0</v>
      </c>
      <c r="AD1355" s="59" t="str">
        <f t="shared" si="365"/>
        <v>-</v>
      </c>
      <c r="AE1355" s="59" t="str">
        <f t="shared" si="366"/>
        <v>-</v>
      </c>
      <c r="AF1355" s="59" t="str">
        <f t="shared" si="367"/>
        <v>-</v>
      </c>
      <c r="AG1355" s="129">
        <f>COUNTIFS($B1355:$B$2500,B1355,$D1355:$D$2500,D1355,$E1355:$E$2500,E1355,$F1355:$F$2500,F1355,$M1355:$M$2500,M1355,$O1355:$O$2500,O1355)</f>
        <v>0</v>
      </c>
      <c r="AH1355" s="125" t="str">
        <f t="shared" si="368"/>
        <v>-</v>
      </c>
      <c r="AI1355" s="125" t="str">
        <f t="shared" si="369"/>
        <v>-</v>
      </c>
      <c r="AJ1355" s="125" t="str">
        <f t="shared" si="370"/>
        <v>-</v>
      </c>
      <c r="AK1355" s="43">
        <f t="shared" si="371"/>
        <v>1</v>
      </c>
      <c r="AL1355" s="112">
        <f t="shared" si="372"/>
        <v>0</v>
      </c>
      <c r="AM1355" s="43">
        <f t="shared" si="360"/>
        <v>1</v>
      </c>
      <c r="AN1355" s="43">
        <f t="shared" si="361"/>
        <v>0</v>
      </c>
      <c r="AO1355" s="43">
        <f t="shared" si="362"/>
        <v>1</v>
      </c>
    </row>
    <row r="1356" spans="1:41" s="2" customFormat="1" ht="20.100000000000001" customHeight="1">
      <c r="A1356" s="63"/>
      <c r="B1356" s="64"/>
      <c r="C1356" s="65"/>
      <c r="D1356" s="64"/>
      <c r="E1356" s="64"/>
      <c r="F1356" s="66"/>
      <c r="G1356" s="64"/>
      <c r="H1356" s="67"/>
      <c r="I1356" s="68"/>
      <c r="J1356" s="69"/>
      <c r="K1356" s="70"/>
      <c r="L1356" s="71"/>
      <c r="M1356" s="71"/>
      <c r="N1356" s="72"/>
      <c r="O1356" s="72"/>
      <c r="P1356" s="72"/>
      <c r="Q1356" s="41" t="str">
        <f t="shared" si="359"/>
        <v>未完了</v>
      </c>
      <c r="R1356" s="39">
        <f>IF(T1356="","",COUNTIFS($B1356:$B$2500,B1356,$D1356:$D$2500,D1356,$E1356:$E$2500,E1356,$T1356:$T$2500,"○"))</f>
        <v>0</v>
      </c>
      <c r="S1356" s="40" t="str">
        <f t="shared" si="374"/>
        <v>-</v>
      </c>
      <c r="T1356" s="40" t="str">
        <f t="shared" si="373"/>
        <v>○</v>
      </c>
      <c r="U1356" s="118">
        <f>COUNTIFS($B1356:$B$2500,B1356,$D1356:$D$2500,D1356,$E1356:$E$2500,E1356,$F1356:$F$2500,F1356)</f>
        <v>0</v>
      </c>
      <c r="V1356" s="119" t="str">
        <f t="shared" si="375"/>
        <v>-</v>
      </c>
      <c r="W1356" s="130">
        <f>COUNTIFS($B1356:$B$2500,B1356,$D1356:$D$2500,D1356,$E1356:$E$2500,E1356,$Q1356:$Q$2500,Q1356,$T1356:$T$2500,"○")</f>
        <v>0</v>
      </c>
      <c r="X1356" s="130" t="str">
        <f t="shared" si="376"/>
        <v>-</v>
      </c>
      <c r="Y1356" s="42">
        <f>COUNTIFS($B1356:$B$2500,B1356,$D1356:$D$2500,D1356,$E1356:$E$2500,E1356,$M1356:$M$2500,M1356)</f>
        <v>0</v>
      </c>
      <c r="Z1356" s="42" t="str">
        <f t="shared" si="363"/>
        <v>-</v>
      </c>
      <c r="AA1356" s="125">
        <f>COUNTIFS($B1356:$B$2500,B1356,$D1356:$D$2500,D1356,$E1356:$E$2500,E1356,$M1356:$M$2500,M1356,$F1356:$F$2500,F1356)</f>
        <v>0</v>
      </c>
      <c r="AB1356" s="125" t="str">
        <f t="shared" si="364"/>
        <v>-</v>
      </c>
      <c r="AC1356" s="59">
        <f>COUNTIFS($B1356:$B$2500,B1356,$D1356:$D$2500,D1356,$E1356:$E$2500,E1356,$M1356:$M$2500,M1356,$O1356:$O$2500,O1356)</f>
        <v>0</v>
      </c>
      <c r="AD1356" s="59" t="str">
        <f t="shared" si="365"/>
        <v>-</v>
      </c>
      <c r="AE1356" s="59" t="str">
        <f t="shared" si="366"/>
        <v>-</v>
      </c>
      <c r="AF1356" s="59" t="str">
        <f t="shared" si="367"/>
        <v>-</v>
      </c>
      <c r="AG1356" s="129">
        <f>COUNTIFS($B1356:$B$2500,B1356,$D1356:$D$2500,D1356,$E1356:$E$2500,E1356,$F1356:$F$2500,F1356,$M1356:$M$2500,M1356,$O1356:$O$2500,O1356)</f>
        <v>0</v>
      </c>
      <c r="AH1356" s="125" t="str">
        <f t="shared" si="368"/>
        <v>-</v>
      </c>
      <c r="AI1356" s="125" t="str">
        <f t="shared" si="369"/>
        <v>-</v>
      </c>
      <c r="AJ1356" s="125" t="str">
        <f t="shared" si="370"/>
        <v>-</v>
      </c>
      <c r="AK1356" s="43">
        <f t="shared" si="371"/>
        <v>1</v>
      </c>
      <c r="AL1356" s="112">
        <f t="shared" si="372"/>
        <v>0</v>
      </c>
      <c r="AM1356" s="43">
        <f t="shared" si="360"/>
        <v>1</v>
      </c>
      <c r="AN1356" s="43">
        <f t="shared" si="361"/>
        <v>0</v>
      </c>
      <c r="AO1356" s="43">
        <f t="shared" si="362"/>
        <v>1</v>
      </c>
    </row>
    <row r="1357" spans="1:41" s="2" customFormat="1" ht="20.100000000000001" customHeight="1">
      <c r="A1357" s="63"/>
      <c r="B1357" s="64"/>
      <c r="C1357" s="65"/>
      <c r="D1357" s="64"/>
      <c r="E1357" s="64"/>
      <c r="F1357" s="66"/>
      <c r="G1357" s="64"/>
      <c r="H1357" s="67"/>
      <c r="I1357" s="68"/>
      <c r="J1357" s="69"/>
      <c r="K1357" s="70"/>
      <c r="L1357" s="71"/>
      <c r="M1357" s="71"/>
      <c r="N1357" s="72"/>
      <c r="O1357" s="72"/>
      <c r="P1357" s="72"/>
      <c r="Q1357" s="41" t="str">
        <f t="shared" si="359"/>
        <v>未完了</v>
      </c>
      <c r="R1357" s="39">
        <f>IF(T1357="","",COUNTIFS($B1357:$B$2500,B1357,$D1357:$D$2500,D1357,$E1357:$E$2500,E1357,$T1357:$T$2500,"○"))</f>
        <v>0</v>
      </c>
      <c r="S1357" s="40" t="str">
        <f t="shared" si="374"/>
        <v>-</v>
      </c>
      <c r="T1357" s="40" t="str">
        <f t="shared" si="373"/>
        <v>○</v>
      </c>
      <c r="U1357" s="118">
        <f>COUNTIFS($B1357:$B$2500,B1357,$D1357:$D$2500,D1357,$E1357:$E$2500,E1357,$F1357:$F$2500,F1357)</f>
        <v>0</v>
      </c>
      <c r="V1357" s="119" t="str">
        <f t="shared" si="375"/>
        <v>-</v>
      </c>
      <c r="W1357" s="130">
        <f>COUNTIFS($B1357:$B$2500,B1357,$D1357:$D$2500,D1357,$E1357:$E$2500,E1357,$Q1357:$Q$2500,Q1357,$T1357:$T$2500,"○")</f>
        <v>0</v>
      </c>
      <c r="X1357" s="130" t="str">
        <f t="shared" si="376"/>
        <v>-</v>
      </c>
      <c r="Y1357" s="42">
        <f>COUNTIFS($B1357:$B$2500,B1357,$D1357:$D$2500,D1357,$E1357:$E$2500,E1357,$M1357:$M$2500,M1357)</f>
        <v>0</v>
      </c>
      <c r="Z1357" s="42" t="str">
        <f t="shared" si="363"/>
        <v>-</v>
      </c>
      <c r="AA1357" s="125">
        <f>COUNTIFS($B1357:$B$2500,B1357,$D1357:$D$2500,D1357,$E1357:$E$2500,E1357,$M1357:$M$2500,M1357,$F1357:$F$2500,F1357)</f>
        <v>0</v>
      </c>
      <c r="AB1357" s="125" t="str">
        <f t="shared" si="364"/>
        <v>-</v>
      </c>
      <c r="AC1357" s="59">
        <f>COUNTIFS($B1357:$B$2500,B1357,$D1357:$D$2500,D1357,$E1357:$E$2500,E1357,$M1357:$M$2500,M1357,$O1357:$O$2500,O1357)</f>
        <v>0</v>
      </c>
      <c r="AD1357" s="59" t="str">
        <f t="shared" si="365"/>
        <v>-</v>
      </c>
      <c r="AE1357" s="59" t="str">
        <f t="shared" si="366"/>
        <v>-</v>
      </c>
      <c r="AF1357" s="59" t="str">
        <f t="shared" si="367"/>
        <v>-</v>
      </c>
      <c r="AG1357" s="129">
        <f>COUNTIFS($B1357:$B$2500,B1357,$D1357:$D$2500,D1357,$E1357:$E$2500,E1357,$F1357:$F$2500,F1357,$M1357:$M$2500,M1357,$O1357:$O$2500,O1357)</f>
        <v>0</v>
      </c>
      <c r="AH1357" s="125" t="str">
        <f t="shared" si="368"/>
        <v>-</v>
      </c>
      <c r="AI1357" s="125" t="str">
        <f t="shared" si="369"/>
        <v>-</v>
      </c>
      <c r="AJ1357" s="125" t="str">
        <f t="shared" si="370"/>
        <v>-</v>
      </c>
      <c r="AK1357" s="43">
        <f t="shared" si="371"/>
        <v>1</v>
      </c>
      <c r="AL1357" s="112">
        <f t="shared" si="372"/>
        <v>0</v>
      </c>
      <c r="AM1357" s="43">
        <f t="shared" si="360"/>
        <v>1</v>
      </c>
      <c r="AN1357" s="43">
        <f t="shared" si="361"/>
        <v>0</v>
      </c>
      <c r="AO1357" s="43">
        <f t="shared" si="362"/>
        <v>1</v>
      </c>
    </row>
    <row r="1358" spans="1:41" s="2" customFormat="1" ht="20.100000000000001" customHeight="1">
      <c r="A1358" s="63"/>
      <c r="B1358" s="64"/>
      <c r="C1358" s="65"/>
      <c r="D1358" s="64"/>
      <c r="E1358" s="64"/>
      <c r="F1358" s="66"/>
      <c r="G1358" s="64"/>
      <c r="H1358" s="67"/>
      <c r="I1358" s="68"/>
      <c r="J1358" s="69"/>
      <c r="K1358" s="70"/>
      <c r="L1358" s="71"/>
      <c r="M1358" s="71"/>
      <c r="N1358" s="72"/>
      <c r="O1358" s="72"/>
      <c r="P1358" s="72"/>
      <c r="Q1358" s="41" t="str">
        <f t="shared" si="359"/>
        <v>未完了</v>
      </c>
      <c r="R1358" s="39">
        <f>IF(T1358="","",COUNTIFS($B1358:$B$2500,B1358,$D1358:$D$2500,D1358,$E1358:$E$2500,E1358,$T1358:$T$2500,"○"))</f>
        <v>0</v>
      </c>
      <c r="S1358" s="40" t="str">
        <f t="shared" si="374"/>
        <v>-</v>
      </c>
      <c r="T1358" s="40" t="str">
        <f t="shared" si="373"/>
        <v>○</v>
      </c>
      <c r="U1358" s="118">
        <f>COUNTIFS($B1358:$B$2500,B1358,$D1358:$D$2500,D1358,$E1358:$E$2500,E1358,$F1358:$F$2500,F1358)</f>
        <v>0</v>
      </c>
      <c r="V1358" s="119" t="str">
        <f t="shared" si="375"/>
        <v>-</v>
      </c>
      <c r="W1358" s="130">
        <f>COUNTIFS($B1358:$B$2500,B1358,$D1358:$D$2500,D1358,$E1358:$E$2500,E1358,$Q1358:$Q$2500,Q1358,$T1358:$T$2500,"○")</f>
        <v>0</v>
      </c>
      <c r="X1358" s="130" t="str">
        <f t="shared" si="376"/>
        <v>-</v>
      </c>
      <c r="Y1358" s="42">
        <f>COUNTIFS($B1358:$B$2500,B1358,$D1358:$D$2500,D1358,$E1358:$E$2500,E1358,$M1358:$M$2500,M1358)</f>
        <v>0</v>
      </c>
      <c r="Z1358" s="42" t="str">
        <f t="shared" si="363"/>
        <v>-</v>
      </c>
      <c r="AA1358" s="125">
        <f>COUNTIFS($B1358:$B$2500,B1358,$D1358:$D$2500,D1358,$E1358:$E$2500,E1358,$M1358:$M$2500,M1358,$F1358:$F$2500,F1358)</f>
        <v>0</v>
      </c>
      <c r="AB1358" s="125" t="str">
        <f t="shared" si="364"/>
        <v>-</v>
      </c>
      <c r="AC1358" s="59">
        <f>COUNTIFS($B1358:$B$2500,B1358,$D1358:$D$2500,D1358,$E1358:$E$2500,E1358,$M1358:$M$2500,M1358,$O1358:$O$2500,O1358)</f>
        <v>0</v>
      </c>
      <c r="AD1358" s="59" t="str">
        <f t="shared" si="365"/>
        <v>-</v>
      </c>
      <c r="AE1358" s="59" t="str">
        <f t="shared" si="366"/>
        <v>-</v>
      </c>
      <c r="AF1358" s="59" t="str">
        <f t="shared" si="367"/>
        <v>-</v>
      </c>
      <c r="AG1358" s="129">
        <f>COUNTIFS($B1358:$B$2500,B1358,$D1358:$D$2500,D1358,$E1358:$E$2500,E1358,$F1358:$F$2500,F1358,$M1358:$M$2500,M1358,$O1358:$O$2500,O1358)</f>
        <v>0</v>
      </c>
      <c r="AH1358" s="125" t="str">
        <f t="shared" si="368"/>
        <v>-</v>
      </c>
      <c r="AI1358" s="125" t="str">
        <f t="shared" si="369"/>
        <v>-</v>
      </c>
      <c r="AJ1358" s="125" t="str">
        <f t="shared" si="370"/>
        <v>-</v>
      </c>
      <c r="AK1358" s="43">
        <f t="shared" si="371"/>
        <v>1</v>
      </c>
      <c r="AL1358" s="112">
        <f t="shared" si="372"/>
        <v>0</v>
      </c>
      <c r="AM1358" s="43">
        <f t="shared" si="360"/>
        <v>1</v>
      </c>
      <c r="AN1358" s="43">
        <f t="shared" si="361"/>
        <v>0</v>
      </c>
      <c r="AO1358" s="43">
        <f t="shared" si="362"/>
        <v>1</v>
      </c>
    </row>
    <row r="1359" spans="1:41" s="2" customFormat="1" ht="20.100000000000001" customHeight="1">
      <c r="A1359" s="63"/>
      <c r="B1359" s="64"/>
      <c r="C1359" s="65"/>
      <c r="D1359" s="64"/>
      <c r="E1359" s="64"/>
      <c r="F1359" s="66"/>
      <c r="G1359" s="64"/>
      <c r="H1359" s="67"/>
      <c r="I1359" s="68"/>
      <c r="J1359" s="69"/>
      <c r="K1359" s="70"/>
      <c r="L1359" s="71"/>
      <c r="M1359" s="71"/>
      <c r="N1359" s="72"/>
      <c r="O1359" s="72"/>
      <c r="P1359" s="72"/>
      <c r="Q1359" s="41" t="str">
        <f t="shared" si="359"/>
        <v>未完了</v>
      </c>
      <c r="R1359" s="39">
        <f>IF(T1359="","",COUNTIFS($B1359:$B$2500,B1359,$D1359:$D$2500,D1359,$E1359:$E$2500,E1359,$T1359:$T$2500,"○"))</f>
        <v>0</v>
      </c>
      <c r="S1359" s="40" t="str">
        <f t="shared" si="374"/>
        <v>-</v>
      </c>
      <c r="T1359" s="40" t="str">
        <f t="shared" si="373"/>
        <v>○</v>
      </c>
      <c r="U1359" s="118">
        <f>COUNTIFS($B1359:$B$2500,B1359,$D1359:$D$2500,D1359,$E1359:$E$2500,E1359,$F1359:$F$2500,F1359)</f>
        <v>0</v>
      </c>
      <c r="V1359" s="119" t="str">
        <f t="shared" si="375"/>
        <v>-</v>
      </c>
      <c r="W1359" s="130">
        <f>COUNTIFS($B1359:$B$2500,B1359,$D1359:$D$2500,D1359,$E1359:$E$2500,E1359,$Q1359:$Q$2500,Q1359,$T1359:$T$2500,"○")</f>
        <v>0</v>
      </c>
      <c r="X1359" s="130" t="str">
        <f t="shared" si="376"/>
        <v>-</v>
      </c>
      <c r="Y1359" s="42">
        <f>COUNTIFS($B1359:$B$2500,B1359,$D1359:$D$2500,D1359,$E1359:$E$2500,E1359,$M1359:$M$2500,M1359)</f>
        <v>0</v>
      </c>
      <c r="Z1359" s="42" t="str">
        <f t="shared" si="363"/>
        <v>-</v>
      </c>
      <c r="AA1359" s="125">
        <f>COUNTIFS($B1359:$B$2500,B1359,$D1359:$D$2500,D1359,$E1359:$E$2500,E1359,$M1359:$M$2500,M1359,$F1359:$F$2500,F1359)</f>
        <v>0</v>
      </c>
      <c r="AB1359" s="125" t="str">
        <f t="shared" si="364"/>
        <v>-</v>
      </c>
      <c r="AC1359" s="59">
        <f>COUNTIFS($B1359:$B$2500,B1359,$D1359:$D$2500,D1359,$E1359:$E$2500,E1359,$M1359:$M$2500,M1359,$O1359:$O$2500,O1359)</f>
        <v>0</v>
      </c>
      <c r="AD1359" s="59" t="str">
        <f t="shared" si="365"/>
        <v>-</v>
      </c>
      <c r="AE1359" s="59" t="str">
        <f t="shared" si="366"/>
        <v>-</v>
      </c>
      <c r="AF1359" s="59" t="str">
        <f t="shared" si="367"/>
        <v>-</v>
      </c>
      <c r="AG1359" s="129">
        <f>COUNTIFS($B1359:$B$2500,B1359,$D1359:$D$2500,D1359,$E1359:$E$2500,E1359,$F1359:$F$2500,F1359,$M1359:$M$2500,M1359,$O1359:$O$2500,O1359)</f>
        <v>0</v>
      </c>
      <c r="AH1359" s="125" t="str">
        <f t="shared" si="368"/>
        <v>-</v>
      </c>
      <c r="AI1359" s="125" t="str">
        <f t="shared" si="369"/>
        <v>-</v>
      </c>
      <c r="AJ1359" s="125" t="str">
        <f t="shared" si="370"/>
        <v>-</v>
      </c>
      <c r="AK1359" s="43">
        <f t="shared" si="371"/>
        <v>1</v>
      </c>
      <c r="AL1359" s="112">
        <f t="shared" si="372"/>
        <v>0</v>
      </c>
      <c r="AM1359" s="43">
        <f t="shared" si="360"/>
        <v>1</v>
      </c>
      <c r="AN1359" s="43">
        <f t="shared" si="361"/>
        <v>0</v>
      </c>
      <c r="AO1359" s="43">
        <f t="shared" si="362"/>
        <v>1</v>
      </c>
    </row>
    <row r="1360" spans="1:41" s="2" customFormat="1" ht="20.100000000000001" customHeight="1">
      <c r="A1360" s="63"/>
      <c r="B1360" s="64"/>
      <c r="C1360" s="65"/>
      <c r="D1360" s="64"/>
      <c r="E1360" s="64"/>
      <c r="F1360" s="66"/>
      <c r="G1360" s="64"/>
      <c r="H1360" s="67"/>
      <c r="I1360" s="68"/>
      <c r="J1360" s="69"/>
      <c r="K1360" s="70"/>
      <c r="L1360" s="71"/>
      <c r="M1360" s="71"/>
      <c r="N1360" s="72"/>
      <c r="O1360" s="72"/>
      <c r="P1360" s="72"/>
      <c r="Q1360" s="41" t="str">
        <f t="shared" si="359"/>
        <v>未完了</v>
      </c>
      <c r="R1360" s="39">
        <f>IF(T1360="","",COUNTIFS($B1360:$B$2500,B1360,$D1360:$D$2500,D1360,$E1360:$E$2500,E1360,$T1360:$T$2500,"○"))</f>
        <v>0</v>
      </c>
      <c r="S1360" s="40" t="str">
        <f t="shared" si="374"/>
        <v>-</v>
      </c>
      <c r="T1360" s="40" t="str">
        <f t="shared" si="373"/>
        <v>○</v>
      </c>
      <c r="U1360" s="118">
        <f>COUNTIFS($B1360:$B$2500,B1360,$D1360:$D$2500,D1360,$E1360:$E$2500,E1360,$F1360:$F$2500,F1360)</f>
        <v>0</v>
      </c>
      <c r="V1360" s="119" t="str">
        <f t="shared" si="375"/>
        <v>-</v>
      </c>
      <c r="W1360" s="130">
        <f>COUNTIFS($B1360:$B$2500,B1360,$D1360:$D$2500,D1360,$E1360:$E$2500,E1360,$Q1360:$Q$2500,Q1360,$T1360:$T$2500,"○")</f>
        <v>0</v>
      </c>
      <c r="X1360" s="130" t="str">
        <f t="shared" si="376"/>
        <v>-</v>
      </c>
      <c r="Y1360" s="42">
        <f>COUNTIFS($B1360:$B$2500,B1360,$D1360:$D$2500,D1360,$E1360:$E$2500,E1360,$M1360:$M$2500,M1360)</f>
        <v>0</v>
      </c>
      <c r="Z1360" s="42" t="str">
        <f t="shared" si="363"/>
        <v>-</v>
      </c>
      <c r="AA1360" s="125">
        <f>COUNTIFS($B1360:$B$2500,B1360,$D1360:$D$2500,D1360,$E1360:$E$2500,E1360,$M1360:$M$2500,M1360,$F1360:$F$2500,F1360)</f>
        <v>0</v>
      </c>
      <c r="AB1360" s="125" t="str">
        <f t="shared" si="364"/>
        <v>-</v>
      </c>
      <c r="AC1360" s="59">
        <f>COUNTIFS($B1360:$B$2500,B1360,$D1360:$D$2500,D1360,$E1360:$E$2500,E1360,$M1360:$M$2500,M1360,$O1360:$O$2500,O1360)</f>
        <v>0</v>
      </c>
      <c r="AD1360" s="59" t="str">
        <f t="shared" si="365"/>
        <v>-</v>
      </c>
      <c r="AE1360" s="59" t="str">
        <f t="shared" si="366"/>
        <v>-</v>
      </c>
      <c r="AF1360" s="59" t="str">
        <f t="shared" si="367"/>
        <v>-</v>
      </c>
      <c r="AG1360" s="129">
        <f>COUNTIFS($B1360:$B$2500,B1360,$D1360:$D$2500,D1360,$E1360:$E$2500,E1360,$F1360:$F$2500,F1360,$M1360:$M$2500,M1360,$O1360:$O$2500,O1360)</f>
        <v>0</v>
      </c>
      <c r="AH1360" s="125" t="str">
        <f t="shared" si="368"/>
        <v>-</v>
      </c>
      <c r="AI1360" s="125" t="str">
        <f t="shared" si="369"/>
        <v>-</v>
      </c>
      <c r="AJ1360" s="125" t="str">
        <f t="shared" si="370"/>
        <v>-</v>
      </c>
      <c r="AK1360" s="43">
        <f t="shared" si="371"/>
        <v>1</v>
      </c>
      <c r="AL1360" s="112">
        <f t="shared" si="372"/>
        <v>0</v>
      </c>
      <c r="AM1360" s="43">
        <f t="shared" si="360"/>
        <v>1</v>
      </c>
      <c r="AN1360" s="43">
        <f t="shared" si="361"/>
        <v>0</v>
      </c>
      <c r="AO1360" s="43">
        <f t="shared" si="362"/>
        <v>1</v>
      </c>
    </row>
    <row r="1361" spans="1:41" s="2" customFormat="1" ht="20.100000000000001" customHeight="1">
      <c r="A1361" s="63"/>
      <c r="B1361" s="64"/>
      <c r="C1361" s="65"/>
      <c r="D1361" s="64"/>
      <c r="E1361" s="64"/>
      <c r="F1361" s="66"/>
      <c r="G1361" s="64"/>
      <c r="H1361" s="67"/>
      <c r="I1361" s="68"/>
      <c r="J1361" s="69"/>
      <c r="K1361" s="70"/>
      <c r="L1361" s="71"/>
      <c r="M1361" s="71"/>
      <c r="N1361" s="72"/>
      <c r="O1361" s="72"/>
      <c r="P1361" s="72"/>
      <c r="Q1361" s="41" t="str">
        <f t="shared" ref="Q1361:Q1424" si="377">IF(AK1361=0,"完了","未完了")</f>
        <v>未完了</v>
      </c>
      <c r="R1361" s="39">
        <f>IF(T1361="","",COUNTIFS($B1361:$B$2500,B1361,$D1361:$D$2500,D1361,$E1361:$E$2500,E1361,$T1361:$T$2500,"○"))</f>
        <v>0</v>
      </c>
      <c r="S1361" s="40" t="str">
        <f t="shared" si="374"/>
        <v>-</v>
      </c>
      <c r="T1361" s="40" t="str">
        <f t="shared" si="373"/>
        <v>○</v>
      </c>
      <c r="U1361" s="118">
        <f>COUNTIFS($B1361:$B$2500,B1361,$D1361:$D$2500,D1361,$E1361:$E$2500,E1361,$F1361:$F$2500,F1361)</f>
        <v>0</v>
      </c>
      <c r="V1361" s="119" t="str">
        <f t="shared" si="375"/>
        <v>-</v>
      </c>
      <c r="W1361" s="130">
        <f>COUNTIFS($B1361:$B$2500,B1361,$D1361:$D$2500,D1361,$E1361:$E$2500,E1361,$Q1361:$Q$2500,Q1361,$T1361:$T$2500,"○")</f>
        <v>0</v>
      </c>
      <c r="X1361" s="130" t="str">
        <f t="shared" si="376"/>
        <v>-</v>
      </c>
      <c r="Y1361" s="42">
        <f>COUNTIFS($B1361:$B$2500,B1361,$D1361:$D$2500,D1361,$E1361:$E$2500,E1361,$M1361:$M$2500,M1361)</f>
        <v>0</v>
      </c>
      <c r="Z1361" s="42" t="str">
        <f t="shared" si="363"/>
        <v>-</v>
      </c>
      <c r="AA1361" s="125">
        <f>COUNTIFS($B1361:$B$2500,B1361,$D1361:$D$2500,D1361,$E1361:$E$2500,E1361,$M1361:$M$2500,M1361,$F1361:$F$2500,F1361)</f>
        <v>0</v>
      </c>
      <c r="AB1361" s="125" t="str">
        <f t="shared" si="364"/>
        <v>-</v>
      </c>
      <c r="AC1361" s="59">
        <f>COUNTIFS($B1361:$B$2500,B1361,$D1361:$D$2500,D1361,$E1361:$E$2500,E1361,$M1361:$M$2500,M1361,$O1361:$O$2500,O1361)</f>
        <v>0</v>
      </c>
      <c r="AD1361" s="59" t="str">
        <f t="shared" si="365"/>
        <v>-</v>
      </c>
      <c r="AE1361" s="59" t="str">
        <f t="shared" si="366"/>
        <v>-</v>
      </c>
      <c r="AF1361" s="59" t="str">
        <f t="shared" si="367"/>
        <v>-</v>
      </c>
      <c r="AG1361" s="129">
        <f>COUNTIFS($B1361:$B$2500,B1361,$D1361:$D$2500,D1361,$E1361:$E$2500,E1361,$F1361:$F$2500,F1361,$M1361:$M$2500,M1361,$O1361:$O$2500,O1361)</f>
        <v>0</v>
      </c>
      <c r="AH1361" s="125" t="str">
        <f t="shared" si="368"/>
        <v>-</v>
      </c>
      <c r="AI1361" s="125" t="str">
        <f t="shared" si="369"/>
        <v>-</v>
      </c>
      <c r="AJ1361" s="125" t="str">
        <f t="shared" si="370"/>
        <v>-</v>
      </c>
      <c r="AK1361" s="43">
        <f t="shared" si="371"/>
        <v>1</v>
      </c>
      <c r="AL1361" s="112">
        <f t="shared" si="372"/>
        <v>0</v>
      </c>
      <c r="AM1361" s="43">
        <f t="shared" ref="AM1361:AM1424" si="378">IF(M1361="",1,0)</f>
        <v>1</v>
      </c>
      <c r="AN1361" s="43">
        <f t="shared" ref="AN1361:AN1424" si="379">IF(O1361="未措置 劣化状況不明",1,0)</f>
        <v>0</v>
      </c>
      <c r="AO1361" s="43">
        <f t="shared" ref="AO1361:AO1424" si="380">IF(O1361="",1,0)</f>
        <v>1</v>
      </c>
    </row>
    <row r="1362" spans="1:41" s="2" customFormat="1" ht="20.100000000000001" customHeight="1">
      <c r="A1362" s="63"/>
      <c r="B1362" s="64"/>
      <c r="C1362" s="65"/>
      <c r="D1362" s="64"/>
      <c r="E1362" s="64"/>
      <c r="F1362" s="66"/>
      <c r="G1362" s="64"/>
      <c r="H1362" s="67"/>
      <c r="I1362" s="68"/>
      <c r="J1362" s="69"/>
      <c r="K1362" s="70"/>
      <c r="L1362" s="71"/>
      <c r="M1362" s="71"/>
      <c r="N1362" s="72"/>
      <c r="O1362" s="72"/>
      <c r="P1362" s="72"/>
      <c r="Q1362" s="41" t="str">
        <f t="shared" si="377"/>
        <v>未完了</v>
      </c>
      <c r="R1362" s="39">
        <f>IF(T1362="","",COUNTIFS($B1362:$B$2500,B1362,$D1362:$D$2500,D1362,$E1362:$E$2500,E1362,$T1362:$T$2500,"○"))</f>
        <v>0</v>
      </c>
      <c r="S1362" s="40" t="str">
        <f t="shared" si="374"/>
        <v>-</v>
      </c>
      <c r="T1362" s="40" t="str">
        <f t="shared" si="373"/>
        <v>○</v>
      </c>
      <c r="U1362" s="118">
        <f>COUNTIFS($B1362:$B$2500,B1362,$D1362:$D$2500,D1362,$E1362:$E$2500,E1362,$F1362:$F$2500,F1362)</f>
        <v>0</v>
      </c>
      <c r="V1362" s="119" t="str">
        <f t="shared" si="375"/>
        <v>-</v>
      </c>
      <c r="W1362" s="130">
        <f>COUNTIFS($B1362:$B$2500,B1362,$D1362:$D$2500,D1362,$E1362:$E$2500,E1362,$Q1362:$Q$2500,Q1362,$T1362:$T$2500,"○")</f>
        <v>0</v>
      </c>
      <c r="X1362" s="130" t="str">
        <f t="shared" si="376"/>
        <v>-</v>
      </c>
      <c r="Y1362" s="42">
        <f>COUNTIFS($B1362:$B$2500,B1362,$D1362:$D$2500,D1362,$E1362:$E$2500,E1362,$M1362:$M$2500,M1362)</f>
        <v>0</v>
      </c>
      <c r="Z1362" s="42" t="str">
        <f t="shared" ref="Z1362:Z1425" si="381">IF(AND(Y1362=1,M1362="有"),"○","-")</f>
        <v>-</v>
      </c>
      <c r="AA1362" s="125">
        <f>COUNTIFS($B1362:$B$2500,B1362,$D1362:$D$2500,D1362,$E1362:$E$2500,E1362,$M1362:$M$2500,M1362,$F1362:$F$2500,F1362)</f>
        <v>0</v>
      </c>
      <c r="AB1362" s="125" t="str">
        <f t="shared" ref="AB1362:AB1425" si="382">IF(AND(AA1362=1,M1362="有"),"○","-")</f>
        <v>-</v>
      </c>
      <c r="AC1362" s="59">
        <f>COUNTIFS($B1362:$B$2500,B1362,$D1362:$D$2500,D1362,$E1362:$E$2500,E1362,$M1362:$M$2500,M1362,$O1362:$O$2500,O1362)</f>
        <v>0</v>
      </c>
      <c r="AD1362" s="59" t="str">
        <f t="shared" ref="AD1362:AD1425" si="383">IF(AND(AC1362=1,M1362="有",O1362="措置済み"),"○","-")</f>
        <v>-</v>
      </c>
      <c r="AE1362" s="59" t="str">
        <f t="shared" ref="AE1362:AE1425" si="384">IF(AND(AC1362=1,M1362="有",O1362="未措置 劣化無"),"○","-")</f>
        <v>-</v>
      </c>
      <c r="AF1362" s="59" t="str">
        <f t="shared" ref="AF1362:AF1425" si="385">IF(AND(AC1362=1,M1362="有",O1362="未措置 劣化有"),"○","-")</f>
        <v>-</v>
      </c>
      <c r="AG1362" s="129">
        <f>COUNTIFS($B1362:$B$2500,B1362,$D1362:$D$2500,D1362,$E1362:$E$2500,E1362,$F1362:$F$2500,F1362,$M1362:$M$2500,M1362,$O1362:$O$2500,O1362)</f>
        <v>0</v>
      </c>
      <c r="AH1362" s="125" t="str">
        <f t="shared" ref="AH1362:AH1425" si="386">IF(AND(AG1362=1,M1362="有",O1362="措置済み"),"○","-")</f>
        <v>-</v>
      </c>
      <c r="AI1362" s="125" t="str">
        <f t="shared" ref="AI1362:AI1425" si="387">IF(AND(AG1362=1,M1362="有",O1362="未措置 劣化無"),"○","-")</f>
        <v>-</v>
      </c>
      <c r="AJ1362" s="125" t="str">
        <f t="shared" ref="AJ1362:AJ1425" si="388">IF(AND(AG1362=1,M1362="有",O1362="未措置 劣化有"),"○","-")</f>
        <v>-</v>
      </c>
      <c r="AK1362" s="43">
        <f t="shared" ref="AK1362:AK1425" si="389">IF(AL1362+AM1362+AN1362+AO1362&gt;=1,1,0)</f>
        <v>1</v>
      </c>
      <c r="AL1362" s="112">
        <f t="shared" ref="AL1362:AL1425" si="390">IF(M1362="不明",1,0)</f>
        <v>0</v>
      </c>
      <c r="AM1362" s="43">
        <f t="shared" si="378"/>
        <v>1</v>
      </c>
      <c r="AN1362" s="43">
        <f t="shared" si="379"/>
        <v>0</v>
      </c>
      <c r="AO1362" s="43">
        <f t="shared" si="380"/>
        <v>1</v>
      </c>
    </row>
    <row r="1363" spans="1:41" s="2" customFormat="1" ht="20.100000000000001" customHeight="1">
      <c r="A1363" s="63"/>
      <c r="B1363" s="64"/>
      <c r="C1363" s="65"/>
      <c r="D1363" s="64"/>
      <c r="E1363" s="64"/>
      <c r="F1363" s="66"/>
      <c r="G1363" s="64"/>
      <c r="H1363" s="67"/>
      <c r="I1363" s="68"/>
      <c r="J1363" s="69"/>
      <c r="K1363" s="70"/>
      <c r="L1363" s="71"/>
      <c r="M1363" s="71"/>
      <c r="N1363" s="72"/>
      <c r="O1363" s="72"/>
      <c r="P1363" s="72"/>
      <c r="Q1363" s="41" t="str">
        <f t="shared" si="377"/>
        <v>未完了</v>
      </c>
      <c r="R1363" s="39">
        <f>IF(T1363="","",COUNTIFS($B1363:$B$2500,B1363,$D1363:$D$2500,D1363,$E1363:$E$2500,E1363,$T1363:$T$2500,"○"))</f>
        <v>0</v>
      </c>
      <c r="S1363" s="40" t="str">
        <f t="shared" si="374"/>
        <v>-</v>
      </c>
      <c r="T1363" s="40" t="str">
        <f t="shared" si="373"/>
        <v>○</v>
      </c>
      <c r="U1363" s="118">
        <f>COUNTIFS($B1363:$B$2500,B1363,$D1363:$D$2500,D1363,$E1363:$E$2500,E1363,$F1363:$F$2500,F1363)</f>
        <v>0</v>
      </c>
      <c r="V1363" s="119" t="str">
        <f t="shared" si="375"/>
        <v>-</v>
      </c>
      <c r="W1363" s="130">
        <f>COUNTIFS($B1363:$B$2500,B1363,$D1363:$D$2500,D1363,$E1363:$E$2500,E1363,$Q1363:$Q$2500,Q1363,$T1363:$T$2500,"○")</f>
        <v>0</v>
      </c>
      <c r="X1363" s="130" t="str">
        <f t="shared" si="376"/>
        <v>-</v>
      </c>
      <c r="Y1363" s="42">
        <f>COUNTIFS($B1363:$B$2500,B1363,$D1363:$D$2500,D1363,$E1363:$E$2500,E1363,$M1363:$M$2500,M1363)</f>
        <v>0</v>
      </c>
      <c r="Z1363" s="42" t="str">
        <f t="shared" si="381"/>
        <v>-</v>
      </c>
      <c r="AA1363" s="125">
        <f>COUNTIFS($B1363:$B$2500,B1363,$D1363:$D$2500,D1363,$E1363:$E$2500,E1363,$M1363:$M$2500,M1363,$F1363:$F$2500,F1363)</f>
        <v>0</v>
      </c>
      <c r="AB1363" s="125" t="str">
        <f t="shared" si="382"/>
        <v>-</v>
      </c>
      <c r="AC1363" s="59">
        <f>COUNTIFS($B1363:$B$2500,B1363,$D1363:$D$2500,D1363,$E1363:$E$2500,E1363,$M1363:$M$2500,M1363,$O1363:$O$2500,O1363)</f>
        <v>0</v>
      </c>
      <c r="AD1363" s="59" t="str">
        <f t="shared" si="383"/>
        <v>-</v>
      </c>
      <c r="AE1363" s="59" t="str">
        <f t="shared" si="384"/>
        <v>-</v>
      </c>
      <c r="AF1363" s="59" t="str">
        <f t="shared" si="385"/>
        <v>-</v>
      </c>
      <c r="AG1363" s="129">
        <f>COUNTIFS($B1363:$B$2500,B1363,$D1363:$D$2500,D1363,$E1363:$E$2500,E1363,$F1363:$F$2500,F1363,$M1363:$M$2500,M1363,$O1363:$O$2500,O1363)</f>
        <v>0</v>
      </c>
      <c r="AH1363" s="125" t="str">
        <f t="shared" si="386"/>
        <v>-</v>
      </c>
      <c r="AI1363" s="125" t="str">
        <f t="shared" si="387"/>
        <v>-</v>
      </c>
      <c r="AJ1363" s="125" t="str">
        <f t="shared" si="388"/>
        <v>-</v>
      </c>
      <c r="AK1363" s="43">
        <f t="shared" si="389"/>
        <v>1</v>
      </c>
      <c r="AL1363" s="112">
        <f t="shared" si="390"/>
        <v>0</v>
      </c>
      <c r="AM1363" s="43">
        <f t="shared" si="378"/>
        <v>1</v>
      </c>
      <c r="AN1363" s="43">
        <f t="shared" si="379"/>
        <v>0</v>
      </c>
      <c r="AO1363" s="43">
        <f t="shared" si="380"/>
        <v>1</v>
      </c>
    </row>
    <row r="1364" spans="1:41" s="2" customFormat="1" ht="20.100000000000001" customHeight="1">
      <c r="A1364" s="63"/>
      <c r="B1364" s="64"/>
      <c r="C1364" s="65"/>
      <c r="D1364" s="64"/>
      <c r="E1364" s="64"/>
      <c r="F1364" s="66"/>
      <c r="G1364" s="64"/>
      <c r="H1364" s="67"/>
      <c r="I1364" s="68"/>
      <c r="J1364" s="69"/>
      <c r="K1364" s="70"/>
      <c r="L1364" s="71"/>
      <c r="M1364" s="71"/>
      <c r="N1364" s="72"/>
      <c r="O1364" s="72"/>
      <c r="P1364" s="72"/>
      <c r="Q1364" s="41" t="str">
        <f t="shared" si="377"/>
        <v>未完了</v>
      </c>
      <c r="R1364" s="39">
        <f>IF(T1364="","",COUNTIFS($B1364:$B$2500,B1364,$D1364:$D$2500,D1364,$E1364:$E$2500,E1364,$T1364:$T$2500,"○"))</f>
        <v>0</v>
      </c>
      <c r="S1364" s="40" t="str">
        <f t="shared" si="374"/>
        <v>-</v>
      </c>
      <c r="T1364" s="40" t="str">
        <f t="shared" si="373"/>
        <v>○</v>
      </c>
      <c r="U1364" s="118">
        <f>COUNTIFS($B1364:$B$2500,B1364,$D1364:$D$2500,D1364,$E1364:$E$2500,E1364,$F1364:$F$2500,F1364)</f>
        <v>0</v>
      </c>
      <c r="V1364" s="119" t="str">
        <f t="shared" si="375"/>
        <v>-</v>
      </c>
      <c r="W1364" s="130">
        <f>COUNTIFS($B1364:$B$2500,B1364,$D1364:$D$2500,D1364,$E1364:$E$2500,E1364,$Q1364:$Q$2500,Q1364,$T1364:$T$2500,"○")</f>
        <v>0</v>
      </c>
      <c r="X1364" s="130" t="str">
        <f t="shared" si="376"/>
        <v>-</v>
      </c>
      <c r="Y1364" s="42">
        <f>COUNTIFS($B1364:$B$2500,B1364,$D1364:$D$2500,D1364,$E1364:$E$2500,E1364,$M1364:$M$2500,M1364)</f>
        <v>0</v>
      </c>
      <c r="Z1364" s="42" t="str">
        <f t="shared" si="381"/>
        <v>-</v>
      </c>
      <c r="AA1364" s="125">
        <f>COUNTIFS($B1364:$B$2500,B1364,$D1364:$D$2500,D1364,$E1364:$E$2500,E1364,$M1364:$M$2500,M1364,$F1364:$F$2500,F1364)</f>
        <v>0</v>
      </c>
      <c r="AB1364" s="125" t="str">
        <f t="shared" si="382"/>
        <v>-</v>
      </c>
      <c r="AC1364" s="59">
        <f>COUNTIFS($B1364:$B$2500,B1364,$D1364:$D$2500,D1364,$E1364:$E$2500,E1364,$M1364:$M$2500,M1364,$O1364:$O$2500,O1364)</f>
        <v>0</v>
      </c>
      <c r="AD1364" s="59" t="str">
        <f t="shared" si="383"/>
        <v>-</v>
      </c>
      <c r="AE1364" s="59" t="str">
        <f t="shared" si="384"/>
        <v>-</v>
      </c>
      <c r="AF1364" s="59" t="str">
        <f t="shared" si="385"/>
        <v>-</v>
      </c>
      <c r="AG1364" s="129">
        <f>COUNTIFS($B1364:$B$2500,B1364,$D1364:$D$2500,D1364,$E1364:$E$2500,E1364,$F1364:$F$2500,F1364,$M1364:$M$2500,M1364,$O1364:$O$2500,O1364)</f>
        <v>0</v>
      </c>
      <c r="AH1364" s="125" t="str">
        <f t="shared" si="386"/>
        <v>-</v>
      </c>
      <c r="AI1364" s="125" t="str">
        <f t="shared" si="387"/>
        <v>-</v>
      </c>
      <c r="AJ1364" s="125" t="str">
        <f t="shared" si="388"/>
        <v>-</v>
      </c>
      <c r="AK1364" s="43">
        <f t="shared" si="389"/>
        <v>1</v>
      </c>
      <c r="AL1364" s="112">
        <f t="shared" si="390"/>
        <v>0</v>
      </c>
      <c r="AM1364" s="43">
        <f t="shared" si="378"/>
        <v>1</v>
      </c>
      <c r="AN1364" s="43">
        <f t="shared" si="379"/>
        <v>0</v>
      </c>
      <c r="AO1364" s="43">
        <f t="shared" si="380"/>
        <v>1</v>
      </c>
    </row>
    <row r="1365" spans="1:41" s="2" customFormat="1" ht="20.100000000000001" customHeight="1">
      <c r="A1365" s="63"/>
      <c r="B1365" s="64"/>
      <c r="C1365" s="65"/>
      <c r="D1365" s="64"/>
      <c r="E1365" s="64"/>
      <c r="F1365" s="66"/>
      <c r="G1365" s="64"/>
      <c r="H1365" s="67"/>
      <c r="I1365" s="68"/>
      <c r="J1365" s="69"/>
      <c r="K1365" s="70"/>
      <c r="L1365" s="71"/>
      <c r="M1365" s="71"/>
      <c r="N1365" s="72"/>
      <c r="O1365" s="72"/>
      <c r="P1365" s="72"/>
      <c r="Q1365" s="41" t="str">
        <f t="shared" si="377"/>
        <v>未完了</v>
      </c>
      <c r="R1365" s="39">
        <f>IF(T1365="","",COUNTIFS($B1365:$B$2500,B1365,$D1365:$D$2500,D1365,$E1365:$E$2500,E1365,$T1365:$T$2500,"○"))</f>
        <v>0</v>
      </c>
      <c r="S1365" s="40" t="str">
        <f t="shared" si="374"/>
        <v>-</v>
      </c>
      <c r="T1365" s="40" t="str">
        <f t="shared" si="373"/>
        <v>○</v>
      </c>
      <c r="U1365" s="118">
        <f>COUNTIFS($B1365:$B$2500,B1365,$D1365:$D$2500,D1365,$E1365:$E$2500,E1365,$F1365:$F$2500,F1365)</f>
        <v>0</v>
      </c>
      <c r="V1365" s="119" t="str">
        <f t="shared" si="375"/>
        <v>-</v>
      </c>
      <c r="W1365" s="130">
        <f>COUNTIFS($B1365:$B$2500,B1365,$D1365:$D$2500,D1365,$E1365:$E$2500,E1365,$Q1365:$Q$2500,Q1365,$T1365:$T$2500,"○")</f>
        <v>0</v>
      </c>
      <c r="X1365" s="130" t="str">
        <f t="shared" si="376"/>
        <v>-</v>
      </c>
      <c r="Y1365" s="42">
        <f>COUNTIFS($B1365:$B$2500,B1365,$D1365:$D$2500,D1365,$E1365:$E$2500,E1365,$M1365:$M$2500,M1365)</f>
        <v>0</v>
      </c>
      <c r="Z1365" s="42" t="str">
        <f t="shared" si="381"/>
        <v>-</v>
      </c>
      <c r="AA1365" s="125">
        <f>COUNTIFS($B1365:$B$2500,B1365,$D1365:$D$2500,D1365,$E1365:$E$2500,E1365,$M1365:$M$2500,M1365,$F1365:$F$2500,F1365)</f>
        <v>0</v>
      </c>
      <c r="AB1365" s="125" t="str">
        <f t="shared" si="382"/>
        <v>-</v>
      </c>
      <c r="AC1365" s="59">
        <f>COUNTIFS($B1365:$B$2500,B1365,$D1365:$D$2500,D1365,$E1365:$E$2500,E1365,$M1365:$M$2500,M1365,$O1365:$O$2500,O1365)</f>
        <v>0</v>
      </c>
      <c r="AD1365" s="59" t="str">
        <f t="shared" si="383"/>
        <v>-</v>
      </c>
      <c r="AE1365" s="59" t="str">
        <f t="shared" si="384"/>
        <v>-</v>
      </c>
      <c r="AF1365" s="59" t="str">
        <f t="shared" si="385"/>
        <v>-</v>
      </c>
      <c r="AG1365" s="129">
        <f>COUNTIFS($B1365:$B$2500,B1365,$D1365:$D$2500,D1365,$E1365:$E$2500,E1365,$F1365:$F$2500,F1365,$M1365:$M$2500,M1365,$O1365:$O$2500,O1365)</f>
        <v>0</v>
      </c>
      <c r="AH1365" s="125" t="str">
        <f t="shared" si="386"/>
        <v>-</v>
      </c>
      <c r="AI1365" s="125" t="str">
        <f t="shared" si="387"/>
        <v>-</v>
      </c>
      <c r="AJ1365" s="125" t="str">
        <f t="shared" si="388"/>
        <v>-</v>
      </c>
      <c r="AK1365" s="43">
        <f t="shared" si="389"/>
        <v>1</v>
      </c>
      <c r="AL1365" s="112">
        <f t="shared" si="390"/>
        <v>0</v>
      </c>
      <c r="AM1365" s="43">
        <f t="shared" si="378"/>
        <v>1</v>
      </c>
      <c r="AN1365" s="43">
        <f t="shared" si="379"/>
        <v>0</v>
      </c>
      <c r="AO1365" s="43">
        <f t="shared" si="380"/>
        <v>1</v>
      </c>
    </row>
    <row r="1366" spans="1:41" s="2" customFormat="1" ht="20.100000000000001" customHeight="1">
      <c r="A1366" s="63"/>
      <c r="B1366" s="64"/>
      <c r="C1366" s="65"/>
      <c r="D1366" s="64"/>
      <c r="E1366" s="64"/>
      <c r="F1366" s="66"/>
      <c r="G1366" s="64"/>
      <c r="H1366" s="67"/>
      <c r="I1366" s="68"/>
      <c r="J1366" s="69"/>
      <c r="K1366" s="70"/>
      <c r="L1366" s="71"/>
      <c r="M1366" s="71"/>
      <c r="N1366" s="72"/>
      <c r="O1366" s="72"/>
      <c r="P1366" s="72"/>
      <c r="Q1366" s="41" t="str">
        <f t="shared" si="377"/>
        <v>未完了</v>
      </c>
      <c r="R1366" s="39">
        <f>IF(T1366="","",COUNTIFS($B1366:$B$2500,B1366,$D1366:$D$2500,D1366,$E1366:$E$2500,E1366,$T1366:$T$2500,"○"))</f>
        <v>0</v>
      </c>
      <c r="S1366" s="40" t="str">
        <f t="shared" si="374"/>
        <v>-</v>
      </c>
      <c r="T1366" s="40" t="str">
        <f t="shared" si="373"/>
        <v>○</v>
      </c>
      <c r="U1366" s="118">
        <f>COUNTIFS($B1366:$B$2500,B1366,$D1366:$D$2500,D1366,$E1366:$E$2500,E1366,$F1366:$F$2500,F1366)</f>
        <v>0</v>
      </c>
      <c r="V1366" s="119" t="str">
        <f t="shared" si="375"/>
        <v>-</v>
      </c>
      <c r="W1366" s="130">
        <f>COUNTIFS($B1366:$B$2500,B1366,$D1366:$D$2500,D1366,$E1366:$E$2500,E1366,$Q1366:$Q$2500,Q1366,$T1366:$T$2500,"○")</f>
        <v>0</v>
      </c>
      <c r="X1366" s="130" t="str">
        <f t="shared" si="376"/>
        <v>-</v>
      </c>
      <c r="Y1366" s="42">
        <f>COUNTIFS($B1366:$B$2500,B1366,$D1366:$D$2500,D1366,$E1366:$E$2500,E1366,$M1366:$M$2500,M1366)</f>
        <v>0</v>
      </c>
      <c r="Z1366" s="42" t="str">
        <f t="shared" si="381"/>
        <v>-</v>
      </c>
      <c r="AA1366" s="125">
        <f>COUNTIFS($B1366:$B$2500,B1366,$D1366:$D$2500,D1366,$E1366:$E$2500,E1366,$M1366:$M$2500,M1366,$F1366:$F$2500,F1366)</f>
        <v>0</v>
      </c>
      <c r="AB1366" s="125" t="str">
        <f t="shared" si="382"/>
        <v>-</v>
      </c>
      <c r="AC1366" s="59">
        <f>COUNTIFS($B1366:$B$2500,B1366,$D1366:$D$2500,D1366,$E1366:$E$2500,E1366,$M1366:$M$2500,M1366,$O1366:$O$2500,O1366)</f>
        <v>0</v>
      </c>
      <c r="AD1366" s="59" t="str">
        <f t="shared" si="383"/>
        <v>-</v>
      </c>
      <c r="AE1366" s="59" t="str">
        <f t="shared" si="384"/>
        <v>-</v>
      </c>
      <c r="AF1366" s="59" t="str">
        <f t="shared" si="385"/>
        <v>-</v>
      </c>
      <c r="AG1366" s="129">
        <f>COUNTIFS($B1366:$B$2500,B1366,$D1366:$D$2500,D1366,$E1366:$E$2500,E1366,$F1366:$F$2500,F1366,$M1366:$M$2500,M1366,$O1366:$O$2500,O1366)</f>
        <v>0</v>
      </c>
      <c r="AH1366" s="125" t="str">
        <f t="shared" si="386"/>
        <v>-</v>
      </c>
      <c r="AI1366" s="125" t="str">
        <f t="shared" si="387"/>
        <v>-</v>
      </c>
      <c r="AJ1366" s="125" t="str">
        <f t="shared" si="388"/>
        <v>-</v>
      </c>
      <c r="AK1366" s="43">
        <f t="shared" si="389"/>
        <v>1</v>
      </c>
      <c r="AL1366" s="112">
        <f t="shared" si="390"/>
        <v>0</v>
      </c>
      <c r="AM1366" s="43">
        <f t="shared" si="378"/>
        <v>1</v>
      </c>
      <c r="AN1366" s="43">
        <f t="shared" si="379"/>
        <v>0</v>
      </c>
      <c r="AO1366" s="43">
        <f t="shared" si="380"/>
        <v>1</v>
      </c>
    </row>
    <row r="1367" spans="1:41" s="2" customFormat="1" ht="20.100000000000001" customHeight="1">
      <c r="A1367" s="63"/>
      <c r="B1367" s="64"/>
      <c r="C1367" s="65"/>
      <c r="D1367" s="64"/>
      <c r="E1367" s="64"/>
      <c r="F1367" s="66"/>
      <c r="G1367" s="64"/>
      <c r="H1367" s="67"/>
      <c r="I1367" s="68"/>
      <c r="J1367" s="69"/>
      <c r="K1367" s="70"/>
      <c r="L1367" s="71"/>
      <c r="M1367" s="71"/>
      <c r="N1367" s="72"/>
      <c r="O1367" s="72"/>
      <c r="P1367" s="72"/>
      <c r="Q1367" s="41" t="str">
        <f t="shared" si="377"/>
        <v>未完了</v>
      </c>
      <c r="R1367" s="39">
        <f>IF(T1367="","",COUNTIFS($B1367:$B$2500,B1367,$D1367:$D$2500,D1367,$E1367:$E$2500,E1367,$T1367:$T$2500,"○"))</f>
        <v>0</v>
      </c>
      <c r="S1367" s="40" t="str">
        <f t="shared" si="374"/>
        <v>-</v>
      </c>
      <c r="T1367" s="40" t="str">
        <f t="shared" si="373"/>
        <v>○</v>
      </c>
      <c r="U1367" s="118">
        <f>COUNTIFS($B1367:$B$2500,B1367,$D1367:$D$2500,D1367,$E1367:$E$2500,E1367,$F1367:$F$2500,F1367)</f>
        <v>0</v>
      </c>
      <c r="V1367" s="119" t="str">
        <f t="shared" si="375"/>
        <v>-</v>
      </c>
      <c r="W1367" s="130">
        <f>COUNTIFS($B1367:$B$2500,B1367,$D1367:$D$2500,D1367,$E1367:$E$2500,E1367,$Q1367:$Q$2500,Q1367,$T1367:$T$2500,"○")</f>
        <v>0</v>
      </c>
      <c r="X1367" s="130" t="str">
        <f t="shared" si="376"/>
        <v>-</v>
      </c>
      <c r="Y1367" s="42">
        <f>COUNTIFS($B1367:$B$2500,B1367,$D1367:$D$2500,D1367,$E1367:$E$2500,E1367,$M1367:$M$2500,M1367)</f>
        <v>0</v>
      </c>
      <c r="Z1367" s="42" t="str">
        <f t="shared" si="381"/>
        <v>-</v>
      </c>
      <c r="AA1367" s="125">
        <f>COUNTIFS($B1367:$B$2500,B1367,$D1367:$D$2500,D1367,$E1367:$E$2500,E1367,$M1367:$M$2500,M1367,$F1367:$F$2500,F1367)</f>
        <v>0</v>
      </c>
      <c r="AB1367" s="125" t="str">
        <f t="shared" si="382"/>
        <v>-</v>
      </c>
      <c r="AC1367" s="59">
        <f>COUNTIFS($B1367:$B$2500,B1367,$D1367:$D$2500,D1367,$E1367:$E$2500,E1367,$M1367:$M$2500,M1367,$O1367:$O$2500,O1367)</f>
        <v>0</v>
      </c>
      <c r="AD1367" s="59" t="str">
        <f t="shared" si="383"/>
        <v>-</v>
      </c>
      <c r="AE1367" s="59" t="str">
        <f t="shared" si="384"/>
        <v>-</v>
      </c>
      <c r="AF1367" s="59" t="str">
        <f t="shared" si="385"/>
        <v>-</v>
      </c>
      <c r="AG1367" s="129">
        <f>COUNTIFS($B1367:$B$2500,B1367,$D1367:$D$2500,D1367,$E1367:$E$2500,E1367,$F1367:$F$2500,F1367,$M1367:$M$2500,M1367,$O1367:$O$2500,O1367)</f>
        <v>0</v>
      </c>
      <c r="AH1367" s="125" t="str">
        <f t="shared" si="386"/>
        <v>-</v>
      </c>
      <c r="AI1367" s="125" t="str">
        <f t="shared" si="387"/>
        <v>-</v>
      </c>
      <c r="AJ1367" s="125" t="str">
        <f t="shared" si="388"/>
        <v>-</v>
      </c>
      <c r="AK1367" s="43">
        <f t="shared" si="389"/>
        <v>1</v>
      </c>
      <c r="AL1367" s="112">
        <f t="shared" si="390"/>
        <v>0</v>
      </c>
      <c r="AM1367" s="43">
        <f t="shared" si="378"/>
        <v>1</v>
      </c>
      <c r="AN1367" s="43">
        <f t="shared" si="379"/>
        <v>0</v>
      </c>
      <c r="AO1367" s="43">
        <f t="shared" si="380"/>
        <v>1</v>
      </c>
    </row>
    <row r="1368" spans="1:41" s="2" customFormat="1" ht="20.100000000000001" customHeight="1">
      <c r="A1368" s="63"/>
      <c r="B1368" s="64"/>
      <c r="C1368" s="65"/>
      <c r="D1368" s="64"/>
      <c r="E1368" s="64"/>
      <c r="F1368" s="66"/>
      <c r="G1368" s="64"/>
      <c r="H1368" s="67"/>
      <c r="I1368" s="68"/>
      <c r="J1368" s="69"/>
      <c r="K1368" s="70"/>
      <c r="L1368" s="71"/>
      <c r="M1368" s="71"/>
      <c r="N1368" s="72"/>
      <c r="O1368" s="72"/>
      <c r="P1368" s="72"/>
      <c r="Q1368" s="41" t="str">
        <f t="shared" si="377"/>
        <v>未完了</v>
      </c>
      <c r="R1368" s="39">
        <f>IF(T1368="","",COUNTIFS($B1368:$B$2500,B1368,$D1368:$D$2500,D1368,$E1368:$E$2500,E1368,$T1368:$T$2500,"○"))</f>
        <v>0</v>
      </c>
      <c r="S1368" s="40" t="str">
        <f t="shared" si="374"/>
        <v>-</v>
      </c>
      <c r="T1368" s="40" t="str">
        <f t="shared" si="373"/>
        <v>○</v>
      </c>
      <c r="U1368" s="118">
        <f>COUNTIFS($B1368:$B$2500,B1368,$D1368:$D$2500,D1368,$E1368:$E$2500,E1368,$F1368:$F$2500,F1368)</f>
        <v>0</v>
      </c>
      <c r="V1368" s="119" t="str">
        <f t="shared" si="375"/>
        <v>-</v>
      </c>
      <c r="W1368" s="130">
        <f>COUNTIFS($B1368:$B$2500,B1368,$D1368:$D$2500,D1368,$E1368:$E$2500,E1368,$Q1368:$Q$2500,Q1368,$T1368:$T$2500,"○")</f>
        <v>0</v>
      </c>
      <c r="X1368" s="130" t="str">
        <f t="shared" si="376"/>
        <v>-</v>
      </c>
      <c r="Y1368" s="42">
        <f>COUNTIFS($B1368:$B$2500,B1368,$D1368:$D$2500,D1368,$E1368:$E$2500,E1368,$M1368:$M$2500,M1368)</f>
        <v>0</v>
      </c>
      <c r="Z1368" s="42" t="str">
        <f t="shared" si="381"/>
        <v>-</v>
      </c>
      <c r="AA1368" s="125">
        <f>COUNTIFS($B1368:$B$2500,B1368,$D1368:$D$2500,D1368,$E1368:$E$2500,E1368,$M1368:$M$2500,M1368,$F1368:$F$2500,F1368)</f>
        <v>0</v>
      </c>
      <c r="AB1368" s="125" t="str">
        <f t="shared" si="382"/>
        <v>-</v>
      </c>
      <c r="AC1368" s="59">
        <f>COUNTIFS($B1368:$B$2500,B1368,$D1368:$D$2500,D1368,$E1368:$E$2500,E1368,$M1368:$M$2500,M1368,$O1368:$O$2500,O1368)</f>
        <v>0</v>
      </c>
      <c r="AD1368" s="59" t="str">
        <f t="shared" si="383"/>
        <v>-</v>
      </c>
      <c r="AE1368" s="59" t="str">
        <f t="shared" si="384"/>
        <v>-</v>
      </c>
      <c r="AF1368" s="59" t="str">
        <f t="shared" si="385"/>
        <v>-</v>
      </c>
      <c r="AG1368" s="129">
        <f>COUNTIFS($B1368:$B$2500,B1368,$D1368:$D$2500,D1368,$E1368:$E$2500,E1368,$F1368:$F$2500,F1368,$M1368:$M$2500,M1368,$O1368:$O$2500,O1368)</f>
        <v>0</v>
      </c>
      <c r="AH1368" s="125" t="str">
        <f t="shared" si="386"/>
        <v>-</v>
      </c>
      <c r="AI1368" s="125" t="str">
        <f t="shared" si="387"/>
        <v>-</v>
      </c>
      <c r="AJ1368" s="125" t="str">
        <f t="shared" si="388"/>
        <v>-</v>
      </c>
      <c r="AK1368" s="43">
        <f t="shared" si="389"/>
        <v>1</v>
      </c>
      <c r="AL1368" s="112">
        <f t="shared" si="390"/>
        <v>0</v>
      </c>
      <c r="AM1368" s="43">
        <f t="shared" si="378"/>
        <v>1</v>
      </c>
      <c r="AN1368" s="43">
        <f t="shared" si="379"/>
        <v>0</v>
      </c>
      <c r="AO1368" s="43">
        <f t="shared" si="380"/>
        <v>1</v>
      </c>
    </row>
    <row r="1369" spans="1:41" s="2" customFormat="1" ht="20.100000000000001" customHeight="1">
      <c r="A1369" s="63"/>
      <c r="B1369" s="64"/>
      <c r="C1369" s="65"/>
      <c r="D1369" s="64"/>
      <c r="E1369" s="64"/>
      <c r="F1369" s="66"/>
      <c r="G1369" s="64"/>
      <c r="H1369" s="67"/>
      <c r="I1369" s="68"/>
      <c r="J1369" s="69"/>
      <c r="K1369" s="70"/>
      <c r="L1369" s="71"/>
      <c r="M1369" s="71"/>
      <c r="N1369" s="72"/>
      <c r="O1369" s="72"/>
      <c r="P1369" s="72"/>
      <c r="Q1369" s="41" t="str">
        <f t="shared" si="377"/>
        <v>未完了</v>
      </c>
      <c r="R1369" s="39">
        <f>IF(T1369="","",COUNTIFS($B1369:$B$2500,B1369,$D1369:$D$2500,D1369,$E1369:$E$2500,E1369,$T1369:$T$2500,"○"))</f>
        <v>0</v>
      </c>
      <c r="S1369" s="40" t="str">
        <f t="shared" si="374"/>
        <v>-</v>
      </c>
      <c r="T1369" s="40" t="str">
        <f t="shared" si="373"/>
        <v>○</v>
      </c>
      <c r="U1369" s="118">
        <f>COUNTIFS($B1369:$B$2500,B1369,$D1369:$D$2500,D1369,$E1369:$E$2500,E1369,$F1369:$F$2500,F1369)</f>
        <v>0</v>
      </c>
      <c r="V1369" s="119" t="str">
        <f t="shared" si="375"/>
        <v>-</v>
      </c>
      <c r="W1369" s="130">
        <f>COUNTIFS($B1369:$B$2500,B1369,$D1369:$D$2500,D1369,$E1369:$E$2500,E1369,$Q1369:$Q$2500,Q1369,$T1369:$T$2500,"○")</f>
        <v>0</v>
      </c>
      <c r="X1369" s="130" t="str">
        <f t="shared" si="376"/>
        <v>-</v>
      </c>
      <c r="Y1369" s="42">
        <f>COUNTIFS($B1369:$B$2500,B1369,$D1369:$D$2500,D1369,$E1369:$E$2500,E1369,$M1369:$M$2500,M1369)</f>
        <v>0</v>
      </c>
      <c r="Z1369" s="42" t="str">
        <f t="shared" si="381"/>
        <v>-</v>
      </c>
      <c r="AA1369" s="125">
        <f>COUNTIFS($B1369:$B$2500,B1369,$D1369:$D$2500,D1369,$E1369:$E$2500,E1369,$M1369:$M$2500,M1369,$F1369:$F$2500,F1369)</f>
        <v>0</v>
      </c>
      <c r="AB1369" s="125" t="str">
        <f t="shared" si="382"/>
        <v>-</v>
      </c>
      <c r="AC1369" s="59">
        <f>COUNTIFS($B1369:$B$2500,B1369,$D1369:$D$2500,D1369,$E1369:$E$2500,E1369,$M1369:$M$2500,M1369,$O1369:$O$2500,O1369)</f>
        <v>0</v>
      </c>
      <c r="AD1369" s="59" t="str">
        <f t="shared" si="383"/>
        <v>-</v>
      </c>
      <c r="AE1369" s="59" t="str">
        <f t="shared" si="384"/>
        <v>-</v>
      </c>
      <c r="AF1369" s="59" t="str">
        <f t="shared" si="385"/>
        <v>-</v>
      </c>
      <c r="AG1369" s="129">
        <f>COUNTIFS($B1369:$B$2500,B1369,$D1369:$D$2500,D1369,$E1369:$E$2500,E1369,$F1369:$F$2500,F1369,$M1369:$M$2500,M1369,$O1369:$O$2500,O1369)</f>
        <v>0</v>
      </c>
      <c r="AH1369" s="125" t="str">
        <f t="shared" si="386"/>
        <v>-</v>
      </c>
      <c r="AI1369" s="125" t="str">
        <f t="shared" si="387"/>
        <v>-</v>
      </c>
      <c r="AJ1369" s="125" t="str">
        <f t="shared" si="388"/>
        <v>-</v>
      </c>
      <c r="AK1369" s="43">
        <f t="shared" si="389"/>
        <v>1</v>
      </c>
      <c r="AL1369" s="112">
        <f t="shared" si="390"/>
        <v>0</v>
      </c>
      <c r="AM1369" s="43">
        <f t="shared" si="378"/>
        <v>1</v>
      </c>
      <c r="AN1369" s="43">
        <f t="shared" si="379"/>
        <v>0</v>
      </c>
      <c r="AO1369" s="43">
        <f t="shared" si="380"/>
        <v>1</v>
      </c>
    </row>
    <row r="1370" spans="1:41" s="2" customFormat="1" ht="20.100000000000001" customHeight="1">
      <c r="A1370" s="63"/>
      <c r="B1370" s="64"/>
      <c r="C1370" s="65"/>
      <c r="D1370" s="64"/>
      <c r="E1370" s="64"/>
      <c r="F1370" s="66"/>
      <c r="G1370" s="64"/>
      <c r="H1370" s="67"/>
      <c r="I1370" s="68"/>
      <c r="J1370" s="69"/>
      <c r="K1370" s="70"/>
      <c r="L1370" s="71"/>
      <c r="M1370" s="71"/>
      <c r="N1370" s="72"/>
      <c r="O1370" s="72"/>
      <c r="P1370" s="72"/>
      <c r="Q1370" s="41" t="str">
        <f t="shared" si="377"/>
        <v>未完了</v>
      </c>
      <c r="R1370" s="39">
        <f>IF(T1370="","",COUNTIFS($B1370:$B$2500,B1370,$D1370:$D$2500,D1370,$E1370:$E$2500,E1370,$T1370:$T$2500,"○"))</f>
        <v>0</v>
      </c>
      <c r="S1370" s="40" t="str">
        <f t="shared" si="374"/>
        <v>-</v>
      </c>
      <c r="T1370" s="40" t="str">
        <f t="shared" si="373"/>
        <v>○</v>
      </c>
      <c r="U1370" s="118">
        <f>COUNTIFS($B1370:$B$2500,B1370,$D1370:$D$2500,D1370,$E1370:$E$2500,E1370,$F1370:$F$2500,F1370)</f>
        <v>0</v>
      </c>
      <c r="V1370" s="119" t="str">
        <f t="shared" si="375"/>
        <v>-</v>
      </c>
      <c r="W1370" s="130">
        <f>COUNTIFS($B1370:$B$2500,B1370,$D1370:$D$2500,D1370,$E1370:$E$2500,E1370,$Q1370:$Q$2500,Q1370,$T1370:$T$2500,"○")</f>
        <v>0</v>
      </c>
      <c r="X1370" s="130" t="str">
        <f t="shared" si="376"/>
        <v>-</v>
      </c>
      <c r="Y1370" s="42">
        <f>COUNTIFS($B1370:$B$2500,B1370,$D1370:$D$2500,D1370,$E1370:$E$2500,E1370,$M1370:$M$2500,M1370)</f>
        <v>0</v>
      </c>
      <c r="Z1370" s="42" t="str">
        <f t="shared" si="381"/>
        <v>-</v>
      </c>
      <c r="AA1370" s="125">
        <f>COUNTIFS($B1370:$B$2500,B1370,$D1370:$D$2500,D1370,$E1370:$E$2500,E1370,$M1370:$M$2500,M1370,$F1370:$F$2500,F1370)</f>
        <v>0</v>
      </c>
      <c r="AB1370" s="125" t="str">
        <f t="shared" si="382"/>
        <v>-</v>
      </c>
      <c r="AC1370" s="59">
        <f>COUNTIFS($B1370:$B$2500,B1370,$D1370:$D$2500,D1370,$E1370:$E$2500,E1370,$M1370:$M$2500,M1370,$O1370:$O$2500,O1370)</f>
        <v>0</v>
      </c>
      <c r="AD1370" s="59" t="str">
        <f t="shared" si="383"/>
        <v>-</v>
      </c>
      <c r="AE1370" s="59" t="str">
        <f t="shared" si="384"/>
        <v>-</v>
      </c>
      <c r="AF1370" s="59" t="str">
        <f t="shared" si="385"/>
        <v>-</v>
      </c>
      <c r="AG1370" s="129">
        <f>COUNTIFS($B1370:$B$2500,B1370,$D1370:$D$2500,D1370,$E1370:$E$2500,E1370,$F1370:$F$2500,F1370,$M1370:$M$2500,M1370,$O1370:$O$2500,O1370)</f>
        <v>0</v>
      </c>
      <c r="AH1370" s="125" t="str">
        <f t="shared" si="386"/>
        <v>-</v>
      </c>
      <c r="AI1370" s="125" t="str">
        <f t="shared" si="387"/>
        <v>-</v>
      </c>
      <c r="AJ1370" s="125" t="str">
        <f t="shared" si="388"/>
        <v>-</v>
      </c>
      <c r="AK1370" s="43">
        <f t="shared" si="389"/>
        <v>1</v>
      </c>
      <c r="AL1370" s="112">
        <f t="shared" si="390"/>
        <v>0</v>
      </c>
      <c r="AM1370" s="43">
        <f t="shared" si="378"/>
        <v>1</v>
      </c>
      <c r="AN1370" s="43">
        <f t="shared" si="379"/>
        <v>0</v>
      </c>
      <c r="AO1370" s="43">
        <f t="shared" si="380"/>
        <v>1</v>
      </c>
    </row>
    <row r="1371" spans="1:41" s="2" customFormat="1" ht="20.100000000000001" customHeight="1">
      <c r="A1371" s="63"/>
      <c r="B1371" s="64"/>
      <c r="C1371" s="65"/>
      <c r="D1371" s="64"/>
      <c r="E1371" s="64"/>
      <c r="F1371" s="66"/>
      <c r="G1371" s="64"/>
      <c r="H1371" s="67"/>
      <c r="I1371" s="68"/>
      <c r="J1371" s="69"/>
      <c r="K1371" s="70"/>
      <c r="L1371" s="71"/>
      <c r="M1371" s="71"/>
      <c r="N1371" s="72"/>
      <c r="O1371" s="72"/>
      <c r="P1371" s="72"/>
      <c r="Q1371" s="41" t="str">
        <f t="shared" si="377"/>
        <v>未完了</v>
      </c>
      <c r="R1371" s="39">
        <f>IF(T1371="","",COUNTIFS($B1371:$B$2500,B1371,$D1371:$D$2500,D1371,$E1371:$E$2500,E1371,$T1371:$T$2500,"○"))</f>
        <v>0</v>
      </c>
      <c r="S1371" s="40" t="str">
        <f t="shared" si="374"/>
        <v>-</v>
      </c>
      <c r="T1371" s="40" t="str">
        <f t="shared" si="373"/>
        <v>○</v>
      </c>
      <c r="U1371" s="118">
        <f>COUNTIFS($B1371:$B$2500,B1371,$D1371:$D$2500,D1371,$E1371:$E$2500,E1371,$F1371:$F$2500,F1371)</f>
        <v>0</v>
      </c>
      <c r="V1371" s="119" t="str">
        <f t="shared" si="375"/>
        <v>-</v>
      </c>
      <c r="W1371" s="130">
        <f>COUNTIFS($B1371:$B$2500,B1371,$D1371:$D$2500,D1371,$E1371:$E$2500,E1371,$Q1371:$Q$2500,Q1371,$T1371:$T$2500,"○")</f>
        <v>0</v>
      </c>
      <c r="X1371" s="130" t="str">
        <f t="shared" si="376"/>
        <v>-</v>
      </c>
      <c r="Y1371" s="42">
        <f>COUNTIFS($B1371:$B$2500,B1371,$D1371:$D$2500,D1371,$E1371:$E$2500,E1371,$M1371:$M$2500,M1371)</f>
        <v>0</v>
      </c>
      <c r="Z1371" s="42" t="str">
        <f t="shared" si="381"/>
        <v>-</v>
      </c>
      <c r="AA1371" s="125">
        <f>COUNTIFS($B1371:$B$2500,B1371,$D1371:$D$2500,D1371,$E1371:$E$2500,E1371,$M1371:$M$2500,M1371,$F1371:$F$2500,F1371)</f>
        <v>0</v>
      </c>
      <c r="AB1371" s="125" t="str">
        <f t="shared" si="382"/>
        <v>-</v>
      </c>
      <c r="AC1371" s="59">
        <f>COUNTIFS($B1371:$B$2500,B1371,$D1371:$D$2500,D1371,$E1371:$E$2500,E1371,$M1371:$M$2500,M1371,$O1371:$O$2500,O1371)</f>
        <v>0</v>
      </c>
      <c r="AD1371" s="59" t="str">
        <f t="shared" si="383"/>
        <v>-</v>
      </c>
      <c r="AE1371" s="59" t="str">
        <f t="shared" si="384"/>
        <v>-</v>
      </c>
      <c r="AF1371" s="59" t="str">
        <f t="shared" si="385"/>
        <v>-</v>
      </c>
      <c r="AG1371" s="129">
        <f>COUNTIFS($B1371:$B$2500,B1371,$D1371:$D$2500,D1371,$E1371:$E$2500,E1371,$F1371:$F$2500,F1371,$M1371:$M$2500,M1371,$O1371:$O$2500,O1371)</f>
        <v>0</v>
      </c>
      <c r="AH1371" s="125" t="str">
        <f t="shared" si="386"/>
        <v>-</v>
      </c>
      <c r="AI1371" s="125" t="str">
        <f t="shared" si="387"/>
        <v>-</v>
      </c>
      <c r="AJ1371" s="125" t="str">
        <f t="shared" si="388"/>
        <v>-</v>
      </c>
      <c r="AK1371" s="43">
        <f t="shared" si="389"/>
        <v>1</v>
      </c>
      <c r="AL1371" s="112">
        <f t="shared" si="390"/>
        <v>0</v>
      </c>
      <c r="AM1371" s="43">
        <f t="shared" si="378"/>
        <v>1</v>
      </c>
      <c r="AN1371" s="43">
        <f t="shared" si="379"/>
        <v>0</v>
      </c>
      <c r="AO1371" s="43">
        <f t="shared" si="380"/>
        <v>1</v>
      </c>
    </row>
    <row r="1372" spans="1:41" s="2" customFormat="1" ht="20.100000000000001" customHeight="1">
      <c r="A1372" s="63"/>
      <c r="B1372" s="64"/>
      <c r="C1372" s="65"/>
      <c r="D1372" s="64"/>
      <c r="E1372" s="64"/>
      <c r="F1372" s="66"/>
      <c r="G1372" s="64"/>
      <c r="H1372" s="67"/>
      <c r="I1372" s="68"/>
      <c r="J1372" s="69"/>
      <c r="K1372" s="70"/>
      <c r="L1372" s="71"/>
      <c r="M1372" s="71"/>
      <c r="N1372" s="72"/>
      <c r="O1372" s="72"/>
      <c r="P1372" s="72"/>
      <c r="Q1372" s="41" t="str">
        <f t="shared" si="377"/>
        <v>未完了</v>
      </c>
      <c r="R1372" s="39">
        <f>IF(T1372="","",COUNTIFS($B1372:$B$2500,B1372,$D1372:$D$2500,D1372,$E1372:$E$2500,E1372,$T1372:$T$2500,"○"))</f>
        <v>0</v>
      </c>
      <c r="S1372" s="40" t="str">
        <f t="shared" si="374"/>
        <v>-</v>
      </c>
      <c r="T1372" s="40" t="str">
        <f t="shared" si="373"/>
        <v>○</v>
      </c>
      <c r="U1372" s="118">
        <f>COUNTIFS($B1372:$B$2500,B1372,$D1372:$D$2500,D1372,$E1372:$E$2500,E1372,$F1372:$F$2500,F1372)</f>
        <v>0</v>
      </c>
      <c r="V1372" s="119" t="str">
        <f t="shared" si="375"/>
        <v>-</v>
      </c>
      <c r="W1372" s="130">
        <f>COUNTIFS($B1372:$B$2500,B1372,$D1372:$D$2500,D1372,$E1372:$E$2500,E1372,$Q1372:$Q$2500,Q1372,$T1372:$T$2500,"○")</f>
        <v>0</v>
      </c>
      <c r="X1372" s="130" t="str">
        <f t="shared" si="376"/>
        <v>-</v>
      </c>
      <c r="Y1372" s="42">
        <f>COUNTIFS($B1372:$B$2500,B1372,$D1372:$D$2500,D1372,$E1372:$E$2500,E1372,$M1372:$M$2500,M1372)</f>
        <v>0</v>
      </c>
      <c r="Z1372" s="42" t="str">
        <f t="shared" si="381"/>
        <v>-</v>
      </c>
      <c r="AA1372" s="125">
        <f>COUNTIFS($B1372:$B$2500,B1372,$D1372:$D$2500,D1372,$E1372:$E$2500,E1372,$M1372:$M$2500,M1372,$F1372:$F$2500,F1372)</f>
        <v>0</v>
      </c>
      <c r="AB1372" s="125" t="str">
        <f t="shared" si="382"/>
        <v>-</v>
      </c>
      <c r="AC1372" s="59">
        <f>COUNTIFS($B1372:$B$2500,B1372,$D1372:$D$2500,D1372,$E1372:$E$2500,E1372,$M1372:$M$2500,M1372,$O1372:$O$2500,O1372)</f>
        <v>0</v>
      </c>
      <c r="AD1372" s="59" t="str">
        <f t="shared" si="383"/>
        <v>-</v>
      </c>
      <c r="AE1372" s="59" t="str">
        <f t="shared" si="384"/>
        <v>-</v>
      </c>
      <c r="AF1372" s="59" t="str">
        <f t="shared" si="385"/>
        <v>-</v>
      </c>
      <c r="AG1372" s="129">
        <f>COUNTIFS($B1372:$B$2500,B1372,$D1372:$D$2500,D1372,$E1372:$E$2500,E1372,$F1372:$F$2500,F1372,$M1372:$M$2500,M1372,$O1372:$O$2500,O1372)</f>
        <v>0</v>
      </c>
      <c r="AH1372" s="125" t="str">
        <f t="shared" si="386"/>
        <v>-</v>
      </c>
      <c r="AI1372" s="125" t="str">
        <f t="shared" si="387"/>
        <v>-</v>
      </c>
      <c r="AJ1372" s="125" t="str">
        <f t="shared" si="388"/>
        <v>-</v>
      </c>
      <c r="AK1372" s="43">
        <f t="shared" si="389"/>
        <v>1</v>
      </c>
      <c r="AL1372" s="112">
        <f t="shared" si="390"/>
        <v>0</v>
      </c>
      <c r="AM1372" s="43">
        <f t="shared" si="378"/>
        <v>1</v>
      </c>
      <c r="AN1372" s="43">
        <f t="shared" si="379"/>
        <v>0</v>
      </c>
      <c r="AO1372" s="43">
        <f t="shared" si="380"/>
        <v>1</v>
      </c>
    </row>
    <row r="1373" spans="1:41" s="2" customFormat="1" ht="20.100000000000001" customHeight="1">
      <c r="A1373" s="63"/>
      <c r="B1373" s="64"/>
      <c r="C1373" s="65"/>
      <c r="D1373" s="64"/>
      <c r="E1373" s="64"/>
      <c r="F1373" s="66"/>
      <c r="G1373" s="64"/>
      <c r="H1373" s="67"/>
      <c r="I1373" s="68"/>
      <c r="J1373" s="69"/>
      <c r="K1373" s="70"/>
      <c r="L1373" s="71"/>
      <c r="M1373" s="71"/>
      <c r="N1373" s="72"/>
      <c r="O1373" s="72"/>
      <c r="P1373" s="72"/>
      <c r="Q1373" s="41" t="str">
        <f t="shared" si="377"/>
        <v>未完了</v>
      </c>
      <c r="R1373" s="39">
        <f>IF(T1373="","",COUNTIFS($B1373:$B$2500,B1373,$D1373:$D$2500,D1373,$E1373:$E$2500,E1373,$T1373:$T$2500,"○"))</f>
        <v>0</v>
      </c>
      <c r="S1373" s="40" t="str">
        <f t="shared" si="374"/>
        <v>-</v>
      </c>
      <c r="T1373" s="40" t="str">
        <f t="shared" si="373"/>
        <v>○</v>
      </c>
      <c r="U1373" s="118">
        <f>COUNTIFS($B1373:$B$2500,B1373,$D1373:$D$2500,D1373,$E1373:$E$2500,E1373,$F1373:$F$2500,F1373)</f>
        <v>0</v>
      </c>
      <c r="V1373" s="119" t="str">
        <f t="shared" si="375"/>
        <v>-</v>
      </c>
      <c r="W1373" s="130">
        <f>COUNTIFS($B1373:$B$2500,B1373,$D1373:$D$2500,D1373,$E1373:$E$2500,E1373,$Q1373:$Q$2500,Q1373,$T1373:$T$2500,"○")</f>
        <v>0</v>
      </c>
      <c r="X1373" s="130" t="str">
        <f t="shared" si="376"/>
        <v>-</v>
      </c>
      <c r="Y1373" s="42">
        <f>COUNTIFS($B1373:$B$2500,B1373,$D1373:$D$2500,D1373,$E1373:$E$2500,E1373,$M1373:$M$2500,M1373)</f>
        <v>0</v>
      </c>
      <c r="Z1373" s="42" t="str">
        <f t="shared" si="381"/>
        <v>-</v>
      </c>
      <c r="AA1373" s="125">
        <f>COUNTIFS($B1373:$B$2500,B1373,$D1373:$D$2500,D1373,$E1373:$E$2500,E1373,$M1373:$M$2500,M1373,$F1373:$F$2500,F1373)</f>
        <v>0</v>
      </c>
      <c r="AB1373" s="125" t="str">
        <f t="shared" si="382"/>
        <v>-</v>
      </c>
      <c r="AC1373" s="59">
        <f>COUNTIFS($B1373:$B$2500,B1373,$D1373:$D$2500,D1373,$E1373:$E$2500,E1373,$M1373:$M$2500,M1373,$O1373:$O$2500,O1373)</f>
        <v>0</v>
      </c>
      <c r="AD1373" s="59" t="str">
        <f t="shared" si="383"/>
        <v>-</v>
      </c>
      <c r="AE1373" s="59" t="str">
        <f t="shared" si="384"/>
        <v>-</v>
      </c>
      <c r="AF1373" s="59" t="str">
        <f t="shared" si="385"/>
        <v>-</v>
      </c>
      <c r="AG1373" s="129">
        <f>COUNTIFS($B1373:$B$2500,B1373,$D1373:$D$2500,D1373,$E1373:$E$2500,E1373,$F1373:$F$2500,F1373,$M1373:$M$2500,M1373,$O1373:$O$2500,O1373)</f>
        <v>0</v>
      </c>
      <c r="AH1373" s="125" t="str">
        <f t="shared" si="386"/>
        <v>-</v>
      </c>
      <c r="AI1373" s="125" t="str">
        <f t="shared" si="387"/>
        <v>-</v>
      </c>
      <c r="AJ1373" s="125" t="str">
        <f t="shared" si="388"/>
        <v>-</v>
      </c>
      <c r="AK1373" s="43">
        <f t="shared" si="389"/>
        <v>1</v>
      </c>
      <c r="AL1373" s="112">
        <f t="shared" si="390"/>
        <v>0</v>
      </c>
      <c r="AM1373" s="43">
        <f t="shared" si="378"/>
        <v>1</v>
      </c>
      <c r="AN1373" s="43">
        <f t="shared" si="379"/>
        <v>0</v>
      </c>
      <c r="AO1373" s="43">
        <f t="shared" si="380"/>
        <v>1</v>
      </c>
    </row>
    <row r="1374" spans="1:41" s="2" customFormat="1" ht="20.100000000000001" customHeight="1">
      <c r="A1374" s="63"/>
      <c r="B1374" s="64"/>
      <c r="C1374" s="65"/>
      <c r="D1374" s="64"/>
      <c r="E1374" s="64"/>
      <c r="F1374" s="66"/>
      <c r="G1374" s="64"/>
      <c r="H1374" s="67"/>
      <c r="I1374" s="68"/>
      <c r="J1374" s="69"/>
      <c r="K1374" s="70"/>
      <c r="L1374" s="71"/>
      <c r="M1374" s="71"/>
      <c r="N1374" s="72"/>
      <c r="O1374" s="72"/>
      <c r="P1374" s="72"/>
      <c r="Q1374" s="41" t="str">
        <f t="shared" si="377"/>
        <v>未完了</v>
      </c>
      <c r="R1374" s="39">
        <f>IF(T1374="","",COUNTIFS($B1374:$B$2500,B1374,$D1374:$D$2500,D1374,$E1374:$E$2500,E1374,$T1374:$T$2500,"○"))</f>
        <v>0</v>
      </c>
      <c r="S1374" s="40" t="str">
        <f t="shared" si="374"/>
        <v>-</v>
      </c>
      <c r="T1374" s="40" t="str">
        <f t="shared" si="373"/>
        <v>○</v>
      </c>
      <c r="U1374" s="118">
        <f>COUNTIFS($B1374:$B$2500,B1374,$D1374:$D$2500,D1374,$E1374:$E$2500,E1374,$F1374:$F$2500,F1374)</f>
        <v>0</v>
      </c>
      <c r="V1374" s="119" t="str">
        <f t="shared" si="375"/>
        <v>-</v>
      </c>
      <c r="W1374" s="130">
        <f>COUNTIFS($B1374:$B$2500,B1374,$D1374:$D$2500,D1374,$E1374:$E$2500,E1374,$Q1374:$Q$2500,Q1374,$T1374:$T$2500,"○")</f>
        <v>0</v>
      </c>
      <c r="X1374" s="130" t="str">
        <f t="shared" si="376"/>
        <v>-</v>
      </c>
      <c r="Y1374" s="42">
        <f>COUNTIFS($B1374:$B$2500,B1374,$D1374:$D$2500,D1374,$E1374:$E$2500,E1374,$M1374:$M$2500,M1374)</f>
        <v>0</v>
      </c>
      <c r="Z1374" s="42" t="str">
        <f t="shared" si="381"/>
        <v>-</v>
      </c>
      <c r="AA1374" s="125">
        <f>COUNTIFS($B1374:$B$2500,B1374,$D1374:$D$2500,D1374,$E1374:$E$2500,E1374,$M1374:$M$2500,M1374,$F1374:$F$2500,F1374)</f>
        <v>0</v>
      </c>
      <c r="AB1374" s="125" t="str">
        <f t="shared" si="382"/>
        <v>-</v>
      </c>
      <c r="AC1374" s="59">
        <f>COUNTIFS($B1374:$B$2500,B1374,$D1374:$D$2500,D1374,$E1374:$E$2500,E1374,$M1374:$M$2500,M1374,$O1374:$O$2500,O1374)</f>
        <v>0</v>
      </c>
      <c r="AD1374" s="59" t="str">
        <f t="shared" si="383"/>
        <v>-</v>
      </c>
      <c r="AE1374" s="59" t="str">
        <f t="shared" si="384"/>
        <v>-</v>
      </c>
      <c r="AF1374" s="59" t="str">
        <f t="shared" si="385"/>
        <v>-</v>
      </c>
      <c r="AG1374" s="129">
        <f>COUNTIFS($B1374:$B$2500,B1374,$D1374:$D$2500,D1374,$E1374:$E$2500,E1374,$F1374:$F$2500,F1374,$M1374:$M$2500,M1374,$O1374:$O$2500,O1374)</f>
        <v>0</v>
      </c>
      <c r="AH1374" s="125" t="str">
        <f t="shared" si="386"/>
        <v>-</v>
      </c>
      <c r="AI1374" s="125" t="str">
        <f t="shared" si="387"/>
        <v>-</v>
      </c>
      <c r="AJ1374" s="125" t="str">
        <f t="shared" si="388"/>
        <v>-</v>
      </c>
      <c r="AK1374" s="43">
        <f t="shared" si="389"/>
        <v>1</v>
      </c>
      <c r="AL1374" s="112">
        <f t="shared" si="390"/>
        <v>0</v>
      </c>
      <c r="AM1374" s="43">
        <f t="shared" si="378"/>
        <v>1</v>
      </c>
      <c r="AN1374" s="43">
        <f t="shared" si="379"/>
        <v>0</v>
      </c>
      <c r="AO1374" s="43">
        <f t="shared" si="380"/>
        <v>1</v>
      </c>
    </row>
    <row r="1375" spans="1:41" s="2" customFormat="1" ht="20.100000000000001" customHeight="1">
      <c r="A1375" s="63"/>
      <c r="B1375" s="64"/>
      <c r="C1375" s="65"/>
      <c r="D1375" s="64"/>
      <c r="E1375" s="64"/>
      <c r="F1375" s="66"/>
      <c r="G1375" s="64"/>
      <c r="H1375" s="67"/>
      <c r="I1375" s="68"/>
      <c r="J1375" s="69"/>
      <c r="K1375" s="70"/>
      <c r="L1375" s="71"/>
      <c r="M1375" s="71"/>
      <c r="N1375" s="72"/>
      <c r="O1375" s="72"/>
      <c r="P1375" s="72"/>
      <c r="Q1375" s="41" t="str">
        <f t="shared" si="377"/>
        <v>未完了</v>
      </c>
      <c r="R1375" s="39">
        <f>IF(T1375="","",COUNTIFS($B1375:$B$2500,B1375,$D1375:$D$2500,D1375,$E1375:$E$2500,E1375,$T1375:$T$2500,"○"))</f>
        <v>0</v>
      </c>
      <c r="S1375" s="40" t="str">
        <f t="shared" si="374"/>
        <v>-</v>
      </c>
      <c r="T1375" s="40" t="str">
        <f t="shared" si="373"/>
        <v>○</v>
      </c>
      <c r="U1375" s="118">
        <f>COUNTIFS($B1375:$B$2500,B1375,$D1375:$D$2500,D1375,$E1375:$E$2500,E1375,$F1375:$F$2500,F1375)</f>
        <v>0</v>
      </c>
      <c r="V1375" s="119" t="str">
        <f t="shared" si="375"/>
        <v>-</v>
      </c>
      <c r="W1375" s="130">
        <f>COUNTIFS($B1375:$B$2500,B1375,$D1375:$D$2500,D1375,$E1375:$E$2500,E1375,$Q1375:$Q$2500,Q1375,$T1375:$T$2500,"○")</f>
        <v>0</v>
      </c>
      <c r="X1375" s="130" t="str">
        <f t="shared" si="376"/>
        <v>-</v>
      </c>
      <c r="Y1375" s="42">
        <f>COUNTIFS($B1375:$B$2500,B1375,$D1375:$D$2500,D1375,$E1375:$E$2500,E1375,$M1375:$M$2500,M1375)</f>
        <v>0</v>
      </c>
      <c r="Z1375" s="42" t="str">
        <f t="shared" si="381"/>
        <v>-</v>
      </c>
      <c r="AA1375" s="125">
        <f>COUNTIFS($B1375:$B$2500,B1375,$D1375:$D$2500,D1375,$E1375:$E$2500,E1375,$M1375:$M$2500,M1375,$F1375:$F$2500,F1375)</f>
        <v>0</v>
      </c>
      <c r="AB1375" s="125" t="str">
        <f t="shared" si="382"/>
        <v>-</v>
      </c>
      <c r="AC1375" s="59">
        <f>COUNTIFS($B1375:$B$2500,B1375,$D1375:$D$2500,D1375,$E1375:$E$2500,E1375,$M1375:$M$2500,M1375,$O1375:$O$2500,O1375)</f>
        <v>0</v>
      </c>
      <c r="AD1375" s="59" t="str">
        <f t="shared" si="383"/>
        <v>-</v>
      </c>
      <c r="AE1375" s="59" t="str">
        <f t="shared" si="384"/>
        <v>-</v>
      </c>
      <c r="AF1375" s="59" t="str">
        <f t="shared" si="385"/>
        <v>-</v>
      </c>
      <c r="AG1375" s="129">
        <f>COUNTIFS($B1375:$B$2500,B1375,$D1375:$D$2500,D1375,$E1375:$E$2500,E1375,$F1375:$F$2500,F1375,$M1375:$M$2500,M1375,$O1375:$O$2500,O1375)</f>
        <v>0</v>
      </c>
      <c r="AH1375" s="125" t="str">
        <f t="shared" si="386"/>
        <v>-</v>
      </c>
      <c r="AI1375" s="125" t="str">
        <f t="shared" si="387"/>
        <v>-</v>
      </c>
      <c r="AJ1375" s="125" t="str">
        <f t="shared" si="388"/>
        <v>-</v>
      </c>
      <c r="AK1375" s="43">
        <f t="shared" si="389"/>
        <v>1</v>
      </c>
      <c r="AL1375" s="112">
        <f t="shared" si="390"/>
        <v>0</v>
      </c>
      <c r="AM1375" s="43">
        <f t="shared" si="378"/>
        <v>1</v>
      </c>
      <c r="AN1375" s="43">
        <f t="shared" si="379"/>
        <v>0</v>
      </c>
      <c r="AO1375" s="43">
        <f t="shared" si="380"/>
        <v>1</v>
      </c>
    </row>
    <row r="1376" spans="1:41" s="2" customFormat="1" ht="20.100000000000001" customHeight="1">
      <c r="A1376" s="63"/>
      <c r="B1376" s="64"/>
      <c r="C1376" s="65"/>
      <c r="D1376" s="64"/>
      <c r="E1376" s="64"/>
      <c r="F1376" s="66"/>
      <c r="G1376" s="64"/>
      <c r="H1376" s="67"/>
      <c r="I1376" s="68"/>
      <c r="J1376" s="69"/>
      <c r="K1376" s="70"/>
      <c r="L1376" s="71"/>
      <c r="M1376" s="71"/>
      <c r="N1376" s="72"/>
      <c r="O1376" s="72"/>
      <c r="P1376" s="72"/>
      <c r="Q1376" s="41" t="str">
        <f t="shared" si="377"/>
        <v>未完了</v>
      </c>
      <c r="R1376" s="39">
        <f>IF(T1376="","",COUNTIFS($B1376:$B$2500,B1376,$D1376:$D$2500,D1376,$E1376:$E$2500,E1376,$T1376:$T$2500,"○"))</f>
        <v>0</v>
      </c>
      <c r="S1376" s="40" t="str">
        <f t="shared" si="374"/>
        <v>-</v>
      </c>
      <c r="T1376" s="40" t="str">
        <f t="shared" si="373"/>
        <v>○</v>
      </c>
      <c r="U1376" s="118">
        <f>COUNTIFS($B1376:$B$2500,B1376,$D1376:$D$2500,D1376,$E1376:$E$2500,E1376,$F1376:$F$2500,F1376)</f>
        <v>0</v>
      </c>
      <c r="V1376" s="119" t="str">
        <f t="shared" si="375"/>
        <v>-</v>
      </c>
      <c r="W1376" s="130">
        <f>COUNTIFS($B1376:$B$2500,B1376,$D1376:$D$2500,D1376,$E1376:$E$2500,E1376,$Q1376:$Q$2500,Q1376,$T1376:$T$2500,"○")</f>
        <v>0</v>
      </c>
      <c r="X1376" s="130" t="str">
        <f t="shared" si="376"/>
        <v>-</v>
      </c>
      <c r="Y1376" s="42">
        <f>COUNTIFS($B1376:$B$2500,B1376,$D1376:$D$2500,D1376,$E1376:$E$2500,E1376,$M1376:$M$2500,M1376)</f>
        <v>0</v>
      </c>
      <c r="Z1376" s="42" t="str">
        <f t="shared" si="381"/>
        <v>-</v>
      </c>
      <c r="AA1376" s="125">
        <f>COUNTIFS($B1376:$B$2500,B1376,$D1376:$D$2500,D1376,$E1376:$E$2500,E1376,$M1376:$M$2500,M1376,$F1376:$F$2500,F1376)</f>
        <v>0</v>
      </c>
      <c r="AB1376" s="125" t="str">
        <f t="shared" si="382"/>
        <v>-</v>
      </c>
      <c r="AC1376" s="59">
        <f>COUNTIFS($B1376:$B$2500,B1376,$D1376:$D$2500,D1376,$E1376:$E$2500,E1376,$M1376:$M$2500,M1376,$O1376:$O$2500,O1376)</f>
        <v>0</v>
      </c>
      <c r="AD1376" s="59" t="str">
        <f t="shared" si="383"/>
        <v>-</v>
      </c>
      <c r="AE1376" s="59" t="str">
        <f t="shared" si="384"/>
        <v>-</v>
      </c>
      <c r="AF1376" s="59" t="str">
        <f t="shared" si="385"/>
        <v>-</v>
      </c>
      <c r="AG1376" s="129">
        <f>COUNTIFS($B1376:$B$2500,B1376,$D1376:$D$2500,D1376,$E1376:$E$2500,E1376,$F1376:$F$2500,F1376,$M1376:$M$2500,M1376,$O1376:$O$2500,O1376)</f>
        <v>0</v>
      </c>
      <c r="AH1376" s="125" t="str">
        <f t="shared" si="386"/>
        <v>-</v>
      </c>
      <c r="AI1376" s="125" t="str">
        <f t="shared" si="387"/>
        <v>-</v>
      </c>
      <c r="AJ1376" s="125" t="str">
        <f t="shared" si="388"/>
        <v>-</v>
      </c>
      <c r="AK1376" s="43">
        <f t="shared" si="389"/>
        <v>1</v>
      </c>
      <c r="AL1376" s="112">
        <f t="shared" si="390"/>
        <v>0</v>
      </c>
      <c r="AM1376" s="43">
        <f t="shared" si="378"/>
        <v>1</v>
      </c>
      <c r="AN1376" s="43">
        <f t="shared" si="379"/>
        <v>0</v>
      </c>
      <c r="AO1376" s="43">
        <f t="shared" si="380"/>
        <v>1</v>
      </c>
    </row>
    <row r="1377" spans="1:41" s="2" customFormat="1" ht="20.100000000000001" customHeight="1">
      <c r="A1377" s="63"/>
      <c r="B1377" s="64"/>
      <c r="C1377" s="65"/>
      <c r="D1377" s="64"/>
      <c r="E1377" s="64"/>
      <c r="F1377" s="66"/>
      <c r="G1377" s="64"/>
      <c r="H1377" s="67"/>
      <c r="I1377" s="68"/>
      <c r="J1377" s="69"/>
      <c r="K1377" s="70"/>
      <c r="L1377" s="71"/>
      <c r="M1377" s="71"/>
      <c r="N1377" s="72"/>
      <c r="O1377" s="72"/>
      <c r="P1377" s="72"/>
      <c r="Q1377" s="41" t="str">
        <f t="shared" si="377"/>
        <v>未完了</v>
      </c>
      <c r="R1377" s="39">
        <f>IF(T1377="","",COUNTIFS($B1377:$B$2500,B1377,$D1377:$D$2500,D1377,$E1377:$E$2500,E1377,$T1377:$T$2500,"○"))</f>
        <v>0</v>
      </c>
      <c r="S1377" s="40" t="str">
        <f t="shared" si="374"/>
        <v>-</v>
      </c>
      <c r="T1377" s="40" t="str">
        <f t="shared" si="373"/>
        <v>○</v>
      </c>
      <c r="U1377" s="118">
        <f>COUNTIFS($B1377:$B$2500,B1377,$D1377:$D$2500,D1377,$E1377:$E$2500,E1377,$F1377:$F$2500,F1377)</f>
        <v>0</v>
      </c>
      <c r="V1377" s="119" t="str">
        <f t="shared" si="375"/>
        <v>-</v>
      </c>
      <c r="W1377" s="130">
        <f>COUNTIFS($B1377:$B$2500,B1377,$D1377:$D$2500,D1377,$E1377:$E$2500,E1377,$Q1377:$Q$2500,Q1377,$T1377:$T$2500,"○")</f>
        <v>0</v>
      </c>
      <c r="X1377" s="130" t="str">
        <f t="shared" si="376"/>
        <v>-</v>
      </c>
      <c r="Y1377" s="42">
        <f>COUNTIFS($B1377:$B$2500,B1377,$D1377:$D$2500,D1377,$E1377:$E$2500,E1377,$M1377:$M$2500,M1377)</f>
        <v>0</v>
      </c>
      <c r="Z1377" s="42" t="str">
        <f t="shared" si="381"/>
        <v>-</v>
      </c>
      <c r="AA1377" s="125">
        <f>COUNTIFS($B1377:$B$2500,B1377,$D1377:$D$2500,D1377,$E1377:$E$2500,E1377,$M1377:$M$2500,M1377,$F1377:$F$2500,F1377)</f>
        <v>0</v>
      </c>
      <c r="AB1377" s="125" t="str">
        <f t="shared" si="382"/>
        <v>-</v>
      </c>
      <c r="AC1377" s="59">
        <f>COUNTIFS($B1377:$B$2500,B1377,$D1377:$D$2500,D1377,$E1377:$E$2500,E1377,$M1377:$M$2500,M1377,$O1377:$O$2500,O1377)</f>
        <v>0</v>
      </c>
      <c r="AD1377" s="59" t="str">
        <f t="shared" si="383"/>
        <v>-</v>
      </c>
      <c r="AE1377" s="59" t="str">
        <f t="shared" si="384"/>
        <v>-</v>
      </c>
      <c r="AF1377" s="59" t="str">
        <f t="shared" si="385"/>
        <v>-</v>
      </c>
      <c r="AG1377" s="129">
        <f>COUNTIFS($B1377:$B$2500,B1377,$D1377:$D$2500,D1377,$E1377:$E$2500,E1377,$F1377:$F$2500,F1377,$M1377:$M$2500,M1377,$O1377:$O$2500,O1377)</f>
        <v>0</v>
      </c>
      <c r="AH1377" s="125" t="str">
        <f t="shared" si="386"/>
        <v>-</v>
      </c>
      <c r="AI1377" s="125" t="str">
        <f t="shared" si="387"/>
        <v>-</v>
      </c>
      <c r="AJ1377" s="125" t="str">
        <f t="shared" si="388"/>
        <v>-</v>
      </c>
      <c r="AK1377" s="43">
        <f t="shared" si="389"/>
        <v>1</v>
      </c>
      <c r="AL1377" s="112">
        <f t="shared" si="390"/>
        <v>0</v>
      </c>
      <c r="AM1377" s="43">
        <f t="shared" si="378"/>
        <v>1</v>
      </c>
      <c r="AN1377" s="43">
        <f t="shared" si="379"/>
        <v>0</v>
      </c>
      <c r="AO1377" s="43">
        <f t="shared" si="380"/>
        <v>1</v>
      </c>
    </row>
    <row r="1378" spans="1:41" s="2" customFormat="1" ht="20.100000000000001" customHeight="1">
      <c r="A1378" s="63"/>
      <c r="B1378" s="64"/>
      <c r="C1378" s="65"/>
      <c r="D1378" s="64"/>
      <c r="E1378" s="64"/>
      <c r="F1378" s="66"/>
      <c r="G1378" s="64"/>
      <c r="H1378" s="67"/>
      <c r="I1378" s="68"/>
      <c r="J1378" s="69"/>
      <c r="K1378" s="70"/>
      <c r="L1378" s="71"/>
      <c r="M1378" s="71"/>
      <c r="N1378" s="72"/>
      <c r="O1378" s="72"/>
      <c r="P1378" s="72"/>
      <c r="Q1378" s="41" t="str">
        <f t="shared" si="377"/>
        <v>未完了</v>
      </c>
      <c r="R1378" s="39">
        <f>IF(T1378="","",COUNTIFS($B1378:$B$2500,B1378,$D1378:$D$2500,D1378,$E1378:$E$2500,E1378,$T1378:$T$2500,"○"))</f>
        <v>0</v>
      </c>
      <c r="S1378" s="40" t="str">
        <f t="shared" si="374"/>
        <v>-</v>
      </c>
      <c r="T1378" s="40" t="str">
        <f t="shared" si="373"/>
        <v>○</v>
      </c>
      <c r="U1378" s="118">
        <f>COUNTIFS($B1378:$B$2500,B1378,$D1378:$D$2500,D1378,$E1378:$E$2500,E1378,$F1378:$F$2500,F1378)</f>
        <v>0</v>
      </c>
      <c r="V1378" s="119" t="str">
        <f t="shared" si="375"/>
        <v>-</v>
      </c>
      <c r="W1378" s="130">
        <f>COUNTIFS($B1378:$B$2500,B1378,$D1378:$D$2500,D1378,$E1378:$E$2500,E1378,$Q1378:$Q$2500,Q1378,$T1378:$T$2500,"○")</f>
        <v>0</v>
      </c>
      <c r="X1378" s="130" t="str">
        <f t="shared" si="376"/>
        <v>-</v>
      </c>
      <c r="Y1378" s="42">
        <f>COUNTIFS($B1378:$B$2500,B1378,$D1378:$D$2500,D1378,$E1378:$E$2500,E1378,$M1378:$M$2500,M1378)</f>
        <v>0</v>
      </c>
      <c r="Z1378" s="42" t="str">
        <f t="shared" si="381"/>
        <v>-</v>
      </c>
      <c r="AA1378" s="125">
        <f>COUNTIFS($B1378:$B$2500,B1378,$D1378:$D$2500,D1378,$E1378:$E$2500,E1378,$M1378:$M$2500,M1378,$F1378:$F$2500,F1378)</f>
        <v>0</v>
      </c>
      <c r="AB1378" s="125" t="str">
        <f t="shared" si="382"/>
        <v>-</v>
      </c>
      <c r="AC1378" s="59">
        <f>COUNTIFS($B1378:$B$2500,B1378,$D1378:$D$2500,D1378,$E1378:$E$2500,E1378,$M1378:$M$2500,M1378,$O1378:$O$2500,O1378)</f>
        <v>0</v>
      </c>
      <c r="AD1378" s="59" t="str">
        <f t="shared" si="383"/>
        <v>-</v>
      </c>
      <c r="AE1378" s="59" t="str">
        <f t="shared" si="384"/>
        <v>-</v>
      </c>
      <c r="AF1378" s="59" t="str">
        <f t="shared" si="385"/>
        <v>-</v>
      </c>
      <c r="AG1378" s="129">
        <f>COUNTIFS($B1378:$B$2500,B1378,$D1378:$D$2500,D1378,$E1378:$E$2500,E1378,$F1378:$F$2500,F1378,$M1378:$M$2500,M1378,$O1378:$O$2500,O1378)</f>
        <v>0</v>
      </c>
      <c r="AH1378" s="125" t="str">
        <f t="shared" si="386"/>
        <v>-</v>
      </c>
      <c r="AI1378" s="125" t="str">
        <f t="shared" si="387"/>
        <v>-</v>
      </c>
      <c r="AJ1378" s="125" t="str">
        <f t="shared" si="388"/>
        <v>-</v>
      </c>
      <c r="AK1378" s="43">
        <f t="shared" si="389"/>
        <v>1</v>
      </c>
      <c r="AL1378" s="112">
        <f t="shared" si="390"/>
        <v>0</v>
      </c>
      <c r="AM1378" s="43">
        <f t="shared" si="378"/>
        <v>1</v>
      </c>
      <c r="AN1378" s="43">
        <f t="shared" si="379"/>
        <v>0</v>
      </c>
      <c r="AO1378" s="43">
        <f t="shared" si="380"/>
        <v>1</v>
      </c>
    </row>
    <row r="1379" spans="1:41" s="2" customFormat="1" ht="20.100000000000001" customHeight="1">
      <c r="A1379" s="63"/>
      <c r="B1379" s="64"/>
      <c r="C1379" s="65"/>
      <c r="D1379" s="64"/>
      <c r="E1379" s="64"/>
      <c r="F1379" s="66"/>
      <c r="G1379" s="64"/>
      <c r="H1379" s="67"/>
      <c r="I1379" s="68"/>
      <c r="J1379" s="69"/>
      <c r="K1379" s="70"/>
      <c r="L1379" s="71"/>
      <c r="M1379" s="71"/>
      <c r="N1379" s="72"/>
      <c r="O1379" s="72"/>
      <c r="P1379" s="72"/>
      <c r="Q1379" s="41" t="str">
        <f t="shared" si="377"/>
        <v>未完了</v>
      </c>
      <c r="R1379" s="39">
        <f>IF(T1379="","",COUNTIFS($B1379:$B$2500,B1379,$D1379:$D$2500,D1379,$E1379:$E$2500,E1379,$T1379:$T$2500,"○"))</f>
        <v>0</v>
      </c>
      <c r="S1379" s="40" t="str">
        <f t="shared" si="374"/>
        <v>-</v>
      </c>
      <c r="T1379" s="40" t="str">
        <f t="shared" si="373"/>
        <v>○</v>
      </c>
      <c r="U1379" s="118">
        <f>COUNTIFS($B1379:$B$2500,B1379,$D1379:$D$2500,D1379,$E1379:$E$2500,E1379,$F1379:$F$2500,F1379)</f>
        <v>0</v>
      </c>
      <c r="V1379" s="119" t="str">
        <f t="shared" si="375"/>
        <v>-</v>
      </c>
      <c r="W1379" s="130">
        <f>COUNTIFS($B1379:$B$2500,B1379,$D1379:$D$2500,D1379,$E1379:$E$2500,E1379,$Q1379:$Q$2500,Q1379,$T1379:$T$2500,"○")</f>
        <v>0</v>
      </c>
      <c r="X1379" s="130" t="str">
        <f t="shared" si="376"/>
        <v>-</v>
      </c>
      <c r="Y1379" s="42">
        <f>COUNTIFS($B1379:$B$2500,B1379,$D1379:$D$2500,D1379,$E1379:$E$2500,E1379,$M1379:$M$2500,M1379)</f>
        <v>0</v>
      </c>
      <c r="Z1379" s="42" t="str">
        <f t="shared" si="381"/>
        <v>-</v>
      </c>
      <c r="AA1379" s="125">
        <f>COUNTIFS($B1379:$B$2500,B1379,$D1379:$D$2500,D1379,$E1379:$E$2500,E1379,$M1379:$M$2500,M1379,$F1379:$F$2500,F1379)</f>
        <v>0</v>
      </c>
      <c r="AB1379" s="125" t="str">
        <f t="shared" si="382"/>
        <v>-</v>
      </c>
      <c r="AC1379" s="59">
        <f>COUNTIFS($B1379:$B$2500,B1379,$D1379:$D$2500,D1379,$E1379:$E$2500,E1379,$M1379:$M$2500,M1379,$O1379:$O$2500,O1379)</f>
        <v>0</v>
      </c>
      <c r="AD1379" s="59" t="str">
        <f t="shared" si="383"/>
        <v>-</v>
      </c>
      <c r="AE1379" s="59" t="str">
        <f t="shared" si="384"/>
        <v>-</v>
      </c>
      <c r="AF1379" s="59" t="str">
        <f t="shared" si="385"/>
        <v>-</v>
      </c>
      <c r="AG1379" s="129">
        <f>COUNTIFS($B1379:$B$2500,B1379,$D1379:$D$2500,D1379,$E1379:$E$2500,E1379,$F1379:$F$2500,F1379,$M1379:$M$2500,M1379,$O1379:$O$2500,O1379)</f>
        <v>0</v>
      </c>
      <c r="AH1379" s="125" t="str">
        <f t="shared" si="386"/>
        <v>-</v>
      </c>
      <c r="AI1379" s="125" t="str">
        <f t="shared" si="387"/>
        <v>-</v>
      </c>
      <c r="AJ1379" s="125" t="str">
        <f t="shared" si="388"/>
        <v>-</v>
      </c>
      <c r="AK1379" s="43">
        <f t="shared" si="389"/>
        <v>1</v>
      </c>
      <c r="AL1379" s="112">
        <f t="shared" si="390"/>
        <v>0</v>
      </c>
      <c r="AM1379" s="43">
        <f t="shared" si="378"/>
        <v>1</v>
      </c>
      <c r="AN1379" s="43">
        <f t="shared" si="379"/>
        <v>0</v>
      </c>
      <c r="AO1379" s="43">
        <f t="shared" si="380"/>
        <v>1</v>
      </c>
    </row>
    <row r="1380" spans="1:41" s="2" customFormat="1" ht="20.100000000000001" customHeight="1">
      <c r="A1380" s="63"/>
      <c r="B1380" s="64"/>
      <c r="C1380" s="65"/>
      <c r="D1380" s="64"/>
      <c r="E1380" s="64"/>
      <c r="F1380" s="66"/>
      <c r="G1380" s="64"/>
      <c r="H1380" s="67"/>
      <c r="I1380" s="68"/>
      <c r="J1380" s="69"/>
      <c r="K1380" s="70"/>
      <c r="L1380" s="71"/>
      <c r="M1380" s="71"/>
      <c r="N1380" s="72"/>
      <c r="O1380" s="72"/>
      <c r="P1380" s="72"/>
      <c r="Q1380" s="41" t="str">
        <f t="shared" si="377"/>
        <v>未完了</v>
      </c>
      <c r="R1380" s="39">
        <f>IF(T1380="","",COUNTIFS($B1380:$B$2500,B1380,$D1380:$D$2500,D1380,$E1380:$E$2500,E1380,$T1380:$T$2500,"○"))</f>
        <v>0</v>
      </c>
      <c r="S1380" s="40" t="str">
        <f t="shared" si="374"/>
        <v>-</v>
      </c>
      <c r="T1380" s="40" t="str">
        <f t="shared" si="373"/>
        <v>○</v>
      </c>
      <c r="U1380" s="118">
        <f>COUNTIFS($B1380:$B$2500,B1380,$D1380:$D$2500,D1380,$E1380:$E$2500,E1380,$F1380:$F$2500,F1380)</f>
        <v>0</v>
      </c>
      <c r="V1380" s="119" t="str">
        <f t="shared" si="375"/>
        <v>-</v>
      </c>
      <c r="W1380" s="130">
        <f>COUNTIFS($B1380:$B$2500,B1380,$D1380:$D$2500,D1380,$E1380:$E$2500,E1380,$Q1380:$Q$2500,Q1380,$T1380:$T$2500,"○")</f>
        <v>0</v>
      </c>
      <c r="X1380" s="130" t="str">
        <f t="shared" si="376"/>
        <v>-</v>
      </c>
      <c r="Y1380" s="42">
        <f>COUNTIFS($B1380:$B$2500,B1380,$D1380:$D$2500,D1380,$E1380:$E$2500,E1380,$M1380:$M$2500,M1380)</f>
        <v>0</v>
      </c>
      <c r="Z1380" s="42" t="str">
        <f t="shared" si="381"/>
        <v>-</v>
      </c>
      <c r="AA1380" s="125">
        <f>COUNTIFS($B1380:$B$2500,B1380,$D1380:$D$2500,D1380,$E1380:$E$2500,E1380,$M1380:$M$2500,M1380,$F1380:$F$2500,F1380)</f>
        <v>0</v>
      </c>
      <c r="AB1380" s="125" t="str">
        <f t="shared" si="382"/>
        <v>-</v>
      </c>
      <c r="AC1380" s="59">
        <f>COUNTIFS($B1380:$B$2500,B1380,$D1380:$D$2500,D1380,$E1380:$E$2500,E1380,$M1380:$M$2500,M1380,$O1380:$O$2500,O1380)</f>
        <v>0</v>
      </c>
      <c r="AD1380" s="59" t="str">
        <f t="shared" si="383"/>
        <v>-</v>
      </c>
      <c r="AE1380" s="59" t="str">
        <f t="shared" si="384"/>
        <v>-</v>
      </c>
      <c r="AF1380" s="59" t="str">
        <f t="shared" si="385"/>
        <v>-</v>
      </c>
      <c r="AG1380" s="129">
        <f>COUNTIFS($B1380:$B$2500,B1380,$D1380:$D$2500,D1380,$E1380:$E$2500,E1380,$F1380:$F$2500,F1380,$M1380:$M$2500,M1380,$O1380:$O$2500,O1380)</f>
        <v>0</v>
      </c>
      <c r="AH1380" s="125" t="str">
        <f t="shared" si="386"/>
        <v>-</v>
      </c>
      <c r="AI1380" s="125" t="str">
        <f t="shared" si="387"/>
        <v>-</v>
      </c>
      <c r="AJ1380" s="125" t="str">
        <f t="shared" si="388"/>
        <v>-</v>
      </c>
      <c r="AK1380" s="43">
        <f t="shared" si="389"/>
        <v>1</v>
      </c>
      <c r="AL1380" s="112">
        <f t="shared" si="390"/>
        <v>0</v>
      </c>
      <c r="AM1380" s="43">
        <f t="shared" si="378"/>
        <v>1</v>
      </c>
      <c r="AN1380" s="43">
        <f t="shared" si="379"/>
        <v>0</v>
      </c>
      <c r="AO1380" s="43">
        <f t="shared" si="380"/>
        <v>1</v>
      </c>
    </row>
    <row r="1381" spans="1:41" s="2" customFormat="1" ht="20.100000000000001" customHeight="1">
      <c r="A1381" s="63"/>
      <c r="B1381" s="64"/>
      <c r="C1381" s="65"/>
      <c r="D1381" s="64"/>
      <c r="E1381" s="64"/>
      <c r="F1381" s="66"/>
      <c r="G1381" s="64"/>
      <c r="H1381" s="67"/>
      <c r="I1381" s="68"/>
      <c r="J1381" s="69"/>
      <c r="K1381" s="70"/>
      <c r="L1381" s="71"/>
      <c r="M1381" s="71"/>
      <c r="N1381" s="72"/>
      <c r="O1381" s="72"/>
      <c r="P1381" s="72"/>
      <c r="Q1381" s="41" t="str">
        <f t="shared" si="377"/>
        <v>未完了</v>
      </c>
      <c r="R1381" s="39">
        <f>IF(T1381="","",COUNTIFS($B1381:$B$2500,B1381,$D1381:$D$2500,D1381,$E1381:$E$2500,E1381,$T1381:$T$2500,"○"))</f>
        <v>0</v>
      </c>
      <c r="S1381" s="40" t="str">
        <f t="shared" si="374"/>
        <v>-</v>
      </c>
      <c r="T1381" s="40" t="str">
        <f t="shared" si="373"/>
        <v>○</v>
      </c>
      <c r="U1381" s="118">
        <f>COUNTIFS($B1381:$B$2500,B1381,$D1381:$D$2500,D1381,$E1381:$E$2500,E1381,$F1381:$F$2500,F1381)</f>
        <v>0</v>
      </c>
      <c r="V1381" s="119" t="str">
        <f t="shared" si="375"/>
        <v>-</v>
      </c>
      <c r="W1381" s="130">
        <f>COUNTIFS($B1381:$B$2500,B1381,$D1381:$D$2500,D1381,$E1381:$E$2500,E1381,$Q1381:$Q$2500,Q1381,$T1381:$T$2500,"○")</f>
        <v>0</v>
      </c>
      <c r="X1381" s="130" t="str">
        <f t="shared" si="376"/>
        <v>-</v>
      </c>
      <c r="Y1381" s="42">
        <f>COUNTIFS($B1381:$B$2500,B1381,$D1381:$D$2500,D1381,$E1381:$E$2500,E1381,$M1381:$M$2500,M1381)</f>
        <v>0</v>
      </c>
      <c r="Z1381" s="42" t="str">
        <f t="shared" si="381"/>
        <v>-</v>
      </c>
      <c r="AA1381" s="125">
        <f>COUNTIFS($B1381:$B$2500,B1381,$D1381:$D$2500,D1381,$E1381:$E$2500,E1381,$M1381:$M$2500,M1381,$F1381:$F$2500,F1381)</f>
        <v>0</v>
      </c>
      <c r="AB1381" s="125" t="str">
        <f t="shared" si="382"/>
        <v>-</v>
      </c>
      <c r="AC1381" s="59">
        <f>COUNTIFS($B1381:$B$2500,B1381,$D1381:$D$2500,D1381,$E1381:$E$2500,E1381,$M1381:$M$2500,M1381,$O1381:$O$2500,O1381)</f>
        <v>0</v>
      </c>
      <c r="AD1381" s="59" t="str">
        <f t="shared" si="383"/>
        <v>-</v>
      </c>
      <c r="AE1381" s="59" t="str">
        <f t="shared" si="384"/>
        <v>-</v>
      </c>
      <c r="AF1381" s="59" t="str">
        <f t="shared" si="385"/>
        <v>-</v>
      </c>
      <c r="AG1381" s="129">
        <f>COUNTIFS($B1381:$B$2500,B1381,$D1381:$D$2500,D1381,$E1381:$E$2500,E1381,$F1381:$F$2500,F1381,$M1381:$M$2500,M1381,$O1381:$O$2500,O1381)</f>
        <v>0</v>
      </c>
      <c r="AH1381" s="125" t="str">
        <f t="shared" si="386"/>
        <v>-</v>
      </c>
      <c r="AI1381" s="125" t="str">
        <f t="shared" si="387"/>
        <v>-</v>
      </c>
      <c r="AJ1381" s="125" t="str">
        <f t="shared" si="388"/>
        <v>-</v>
      </c>
      <c r="AK1381" s="43">
        <f t="shared" si="389"/>
        <v>1</v>
      </c>
      <c r="AL1381" s="112">
        <f t="shared" si="390"/>
        <v>0</v>
      </c>
      <c r="AM1381" s="43">
        <f t="shared" si="378"/>
        <v>1</v>
      </c>
      <c r="AN1381" s="43">
        <f t="shared" si="379"/>
        <v>0</v>
      </c>
      <c r="AO1381" s="43">
        <f t="shared" si="380"/>
        <v>1</v>
      </c>
    </row>
    <row r="1382" spans="1:41" s="2" customFormat="1" ht="20.100000000000001" customHeight="1">
      <c r="A1382" s="63"/>
      <c r="B1382" s="64"/>
      <c r="C1382" s="65"/>
      <c r="D1382" s="64"/>
      <c r="E1382" s="64"/>
      <c r="F1382" s="66"/>
      <c r="G1382" s="64"/>
      <c r="H1382" s="67"/>
      <c r="I1382" s="68"/>
      <c r="J1382" s="69"/>
      <c r="K1382" s="70"/>
      <c r="L1382" s="71"/>
      <c r="M1382" s="71"/>
      <c r="N1382" s="72"/>
      <c r="O1382" s="72"/>
      <c r="P1382" s="72"/>
      <c r="Q1382" s="41" t="str">
        <f t="shared" si="377"/>
        <v>未完了</v>
      </c>
      <c r="R1382" s="39">
        <f>IF(T1382="","",COUNTIFS($B1382:$B$2500,B1382,$D1382:$D$2500,D1382,$E1382:$E$2500,E1382,$T1382:$T$2500,"○"))</f>
        <v>0</v>
      </c>
      <c r="S1382" s="40" t="str">
        <f t="shared" si="374"/>
        <v>-</v>
      </c>
      <c r="T1382" s="40" t="str">
        <f t="shared" si="373"/>
        <v>○</v>
      </c>
      <c r="U1382" s="118">
        <f>COUNTIFS($B1382:$B$2500,B1382,$D1382:$D$2500,D1382,$E1382:$E$2500,E1382,$F1382:$F$2500,F1382)</f>
        <v>0</v>
      </c>
      <c r="V1382" s="119" t="str">
        <f t="shared" si="375"/>
        <v>-</v>
      </c>
      <c r="W1382" s="130">
        <f>COUNTIFS($B1382:$B$2500,B1382,$D1382:$D$2500,D1382,$E1382:$E$2500,E1382,$Q1382:$Q$2500,Q1382,$T1382:$T$2500,"○")</f>
        <v>0</v>
      </c>
      <c r="X1382" s="130" t="str">
        <f t="shared" si="376"/>
        <v>-</v>
      </c>
      <c r="Y1382" s="42">
        <f>COUNTIFS($B1382:$B$2500,B1382,$D1382:$D$2500,D1382,$E1382:$E$2500,E1382,$M1382:$M$2500,M1382)</f>
        <v>0</v>
      </c>
      <c r="Z1382" s="42" t="str">
        <f t="shared" si="381"/>
        <v>-</v>
      </c>
      <c r="AA1382" s="125">
        <f>COUNTIFS($B1382:$B$2500,B1382,$D1382:$D$2500,D1382,$E1382:$E$2500,E1382,$M1382:$M$2500,M1382,$F1382:$F$2500,F1382)</f>
        <v>0</v>
      </c>
      <c r="AB1382" s="125" t="str">
        <f t="shared" si="382"/>
        <v>-</v>
      </c>
      <c r="AC1382" s="59">
        <f>COUNTIFS($B1382:$B$2500,B1382,$D1382:$D$2500,D1382,$E1382:$E$2500,E1382,$M1382:$M$2500,M1382,$O1382:$O$2500,O1382)</f>
        <v>0</v>
      </c>
      <c r="AD1382" s="59" t="str">
        <f t="shared" si="383"/>
        <v>-</v>
      </c>
      <c r="AE1382" s="59" t="str">
        <f t="shared" si="384"/>
        <v>-</v>
      </c>
      <c r="AF1382" s="59" t="str">
        <f t="shared" si="385"/>
        <v>-</v>
      </c>
      <c r="AG1382" s="129">
        <f>COUNTIFS($B1382:$B$2500,B1382,$D1382:$D$2500,D1382,$E1382:$E$2500,E1382,$F1382:$F$2500,F1382,$M1382:$M$2500,M1382,$O1382:$O$2500,O1382)</f>
        <v>0</v>
      </c>
      <c r="AH1382" s="125" t="str">
        <f t="shared" si="386"/>
        <v>-</v>
      </c>
      <c r="AI1382" s="125" t="str">
        <f t="shared" si="387"/>
        <v>-</v>
      </c>
      <c r="AJ1382" s="125" t="str">
        <f t="shared" si="388"/>
        <v>-</v>
      </c>
      <c r="AK1382" s="43">
        <f t="shared" si="389"/>
        <v>1</v>
      </c>
      <c r="AL1382" s="112">
        <f t="shared" si="390"/>
        <v>0</v>
      </c>
      <c r="AM1382" s="43">
        <f t="shared" si="378"/>
        <v>1</v>
      </c>
      <c r="AN1382" s="43">
        <f t="shared" si="379"/>
        <v>0</v>
      </c>
      <c r="AO1382" s="43">
        <f t="shared" si="380"/>
        <v>1</v>
      </c>
    </row>
    <row r="1383" spans="1:41" s="2" customFormat="1" ht="20.100000000000001" customHeight="1">
      <c r="A1383" s="63"/>
      <c r="B1383" s="64"/>
      <c r="C1383" s="65"/>
      <c r="D1383" s="64"/>
      <c r="E1383" s="64"/>
      <c r="F1383" s="66"/>
      <c r="G1383" s="64"/>
      <c r="H1383" s="67"/>
      <c r="I1383" s="68"/>
      <c r="J1383" s="69"/>
      <c r="K1383" s="70"/>
      <c r="L1383" s="71"/>
      <c r="M1383" s="71"/>
      <c r="N1383" s="72"/>
      <c r="O1383" s="72"/>
      <c r="P1383" s="72"/>
      <c r="Q1383" s="41" t="str">
        <f t="shared" si="377"/>
        <v>未完了</v>
      </c>
      <c r="R1383" s="39">
        <f>IF(T1383="","",COUNTIFS($B1383:$B$2500,B1383,$D1383:$D$2500,D1383,$E1383:$E$2500,E1383,$T1383:$T$2500,"○"))</f>
        <v>0</v>
      </c>
      <c r="S1383" s="40" t="str">
        <f t="shared" si="374"/>
        <v>-</v>
      </c>
      <c r="T1383" s="40" t="str">
        <f t="shared" si="373"/>
        <v>○</v>
      </c>
      <c r="U1383" s="118">
        <f>COUNTIFS($B1383:$B$2500,B1383,$D1383:$D$2500,D1383,$E1383:$E$2500,E1383,$F1383:$F$2500,F1383)</f>
        <v>0</v>
      </c>
      <c r="V1383" s="119" t="str">
        <f t="shared" si="375"/>
        <v>-</v>
      </c>
      <c r="W1383" s="130">
        <f>COUNTIFS($B1383:$B$2500,B1383,$D1383:$D$2500,D1383,$E1383:$E$2500,E1383,$Q1383:$Q$2500,Q1383,$T1383:$T$2500,"○")</f>
        <v>0</v>
      </c>
      <c r="X1383" s="130" t="str">
        <f t="shared" si="376"/>
        <v>-</v>
      </c>
      <c r="Y1383" s="42">
        <f>COUNTIFS($B1383:$B$2500,B1383,$D1383:$D$2500,D1383,$E1383:$E$2500,E1383,$M1383:$M$2500,M1383)</f>
        <v>0</v>
      </c>
      <c r="Z1383" s="42" t="str">
        <f t="shared" si="381"/>
        <v>-</v>
      </c>
      <c r="AA1383" s="125">
        <f>COUNTIFS($B1383:$B$2500,B1383,$D1383:$D$2500,D1383,$E1383:$E$2500,E1383,$M1383:$M$2500,M1383,$F1383:$F$2500,F1383)</f>
        <v>0</v>
      </c>
      <c r="AB1383" s="125" t="str">
        <f t="shared" si="382"/>
        <v>-</v>
      </c>
      <c r="AC1383" s="59">
        <f>COUNTIFS($B1383:$B$2500,B1383,$D1383:$D$2500,D1383,$E1383:$E$2500,E1383,$M1383:$M$2500,M1383,$O1383:$O$2500,O1383)</f>
        <v>0</v>
      </c>
      <c r="AD1383" s="59" t="str">
        <f t="shared" si="383"/>
        <v>-</v>
      </c>
      <c r="AE1383" s="59" t="str">
        <f t="shared" si="384"/>
        <v>-</v>
      </c>
      <c r="AF1383" s="59" t="str">
        <f t="shared" si="385"/>
        <v>-</v>
      </c>
      <c r="AG1383" s="129">
        <f>COUNTIFS($B1383:$B$2500,B1383,$D1383:$D$2500,D1383,$E1383:$E$2500,E1383,$F1383:$F$2500,F1383,$M1383:$M$2500,M1383,$O1383:$O$2500,O1383)</f>
        <v>0</v>
      </c>
      <c r="AH1383" s="125" t="str">
        <f t="shared" si="386"/>
        <v>-</v>
      </c>
      <c r="AI1383" s="125" t="str">
        <f t="shared" si="387"/>
        <v>-</v>
      </c>
      <c r="AJ1383" s="125" t="str">
        <f t="shared" si="388"/>
        <v>-</v>
      </c>
      <c r="AK1383" s="43">
        <f t="shared" si="389"/>
        <v>1</v>
      </c>
      <c r="AL1383" s="112">
        <f t="shared" si="390"/>
        <v>0</v>
      </c>
      <c r="AM1383" s="43">
        <f t="shared" si="378"/>
        <v>1</v>
      </c>
      <c r="AN1383" s="43">
        <f t="shared" si="379"/>
        <v>0</v>
      </c>
      <c r="AO1383" s="43">
        <f t="shared" si="380"/>
        <v>1</v>
      </c>
    </row>
    <row r="1384" spans="1:41" s="2" customFormat="1" ht="20.100000000000001" customHeight="1">
      <c r="A1384" s="63"/>
      <c r="B1384" s="64"/>
      <c r="C1384" s="65"/>
      <c r="D1384" s="64"/>
      <c r="E1384" s="64"/>
      <c r="F1384" s="66"/>
      <c r="G1384" s="64"/>
      <c r="H1384" s="67"/>
      <c r="I1384" s="68"/>
      <c r="J1384" s="69"/>
      <c r="K1384" s="70"/>
      <c r="L1384" s="71"/>
      <c r="M1384" s="71"/>
      <c r="N1384" s="72"/>
      <c r="O1384" s="72"/>
      <c r="P1384" s="72"/>
      <c r="Q1384" s="41" t="str">
        <f t="shared" si="377"/>
        <v>未完了</v>
      </c>
      <c r="R1384" s="39">
        <f>IF(T1384="","",COUNTIFS($B1384:$B$2500,B1384,$D1384:$D$2500,D1384,$E1384:$E$2500,E1384,$T1384:$T$2500,"○"))</f>
        <v>0</v>
      </c>
      <c r="S1384" s="40" t="str">
        <f t="shared" si="374"/>
        <v>-</v>
      </c>
      <c r="T1384" s="40" t="str">
        <f t="shared" si="373"/>
        <v>○</v>
      </c>
      <c r="U1384" s="118">
        <f>COUNTIFS($B1384:$B$2500,B1384,$D1384:$D$2500,D1384,$E1384:$E$2500,E1384,$F1384:$F$2500,F1384)</f>
        <v>0</v>
      </c>
      <c r="V1384" s="119" t="str">
        <f t="shared" si="375"/>
        <v>-</v>
      </c>
      <c r="W1384" s="130">
        <f>COUNTIFS($B1384:$B$2500,B1384,$D1384:$D$2500,D1384,$E1384:$E$2500,E1384,$Q1384:$Q$2500,Q1384,$T1384:$T$2500,"○")</f>
        <v>0</v>
      </c>
      <c r="X1384" s="130" t="str">
        <f t="shared" si="376"/>
        <v>-</v>
      </c>
      <c r="Y1384" s="42">
        <f>COUNTIFS($B1384:$B$2500,B1384,$D1384:$D$2500,D1384,$E1384:$E$2500,E1384,$M1384:$M$2500,M1384)</f>
        <v>0</v>
      </c>
      <c r="Z1384" s="42" t="str">
        <f t="shared" si="381"/>
        <v>-</v>
      </c>
      <c r="AA1384" s="125">
        <f>COUNTIFS($B1384:$B$2500,B1384,$D1384:$D$2500,D1384,$E1384:$E$2500,E1384,$M1384:$M$2500,M1384,$F1384:$F$2500,F1384)</f>
        <v>0</v>
      </c>
      <c r="AB1384" s="125" t="str">
        <f t="shared" si="382"/>
        <v>-</v>
      </c>
      <c r="AC1384" s="59">
        <f>COUNTIFS($B1384:$B$2500,B1384,$D1384:$D$2500,D1384,$E1384:$E$2500,E1384,$M1384:$M$2500,M1384,$O1384:$O$2500,O1384)</f>
        <v>0</v>
      </c>
      <c r="AD1384" s="59" t="str">
        <f t="shared" si="383"/>
        <v>-</v>
      </c>
      <c r="AE1384" s="59" t="str">
        <f t="shared" si="384"/>
        <v>-</v>
      </c>
      <c r="AF1384" s="59" t="str">
        <f t="shared" si="385"/>
        <v>-</v>
      </c>
      <c r="AG1384" s="129">
        <f>COUNTIFS($B1384:$B$2500,B1384,$D1384:$D$2500,D1384,$E1384:$E$2500,E1384,$F1384:$F$2500,F1384,$M1384:$M$2500,M1384,$O1384:$O$2500,O1384)</f>
        <v>0</v>
      </c>
      <c r="AH1384" s="125" t="str">
        <f t="shared" si="386"/>
        <v>-</v>
      </c>
      <c r="AI1384" s="125" t="str">
        <f t="shared" si="387"/>
        <v>-</v>
      </c>
      <c r="AJ1384" s="125" t="str">
        <f t="shared" si="388"/>
        <v>-</v>
      </c>
      <c r="AK1384" s="43">
        <f t="shared" si="389"/>
        <v>1</v>
      </c>
      <c r="AL1384" s="112">
        <f t="shared" si="390"/>
        <v>0</v>
      </c>
      <c r="AM1384" s="43">
        <f t="shared" si="378"/>
        <v>1</v>
      </c>
      <c r="AN1384" s="43">
        <f t="shared" si="379"/>
        <v>0</v>
      </c>
      <c r="AO1384" s="43">
        <f t="shared" si="380"/>
        <v>1</v>
      </c>
    </row>
    <row r="1385" spans="1:41" s="2" customFormat="1" ht="20.100000000000001" customHeight="1">
      <c r="A1385" s="63"/>
      <c r="B1385" s="64"/>
      <c r="C1385" s="65"/>
      <c r="D1385" s="64"/>
      <c r="E1385" s="64"/>
      <c r="F1385" s="66"/>
      <c r="G1385" s="64"/>
      <c r="H1385" s="67"/>
      <c r="I1385" s="68"/>
      <c r="J1385" s="69"/>
      <c r="K1385" s="70"/>
      <c r="L1385" s="71"/>
      <c r="M1385" s="71"/>
      <c r="N1385" s="72"/>
      <c r="O1385" s="72"/>
      <c r="P1385" s="72"/>
      <c r="Q1385" s="41" t="str">
        <f t="shared" si="377"/>
        <v>未完了</v>
      </c>
      <c r="R1385" s="39">
        <f>IF(T1385="","",COUNTIFS($B1385:$B$2500,B1385,$D1385:$D$2500,D1385,$E1385:$E$2500,E1385,$T1385:$T$2500,"○"))</f>
        <v>0</v>
      </c>
      <c r="S1385" s="40" t="str">
        <f t="shared" si="374"/>
        <v>-</v>
      </c>
      <c r="T1385" s="40" t="str">
        <f t="shared" si="373"/>
        <v>○</v>
      </c>
      <c r="U1385" s="118">
        <f>COUNTIFS($B1385:$B$2500,B1385,$D1385:$D$2500,D1385,$E1385:$E$2500,E1385,$F1385:$F$2500,F1385)</f>
        <v>0</v>
      </c>
      <c r="V1385" s="119" t="str">
        <f t="shared" si="375"/>
        <v>-</v>
      </c>
      <c r="W1385" s="130">
        <f>COUNTIFS($B1385:$B$2500,B1385,$D1385:$D$2500,D1385,$E1385:$E$2500,E1385,$Q1385:$Q$2500,Q1385,$T1385:$T$2500,"○")</f>
        <v>0</v>
      </c>
      <c r="X1385" s="130" t="str">
        <f t="shared" si="376"/>
        <v>-</v>
      </c>
      <c r="Y1385" s="42">
        <f>COUNTIFS($B1385:$B$2500,B1385,$D1385:$D$2500,D1385,$E1385:$E$2500,E1385,$M1385:$M$2500,M1385)</f>
        <v>0</v>
      </c>
      <c r="Z1385" s="42" t="str">
        <f t="shared" si="381"/>
        <v>-</v>
      </c>
      <c r="AA1385" s="125">
        <f>COUNTIFS($B1385:$B$2500,B1385,$D1385:$D$2500,D1385,$E1385:$E$2500,E1385,$M1385:$M$2500,M1385,$F1385:$F$2500,F1385)</f>
        <v>0</v>
      </c>
      <c r="AB1385" s="125" t="str">
        <f t="shared" si="382"/>
        <v>-</v>
      </c>
      <c r="AC1385" s="59">
        <f>COUNTIFS($B1385:$B$2500,B1385,$D1385:$D$2500,D1385,$E1385:$E$2500,E1385,$M1385:$M$2500,M1385,$O1385:$O$2500,O1385)</f>
        <v>0</v>
      </c>
      <c r="AD1385" s="59" t="str">
        <f t="shared" si="383"/>
        <v>-</v>
      </c>
      <c r="AE1385" s="59" t="str">
        <f t="shared" si="384"/>
        <v>-</v>
      </c>
      <c r="AF1385" s="59" t="str">
        <f t="shared" si="385"/>
        <v>-</v>
      </c>
      <c r="AG1385" s="129">
        <f>COUNTIFS($B1385:$B$2500,B1385,$D1385:$D$2500,D1385,$E1385:$E$2500,E1385,$F1385:$F$2500,F1385,$M1385:$M$2500,M1385,$O1385:$O$2500,O1385)</f>
        <v>0</v>
      </c>
      <c r="AH1385" s="125" t="str">
        <f t="shared" si="386"/>
        <v>-</v>
      </c>
      <c r="AI1385" s="125" t="str">
        <f t="shared" si="387"/>
        <v>-</v>
      </c>
      <c r="AJ1385" s="125" t="str">
        <f t="shared" si="388"/>
        <v>-</v>
      </c>
      <c r="AK1385" s="43">
        <f t="shared" si="389"/>
        <v>1</v>
      </c>
      <c r="AL1385" s="112">
        <f t="shared" si="390"/>
        <v>0</v>
      </c>
      <c r="AM1385" s="43">
        <f t="shared" si="378"/>
        <v>1</v>
      </c>
      <c r="AN1385" s="43">
        <f t="shared" si="379"/>
        <v>0</v>
      </c>
      <c r="AO1385" s="43">
        <f t="shared" si="380"/>
        <v>1</v>
      </c>
    </row>
    <row r="1386" spans="1:41" s="2" customFormat="1" ht="20.100000000000001" customHeight="1">
      <c r="A1386" s="63"/>
      <c r="B1386" s="64"/>
      <c r="C1386" s="65"/>
      <c r="D1386" s="64"/>
      <c r="E1386" s="64"/>
      <c r="F1386" s="66"/>
      <c r="G1386" s="64"/>
      <c r="H1386" s="67"/>
      <c r="I1386" s="68"/>
      <c r="J1386" s="69"/>
      <c r="K1386" s="70"/>
      <c r="L1386" s="71"/>
      <c r="M1386" s="71"/>
      <c r="N1386" s="72"/>
      <c r="O1386" s="72"/>
      <c r="P1386" s="72"/>
      <c r="Q1386" s="41" t="str">
        <f t="shared" si="377"/>
        <v>未完了</v>
      </c>
      <c r="R1386" s="39">
        <f>IF(T1386="","",COUNTIFS($B1386:$B$2500,B1386,$D1386:$D$2500,D1386,$E1386:$E$2500,E1386,$T1386:$T$2500,"○"))</f>
        <v>0</v>
      </c>
      <c r="S1386" s="40" t="str">
        <f t="shared" si="374"/>
        <v>-</v>
      </c>
      <c r="T1386" s="40" t="str">
        <f t="shared" si="373"/>
        <v>○</v>
      </c>
      <c r="U1386" s="118">
        <f>COUNTIFS($B1386:$B$2500,B1386,$D1386:$D$2500,D1386,$E1386:$E$2500,E1386,$F1386:$F$2500,F1386)</f>
        <v>0</v>
      </c>
      <c r="V1386" s="119" t="str">
        <f t="shared" si="375"/>
        <v>-</v>
      </c>
      <c r="W1386" s="130">
        <f>COUNTIFS($B1386:$B$2500,B1386,$D1386:$D$2500,D1386,$E1386:$E$2500,E1386,$Q1386:$Q$2500,Q1386,$T1386:$T$2500,"○")</f>
        <v>0</v>
      </c>
      <c r="X1386" s="130" t="str">
        <f t="shared" si="376"/>
        <v>-</v>
      </c>
      <c r="Y1386" s="42">
        <f>COUNTIFS($B1386:$B$2500,B1386,$D1386:$D$2500,D1386,$E1386:$E$2500,E1386,$M1386:$M$2500,M1386)</f>
        <v>0</v>
      </c>
      <c r="Z1386" s="42" t="str">
        <f t="shared" si="381"/>
        <v>-</v>
      </c>
      <c r="AA1386" s="125">
        <f>COUNTIFS($B1386:$B$2500,B1386,$D1386:$D$2500,D1386,$E1386:$E$2500,E1386,$M1386:$M$2500,M1386,$F1386:$F$2500,F1386)</f>
        <v>0</v>
      </c>
      <c r="AB1386" s="125" t="str">
        <f t="shared" si="382"/>
        <v>-</v>
      </c>
      <c r="AC1386" s="59">
        <f>COUNTIFS($B1386:$B$2500,B1386,$D1386:$D$2500,D1386,$E1386:$E$2500,E1386,$M1386:$M$2500,M1386,$O1386:$O$2500,O1386)</f>
        <v>0</v>
      </c>
      <c r="AD1386" s="59" t="str">
        <f t="shared" si="383"/>
        <v>-</v>
      </c>
      <c r="AE1386" s="59" t="str">
        <f t="shared" si="384"/>
        <v>-</v>
      </c>
      <c r="AF1386" s="59" t="str">
        <f t="shared" si="385"/>
        <v>-</v>
      </c>
      <c r="AG1386" s="129">
        <f>COUNTIFS($B1386:$B$2500,B1386,$D1386:$D$2500,D1386,$E1386:$E$2500,E1386,$F1386:$F$2500,F1386,$M1386:$M$2500,M1386,$O1386:$O$2500,O1386)</f>
        <v>0</v>
      </c>
      <c r="AH1386" s="125" t="str">
        <f t="shared" si="386"/>
        <v>-</v>
      </c>
      <c r="AI1386" s="125" t="str">
        <f t="shared" si="387"/>
        <v>-</v>
      </c>
      <c r="AJ1386" s="125" t="str">
        <f t="shared" si="388"/>
        <v>-</v>
      </c>
      <c r="AK1386" s="43">
        <f t="shared" si="389"/>
        <v>1</v>
      </c>
      <c r="AL1386" s="112">
        <f t="shared" si="390"/>
        <v>0</v>
      </c>
      <c r="AM1386" s="43">
        <f t="shared" si="378"/>
        <v>1</v>
      </c>
      <c r="AN1386" s="43">
        <f t="shared" si="379"/>
        <v>0</v>
      </c>
      <c r="AO1386" s="43">
        <f t="shared" si="380"/>
        <v>1</v>
      </c>
    </row>
    <row r="1387" spans="1:41" s="2" customFormat="1" ht="20.100000000000001" customHeight="1">
      <c r="A1387" s="63"/>
      <c r="B1387" s="64"/>
      <c r="C1387" s="65"/>
      <c r="D1387" s="64"/>
      <c r="E1387" s="64"/>
      <c r="F1387" s="66"/>
      <c r="G1387" s="64"/>
      <c r="H1387" s="67"/>
      <c r="I1387" s="68"/>
      <c r="J1387" s="69"/>
      <c r="K1387" s="70"/>
      <c r="L1387" s="71"/>
      <c r="M1387" s="71"/>
      <c r="N1387" s="72"/>
      <c r="O1387" s="72"/>
      <c r="P1387" s="72"/>
      <c r="Q1387" s="41" t="str">
        <f t="shared" si="377"/>
        <v>未完了</v>
      </c>
      <c r="R1387" s="39">
        <f>IF(T1387="","",COUNTIFS($B1387:$B$2500,B1387,$D1387:$D$2500,D1387,$E1387:$E$2500,E1387,$T1387:$T$2500,"○"))</f>
        <v>0</v>
      </c>
      <c r="S1387" s="40" t="str">
        <f t="shared" si="374"/>
        <v>-</v>
      </c>
      <c r="T1387" s="40" t="str">
        <f t="shared" si="373"/>
        <v>○</v>
      </c>
      <c r="U1387" s="118">
        <f>COUNTIFS($B1387:$B$2500,B1387,$D1387:$D$2500,D1387,$E1387:$E$2500,E1387,$F1387:$F$2500,F1387)</f>
        <v>0</v>
      </c>
      <c r="V1387" s="119" t="str">
        <f t="shared" si="375"/>
        <v>-</v>
      </c>
      <c r="W1387" s="130">
        <f>COUNTIFS($B1387:$B$2500,B1387,$D1387:$D$2500,D1387,$E1387:$E$2500,E1387,$Q1387:$Q$2500,Q1387,$T1387:$T$2500,"○")</f>
        <v>0</v>
      </c>
      <c r="X1387" s="130" t="str">
        <f t="shared" si="376"/>
        <v>-</v>
      </c>
      <c r="Y1387" s="42">
        <f>COUNTIFS($B1387:$B$2500,B1387,$D1387:$D$2500,D1387,$E1387:$E$2500,E1387,$M1387:$M$2500,M1387)</f>
        <v>0</v>
      </c>
      <c r="Z1387" s="42" t="str">
        <f t="shared" si="381"/>
        <v>-</v>
      </c>
      <c r="AA1387" s="125">
        <f>COUNTIFS($B1387:$B$2500,B1387,$D1387:$D$2500,D1387,$E1387:$E$2500,E1387,$M1387:$M$2500,M1387,$F1387:$F$2500,F1387)</f>
        <v>0</v>
      </c>
      <c r="AB1387" s="125" t="str">
        <f t="shared" si="382"/>
        <v>-</v>
      </c>
      <c r="AC1387" s="59">
        <f>COUNTIFS($B1387:$B$2500,B1387,$D1387:$D$2500,D1387,$E1387:$E$2500,E1387,$M1387:$M$2500,M1387,$O1387:$O$2500,O1387)</f>
        <v>0</v>
      </c>
      <c r="AD1387" s="59" t="str">
        <f t="shared" si="383"/>
        <v>-</v>
      </c>
      <c r="AE1387" s="59" t="str">
        <f t="shared" si="384"/>
        <v>-</v>
      </c>
      <c r="AF1387" s="59" t="str">
        <f t="shared" si="385"/>
        <v>-</v>
      </c>
      <c r="AG1387" s="129">
        <f>COUNTIFS($B1387:$B$2500,B1387,$D1387:$D$2500,D1387,$E1387:$E$2500,E1387,$F1387:$F$2500,F1387,$M1387:$M$2500,M1387,$O1387:$O$2500,O1387)</f>
        <v>0</v>
      </c>
      <c r="AH1387" s="125" t="str">
        <f t="shared" si="386"/>
        <v>-</v>
      </c>
      <c r="AI1387" s="125" t="str">
        <f t="shared" si="387"/>
        <v>-</v>
      </c>
      <c r="AJ1387" s="125" t="str">
        <f t="shared" si="388"/>
        <v>-</v>
      </c>
      <c r="AK1387" s="43">
        <f t="shared" si="389"/>
        <v>1</v>
      </c>
      <c r="AL1387" s="112">
        <f t="shared" si="390"/>
        <v>0</v>
      </c>
      <c r="AM1387" s="43">
        <f t="shared" si="378"/>
        <v>1</v>
      </c>
      <c r="AN1387" s="43">
        <f t="shared" si="379"/>
        <v>0</v>
      </c>
      <c r="AO1387" s="43">
        <f t="shared" si="380"/>
        <v>1</v>
      </c>
    </row>
    <row r="1388" spans="1:41" s="2" customFormat="1" ht="20.100000000000001" customHeight="1">
      <c r="A1388" s="63"/>
      <c r="B1388" s="64"/>
      <c r="C1388" s="65"/>
      <c r="D1388" s="64"/>
      <c r="E1388" s="64"/>
      <c r="F1388" s="66"/>
      <c r="G1388" s="64"/>
      <c r="H1388" s="67"/>
      <c r="I1388" s="68"/>
      <c r="J1388" s="69"/>
      <c r="K1388" s="70"/>
      <c r="L1388" s="71"/>
      <c r="M1388" s="71"/>
      <c r="N1388" s="72"/>
      <c r="O1388" s="72"/>
      <c r="P1388" s="72"/>
      <c r="Q1388" s="41" t="str">
        <f t="shared" si="377"/>
        <v>未完了</v>
      </c>
      <c r="R1388" s="39">
        <f>IF(T1388="","",COUNTIFS($B1388:$B$2500,B1388,$D1388:$D$2500,D1388,$E1388:$E$2500,E1388,$T1388:$T$2500,"○"))</f>
        <v>0</v>
      </c>
      <c r="S1388" s="40" t="str">
        <f t="shared" si="374"/>
        <v>-</v>
      </c>
      <c r="T1388" s="40" t="str">
        <f t="shared" si="373"/>
        <v>○</v>
      </c>
      <c r="U1388" s="118">
        <f>COUNTIFS($B1388:$B$2500,B1388,$D1388:$D$2500,D1388,$E1388:$E$2500,E1388,$F1388:$F$2500,F1388)</f>
        <v>0</v>
      </c>
      <c r="V1388" s="119" t="str">
        <f t="shared" si="375"/>
        <v>-</v>
      </c>
      <c r="W1388" s="130">
        <f>COUNTIFS($B1388:$B$2500,B1388,$D1388:$D$2500,D1388,$E1388:$E$2500,E1388,$Q1388:$Q$2500,Q1388,$T1388:$T$2500,"○")</f>
        <v>0</v>
      </c>
      <c r="X1388" s="130" t="str">
        <f t="shared" si="376"/>
        <v>-</v>
      </c>
      <c r="Y1388" s="42">
        <f>COUNTIFS($B1388:$B$2500,B1388,$D1388:$D$2500,D1388,$E1388:$E$2500,E1388,$M1388:$M$2500,M1388)</f>
        <v>0</v>
      </c>
      <c r="Z1388" s="42" t="str">
        <f t="shared" si="381"/>
        <v>-</v>
      </c>
      <c r="AA1388" s="125">
        <f>COUNTIFS($B1388:$B$2500,B1388,$D1388:$D$2500,D1388,$E1388:$E$2500,E1388,$M1388:$M$2500,M1388,$F1388:$F$2500,F1388)</f>
        <v>0</v>
      </c>
      <c r="AB1388" s="125" t="str">
        <f t="shared" si="382"/>
        <v>-</v>
      </c>
      <c r="AC1388" s="59">
        <f>COUNTIFS($B1388:$B$2500,B1388,$D1388:$D$2500,D1388,$E1388:$E$2500,E1388,$M1388:$M$2500,M1388,$O1388:$O$2500,O1388)</f>
        <v>0</v>
      </c>
      <c r="AD1388" s="59" t="str">
        <f t="shared" si="383"/>
        <v>-</v>
      </c>
      <c r="AE1388" s="59" t="str">
        <f t="shared" si="384"/>
        <v>-</v>
      </c>
      <c r="AF1388" s="59" t="str">
        <f t="shared" si="385"/>
        <v>-</v>
      </c>
      <c r="AG1388" s="129">
        <f>COUNTIFS($B1388:$B$2500,B1388,$D1388:$D$2500,D1388,$E1388:$E$2500,E1388,$F1388:$F$2500,F1388,$M1388:$M$2500,M1388,$O1388:$O$2500,O1388)</f>
        <v>0</v>
      </c>
      <c r="AH1388" s="125" t="str">
        <f t="shared" si="386"/>
        <v>-</v>
      </c>
      <c r="AI1388" s="125" t="str">
        <f t="shared" si="387"/>
        <v>-</v>
      </c>
      <c r="AJ1388" s="125" t="str">
        <f t="shared" si="388"/>
        <v>-</v>
      </c>
      <c r="AK1388" s="43">
        <f t="shared" si="389"/>
        <v>1</v>
      </c>
      <c r="AL1388" s="112">
        <f t="shared" si="390"/>
        <v>0</v>
      </c>
      <c r="AM1388" s="43">
        <f t="shared" si="378"/>
        <v>1</v>
      </c>
      <c r="AN1388" s="43">
        <f t="shared" si="379"/>
        <v>0</v>
      </c>
      <c r="AO1388" s="43">
        <f t="shared" si="380"/>
        <v>1</v>
      </c>
    </row>
    <row r="1389" spans="1:41" s="2" customFormat="1" ht="20.100000000000001" customHeight="1">
      <c r="A1389" s="63"/>
      <c r="B1389" s="64"/>
      <c r="C1389" s="65"/>
      <c r="D1389" s="64"/>
      <c r="E1389" s="64"/>
      <c r="F1389" s="66"/>
      <c r="G1389" s="64"/>
      <c r="H1389" s="67"/>
      <c r="I1389" s="68"/>
      <c r="J1389" s="69"/>
      <c r="K1389" s="70"/>
      <c r="L1389" s="71"/>
      <c r="M1389" s="71"/>
      <c r="N1389" s="72"/>
      <c r="O1389" s="72"/>
      <c r="P1389" s="72"/>
      <c r="Q1389" s="41" t="str">
        <f t="shared" si="377"/>
        <v>未完了</v>
      </c>
      <c r="R1389" s="39">
        <f>IF(T1389="","",COUNTIFS($B1389:$B$2500,B1389,$D1389:$D$2500,D1389,$E1389:$E$2500,E1389,$T1389:$T$2500,"○"))</f>
        <v>0</v>
      </c>
      <c r="S1389" s="40" t="str">
        <f t="shared" si="374"/>
        <v>-</v>
      </c>
      <c r="T1389" s="40" t="str">
        <f t="shared" si="373"/>
        <v>○</v>
      </c>
      <c r="U1389" s="118">
        <f>COUNTIFS($B1389:$B$2500,B1389,$D1389:$D$2500,D1389,$E1389:$E$2500,E1389,$F1389:$F$2500,F1389)</f>
        <v>0</v>
      </c>
      <c r="V1389" s="119" t="str">
        <f t="shared" si="375"/>
        <v>-</v>
      </c>
      <c r="W1389" s="130">
        <f>COUNTIFS($B1389:$B$2500,B1389,$D1389:$D$2500,D1389,$E1389:$E$2500,E1389,$Q1389:$Q$2500,Q1389,$T1389:$T$2500,"○")</f>
        <v>0</v>
      </c>
      <c r="X1389" s="130" t="str">
        <f t="shared" si="376"/>
        <v>-</v>
      </c>
      <c r="Y1389" s="42">
        <f>COUNTIFS($B1389:$B$2500,B1389,$D1389:$D$2500,D1389,$E1389:$E$2500,E1389,$M1389:$M$2500,M1389)</f>
        <v>0</v>
      </c>
      <c r="Z1389" s="42" t="str">
        <f t="shared" si="381"/>
        <v>-</v>
      </c>
      <c r="AA1389" s="125">
        <f>COUNTIFS($B1389:$B$2500,B1389,$D1389:$D$2500,D1389,$E1389:$E$2500,E1389,$M1389:$M$2500,M1389,$F1389:$F$2500,F1389)</f>
        <v>0</v>
      </c>
      <c r="AB1389" s="125" t="str">
        <f t="shared" si="382"/>
        <v>-</v>
      </c>
      <c r="AC1389" s="59">
        <f>COUNTIFS($B1389:$B$2500,B1389,$D1389:$D$2500,D1389,$E1389:$E$2500,E1389,$M1389:$M$2500,M1389,$O1389:$O$2500,O1389)</f>
        <v>0</v>
      </c>
      <c r="AD1389" s="59" t="str">
        <f t="shared" si="383"/>
        <v>-</v>
      </c>
      <c r="AE1389" s="59" t="str">
        <f t="shared" si="384"/>
        <v>-</v>
      </c>
      <c r="AF1389" s="59" t="str">
        <f t="shared" si="385"/>
        <v>-</v>
      </c>
      <c r="AG1389" s="129">
        <f>COUNTIFS($B1389:$B$2500,B1389,$D1389:$D$2500,D1389,$E1389:$E$2500,E1389,$F1389:$F$2500,F1389,$M1389:$M$2500,M1389,$O1389:$O$2500,O1389)</f>
        <v>0</v>
      </c>
      <c r="AH1389" s="125" t="str">
        <f t="shared" si="386"/>
        <v>-</v>
      </c>
      <c r="AI1389" s="125" t="str">
        <f t="shared" si="387"/>
        <v>-</v>
      </c>
      <c r="AJ1389" s="125" t="str">
        <f t="shared" si="388"/>
        <v>-</v>
      </c>
      <c r="AK1389" s="43">
        <f t="shared" si="389"/>
        <v>1</v>
      </c>
      <c r="AL1389" s="112">
        <f t="shared" si="390"/>
        <v>0</v>
      </c>
      <c r="AM1389" s="43">
        <f t="shared" si="378"/>
        <v>1</v>
      </c>
      <c r="AN1389" s="43">
        <f t="shared" si="379"/>
        <v>0</v>
      </c>
      <c r="AO1389" s="43">
        <f t="shared" si="380"/>
        <v>1</v>
      </c>
    </row>
    <row r="1390" spans="1:41" s="2" customFormat="1" ht="20.100000000000001" customHeight="1">
      <c r="A1390" s="63"/>
      <c r="B1390" s="64"/>
      <c r="C1390" s="65"/>
      <c r="D1390" s="64"/>
      <c r="E1390" s="64"/>
      <c r="F1390" s="66"/>
      <c r="G1390" s="64"/>
      <c r="H1390" s="67"/>
      <c r="I1390" s="68"/>
      <c r="J1390" s="69"/>
      <c r="K1390" s="70"/>
      <c r="L1390" s="71"/>
      <c r="M1390" s="71"/>
      <c r="N1390" s="72"/>
      <c r="O1390" s="72"/>
      <c r="P1390" s="72"/>
      <c r="Q1390" s="41" t="str">
        <f t="shared" si="377"/>
        <v>未完了</v>
      </c>
      <c r="R1390" s="39">
        <f>IF(T1390="","",COUNTIFS($B1390:$B$2500,B1390,$D1390:$D$2500,D1390,$E1390:$E$2500,E1390,$T1390:$T$2500,"○"))</f>
        <v>0</v>
      </c>
      <c r="S1390" s="40" t="str">
        <f t="shared" si="374"/>
        <v>-</v>
      </c>
      <c r="T1390" s="40" t="str">
        <f t="shared" si="373"/>
        <v>○</v>
      </c>
      <c r="U1390" s="118">
        <f>COUNTIFS($B1390:$B$2500,B1390,$D1390:$D$2500,D1390,$E1390:$E$2500,E1390,$F1390:$F$2500,F1390)</f>
        <v>0</v>
      </c>
      <c r="V1390" s="119" t="str">
        <f t="shared" si="375"/>
        <v>-</v>
      </c>
      <c r="W1390" s="130">
        <f>COUNTIFS($B1390:$B$2500,B1390,$D1390:$D$2500,D1390,$E1390:$E$2500,E1390,$Q1390:$Q$2500,Q1390,$T1390:$T$2500,"○")</f>
        <v>0</v>
      </c>
      <c r="X1390" s="130" t="str">
        <f t="shared" si="376"/>
        <v>-</v>
      </c>
      <c r="Y1390" s="42">
        <f>COUNTIFS($B1390:$B$2500,B1390,$D1390:$D$2500,D1390,$E1390:$E$2500,E1390,$M1390:$M$2500,M1390)</f>
        <v>0</v>
      </c>
      <c r="Z1390" s="42" t="str">
        <f t="shared" si="381"/>
        <v>-</v>
      </c>
      <c r="AA1390" s="125">
        <f>COUNTIFS($B1390:$B$2500,B1390,$D1390:$D$2500,D1390,$E1390:$E$2500,E1390,$M1390:$M$2500,M1390,$F1390:$F$2500,F1390)</f>
        <v>0</v>
      </c>
      <c r="AB1390" s="125" t="str">
        <f t="shared" si="382"/>
        <v>-</v>
      </c>
      <c r="AC1390" s="59">
        <f>COUNTIFS($B1390:$B$2500,B1390,$D1390:$D$2500,D1390,$E1390:$E$2500,E1390,$M1390:$M$2500,M1390,$O1390:$O$2500,O1390)</f>
        <v>0</v>
      </c>
      <c r="AD1390" s="59" t="str">
        <f t="shared" si="383"/>
        <v>-</v>
      </c>
      <c r="AE1390" s="59" t="str">
        <f t="shared" si="384"/>
        <v>-</v>
      </c>
      <c r="AF1390" s="59" t="str">
        <f t="shared" si="385"/>
        <v>-</v>
      </c>
      <c r="AG1390" s="129">
        <f>COUNTIFS($B1390:$B$2500,B1390,$D1390:$D$2500,D1390,$E1390:$E$2500,E1390,$F1390:$F$2500,F1390,$M1390:$M$2500,M1390,$O1390:$O$2500,O1390)</f>
        <v>0</v>
      </c>
      <c r="AH1390" s="125" t="str">
        <f t="shared" si="386"/>
        <v>-</v>
      </c>
      <c r="AI1390" s="125" t="str">
        <f t="shared" si="387"/>
        <v>-</v>
      </c>
      <c r="AJ1390" s="125" t="str">
        <f t="shared" si="388"/>
        <v>-</v>
      </c>
      <c r="AK1390" s="43">
        <f t="shared" si="389"/>
        <v>1</v>
      </c>
      <c r="AL1390" s="112">
        <f t="shared" si="390"/>
        <v>0</v>
      </c>
      <c r="AM1390" s="43">
        <f t="shared" si="378"/>
        <v>1</v>
      </c>
      <c r="AN1390" s="43">
        <f t="shared" si="379"/>
        <v>0</v>
      </c>
      <c r="AO1390" s="43">
        <f t="shared" si="380"/>
        <v>1</v>
      </c>
    </row>
    <row r="1391" spans="1:41" s="2" customFormat="1" ht="20.100000000000001" customHeight="1">
      <c r="A1391" s="63"/>
      <c r="B1391" s="64"/>
      <c r="C1391" s="65"/>
      <c r="D1391" s="64"/>
      <c r="E1391" s="64"/>
      <c r="F1391" s="66"/>
      <c r="G1391" s="64"/>
      <c r="H1391" s="67"/>
      <c r="I1391" s="68"/>
      <c r="J1391" s="69"/>
      <c r="K1391" s="70"/>
      <c r="L1391" s="71"/>
      <c r="M1391" s="71"/>
      <c r="N1391" s="72"/>
      <c r="O1391" s="72"/>
      <c r="P1391" s="72"/>
      <c r="Q1391" s="41" t="str">
        <f t="shared" si="377"/>
        <v>未完了</v>
      </c>
      <c r="R1391" s="39">
        <f>IF(T1391="","",COUNTIFS($B1391:$B$2500,B1391,$D1391:$D$2500,D1391,$E1391:$E$2500,E1391,$T1391:$T$2500,"○"))</f>
        <v>0</v>
      </c>
      <c r="S1391" s="40" t="str">
        <f t="shared" si="374"/>
        <v>-</v>
      </c>
      <c r="T1391" s="40" t="str">
        <f t="shared" si="373"/>
        <v>○</v>
      </c>
      <c r="U1391" s="118">
        <f>COUNTIFS($B1391:$B$2500,B1391,$D1391:$D$2500,D1391,$E1391:$E$2500,E1391,$F1391:$F$2500,F1391)</f>
        <v>0</v>
      </c>
      <c r="V1391" s="119" t="str">
        <f t="shared" si="375"/>
        <v>-</v>
      </c>
      <c r="W1391" s="130">
        <f>COUNTIFS($B1391:$B$2500,B1391,$D1391:$D$2500,D1391,$E1391:$E$2500,E1391,$Q1391:$Q$2500,Q1391,$T1391:$T$2500,"○")</f>
        <v>0</v>
      </c>
      <c r="X1391" s="130" t="str">
        <f t="shared" si="376"/>
        <v>-</v>
      </c>
      <c r="Y1391" s="42">
        <f>COUNTIFS($B1391:$B$2500,B1391,$D1391:$D$2500,D1391,$E1391:$E$2500,E1391,$M1391:$M$2500,M1391)</f>
        <v>0</v>
      </c>
      <c r="Z1391" s="42" t="str">
        <f t="shared" si="381"/>
        <v>-</v>
      </c>
      <c r="AA1391" s="125">
        <f>COUNTIFS($B1391:$B$2500,B1391,$D1391:$D$2500,D1391,$E1391:$E$2500,E1391,$M1391:$M$2500,M1391,$F1391:$F$2500,F1391)</f>
        <v>0</v>
      </c>
      <c r="AB1391" s="125" t="str">
        <f t="shared" si="382"/>
        <v>-</v>
      </c>
      <c r="AC1391" s="59">
        <f>COUNTIFS($B1391:$B$2500,B1391,$D1391:$D$2500,D1391,$E1391:$E$2500,E1391,$M1391:$M$2500,M1391,$O1391:$O$2500,O1391)</f>
        <v>0</v>
      </c>
      <c r="AD1391" s="59" t="str">
        <f t="shared" si="383"/>
        <v>-</v>
      </c>
      <c r="AE1391" s="59" t="str">
        <f t="shared" si="384"/>
        <v>-</v>
      </c>
      <c r="AF1391" s="59" t="str">
        <f t="shared" si="385"/>
        <v>-</v>
      </c>
      <c r="AG1391" s="129">
        <f>COUNTIFS($B1391:$B$2500,B1391,$D1391:$D$2500,D1391,$E1391:$E$2500,E1391,$F1391:$F$2500,F1391,$M1391:$M$2500,M1391,$O1391:$O$2500,O1391)</f>
        <v>0</v>
      </c>
      <c r="AH1391" s="125" t="str">
        <f t="shared" si="386"/>
        <v>-</v>
      </c>
      <c r="AI1391" s="125" t="str">
        <f t="shared" si="387"/>
        <v>-</v>
      </c>
      <c r="AJ1391" s="125" t="str">
        <f t="shared" si="388"/>
        <v>-</v>
      </c>
      <c r="AK1391" s="43">
        <f t="shared" si="389"/>
        <v>1</v>
      </c>
      <c r="AL1391" s="112">
        <f t="shared" si="390"/>
        <v>0</v>
      </c>
      <c r="AM1391" s="43">
        <f t="shared" si="378"/>
        <v>1</v>
      </c>
      <c r="AN1391" s="43">
        <f t="shared" si="379"/>
        <v>0</v>
      </c>
      <c r="AO1391" s="43">
        <f t="shared" si="380"/>
        <v>1</v>
      </c>
    </row>
    <row r="1392" spans="1:41" s="2" customFormat="1" ht="20.100000000000001" customHeight="1">
      <c r="A1392" s="63"/>
      <c r="B1392" s="64"/>
      <c r="C1392" s="65"/>
      <c r="D1392" s="64"/>
      <c r="E1392" s="64"/>
      <c r="F1392" s="66"/>
      <c r="G1392" s="64"/>
      <c r="H1392" s="67"/>
      <c r="I1392" s="68"/>
      <c r="J1392" s="69"/>
      <c r="K1392" s="70"/>
      <c r="L1392" s="71"/>
      <c r="M1392" s="71"/>
      <c r="N1392" s="72"/>
      <c r="O1392" s="72"/>
      <c r="P1392" s="72"/>
      <c r="Q1392" s="41" t="str">
        <f t="shared" si="377"/>
        <v>未完了</v>
      </c>
      <c r="R1392" s="39">
        <f>IF(T1392="","",COUNTIFS($B1392:$B$2500,B1392,$D1392:$D$2500,D1392,$E1392:$E$2500,E1392,$T1392:$T$2500,"○"))</f>
        <v>0</v>
      </c>
      <c r="S1392" s="40" t="str">
        <f t="shared" si="374"/>
        <v>-</v>
      </c>
      <c r="T1392" s="40" t="str">
        <f t="shared" si="373"/>
        <v>○</v>
      </c>
      <c r="U1392" s="118">
        <f>COUNTIFS($B1392:$B$2500,B1392,$D1392:$D$2500,D1392,$E1392:$E$2500,E1392,$F1392:$F$2500,F1392)</f>
        <v>0</v>
      </c>
      <c r="V1392" s="119" t="str">
        <f t="shared" si="375"/>
        <v>-</v>
      </c>
      <c r="W1392" s="130">
        <f>COUNTIFS($B1392:$B$2500,B1392,$D1392:$D$2500,D1392,$E1392:$E$2500,E1392,$Q1392:$Q$2500,Q1392,$T1392:$T$2500,"○")</f>
        <v>0</v>
      </c>
      <c r="X1392" s="130" t="str">
        <f t="shared" si="376"/>
        <v>-</v>
      </c>
      <c r="Y1392" s="42">
        <f>COUNTIFS($B1392:$B$2500,B1392,$D1392:$D$2500,D1392,$E1392:$E$2500,E1392,$M1392:$M$2500,M1392)</f>
        <v>0</v>
      </c>
      <c r="Z1392" s="42" t="str">
        <f t="shared" si="381"/>
        <v>-</v>
      </c>
      <c r="AA1392" s="125">
        <f>COUNTIFS($B1392:$B$2500,B1392,$D1392:$D$2500,D1392,$E1392:$E$2500,E1392,$M1392:$M$2500,M1392,$F1392:$F$2500,F1392)</f>
        <v>0</v>
      </c>
      <c r="AB1392" s="125" t="str">
        <f t="shared" si="382"/>
        <v>-</v>
      </c>
      <c r="AC1392" s="59">
        <f>COUNTIFS($B1392:$B$2500,B1392,$D1392:$D$2500,D1392,$E1392:$E$2500,E1392,$M1392:$M$2500,M1392,$O1392:$O$2500,O1392)</f>
        <v>0</v>
      </c>
      <c r="AD1392" s="59" t="str">
        <f t="shared" si="383"/>
        <v>-</v>
      </c>
      <c r="AE1392" s="59" t="str">
        <f t="shared" si="384"/>
        <v>-</v>
      </c>
      <c r="AF1392" s="59" t="str">
        <f t="shared" si="385"/>
        <v>-</v>
      </c>
      <c r="AG1392" s="129">
        <f>COUNTIFS($B1392:$B$2500,B1392,$D1392:$D$2500,D1392,$E1392:$E$2500,E1392,$F1392:$F$2500,F1392,$M1392:$M$2500,M1392,$O1392:$O$2500,O1392)</f>
        <v>0</v>
      </c>
      <c r="AH1392" s="125" t="str">
        <f t="shared" si="386"/>
        <v>-</v>
      </c>
      <c r="AI1392" s="125" t="str">
        <f t="shared" si="387"/>
        <v>-</v>
      </c>
      <c r="AJ1392" s="125" t="str">
        <f t="shared" si="388"/>
        <v>-</v>
      </c>
      <c r="AK1392" s="43">
        <f t="shared" si="389"/>
        <v>1</v>
      </c>
      <c r="AL1392" s="112">
        <f t="shared" si="390"/>
        <v>0</v>
      </c>
      <c r="AM1392" s="43">
        <f t="shared" si="378"/>
        <v>1</v>
      </c>
      <c r="AN1392" s="43">
        <f t="shared" si="379"/>
        <v>0</v>
      </c>
      <c r="AO1392" s="43">
        <f t="shared" si="380"/>
        <v>1</v>
      </c>
    </row>
    <row r="1393" spans="1:41" s="2" customFormat="1" ht="20.100000000000001" customHeight="1">
      <c r="A1393" s="63"/>
      <c r="B1393" s="64"/>
      <c r="C1393" s="65"/>
      <c r="D1393" s="64"/>
      <c r="E1393" s="64"/>
      <c r="F1393" s="66"/>
      <c r="G1393" s="64"/>
      <c r="H1393" s="67"/>
      <c r="I1393" s="68"/>
      <c r="J1393" s="69"/>
      <c r="K1393" s="70"/>
      <c r="L1393" s="71"/>
      <c r="M1393" s="71"/>
      <c r="N1393" s="72"/>
      <c r="O1393" s="72"/>
      <c r="P1393" s="72"/>
      <c r="Q1393" s="41" t="str">
        <f t="shared" si="377"/>
        <v>未完了</v>
      </c>
      <c r="R1393" s="39">
        <f>IF(T1393="","",COUNTIFS($B1393:$B$2500,B1393,$D1393:$D$2500,D1393,$E1393:$E$2500,E1393,$T1393:$T$2500,"○"))</f>
        <v>0</v>
      </c>
      <c r="S1393" s="40" t="str">
        <f t="shared" si="374"/>
        <v>-</v>
      </c>
      <c r="T1393" s="40" t="str">
        <f t="shared" si="373"/>
        <v>○</v>
      </c>
      <c r="U1393" s="118">
        <f>COUNTIFS($B1393:$B$2500,B1393,$D1393:$D$2500,D1393,$E1393:$E$2500,E1393,$F1393:$F$2500,F1393)</f>
        <v>0</v>
      </c>
      <c r="V1393" s="119" t="str">
        <f t="shared" si="375"/>
        <v>-</v>
      </c>
      <c r="W1393" s="130">
        <f>COUNTIFS($B1393:$B$2500,B1393,$D1393:$D$2500,D1393,$E1393:$E$2500,E1393,$Q1393:$Q$2500,Q1393,$T1393:$T$2500,"○")</f>
        <v>0</v>
      </c>
      <c r="X1393" s="130" t="str">
        <f t="shared" si="376"/>
        <v>-</v>
      </c>
      <c r="Y1393" s="42">
        <f>COUNTIFS($B1393:$B$2500,B1393,$D1393:$D$2500,D1393,$E1393:$E$2500,E1393,$M1393:$M$2500,M1393)</f>
        <v>0</v>
      </c>
      <c r="Z1393" s="42" t="str">
        <f t="shared" si="381"/>
        <v>-</v>
      </c>
      <c r="AA1393" s="125">
        <f>COUNTIFS($B1393:$B$2500,B1393,$D1393:$D$2500,D1393,$E1393:$E$2500,E1393,$M1393:$M$2500,M1393,$F1393:$F$2500,F1393)</f>
        <v>0</v>
      </c>
      <c r="AB1393" s="125" t="str">
        <f t="shared" si="382"/>
        <v>-</v>
      </c>
      <c r="AC1393" s="59">
        <f>COUNTIFS($B1393:$B$2500,B1393,$D1393:$D$2500,D1393,$E1393:$E$2500,E1393,$M1393:$M$2500,M1393,$O1393:$O$2500,O1393)</f>
        <v>0</v>
      </c>
      <c r="AD1393" s="59" t="str">
        <f t="shared" si="383"/>
        <v>-</v>
      </c>
      <c r="AE1393" s="59" t="str">
        <f t="shared" si="384"/>
        <v>-</v>
      </c>
      <c r="AF1393" s="59" t="str">
        <f t="shared" si="385"/>
        <v>-</v>
      </c>
      <c r="AG1393" s="129">
        <f>COUNTIFS($B1393:$B$2500,B1393,$D1393:$D$2500,D1393,$E1393:$E$2500,E1393,$F1393:$F$2500,F1393,$M1393:$M$2500,M1393,$O1393:$O$2500,O1393)</f>
        <v>0</v>
      </c>
      <c r="AH1393" s="125" t="str">
        <f t="shared" si="386"/>
        <v>-</v>
      </c>
      <c r="AI1393" s="125" t="str">
        <f t="shared" si="387"/>
        <v>-</v>
      </c>
      <c r="AJ1393" s="125" t="str">
        <f t="shared" si="388"/>
        <v>-</v>
      </c>
      <c r="AK1393" s="43">
        <f t="shared" si="389"/>
        <v>1</v>
      </c>
      <c r="AL1393" s="112">
        <f t="shared" si="390"/>
        <v>0</v>
      </c>
      <c r="AM1393" s="43">
        <f t="shared" si="378"/>
        <v>1</v>
      </c>
      <c r="AN1393" s="43">
        <f t="shared" si="379"/>
        <v>0</v>
      </c>
      <c r="AO1393" s="43">
        <f t="shared" si="380"/>
        <v>1</v>
      </c>
    </row>
    <row r="1394" spans="1:41" s="2" customFormat="1" ht="20.100000000000001" customHeight="1">
      <c r="A1394" s="63"/>
      <c r="B1394" s="64"/>
      <c r="C1394" s="65"/>
      <c r="D1394" s="64"/>
      <c r="E1394" s="64"/>
      <c r="F1394" s="66"/>
      <c r="G1394" s="64"/>
      <c r="H1394" s="67"/>
      <c r="I1394" s="68"/>
      <c r="J1394" s="69"/>
      <c r="K1394" s="70"/>
      <c r="L1394" s="71"/>
      <c r="M1394" s="71"/>
      <c r="N1394" s="72"/>
      <c r="O1394" s="72"/>
      <c r="P1394" s="72"/>
      <c r="Q1394" s="41" t="str">
        <f t="shared" si="377"/>
        <v>未完了</v>
      </c>
      <c r="R1394" s="39">
        <f>IF(T1394="","",COUNTIFS($B1394:$B$2500,B1394,$D1394:$D$2500,D1394,$E1394:$E$2500,E1394,$T1394:$T$2500,"○"))</f>
        <v>0</v>
      </c>
      <c r="S1394" s="40" t="str">
        <f t="shared" si="374"/>
        <v>-</v>
      </c>
      <c r="T1394" s="40" t="str">
        <f t="shared" si="373"/>
        <v>○</v>
      </c>
      <c r="U1394" s="118">
        <f>COUNTIFS($B1394:$B$2500,B1394,$D1394:$D$2500,D1394,$E1394:$E$2500,E1394,$F1394:$F$2500,F1394)</f>
        <v>0</v>
      </c>
      <c r="V1394" s="119" t="str">
        <f t="shared" si="375"/>
        <v>-</v>
      </c>
      <c r="W1394" s="130">
        <f>COUNTIFS($B1394:$B$2500,B1394,$D1394:$D$2500,D1394,$E1394:$E$2500,E1394,$Q1394:$Q$2500,Q1394,$T1394:$T$2500,"○")</f>
        <v>0</v>
      </c>
      <c r="X1394" s="130" t="str">
        <f t="shared" si="376"/>
        <v>-</v>
      </c>
      <c r="Y1394" s="42">
        <f>COUNTIFS($B1394:$B$2500,B1394,$D1394:$D$2500,D1394,$E1394:$E$2500,E1394,$M1394:$M$2500,M1394)</f>
        <v>0</v>
      </c>
      <c r="Z1394" s="42" t="str">
        <f t="shared" si="381"/>
        <v>-</v>
      </c>
      <c r="AA1394" s="125">
        <f>COUNTIFS($B1394:$B$2500,B1394,$D1394:$D$2500,D1394,$E1394:$E$2500,E1394,$M1394:$M$2500,M1394,$F1394:$F$2500,F1394)</f>
        <v>0</v>
      </c>
      <c r="AB1394" s="125" t="str">
        <f t="shared" si="382"/>
        <v>-</v>
      </c>
      <c r="AC1394" s="59">
        <f>COUNTIFS($B1394:$B$2500,B1394,$D1394:$D$2500,D1394,$E1394:$E$2500,E1394,$M1394:$M$2500,M1394,$O1394:$O$2500,O1394)</f>
        <v>0</v>
      </c>
      <c r="AD1394" s="59" t="str">
        <f t="shared" si="383"/>
        <v>-</v>
      </c>
      <c r="AE1394" s="59" t="str">
        <f t="shared" si="384"/>
        <v>-</v>
      </c>
      <c r="AF1394" s="59" t="str">
        <f t="shared" si="385"/>
        <v>-</v>
      </c>
      <c r="AG1394" s="129">
        <f>COUNTIFS($B1394:$B$2500,B1394,$D1394:$D$2500,D1394,$E1394:$E$2500,E1394,$F1394:$F$2500,F1394,$M1394:$M$2500,M1394,$O1394:$O$2500,O1394)</f>
        <v>0</v>
      </c>
      <c r="AH1394" s="125" t="str">
        <f t="shared" si="386"/>
        <v>-</v>
      </c>
      <c r="AI1394" s="125" t="str">
        <f t="shared" si="387"/>
        <v>-</v>
      </c>
      <c r="AJ1394" s="125" t="str">
        <f t="shared" si="388"/>
        <v>-</v>
      </c>
      <c r="AK1394" s="43">
        <f t="shared" si="389"/>
        <v>1</v>
      </c>
      <c r="AL1394" s="112">
        <f t="shared" si="390"/>
        <v>0</v>
      </c>
      <c r="AM1394" s="43">
        <f t="shared" si="378"/>
        <v>1</v>
      </c>
      <c r="AN1394" s="43">
        <f t="shared" si="379"/>
        <v>0</v>
      </c>
      <c r="AO1394" s="43">
        <f t="shared" si="380"/>
        <v>1</v>
      </c>
    </row>
    <row r="1395" spans="1:41" s="2" customFormat="1" ht="20.100000000000001" customHeight="1">
      <c r="A1395" s="63"/>
      <c r="B1395" s="64"/>
      <c r="C1395" s="65"/>
      <c r="D1395" s="64"/>
      <c r="E1395" s="64"/>
      <c r="F1395" s="66"/>
      <c r="G1395" s="64"/>
      <c r="H1395" s="67"/>
      <c r="I1395" s="68"/>
      <c r="J1395" s="69"/>
      <c r="K1395" s="70"/>
      <c r="L1395" s="71"/>
      <c r="M1395" s="71"/>
      <c r="N1395" s="72"/>
      <c r="O1395" s="72"/>
      <c r="P1395" s="72"/>
      <c r="Q1395" s="41" t="str">
        <f t="shared" si="377"/>
        <v>未完了</v>
      </c>
      <c r="R1395" s="39">
        <f>IF(T1395="","",COUNTIFS($B1395:$B$2500,B1395,$D1395:$D$2500,D1395,$E1395:$E$2500,E1395,$T1395:$T$2500,"○"))</f>
        <v>0</v>
      </c>
      <c r="S1395" s="40" t="str">
        <f t="shared" si="374"/>
        <v>-</v>
      </c>
      <c r="T1395" s="40" t="str">
        <f t="shared" si="373"/>
        <v>○</v>
      </c>
      <c r="U1395" s="118">
        <f>COUNTIFS($B1395:$B$2500,B1395,$D1395:$D$2500,D1395,$E1395:$E$2500,E1395,$F1395:$F$2500,F1395)</f>
        <v>0</v>
      </c>
      <c r="V1395" s="119" t="str">
        <f t="shared" si="375"/>
        <v>-</v>
      </c>
      <c r="W1395" s="130">
        <f>COUNTIFS($B1395:$B$2500,B1395,$D1395:$D$2500,D1395,$E1395:$E$2500,E1395,$Q1395:$Q$2500,Q1395,$T1395:$T$2500,"○")</f>
        <v>0</v>
      </c>
      <c r="X1395" s="130" t="str">
        <f t="shared" ref="X1395:X1458" si="391">IF(AND(W1395=1,Q1395="未完了"),"○","-")</f>
        <v>-</v>
      </c>
      <c r="Y1395" s="42">
        <f>COUNTIFS($B1395:$B$2500,B1395,$D1395:$D$2500,D1395,$E1395:$E$2500,E1395,$M1395:$M$2500,M1395)</f>
        <v>0</v>
      </c>
      <c r="Z1395" s="42" t="str">
        <f t="shared" si="381"/>
        <v>-</v>
      </c>
      <c r="AA1395" s="125">
        <f>COUNTIFS($B1395:$B$2500,B1395,$D1395:$D$2500,D1395,$E1395:$E$2500,E1395,$M1395:$M$2500,M1395,$F1395:$F$2500,F1395)</f>
        <v>0</v>
      </c>
      <c r="AB1395" s="125" t="str">
        <f t="shared" si="382"/>
        <v>-</v>
      </c>
      <c r="AC1395" s="59">
        <f>COUNTIFS($B1395:$B$2500,B1395,$D1395:$D$2500,D1395,$E1395:$E$2500,E1395,$M1395:$M$2500,M1395,$O1395:$O$2500,O1395)</f>
        <v>0</v>
      </c>
      <c r="AD1395" s="59" t="str">
        <f t="shared" si="383"/>
        <v>-</v>
      </c>
      <c r="AE1395" s="59" t="str">
        <f t="shared" si="384"/>
        <v>-</v>
      </c>
      <c r="AF1395" s="59" t="str">
        <f t="shared" si="385"/>
        <v>-</v>
      </c>
      <c r="AG1395" s="129">
        <f>COUNTIFS($B1395:$B$2500,B1395,$D1395:$D$2500,D1395,$E1395:$E$2500,E1395,$F1395:$F$2500,F1395,$M1395:$M$2500,M1395,$O1395:$O$2500,O1395)</f>
        <v>0</v>
      </c>
      <c r="AH1395" s="125" t="str">
        <f t="shared" si="386"/>
        <v>-</v>
      </c>
      <c r="AI1395" s="125" t="str">
        <f t="shared" si="387"/>
        <v>-</v>
      </c>
      <c r="AJ1395" s="125" t="str">
        <f t="shared" si="388"/>
        <v>-</v>
      </c>
      <c r="AK1395" s="43">
        <f t="shared" si="389"/>
        <v>1</v>
      </c>
      <c r="AL1395" s="112">
        <f t="shared" si="390"/>
        <v>0</v>
      </c>
      <c r="AM1395" s="43">
        <f t="shared" si="378"/>
        <v>1</v>
      </c>
      <c r="AN1395" s="43">
        <f t="shared" si="379"/>
        <v>0</v>
      </c>
      <c r="AO1395" s="43">
        <f t="shared" si="380"/>
        <v>1</v>
      </c>
    </row>
    <row r="1396" spans="1:41" s="2" customFormat="1" ht="20.100000000000001" customHeight="1">
      <c r="A1396" s="63"/>
      <c r="B1396" s="64"/>
      <c r="C1396" s="65"/>
      <c r="D1396" s="64"/>
      <c r="E1396" s="64"/>
      <c r="F1396" s="66"/>
      <c r="G1396" s="64"/>
      <c r="H1396" s="67"/>
      <c r="I1396" s="68"/>
      <c r="J1396" s="69"/>
      <c r="K1396" s="70"/>
      <c r="L1396" s="71"/>
      <c r="M1396" s="71"/>
      <c r="N1396" s="72"/>
      <c r="O1396" s="72"/>
      <c r="P1396" s="72"/>
      <c r="Q1396" s="41" t="str">
        <f t="shared" si="377"/>
        <v>未完了</v>
      </c>
      <c r="R1396" s="39">
        <f>IF(T1396="","",COUNTIFS($B1396:$B$2500,B1396,$D1396:$D$2500,D1396,$E1396:$E$2500,E1396,$T1396:$T$2500,"○"))</f>
        <v>0</v>
      </c>
      <c r="S1396" s="40" t="str">
        <f t="shared" si="374"/>
        <v>-</v>
      </c>
      <c r="T1396" s="40" t="str">
        <f t="shared" si="373"/>
        <v>○</v>
      </c>
      <c r="U1396" s="118">
        <f>COUNTIFS($B1396:$B$2500,B1396,$D1396:$D$2500,D1396,$E1396:$E$2500,E1396,$F1396:$F$2500,F1396)</f>
        <v>0</v>
      </c>
      <c r="V1396" s="119" t="str">
        <f t="shared" si="375"/>
        <v>-</v>
      </c>
      <c r="W1396" s="130">
        <f>COUNTIFS($B1396:$B$2500,B1396,$D1396:$D$2500,D1396,$E1396:$E$2500,E1396,$Q1396:$Q$2500,Q1396,$T1396:$T$2500,"○")</f>
        <v>0</v>
      </c>
      <c r="X1396" s="130" t="str">
        <f t="shared" si="391"/>
        <v>-</v>
      </c>
      <c r="Y1396" s="42">
        <f>COUNTIFS($B1396:$B$2500,B1396,$D1396:$D$2500,D1396,$E1396:$E$2500,E1396,$M1396:$M$2500,M1396)</f>
        <v>0</v>
      </c>
      <c r="Z1396" s="42" t="str">
        <f t="shared" si="381"/>
        <v>-</v>
      </c>
      <c r="AA1396" s="125">
        <f>COUNTIFS($B1396:$B$2500,B1396,$D1396:$D$2500,D1396,$E1396:$E$2500,E1396,$M1396:$M$2500,M1396,$F1396:$F$2500,F1396)</f>
        <v>0</v>
      </c>
      <c r="AB1396" s="125" t="str">
        <f t="shared" si="382"/>
        <v>-</v>
      </c>
      <c r="AC1396" s="59">
        <f>COUNTIFS($B1396:$B$2500,B1396,$D1396:$D$2500,D1396,$E1396:$E$2500,E1396,$M1396:$M$2500,M1396,$O1396:$O$2500,O1396)</f>
        <v>0</v>
      </c>
      <c r="AD1396" s="59" t="str">
        <f t="shared" si="383"/>
        <v>-</v>
      </c>
      <c r="AE1396" s="59" t="str">
        <f t="shared" si="384"/>
        <v>-</v>
      </c>
      <c r="AF1396" s="59" t="str">
        <f t="shared" si="385"/>
        <v>-</v>
      </c>
      <c r="AG1396" s="129">
        <f>COUNTIFS($B1396:$B$2500,B1396,$D1396:$D$2500,D1396,$E1396:$E$2500,E1396,$F1396:$F$2500,F1396,$M1396:$M$2500,M1396,$O1396:$O$2500,O1396)</f>
        <v>0</v>
      </c>
      <c r="AH1396" s="125" t="str">
        <f t="shared" si="386"/>
        <v>-</v>
      </c>
      <c r="AI1396" s="125" t="str">
        <f t="shared" si="387"/>
        <v>-</v>
      </c>
      <c r="AJ1396" s="125" t="str">
        <f t="shared" si="388"/>
        <v>-</v>
      </c>
      <c r="AK1396" s="43">
        <f t="shared" si="389"/>
        <v>1</v>
      </c>
      <c r="AL1396" s="112">
        <f t="shared" si="390"/>
        <v>0</v>
      </c>
      <c r="AM1396" s="43">
        <f t="shared" si="378"/>
        <v>1</v>
      </c>
      <c r="AN1396" s="43">
        <f t="shared" si="379"/>
        <v>0</v>
      </c>
      <c r="AO1396" s="43">
        <f t="shared" si="380"/>
        <v>1</v>
      </c>
    </row>
    <row r="1397" spans="1:41" s="2" customFormat="1" ht="20.100000000000001" customHeight="1">
      <c r="A1397" s="63"/>
      <c r="B1397" s="64"/>
      <c r="C1397" s="65"/>
      <c r="D1397" s="64"/>
      <c r="E1397" s="64"/>
      <c r="F1397" s="66"/>
      <c r="G1397" s="64"/>
      <c r="H1397" s="67"/>
      <c r="I1397" s="68"/>
      <c r="J1397" s="69"/>
      <c r="K1397" s="70"/>
      <c r="L1397" s="71"/>
      <c r="M1397" s="71"/>
      <c r="N1397" s="72"/>
      <c r="O1397" s="72"/>
      <c r="P1397" s="72"/>
      <c r="Q1397" s="41" t="str">
        <f t="shared" si="377"/>
        <v>未完了</v>
      </c>
      <c r="R1397" s="39">
        <f>IF(T1397="","",COUNTIFS($B1397:$B$2500,B1397,$D1397:$D$2500,D1397,$E1397:$E$2500,E1397,$T1397:$T$2500,"○"))</f>
        <v>0</v>
      </c>
      <c r="S1397" s="40" t="str">
        <f t="shared" si="374"/>
        <v>-</v>
      </c>
      <c r="T1397" s="40" t="str">
        <f t="shared" si="373"/>
        <v>○</v>
      </c>
      <c r="U1397" s="118">
        <f>COUNTIFS($B1397:$B$2500,B1397,$D1397:$D$2500,D1397,$E1397:$E$2500,E1397,$F1397:$F$2500,F1397)</f>
        <v>0</v>
      </c>
      <c r="V1397" s="119" t="str">
        <f t="shared" si="375"/>
        <v>-</v>
      </c>
      <c r="W1397" s="130">
        <f>COUNTIFS($B1397:$B$2500,B1397,$D1397:$D$2500,D1397,$E1397:$E$2500,E1397,$Q1397:$Q$2500,Q1397,$T1397:$T$2500,"○")</f>
        <v>0</v>
      </c>
      <c r="X1397" s="130" t="str">
        <f t="shared" si="391"/>
        <v>-</v>
      </c>
      <c r="Y1397" s="42">
        <f>COUNTIFS($B1397:$B$2500,B1397,$D1397:$D$2500,D1397,$E1397:$E$2500,E1397,$M1397:$M$2500,M1397)</f>
        <v>0</v>
      </c>
      <c r="Z1397" s="42" t="str">
        <f t="shared" si="381"/>
        <v>-</v>
      </c>
      <c r="AA1397" s="125">
        <f>COUNTIFS($B1397:$B$2500,B1397,$D1397:$D$2500,D1397,$E1397:$E$2500,E1397,$M1397:$M$2500,M1397,$F1397:$F$2500,F1397)</f>
        <v>0</v>
      </c>
      <c r="AB1397" s="125" t="str">
        <f t="shared" si="382"/>
        <v>-</v>
      </c>
      <c r="AC1397" s="59">
        <f>COUNTIFS($B1397:$B$2500,B1397,$D1397:$D$2500,D1397,$E1397:$E$2500,E1397,$M1397:$M$2500,M1397,$O1397:$O$2500,O1397)</f>
        <v>0</v>
      </c>
      <c r="AD1397" s="59" t="str">
        <f t="shared" si="383"/>
        <v>-</v>
      </c>
      <c r="AE1397" s="59" t="str">
        <f t="shared" si="384"/>
        <v>-</v>
      </c>
      <c r="AF1397" s="59" t="str">
        <f t="shared" si="385"/>
        <v>-</v>
      </c>
      <c r="AG1397" s="129">
        <f>COUNTIFS($B1397:$B$2500,B1397,$D1397:$D$2500,D1397,$E1397:$E$2500,E1397,$F1397:$F$2500,F1397,$M1397:$M$2500,M1397,$O1397:$O$2500,O1397)</f>
        <v>0</v>
      </c>
      <c r="AH1397" s="125" t="str">
        <f t="shared" si="386"/>
        <v>-</v>
      </c>
      <c r="AI1397" s="125" t="str">
        <f t="shared" si="387"/>
        <v>-</v>
      </c>
      <c r="AJ1397" s="125" t="str">
        <f t="shared" si="388"/>
        <v>-</v>
      </c>
      <c r="AK1397" s="43">
        <f t="shared" si="389"/>
        <v>1</v>
      </c>
      <c r="AL1397" s="112">
        <f t="shared" si="390"/>
        <v>0</v>
      </c>
      <c r="AM1397" s="43">
        <f t="shared" si="378"/>
        <v>1</v>
      </c>
      <c r="AN1397" s="43">
        <f t="shared" si="379"/>
        <v>0</v>
      </c>
      <c r="AO1397" s="43">
        <f t="shared" si="380"/>
        <v>1</v>
      </c>
    </row>
    <row r="1398" spans="1:41" s="2" customFormat="1" ht="20.100000000000001" customHeight="1">
      <c r="A1398" s="63"/>
      <c r="B1398" s="64"/>
      <c r="C1398" s="65"/>
      <c r="D1398" s="64"/>
      <c r="E1398" s="64"/>
      <c r="F1398" s="66"/>
      <c r="G1398" s="64"/>
      <c r="H1398" s="67"/>
      <c r="I1398" s="68"/>
      <c r="J1398" s="69"/>
      <c r="K1398" s="70"/>
      <c r="L1398" s="71"/>
      <c r="M1398" s="71"/>
      <c r="N1398" s="72"/>
      <c r="O1398" s="72"/>
      <c r="P1398" s="72"/>
      <c r="Q1398" s="41" t="str">
        <f t="shared" si="377"/>
        <v>未完了</v>
      </c>
      <c r="R1398" s="39">
        <f>IF(T1398="","",COUNTIFS($B1398:$B$2500,B1398,$D1398:$D$2500,D1398,$E1398:$E$2500,E1398,$T1398:$T$2500,"○"))</f>
        <v>0</v>
      </c>
      <c r="S1398" s="40" t="str">
        <f t="shared" si="374"/>
        <v>-</v>
      </c>
      <c r="T1398" s="40" t="str">
        <f t="shared" si="373"/>
        <v>○</v>
      </c>
      <c r="U1398" s="118">
        <f>COUNTIFS($B1398:$B$2500,B1398,$D1398:$D$2500,D1398,$E1398:$E$2500,E1398,$F1398:$F$2500,F1398)</f>
        <v>0</v>
      </c>
      <c r="V1398" s="119" t="str">
        <f t="shared" si="375"/>
        <v>-</v>
      </c>
      <c r="W1398" s="130">
        <f>COUNTIFS($B1398:$B$2500,B1398,$D1398:$D$2500,D1398,$E1398:$E$2500,E1398,$Q1398:$Q$2500,Q1398,$T1398:$T$2500,"○")</f>
        <v>0</v>
      </c>
      <c r="X1398" s="130" t="str">
        <f t="shared" si="391"/>
        <v>-</v>
      </c>
      <c r="Y1398" s="42">
        <f>COUNTIFS($B1398:$B$2500,B1398,$D1398:$D$2500,D1398,$E1398:$E$2500,E1398,$M1398:$M$2500,M1398)</f>
        <v>0</v>
      </c>
      <c r="Z1398" s="42" t="str">
        <f t="shared" si="381"/>
        <v>-</v>
      </c>
      <c r="AA1398" s="125">
        <f>COUNTIFS($B1398:$B$2500,B1398,$D1398:$D$2500,D1398,$E1398:$E$2500,E1398,$M1398:$M$2500,M1398,$F1398:$F$2500,F1398)</f>
        <v>0</v>
      </c>
      <c r="AB1398" s="125" t="str">
        <f t="shared" si="382"/>
        <v>-</v>
      </c>
      <c r="AC1398" s="59">
        <f>COUNTIFS($B1398:$B$2500,B1398,$D1398:$D$2500,D1398,$E1398:$E$2500,E1398,$M1398:$M$2500,M1398,$O1398:$O$2500,O1398)</f>
        <v>0</v>
      </c>
      <c r="AD1398" s="59" t="str">
        <f t="shared" si="383"/>
        <v>-</v>
      </c>
      <c r="AE1398" s="59" t="str">
        <f t="shared" si="384"/>
        <v>-</v>
      </c>
      <c r="AF1398" s="59" t="str">
        <f t="shared" si="385"/>
        <v>-</v>
      </c>
      <c r="AG1398" s="129">
        <f>COUNTIFS($B1398:$B$2500,B1398,$D1398:$D$2500,D1398,$E1398:$E$2500,E1398,$F1398:$F$2500,F1398,$M1398:$M$2500,M1398,$O1398:$O$2500,O1398)</f>
        <v>0</v>
      </c>
      <c r="AH1398" s="125" t="str">
        <f t="shared" si="386"/>
        <v>-</v>
      </c>
      <c r="AI1398" s="125" t="str">
        <f t="shared" si="387"/>
        <v>-</v>
      </c>
      <c r="AJ1398" s="125" t="str">
        <f t="shared" si="388"/>
        <v>-</v>
      </c>
      <c r="AK1398" s="43">
        <f t="shared" si="389"/>
        <v>1</v>
      </c>
      <c r="AL1398" s="112">
        <f t="shared" si="390"/>
        <v>0</v>
      </c>
      <c r="AM1398" s="43">
        <f t="shared" si="378"/>
        <v>1</v>
      </c>
      <c r="AN1398" s="43">
        <f t="shared" si="379"/>
        <v>0</v>
      </c>
      <c r="AO1398" s="43">
        <f t="shared" si="380"/>
        <v>1</v>
      </c>
    </row>
    <row r="1399" spans="1:41" s="2" customFormat="1" ht="20.100000000000001" customHeight="1">
      <c r="A1399" s="63"/>
      <c r="B1399" s="64"/>
      <c r="C1399" s="65"/>
      <c r="D1399" s="64"/>
      <c r="E1399" s="64"/>
      <c r="F1399" s="66"/>
      <c r="G1399" s="64"/>
      <c r="H1399" s="67"/>
      <c r="I1399" s="68"/>
      <c r="J1399" s="69"/>
      <c r="K1399" s="70"/>
      <c r="L1399" s="71"/>
      <c r="M1399" s="71"/>
      <c r="N1399" s="72"/>
      <c r="O1399" s="72"/>
      <c r="P1399" s="72"/>
      <c r="Q1399" s="41" t="str">
        <f t="shared" si="377"/>
        <v>未完了</v>
      </c>
      <c r="R1399" s="39">
        <f>IF(T1399="","",COUNTIFS($B1399:$B$2500,B1399,$D1399:$D$2500,D1399,$E1399:$E$2500,E1399,$T1399:$T$2500,"○"))</f>
        <v>0</v>
      </c>
      <c r="S1399" s="40" t="str">
        <f t="shared" si="374"/>
        <v>-</v>
      </c>
      <c r="T1399" s="40" t="str">
        <f t="shared" si="373"/>
        <v>○</v>
      </c>
      <c r="U1399" s="118">
        <f>COUNTIFS($B1399:$B$2500,B1399,$D1399:$D$2500,D1399,$E1399:$E$2500,E1399,$F1399:$F$2500,F1399)</f>
        <v>0</v>
      </c>
      <c r="V1399" s="119" t="str">
        <f t="shared" si="375"/>
        <v>-</v>
      </c>
      <c r="W1399" s="130">
        <f>COUNTIFS($B1399:$B$2500,B1399,$D1399:$D$2500,D1399,$E1399:$E$2500,E1399,$Q1399:$Q$2500,Q1399,$T1399:$T$2500,"○")</f>
        <v>0</v>
      </c>
      <c r="X1399" s="130" t="str">
        <f t="shared" si="391"/>
        <v>-</v>
      </c>
      <c r="Y1399" s="42">
        <f>COUNTIFS($B1399:$B$2500,B1399,$D1399:$D$2500,D1399,$E1399:$E$2500,E1399,$M1399:$M$2500,M1399)</f>
        <v>0</v>
      </c>
      <c r="Z1399" s="42" t="str">
        <f t="shared" si="381"/>
        <v>-</v>
      </c>
      <c r="AA1399" s="125">
        <f>COUNTIFS($B1399:$B$2500,B1399,$D1399:$D$2500,D1399,$E1399:$E$2500,E1399,$M1399:$M$2500,M1399,$F1399:$F$2500,F1399)</f>
        <v>0</v>
      </c>
      <c r="AB1399" s="125" t="str">
        <f t="shared" si="382"/>
        <v>-</v>
      </c>
      <c r="AC1399" s="59">
        <f>COUNTIFS($B1399:$B$2500,B1399,$D1399:$D$2500,D1399,$E1399:$E$2500,E1399,$M1399:$M$2500,M1399,$O1399:$O$2500,O1399)</f>
        <v>0</v>
      </c>
      <c r="AD1399" s="59" t="str">
        <f t="shared" si="383"/>
        <v>-</v>
      </c>
      <c r="AE1399" s="59" t="str">
        <f t="shared" si="384"/>
        <v>-</v>
      </c>
      <c r="AF1399" s="59" t="str">
        <f t="shared" si="385"/>
        <v>-</v>
      </c>
      <c r="AG1399" s="129">
        <f>COUNTIFS($B1399:$B$2500,B1399,$D1399:$D$2500,D1399,$E1399:$E$2500,E1399,$F1399:$F$2500,F1399,$M1399:$M$2500,M1399,$O1399:$O$2500,O1399)</f>
        <v>0</v>
      </c>
      <c r="AH1399" s="125" t="str">
        <f t="shared" si="386"/>
        <v>-</v>
      </c>
      <c r="AI1399" s="125" t="str">
        <f t="shared" si="387"/>
        <v>-</v>
      </c>
      <c r="AJ1399" s="125" t="str">
        <f t="shared" si="388"/>
        <v>-</v>
      </c>
      <c r="AK1399" s="43">
        <f t="shared" si="389"/>
        <v>1</v>
      </c>
      <c r="AL1399" s="112">
        <f t="shared" si="390"/>
        <v>0</v>
      </c>
      <c r="AM1399" s="43">
        <f t="shared" si="378"/>
        <v>1</v>
      </c>
      <c r="AN1399" s="43">
        <f t="shared" si="379"/>
        <v>0</v>
      </c>
      <c r="AO1399" s="43">
        <f t="shared" si="380"/>
        <v>1</v>
      </c>
    </row>
    <row r="1400" spans="1:41" s="2" customFormat="1" ht="20.100000000000001" customHeight="1">
      <c r="A1400" s="63"/>
      <c r="B1400" s="64"/>
      <c r="C1400" s="65"/>
      <c r="D1400" s="64"/>
      <c r="E1400" s="64"/>
      <c r="F1400" s="66"/>
      <c r="G1400" s="64"/>
      <c r="H1400" s="67"/>
      <c r="I1400" s="68"/>
      <c r="J1400" s="69"/>
      <c r="K1400" s="70"/>
      <c r="L1400" s="71"/>
      <c r="M1400" s="71"/>
      <c r="N1400" s="72"/>
      <c r="O1400" s="72"/>
      <c r="P1400" s="72"/>
      <c r="Q1400" s="41" t="str">
        <f t="shared" si="377"/>
        <v>未完了</v>
      </c>
      <c r="R1400" s="39">
        <f>IF(T1400="","",COUNTIFS($B1400:$B$2500,B1400,$D1400:$D$2500,D1400,$E1400:$E$2500,E1400,$T1400:$T$2500,"○"))</f>
        <v>0</v>
      </c>
      <c r="S1400" s="40" t="str">
        <f t="shared" si="374"/>
        <v>-</v>
      </c>
      <c r="T1400" s="40" t="str">
        <f t="shared" ref="T1400:T1470" si="392">IF(F1400="船舶","","○")</f>
        <v>○</v>
      </c>
      <c r="U1400" s="118">
        <f>COUNTIFS($B1400:$B$2500,B1400,$D1400:$D$2500,D1400,$E1400:$E$2500,E1400,$F1400:$F$2500,F1400)</f>
        <v>0</v>
      </c>
      <c r="V1400" s="119" t="str">
        <f t="shared" si="375"/>
        <v>-</v>
      </c>
      <c r="W1400" s="130">
        <f>COUNTIFS($B1400:$B$2500,B1400,$D1400:$D$2500,D1400,$E1400:$E$2500,E1400,$Q1400:$Q$2500,Q1400,$T1400:$T$2500,"○")</f>
        <v>0</v>
      </c>
      <c r="X1400" s="130" t="str">
        <f t="shared" si="391"/>
        <v>-</v>
      </c>
      <c r="Y1400" s="42">
        <f>COUNTIFS($B1400:$B$2500,B1400,$D1400:$D$2500,D1400,$E1400:$E$2500,E1400,$M1400:$M$2500,M1400)</f>
        <v>0</v>
      </c>
      <c r="Z1400" s="42" t="str">
        <f t="shared" si="381"/>
        <v>-</v>
      </c>
      <c r="AA1400" s="125">
        <f>COUNTIFS($B1400:$B$2500,B1400,$D1400:$D$2500,D1400,$E1400:$E$2500,E1400,$M1400:$M$2500,M1400,$F1400:$F$2500,F1400)</f>
        <v>0</v>
      </c>
      <c r="AB1400" s="125" t="str">
        <f t="shared" si="382"/>
        <v>-</v>
      </c>
      <c r="AC1400" s="59">
        <f>COUNTIFS($B1400:$B$2500,B1400,$D1400:$D$2500,D1400,$E1400:$E$2500,E1400,$M1400:$M$2500,M1400,$O1400:$O$2500,O1400)</f>
        <v>0</v>
      </c>
      <c r="AD1400" s="59" t="str">
        <f t="shared" si="383"/>
        <v>-</v>
      </c>
      <c r="AE1400" s="59" t="str">
        <f t="shared" si="384"/>
        <v>-</v>
      </c>
      <c r="AF1400" s="59" t="str">
        <f t="shared" si="385"/>
        <v>-</v>
      </c>
      <c r="AG1400" s="129">
        <f>COUNTIFS($B1400:$B$2500,B1400,$D1400:$D$2500,D1400,$E1400:$E$2500,E1400,$F1400:$F$2500,F1400,$M1400:$M$2500,M1400,$O1400:$O$2500,O1400)</f>
        <v>0</v>
      </c>
      <c r="AH1400" s="125" t="str">
        <f t="shared" si="386"/>
        <v>-</v>
      </c>
      <c r="AI1400" s="125" t="str">
        <f t="shared" si="387"/>
        <v>-</v>
      </c>
      <c r="AJ1400" s="125" t="str">
        <f t="shared" si="388"/>
        <v>-</v>
      </c>
      <c r="AK1400" s="43">
        <f t="shared" si="389"/>
        <v>1</v>
      </c>
      <c r="AL1400" s="112">
        <f t="shared" si="390"/>
        <v>0</v>
      </c>
      <c r="AM1400" s="43">
        <f t="shared" si="378"/>
        <v>1</v>
      </c>
      <c r="AN1400" s="43">
        <f t="shared" si="379"/>
        <v>0</v>
      </c>
      <c r="AO1400" s="43">
        <f t="shared" si="380"/>
        <v>1</v>
      </c>
    </row>
    <row r="1401" spans="1:41" s="2" customFormat="1" ht="20.100000000000001" customHeight="1">
      <c r="A1401" s="63"/>
      <c r="B1401" s="64"/>
      <c r="C1401" s="65"/>
      <c r="D1401" s="64"/>
      <c r="E1401" s="64"/>
      <c r="F1401" s="66"/>
      <c r="G1401" s="64"/>
      <c r="H1401" s="67"/>
      <c r="I1401" s="68"/>
      <c r="J1401" s="69"/>
      <c r="K1401" s="70"/>
      <c r="L1401" s="71"/>
      <c r="M1401" s="71"/>
      <c r="N1401" s="72"/>
      <c r="O1401" s="72"/>
      <c r="P1401" s="72"/>
      <c r="Q1401" s="41" t="str">
        <f t="shared" si="377"/>
        <v>未完了</v>
      </c>
      <c r="R1401" s="39">
        <f>IF(T1401="","",COUNTIFS($B1401:$B$2500,B1401,$D1401:$D$2500,D1401,$E1401:$E$2500,E1401,$T1401:$T$2500,"○"))</f>
        <v>0</v>
      </c>
      <c r="S1401" s="40" t="str">
        <f t="shared" si="374"/>
        <v>-</v>
      </c>
      <c r="T1401" s="40" t="str">
        <f t="shared" si="392"/>
        <v>○</v>
      </c>
      <c r="U1401" s="118">
        <f>COUNTIFS($B1401:$B$2500,B1401,$D1401:$D$2500,D1401,$E1401:$E$2500,E1401,$F1401:$F$2500,F1401)</f>
        <v>0</v>
      </c>
      <c r="V1401" s="119" t="str">
        <f t="shared" si="375"/>
        <v>-</v>
      </c>
      <c r="W1401" s="130">
        <f>COUNTIFS($B1401:$B$2500,B1401,$D1401:$D$2500,D1401,$E1401:$E$2500,E1401,$Q1401:$Q$2500,Q1401,$T1401:$T$2500,"○")</f>
        <v>0</v>
      </c>
      <c r="X1401" s="130" t="str">
        <f t="shared" si="391"/>
        <v>-</v>
      </c>
      <c r="Y1401" s="42">
        <f>COUNTIFS($B1401:$B$2500,B1401,$D1401:$D$2500,D1401,$E1401:$E$2500,E1401,$M1401:$M$2500,M1401)</f>
        <v>0</v>
      </c>
      <c r="Z1401" s="42" t="str">
        <f t="shared" si="381"/>
        <v>-</v>
      </c>
      <c r="AA1401" s="125">
        <f>COUNTIFS($B1401:$B$2500,B1401,$D1401:$D$2500,D1401,$E1401:$E$2500,E1401,$M1401:$M$2500,M1401,$F1401:$F$2500,F1401)</f>
        <v>0</v>
      </c>
      <c r="AB1401" s="125" t="str">
        <f t="shared" si="382"/>
        <v>-</v>
      </c>
      <c r="AC1401" s="59">
        <f>COUNTIFS($B1401:$B$2500,B1401,$D1401:$D$2500,D1401,$E1401:$E$2500,E1401,$M1401:$M$2500,M1401,$O1401:$O$2500,O1401)</f>
        <v>0</v>
      </c>
      <c r="AD1401" s="59" t="str">
        <f t="shared" si="383"/>
        <v>-</v>
      </c>
      <c r="AE1401" s="59" t="str">
        <f t="shared" si="384"/>
        <v>-</v>
      </c>
      <c r="AF1401" s="59" t="str">
        <f t="shared" si="385"/>
        <v>-</v>
      </c>
      <c r="AG1401" s="129">
        <f>COUNTIFS($B1401:$B$2500,B1401,$D1401:$D$2500,D1401,$E1401:$E$2500,E1401,$F1401:$F$2500,F1401,$M1401:$M$2500,M1401,$O1401:$O$2500,O1401)</f>
        <v>0</v>
      </c>
      <c r="AH1401" s="125" t="str">
        <f t="shared" si="386"/>
        <v>-</v>
      </c>
      <c r="AI1401" s="125" t="str">
        <f t="shared" si="387"/>
        <v>-</v>
      </c>
      <c r="AJ1401" s="125" t="str">
        <f t="shared" si="388"/>
        <v>-</v>
      </c>
      <c r="AK1401" s="43">
        <f t="shared" si="389"/>
        <v>1</v>
      </c>
      <c r="AL1401" s="112">
        <f t="shared" si="390"/>
        <v>0</v>
      </c>
      <c r="AM1401" s="43">
        <f t="shared" si="378"/>
        <v>1</v>
      </c>
      <c r="AN1401" s="43">
        <f t="shared" si="379"/>
        <v>0</v>
      </c>
      <c r="AO1401" s="43">
        <f t="shared" si="380"/>
        <v>1</v>
      </c>
    </row>
    <row r="1402" spans="1:41" s="2" customFormat="1" ht="20.100000000000001" customHeight="1">
      <c r="A1402" s="63"/>
      <c r="B1402" s="64"/>
      <c r="C1402" s="65"/>
      <c r="D1402" s="64"/>
      <c r="E1402" s="64"/>
      <c r="F1402" s="66"/>
      <c r="G1402" s="64"/>
      <c r="H1402" s="67"/>
      <c r="I1402" s="68"/>
      <c r="J1402" s="69"/>
      <c r="K1402" s="70"/>
      <c r="L1402" s="71"/>
      <c r="M1402" s="71"/>
      <c r="N1402" s="72"/>
      <c r="O1402" s="72"/>
      <c r="P1402" s="72"/>
      <c r="Q1402" s="41" t="str">
        <f t="shared" si="377"/>
        <v>未完了</v>
      </c>
      <c r="R1402" s="39">
        <f>IF(T1402="","",COUNTIFS($B1402:$B$2500,B1402,$D1402:$D$2500,D1402,$E1402:$E$2500,E1402,$T1402:$T$2500,"○"))</f>
        <v>0</v>
      </c>
      <c r="S1402" s="40" t="str">
        <f t="shared" ref="S1402:S1470" si="393">IF(R1402=1,"○","-")</f>
        <v>-</v>
      </c>
      <c r="T1402" s="40" t="str">
        <f t="shared" si="392"/>
        <v>○</v>
      </c>
      <c r="U1402" s="118">
        <f>COUNTIFS($B1402:$B$2500,B1402,$D1402:$D$2500,D1402,$E1402:$E$2500,E1402,$F1402:$F$2500,F1402)</f>
        <v>0</v>
      </c>
      <c r="V1402" s="119" t="str">
        <f t="shared" ref="V1402:V1470" si="394">IF(U1402=1,"○","-")</f>
        <v>-</v>
      </c>
      <c r="W1402" s="130">
        <f>COUNTIFS($B1402:$B$2500,B1402,$D1402:$D$2500,D1402,$E1402:$E$2500,E1402,$Q1402:$Q$2500,Q1402,$T1402:$T$2500,"○")</f>
        <v>0</v>
      </c>
      <c r="X1402" s="130" t="str">
        <f t="shared" si="391"/>
        <v>-</v>
      </c>
      <c r="Y1402" s="42">
        <f>COUNTIFS($B1402:$B$2500,B1402,$D1402:$D$2500,D1402,$E1402:$E$2500,E1402,$M1402:$M$2500,M1402)</f>
        <v>0</v>
      </c>
      <c r="Z1402" s="42" t="str">
        <f t="shared" si="381"/>
        <v>-</v>
      </c>
      <c r="AA1402" s="125">
        <f>COUNTIFS($B1402:$B$2500,B1402,$D1402:$D$2500,D1402,$E1402:$E$2500,E1402,$M1402:$M$2500,M1402,$F1402:$F$2500,F1402)</f>
        <v>0</v>
      </c>
      <c r="AB1402" s="125" t="str">
        <f t="shared" si="382"/>
        <v>-</v>
      </c>
      <c r="AC1402" s="59">
        <f>COUNTIFS($B1402:$B$2500,B1402,$D1402:$D$2500,D1402,$E1402:$E$2500,E1402,$M1402:$M$2500,M1402,$O1402:$O$2500,O1402)</f>
        <v>0</v>
      </c>
      <c r="AD1402" s="59" t="str">
        <f t="shared" si="383"/>
        <v>-</v>
      </c>
      <c r="AE1402" s="59" t="str">
        <f t="shared" si="384"/>
        <v>-</v>
      </c>
      <c r="AF1402" s="59" t="str">
        <f t="shared" si="385"/>
        <v>-</v>
      </c>
      <c r="AG1402" s="129">
        <f>COUNTIFS($B1402:$B$2500,B1402,$D1402:$D$2500,D1402,$E1402:$E$2500,E1402,$F1402:$F$2500,F1402,$M1402:$M$2500,M1402,$O1402:$O$2500,O1402)</f>
        <v>0</v>
      </c>
      <c r="AH1402" s="125" t="str">
        <f t="shared" si="386"/>
        <v>-</v>
      </c>
      <c r="AI1402" s="125" t="str">
        <f t="shared" si="387"/>
        <v>-</v>
      </c>
      <c r="AJ1402" s="125" t="str">
        <f t="shared" si="388"/>
        <v>-</v>
      </c>
      <c r="AK1402" s="43">
        <f t="shared" si="389"/>
        <v>1</v>
      </c>
      <c r="AL1402" s="112">
        <f t="shared" si="390"/>
        <v>0</v>
      </c>
      <c r="AM1402" s="43">
        <f t="shared" si="378"/>
        <v>1</v>
      </c>
      <c r="AN1402" s="43">
        <f t="shared" si="379"/>
        <v>0</v>
      </c>
      <c r="AO1402" s="43">
        <f t="shared" si="380"/>
        <v>1</v>
      </c>
    </row>
    <row r="1403" spans="1:41" s="2" customFormat="1" ht="20.100000000000001" customHeight="1">
      <c r="A1403" s="63"/>
      <c r="B1403" s="64"/>
      <c r="C1403" s="65"/>
      <c r="D1403" s="64"/>
      <c r="E1403" s="64"/>
      <c r="F1403" s="66"/>
      <c r="G1403" s="64"/>
      <c r="H1403" s="67"/>
      <c r="I1403" s="68"/>
      <c r="J1403" s="69"/>
      <c r="K1403" s="70"/>
      <c r="L1403" s="71"/>
      <c r="M1403" s="71"/>
      <c r="N1403" s="72"/>
      <c r="O1403" s="72"/>
      <c r="P1403" s="72"/>
      <c r="Q1403" s="41" t="str">
        <f t="shared" si="377"/>
        <v>未完了</v>
      </c>
      <c r="R1403" s="39">
        <f>IF(T1403="","",COUNTIFS($B1403:$B$2500,B1403,$D1403:$D$2500,D1403,$E1403:$E$2500,E1403,$T1403:$T$2500,"○"))</f>
        <v>0</v>
      </c>
      <c r="S1403" s="40" t="str">
        <f t="shared" si="393"/>
        <v>-</v>
      </c>
      <c r="T1403" s="40" t="str">
        <f t="shared" si="392"/>
        <v>○</v>
      </c>
      <c r="U1403" s="118">
        <f>COUNTIFS($B1403:$B$2500,B1403,$D1403:$D$2500,D1403,$E1403:$E$2500,E1403,$F1403:$F$2500,F1403)</f>
        <v>0</v>
      </c>
      <c r="V1403" s="119" t="str">
        <f t="shared" si="394"/>
        <v>-</v>
      </c>
      <c r="W1403" s="130">
        <f>COUNTIFS($B1403:$B$2500,B1403,$D1403:$D$2500,D1403,$E1403:$E$2500,E1403,$Q1403:$Q$2500,Q1403,$T1403:$T$2500,"○")</f>
        <v>0</v>
      </c>
      <c r="X1403" s="130" t="str">
        <f t="shared" si="391"/>
        <v>-</v>
      </c>
      <c r="Y1403" s="42">
        <f>COUNTIFS($B1403:$B$2500,B1403,$D1403:$D$2500,D1403,$E1403:$E$2500,E1403,$M1403:$M$2500,M1403)</f>
        <v>0</v>
      </c>
      <c r="Z1403" s="42" t="str">
        <f t="shared" si="381"/>
        <v>-</v>
      </c>
      <c r="AA1403" s="125">
        <f>COUNTIFS($B1403:$B$2500,B1403,$D1403:$D$2500,D1403,$E1403:$E$2500,E1403,$M1403:$M$2500,M1403,$F1403:$F$2500,F1403)</f>
        <v>0</v>
      </c>
      <c r="AB1403" s="125" t="str">
        <f t="shared" si="382"/>
        <v>-</v>
      </c>
      <c r="AC1403" s="59">
        <f>COUNTIFS($B1403:$B$2500,B1403,$D1403:$D$2500,D1403,$E1403:$E$2500,E1403,$M1403:$M$2500,M1403,$O1403:$O$2500,O1403)</f>
        <v>0</v>
      </c>
      <c r="AD1403" s="59" t="str">
        <f t="shared" si="383"/>
        <v>-</v>
      </c>
      <c r="AE1403" s="59" t="str">
        <f t="shared" si="384"/>
        <v>-</v>
      </c>
      <c r="AF1403" s="59" t="str">
        <f t="shared" si="385"/>
        <v>-</v>
      </c>
      <c r="AG1403" s="129">
        <f>COUNTIFS($B1403:$B$2500,B1403,$D1403:$D$2500,D1403,$E1403:$E$2500,E1403,$F1403:$F$2500,F1403,$M1403:$M$2500,M1403,$O1403:$O$2500,O1403)</f>
        <v>0</v>
      </c>
      <c r="AH1403" s="125" t="str">
        <f t="shared" si="386"/>
        <v>-</v>
      </c>
      <c r="AI1403" s="125" t="str">
        <f t="shared" si="387"/>
        <v>-</v>
      </c>
      <c r="AJ1403" s="125" t="str">
        <f t="shared" si="388"/>
        <v>-</v>
      </c>
      <c r="AK1403" s="43">
        <f t="shared" si="389"/>
        <v>1</v>
      </c>
      <c r="AL1403" s="112">
        <f t="shared" si="390"/>
        <v>0</v>
      </c>
      <c r="AM1403" s="43">
        <f t="shared" si="378"/>
        <v>1</v>
      </c>
      <c r="AN1403" s="43">
        <f t="shared" si="379"/>
        <v>0</v>
      </c>
      <c r="AO1403" s="43">
        <f t="shared" si="380"/>
        <v>1</v>
      </c>
    </row>
    <row r="1404" spans="1:41" s="2" customFormat="1" ht="20.100000000000001" customHeight="1">
      <c r="A1404" s="63"/>
      <c r="B1404" s="64"/>
      <c r="C1404" s="65"/>
      <c r="D1404" s="64"/>
      <c r="E1404" s="64"/>
      <c r="F1404" s="66"/>
      <c r="G1404" s="64"/>
      <c r="H1404" s="67"/>
      <c r="I1404" s="68"/>
      <c r="J1404" s="69"/>
      <c r="K1404" s="70"/>
      <c r="L1404" s="71"/>
      <c r="M1404" s="71"/>
      <c r="N1404" s="72"/>
      <c r="O1404" s="72"/>
      <c r="P1404" s="72"/>
      <c r="Q1404" s="41" t="str">
        <f t="shared" si="377"/>
        <v>未完了</v>
      </c>
      <c r="R1404" s="39">
        <f>IF(T1404="","",COUNTIFS($B1404:$B$2500,B1404,$D1404:$D$2500,D1404,$E1404:$E$2500,E1404,$T1404:$T$2500,"○"))</f>
        <v>0</v>
      </c>
      <c r="S1404" s="40" t="str">
        <f t="shared" si="393"/>
        <v>-</v>
      </c>
      <c r="T1404" s="40" t="str">
        <f t="shared" si="392"/>
        <v>○</v>
      </c>
      <c r="U1404" s="118">
        <f>COUNTIFS($B1404:$B$2500,B1404,$D1404:$D$2500,D1404,$E1404:$E$2500,E1404,$F1404:$F$2500,F1404)</f>
        <v>0</v>
      </c>
      <c r="V1404" s="119" t="str">
        <f t="shared" si="394"/>
        <v>-</v>
      </c>
      <c r="W1404" s="130">
        <f>COUNTIFS($B1404:$B$2500,B1404,$D1404:$D$2500,D1404,$E1404:$E$2500,E1404,$Q1404:$Q$2500,Q1404,$T1404:$T$2500,"○")</f>
        <v>0</v>
      </c>
      <c r="X1404" s="130" t="str">
        <f t="shared" si="391"/>
        <v>-</v>
      </c>
      <c r="Y1404" s="42">
        <f>COUNTIFS($B1404:$B$2500,B1404,$D1404:$D$2500,D1404,$E1404:$E$2500,E1404,$M1404:$M$2500,M1404)</f>
        <v>0</v>
      </c>
      <c r="Z1404" s="42" t="str">
        <f t="shared" si="381"/>
        <v>-</v>
      </c>
      <c r="AA1404" s="125">
        <f>COUNTIFS($B1404:$B$2500,B1404,$D1404:$D$2500,D1404,$E1404:$E$2500,E1404,$M1404:$M$2500,M1404,$F1404:$F$2500,F1404)</f>
        <v>0</v>
      </c>
      <c r="AB1404" s="125" t="str">
        <f t="shared" si="382"/>
        <v>-</v>
      </c>
      <c r="AC1404" s="59">
        <f>COUNTIFS($B1404:$B$2500,B1404,$D1404:$D$2500,D1404,$E1404:$E$2500,E1404,$M1404:$M$2500,M1404,$O1404:$O$2500,O1404)</f>
        <v>0</v>
      </c>
      <c r="AD1404" s="59" t="str">
        <f t="shared" si="383"/>
        <v>-</v>
      </c>
      <c r="AE1404" s="59" t="str">
        <f t="shared" si="384"/>
        <v>-</v>
      </c>
      <c r="AF1404" s="59" t="str">
        <f t="shared" si="385"/>
        <v>-</v>
      </c>
      <c r="AG1404" s="129">
        <f>COUNTIFS($B1404:$B$2500,B1404,$D1404:$D$2500,D1404,$E1404:$E$2500,E1404,$F1404:$F$2500,F1404,$M1404:$M$2500,M1404,$O1404:$O$2500,O1404)</f>
        <v>0</v>
      </c>
      <c r="AH1404" s="125" t="str">
        <f t="shared" si="386"/>
        <v>-</v>
      </c>
      <c r="AI1404" s="125" t="str">
        <f t="shared" si="387"/>
        <v>-</v>
      </c>
      <c r="AJ1404" s="125" t="str">
        <f t="shared" si="388"/>
        <v>-</v>
      </c>
      <c r="AK1404" s="43">
        <f t="shared" si="389"/>
        <v>1</v>
      </c>
      <c r="AL1404" s="112">
        <f t="shared" si="390"/>
        <v>0</v>
      </c>
      <c r="AM1404" s="43">
        <f t="shared" si="378"/>
        <v>1</v>
      </c>
      <c r="AN1404" s="43">
        <f t="shared" si="379"/>
        <v>0</v>
      </c>
      <c r="AO1404" s="43">
        <f t="shared" si="380"/>
        <v>1</v>
      </c>
    </row>
    <row r="1405" spans="1:41" s="2" customFormat="1" ht="20.100000000000001" customHeight="1">
      <c r="A1405" s="63"/>
      <c r="B1405" s="64"/>
      <c r="C1405" s="65"/>
      <c r="D1405" s="64"/>
      <c r="E1405" s="64"/>
      <c r="F1405" s="66"/>
      <c r="G1405" s="64"/>
      <c r="H1405" s="67"/>
      <c r="I1405" s="68"/>
      <c r="J1405" s="69"/>
      <c r="K1405" s="70"/>
      <c r="L1405" s="71"/>
      <c r="M1405" s="71"/>
      <c r="N1405" s="72"/>
      <c r="O1405" s="72"/>
      <c r="P1405" s="72"/>
      <c r="Q1405" s="41" t="str">
        <f t="shared" si="377"/>
        <v>未完了</v>
      </c>
      <c r="R1405" s="39">
        <f>IF(T1405="","",COUNTIFS($B1405:$B$2500,B1405,$D1405:$D$2500,D1405,$E1405:$E$2500,E1405,$T1405:$T$2500,"○"))</f>
        <v>0</v>
      </c>
      <c r="S1405" s="40" t="str">
        <f t="shared" si="393"/>
        <v>-</v>
      </c>
      <c r="T1405" s="40" t="str">
        <f t="shared" si="392"/>
        <v>○</v>
      </c>
      <c r="U1405" s="118">
        <f>COUNTIFS($B1405:$B$2500,B1405,$D1405:$D$2500,D1405,$E1405:$E$2500,E1405,$F1405:$F$2500,F1405)</f>
        <v>0</v>
      </c>
      <c r="V1405" s="119" t="str">
        <f t="shared" si="394"/>
        <v>-</v>
      </c>
      <c r="W1405" s="130">
        <f>COUNTIFS($B1405:$B$2500,B1405,$D1405:$D$2500,D1405,$E1405:$E$2500,E1405,$Q1405:$Q$2500,Q1405,$T1405:$T$2500,"○")</f>
        <v>0</v>
      </c>
      <c r="X1405" s="130" t="str">
        <f t="shared" si="391"/>
        <v>-</v>
      </c>
      <c r="Y1405" s="42">
        <f>COUNTIFS($B1405:$B$2500,B1405,$D1405:$D$2500,D1405,$E1405:$E$2500,E1405,$M1405:$M$2500,M1405)</f>
        <v>0</v>
      </c>
      <c r="Z1405" s="42" t="str">
        <f t="shared" si="381"/>
        <v>-</v>
      </c>
      <c r="AA1405" s="125">
        <f>COUNTIFS($B1405:$B$2500,B1405,$D1405:$D$2500,D1405,$E1405:$E$2500,E1405,$M1405:$M$2500,M1405,$F1405:$F$2500,F1405)</f>
        <v>0</v>
      </c>
      <c r="AB1405" s="125" t="str">
        <f t="shared" si="382"/>
        <v>-</v>
      </c>
      <c r="AC1405" s="59">
        <f>COUNTIFS($B1405:$B$2500,B1405,$D1405:$D$2500,D1405,$E1405:$E$2500,E1405,$M1405:$M$2500,M1405,$O1405:$O$2500,O1405)</f>
        <v>0</v>
      </c>
      <c r="AD1405" s="59" t="str">
        <f t="shared" si="383"/>
        <v>-</v>
      </c>
      <c r="AE1405" s="59" t="str">
        <f t="shared" si="384"/>
        <v>-</v>
      </c>
      <c r="AF1405" s="59" t="str">
        <f t="shared" si="385"/>
        <v>-</v>
      </c>
      <c r="AG1405" s="129">
        <f>COUNTIFS($B1405:$B$2500,B1405,$D1405:$D$2500,D1405,$E1405:$E$2500,E1405,$F1405:$F$2500,F1405,$M1405:$M$2500,M1405,$O1405:$O$2500,O1405)</f>
        <v>0</v>
      </c>
      <c r="AH1405" s="125" t="str">
        <f t="shared" si="386"/>
        <v>-</v>
      </c>
      <c r="AI1405" s="125" t="str">
        <f t="shared" si="387"/>
        <v>-</v>
      </c>
      <c r="AJ1405" s="125" t="str">
        <f t="shared" si="388"/>
        <v>-</v>
      </c>
      <c r="AK1405" s="43">
        <f t="shared" si="389"/>
        <v>1</v>
      </c>
      <c r="AL1405" s="112">
        <f t="shared" si="390"/>
        <v>0</v>
      </c>
      <c r="AM1405" s="43">
        <f t="shared" si="378"/>
        <v>1</v>
      </c>
      <c r="AN1405" s="43">
        <f t="shared" si="379"/>
        <v>0</v>
      </c>
      <c r="AO1405" s="43">
        <f t="shared" si="380"/>
        <v>1</v>
      </c>
    </row>
    <row r="1406" spans="1:41" s="2" customFormat="1" ht="20.100000000000001" customHeight="1">
      <c r="A1406" s="63"/>
      <c r="B1406" s="64"/>
      <c r="C1406" s="65"/>
      <c r="D1406" s="64"/>
      <c r="E1406" s="64"/>
      <c r="F1406" s="66"/>
      <c r="G1406" s="64"/>
      <c r="H1406" s="67"/>
      <c r="I1406" s="68"/>
      <c r="J1406" s="69"/>
      <c r="K1406" s="70"/>
      <c r="L1406" s="71"/>
      <c r="M1406" s="71"/>
      <c r="N1406" s="72"/>
      <c r="O1406" s="72"/>
      <c r="P1406" s="72"/>
      <c r="Q1406" s="41" t="str">
        <f t="shared" si="377"/>
        <v>未完了</v>
      </c>
      <c r="R1406" s="39">
        <f>IF(T1406="","",COUNTIFS($B1406:$B$2500,B1406,$D1406:$D$2500,D1406,$E1406:$E$2500,E1406,$T1406:$T$2500,"○"))</f>
        <v>0</v>
      </c>
      <c r="S1406" s="40" t="str">
        <f t="shared" si="393"/>
        <v>-</v>
      </c>
      <c r="T1406" s="40" t="str">
        <f t="shared" si="392"/>
        <v>○</v>
      </c>
      <c r="U1406" s="118">
        <f>COUNTIFS($B1406:$B$2500,B1406,$D1406:$D$2500,D1406,$E1406:$E$2500,E1406,$F1406:$F$2500,F1406)</f>
        <v>0</v>
      </c>
      <c r="V1406" s="119" t="str">
        <f t="shared" si="394"/>
        <v>-</v>
      </c>
      <c r="W1406" s="130">
        <f>COUNTIFS($B1406:$B$2500,B1406,$D1406:$D$2500,D1406,$E1406:$E$2500,E1406,$Q1406:$Q$2500,Q1406,$T1406:$T$2500,"○")</f>
        <v>0</v>
      </c>
      <c r="X1406" s="130" t="str">
        <f t="shared" si="391"/>
        <v>-</v>
      </c>
      <c r="Y1406" s="42">
        <f>COUNTIFS($B1406:$B$2500,B1406,$D1406:$D$2500,D1406,$E1406:$E$2500,E1406,$M1406:$M$2500,M1406)</f>
        <v>0</v>
      </c>
      <c r="Z1406" s="42" t="str">
        <f t="shared" si="381"/>
        <v>-</v>
      </c>
      <c r="AA1406" s="125">
        <f>COUNTIFS($B1406:$B$2500,B1406,$D1406:$D$2500,D1406,$E1406:$E$2500,E1406,$M1406:$M$2500,M1406,$F1406:$F$2500,F1406)</f>
        <v>0</v>
      </c>
      <c r="AB1406" s="125" t="str">
        <f t="shared" si="382"/>
        <v>-</v>
      </c>
      <c r="AC1406" s="59">
        <f>COUNTIFS($B1406:$B$2500,B1406,$D1406:$D$2500,D1406,$E1406:$E$2500,E1406,$M1406:$M$2500,M1406,$O1406:$O$2500,O1406)</f>
        <v>0</v>
      </c>
      <c r="AD1406" s="59" t="str">
        <f t="shared" si="383"/>
        <v>-</v>
      </c>
      <c r="AE1406" s="59" t="str">
        <f t="shared" si="384"/>
        <v>-</v>
      </c>
      <c r="AF1406" s="59" t="str">
        <f t="shared" si="385"/>
        <v>-</v>
      </c>
      <c r="AG1406" s="129">
        <f>COUNTIFS($B1406:$B$2500,B1406,$D1406:$D$2500,D1406,$E1406:$E$2500,E1406,$F1406:$F$2500,F1406,$M1406:$M$2500,M1406,$O1406:$O$2500,O1406)</f>
        <v>0</v>
      </c>
      <c r="AH1406" s="125" t="str">
        <f t="shared" si="386"/>
        <v>-</v>
      </c>
      <c r="AI1406" s="125" t="str">
        <f t="shared" si="387"/>
        <v>-</v>
      </c>
      <c r="AJ1406" s="125" t="str">
        <f t="shared" si="388"/>
        <v>-</v>
      </c>
      <c r="AK1406" s="43">
        <f t="shared" si="389"/>
        <v>1</v>
      </c>
      <c r="AL1406" s="112">
        <f t="shared" si="390"/>
        <v>0</v>
      </c>
      <c r="AM1406" s="43">
        <f t="shared" si="378"/>
        <v>1</v>
      </c>
      <c r="AN1406" s="43">
        <f t="shared" si="379"/>
        <v>0</v>
      </c>
      <c r="AO1406" s="43">
        <f t="shared" si="380"/>
        <v>1</v>
      </c>
    </row>
    <row r="1407" spans="1:41" s="2" customFormat="1" ht="20.100000000000001" customHeight="1">
      <c r="A1407" s="63"/>
      <c r="B1407" s="64"/>
      <c r="C1407" s="65"/>
      <c r="D1407" s="64"/>
      <c r="E1407" s="64"/>
      <c r="F1407" s="66"/>
      <c r="G1407" s="64"/>
      <c r="H1407" s="67"/>
      <c r="I1407" s="68"/>
      <c r="J1407" s="69"/>
      <c r="K1407" s="70"/>
      <c r="L1407" s="71"/>
      <c r="M1407" s="71"/>
      <c r="N1407" s="72"/>
      <c r="O1407" s="72"/>
      <c r="P1407" s="72"/>
      <c r="Q1407" s="41" t="str">
        <f t="shared" si="377"/>
        <v>未完了</v>
      </c>
      <c r="R1407" s="39">
        <f>IF(T1407="","",COUNTIFS($B1407:$B$2500,B1407,$D1407:$D$2500,D1407,$E1407:$E$2500,E1407,$T1407:$T$2500,"○"))</f>
        <v>0</v>
      </c>
      <c r="S1407" s="40" t="str">
        <f t="shared" si="393"/>
        <v>-</v>
      </c>
      <c r="T1407" s="40" t="str">
        <f t="shared" si="392"/>
        <v>○</v>
      </c>
      <c r="U1407" s="118">
        <f>COUNTIFS($B1407:$B$2500,B1407,$D1407:$D$2500,D1407,$E1407:$E$2500,E1407,$F1407:$F$2500,F1407)</f>
        <v>0</v>
      </c>
      <c r="V1407" s="119" t="str">
        <f t="shared" si="394"/>
        <v>-</v>
      </c>
      <c r="W1407" s="130">
        <f>COUNTIFS($B1407:$B$2500,B1407,$D1407:$D$2500,D1407,$E1407:$E$2500,E1407,$Q1407:$Q$2500,Q1407,$T1407:$T$2500,"○")</f>
        <v>0</v>
      </c>
      <c r="X1407" s="130" t="str">
        <f t="shared" si="391"/>
        <v>-</v>
      </c>
      <c r="Y1407" s="42">
        <f>COUNTIFS($B1407:$B$2500,B1407,$D1407:$D$2500,D1407,$E1407:$E$2500,E1407,$M1407:$M$2500,M1407)</f>
        <v>0</v>
      </c>
      <c r="Z1407" s="42" t="str">
        <f t="shared" si="381"/>
        <v>-</v>
      </c>
      <c r="AA1407" s="125">
        <f>COUNTIFS($B1407:$B$2500,B1407,$D1407:$D$2500,D1407,$E1407:$E$2500,E1407,$M1407:$M$2500,M1407,$F1407:$F$2500,F1407)</f>
        <v>0</v>
      </c>
      <c r="AB1407" s="125" t="str">
        <f t="shared" si="382"/>
        <v>-</v>
      </c>
      <c r="AC1407" s="59">
        <f>COUNTIFS($B1407:$B$2500,B1407,$D1407:$D$2500,D1407,$E1407:$E$2500,E1407,$M1407:$M$2500,M1407,$O1407:$O$2500,O1407)</f>
        <v>0</v>
      </c>
      <c r="AD1407" s="59" t="str">
        <f t="shared" si="383"/>
        <v>-</v>
      </c>
      <c r="AE1407" s="59" t="str">
        <f t="shared" si="384"/>
        <v>-</v>
      </c>
      <c r="AF1407" s="59" t="str">
        <f t="shared" si="385"/>
        <v>-</v>
      </c>
      <c r="AG1407" s="129">
        <f>COUNTIFS($B1407:$B$2500,B1407,$D1407:$D$2500,D1407,$E1407:$E$2500,E1407,$F1407:$F$2500,F1407,$M1407:$M$2500,M1407,$O1407:$O$2500,O1407)</f>
        <v>0</v>
      </c>
      <c r="AH1407" s="125" t="str">
        <f t="shared" si="386"/>
        <v>-</v>
      </c>
      <c r="AI1407" s="125" t="str">
        <f t="shared" si="387"/>
        <v>-</v>
      </c>
      <c r="AJ1407" s="125" t="str">
        <f t="shared" si="388"/>
        <v>-</v>
      </c>
      <c r="AK1407" s="43">
        <f t="shared" si="389"/>
        <v>1</v>
      </c>
      <c r="AL1407" s="112">
        <f t="shared" si="390"/>
        <v>0</v>
      </c>
      <c r="AM1407" s="43">
        <f t="shared" si="378"/>
        <v>1</v>
      </c>
      <c r="AN1407" s="43">
        <f t="shared" si="379"/>
        <v>0</v>
      </c>
      <c r="AO1407" s="43">
        <f t="shared" si="380"/>
        <v>1</v>
      </c>
    </row>
    <row r="1408" spans="1:41" s="2" customFormat="1" ht="20.100000000000001" customHeight="1">
      <c r="A1408" s="63"/>
      <c r="B1408" s="64"/>
      <c r="C1408" s="65"/>
      <c r="D1408" s="64"/>
      <c r="E1408" s="64"/>
      <c r="F1408" s="66"/>
      <c r="G1408" s="64"/>
      <c r="H1408" s="67"/>
      <c r="I1408" s="68"/>
      <c r="J1408" s="69"/>
      <c r="K1408" s="70"/>
      <c r="L1408" s="71"/>
      <c r="M1408" s="71"/>
      <c r="N1408" s="72"/>
      <c r="O1408" s="72"/>
      <c r="P1408" s="72"/>
      <c r="Q1408" s="41" t="str">
        <f t="shared" si="377"/>
        <v>未完了</v>
      </c>
      <c r="R1408" s="39">
        <f>IF(T1408="","",COUNTIFS($B1408:$B$2500,B1408,$D1408:$D$2500,D1408,$E1408:$E$2500,E1408,$T1408:$T$2500,"○"))</f>
        <v>0</v>
      </c>
      <c r="S1408" s="40" t="str">
        <f t="shared" si="393"/>
        <v>-</v>
      </c>
      <c r="T1408" s="40" t="str">
        <f t="shared" si="392"/>
        <v>○</v>
      </c>
      <c r="U1408" s="118">
        <f>COUNTIFS($B1408:$B$2500,B1408,$D1408:$D$2500,D1408,$E1408:$E$2500,E1408,$F1408:$F$2500,F1408)</f>
        <v>0</v>
      </c>
      <c r="V1408" s="119" t="str">
        <f t="shared" si="394"/>
        <v>-</v>
      </c>
      <c r="W1408" s="130">
        <f>COUNTIFS($B1408:$B$2500,B1408,$D1408:$D$2500,D1408,$E1408:$E$2500,E1408,$Q1408:$Q$2500,Q1408,$T1408:$T$2500,"○")</f>
        <v>0</v>
      </c>
      <c r="X1408" s="130" t="str">
        <f t="shared" si="391"/>
        <v>-</v>
      </c>
      <c r="Y1408" s="42">
        <f>COUNTIFS($B1408:$B$2500,B1408,$D1408:$D$2500,D1408,$E1408:$E$2500,E1408,$M1408:$M$2500,M1408)</f>
        <v>0</v>
      </c>
      <c r="Z1408" s="42" t="str">
        <f t="shared" si="381"/>
        <v>-</v>
      </c>
      <c r="AA1408" s="125">
        <f>COUNTIFS($B1408:$B$2500,B1408,$D1408:$D$2500,D1408,$E1408:$E$2500,E1408,$M1408:$M$2500,M1408,$F1408:$F$2500,F1408)</f>
        <v>0</v>
      </c>
      <c r="AB1408" s="125" t="str">
        <f t="shared" si="382"/>
        <v>-</v>
      </c>
      <c r="AC1408" s="59">
        <f>COUNTIFS($B1408:$B$2500,B1408,$D1408:$D$2500,D1408,$E1408:$E$2500,E1408,$M1408:$M$2500,M1408,$O1408:$O$2500,O1408)</f>
        <v>0</v>
      </c>
      <c r="AD1408" s="59" t="str">
        <f t="shared" si="383"/>
        <v>-</v>
      </c>
      <c r="AE1408" s="59" t="str">
        <f t="shared" si="384"/>
        <v>-</v>
      </c>
      <c r="AF1408" s="59" t="str">
        <f t="shared" si="385"/>
        <v>-</v>
      </c>
      <c r="AG1408" s="129">
        <f>COUNTIFS($B1408:$B$2500,B1408,$D1408:$D$2500,D1408,$E1408:$E$2500,E1408,$F1408:$F$2500,F1408,$M1408:$M$2500,M1408,$O1408:$O$2500,O1408)</f>
        <v>0</v>
      </c>
      <c r="AH1408" s="125" t="str">
        <f t="shared" si="386"/>
        <v>-</v>
      </c>
      <c r="AI1408" s="125" t="str">
        <f t="shared" si="387"/>
        <v>-</v>
      </c>
      <c r="AJ1408" s="125" t="str">
        <f t="shared" si="388"/>
        <v>-</v>
      </c>
      <c r="AK1408" s="43">
        <f t="shared" si="389"/>
        <v>1</v>
      </c>
      <c r="AL1408" s="112">
        <f t="shared" si="390"/>
        <v>0</v>
      </c>
      <c r="AM1408" s="43">
        <f t="shared" si="378"/>
        <v>1</v>
      </c>
      <c r="AN1408" s="43">
        <f t="shared" si="379"/>
        <v>0</v>
      </c>
      <c r="AO1408" s="43">
        <f t="shared" si="380"/>
        <v>1</v>
      </c>
    </row>
    <row r="1409" spans="1:41" s="2" customFormat="1" ht="20.100000000000001" customHeight="1">
      <c r="A1409" s="63"/>
      <c r="B1409" s="64"/>
      <c r="C1409" s="65"/>
      <c r="D1409" s="64"/>
      <c r="E1409" s="64"/>
      <c r="F1409" s="66"/>
      <c r="G1409" s="64"/>
      <c r="H1409" s="67"/>
      <c r="I1409" s="68"/>
      <c r="J1409" s="69"/>
      <c r="K1409" s="70"/>
      <c r="L1409" s="71"/>
      <c r="M1409" s="71"/>
      <c r="N1409" s="72"/>
      <c r="O1409" s="72"/>
      <c r="P1409" s="72"/>
      <c r="Q1409" s="41" t="str">
        <f t="shared" si="377"/>
        <v>未完了</v>
      </c>
      <c r="R1409" s="39">
        <f>IF(T1409="","",COUNTIFS($B1409:$B$2500,B1409,$D1409:$D$2500,D1409,$E1409:$E$2500,E1409,$T1409:$T$2500,"○"))</f>
        <v>0</v>
      </c>
      <c r="S1409" s="40" t="str">
        <f t="shared" si="393"/>
        <v>-</v>
      </c>
      <c r="T1409" s="40" t="str">
        <f t="shared" si="392"/>
        <v>○</v>
      </c>
      <c r="U1409" s="118">
        <f>COUNTIFS($B1409:$B$2500,B1409,$D1409:$D$2500,D1409,$E1409:$E$2500,E1409,$F1409:$F$2500,F1409)</f>
        <v>0</v>
      </c>
      <c r="V1409" s="119" t="str">
        <f t="shared" si="394"/>
        <v>-</v>
      </c>
      <c r="W1409" s="130">
        <f>COUNTIFS($B1409:$B$2500,B1409,$D1409:$D$2500,D1409,$E1409:$E$2500,E1409,$Q1409:$Q$2500,Q1409,$T1409:$T$2500,"○")</f>
        <v>0</v>
      </c>
      <c r="X1409" s="130" t="str">
        <f t="shared" si="391"/>
        <v>-</v>
      </c>
      <c r="Y1409" s="42">
        <f>COUNTIFS($B1409:$B$2500,B1409,$D1409:$D$2500,D1409,$E1409:$E$2500,E1409,$M1409:$M$2500,M1409)</f>
        <v>0</v>
      </c>
      <c r="Z1409" s="42" t="str">
        <f t="shared" si="381"/>
        <v>-</v>
      </c>
      <c r="AA1409" s="125">
        <f>COUNTIFS($B1409:$B$2500,B1409,$D1409:$D$2500,D1409,$E1409:$E$2500,E1409,$M1409:$M$2500,M1409,$F1409:$F$2500,F1409)</f>
        <v>0</v>
      </c>
      <c r="AB1409" s="125" t="str">
        <f t="shared" si="382"/>
        <v>-</v>
      </c>
      <c r="AC1409" s="59">
        <f>COUNTIFS($B1409:$B$2500,B1409,$D1409:$D$2500,D1409,$E1409:$E$2500,E1409,$M1409:$M$2500,M1409,$O1409:$O$2500,O1409)</f>
        <v>0</v>
      </c>
      <c r="AD1409" s="59" t="str">
        <f t="shared" si="383"/>
        <v>-</v>
      </c>
      <c r="AE1409" s="59" t="str">
        <f t="shared" si="384"/>
        <v>-</v>
      </c>
      <c r="AF1409" s="59" t="str">
        <f t="shared" si="385"/>
        <v>-</v>
      </c>
      <c r="AG1409" s="129">
        <f>COUNTIFS($B1409:$B$2500,B1409,$D1409:$D$2500,D1409,$E1409:$E$2500,E1409,$F1409:$F$2500,F1409,$M1409:$M$2500,M1409,$O1409:$O$2500,O1409)</f>
        <v>0</v>
      </c>
      <c r="AH1409" s="125" t="str">
        <f t="shared" si="386"/>
        <v>-</v>
      </c>
      <c r="AI1409" s="125" t="str">
        <f t="shared" si="387"/>
        <v>-</v>
      </c>
      <c r="AJ1409" s="125" t="str">
        <f t="shared" si="388"/>
        <v>-</v>
      </c>
      <c r="AK1409" s="43">
        <f t="shared" si="389"/>
        <v>1</v>
      </c>
      <c r="AL1409" s="112">
        <f t="shared" si="390"/>
        <v>0</v>
      </c>
      <c r="AM1409" s="43">
        <f t="shared" si="378"/>
        <v>1</v>
      </c>
      <c r="AN1409" s="43">
        <f t="shared" si="379"/>
        <v>0</v>
      </c>
      <c r="AO1409" s="43">
        <f t="shared" si="380"/>
        <v>1</v>
      </c>
    </row>
    <row r="1410" spans="1:41" s="2" customFormat="1" ht="20.100000000000001" customHeight="1">
      <c r="A1410" s="63"/>
      <c r="B1410" s="64"/>
      <c r="C1410" s="65"/>
      <c r="D1410" s="64"/>
      <c r="E1410" s="64"/>
      <c r="F1410" s="66"/>
      <c r="G1410" s="64"/>
      <c r="H1410" s="67"/>
      <c r="I1410" s="68"/>
      <c r="J1410" s="69"/>
      <c r="K1410" s="70"/>
      <c r="L1410" s="71"/>
      <c r="M1410" s="71"/>
      <c r="N1410" s="72"/>
      <c r="O1410" s="72"/>
      <c r="P1410" s="72"/>
      <c r="Q1410" s="41" t="str">
        <f t="shared" si="377"/>
        <v>未完了</v>
      </c>
      <c r="R1410" s="39">
        <f>IF(T1410="","",COUNTIFS($B1410:$B$2500,B1410,$D1410:$D$2500,D1410,$E1410:$E$2500,E1410,$T1410:$T$2500,"○"))</f>
        <v>0</v>
      </c>
      <c r="S1410" s="40" t="str">
        <f t="shared" si="393"/>
        <v>-</v>
      </c>
      <c r="T1410" s="40" t="str">
        <f t="shared" si="392"/>
        <v>○</v>
      </c>
      <c r="U1410" s="118">
        <f>COUNTIFS($B1410:$B$2500,B1410,$D1410:$D$2500,D1410,$E1410:$E$2500,E1410,$F1410:$F$2500,F1410)</f>
        <v>0</v>
      </c>
      <c r="V1410" s="119" t="str">
        <f t="shared" si="394"/>
        <v>-</v>
      </c>
      <c r="W1410" s="130">
        <f>COUNTIFS($B1410:$B$2500,B1410,$D1410:$D$2500,D1410,$E1410:$E$2500,E1410,$Q1410:$Q$2500,Q1410,$T1410:$T$2500,"○")</f>
        <v>0</v>
      </c>
      <c r="X1410" s="130" t="str">
        <f t="shared" si="391"/>
        <v>-</v>
      </c>
      <c r="Y1410" s="42">
        <f>COUNTIFS($B1410:$B$2500,B1410,$D1410:$D$2500,D1410,$E1410:$E$2500,E1410,$M1410:$M$2500,M1410)</f>
        <v>0</v>
      </c>
      <c r="Z1410" s="42" t="str">
        <f t="shared" si="381"/>
        <v>-</v>
      </c>
      <c r="AA1410" s="125">
        <f>COUNTIFS($B1410:$B$2500,B1410,$D1410:$D$2500,D1410,$E1410:$E$2500,E1410,$M1410:$M$2500,M1410,$F1410:$F$2500,F1410)</f>
        <v>0</v>
      </c>
      <c r="AB1410" s="125" t="str">
        <f t="shared" si="382"/>
        <v>-</v>
      </c>
      <c r="AC1410" s="59">
        <f>COUNTIFS($B1410:$B$2500,B1410,$D1410:$D$2500,D1410,$E1410:$E$2500,E1410,$M1410:$M$2500,M1410,$O1410:$O$2500,O1410)</f>
        <v>0</v>
      </c>
      <c r="AD1410" s="59" t="str">
        <f t="shared" si="383"/>
        <v>-</v>
      </c>
      <c r="AE1410" s="59" t="str">
        <f t="shared" si="384"/>
        <v>-</v>
      </c>
      <c r="AF1410" s="59" t="str">
        <f t="shared" si="385"/>
        <v>-</v>
      </c>
      <c r="AG1410" s="129">
        <f>COUNTIFS($B1410:$B$2500,B1410,$D1410:$D$2500,D1410,$E1410:$E$2500,E1410,$F1410:$F$2500,F1410,$M1410:$M$2500,M1410,$O1410:$O$2500,O1410)</f>
        <v>0</v>
      </c>
      <c r="AH1410" s="125" t="str">
        <f t="shared" si="386"/>
        <v>-</v>
      </c>
      <c r="AI1410" s="125" t="str">
        <f t="shared" si="387"/>
        <v>-</v>
      </c>
      <c r="AJ1410" s="125" t="str">
        <f t="shared" si="388"/>
        <v>-</v>
      </c>
      <c r="AK1410" s="43">
        <f t="shared" si="389"/>
        <v>1</v>
      </c>
      <c r="AL1410" s="112">
        <f t="shared" si="390"/>
        <v>0</v>
      </c>
      <c r="AM1410" s="43">
        <f t="shared" si="378"/>
        <v>1</v>
      </c>
      <c r="AN1410" s="43">
        <f t="shared" si="379"/>
        <v>0</v>
      </c>
      <c r="AO1410" s="43">
        <f t="shared" si="380"/>
        <v>1</v>
      </c>
    </row>
    <row r="1411" spans="1:41" s="2" customFormat="1" ht="20.100000000000001" customHeight="1">
      <c r="A1411" s="63"/>
      <c r="B1411" s="64"/>
      <c r="C1411" s="65"/>
      <c r="D1411" s="64"/>
      <c r="E1411" s="64"/>
      <c r="F1411" s="66"/>
      <c r="G1411" s="64"/>
      <c r="H1411" s="67"/>
      <c r="I1411" s="68"/>
      <c r="J1411" s="69"/>
      <c r="K1411" s="70"/>
      <c r="L1411" s="71"/>
      <c r="M1411" s="71"/>
      <c r="N1411" s="72"/>
      <c r="O1411" s="72"/>
      <c r="P1411" s="72"/>
      <c r="Q1411" s="41" t="str">
        <f t="shared" si="377"/>
        <v>未完了</v>
      </c>
      <c r="R1411" s="39">
        <f>IF(T1411="","",COUNTIFS($B1411:$B$2500,B1411,$D1411:$D$2500,D1411,$E1411:$E$2500,E1411,$T1411:$T$2500,"○"))</f>
        <v>0</v>
      </c>
      <c r="S1411" s="40" t="str">
        <f t="shared" si="393"/>
        <v>-</v>
      </c>
      <c r="T1411" s="40" t="str">
        <f t="shared" si="392"/>
        <v>○</v>
      </c>
      <c r="U1411" s="118">
        <f>COUNTIFS($B1411:$B$2500,B1411,$D1411:$D$2500,D1411,$E1411:$E$2500,E1411,$F1411:$F$2500,F1411)</f>
        <v>0</v>
      </c>
      <c r="V1411" s="119" t="str">
        <f t="shared" si="394"/>
        <v>-</v>
      </c>
      <c r="W1411" s="130">
        <f>COUNTIFS($B1411:$B$2500,B1411,$D1411:$D$2500,D1411,$E1411:$E$2500,E1411,$Q1411:$Q$2500,Q1411,$T1411:$T$2500,"○")</f>
        <v>0</v>
      </c>
      <c r="X1411" s="130" t="str">
        <f t="shared" si="391"/>
        <v>-</v>
      </c>
      <c r="Y1411" s="42">
        <f>COUNTIFS($B1411:$B$2500,B1411,$D1411:$D$2500,D1411,$E1411:$E$2500,E1411,$M1411:$M$2500,M1411)</f>
        <v>0</v>
      </c>
      <c r="Z1411" s="42" t="str">
        <f t="shared" si="381"/>
        <v>-</v>
      </c>
      <c r="AA1411" s="125">
        <f>COUNTIFS($B1411:$B$2500,B1411,$D1411:$D$2500,D1411,$E1411:$E$2500,E1411,$M1411:$M$2500,M1411,$F1411:$F$2500,F1411)</f>
        <v>0</v>
      </c>
      <c r="AB1411" s="125" t="str">
        <f t="shared" si="382"/>
        <v>-</v>
      </c>
      <c r="AC1411" s="59">
        <f>COUNTIFS($B1411:$B$2500,B1411,$D1411:$D$2500,D1411,$E1411:$E$2500,E1411,$M1411:$M$2500,M1411,$O1411:$O$2500,O1411)</f>
        <v>0</v>
      </c>
      <c r="AD1411" s="59" t="str">
        <f t="shared" si="383"/>
        <v>-</v>
      </c>
      <c r="AE1411" s="59" t="str">
        <f t="shared" si="384"/>
        <v>-</v>
      </c>
      <c r="AF1411" s="59" t="str">
        <f t="shared" si="385"/>
        <v>-</v>
      </c>
      <c r="AG1411" s="129">
        <f>COUNTIFS($B1411:$B$2500,B1411,$D1411:$D$2500,D1411,$E1411:$E$2500,E1411,$F1411:$F$2500,F1411,$M1411:$M$2500,M1411,$O1411:$O$2500,O1411)</f>
        <v>0</v>
      </c>
      <c r="AH1411" s="125" t="str">
        <f t="shared" si="386"/>
        <v>-</v>
      </c>
      <c r="AI1411" s="125" t="str">
        <f t="shared" si="387"/>
        <v>-</v>
      </c>
      <c r="AJ1411" s="125" t="str">
        <f t="shared" si="388"/>
        <v>-</v>
      </c>
      <c r="AK1411" s="43">
        <f t="shared" si="389"/>
        <v>1</v>
      </c>
      <c r="AL1411" s="112">
        <f t="shared" si="390"/>
        <v>0</v>
      </c>
      <c r="AM1411" s="43">
        <f t="shared" si="378"/>
        <v>1</v>
      </c>
      <c r="AN1411" s="43">
        <f t="shared" si="379"/>
        <v>0</v>
      </c>
      <c r="AO1411" s="43">
        <f t="shared" si="380"/>
        <v>1</v>
      </c>
    </row>
    <row r="1412" spans="1:41" s="2" customFormat="1" ht="20.100000000000001" customHeight="1">
      <c r="A1412" s="63"/>
      <c r="B1412" s="64"/>
      <c r="C1412" s="65"/>
      <c r="D1412" s="64"/>
      <c r="E1412" s="64"/>
      <c r="F1412" s="66"/>
      <c r="G1412" s="64"/>
      <c r="H1412" s="67"/>
      <c r="I1412" s="68"/>
      <c r="J1412" s="69"/>
      <c r="K1412" s="70"/>
      <c r="L1412" s="71"/>
      <c r="M1412" s="71"/>
      <c r="N1412" s="72"/>
      <c r="O1412" s="72"/>
      <c r="P1412" s="72"/>
      <c r="Q1412" s="41" t="str">
        <f t="shared" si="377"/>
        <v>未完了</v>
      </c>
      <c r="R1412" s="39">
        <f>IF(T1412="","",COUNTIFS($B1412:$B$2500,B1412,$D1412:$D$2500,D1412,$E1412:$E$2500,E1412,$T1412:$T$2500,"○"))</f>
        <v>0</v>
      </c>
      <c r="S1412" s="40" t="str">
        <f t="shared" si="393"/>
        <v>-</v>
      </c>
      <c r="T1412" s="40" t="str">
        <f t="shared" si="392"/>
        <v>○</v>
      </c>
      <c r="U1412" s="118">
        <f>COUNTIFS($B1412:$B$2500,B1412,$D1412:$D$2500,D1412,$E1412:$E$2500,E1412,$F1412:$F$2500,F1412)</f>
        <v>0</v>
      </c>
      <c r="V1412" s="119" t="str">
        <f t="shared" si="394"/>
        <v>-</v>
      </c>
      <c r="W1412" s="130">
        <f>COUNTIFS($B1412:$B$2500,B1412,$D1412:$D$2500,D1412,$E1412:$E$2500,E1412,$Q1412:$Q$2500,Q1412,$T1412:$T$2500,"○")</f>
        <v>0</v>
      </c>
      <c r="X1412" s="130" t="str">
        <f t="shared" si="391"/>
        <v>-</v>
      </c>
      <c r="Y1412" s="42">
        <f>COUNTIFS($B1412:$B$2500,B1412,$D1412:$D$2500,D1412,$E1412:$E$2500,E1412,$M1412:$M$2500,M1412)</f>
        <v>0</v>
      </c>
      <c r="Z1412" s="42" t="str">
        <f t="shared" si="381"/>
        <v>-</v>
      </c>
      <c r="AA1412" s="125">
        <f>COUNTIFS($B1412:$B$2500,B1412,$D1412:$D$2500,D1412,$E1412:$E$2500,E1412,$M1412:$M$2500,M1412,$F1412:$F$2500,F1412)</f>
        <v>0</v>
      </c>
      <c r="AB1412" s="125" t="str">
        <f t="shared" si="382"/>
        <v>-</v>
      </c>
      <c r="AC1412" s="59">
        <f>COUNTIFS($B1412:$B$2500,B1412,$D1412:$D$2500,D1412,$E1412:$E$2500,E1412,$M1412:$M$2500,M1412,$O1412:$O$2500,O1412)</f>
        <v>0</v>
      </c>
      <c r="AD1412" s="59" t="str">
        <f t="shared" si="383"/>
        <v>-</v>
      </c>
      <c r="AE1412" s="59" t="str">
        <f t="shared" si="384"/>
        <v>-</v>
      </c>
      <c r="AF1412" s="59" t="str">
        <f t="shared" si="385"/>
        <v>-</v>
      </c>
      <c r="AG1412" s="129">
        <f>COUNTIFS($B1412:$B$2500,B1412,$D1412:$D$2500,D1412,$E1412:$E$2500,E1412,$F1412:$F$2500,F1412,$M1412:$M$2500,M1412,$O1412:$O$2500,O1412)</f>
        <v>0</v>
      </c>
      <c r="AH1412" s="125" t="str">
        <f t="shared" si="386"/>
        <v>-</v>
      </c>
      <c r="AI1412" s="125" t="str">
        <f t="shared" si="387"/>
        <v>-</v>
      </c>
      <c r="AJ1412" s="125" t="str">
        <f t="shared" si="388"/>
        <v>-</v>
      </c>
      <c r="AK1412" s="43">
        <f t="shared" si="389"/>
        <v>1</v>
      </c>
      <c r="AL1412" s="112">
        <f t="shared" si="390"/>
        <v>0</v>
      </c>
      <c r="AM1412" s="43">
        <f t="shared" si="378"/>
        <v>1</v>
      </c>
      <c r="AN1412" s="43">
        <f t="shared" si="379"/>
        <v>0</v>
      </c>
      <c r="AO1412" s="43">
        <f t="shared" si="380"/>
        <v>1</v>
      </c>
    </row>
    <row r="1413" spans="1:41" s="2" customFormat="1" ht="20.100000000000001" customHeight="1">
      <c r="A1413" s="63"/>
      <c r="B1413" s="64"/>
      <c r="C1413" s="65"/>
      <c r="D1413" s="64"/>
      <c r="E1413" s="64"/>
      <c r="F1413" s="66"/>
      <c r="G1413" s="64"/>
      <c r="H1413" s="67"/>
      <c r="I1413" s="68"/>
      <c r="J1413" s="69"/>
      <c r="K1413" s="70"/>
      <c r="L1413" s="71"/>
      <c r="M1413" s="71"/>
      <c r="N1413" s="72"/>
      <c r="O1413" s="72"/>
      <c r="P1413" s="72"/>
      <c r="Q1413" s="41" t="str">
        <f t="shared" si="377"/>
        <v>未完了</v>
      </c>
      <c r="R1413" s="39">
        <f>IF(T1413="","",COUNTIFS($B1413:$B$2500,B1413,$D1413:$D$2500,D1413,$E1413:$E$2500,E1413,$T1413:$T$2500,"○"))</f>
        <v>0</v>
      </c>
      <c r="S1413" s="40" t="str">
        <f t="shared" si="393"/>
        <v>-</v>
      </c>
      <c r="T1413" s="40" t="str">
        <f t="shared" si="392"/>
        <v>○</v>
      </c>
      <c r="U1413" s="118">
        <f>COUNTIFS($B1413:$B$2500,B1413,$D1413:$D$2500,D1413,$E1413:$E$2500,E1413,$F1413:$F$2500,F1413)</f>
        <v>0</v>
      </c>
      <c r="V1413" s="119" t="str">
        <f t="shared" si="394"/>
        <v>-</v>
      </c>
      <c r="W1413" s="130">
        <f>COUNTIFS($B1413:$B$2500,B1413,$D1413:$D$2500,D1413,$E1413:$E$2500,E1413,$Q1413:$Q$2500,Q1413,$T1413:$T$2500,"○")</f>
        <v>0</v>
      </c>
      <c r="X1413" s="130" t="str">
        <f t="shared" si="391"/>
        <v>-</v>
      </c>
      <c r="Y1413" s="42">
        <f>COUNTIFS($B1413:$B$2500,B1413,$D1413:$D$2500,D1413,$E1413:$E$2500,E1413,$M1413:$M$2500,M1413)</f>
        <v>0</v>
      </c>
      <c r="Z1413" s="42" t="str">
        <f t="shared" si="381"/>
        <v>-</v>
      </c>
      <c r="AA1413" s="125">
        <f>COUNTIFS($B1413:$B$2500,B1413,$D1413:$D$2500,D1413,$E1413:$E$2500,E1413,$M1413:$M$2500,M1413,$F1413:$F$2500,F1413)</f>
        <v>0</v>
      </c>
      <c r="AB1413" s="125" t="str">
        <f t="shared" si="382"/>
        <v>-</v>
      </c>
      <c r="AC1413" s="59">
        <f>COUNTIFS($B1413:$B$2500,B1413,$D1413:$D$2500,D1413,$E1413:$E$2500,E1413,$M1413:$M$2500,M1413,$O1413:$O$2500,O1413)</f>
        <v>0</v>
      </c>
      <c r="AD1413" s="59" t="str">
        <f t="shared" si="383"/>
        <v>-</v>
      </c>
      <c r="AE1413" s="59" t="str">
        <f t="shared" si="384"/>
        <v>-</v>
      </c>
      <c r="AF1413" s="59" t="str">
        <f t="shared" si="385"/>
        <v>-</v>
      </c>
      <c r="AG1413" s="129">
        <f>COUNTIFS($B1413:$B$2500,B1413,$D1413:$D$2500,D1413,$E1413:$E$2500,E1413,$F1413:$F$2500,F1413,$M1413:$M$2500,M1413,$O1413:$O$2500,O1413)</f>
        <v>0</v>
      </c>
      <c r="AH1413" s="125" t="str">
        <f t="shared" si="386"/>
        <v>-</v>
      </c>
      <c r="AI1413" s="125" t="str">
        <f t="shared" si="387"/>
        <v>-</v>
      </c>
      <c r="AJ1413" s="125" t="str">
        <f t="shared" si="388"/>
        <v>-</v>
      </c>
      <c r="AK1413" s="43">
        <f t="shared" si="389"/>
        <v>1</v>
      </c>
      <c r="AL1413" s="112">
        <f t="shared" si="390"/>
        <v>0</v>
      </c>
      <c r="AM1413" s="43">
        <f t="shared" si="378"/>
        <v>1</v>
      </c>
      <c r="AN1413" s="43">
        <f t="shared" si="379"/>
        <v>0</v>
      </c>
      <c r="AO1413" s="43">
        <f t="shared" si="380"/>
        <v>1</v>
      </c>
    </row>
    <row r="1414" spans="1:41" s="2" customFormat="1" ht="20.100000000000001" customHeight="1">
      <c r="A1414" s="63"/>
      <c r="B1414" s="64"/>
      <c r="C1414" s="65"/>
      <c r="D1414" s="64"/>
      <c r="E1414" s="64"/>
      <c r="F1414" s="66"/>
      <c r="G1414" s="64"/>
      <c r="H1414" s="67"/>
      <c r="I1414" s="68"/>
      <c r="J1414" s="69"/>
      <c r="K1414" s="70"/>
      <c r="L1414" s="71"/>
      <c r="M1414" s="71"/>
      <c r="N1414" s="72"/>
      <c r="O1414" s="72"/>
      <c r="P1414" s="72"/>
      <c r="Q1414" s="41" t="str">
        <f t="shared" si="377"/>
        <v>未完了</v>
      </c>
      <c r="R1414" s="39">
        <f>IF(T1414="","",COUNTIFS($B1414:$B$2500,B1414,$D1414:$D$2500,D1414,$E1414:$E$2500,E1414,$T1414:$T$2500,"○"))</f>
        <v>0</v>
      </c>
      <c r="S1414" s="40" t="str">
        <f t="shared" si="393"/>
        <v>-</v>
      </c>
      <c r="T1414" s="40" t="str">
        <f t="shared" si="392"/>
        <v>○</v>
      </c>
      <c r="U1414" s="118">
        <f>COUNTIFS($B1414:$B$2500,B1414,$D1414:$D$2500,D1414,$E1414:$E$2500,E1414,$F1414:$F$2500,F1414)</f>
        <v>0</v>
      </c>
      <c r="V1414" s="119" t="str">
        <f t="shared" si="394"/>
        <v>-</v>
      </c>
      <c r="W1414" s="130">
        <f>COUNTIFS($B1414:$B$2500,B1414,$D1414:$D$2500,D1414,$E1414:$E$2500,E1414,$Q1414:$Q$2500,Q1414,$T1414:$T$2500,"○")</f>
        <v>0</v>
      </c>
      <c r="X1414" s="130" t="str">
        <f t="shared" si="391"/>
        <v>-</v>
      </c>
      <c r="Y1414" s="42">
        <f>COUNTIFS($B1414:$B$2500,B1414,$D1414:$D$2500,D1414,$E1414:$E$2500,E1414,$M1414:$M$2500,M1414)</f>
        <v>0</v>
      </c>
      <c r="Z1414" s="42" t="str">
        <f t="shared" si="381"/>
        <v>-</v>
      </c>
      <c r="AA1414" s="125">
        <f>COUNTIFS($B1414:$B$2500,B1414,$D1414:$D$2500,D1414,$E1414:$E$2500,E1414,$M1414:$M$2500,M1414,$F1414:$F$2500,F1414)</f>
        <v>0</v>
      </c>
      <c r="AB1414" s="125" t="str">
        <f t="shared" si="382"/>
        <v>-</v>
      </c>
      <c r="AC1414" s="59">
        <f>COUNTIFS($B1414:$B$2500,B1414,$D1414:$D$2500,D1414,$E1414:$E$2500,E1414,$M1414:$M$2500,M1414,$O1414:$O$2500,O1414)</f>
        <v>0</v>
      </c>
      <c r="AD1414" s="59" t="str">
        <f t="shared" si="383"/>
        <v>-</v>
      </c>
      <c r="AE1414" s="59" t="str">
        <f t="shared" si="384"/>
        <v>-</v>
      </c>
      <c r="AF1414" s="59" t="str">
        <f t="shared" si="385"/>
        <v>-</v>
      </c>
      <c r="AG1414" s="129">
        <f>COUNTIFS($B1414:$B$2500,B1414,$D1414:$D$2500,D1414,$E1414:$E$2500,E1414,$F1414:$F$2500,F1414,$M1414:$M$2500,M1414,$O1414:$O$2500,O1414)</f>
        <v>0</v>
      </c>
      <c r="AH1414" s="125" t="str">
        <f t="shared" si="386"/>
        <v>-</v>
      </c>
      <c r="AI1414" s="125" t="str">
        <f t="shared" si="387"/>
        <v>-</v>
      </c>
      <c r="AJ1414" s="125" t="str">
        <f t="shared" si="388"/>
        <v>-</v>
      </c>
      <c r="AK1414" s="43">
        <f t="shared" si="389"/>
        <v>1</v>
      </c>
      <c r="AL1414" s="112">
        <f t="shared" si="390"/>
        <v>0</v>
      </c>
      <c r="AM1414" s="43">
        <f t="shared" si="378"/>
        <v>1</v>
      </c>
      <c r="AN1414" s="43">
        <f t="shared" si="379"/>
        <v>0</v>
      </c>
      <c r="AO1414" s="43">
        <f t="shared" si="380"/>
        <v>1</v>
      </c>
    </row>
    <row r="1415" spans="1:41" s="2" customFormat="1" ht="20.100000000000001" customHeight="1">
      <c r="A1415" s="63"/>
      <c r="B1415" s="64"/>
      <c r="C1415" s="65"/>
      <c r="D1415" s="64"/>
      <c r="E1415" s="64"/>
      <c r="F1415" s="66"/>
      <c r="G1415" s="64"/>
      <c r="H1415" s="67"/>
      <c r="I1415" s="68"/>
      <c r="J1415" s="69"/>
      <c r="K1415" s="70"/>
      <c r="L1415" s="71"/>
      <c r="M1415" s="71"/>
      <c r="N1415" s="72"/>
      <c r="O1415" s="72"/>
      <c r="P1415" s="72"/>
      <c r="Q1415" s="41" t="str">
        <f t="shared" si="377"/>
        <v>未完了</v>
      </c>
      <c r="R1415" s="39">
        <f>IF(T1415="","",COUNTIFS($B1415:$B$2500,B1415,$D1415:$D$2500,D1415,$E1415:$E$2500,E1415,$T1415:$T$2500,"○"))</f>
        <v>0</v>
      </c>
      <c r="S1415" s="40" t="str">
        <f t="shared" si="393"/>
        <v>-</v>
      </c>
      <c r="T1415" s="40" t="str">
        <f t="shared" si="392"/>
        <v>○</v>
      </c>
      <c r="U1415" s="118">
        <f>COUNTIFS($B1415:$B$2500,B1415,$D1415:$D$2500,D1415,$E1415:$E$2500,E1415,$F1415:$F$2500,F1415)</f>
        <v>0</v>
      </c>
      <c r="V1415" s="119" t="str">
        <f t="shared" si="394"/>
        <v>-</v>
      </c>
      <c r="W1415" s="130">
        <f>COUNTIFS($B1415:$B$2500,B1415,$D1415:$D$2500,D1415,$E1415:$E$2500,E1415,$Q1415:$Q$2500,Q1415,$T1415:$T$2500,"○")</f>
        <v>0</v>
      </c>
      <c r="X1415" s="130" t="str">
        <f t="shared" si="391"/>
        <v>-</v>
      </c>
      <c r="Y1415" s="42">
        <f>COUNTIFS($B1415:$B$2500,B1415,$D1415:$D$2500,D1415,$E1415:$E$2500,E1415,$M1415:$M$2500,M1415)</f>
        <v>0</v>
      </c>
      <c r="Z1415" s="42" t="str">
        <f t="shared" si="381"/>
        <v>-</v>
      </c>
      <c r="AA1415" s="125">
        <f>COUNTIFS($B1415:$B$2500,B1415,$D1415:$D$2500,D1415,$E1415:$E$2500,E1415,$M1415:$M$2500,M1415,$F1415:$F$2500,F1415)</f>
        <v>0</v>
      </c>
      <c r="AB1415" s="125" t="str">
        <f t="shared" si="382"/>
        <v>-</v>
      </c>
      <c r="AC1415" s="59">
        <f>COUNTIFS($B1415:$B$2500,B1415,$D1415:$D$2500,D1415,$E1415:$E$2500,E1415,$M1415:$M$2500,M1415,$O1415:$O$2500,O1415)</f>
        <v>0</v>
      </c>
      <c r="AD1415" s="59" t="str">
        <f t="shared" si="383"/>
        <v>-</v>
      </c>
      <c r="AE1415" s="59" t="str">
        <f t="shared" si="384"/>
        <v>-</v>
      </c>
      <c r="AF1415" s="59" t="str">
        <f t="shared" si="385"/>
        <v>-</v>
      </c>
      <c r="AG1415" s="129">
        <f>COUNTIFS($B1415:$B$2500,B1415,$D1415:$D$2500,D1415,$E1415:$E$2500,E1415,$F1415:$F$2500,F1415,$M1415:$M$2500,M1415,$O1415:$O$2500,O1415)</f>
        <v>0</v>
      </c>
      <c r="AH1415" s="125" t="str">
        <f t="shared" si="386"/>
        <v>-</v>
      </c>
      <c r="AI1415" s="125" t="str">
        <f t="shared" si="387"/>
        <v>-</v>
      </c>
      <c r="AJ1415" s="125" t="str">
        <f t="shared" si="388"/>
        <v>-</v>
      </c>
      <c r="AK1415" s="43">
        <f t="shared" si="389"/>
        <v>1</v>
      </c>
      <c r="AL1415" s="112">
        <f t="shared" si="390"/>
        <v>0</v>
      </c>
      <c r="AM1415" s="43">
        <f t="shared" si="378"/>
        <v>1</v>
      </c>
      <c r="AN1415" s="43">
        <f t="shared" si="379"/>
        <v>0</v>
      </c>
      <c r="AO1415" s="43">
        <f t="shared" si="380"/>
        <v>1</v>
      </c>
    </row>
    <row r="1416" spans="1:41" s="2" customFormat="1" ht="20.100000000000001" customHeight="1">
      <c r="A1416" s="63"/>
      <c r="B1416" s="64"/>
      <c r="C1416" s="65"/>
      <c r="D1416" s="64"/>
      <c r="E1416" s="64"/>
      <c r="F1416" s="66"/>
      <c r="G1416" s="64"/>
      <c r="H1416" s="67"/>
      <c r="I1416" s="68"/>
      <c r="J1416" s="69"/>
      <c r="K1416" s="70"/>
      <c r="L1416" s="71"/>
      <c r="M1416" s="71"/>
      <c r="N1416" s="72"/>
      <c r="O1416" s="72"/>
      <c r="P1416" s="72"/>
      <c r="Q1416" s="41" t="str">
        <f t="shared" si="377"/>
        <v>未完了</v>
      </c>
      <c r="R1416" s="39">
        <f>IF(T1416="","",COUNTIFS($B1416:$B$2500,B1416,$D1416:$D$2500,D1416,$E1416:$E$2500,E1416,$T1416:$T$2500,"○"))</f>
        <v>0</v>
      </c>
      <c r="S1416" s="40" t="str">
        <f t="shared" si="393"/>
        <v>-</v>
      </c>
      <c r="T1416" s="40" t="str">
        <f t="shared" si="392"/>
        <v>○</v>
      </c>
      <c r="U1416" s="118">
        <f>COUNTIFS($B1416:$B$2500,B1416,$D1416:$D$2500,D1416,$E1416:$E$2500,E1416,$F1416:$F$2500,F1416)</f>
        <v>0</v>
      </c>
      <c r="V1416" s="119" t="str">
        <f t="shared" si="394"/>
        <v>-</v>
      </c>
      <c r="W1416" s="130">
        <f>COUNTIFS($B1416:$B$2500,B1416,$D1416:$D$2500,D1416,$E1416:$E$2500,E1416,$Q1416:$Q$2500,Q1416,$T1416:$T$2500,"○")</f>
        <v>0</v>
      </c>
      <c r="X1416" s="130" t="str">
        <f t="shared" si="391"/>
        <v>-</v>
      </c>
      <c r="Y1416" s="42">
        <f>COUNTIFS($B1416:$B$2500,B1416,$D1416:$D$2500,D1416,$E1416:$E$2500,E1416,$M1416:$M$2500,M1416)</f>
        <v>0</v>
      </c>
      <c r="Z1416" s="42" t="str">
        <f t="shared" si="381"/>
        <v>-</v>
      </c>
      <c r="AA1416" s="125">
        <f>COUNTIFS($B1416:$B$2500,B1416,$D1416:$D$2500,D1416,$E1416:$E$2500,E1416,$M1416:$M$2500,M1416,$F1416:$F$2500,F1416)</f>
        <v>0</v>
      </c>
      <c r="AB1416" s="125" t="str">
        <f t="shared" si="382"/>
        <v>-</v>
      </c>
      <c r="AC1416" s="59">
        <f>COUNTIFS($B1416:$B$2500,B1416,$D1416:$D$2500,D1416,$E1416:$E$2500,E1416,$M1416:$M$2500,M1416,$O1416:$O$2500,O1416)</f>
        <v>0</v>
      </c>
      <c r="AD1416" s="59" t="str">
        <f t="shared" si="383"/>
        <v>-</v>
      </c>
      <c r="AE1416" s="59" t="str">
        <f t="shared" si="384"/>
        <v>-</v>
      </c>
      <c r="AF1416" s="59" t="str">
        <f t="shared" si="385"/>
        <v>-</v>
      </c>
      <c r="AG1416" s="129">
        <f>COUNTIFS($B1416:$B$2500,B1416,$D1416:$D$2500,D1416,$E1416:$E$2500,E1416,$F1416:$F$2500,F1416,$M1416:$M$2500,M1416,$O1416:$O$2500,O1416)</f>
        <v>0</v>
      </c>
      <c r="AH1416" s="125" t="str">
        <f t="shared" si="386"/>
        <v>-</v>
      </c>
      <c r="AI1416" s="125" t="str">
        <f t="shared" si="387"/>
        <v>-</v>
      </c>
      <c r="AJ1416" s="125" t="str">
        <f t="shared" si="388"/>
        <v>-</v>
      </c>
      <c r="AK1416" s="43">
        <f t="shared" si="389"/>
        <v>1</v>
      </c>
      <c r="AL1416" s="112">
        <f t="shared" si="390"/>
        <v>0</v>
      </c>
      <c r="AM1416" s="43">
        <f t="shared" si="378"/>
        <v>1</v>
      </c>
      <c r="AN1416" s="43">
        <f t="shared" si="379"/>
        <v>0</v>
      </c>
      <c r="AO1416" s="43">
        <f t="shared" si="380"/>
        <v>1</v>
      </c>
    </row>
    <row r="1417" spans="1:41" s="2" customFormat="1" ht="20.100000000000001" customHeight="1">
      <c r="A1417" s="63"/>
      <c r="B1417" s="64"/>
      <c r="C1417" s="65"/>
      <c r="D1417" s="64"/>
      <c r="E1417" s="64"/>
      <c r="F1417" s="66"/>
      <c r="G1417" s="64"/>
      <c r="H1417" s="67"/>
      <c r="I1417" s="68"/>
      <c r="J1417" s="69"/>
      <c r="K1417" s="70"/>
      <c r="L1417" s="71"/>
      <c r="M1417" s="71"/>
      <c r="N1417" s="72"/>
      <c r="O1417" s="72"/>
      <c r="P1417" s="72"/>
      <c r="Q1417" s="41" t="str">
        <f t="shared" si="377"/>
        <v>未完了</v>
      </c>
      <c r="R1417" s="39">
        <f>IF(T1417="","",COUNTIFS($B1417:$B$2500,B1417,$D1417:$D$2500,D1417,$E1417:$E$2500,E1417,$T1417:$T$2500,"○"))</f>
        <v>0</v>
      </c>
      <c r="S1417" s="40" t="str">
        <f t="shared" si="393"/>
        <v>-</v>
      </c>
      <c r="T1417" s="40" t="str">
        <f t="shared" si="392"/>
        <v>○</v>
      </c>
      <c r="U1417" s="118">
        <f>COUNTIFS($B1417:$B$2500,B1417,$D1417:$D$2500,D1417,$E1417:$E$2500,E1417,$F1417:$F$2500,F1417)</f>
        <v>0</v>
      </c>
      <c r="V1417" s="119" t="str">
        <f t="shared" si="394"/>
        <v>-</v>
      </c>
      <c r="W1417" s="130">
        <f>COUNTIFS($B1417:$B$2500,B1417,$D1417:$D$2500,D1417,$E1417:$E$2500,E1417,$Q1417:$Q$2500,Q1417,$T1417:$T$2500,"○")</f>
        <v>0</v>
      </c>
      <c r="X1417" s="130" t="str">
        <f t="shared" si="391"/>
        <v>-</v>
      </c>
      <c r="Y1417" s="42">
        <f>COUNTIFS($B1417:$B$2500,B1417,$D1417:$D$2500,D1417,$E1417:$E$2500,E1417,$M1417:$M$2500,M1417)</f>
        <v>0</v>
      </c>
      <c r="Z1417" s="42" t="str">
        <f t="shared" si="381"/>
        <v>-</v>
      </c>
      <c r="AA1417" s="125">
        <f>COUNTIFS($B1417:$B$2500,B1417,$D1417:$D$2500,D1417,$E1417:$E$2500,E1417,$M1417:$M$2500,M1417,$F1417:$F$2500,F1417)</f>
        <v>0</v>
      </c>
      <c r="AB1417" s="125" t="str">
        <f t="shared" si="382"/>
        <v>-</v>
      </c>
      <c r="AC1417" s="59">
        <f>COUNTIFS($B1417:$B$2500,B1417,$D1417:$D$2500,D1417,$E1417:$E$2500,E1417,$M1417:$M$2500,M1417,$O1417:$O$2500,O1417)</f>
        <v>0</v>
      </c>
      <c r="AD1417" s="59" t="str">
        <f t="shared" si="383"/>
        <v>-</v>
      </c>
      <c r="AE1417" s="59" t="str">
        <f t="shared" si="384"/>
        <v>-</v>
      </c>
      <c r="AF1417" s="59" t="str">
        <f t="shared" si="385"/>
        <v>-</v>
      </c>
      <c r="AG1417" s="129">
        <f>COUNTIFS($B1417:$B$2500,B1417,$D1417:$D$2500,D1417,$E1417:$E$2500,E1417,$F1417:$F$2500,F1417,$M1417:$M$2500,M1417,$O1417:$O$2500,O1417)</f>
        <v>0</v>
      </c>
      <c r="AH1417" s="125" t="str">
        <f t="shared" si="386"/>
        <v>-</v>
      </c>
      <c r="AI1417" s="125" t="str">
        <f t="shared" si="387"/>
        <v>-</v>
      </c>
      <c r="AJ1417" s="125" t="str">
        <f t="shared" si="388"/>
        <v>-</v>
      </c>
      <c r="AK1417" s="43">
        <f t="shared" si="389"/>
        <v>1</v>
      </c>
      <c r="AL1417" s="112">
        <f t="shared" si="390"/>
        <v>0</v>
      </c>
      <c r="AM1417" s="43">
        <f t="shared" si="378"/>
        <v>1</v>
      </c>
      <c r="AN1417" s="43">
        <f t="shared" si="379"/>
        <v>0</v>
      </c>
      <c r="AO1417" s="43">
        <f t="shared" si="380"/>
        <v>1</v>
      </c>
    </row>
    <row r="1418" spans="1:41" s="2" customFormat="1" ht="20.100000000000001" customHeight="1">
      <c r="A1418" s="63"/>
      <c r="B1418" s="64"/>
      <c r="C1418" s="65"/>
      <c r="D1418" s="64"/>
      <c r="E1418" s="64"/>
      <c r="F1418" s="66"/>
      <c r="G1418" s="64"/>
      <c r="H1418" s="67"/>
      <c r="I1418" s="68"/>
      <c r="J1418" s="69"/>
      <c r="K1418" s="70"/>
      <c r="L1418" s="71"/>
      <c r="M1418" s="71"/>
      <c r="N1418" s="72"/>
      <c r="O1418" s="72"/>
      <c r="P1418" s="72"/>
      <c r="Q1418" s="41" t="str">
        <f t="shared" si="377"/>
        <v>未完了</v>
      </c>
      <c r="R1418" s="39">
        <f>IF(T1418="","",COUNTIFS($B1418:$B$2500,B1418,$D1418:$D$2500,D1418,$E1418:$E$2500,E1418,$T1418:$T$2500,"○"))</f>
        <v>0</v>
      </c>
      <c r="S1418" s="40" t="str">
        <f t="shared" si="393"/>
        <v>-</v>
      </c>
      <c r="T1418" s="40" t="str">
        <f t="shared" si="392"/>
        <v>○</v>
      </c>
      <c r="U1418" s="118">
        <f>COUNTIFS($B1418:$B$2500,B1418,$D1418:$D$2500,D1418,$E1418:$E$2500,E1418,$F1418:$F$2500,F1418)</f>
        <v>0</v>
      </c>
      <c r="V1418" s="119" t="str">
        <f t="shared" si="394"/>
        <v>-</v>
      </c>
      <c r="W1418" s="130">
        <f>COUNTIFS($B1418:$B$2500,B1418,$D1418:$D$2500,D1418,$E1418:$E$2500,E1418,$Q1418:$Q$2500,Q1418,$T1418:$T$2500,"○")</f>
        <v>0</v>
      </c>
      <c r="X1418" s="130" t="str">
        <f t="shared" si="391"/>
        <v>-</v>
      </c>
      <c r="Y1418" s="42">
        <f>COUNTIFS($B1418:$B$2500,B1418,$D1418:$D$2500,D1418,$E1418:$E$2500,E1418,$M1418:$M$2500,M1418)</f>
        <v>0</v>
      </c>
      <c r="Z1418" s="42" t="str">
        <f t="shared" si="381"/>
        <v>-</v>
      </c>
      <c r="AA1418" s="125">
        <f>COUNTIFS($B1418:$B$2500,B1418,$D1418:$D$2500,D1418,$E1418:$E$2500,E1418,$M1418:$M$2500,M1418,$F1418:$F$2500,F1418)</f>
        <v>0</v>
      </c>
      <c r="AB1418" s="125" t="str">
        <f t="shared" si="382"/>
        <v>-</v>
      </c>
      <c r="AC1418" s="59">
        <f>COUNTIFS($B1418:$B$2500,B1418,$D1418:$D$2500,D1418,$E1418:$E$2500,E1418,$M1418:$M$2500,M1418,$O1418:$O$2500,O1418)</f>
        <v>0</v>
      </c>
      <c r="AD1418" s="59" t="str">
        <f t="shared" si="383"/>
        <v>-</v>
      </c>
      <c r="AE1418" s="59" t="str">
        <f t="shared" si="384"/>
        <v>-</v>
      </c>
      <c r="AF1418" s="59" t="str">
        <f t="shared" si="385"/>
        <v>-</v>
      </c>
      <c r="AG1418" s="129">
        <f>COUNTIFS($B1418:$B$2500,B1418,$D1418:$D$2500,D1418,$E1418:$E$2500,E1418,$F1418:$F$2500,F1418,$M1418:$M$2500,M1418,$O1418:$O$2500,O1418)</f>
        <v>0</v>
      </c>
      <c r="AH1418" s="125" t="str">
        <f t="shared" si="386"/>
        <v>-</v>
      </c>
      <c r="AI1418" s="125" t="str">
        <f t="shared" si="387"/>
        <v>-</v>
      </c>
      <c r="AJ1418" s="125" t="str">
        <f t="shared" si="388"/>
        <v>-</v>
      </c>
      <c r="AK1418" s="43">
        <f t="shared" si="389"/>
        <v>1</v>
      </c>
      <c r="AL1418" s="112">
        <f t="shared" si="390"/>
        <v>0</v>
      </c>
      <c r="AM1418" s="43">
        <f t="shared" si="378"/>
        <v>1</v>
      </c>
      <c r="AN1418" s="43">
        <f t="shared" si="379"/>
        <v>0</v>
      </c>
      <c r="AO1418" s="43">
        <f t="shared" si="380"/>
        <v>1</v>
      </c>
    </row>
    <row r="1419" spans="1:41" s="2" customFormat="1" ht="20.100000000000001" customHeight="1">
      <c r="A1419" s="63"/>
      <c r="B1419" s="64"/>
      <c r="C1419" s="65"/>
      <c r="D1419" s="64"/>
      <c r="E1419" s="64"/>
      <c r="F1419" s="66"/>
      <c r="G1419" s="64"/>
      <c r="H1419" s="67"/>
      <c r="I1419" s="68"/>
      <c r="J1419" s="69"/>
      <c r="K1419" s="70"/>
      <c r="L1419" s="71"/>
      <c r="M1419" s="71"/>
      <c r="N1419" s="72"/>
      <c r="O1419" s="72"/>
      <c r="P1419" s="72"/>
      <c r="Q1419" s="41" t="str">
        <f t="shared" si="377"/>
        <v>未完了</v>
      </c>
      <c r="R1419" s="39">
        <f>IF(T1419="","",COUNTIFS($B1419:$B$2500,B1419,$D1419:$D$2500,D1419,$E1419:$E$2500,E1419,$T1419:$T$2500,"○"))</f>
        <v>0</v>
      </c>
      <c r="S1419" s="40" t="str">
        <f t="shared" si="393"/>
        <v>-</v>
      </c>
      <c r="T1419" s="40" t="str">
        <f t="shared" si="392"/>
        <v>○</v>
      </c>
      <c r="U1419" s="118">
        <f>COUNTIFS($B1419:$B$2500,B1419,$D1419:$D$2500,D1419,$E1419:$E$2500,E1419,$F1419:$F$2500,F1419)</f>
        <v>0</v>
      </c>
      <c r="V1419" s="119" t="str">
        <f t="shared" si="394"/>
        <v>-</v>
      </c>
      <c r="W1419" s="130">
        <f>COUNTIFS($B1419:$B$2500,B1419,$D1419:$D$2500,D1419,$E1419:$E$2500,E1419,$Q1419:$Q$2500,Q1419,$T1419:$T$2500,"○")</f>
        <v>0</v>
      </c>
      <c r="X1419" s="130" t="str">
        <f t="shared" si="391"/>
        <v>-</v>
      </c>
      <c r="Y1419" s="42">
        <f>COUNTIFS($B1419:$B$2500,B1419,$D1419:$D$2500,D1419,$E1419:$E$2500,E1419,$M1419:$M$2500,M1419)</f>
        <v>0</v>
      </c>
      <c r="Z1419" s="42" t="str">
        <f t="shared" si="381"/>
        <v>-</v>
      </c>
      <c r="AA1419" s="125">
        <f>COUNTIFS($B1419:$B$2500,B1419,$D1419:$D$2500,D1419,$E1419:$E$2500,E1419,$M1419:$M$2500,M1419,$F1419:$F$2500,F1419)</f>
        <v>0</v>
      </c>
      <c r="AB1419" s="125" t="str">
        <f t="shared" si="382"/>
        <v>-</v>
      </c>
      <c r="AC1419" s="59">
        <f>COUNTIFS($B1419:$B$2500,B1419,$D1419:$D$2500,D1419,$E1419:$E$2500,E1419,$M1419:$M$2500,M1419,$O1419:$O$2500,O1419)</f>
        <v>0</v>
      </c>
      <c r="AD1419" s="59" t="str">
        <f t="shared" si="383"/>
        <v>-</v>
      </c>
      <c r="AE1419" s="59" t="str">
        <f t="shared" si="384"/>
        <v>-</v>
      </c>
      <c r="AF1419" s="59" t="str">
        <f t="shared" si="385"/>
        <v>-</v>
      </c>
      <c r="AG1419" s="129">
        <f>COUNTIFS($B1419:$B$2500,B1419,$D1419:$D$2500,D1419,$E1419:$E$2500,E1419,$F1419:$F$2500,F1419,$M1419:$M$2500,M1419,$O1419:$O$2500,O1419)</f>
        <v>0</v>
      </c>
      <c r="AH1419" s="125" t="str">
        <f t="shared" si="386"/>
        <v>-</v>
      </c>
      <c r="AI1419" s="125" t="str">
        <f t="shared" si="387"/>
        <v>-</v>
      </c>
      <c r="AJ1419" s="125" t="str">
        <f t="shared" si="388"/>
        <v>-</v>
      </c>
      <c r="AK1419" s="43">
        <f t="shared" si="389"/>
        <v>1</v>
      </c>
      <c r="AL1419" s="112">
        <f t="shared" si="390"/>
        <v>0</v>
      </c>
      <c r="AM1419" s="43">
        <f t="shared" si="378"/>
        <v>1</v>
      </c>
      <c r="AN1419" s="43">
        <f t="shared" si="379"/>
        <v>0</v>
      </c>
      <c r="AO1419" s="43">
        <f t="shared" si="380"/>
        <v>1</v>
      </c>
    </row>
    <row r="1420" spans="1:41" s="2" customFormat="1" ht="20.100000000000001" customHeight="1">
      <c r="A1420" s="63"/>
      <c r="B1420" s="64"/>
      <c r="C1420" s="65"/>
      <c r="D1420" s="64"/>
      <c r="E1420" s="64"/>
      <c r="F1420" s="66"/>
      <c r="G1420" s="64"/>
      <c r="H1420" s="67"/>
      <c r="I1420" s="68"/>
      <c r="J1420" s="69"/>
      <c r="K1420" s="70"/>
      <c r="L1420" s="71"/>
      <c r="M1420" s="71"/>
      <c r="N1420" s="72"/>
      <c r="O1420" s="72"/>
      <c r="P1420" s="72"/>
      <c r="Q1420" s="41" t="str">
        <f t="shared" si="377"/>
        <v>未完了</v>
      </c>
      <c r="R1420" s="39">
        <f>IF(T1420="","",COUNTIFS($B1420:$B$2500,B1420,$D1420:$D$2500,D1420,$E1420:$E$2500,E1420,$T1420:$T$2500,"○"))</f>
        <v>0</v>
      </c>
      <c r="S1420" s="40" t="str">
        <f t="shared" si="393"/>
        <v>-</v>
      </c>
      <c r="T1420" s="40" t="str">
        <f t="shared" si="392"/>
        <v>○</v>
      </c>
      <c r="U1420" s="118">
        <f>COUNTIFS($B1420:$B$2500,B1420,$D1420:$D$2500,D1420,$E1420:$E$2500,E1420,$F1420:$F$2500,F1420)</f>
        <v>0</v>
      </c>
      <c r="V1420" s="119" t="str">
        <f t="shared" si="394"/>
        <v>-</v>
      </c>
      <c r="W1420" s="130">
        <f>COUNTIFS($B1420:$B$2500,B1420,$D1420:$D$2500,D1420,$E1420:$E$2500,E1420,$Q1420:$Q$2500,Q1420,$T1420:$T$2500,"○")</f>
        <v>0</v>
      </c>
      <c r="X1420" s="130" t="str">
        <f t="shared" si="391"/>
        <v>-</v>
      </c>
      <c r="Y1420" s="42">
        <f>COUNTIFS($B1420:$B$2500,B1420,$D1420:$D$2500,D1420,$E1420:$E$2500,E1420,$M1420:$M$2500,M1420)</f>
        <v>0</v>
      </c>
      <c r="Z1420" s="42" t="str">
        <f t="shared" si="381"/>
        <v>-</v>
      </c>
      <c r="AA1420" s="125">
        <f>COUNTIFS($B1420:$B$2500,B1420,$D1420:$D$2500,D1420,$E1420:$E$2500,E1420,$M1420:$M$2500,M1420,$F1420:$F$2500,F1420)</f>
        <v>0</v>
      </c>
      <c r="AB1420" s="125" t="str">
        <f t="shared" si="382"/>
        <v>-</v>
      </c>
      <c r="AC1420" s="59">
        <f>COUNTIFS($B1420:$B$2500,B1420,$D1420:$D$2500,D1420,$E1420:$E$2500,E1420,$M1420:$M$2500,M1420,$O1420:$O$2500,O1420)</f>
        <v>0</v>
      </c>
      <c r="AD1420" s="59" t="str">
        <f t="shared" si="383"/>
        <v>-</v>
      </c>
      <c r="AE1420" s="59" t="str">
        <f t="shared" si="384"/>
        <v>-</v>
      </c>
      <c r="AF1420" s="59" t="str">
        <f t="shared" si="385"/>
        <v>-</v>
      </c>
      <c r="AG1420" s="129">
        <f>COUNTIFS($B1420:$B$2500,B1420,$D1420:$D$2500,D1420,$E1420:$E$2500,E1420,$F1420:$F$2500,F1420,$M1420:$M$2500,M1420,$O1420:$O$2500,O1420)</f>
        <v>0</v>
      </c>
      <c r="AH1420" s="125" t="str">
        <f t="shared" si="386"/>
        <v>-</v>
      </c>
      <c r="AI1420" s="125" t="str">
        <f t="shared" si="387"/>
        <v>-</v>
      </c>
      <c r="AJ1420" s="125" t="str">
        <f t="shared" si="388"/>
        <v>-</v>
      </c>
      <c r="AK1420" s="43">
        <f t="shared" si="389"/>
        <v>1</v>
      </c>
      <c r="AL1420" s="112">
        <f t="shared" si="390"/>
        <v>0</v>
      </c>
      <c r="AM1420" s="43">
        <f t="shared" si="378"/>
        <v>1</v>
      </c>
      <c r="AN1420" s="43">
        <f t="shared" si="379"/>
        <v>0</v>
      </c>
      <c r="AO1420" s="43">
        <f t="shared" si="380"/>
        <v>1</v>
      </c>
    </row>
    <row r="1421" spans="1:41" s="2" customFormat="1" ht="20.100000000000001" customHeight="1">
      <c r="A1421" s="63"/>
      <c r="B1421" s="64"/>
      <c r="C1421" s="65"/>
      <c r="D1421" s="64"/>
      <c r="E1421" s="64"/>
      <c r="F1421" s="66"/>
      <c r="G1421" s="64"/>
      <c r="H1421" s="67"/>
      <c r="I1421" s="68"/>
      <c r="J1421" s="69"/>
      <c r="K1421" s="70"/>
      <c r="L1421" s="71"/>
      <c r="M1421" s="71"/>
      <c r="N1421" s="72"/>
      <c r="O1421" s="72"/>
      <c r="P1421" s="72"/>
      <c r="Q1421" s="41" t="str">
        <f t="shared" si="377"/>
        <v>未完了</v>
      </c>
      <c r="R1421" s="39">
        <f>IF(T1421="","",COUNTIFS($B1421:$B$2500,B1421,$D1421:$D$2500,D1421,$E1421:$E$2500,E1421,$T1421:$T$2500,"○"))</f>
        <v>0</v>
      </c>
      <c r="S1421" s="40" t="str">
        <f t="shared" si="393"/>
        <v>-</v>
      </c>
      <c r="T1421" s="40" t="str">
        <f t="shared" si="392"/>
        <v>○</v>
      </c>
      <c r="U1421" s="118">
        <f>COUNTIFS($B1421:$B$2500,B1421,$D1421:$D$2500,D1421,$E1421:$E$2500,E1421,$F1421:$F$2500,F1421)</f>
        <v>0</v>
      </c>
      <c r="V1421" s="119" t="str">
        <f t="shared" si="394"/>
        <v>-</v>
      </c>
      <c r="W1421" s="130">
        <f>COUNTIFS($B1421:$B$2500,B1421,$D1421:$D$2500,D1421,$E1421:$E$2500,E1421,$Q1421:$Q$2500,Q1421,$T1421:$T$2500,"○")</f>
        <v>0</v>
      </c>
      <c r="X1421" s="130" t="str">
        <f t="shared" si="391"/>
        <v>-</v>
      </c>
      <c r="Y1421" s="42">
        <f>COUNTIFS($B1421:$B$2500,B1421,$D1421:$D$2500,D1421,$E1421:$E$2500,E1421,$M1421:$M$2500,M1421)</f>
        <v>0</v>
      </c>
      <c r="Z1421" s="42" t="str">
        <f t="shared" si="381"/>
        <v>-</v>
      </c>
      <c r="AA1421" s="125">
        <f>COUNTIFS($B1421:$B$2500,B1421,$D1421:$D$2500,D1421,$E1421:$E$2500,E1421,$M1421:$M$2500,M1421,$F1421:$F$2500,F1421)</f>
        <v>0</v>
      </c>
      <c r="AB1421" s="125" t="str">
        <f t="shared" si="382"/>
        <v>-</v>
      </c>
      <c r="AC1421" s="59">
        <f>COUNTIFS($B1421:$B$2500,B1421,$D1421:$D$2500,D1421,$E1421:$E$2500,E1421,$M1421:$M$2500,M1421,$O1421:$O$2500,O1421)</f>
        <v>0</v>
      </c>
      <c r="AD1421" s="59" t="str">
        <f t="shared" si="383"/>
        <v>-</v>
      </c>
      <c r="AE1421" s="59" t="str">
        <f t="shared" si="384"/>
        <v>-</v>
      </c>
      <c r="AF1421" s="59" t="str">
        <f t="shared" si="385"/>
        <v>-</v>
      </c>
      <c r="AG1421" s="129">
        <f>COUNTIFS($B1421:$B$2500,B1421,$D1421:$D$2500,D1421,$E1421:$E$2500,E1421,$F1421:$F$2500,F1421,$M1421:$M$2500,M1421,$O1421:$O$2500,O1421)</f>
        <v>0</v>
      </c>
      <c r="AH1421" s="125" t="str">
        <f t="shared" si="386"/>
        <v>-</v>
      </c>
      <c r="AI1421" s="125" t="str">
        <f t="shared" si="387"/>
        <v>-</v>
      </c>
      <c r="AJ1421" s="125" t="str">
        <f t="shared" si="388"/>
        <v>-</v>
      </c>
      <c r="AK1421" s="43">
        <f t="shared" si="389"/>
        <v>1</v>
      </c>
      <c r="AL1421" s="112">
        <f t="shared" si="390"/>
        <v>0</v>
      </c>
      <c r="AM1421" s="43">
        <f t="shared" si="378"/>
        <v>1</v>
      </c>
      <c r="AN1421" s="43">
        <f t="shared" si="379"/>
        <v>0</v>
      </c>
      <c r="AO1421" s="43">
        <f t="shared" si="380"/>
        <v>1</v>
      </c>
    </row>
    <row r="1422" spans="1:41" s="2" customFormat="1" ht="20.100000000000001" customHeight="1">
      <c r="A1422" s="63"/>
      <c r="B1422" s="64"/>
      <c r="C1422" s="65"/>
      <c r="D1422" s="64"/>
      <c r="E1422" s="64"/>
      <c r="F1422" s="66"/>
      <c r="G1422" s="64"/>
      <c r="H1422" s="67"/>
      <c r="I1422" s="68"/>
      <c r="J1422" s="69"/>
      <c r="K1422" s="70"/>
      <c r="L1422" s="71"/>
      <c r="M1422" s="71"/>
      <c r="N1422" s="72"/>
      <c r="O1422" s="72"/>
      <c r="P1422" s="72"/>
      <c r="Q1422" s="41" t="str">
        <f t="shared" si="377"/>
        <v>未完了</v>
      </c>
      <c r="R1422" s="39">
        <f>IF(T1422="","",COUNTIFS($B1422:$B$2500,B1422,$D1422:$D$2500,D1422,$E1422:$E$2500,E1422,$T1422:$T$2500,"○"))</f>
        <v>0</v>
      </c>
      <c r="S1422" s="40" t="str">
        <f t="shared" si="393"/>
        <v>-</v>
      </c>
      <c r="T1422" s="40" t="str">
        <f t="shared" si="392"/>
        <v>○</v>
      </c>
      <c r="U1422" s="118">
        <f>COUNTIFS($B1422:$B$2500,B1422,$D1422:$D$2500,D1422,$E1422:$E$2500,E1422,$F1422:$F$2500,F1422)</f>
        <v>0</v>
      </c>
      <c r="V1422" s="119" t="str">
        <f t="shared" si="394"/>
        <v>-</v>
      </c>
      <c r="W1422" s="130">
        <f>COUNTIFS($B1422:$B$2500,B1422,$D1422:$D$2500,D1422,$E1422:$E$2500,E1422,$Q1422:$Q$2500,Q1422,$T1422:$T$2500,"○")</f>
        <v>0</v>
      </c>
      <c r="X1422" s="130" t="str">
        <f t="shared" si="391"/>
        <v>-</v>
      </c>
      <c r="Y1422" s="42">
        <f>COUNTIFS($B1422:$B$2500,B1422,$D1422:$D$2500,D1422,$E1422:$E$2500,E1422,$M1422:$M$2500,M1422)</f>
        <v>0</v>
      </c>
      <c r="Z1422" s="42" t="str">
        <f t="shared" si="381"/>
        <v>-</v>
      </c>
      <c r="AA1422" s="125">
        <f>COUNTIFS($B1422:$B$2500,B1422,$D1422:$D$2500,D1422,$E1422:$E$2500,E1422,$M1422:$M$2500,M1422,$F1422:$F$2500,F1422)</f>
        <v>0</v>
      </c>
      <c r="AB1422" s="125" t="str">
        <f t="shared" si="382"/>
        <v>-</v>
      </c>
      <c r="AC1422" s="59">
        <f>COUNTIFS($B1422:$B$2500,B1422,$D1422:$D$2500,D1422,$E1422:$E$2500,E1422,$M1422:$M$2500,M1422,$O1422:$O$2500,O1422)</f>
        <v>0</v>
      </c>
      <c r="AD1422" s="59" t="str">
        <f t="shared" si="383"/>
        <v>-</v>
      </c>
      <c r="AE1422" s="59" t="str">
        <f t="shared" si="384"/>
        <v>-</v>
      </c>
      <c r="AF1422" s="59" t="str">
        <f t="shared" si="385"/>
        <v>-</v>
      </c>
      <c r="AG1422" s="129">
        <f>COUNTIFS($B1422:$B$2500,B1422,$D1422:$D$2500,D1422,$E1422:$E$2500,E1422,$F1422:$F$2500,F1422,$M1422:$M$2500,M1422,$O1422:$O$2500,O1422)</f>
        <v>0</v>
      </c>
      <c r="AH1422" s="125" t="str">
        <f t="shared" si="386"/>
        <v>-</v>
      </c>
      <c r="AI1422" s="125" t="str">
        <f t="shared" si="387"/>
        <v>-</v>
      </c>
      <c r="AJ1422" s="125" t="str">
        <f t="shared" si="388"/>
        <v>-</v>
      </c>
      <c r="AK1422" s="43">
        <f t="shared" si="389"/>
        <v>1</v>
      </c>
      <c r="AL1422" s="112">
        <f t="shared" si="390"/>
        <v>0</v>
      </c>
      <c r="AM1422" s="43">
        <f t="shared" si="378"/>
        <v>1</v>
      </c>
      <c r="AN1422" s="43">
        <f t="shared" si="379"/>
        <v>0</v>
      </c>
      <c r="AO1422" s="43">
        <f t="shared" si="380"/>
        <v>1</v>
      </c>
    </row>
    <row r="1423" spans="1:41" s="2" customFormat="1" ht="20.100000000000001" customHeight="1">
      <c r="A1423" s="63"/>
      <c r="B1423" s="64"/>
      <c r="C1423" s="65"/>
      <c r="D1423" s="64"/>
      <c r="E1423" s="64"/>
      <c r="F1423" s="66"/>
      <c r="G1423" s="64"/>
      <c r="H1423" s="67"/>
      <c r="I1423" s="68"/>
      <c r="J1423" s="69"/>
      <c r="K1423" s="70"/>
      <c r="L1423" s="71"/>
      <c r="M1423" s="71"/>
      <c r="N1423" s="72"/>
      <c r="O1423" s="72"/>
      <c r="P1423" s="72"/>
      <c r="Q1423" s="41" t="str">
        <f t="shared" si="377"/>
        <v>未完了</v>
      </c>
      <c r="R1423" s="39">
        <f>IF(T1423="","",COUNTIFS($B1423:$B$2500,B1423,$D1423:$D$2500,D1423,$E1423:$E$2500,E1423,$T1423:$T$2500,"○"))</f>
        <v>0</v>
      </c>
      <c r="S1423" s="40" t="str">
        <f t="shared" si="393"/>
        <v>-</v>
      </c>
      <c r="T1423" s="40" t="str">
        <f t="shared" si="392"/>
        <v>○</v>
      </c>
      <c r="U1423" s="118">
        <f>COUNTIFS($B1423:$B$2500,B1423,$D1423:$D$2500,D1423,$E1423:$E$2500,E1423,$F1423:$F$2500,F1423)</f>
        <v>0</v>
      </c>
      <c r="V1423" s="119" t="str">
        <f t="shared" si="394"/>
        <v>-</v>
      </c>
      <c r="W1423" s="130">
        <f>COUNTIFS($B1423:$B$2500,B1423,$D1423:$D$2500,D1423,$E1423:$E$2500,E1423,$Q1423:$Q$2500,Q1423,$T1423:$T$2500,"○")</f>
        <v>0</v>
      </c>
      <c r="X1423" s="130" t="str">
        <f t="shared" si="391"/>
        <v>-</v>
      </c>
      <c r="Y1423" s="42">
        <f>COUNTIFS($B1423:$B$2500,B1423,$D1423:$D$2500,D1423,$E1423:$E$2500,E1423,$M1423:$M$2500,M1423)</f>
        <v>0</v>
      </c>
      <c r="Z1423" s="42" t="str">
        <f t="shared" si="381"/>
        <v>-</v>
      </c>
      <c r="AA1423" s="125">
        <f>COUNTIFS($B1423:$B$2500,B1423,$D1423:$D$2500,D1423,$E1423:$E$2500,E1423,$M1423:$M$2500,M1423,$F1423:$F$2500,F1423)</f>
        <v>0</v>
      </c>
      <c r="AB1423" s="125" t="str">
        <f t="shared" si="382"/>
        <v>-</v>
      </c>
      <c r="AC1423" s="59">
        <f>COUNTIFS($B1423:$B$2500,B1423,$D1423:$D$2500,D1423,$E1423:$E$2500,E1423,$M1423:$M$2500,M1423,$O1423:$O$2500,O1423)</f>
        <v>0</v>
      </c>
      <c r="AD1423" s="59" t="str">
        <f t="shared" si="383"/>
        <v>-</v>
      </c>
      <c r="AE1423" s="59" t="str">
        <f t="shared" si="384"/>
        <v>-</v>
      </c>
      <c r="AF1423" s="59" t="str">
        <f t="shared" si="385"/>
        <v>-</v>
      </c>
      <c r="AG1423" s="129">
        <f>COUNTIFS($B1423:$B$2500,B1423,$D1423:$D$2500,D1423,$E1423:$E$2500,E1423,$F1423:$F$2500,F1423,$M1423:$M$2500,M1423,$O1423:$O$2500,O1423)</f>
        <v>0</v>
      </c>
      <c r="AH1423" s="125" t="str">
        <f t="shared" si="386"/>
        <v>-</v>
      </c>
      <c r="AI1423" s="125" t="str">
        <f t="shared" si="387"/>
        <v>-</v>
      </c>
      <c r="AJ1423" s="125" t="str">
        <f t="shared" si="388"/>
        <v>-</v>
      </c>
      <c r="AK1423" s="43">
        <f t="shared" si="389"/>
        <v>1</v>
      </c>
      <c r="AL1423" s="112">
        <f t="shared" si="390"/>
        <v>0</v>
      </c>
      <c r="AM1423" s="43">
        <f t="shared" si="378"/>
        <v>1</v>
      </c>
      <c r="AN1423" s="43">
        <f t="shared" si="379"/>
        <v>0</v>
      </c>
      <c r="AO1423" s="43">
        <f t="shared" si="380"/>
        <v>1</v>
      </c>
    </row>
    <row r="1424" spans="1:41" s="2" customFormat="1" ht="20.100000000000001" customHeight="1">
      <c r="A1424" s="63"/>
      <c r="B1424" s="64"/>
      <c r="C1424" s="65"/>
      <c r="D1424" s="64"/>
      <c r="E1424" s="64"/>
      <c r="F1424" s="66"/>
      <c r="G1424" s="64"/>
      <c r="H1424" s="67"/>
      <c r="I1424" s="68"/>
      <c r="J1424" s="69"/>
      <c r="K1424" s="70"/>
      <c r="L1424" s="71"/>
      <c r="M1424" s="71"/>
      <c r="N1424" s="72"/>
      <c r="O1424" s="72"/>
      <c r="P1424" s="72"/>
      <c r="Q1424" s="41" t="str">
        <f t="shared" si="377"/>
        <v>未完了</v>
      </c>
      <c r="R1424" s="39">
        <f>IF(T1424="","",COUNTIFS($B1424:$B$2500,B1424,$D1424:$D$2500,D1424,$E1424:$E$2500,E1424,$T1424:$T$2500,"○"))</f>
        <v>0</v>
      </c>
      <c r="S1424" s="40" t="str">
        <f t="shared" si="393"/>
        <v>-</v>
      </c>
      <c r="T1424" s="40" t="str">
        <f t="shared" si="392"/>
        <v>○</v>
      </c>
      <c r="U1424" s="118">
        <f>COUNTIFS($B1424:$B$2500,B1424,$D1424:$D$2500,D1424,$E1424:$E$2500,E1424,$F1424:$F$2500,F1424)</f>
        <v>0</v>
      </c>
      <c r="V1424" s="119" t="str">
        <f t="shared" si="394"/>
        <v>-</v>
      </c>
      <c r="W1424" s="130">
        <f>COUNTIFS($B1424:$B$2500,B1424,$D1424:$D$2500,D1424,$E1424:$E$2500,E1424,$Q1424:$Q$2500,Q1424,$T1424:$T$2500,"○")</f>
        <v>0</v>
      </c>
      <c r="X1424" s="130" t="str">
        <f t="shared" si="391"/>
        <v>-</v>
      </c>
      <c r="Y1424" s="42">
        <f>COUNTIFS($B1424:$B$2500,B1424,$D1424:$D$2500,D1424,$E1424:$E$2500,E1424,$M1424:$M$2500,M1424)</f>
        <v>0</v>
      </c>
      <c r="Z1424" s="42" t="str">
        <f t="shared" si="381"/>
        <v>-</v>
      </c>
      <c r="AA1424" s="125">
        <f>COUNTIFS($B1424:$B$2500,B1424,$D1424:$D$2500,D1424,$E1424:$E$2500,E1424,$M1424:$M$2500,M1424,$F1424:$F$2500,F1424)</f>
        <v>0</v>
      </c>
      <c r="AB1424" s="125" t="str">
        <f t="shared" si="382"/>
        <v>-</v>
      </c>
      <c r="AC1424" s="59">
        <f>COUNTIFS($B1424:$B$2500,B1424,$D1424:$D$2500,D1424,$E1424:$E$2500,E1424,$M1424:$M$2500,M1424,$O1424:$O$2500,O1424)</f>
        <v>0</v>
      </c>
      <c r="AD1424" s="59" t="str">
        <f t="shared" si="383"/>
        <v>-</v>
      </c>
      <c r="AE1424" s="59" t="str">
        <f t="shared" si="384"/>
        <v>-</v>
      </c>
      <c r="AF1424" s="59" t="str">
        <f t="shared" si="385"/>
        <v>-</v>
      </c>
      <c r="AG1424" s="129">
        <f>COUNTIFS($B1424:$B$2500,B1424,$D1424:$D$2500,D1424,$E1424:$E$2500,E1424,$F1424:$F$2500,F1424,$M1424:$M$2500,M1424,$O1424:$O$2500,O1424)</f>
        <v>0</v>
      </c>
      <c r="AH1424" s="125" t="str">
        <f t="shared" si="386"/>
        <v>-</v>
      </c>
      <c r="AI1424" s="125" t="str">
        <f t="shared" si="387"/>
        <v>-</v>
      </c>
      <c r="AJ1424" s="125" t="str">
        <f t="shared" si="388"/>
        <v>-</v>
      </c>
      <c r="AK1424" s="43">
        <f t="shared" si="389"/>
        <v>1</v>
      </c>
      <c r="AL1424" s="112">
        <f t="shared" si="390"/>
        <v>0</v>
      </c>
      <c r="AM1424" s="43">
        <f t="shared" si="378"/>
        <v>1</v>
      </c>
      <c r="AN1424" s="43">
        <f t="shared" si="379"/>
        <v>0</v>
      </c>
      <c r="AO1424" s="43">
        <f t="shared" si="380"/>
        <v>1</v>
      </c>
    </row>
    <row r="1425" spans="1:41" s="2" customFormat="1" ht="20.100000000000001" customHeight="1">
      <c r="A1425" s="63"/>
      <c r="B1425" s="64"/>
      <c r="C1425" s="65"/>
      <c r="D1425" s="64"/>
      <c r="E1425" s="64"/>
      <c r="F1425" s="66"/>
      <c r="G1425" s="64"/>
      <c r="H1425" s="67"/>
      <c r="I1425" s="68"/>
      <c r="J1425" s="69"/>
      <c r="K1425" s="70"/>
      <c r="L1425" s="71"/>
      <c r="M1425" s="71"/>
      <c r="N1425" s="72"/>
      <c r="O1425" s="72"/>
      <c r="P1425" s="72"/>
      <c r="Q1425" s="41" t="str">
        <f t="shared" ref="Q1425:Q1488" si="395">IF(AK1425=0,"完了","未完了")</f>
        <v>未完了</v>
      </c>
      <c r="R1425" s="39">
        <f>IF(T1425="","",COUNTIFS($B1425:$B$2500,B1425,$D1425:$D$2500,D1425,$E1425:$E$2500,E1425,$T1425:$T$2500,"○"))</f>
        <v>0</v>
      </c>
      <c r="S1425" s="40" t="str">
        <f t="shared" si="393"/>
        <v>-</v>
      </c>
      <c r="T1425" s="40" t="str">
        <f t="shared" si="392"/>
        <v>○</v>
      </c>
      <c r="U1425" s="118">
        <f>COUNTIFS($B1425:$B$2500,B1425,$D1425:$D$2500,D1425,$E1425:$E$2500,E1425,$F1425:$F$2500,F1425)</f>
        <v>0</v>
      </c>
      <c r="V1425" s="119" t="str">
        <f t="shared" si="394"/>
        <v>-</v>
      </c>
      <c r="W1425" s="130">
        <f>COUNTIFS($B1425:$B$2500,B1425,$D1425:$D$2500,D1425,$E1425:$E$2500,E1425,$Q1425:$Q$2500,Q1425,$T1425:$T$2500,"○")</f>
        <v>0</v>
      </c>
      <c r="X1425" s="130" t="str">
        <f t="shared" si="391"/>
        <v>-</v>
      </c>
      <c r="Y1425" s="42">
        <f>COUNTIFS($B1425:$B$2500,B1425,$D1425:$D$2500,D1425,$E1425:$E$2500,E1425,$M1425:$M$2500,M1425)</f>
        <v>0</v>
      </c>
      <c r="Z1425" s="42" t="str">
        <f t="shared" si="381"/>
        <v>-</v>
      </c>
      <c r="AA1425" s="125">
        <f>COUNTIFS($B1425:$B$2500,B1425,$D1425:$D$2500,D1425,$E1425:$E$2500,E1425,$M1425:$M$2500,M1425,$F1425:$F$2500,F1425)</f>
        <v>0</v>
      </c>
      <c r="AB1425" s="125" t="str">
        <f t="shared" si="382"/>
        <v>-</v>
      </c>
      <c r="AC1425" s="59">
        <f>COUNTIFS($B1425:$B$2500,B1425,$D1425:$D$2500,D1425,$E1425:$E$2500,E1425,$M1425:$M$2500,M1425,$O1425:$O$2500,O1425)</f>
        <v>0</v>
      </c>
      <c r="AD1425" s="59" t="str">
        <f t="shared" si="383"/>
        <v>-</v>
      </c>
      <c r="AE1425" s="59" t="str">
        <f t="shared" si="384"/>
        <v>-</v>
      </c>
      <c r="AF1425" s="59" t="str">
        <f t="shared" si="385"/>
        <v>-</v>
      </c>
      <c r="AG1425" s="129">
        <f>COUNTIFS($B1425:$B$2500,B1425,$D1425:$D$2500,D1425,$E1425:$E$2500,E1425,$F1425:$F$2500,F1425,$M1425:$M$2500,M1425,$O1425:$O$2500,O1425)</f>
        <v>0</v>
      </c>
      <c r="AH1425" s="125" t="str">
        <f t="shared" si="386"/>
        <v>-</v>
      </c>
      <c r="AI1425" s="125" t="str">
        <f t="shared" si="387"/>
        <v>-</v>
      </c>
      <c r="AJ1425" s="125" t="str">
        <f t="shared" si="388"/>
        <v>-</v>
      </c>
      <c r="AK1425" s="43">
        <f t="shared" si="389"/>
        <v>1</v>
      </c>
      <c r="AL1425" s="112">
        <f t="shared" si="390"/>
        <v>0</v>
      </c>
      <c r="AM1425" s="43">
        <f t="shared" ref="AM1425:AM1488" si="396">IF(M1425="",1,0)</f>
        <v>1</v>
      </c>
      <c r="AN1425" s="43">
        <f t="shared" ref="AN1425:AN1488" si="397">IF(O1425="未措置 劣化状況不明",1,0)</f>
        <v>0</v>
      </c>
      <c r="AO1425" s="43">
        <f t="shared" ref="AO1425:AO1488" si="398">IF(O1425="",1,0)</f>
        <v>1</v>
      </c>
    </row>
    <row r="1426" spans="1:41" s="2" customFormat="1" ht="20.100000000000001" customHeight="1">
      <c r="A1426" s="63"/>
      <c r="B1426" s="64"/>
      <c r="C1426" s="65"/>
      <c r="D1426" s="64"/>
      <c r="E1426" s="64"/>
      <c r="F1426" s="66"/>
      <c r="G1426" s="64"/>
      <c r="H1426" s="67"/>
      <c r="I1426" s="68"/>
      <c r="J1426" s="69"/>
      <c r="K1426" s="70"/>
      <c r="L1426" s="71"/>
      <c r="M1426" s="71"/>
      <c r="N1426" s="72"/>
      <c r="O1426" s="72"/>
      <c r="P1426" s="72"/>
      <c r="Q1426" s="41" t="str">
        <f t="shared" si="395"/>
        <v>未完了</v>
      </c>
      <c r="R1426" s="39">
        <f>IF(T1426="","",COUNTIFS($B1426:$B$2500,B1426,$D1426:$D$2500,D1426,$E1426:$E$2500,E1426,$T1426:$T$2500,"○"))</f>
        <v>0</v>
      </c>
      <c r="S1426" s="40" t="str">
        <f t="shared" si="393"/>
        <v>-</v>
      </c>
      <c r="T1426" s="40" t="str">
        <f t="shared" si="392"/>
        <v>○</v>
      </c>
      <c r="U1426" s="118">
        <f>COUNTIFS($B1426:$B$2500,B1426,$D1426:$D$2500,D1426,$E1426:$E$2500,E1426,$F1426:$F$2500,F1426)</f>
        <v>0</v>
      </c>
      <c r="V1426" s="119" t="str">
        <f t="shared" si="394"/>
        <v>-</v>
      </c>
      <c r="W1426" s="130">
        <f>COUNTIFS($B1426:$B$2500,B1426,$D1426:$D$2500,D1426,$E1426:$E$2500,E1426,$Q1426:$Q$2500,Q1426,$T1426:$T$2500,"○")</f>
        <v>0</v>
      </c>
      <c r="X1426" s="130" t="str">
        <f t="shared" si="391"/>
        <v>-</v>
      </c>
      <c r="Y1426" s="42">
        <f>COUNTIFS($B1426:$B$2500,B1426,$D1426:$D$2500,D1426,$E1426:$E$2500,E1426,$M1426:$M$2500,M1426)</f>
        <v>0</v>
      </c>
      <c r="Z1426" s="42" t="str">
        <f t="shared" ref="Z1426:Z1489" si="399">IF(AND(Y1426=1,M1426="有"),"○","-")</f>
        <v>-</v>
      </c>
      <c r="AA1426" s="125">
        <f>COUNTIFS($B1426:$B$2500,B1426,$D1426:$D$2500,D1426,$E1426:$E$2500,E1426,$M1426:$M$2500,M1426,$F1426:$F$2500,F1426)</f>
        <v>0</v>
      </c>
      <c r="AB1426" s="125" t="str">
        <f t="shared" ref="AB1426:AB1489" si="400">IF(AND(AA1426=1,M1426="有"),"○","-")</f>
        <v>-</v>
      </c>
      <c r="AC1426" s="59">
        <f>COUNTIFS($B1426:$B$2500,B1426,$D1426:$D$2500,D1426,$E1426:$E$2500,E1426,$M1426:$M$2500,M1426,$O1426:$O$2500,O1426)</f>
        <v>0</v>
      </c>
      <c r="AD1426" s="59" t="str">
        <f t="shared" ref="AD1426:AD1489" si="401">IF(AND(AC1426=1,M1426="有",O1426="措置済み"),"○","-")</f>
        <v>-</v>
      </c>
      <c r="AE1426" s="59" t="str">
        <f t="shared" ref="AE1426:AE1489" si="402">IF(AND(AC1426=1,M1426="有",O1426="未措置 劣化無"),"○","-")</f>
        <v>-</v>
      </c>
      <c r="AF1426" s="59" t="str">
        <f t="shared" ref="AF1426:AF1489" si="403">IF(AND(AC1426=1,M1426="有",O1426="未措置 劣化有"),"○","-")</f>
        <v>-</v>
      </c>
      <c r="AG1426" s="129">
        <f>COUNTIFS($B1426:$B$2500,B1426,$D1426:$D$2500,D1426,$E1426:$E$2500,E1426,$F1426:$F$2500,F1426,$M1426:$M$2500,M1426,$O1426:$O$2500,O1426)</f>
        <v>0</v>
      </c>
      <c r="AH1426" s="125" t="str">
        <f t="shared" ref="AH1426:AH1489" si="404">IF(AND(AG1426=1,M1426="有",O1426="措置済み"),"○","-")</f>
        <v>-</v>
      </c>
      <c r="AI1426" s="125" t="str">
        <f t="shared" ref="AI1426:AI1489" si="405">IF(AND(AG1426=1,M1426="有",O1426="未措置 劣化無"),"○","-")</f>
        <v>-</v>
      </c>
      <c r="AJ1426" s="125" t="str">
        <f t="shared" ref="AJ1426:AJ1489" si="406">IF(AND(AG1426=1,M1426="有",O1426="未措置 劣化有"),"○","-")</f>
        <v>-</v>
      </c>
      <c r="AK1426" s="43">
        <f t="shared" ref="AK1426:AK1489" si="407">IF(AL1426+AM1426+AN1426+AO1426&gt;=1,1,0)</f>
        <v>1</v>
      </c>
      <c r="AL1426" s="112">
        <f t="shared" ref="AL1426:AL1489" si="408">IF(M1426="不明",1,0)</f>
        <v>0</v>
      </c>
      <c r="AM1426" s="43">
        <f t="shared" si="396"/>
        <v>1</v>
      </c>
      <c r="AN1426" s="43">
        <f t="shared" si="397"/>
        <v>0</v>
      </c>
      <c r="AO1426" s="43">
        <f t="shared" si="398"/>
        <v>1</v>
      </c>
    </row>
    <row r="1427" spans="1:41" s="2" customFormat="1" ht="20.100000000000001" customHeight="1">
      <c r="A1427" s="63"/>
      <c r="B1427" s="64"/>
      <c r="C1427" s="65"/>
      <c r="D1427" s="64"/>
      <c r="E1427" s="64"/>
      <c r="F1427" s="66"/>
      <c r="G1427" s="64"/>
      <c r="H1427" s="67"/>
      <c r="I1427" s="68"/>
      <c r="J1427" s="69"/>
      <c r="K1427" s="70"/>
      <c r="L1427" s="71"/>
      <c r="M1427" s="71"/>
      <c r="N1427" s="72"/>
      <c r="O1427" s="72"/>
      <c r="P1427" s="72"/>
      <c r="Q1427" s="41" t="str">
        <f t="shared" si="395"/>
        <v>未完了</v>
      </c>
      <c r="R1427" s="39">
        <f>IF(T1427="","",COUNTIFS($B1427:$B$2500,B1427,$D1427:$D$2500,D1427,$E1427:$E$2500,E1427,$T1427:$T$2500,"○"))</f>
        <v>0</v>
      </c>
      <c r="S1427" s="40" t="str">
        <f t="shared" si="393"/>
        <v>-</v>
      </c>
      <c r="T1427" s="40" t="str">
        <f t="shared" si="392"/>
        <v>○</v>
      </c>
      <c r="U1427" s="118">
        <f>COUNTIFS($B1427:$B$2500,B1427,$D1427:$D$2500,D1427,$E1427:$E$2500,E1427,$F1427:$F$2500,F1427)</f>
        <v>0</v>
      </c>
      <c r="V1427" s="119" t="str">
        <f t="shared" si="394"/>
        <v>-</v>
      </c>
      <c r="W1427" s="130">
        <f>COUNTIFS($B1427:$B$2500,B1427,$D1427:$D$2500,D1427,$E1427:$E$2500,E1427,$Q1427:$Q$2500,Q1427,$T1427:$T$2500,"○")</f>
        <v>0</v>
      </c>
      <c r="X1427" s="130" t="str">
        <f t="shared" si="391"/>
        <v>-</v>
      </c>
      <c r="Y1427" s="42">
        <f>COUNTIFS($B1427:$B$2500,B1427,$D1427:$D$2500,D1427,$E1427:$E$2500,E1427,$M1427:$M$2500,M1427)</f>
        <v>0</v>
      </c>
      <c r="Z1427" s="42" t="str">
        <f t="shared" si="399"/>
        <v>-</v>
      </c>
      <c r="AA1427" s="125">
        <f>COUNTIFS($B1427:$B$2500,B1427,$D1427:$D$2500,D1427,$E1427:$E$2500,E1427,$M1427:$M$2500,M1427,$F1427:$F$2500,F1427)</f>
        <v>0</v>
      </c>
      <c r="AB1427" s="125" t="str">
        <f t="shared" si="400"/>
        <v>-</v>
      </c>
      <c r="AC1427" s="59">
        <f>COUNTIFS($B1427:$B$2500,B1427,$D1427:$D$2500,D1427,$E1427:$E$2500,E1427,$M1427:$M$2500,M1427,$O1427:$O$2500,O1427)</f>
        <v>0</v>
      </c>
      <c r="AD1427" s="59" t="str">
        <f t="shared" si="401"/>
        <v>-</v>
      </c>
      <c r="AE1427" s="59" t="str">
        <f t="shared" si="402"/>
        <v>-</v>
      </c>
      <c r="AF1427" s="59" t="str">
        <f t="shared" si="403"/>
        <v>-</v>
      </c>
      <c r="AG1427" s="129">
        <f>COUNTIFS($B1427:$B$2500,B1427,$D1427:$D$2500,D1427,$E1427:$E$2500,E1427,$F1427:$F$2500,F1427,$M1427:$M$2500,M1427,$O1427:$O$2500,O1427)</f>
        <v>0</v>
      </c>
      <c r="AH1427" s="125" t="str">
        <f t="shared" si="404"/>
        <v>-</v>
      </c>
      <c r="AI1427" s="125" t="str">
        <f t="shared" si="405"/>
        <v>-</v>
      </c>
      <c r="AJ1427" s="125" t="str">
        <f t="shared" si="406"/>
        <v>-</v>
      </c>
      <c r="AK1427" s="43">
        <f t="shared" si="407"/>
        <v>1</v>
      </c>
      <c r="AL1427" s="112">
        <f t="shared" si="408"/>
        <v>0</v>
      </c>
      <c r="AM1427" s="43">
        <f t="shared" si="396"/>
        <v>1</v>
      </c>
      <c r="AN1427" s="43">
        <f t="shared" si="397"/>
        <v>0</v>
      </c>
      <c r="AO1427" s="43">
        <f t="shared" si="398"/>
        <v>1</v>
      </c>
    </row>
    <row r="1428" spans="1:41" s="2" customFormat="1" ht="20.100000000000001" customHeight="1">
      <c r="A1428" s="63"/>
      <c r="B1428" s="64"/>
      <c r="C1428" s="65"/>
      <c r="D1428" s="64"/>
      <c r="E1428" s="64"/>
      <c r="F1428" s="66"/>
      <c r="G1428" s="64"/>
      <c r="H1428" s="67"/>
      <c r="I1428" s="68"/>
      <c r="J1428" s="69"/>
      <c r="K1428" s="70"/>
      <c r="L1428" s="71"/>
      <c r="M1428" s="71"/>
      <c r="N1428" s="72"/>
      <c r="O1428" s="72"/>
      <c r="P1428" s="72"/>
      <c r="Q1428" s="41" t="str">
        <f t="shared" si="395"/>
        <v>未完了</v>
      </c>
      <c r="R1428" s="39">
        <f>IF(T1428="","",COUNTIFS($B1428:$B$2500,B1428,$D1428:$D$2500,D1428,$E1428:$E$2500,E1428,$T1428:$T$2500,"○"))</f>
        <v>0</v>
      </c>
      <c r="S1428" s="40" t="str">
        <f t="shared" si="393"/>
        <v>-</v>
      </c>
      <c r="T1428" s="40" t="str">
        <f t="shared" si="392"/>
        <v>○</v>
      </c>
      <c r="U1428" s="118">
        <f>COUNTIFS($B1428:$B$2500,B1428,$D1428:$D$2500,D1428,$E1428:$E$2500,E1428,$F1428:$F$2500,F1428)</f>
        <v>0</v>
      </c>
      <c r="V1428" s="119" t="str">
        <f t="shared" si="394"/>
        <v>-</v>
      </c>
      <c r="W1428" s="130">
        <f>COUNTIFS($B1428:$B$2500,B1428,$D1428:$D$2500,D1428,$E1428:$E$2500,E1428,$Q1428:$Q$2500,Q1428,$T1428:$T$2500,"○")</f>
        <v>0</v>
      </c>
      <c r="X1428" s="130" t="str">
        <f t="shared" si="391"/>
        <v>-</v>
      </c>
      <c r="Y1428" s="42">
        <f>COUNTIFS($B1428:$B$2500,B1428,$D1428:$D$2500,D1428,$E1428:$E$2500,E1428,$M1428:$M$2500,M1428)</f>
        <v>0</v>
      </c>
      <c r="Z1428" s="42" t="str">
        <f t="shared" si="399"/>
        <v>-</v>
      </c>
      <c r="AA1428" s="125">
        <f>COUNTIFS($B1428:$B$2500,B1428,$D1428:$D$2500,D1428,$E1428:$E$2500,E1428,$M1428:$M$2500,M1428,$F1428:$F$2500,F1428)</f>
        <v>0</v>
      </c>
      <c r="AB1428" s="125" t="str">
        <f t="shared" si="400"/>
        <v>-</v>
      </c>
      <c r="AC1428" s="59">
        <f>COUNTIFS($B1428:$B$2500,B1428,$D1428:$D$2500,D1428,$E1428:$E$2500,E1428,$M1428:$M$2500,M1428,$O1428:$O$2500,O1428)</f>
        <v>0</v>
      </c>
      <c r="AD1428" s="59" t="str">
        <f t="shared" si="401"/>
        <v>-</v>
      </c>
      <c r="AE1428" s="59" t="str">
        <f t="shared" si="402"/>
        <v>-</v>
      </c>
      <c r="AF1428" s="59" t="str">
        <f t="shared" si="403"/>
        <v>-</v>
      </c>
      <c r="AG1428" s="129">
        <f>COUNTIFS($B1428:$B$2500,B1428,$D1428:$D$2500,D1428,$E1428:$E$2500,E1428,$F1428:$F$2500,F1428,$M1428:$M$2500,M1428,$O1428:$O$2500,O1428)</f>
        <v>0</v>
      </c>
      <c r="AH1428" s="125" t="str">
        <f t="shared" si="404"/>
        <v>-</v>
      </c>
      <c r="AI1428" s="125" t="str">
        <f t="shared" si="405"/>
        <v>-</v>
      </c>
      <c r="AJ1428" s="125" t="str">
        <f t="shared" si="406"/>
        <v>-</v>
      </c>
      <c r="AK1428" s="43">
        <f t="shared" si="407"/>
        <v>1</v>
      </c>
      <c r="AL1428" s="112">
        <f t="shared" si="408"/>
        <v>0</v>
      </c>
      <c r="AM1428" s="43">
        <f t="shared" si="396"/>
        <v>1</v>
      </c>
      <c r="AN1428" s="43">
        <f t="shared" si="397"/>
        <v>0</v>
      </c>
      <c r="AO1428" s="43">
        <f t="shared" si="398"/>
        <v>1</v>
      </c>
    </row>
    <row r="1429" spans="1:41" s="2" customFormat="1" ht="20.100000000000001" customHeight="1">
      <c r="A1429" s="63"/>
      <c r="B1429" s="64"/>
      <c r="C1429" s="65"/>
      <c r="D1429" s="64"/>
      <c r="E1429" s="64"/>
      <c r="F1429" s="66"/>
      <c r="G1429" s="64"/>
      <c r="H1429" s="67"/>
      <c r="I1429" s="68"/>
      <c r="J1429" s="69"/>
      <c r="K1429" s="70"/>
      <c r="L1429" s="71"/>
      <c r="M1429" s="71"/>
      <c r="N1429" s="72"/>
      <c r="O1429" s="72"/>
      <c r="P1429" s="72"/>
      <c r="Q1429" s="41" t="str">
        <f t="shared" si="395"/>
        <v>未完了</v>
      </c>
      <c r="R1429" s="39">
        <f>IF(T1429="","",COUNTIFS($B1429:$B$2500,B1429,$D1429:$D$2500,D1429,$E1429:$E$2500,E1429,$T1429:$T$2500,"○"))</f>
        <v>0</v>
      </c>
      <c r="S1429" s="40" t="str">
        <f t="shared" si="393"/>
        <v>-</v>
      </c>
      <c r="T1429" s="40" t="str">
        <f t="shared" si="392"/>
        <v>○</v>
      </c>
      <c r="U1429" s="118">
        <f>COUNTIFS($B1429:$B$2500,B1429,$D1429:$D$2500,D1429,$E1429:$E$2500,E1429,$F1429:$F$2500,F1429)</f>
        <v>0</v>
      </c>
      <c r="V1429" s="119" t="str">
        <f t="shared" si="394"/>
        <v>-</v>
      </c>
      <c r="W1429" s="130">
        <f>COUNTIFS($B1429:$B$2500,B1429,$D1429:$D$2500,D1429,$E1429:$E$2500,E1429,$Q1429:$Q$2500,Q1429,$T1429:$T$2500,"○")</f>
        <v>0</v>
      </c>
      <c r="X1429" s="130" t="str">
        <f t="shared" si="391"/>
        <v>-</v>
      </c>
      <c r="Y1429" s="42">
        <f>COUNTIFS($B1429:$B$2500,B1429,$D1429:$D$2500,D1429,$E1429:$E$2500,E1429,$M1429:$M$2500,M1429)</f>
        <v>0</v>
      </c>
      <c r="Z1429" s="42" t="str">
        <f t="shared" si="399"/>
        <v>-</v>
      </c>
      <c r="AA1429" s="125">
        <f>COUNTIFS($B1429:$B$2500,B1429,$D1429:$D$2500,D1429,$E1429:$E$2500,E1429,$M1429:$M$2500,M1429,$F1429:$F$2500,F1429)</f>
        <v>0</v>
      </c>
      <c r="AB1429" s="125" t="str">
        <f t="shared" si="400"/>
        <v>-</v>
      </c>
      <c r="AC1429" s="59">
        <f>COUNTIFS($B1429:$B$2500,B1429,$D1429:$D$2500,D1429,$E1429:$E$2500,E1429,$M1429:$M$2500,M1429,$O1429:$O$2500,O1429)</f>
        <v>0</v>
      </c>
      <c r="AD1429" s="59" t="str">
        <f t="shared" si="401"/>
        <v>-</v>
      </c>
      <c r="AE1429" s="59" t="str">
        <f t="shared" si="402"/>
        <v>-</v>
      </c>
      <c r="AF1429" s="59" t="str">
        <f t="shared" si="403"/>
        <v>-</v>
      </c>
      <c r="AG1429" s="129">
        <f>COUNTIFS($B1429:$B$2500,B1429,$D1429:$D$2500,D1429,$E1429:$E$2500,E1429,$F1429:$F$2500,F1429,$M1429:$M$2500,M1429,$O1429:$O$2500,O1429)</f>
        <v>0</v>
      </c>
      <c r="AH1429" s="125" t="str">
        <f t="shared" si="404"/>
        <v>-</v>
      </c>
      <c r="AI1429" s="125" t="str">
        <f t="shared" si="405"/>
        <v>-</v>
      </c>
      <c r="AJ1429" s="125" t="str">
        <f t="shared" si="406"/>
        <v>-</v>
      </c>
      <c r="AK1429" s="43">
        <f t="shared" si="407"/>
        <v>1</v>
      </c>
      <c r="AL1429" s="112">
        <f t="shared" si="408"/>
        <v>0</v>
      </c>
      <c r="AM1429" s="43">
        <f t="shared" si="396"/>
        <v>1</v>
      </c>
      <c r="AN1429" s="43">
        <f t="shared" si="397"/>
        <v>0</v>
      </c>
      <c r="AO1429" s="43">
        <f t="shared" si="398"/>
        <v>1</v>
      </c>
    </row>
    <row r="1430" spans="1:41" s="2" customFormat="1" ht="20.100000000000001" customHeight="1">
      <c r="A1430" s="63"/>
      <c r="B1430" s="64"/>
      <c r="C1430" s="65"/>
      <c r="D1430" s="64"/>
      <c r="E1430" s="64"/>
      <c r="F1430" s="66"/>
      <c r="G1430" s="64"/>
      <c r="H1430" s="67"/>
      <c r="I1430" s="68"/>
      <c r="J1430" s="69"/>
      <c r="K1430" s="70"/>
      <c r="L1430" s="71"/>
      <c r="M1430" s="71"/>
      <c r="N1430" s="72"/>
      <c r="O1430" s="72"/>
      <c r="P1430" s="72"/>
      <c r="Q1430" s="41" t="str">
        <f t="shared" si="395"/>
        <v>未完了</v>
      </c>
      <c r="R1430" s="39">
        <f>IF(T1430="","",COUNTIFS($B1430:$B$2500,B1430,$D1430:$D$2500,D1430,$E1430:$E$2500,E1430,$T1430:$T$2500,"○"))</f>
        <v>0</v>
      </c>
      <c r="S1430" s="40" t="str">
        <f t="shared" si="393"/>
        <v>-</v>
      </c>
      <c r="T1430" s="40" t="str">
        <f t="shared" si="392"/>
        <v>○</v>
      </c>
      <c r="U1430" s="118">
        <f>COUNTIFS($B1430:$B$2500,B1430,$D1430:$D$2500,D1430,$E1430:$E$2500,E1430,$F1430:$F$2500,F1430)</f>
        <v>0</v>
      </c>
      <c r="V1430" s="119" t="str">
        <f t="shared" si="394"/>
        <v>-</v>
      </c>
      <c r="W1430" s="130">
        <f>COUNTIFS($B1430:$B$2500,B1430,$D1430:$D$2500,D1430,$E1430:$E$2500,E1430,$Q1430:$Q$2500,Q1430,$T1430:$T$2500,"○")</f>
        <v>0</v>
      </c>
      <c r="X1430" s="130" t="str">
        <f t="shared" si="391"/>
        <v>-</v>
      </c>
      <c r="Y1430" s="42">
        <f>COUNTIFS($B1430:$B$2500,B1430,$D1430:$D$2500,D1430,$E1430:$E$2500,E1430,$M1430:$M$2500,M1430)</f>
        <v>0</v>
      </c>
      <c r="Z1430" s="42" t="str">
        <f t="shared" si="399"/>
        <v>-</v>
      </c>
      <c r="AA1430" s="125">
        <f>COUNTIFS($B1430:$B$2500,B1430,$D1430:$D$2500,D1430,$E1430:$E$2500,E1430,$M1430:$M$2500,M1430,$F1430:$F$2500,F1430)</f>
        <v>0</v>
      </c>
      <c r="AB1430" s="125" t="str">
        <f t="shared" si="400"/>
        <v>-</v>
      </c>
      <c r="AC1430" s="59">
        <f>COUNTIFS($B1430:$B$2500,B1430,$D1430:$D$2500,D1430,$E1430:$E$2500,E1430,$M1430:$M$2500,M1430,$O1430:$O$2500,O1430)</f>
        <v>0</v>
      </c>
      <c r="AD1430" s="59" t="str">
        <f t="shared" si="401"/>
        <v>-</v>
      </c>
      <c r="AE1430" s="59" t="str">
        <f t="shared" si="402"/>
        <v>-</v>
      </c>
      <c r="AF1430" s="59" t="str">
        <f t="shared" si="403"/>
        <v>-</v>
      </c>
      <c r="AG1430" s="129">
        <f>COUNTIFS($B1430:$B$2500,B1430,$D1430:$D$2500,D1430,$E1430:$E$2500,E1430,$F1430:$F$2500,F1430,$M1430:$M$2500,M1430,$O1430:$O$2500,O1430)</f>
        <v>0</v>
      </c>
      <c r="AH1430" s="125" t="str">
        <f t="shared" si="404"/>
        <v>-</v>
      </c>
      <c r="AI1430" s="125" t="str">
        <f t="shared" si="405"/>
        <v>-</v>
      </c>
      <c r="AJ1430" s="125" t="str">
        <f t="shared" si="406"/>
        <v>-</v>
      </c>
      <c r="AK1430" s="43">
        <f t="shared" si="407"/>
        <v>1</v>
      </c>
      <c r="AL1430" s="112">
        <f t="shared" si="408"/>
        <v>0</v>
      </c>
      <c r="AM1430" s="43">
        <f t="shared" si="396"/>
        <v>1</v>
      </c>
      <c r="AN1430" s="43">
        <f t="shared" si="397"/>
        <v>0</v>
      </c>
      <c r="AO1430" s="43">
        <f t="shared" si="398"/>
        <v>1</v>
      </c>
    </row>
    <row r="1431" spans="1:41" s="2" customFormat="1" ht="20.100000000000001" customHeight="1">
      <c r="A1431" s="63"/>
      <c r="B1431" s="64"/>
      <c r="C1431" s="65"/>
      <c r="D1431" s="64"/>
      <c r="E1431" s="64"/>
      <c r="F1431" s="66"/>
      <c r="G1431" s="64"/>
      <c r="H1431" s="67"/>
      <c r="I1431" s="68"/>
      <c r="J1431" s="69"/>
      <c r="K1431" s="70"/>
      <c r="L1431" s="71"/>
      <c r="M1431" s="71"/>
      <c r="N1431" s="72"/>
      <c r="O1431" s="72"/>
      <c r="P1431" s="72"/>
      <c r="Q1431" s="41" t="str">
        <f t="shared" si="395"/>
        <v>未完了</v>
      </c>
      <c r="R1431" s="39">
        <f>IF(T1431="","",COUNTIFS($B1431:$B$2500,B1431,$D1431:$D$2500,D1431,$E1431:$E$2500,E1431,$T1431:$T$2500,"○"))</f>
        <v>0</v>
      </c>
      <c r="S1431" s="40" t="str">
        <f t="shared" si="393"/>
        <v>-</v>
      </c>
      <c r="T1431" s="40" t="str">
        <f t="shared" si="392"/>
        <v>○</v>
      </c>
      <c r="U1431" s="118">
        <f>COUNTIFS($B1431:$B$2500,B1431,$D1431:$D$2500,D1431,$E1431:$E$2500,E1431,$F1431:$F$2500,F1431)</f>
        <v>0</v>
      </c>
      <c r="V1431" s="119" t="str">
        <f t="shared" si="394"/>
        <v>-</v>
      </c>
      <c r="W1431" s="130">
        <f>COUNTIFS($B1431:$B$2500,B1431,$D1431:$D$2500,D1431,$E1431:$E$2500,E1431,$Q1431:$Q$2500,Q1431,$T1431:$T$2500,"○")</f>
        <v>0</v>
      </c>
      <c r="X1431" s="130" t="str">
        <f t="shared" si="391"/>
        <v>-</v>
      </c>
      <c r="Y1431" s="42">
        <f>COUNTIFS($B1431:$B$2500,B1431,$D1431:$D$2500,D1431,$E1431:$E$2500,E1431,$M1431:$M$2500,M1431)</f>
        <v>0</v>
      </c>
      <c r="Z1431" s="42" t="str">
        <f t="shared" si="399"/>
        <v>-</v>
      </c>
      <c r="AA1431" s="125">
        <f>COUNTIFS($B1431:$B$2500,B1431,$D1431:$D$2500,D1431,$E1431:$E$2500,E1431,$M1431:$M$2500,M1431,$F1431:$F$2500,F1431)</f>
        <v>0</v>
      </c>
      <c r="AB1431" s="125" t="str">
        <f t="shared" si="400"/>
        <v>-</v>
      </c>
      <c r="AC1431" s="59">
        <f>COUNTIFS($B1431:$B$2500,B1431,$D1431:$D$2500,D1431,$E1431:$E$2500,E1431,$M1431:$M$2500,M1431,$O1431:$O$2500,O1431)</f>
        <v>0</v>
      </c>
      <c r="AD1431" s="59" t="str">
        <f t="shared" si="401"/>
        <v>-</v>
      </c>
      <c r="AE1431" s="59" t="str">
        <f t="shared" si="402"/>
        <v>-</v>
      </c>
      <c r="AF1431" s="59" t="str">
        <f t="shared" si="403"/>
        <v>-</v>
      </c>
      <c r="AG1431" s="129">
        <f>COUNTIFS($B1431:$B$2500,B1431,$D1431:$D$2500,D1431,$E1431:$E$2500,E1431,$F1431:$F$2500,F1431,$M1431:$M$2500,M1431,$O1431:$O$2500,O1431)</f>
        <v>0</v>
      </c>
      <c r="AH1431" s="125" t="str">
        <f t="shared" si="404"/>
        <v>-</v>
      </c>
      <c r="AI1431" s="125" t="str">
        <f t="shared" si="405"/>
        <v>-</v>
      </c>
      <c r="AJ1431" s="125" t="str">
        <f t="shared" si="406"/>
        <v>-</v>
      </c>
      <c r="AK1431" s="43">
        <f t="shared" si="407"/>
        <v>1</v>
      </c>
      <c r="AL1431" s="112">
        <f t="shared" si="408"/>
        <v>0</v>
      </c>
      <c r="AM1431" s="43">
        <f t="shared" si="396"/>
        <v>1</v>
      </c>
      <c r="AN1431" s="43">
        <f t="shared" si="397"/>
        <v>0</v>
      </c>
      <c r="AO1431" s="43">
        <f t="shared" si="398"/>
        <v>1</v>
      </c>
    </row>
    <row r="1432" spans="1:41" s="2" customFormat="1" ht="20.100000000000001" customHeight="1">
      <c r="A1432" s="63"/>
      <c r="B1432" s="64"/>
      <c r="C1432" s="65"/>
      <c r="D1432" s="64"/>
      <c r="E1432" s="64"/>
      <c r="F1432" s="66"/>
      <c r="G1432" s="64"/>
      <c r="H1432" s="67"/>
      <c r="I1432" s="68"/>
      <c r="J1432" s="69"/>
      <c r="K1432" s="70"/>
      <c r="L1432" s="71"/>
      <c r="M1432" s="71"/>
      <c r="N1432" s="72"/>
      <c r="O1432" s="72"/>
      <c r="P1432" s="72"/>
      <c r="Q1432" s="41" t="str">
        <f t="shared" si="395"/>
        <v>未完了</v>
      </c>
      <c r="R1432" s="39">
        <f>IF(T1432="","",COUNTIFS($B1432:$B$2500,B1432,$D1432:$D$2500,D1432,$E1432:$E$2500,E1432,$T1432:$T$2500,"○"))</f>
        <v>0</v>
      </c>
      <c r="S1432" s="40" t="str">
        <f t="shared" si="393"/>
        <v>-</v>
      </c>
      <c r="T1432" s="40" t="str">
        <f t="shared" si="392"/>
        <v>○</v>
      </c>
      <c r="U1432" s="118">
        <f>COUNTIFS($B1432:$B$2500,B1432,$D1432:$D$2500,D1432,$E1432:$E$2500,E1432,$F1432:$F$2500,F1432)</f>
        <v>0</v>
      </c>
      <c r="V1432" s="119" t="str">
        <f t="shared" si="394"/>
        <v>-</v>
      </c>
      <c r="W1432" s="130">
        <f>COUNTIFS($B1432:$B$2500,B1432,$D1432:$D$2500,D1432,$E1432:$E$2500,E1432,$Q1432:$Q$2500,Q1432,$T1432:$T$2500,"○")</f>
        <v>0</v>
      </c>
      <c r="X1432" s="130" t="str">
        <f t="shared" si="391"/>
        <v>-</v>
      </c>
      <c r="Y1432" s="42">
        <f>COUNTIFS($B1432:$B$2500,B1432,$D1432:$D$2500,D1432,$E1432:$E$2500,E1432,$M1432:$M$2500,M1432)</f>
        <v>0</v>
      </c>
      <c r="Z1432" s="42" t="str">
        <f t="shared" si="399"/>
        <v>-</v>
      </c>
      <c r="AA1432" s="125">
        <f>COUNTIFS($B1432:$B$2500,B1432,$D1432:$D$2500,D1432,$E1432:$E$2500,E1432,$M1432:$M$2500,M1432,$F1432:$F$2500,F1432)</f>
        <v>0</v>
      </c>
      <c r="AB1432" s="125" t="str">
        <f t="shared" si="400"/>
        <v>-</v>
      </c>
      <c r="AC1432" s="59">
        <f>COUNTIFS($B1432:$B$2500,B1432,$D1432:$D$2500,D1432,$E1432:$E$2500,E1432,$M1432:$M$2500,M1432,$O1432:$O$2500,O1432)</f>
        <v>0</v>
      </c>
      <c r="AD1432" s="59" t="str">
        <f t="shared" si="401"/>
        <v>-</v>
      </c>
      <c r="AE1432" s="59" t="str">
        <f t="shared" si="402"/>
        <v>-</v>
      </c>
      <c r="AF1432" s="59" t="str">
        <f t="shared" si="403"/>
        <v>-</v>
      </c>
      <c r="AG1432" s="129">
        <f>COUNTIFS($B1432:$B$2500,B1432,$D1432:$D$2500,D1432,$E1432:$E$2500,E1432,$F1432:$F$2500,F1432,$M1432:$M$2500,M1432,$O1432:$O$2500,O1432)</f>
        <v>0</v>
      </c>
      <c r="AH1432" s="125" t="str">
        <f t="shared" si="404"/>
        <v>-</v>
      </c>
      <c r="AI1432" s="125" t="str">
        <f t="shared" si="405"/>
        <v>-</v>
      </c>
      <c r="AJ1432" s="125" t="str">
        <f t="shared" si="406"/>
        <v>-</v>
      </c>
      <c r="AK1432" s="43">
        <f t="shared" si="407"/>
        <v>1</v>
      </c>
      <c r="AL1432" s="112">
        <f t="shared" si="408"/>
        <v>0</v>
      </c>
      <c r="AM1432" s="43">
        <f t="shared" si="396"/>
        <v>1</v>
      </c>
      <c r="AN1432" s="43">
        <f t="shared" si="397"/>
        <v>0</v>
      </c>
      <c r="AO1432" s="43">
        <f t="shared" si="398"/>
        <v>1</v>
      </c>
    </row>
    <row r="1433" spans="1:41" s="2" customFormat="1" ht="20.100000000000001" customHeight="1">
      <c r="A1433" s="63"/>
      <c r="B1433" s="64"/>
      <c r="C1433" s="65"/>
      <c r="D1433" s="64"/>
      <c r="E1433" s="64"/>
      <c r="F1433" s="66"/>
      <c r="G1433" s="64"/>
      <c r="H1433" s="67"/>
      <c r="I1433" s="68"/>
      <c r="J1433" s="69"/>
      <c r="K1433" s="70"/>
      <c r="L1433" s="71"/>
      <c r="M1433" s="71"/>
      <c r="N1433" s="72"/>
      <c r="O1433" s="72"/>
      <c r="P1433" s="72"/>
      <c r="Q1433" s="41" t="str">
        <f t="shared" si="395"/>
        <v>未完了</v>
      </c>
      <c r="R1433" s="39">
        <f>IF(T1433="","",COUNTIFS($B1433:$B$2500,B1433,$D1433:$D$2500,D1433,$E1433:$E$2500,E1433,$T1433:$T$2500,"○"))</f>
        <v>0</v>
      </c>
      <c r="S1433" s="40" t="str">
        <f t="shared" si="393"/>
        <v>-</v>
      </c>
      <c r="T1433" s="40" t="str">
        <f t="shared" si="392"/>
        <v>○</v>
      </c>
      <c r="U1433" s="118">
        <f>COUNTIFS($B1433:$B$2500,B1433,$D1433:$D$2500,D1433,$E1433:$E$2500,E1433,$F1433:$F$2500,F1433)</f>
        <v>0</v>
      </c>
      <c r="V1433" s="119" t="str">
        <f t="shared" si="394"/>
        <v>-</v>
      </c>
      <c r="W1433" s="130">
        <f>COUNTIFS($B1433:$B$2500,B1433,$D1433:$D$2500,D1433,$E1433:$E$2500,E1433,$Q1433:$Q$2500,Q1433,$T1433:$T$2500,"○")</f>
        <v>0</v>
      </c>
      <c r="X1433" s="130" t="str">
        <f t="shared" si="391"/>
        <v>-</v>
      </c>
      <c r="Y1433" s="42">
        <f>COUNTIFS($B1433:$B$2500,B1433,$D1433:$D$2500,D1433,$E1433:$E$2500,E1433,$M1433:$M$2500,M1433)</f>
        <v>0</v>
      </c>
      <c r="Z1433" s="42" t="str">
        <f t="shared" si="399"/>
        <v>-</v>
      </c>
      <c r="AA1433" s="125">
        <f>COUNTIFS($B1433:$B$2500,B1433,$D1433:$D$2500,D1433,$E1433:$E$2500,E1433,$M1433:$M$2500,M1433,$F1433:$F$2500,F1433)</f>
        <v>0</v>
      </c>
      <c r="AB1433" s="125" t="str">
        <f t="shared" si="400"/>
        <v>-</v>
      </c>
      <c r="AC1433" s="59">
        <f>COUNTIFS($B1433:$B$2500,B1433,$D1433:$D$2500,D1433,$E1433:$E$2500,E1433,$M1433:$M$2500,M1433,$O1433:$O$2500,O1433)</f>
        <v>0</v>
      </c>
      <c r="AD1433" s="59" t="str">
        <f t="shared" si="401"/>
        <v>-</v>
      </c>
      <c r="AE1433" s="59" t="str">
        <f t="shared" si="402"/>
        <v>-</v>
      </c>
      <c r="AF1433" s="59" t="str">
        <f t="shared" si="403"/>
        <v>-</v>
      </c>
      <c r="AG1433" s="129">
        <f>COUNTIFS($B1433:$B$2500,B1433,$D1433:$D$2500,D1433,$E1433:$E$2500,E1433,$F1433:$F$2500,F1433,$M1433:$M$2500,M1433,$O1433:$O$2500,O1433)</f>
        <v>0</v>
      </c>
      <c r="AH1433" s="125" t="str">
        <f t="shared" si="404"/>
        <v>-</v>
      </c>
      <c r="AI1433" s="125" t="str">
        <f t="shared" si="405"/>
        <v>-</v>
      </c>
      <c r="AJ1433" s="125" t="str">
        <f t="shared" si="406"/>
        <v>-</v>
      </c>
      <c r="AK1433" s="43">
        <f t="shared" si="407"/>
        <v>1</v>
      </c>
      <c r="AL1433" s="112">
        <f t="shared" si="408"/>
        <v>0</v>
      </c>
      <c r="AM1433" s="43">
        <f t="shared" si="396"/>
        <v>1</v>
      </c>
      <c r="AN1433" s="43">
        <f t="shared" si="397"/>
        <v>0</v>
      </c>
      <c r="AO1433" s="43">
        <f t="shared" si="398"/>
        <v>1</v>
      </c>
    </row>
    <row r="1434" spans="1:41" s="2" customFormat="1" ht="20.100000000000001" customHeight="1">
      <c r="A1434" s="63"/>
      <c r="B1434" s="64"/>
      <c r="C1434" s="65"/>
      <c r="D1434" s="64"/>
      <c r="E1434" s="64"/>
      <c r="F1434" s="66"/>
      <c r="G1434" s="64"/>
      <c r="H1434" s="67"/>
      <c r="I1434" s="68"/>
      <c r="J1434" s="69"/>
      <c r="K1434" s="70"/>
      <c r="L1434" s="71"/>
      <c r="M1434" s="71"/>
      <c r="N1434" s="72"/>
      <c r="O1434" s="72"/>
      <c r="P1434" s="72"/>
      <c r="Q1434" s="41" t="str">
        <f t="shared" si="395"/>
        <v>未完了</v>
      </c>
      <c r="R1434" s="39">
        <f>IF(T1434="","",COUNTIFS($B1434:$B$2500,B1434,$D1434:$D$2500,D1434,$E1434:$E$2500,E1434,$T1434:$T$2500,"○"))</f>
        <v>0</v>
      </c>
      <c r="S1434" s="40" t="str">
        <f t="shared" si="393"/>
        <v>-</v>
      </c>
      <c r="T1434" s="40" t="str">
        <f t="shared" si="392"/>
        <v>○</v>
      </c>
      <c r="U1434" s="118">
        <f>COUNTIFS($B1434:$B$2500,B1434,$D1434:$D$2500,D1434,$E1434:$E$2500,E1434,$F1434:$F$2500,F1434)</f>
        <v>0</v>
      </c>
      <c r="V1434" s="119" t="str">
        <f t="shared" si="394"/>
        <v>-</v>
      </c>
      <c r="W1434" s="130">
        <f>COUNTIFS($B1434:$B$2500,B1434,$D1434:$D$2500,D1434,$E1434:$E$2500,E1434,$Q1434:$Q$2500,Q1434,$T1434:$T$2500,"○")</f>
        <v>0</v>
      </c>
      <c r="X1434" s="130" t="str">
        <f t="shared" si="391"/>
        <v>-</v>
      </c>
      <c r="Y1434" s="42">
        <f>COUNTIFS($B1434:$B$2500,B1434,$D1434:$D$2500,D1434,$E1434:$E$2500,E1434,$M1434:$M$2500,M1434)</f>
        <v>0</v>
      </c>
      <c r="Z1434" s="42" t="str">
        <f t="shared" si="399"/>
        <v>-</v>
      </c>
      <c r="AA1434" s="125">
        <f>COUNTIFS($B1434:$B$2500,B1434,$D1434:$D$2500,D1434,$E1434:$E$2500,E1434,$M1434:$M$2500,M1434,$F1434:$F$2500,F1434)</f>
        <v>0</v>
      </c>
      <c r="AB1434" s="125" t="str">
        <f t="shared" si="400"/>
        <v>-</v>
      </c>
      <c r="AC1434" s="59">
        <f>COUNTIFS($B1434:$B$2500,B1434,$D1434:$D$2500,D1434,$E1434:$E$2500,E1434,$M1434:$M$2500,M1434,$O1434:$O$2500,O1434)</f>
        <v>0</v>
      </c>
      <c r="AD1434" s="59" t="str">
        <f t="shared" si="401"/>
        <v>-</v>
      </c>
      <c r="AE1434" s="59" t="str">
        <f t="shared" si="402"/>
        <v>-</v>
      </c>
      <c r="AF1434" s="59" t="str">
        <f t="shared" si="403"/>
        <v>-</v>
      </c>
      <c r="AG1434" s="129">
        <f>COUNTIFS($B1434:$B$2500,B1434,$D1434:$D$2500,D1434,$E1434:$E$2500,E1434,$F1434:$F$2500,F1434,$M1434:$M$2500,M1434,$O1434:$O$2500,O1434)</f>
        <v>0</v>
      </c>
      <c r="AH1434" s="125" t="str">
        <f t="shared" si="404"/>
        <v>-</v>
      </c>
      <c r="AI1434" s="125" t="str">
        <f t="shared" si="405"/>
        <v>-</v>
      </c>
      <c r="AJ1434" s="125" t="str">
        <f t="shared" si="406"/>
        <v>-</v>
      </c>
      <c r="AK1434" s="43">
        <f t="shared" si="407"/>
        <v>1</v>
      </c>
      <c r="AL1434" s="112">
        <f t="shared" si="408"/>
        <v>0</v>
      </c>
      <c r="AM1434" s="43">
        <f t="shared" si="396"/>
        <v>1</v>
      </c>
      <c r="AN1434" s="43">
        <f t="shared" si="397"/>
        <v>0</v>
      </c>
      <c r="AO1434" s="43">
        <f t="shared" si="398"/>
        <v>1</v>
      </c>
    </row>
    <row r="1435" spans="1:41" s="2" customFormat="1" ht="20.100000000000001" customHeight="1">
      <c r="A1435" s="63"/>
      <c r="B1435" s="64"/>
      <c r="C1435" s="65"/>
      <c r="D1435" s="64"/>
      <c r="E1435" s="64"/>
      <c r="F1435" s="66"/>
      <c r="G1435" s="64"/>
      <c r="H1435" s="67"/>
      <c r="I1435" s="68"/>
      <c r="J1435" s="69"/>
      <c r="K1435" s="70"/>
      <c r="L1435" s="71"/>
      <c r="M1435" s="71"/>
      <c r="N1435" s="72"/>
      <c r="O1435" s="72"/>
      <c r="P1435" s="72"/>
      <c r="Q1435" s="41" t="str">
        <f t="shared" si="395"/>
        <v>未完了</v>
      </c>
      <c r="R1435" s="39">
        <f>IF(T1435="","",COUNTIFS($B1435:$B$2500,B1435,$D1435:$D$2500,D1435,$E1435:$E$2500,E1435,$T1435:$T$2500,"○"))</f>
        <v>0</v>
      </c>
      <c r="S1435" s="40" t="str">
        <f t="shared" si="393"/>
        <v>-</v>
      </c>
      <c r="T1435" s="40" t="str">
        <f t="shared" si="392"/>
        <v>○</v>
      </c>
      <c r="U1435" s="118">
        <f>COUNTIFS($B1435:$B$2500,B1435,$D1435:$D$2500,D1435,$E1435:$E$2500,E1435,$F1435:$F$2500,F1435)</f>
        <v>0</v>
      </c>
      <c r="V1435" s="119" t="str">
        <f t="shared" si="394"/>
        <v>-</v>
      </c>
      <c r="W1435" s="130">
        <f>COUNTIFS($B1435:$B$2500,B1435,$D1435:$D$2500,D1435,$E1435:$E$2500,E1435,$Q1435:$Q$2500,Q1435,$T1435:$T$2500,"○")</f>
        <v>0</v>
      </c>
      <c r="X1435" s="130" t="str">
        <f t="shared" si="391"/>
        <v>-</v>
      </c>
      <c r="Y1435" s="42">
        <f>COUNTIFS($B1435:$B$2500,B1435,$D1435:$D$2500,D1435,$E1435:$E$2500,E1435,$M1435:$M$2500,M1435)</f>
        <v>0</v>
      </c>
      <c r="Z1435" s="42" t="str">
        <f t="shared" si="399"/>
        <v>-</v>
      </c>
      <c r="AA1435" s="125">
        <f>COUNTIFS($B1435:$B$2500,B1435,$D1435:$D$2500,D1435,$E1435:$E$2500,E1435,$M1435:$M$2500,M1435,$F1435:$F$2500,F1435)</f>
        <v>0</v>
      </c>
      <c r="AB1435" s="125" t="str">
        <f t="shared" si="400"/>
        <v>-</v>
      </c>
      <c r="AC1435" s="59">
        <f>COUNTIFS($B1435:$B$2500,B1435,$D1435:$D$2500,D1435,$E1435:$E$2500,E1435,$M1435:$M$2500,M1435,$O1435:$O$2500,O1435)</f>
        <v>0</v>
      </c>
      <c r="AD1435" s="59" t="str">
        <f t="shared" si="401"/>
        <v>-</v>
      </c>
      <c r="AE1435" s="59" t="str">
        <f t="shared" si="402"/>
        <v>-</v>
      </c>
      <c r="AF1435" s="59" t="str">
        <f t="shared" si="403"/>
        <v>-</v>
      </c>
      <c r="AG1435" s="129">
        <f>COUNTIFS($B1435:$B$2500,B1435,$D1435:$D$2500,D1435,$E1435:$E$2500,E1435,$F1435:$F$2500,F1435,$M1435:$M$2500,M1435,$O1435:$O$2500,O1435)</f>
        <v>0</v>
      </c>
      <c r="AH1435" s="125" t="str">
        <f t="shared" si="404"/>
        <v>-</v>
      </c>
      <c r="AI1435" s="125" t="str">
        <f t="shared" si="405"/>
        <v>-</v>
      </c>
      <c r="AJ1435" s="125" t="str">
        <f t="shared" si="406"/>
        <v>-</v>
      </c>
      <c r="AK1435" s="43">
        <f t="shared" si="407"/>
        <v>1</v>
      </c>
      <c r="AL1435" s="112">
        <f t="shared" si="408"/>
        <v>0</v>
      </c>
      <c r="AM1435" s="43">
        <f t="shared" si="396"/>
        <v>1</v>
      </c>
      <c r="AN1435" s="43">
        <f t="shared" si="397"/>
        <v>0</v>
      </c>
      <c r="AO1435" s="43">
        <f t="shared" si="398"/>
        <v>1</v>
      </c>
    </row>
    <row r="1436" spans="1:41" s="2" customFormat="1" ht="20.100000000000001" customHeight="1">
      <c r="A1436" s="63"/>
      <c r="B1436" s="64"/>
      <c r="C1436" s="65"/>
      <c r="D1436" s="64"/>
      <c r="E1436" s="64"/>
      <c r="F1436" s="66"/>
      <c r="G1436" s="64"/>
      <c r="H1436" s="67"/>
      <c r="I1436" s="68"/>
      <c r="J1436" s="69"/>
      <c r="K1436" s="70"/>
      <c r="L1436" s="71"/>
      <c r="M1436" s="71"/>
      <c r="N1436" s="72"/>
      <c r="O1436" s="72"/>
      <c r="P1436" s="72"/>
      <c r="Q1436" s="41" t="str">
        <f t="shared" si="395"/>
        <v>未完了</v>
      </c>
      <c r="R1436" s="39">
        <f>IF(T1436="","",COUNTIFS($B1436:$B$2500,B1436,$D1436:$D$2500,D1436,$E1436:$E$2500,E1436,$T1436:$T$2500,"○"))</f>
        <v>0</v>
      </c>
      <c r="S1436" s="40" t="str">
        <f t="shared" si="393"/>
        <v>-</v>
      </c>
      <c r="T1436" s="40" t="str">
        <f t="shared" si="392"/>
        <v>○</v>
      </c>
      <c r="U1436" s="118">
        <f>COUNTIFS($B1436:$B$2500,B1436,$D1436:$D$2500,D1436,$E1436:$E$2500,E1436,$F1436:$F$2500,F1436)</f>
        <v>0</v>
      </c>
      <c r="V1436" s="119" t="str">
        <f t="shared" si="394"/>
        <v>-</v>
      </c>
      <c r="W1436" s="130">
        <f>COUNTIFS($B1436:$B$2500,B1436,$D1436:$D$2500,D1436,$E1436:$E$2500,E1436,$Q1436:$Q$2500,Q1436,$T1436:$T$2500,"○")</f>
        <v>0</v>
      </c>
      <c r="X1436" s="130" t="str">
        <f t="shared" si="391"/>
        <v>-</v>
      </c>
      <c r="Y1436" s="42">
        <f>COUNTIFS($B1436:$B$2500,B1436,$D1436:$D$2500,D1436,$E1436:$E$2500,E1436,$M1436:$M$2500,M1436)</f>
        <v>0</v>
      </c>
      <c r="Z1436" s="42" t="str">
        <f t="shared" si="399"/>
        <v>-</v>
      </c>
      <c r="AA1436" s="125">
        <f>COUNTIFS($B1436:$B$2500,B1436,$D1436:$D$2500,D1436,$E1436:$E$2500,E1436,$M1436:$M$2500,M1436,$F1436:$F$2500,F1436)</f>
        <v>0</v>
      </c>
      <c r="AB1436" s="125" t="str">
        <f t="shared" si="400"/>
        <v>-</v>
      </c>
      <c r="AC1436" s="59">
        <f>COUNTIFS($B1436:$B$2500,B1436,$D1436:$D$2500,D1436,$E1436:$E$2500,E1436,$M1436:$M$2500,M1436,$O1436:$O$2500,O1436)</f>
        <v>0</v>
      </c>
      <c r="AD1436" s="59" t="str">
        <f t="shared" si="401"/>
        <v>-</v>
      </c>
      <c r="AE1436" s="59" t="str">
        <f t="shared" si="402"/>
        <v>-</v>
      </c>
      <c r="AF1436" s="59" t="str">
        <f t="shared" si="403"/>
        <v>-</v>
      </c>
      <c r="AG1436" s="129">
        <f>COUNTIFS($B1436:$B$2500,B1436,$D1436:$D$2500,D1436,$E1436:$E$2500,E1436,$F1436:$F$2500,F1436,$M1436:$M$2500,M1436,$O1436:$O$2500,O1436)</f>
        <v>0</v>
      </c>
      <c r="AH1436" s="125" t="str">
        <f t="shared" si="404"/>
        <v>-</v>
      </c>
      <c r="AI1436" s="125" t="str">
        <f t="shared" si="405"/>
        <v>-</v>
      </c>
      <c r="AJ1436" s="125" t="str">
        <f t="shared" si="406"/>
        <v>-</v>
      </c>
      <c r="AK1436" s="43">
        <f t="shared" si="407"/>
        <v>1</v>
      </c>
      <c r="AL1436" s="112">
        <f t="shared" si="408"/>
        <v>0</v>
      </c>
      <c r="AM1436" s="43">
        <f t="shared" si="396"/>
        <v>1</v>
      </c>
      <c r="AN1436" s="43">
        <f t="shared" si="397"/>
        <v>0</v>
      </c>
      <c r="AO1436" s="43">
        <f t="shared" si="398"/>
        <v>1</v>
      </c>
    </row>
    <row r="1437" spans="1:41" s="2" customFormat="1" ht="20.100000000000001" customHeight="1">
      <c r="A1437" s="63"/>
      <c r="B1437" s="64"/>
      <c r="C1437" s="65"/>
      <c r="D1437" s="64"/>
      <c r="E1437" s="64"/>
      <c r="F1437" s="66"/>
      <c r="G1437" s="64"/>
      <c r="H1437" s="67"/>
      <c r="I1437" s="68"/>
      <c r="J1437" s="69"/>
      <c r="K1437" s="70"/>
      <c r="L1437" s="71"/>
      <c r="M1437" s="71"/>
      <c r="N1437" s="72"/>
      <c r="O1437" s="72"/>
      <c r="P1437" s="72"/>
      <c r="Q1437" s="41" t="str">
        <f t="shared" si="395"/>
        <v>未完了</v>
      </c>
      <c r="R1437" s="39">
        <f>IF(T1437="","",COUNTIFS($B1437:$B$2500,B1437,$D1437:$D$2500,D1437,$E1437:$E$2500,E1437,$T1437:$T$2500,"○"))</f>
        <v>0</v>
      </c>
      <c r="S1437" s="40" t="str">
        <f t="shared" si="393"/>
        <v>-</v>
      </c>
      <c r="T1437" s="40" t="str">
        <f t="shared" si="392"/>
        <v>○</v>
      </c>
      <c r="U1437" s="118">
        <f>COUNTIFS($B1437:$B$2500,B1437,$D1437:$D$2500,D1437,$E1437:$E$2500,E1437,$F1437:$F$2500,F1437)</f>
        <v>0</v>
      </c>
      <c r="V1437" s="119" t="str">
        <f t="shared" si="394"/>
        <v>-</v>
      </c>
      <c r="W1437" s="130">
        <f>COUNTIFS($B1437:$B$2500,B1437,$D1437:$D$2500,D1437,$E1437:$E$2500,E1437,$Q1437:$Q$2500,Q1437,$T1437:$T$2500,"○")</f>
        <v>0</v>
      </c>
      <c r="X1437" s="130" t="str">
        <f t="shared" si="391"/>
        <v>-</v>
      </c>
      <c r="Y1437" s="42">
        <f>COUNTIFS($B1437:$B$2500,B1437,$D1437:$D$2500,D1437,$E1437:$E$2500,E1437,$M1437:$M$2500,M1437)</f>
        <v>0</v>
      </c>
      <c r="Z1437" s="42" t="str">
        <f t="shared" si="399"/>
        <v>-</v>
      </c>
      <c r="AA1437" s="125">
        <f>COUNTIFS($B1437:$B$2500,B1437,$D1437:$D$2500,D1437,$E1437:$E$2500,E1437,$M1437:$M$2500,M1437,$F1437:$F$2500,F1437)</f>
        <v>0</v>
      </c>
      <c r="AB1437" s="125" t="str">
        <f t="shared" si="400"/>
        <v>-</v>
      </c>
      <c r="AC1437" s="59">
        <f>COUNTIFS($B1437:$B$2500,B1437,$D1437:$D$2500,D1437,$E1437:$E$2500,E1437,$M1437:$M$2500,M1437,$O1437:$O$2500,O1437)</f>
        <v>0</v>
      </c>
      <c r="AD1437" s="59" t="str">
        <f t="shared" si="401"/>
        <v>-</v>
      </c>
      <c r="AE1437" s="59" t="str">
        <f t="shared" si="402"/>
        <v>-</v>
      </c>
      <c r="AF1437" s="59" t="str">
        <f t="shared" si="403"/>
        <v>-</v>
      </c>
      <c r="AG1437" s="129">
        <f>COUNTIFS($B1437:$B$2500,B1437,$D1437:$D$2500,D1437,$E1437:$E$2500,E1437,$F1437:$F$2500,F1437,$M1437:$M$2500,M1437,$O1437:$O$2500,O1437)</f>
        <v>0</v>
      </c>
      <c r="AH1437" s="125" t="str">
        <f t="shared" si="404"/>
        <v>-</v>
      </c>
      <c r="AI1437" s="125" t="str">
        <f t="shared" si="405"/>
        <v>-</v>
      </c>
      <c r="AJ1437" s="125" t="str">
        <f t="shared" si="406"/>
        <v>-</v>
      </c>
      <c r="AK1437" s="43">
        <f t="shared" si="407"/>
        <v>1</v>
      </c>
      <c r="AL1437" s="112">
        <f t="shared" si="408"/>
        <v>0</v>
      </c>
      <c r="AM1437" s="43">
        <f t="shared" si="396"/>
        <v>1</v>
      </c>
      <c r="AN1437" s="43">
        <f t="shared" si="397"/>
        <v>0</v>
      </c>
      <c r="AO1437" s="43">
        <f t="shared" si="398"/>
        <v>1</v>
      </c>
    </row>
    <row r="1438" spans="1:41" s="2" customFormat="1" ht="20.100000000000001" customHeight="1">
      <c r="A1438" s="63"/>
      <c r="B1438" s="64"/>
      <c r="C1438" s="65"/>
      <c r="D1438" s="64"/>
      <c r="E1438" s="64"/>
      <c r="F1438" s="66"/>
      <c r="G1438" s="64"/>
      <c r="H1438" s="67"/>
      <c r="I1438" s="68"/>
      <c r="J1438" s="69"/>
      <c r="K1438" s="70"/>
      <c r="L1438" s="71"/>
      <c r="M1438" s="71"/>
      <c r="N1438" s="72"/>
      <c r="O1438" s="72"/>
      <c r="P1438" s="72"/>
      <c r="Q1438" s="41" t="str">
        <f t="shared" si="395"/>
        <v>未完了</v>
      </c>
      <c r="R1438" s="39">
        <f>IF(T1438="","",COUNTIFS($B1438:$B$2500,B1438,$D1438:$D$2500,D1438,$E1438:$E$2500,E1438,$T1438:$T$2500,"○"))</f>
        <v>0</v>
      </c>
      <c r="S1438" s="40" t="str">
        <f t="shared" si="393"/>
        <v>-</v>
      </c>
      <c r="T1438" s="40" t="str">
        <f t="shared" si="392"/>
        <v>○</v>
      </c>
      <c r="U1438" s="118">
        <f>COUNTIFS($B1438:$B$2500,B1438,$D1438:$D$2500,D1438,$E1438:$E$2500,E1438,$F1438:$F$2500,F1438)</f>
        <v>0</v>
      </c>
      <c r="V1438" s="119" t="str">
        <f t="shared" si="394"/>
        <v>-</v>
      </c>
      <c r="W1438" s="130">
        <f>COUNTIFS($B1438:$B$2500,B1438,$D1438:$D$2500,D1438,$E1438:$E$2500,E1438,$Q1438:$Q$2500,Q1438,$T1438:$T$2500,"○")</f>
        <v>0</v>
      </c>
      <c r="X1438" s="130" t="str">
        <f t="shared" si="391"/>
        <v>-</v>
      </c>
      <c r="Y1438" s="42">
        <f>COUNTIFS($B1438:$B$2500,B1438,$D1438:$D$2500,D1438,$E1438:$E$2500,E1438,$M1438:$M$2500,M1438)</f>
        <v>0</v>
      </c>
      <c r="Z1438" s="42" t="str">
        <f t="shared" si="399"/>
        <v>-</v>
      </c>
      <c r="AA1438" s="125">
        <f>COUNTIFS($B1438:$B$2500,B1438,$D1438:$D$2500,D1438,$E1438:$E$2500,E1438,$M1438:$M$2500,M1438,$F1438:$F$2500,F1438)</f>
        <v>0</v>
      </c>
      <c r="AB1438" s="125" t="str">
        <f t="shared" si="400"/>
        <v>-</v>
      </c>
      <c r="AC1438" s="59">
        <f>COUNTIFS($B1438:$B$2500,B1438,$D1438:$D$2500,D1438,$E1438:$E$2500,E1438,$M1438:$M$2500,M1438,$O1438:$O$2500,O1438)</f>
        <v>0</v>
      </c>
      <c r="AD1438" s="59" t="str">
        <f t="shared" si="401"/>
        <v>-</v>
      </c>
      <c r="AE1438" s="59" t="str">
        <f t="shared" si="402"/>
        <v>-</v>
      </c>
      <c r="AF1438" s="59" t="str">
        <f t="shared" si="403"/>
        <v>-</v>
      </c>
      <c r="AG1438" s="129">
        <f>COUNTIFS($B1438:$B$2500,B1438,$D1438:$D$2500,D1438,$E1438:$E$2500,E1438,$F1438:$F$2500,F1438,$M1438:$M$2500,M1438,$O1438:$O$2500,O1438)</f>
        <v>0</v>
      </c>
      <c r="AH1438" s="125" t="str">
        <f t="shared" si="404"/>
        <v>-</v>
      </c>
      <c r="AI1438" s="125" t="str">
        <f t="shared" si="405"/>
        <v>-</v>
      </c>
      <c r="AJ1438" s="125" t="str">
        <f t="shared" si="406"/>
        <v>-</v>
      </c>
      <c r="AK1438" s="43">
        <f t="shared" si="407"/>
        <v>1</v>
      </c>
      <c r="AL1438" s="112">
        <f t="shared" si="408"/>
        <v>0</v>
      </c>
      <c r="AM1438" s="43">
        <f t="shared" si="396"/>
        <v>1</v>
      </c>
      <c r="AN1438" s="43">
        <f t="shared" si="397"/>
        <v>0</v>
      </c>
      <c r="AO1438" s="43">
        <f t="shared" si="398"/>
        <v>1</v>
      </c>
    </row>
    <row r="1439" spans="1:41" s="2" customFormat="1" ht="20.100000000000001" customHeight="1">
      <c r="A1439" s="63"/>
      <c r="B1439" s="64"/>
      <c r="C1439" s="65"/>
      <c r="D1439" s="64"/>
      <c r="E1439" s="64"/>
      <c r="F1439" s="66"/>
      <c r="G1439" s="64"/>
      <c r="H1439" s="67"/>
      <c r="I1439" s="68"/>
      <c r="J1439" s="69"/>
      <c r="K1439" s="70"/>
      <c r="L1439" s="71"/>
      <c r="M1439" s="71"/>
      <c r="N1439" s="72"/>
      <c r="O1439" s="72"/>
      <c r="P1439" s="72"/>
      <c r="Q1439" s="41" t="str">
        <f t="shared" si="395"/>
        <v>未完了</v>
      </c>
      <c r="R1439" s="39">
        <f>IF(T1439="","",COUNTIFS($B1439:$B$2500,B1439,$D1439:$D$2500,D1439,$E1439:$E$2500,E1439,$T1439:$T$2500,"○"))</f>
        <v>0</v>
      </c>
      <c r="S1439" s="40" t="str">
        <f t="shared" si="393"/>
        <v>-</v>
      </c>
      <c r="T1439" s="40" t="str">
        <f t="shared" si="392"/>
        <v>○</v>
      </c>
      <c r="U1439" s="118">
        <f>COUNTIFS($B1439:$B$2500,B1439,$D1439:$D$2500,D1439,$E1439:$E$2500,E1439,$F1439:$F$2500,F1439)</f>
        <v>0</v>
      </c>
      <c r="V1439" s="119" t="str">
        <f t="shared" si="394"/>
        <v>-</v>
      </c>
      <c r="W1439" s="130">
        <f>COUNTIFS($B1439:$B$2500,B1439,$D1439:$D$2500,D1439,$E1439:$E$2500,E1439,$Q1439:$Q$2500,Q1439,$T1439:$T$2500,"○")</f>
        <v>0</v>
      </c>
      <c r="X1439" s="130" t="str">
        <f t="shared" si="391"/>
        <v>-</v>
      </c>
      <c r="Y1439" s="42">
        <f>COUNTIFS($B1439:$B$2500,B1439,$D1439:$D$2500,D1439,$E1439:$E$2500,E1439,$M1439:$M$2500,M1439)</f>
        <v>0</v>
      </c>
      <c r="Z1439" s="42" t="str">
        <f t="shared" si="399"/>
        <v>-</v>
      </c>
      <c r="AA1439" s="125">
        <f>COUNTIFS($B1439:$B$2500,B1439,$D1439:$D$2500,D1439,$E1439:$E$2500,E1439,$M1439:$M$2500,M1439,$F1439:$F$2500,F1439)</f>
        <v>0</v>
      </c>
      <c r="AB1439" s="125" t="str">
        <f t="shared" si="400"/>
        <v>-</v>
      </c>
      <c r="AC1439" s="59">
        <f>COUNTIFS($B1439:$B$2500,B1439,$D1439:$D$2500,D1439,$E1439:$E$2500,E1439,$M1439:$M$2500,M1439,$O1439:$O$2500,O1439)</f>
        <v>0</v>
      </c>
      <c r="AD1439" s="59" t="str">
        <f t="shared" si="401"/>
        <v>-</v>
      </c>
      <c r="AE1439" s="59" t="str">
        <f t="shared" si="402"/>
        <v>-</v>
      </c>
      <c r="AF1439" s="59" t="str">
        <f t="shared" si="403"/>
        <v>-</v>
      </c>
      <c r="AG1439" s="129">
        <f>COUNTIFS($B1439:$B$2500,B1439,$D1439:$D$2500,D1439,$E1439:$E$2500,E1439,$F1439:$F$2500,F1439,$M1439:$M$2500,M1439,$O1439:$O$2500,O1439)</f>
        <v>0</v>
      </c>
      <c r="AH1439" s="125" t="str">
        <f t="shared" si="404"/>
        <v>-</v>
      </c>
      <c r="AI1439" s="125" t="str">
        <f t="shared" si="405"/>
        <v>-</v>
      </c>
      <c r="AJ1439" s="125" t="str">
        <f t="shared" si="406"/>
        <v>-</v>
      </c>
      <c r="AK1439" s="43">
        <f t="shared" si="407"/>
        <v>1</v>
      </c>
      <c r="AL1439" s="112">
        <f t="shared" si="408"/>
        <v>0</v>
      </c>
      <c r="AM1439" s="43">
        <f t="shared" si="396"/>
        <v>1</v>
      </c>
      <c r="AN1439" s="43">
        <f t="shared" si="397"/>
        <v>0</v>
      </c>
      <c r="AO1439" s="43">
        <f t="shared" si="398"/>
        <v>1</v>
      </c>
    </row>
    <row r="1440" spans="1:41" s="2" customFormat="1" ht="20.100000000000001" customHeight="1">
      <c r="A1440" s="63"/>
      <c r="B1440" s="64"/>
      <c r="C1440" s="65"/>
      <c r="D1440" s="64"/>
      <c r="E1440" s="64"/>
      <c r="F1440" s="66"/>
      <c r="G1440" s="64"/>
      <c r="H1440" s="67"/>
      <c r="I1440" s="68"/>
      <c r="J1440" s="69"/>
      <c r="K1440" s="70"/>
      <c r="L1440" s="71"/>
      <c r="M1440" s="71"/>
      <c r="N1440" s="72"/>
      <c r="O1440" s="72"/>
      <c r="P1440" s="72"/>
      <c r="Q1440" s="41" t="str">
        <f t="shared" si="395"/>
        <v>未完了</v>
      </c>
      <c r="R1440" s="39">
        <f>IF(T1440="","",COUNTIFS($B1440:$B$2500,B1440,$D1440:$D$2500,D1440,$E1440:$E$2500,E1440,$T1440:$T$2500,"○"))</f>
        <v>0</v>
      </c>
      <c r="S1440" s="40" t="str">
        <f t="shared" si="393"/>
        <v>-</v>
      </c>
      <c r="T1440" s="40" t="str">
        <f t="shared" si="392"/>
        <v>○</v>
      </c>
      <c r="U1440" s="118">
        <f>COUNTIFS($B1440:$B$2500,B1440,$D1440:$D$2500,D1440,$E1440:$E$2500,E1440,$F1440:$F$2500,F1440)</f>
        <v>0</v>
      </c>
      <c r="V1440" s="119" t="str">
        <f t="shared" si="394"/>
        <v>-</v>
      </c>
      <c r="W1440" s="130">
        <f>COUNTIFS($B1440:$B$2500,B1440,$D1440:$D$2500,D1440,$E1440:$E$2500,E1440,$Q1440:$Q$2500,Q1440,$T1440:$T$2500,"○")</f>
        <v>0</v>
      </c>
      <c r="X1440" s="130" t="str">
        <f t="shared" si="391"/>
        <v>-</v>
      </c>
      <c r="Y1440" s="42">
        <f>COUNTIFS($B1440:$B$2500,B1440,$D1440:$D$2500,D1440,$E1440:$E$2500,E1440,$M1440:$M$2500,M1440)</f>
        <v>0</v>
      </c>
      <c r="Z1440" s="42" t="str">
        <f t="shared" si="399"/>
        <v>-</v>
      </c>
      <c r="AA1440" s="125">
        <f>COUNTIFS($B1440:$B$2500,B1440,$D1440:$D$2500,D1440,$E1440:$E$2500,E1440,$M1440:$M$2500,M1440,$F1440:$F$2500,F1440)</f>
        <v>0</v>
      </c>
      <c r="AB1440" s="125" t="str">
        <f t="shared" si="400"/>
        <v>-</v>
      </c>
      <c r="AC1440" s="59">
        <f>COUNTIFS($B1440:$B$2500,B1440,$D1440:$D$2500,D1440,$E1440:$E$2500,E1440,$M1440:$M$2500,M1440,$O1440:$O$2500,O1440)</f>
        <v>0</v>
      </c>
      <c r="AD1440" s="59" t="str">
        <f t="shared" si="401"/>
        <v>-</v>
      </c>
      <c r="AE1440" s="59" t="str">
        <f t="shared" si="402"/>
        <v>-</v>
      </c>
      <c r="AF1440" s="59" t="str">
        <f t="shared" si="403"/>
        <v>-</v>
      </c>
      <c r="AG1440" s="129">
        <f>COUNTIFS($B1440:$B$2500,B1440,$D1440:$D$2500,D1440,$E1440:$E$2500,E1440,$F1440:$F$2500,F1440,$M1440:$M$2500,M1440,$O1440:$O$2500,O1440)</f>
        <v>0</v>
      </c>
      <c r="AH1440" s="125" t="str">
        <f t="shared" si="404"/>
        <v>-</v>
      </c>
      <c r="AI1440" s="125" t="str">
        <f t="shared" si="405"/>
        <v>-</v>
      </c>
      <c r="AJ1440" s="125" t="str">
        <f t="shared" si="406"/>
        <v>-</v>
      </c>
      <c r="AK1440" s="43">
        <f t="shared" si="407"/>
        <v>1</v>
      </c>
      <c r="AL1440" s="112">
        <f t="shared" si="408"/>
        <v>0</v>
      </c>
      <c r="AM1440" s="43">
        <f t="shared" si="396"/>
        <v>1</v>
      </c>
      <c r="AN1440" s="43">
        <f t="shared" si="397"/>
        <v>0</v>
      </c>
      <c r="AO1440" s="43">
        <f t="shared" si="398"/>
        <v>1</v>
      </c>
    </row>
    <row r="1441" spans="1:41" s="2" customFormat="1" ht="20.100000000000001" customHeight="1">
      <c r="A1441" s="63"/>
      <c r="B1441" s="64"/>
      <c r="C1441" s="65"/>
      <c r="D1441" s="64"/>
      <c r="E1441" s="64"/>
      <c r="F1441" s="66"/>
      <c r="G1441" s="64"/>
      <c r="H1441" s="67"/>
      <c r="I1441" s="68"/>
      <c r="J1441" s="69"/>
      <c r="K1441" s="70"/>
      <c r="L1441" s="71"/>
      <c r="M1441" s="71"/>
      <c r="N1441" s="72"/>
      <c r="O1441" s="72"/>
      <c r="P1441" s="72"/>
      <c r="Q1441" s="41" t="str">
        <f t="shared" si="395"/>
        <v>未完了</v>
      </c>
      <c r="R1441" s="39">
        <f>IF(T1441="","",COUNTIFS($B1441:$B$2500,B1441,$D1441:$D$2500,D1441,$E1441:$E$2500,E1441,$T1441:$T$2500,"○"))</f>
        <v>0</v>
      </c>
      <c r="S1441" s="40" t="str">
        <f t="shared" si="393"/>
        <v>-</v>
      </c>
      <c r="T1441" s="40" t="str">
        <f t="shared" si="392"/>
        <v>○</v>
      </c>
      <c r="U1441" s="118">
        <f>COUNTIFS($B1441:$B$2500,B1441,$D1441:$D$2500,D1441,$E1441:$E$2500,E1441,$F1441:$F$2500,F1441)</f>
        <v>0</v>
      </c>
      <c r="V1441" s="119" t="str">
        <f t="shared" si="394"/>
        <v>-</v>
      </c>
      <c r="W1441" s="130">
        <f>COUNTIFS($B1441:$B$2500,B1441,$D1441:$D$2500,D1441,$E1441:$E$2500,E1441,$Q1441:$Q$2500,Q1441,$T1441:$T$2500,"○")</f>
        <v>0</v>
      </c>
      <c r="X1441" s="130" t="str">
        <f t="shared" si="391"/>
        <v>-</v>
      </c>
      <c r="Y1441" s="42">
        <f>COUNTIFS($B1441:$B$2500,B1441,$D1441:$D$2500,D1441,$E1441:$E$2500,E1441,$M1441:$M$2500,M1441)</f>
        <v>0</v>
      </c>
      <c r="Z1441" s="42" t="str">
        <f t="shared" si="399"/>
        <v>-</v>
      </c>
      <c r="AA1441" s="125">
        <f>COUNTIFS($B1441:$B$2500,B1441,$D1441:$D$2500,D1441,$E1441:$E$2500,E1441,$M1441:$M$2500,M1441,$F1441:$F$2500,F1441)</f>
        <v>0</v>
      </c>
      <c r="AB1441" s="125" t="str">
        <f t="shared" si="400"/>
        <v>-</v>
      </c>
      <c r="AC1441" s="59">
        <f>COUNTIFS($B1441:$B$2500,B1441,$D1441:$D$2500,D1441,$E1441:$E$2500,E1441,$M1441:$M$2500,M1441,$O1441:$O$2500,O1441)</f>
        <v>0</v>
      </c>
      <c r="AD1441" s="59" t="str">
        <f t="shared" si="401"/>
        <v>-</v>
      </c>
      <c r="AE1441" s="59" t="str">
        <f t="shared" si="402"/>
        <v>-</v>
      </c>
      <c r="AF1441" s="59" t="str">
        <f t="shared" si="403"/>
        <v>-</v>
      </c>
      <c r="AG1441" s="129">
        <f>COUNTIFS($B1441:$B$2500,B1441,$D1441:$D$2500,D1441,$E1441:$E$2500,E1441,$F1441:$F$2500,F1441,$M1441:$M$2500,M1441,$O1441:$O$2500,O1441)</f>
        <v>0</v>
      </c>
      <c r="AH1441" s="125" t="str">
        <f t="shared" si="404"/>
        <v>-</v>
      </c>
      <c r="AI1441" s="125" t="str">
        <f t="shared" si="405"/>
        <v>-</v>
      </c>
      <c r="AJ1441" s="125" t="str">
        <f t="shared" si="406"/>
        <v>-</v>
      </c>
      <c r="AK1441" s="43">
        <f t="shared" si="407"/>
        <v>1</v>
      </c>
      <c r="AL1441" s="112">
        <f t="shared" si="408"/>
        <v>0</v>
      </c>
      <c r="AM1441" s="43">
        <f t="shared" si="396"/>
        <v>1</v>
      </c>
      <c r="AN1441" s="43">
        <f t="shared" si="397"/>
        <v>0</v>
      </c>
      <c r="AO1441" s="43">
        <f t="shared" si="398"/>
        <v>1</v>
      </c>
    </row>
    <row r="1442" spans="1:41" s="2" customFormat="1" ht="20.100000000000001" customHeight="1">
      <c r="A1442" s="63"/>
      <c r="B1442" s="64"/>
      <c r="C1442" s="65"/>
      <c r="D1442" s="64"/>
      <c r="E1442" s="64"/>
      <c r="F1442" s="66"/>
      <c r="G1442" s="64"/>
      <c r="H1442" s="67"/>
      <c r="I1442" s="68"/>
      <c r="J1442" s="69"/>
      <c r="K1442" s="70"/>
      <c r="L1442" s="71"/>
      <c r="M1442" s="71"/>
      <c r="N1442" s="72"/>
      <c r="O1442" s="72"/>
      <c r="P1442" s="72"/>
      <c r="Q1442" s="41" t="str">
        <f t="shared" si="395"/>
        <v>未完了</v>
      </c>
      <c r="R1442" s="39">
        <f>IF(T1442="","",COUNTIFS($B1442:$B$2500,B1442,$D1442:$D$2500,D1442,$E1442:$E$2500,E1442,$T1442:$T$2500,"○"))</f>
        <v>0</v>
      </c>
      <c r="S1442" s="40" t="str">
        <f t="shared" si="393"/>
        <v>-</v>
      </c>
      <c r="T1442" s="40" t="str">
        <f t="shared" si="392"/>
        <v>○</v>
      </c>
      <c r="U1442" s="118">
        <f>COUNTIFS($B1442:$B$2500,B1442,$D1442:$D$2500,D1442,$E1442:$E$2500,E1442,$F1442:$F$2500,F1442)</f>
        <v>0</v>
      </c>
      <c r="V1442" s="119" t="str">
        <f t="shared" si="394"/>
        <v>-</v>
      </c>
      <c r="W1442" s="130">
        <f>COUNTIFS($B1442:$B$2500,B1442,$D1442:$D$2500,D1442,$E1442:$E$2500,E1442,$Q1442:$Q$2500,Q1442,$T1442:$T$2500,"○")</f>
        <v>0</v>
      </c>
      <c r="X1442" s="130" t="str">
        <f t="shared" si="391"/>
        <v>-</v>
      </c>
      <c r="Y1442" s="42">
        <f>COUNTIFS($B1442:$B$2500,B1442,$D1442:$D$2500,D1442,$E1442:$E$2500,E1442,$M1442:$M$2500,M1442)</f>
        <v>0</v>
      </c>
      <c r="Z1442" s="42" t="str">
        <f t="shared" si="399"/>
        <v>-</v>
      </c>
      <c r="AA1442" s="125">
        <f>COUNTIFS($B1442:$B$2500,B1442,$D1442:$D$2500,D1442,$E1442:$E$2500,E1442,$M1442:$M$2500,M1442,$F1442:$F$2500,F1442)</f>
        <v>0</v>
      </c>
      <c r="AB1442" s="125" t="str">
        <f t="shared" si="400"/>
        <v>-</v>
      </c>
      <c r="AC1442" s="59">
        <f>COUNTIFS($B1442:$B$2500,B1442,$D1442:$D$2500,D1442,$E1442:$E$2500,E1442,$M1442:$M$2500,M1442,$O1442:$O$2500,O1442)</f>
        <v>0</v>
      </c>
      <c r="AD1442" s="59" t="str">
        <f t="shared" si="401"/>
        <v>-</v>
      </c>
      <c r="AE1442" s="59" t="str">
        <f t="shared" si="402"/>
        <v>-</v>
      </c>
      <c r="AF1442" s="59" t="str">
        <f t="shared" si="403"/>
        <v>-</v>
      </c>
      <c r="AG1442" s="129">
        <f>COUNTIFS($B1442:$B$2500,B1442,$D1442:$D$2500,D1442,$E1442:$E$2500,E1442,$F1442:$F$2500,F1442,$M1442:$M$2500,M1442,$O1442:$O$2500,O1442)</f>
        <v>0</v>
      </c>
      <c r="AH1442" s="125" t="str">
        <f t="shared" si="404"/>
        <v>-</v>
      </c>
      <c r="AI1442" s="125" t="str">
        <f t="shared" si="405"/>
        <v>-</v>
      </c>
      <c r="AJ1442" s="125" t="str">
        <f t="shared" si="406"/>
        <v>-</v>
      </c>
      <c r="AK1442" s="43">
        <f t="shared" si="407"/>
        <v>1</v>
      </c>
      <c r="AL1442" s="112">
        <f t="shared" si="408"/>
        <v>0</v>
      </c>
      <c r="AM1442" s="43">
        <f t="shared" si="396"/>
        <v>1</v>
      </c>
      <c r="AN1442" s="43">
        <f t="shared" si="397"/>
        <v>0</v>
      </c>
      <c r="AO1442" s="43">
        <f t="shared" si="398"/>
        <v>1</v>
      </c>
    </row>
    <row r="1443" spans="1:41" s="2" customFormat="1" ht="20.100000000000001" customHeight="1">
      <c r="A1443" s="63"/>
      <c r="B1443" s="64"/>
      <c r="C1443" s="65"/>
      <c r="D1443" s="64"/>
      <c r="E1443" s="64"/>
      <c r="F1443" s="66"/>
      <c r="G1443" s="64"/>
      <c r="H1443" s="67"/>
      <c r="I1443" s="68"/>
      <c r="J1443" s="69"/>
      <c r="K1443" s="70"/>
      <c r="L1443" s="71"/>
      <c r="M1443" s="71"/>
      <c r="N1443" s="72"/>
      <c r="O1443" s="72"/>
      <c r="P1443" s="72"/>
      <c r="Q1443" s="41" t="str">
        <f t="shared" si="395"/>
        <v>未完了</v>
      </c>
      <c r="R1443" s="39">
        <f>IF(T1443="","",COUNTIFS($B1443:$B$2500,B1443,$D1443:$D$2500,D1443,$E1443:$E$2500,E1443,$T1443:$T$2500,"○"))</f>
        <v>0</v>
      </c>
      <c r="S1443" s="40" t="str">
        <f t="shared" si="393"/>
        <v>-</v>
      </c>
      <c r="T1443" s="40" t="str">
        <f t="shared" si="392"/>
        <v>○</v>
      </c>
      <c r="U1443" s="118">
        <f>COUNTIFS($B1443:$B$2500,B1443,$D1443:$D$2500,D1443,$E1443:$E$2500,E1443,$F1443:$F$2500,F1443)</f>
        <v>0</v>
      </c>
      <c r="V1443" s="119" t="str">
        <f t="shared" si="394"/>
        <v>-</v>
      </c>
      <c r="W1443" s="130">
        <f>COUNTIFS($B1443:$B$2500,B1443,$D1443:$D$2500,D1443,$E1443:$E$2500,E1443,$Q1443:$Q$2500,Q1443,$T1443:$T$2500,"○")</f>
        <v>0</v>
      </c>
      <c r="X1443" s="130" t="str">
        <f t="shared" si="391"/>
        <v>-</v>
      </c>
      <c r="Y1443" s="42">
        <f>COUNTIFS($B1443:$B$2500,B1443,$D1443:$D$2500,D1443,$E1443:$E$2500,E1443,$M1443:$M$2500,M1443)</f>
        <v>0</v>
      </c>
      <c r="Z1443" s="42" t="str">
        <f t="shared" si="399"/>
        <v>-</v>
      </c>
      <c r="AA1443" s="125">
        <f>COUNTIFS($B1443:$B$2500,B1443,$D1443:$D$2500,D1443,$E1443:$E$2500,E1443,$M1443:$M$2500,M1443,$F1443:$F$2500,F1443)</f>
        <v>0</v>
      </c>
      <c r="AB1443" s="125" t="str">
        <f t="shared" si="400"/>
        <v>-</v>
      </c>
      <c r="AC1443" s="59">
        <f>COUNTIFS($B1443:$B$2500,B1443,$D1443:$D$2500,D1443,$E1443:$E$2500,E1443,$M1443:$M$2500,M1443,$O1443:$O$2500,O1443)</f>
        <v>0</v>
      </c>
      <c r="AD1443" s="59" t="str">
        <f t="shared" si="401"/>
        <v>-</v>
      </c>
      <c r="AE1443" s="59" t="str">
        <f t="shared" si="402"/>
        <v>-</v>
      </c>
      <c r="AF1443" s="59" t="str">
        <f t="shared" si="403"/>
        <v>-</v>
      </c>
      <c r="AG1443" s="129">
        <f>COUNTIFS($B1443:$B$2500,B1443,$D1443:$D$2500,D1443,$E1443:$E$2500,E1443,$F1443:$F$2500,F1443,$M1443:$M$2500,M1443,$O1443:$O$2500,O1443)</f>
        <v>0</v>
      </c>
      <c r="AH1443" s="125" t="str">
        <f t="shared" si="404"/>
        <v>-</v>
      </c>
      <c r="AI1443" s="125" t="str">
        <f t="shared" si="405"/>
        <v>-</v>
      </c>
      <c r="AJ1443" s="125" t="str">
        <f t="shared" si="406"/>
        <v>-</v>
      </c>
      <c r="AK1443" s="43">
        <f t="shared" si="407"/>
        <v>1</v>
      </c>
      <c r="AL1443" s="112">
        <f t="shared" si="408"/>
        <v>0</v>
      </c>
      <c r="AM1443" s="43">
        <f t="shared" si="396"/>
        <v>1</v>
      </c>
      <c r="AN1443" s="43">
        <f t="shared" si="397"/>
        <v>0</v>
      </c>
      <c r="AO1443" s="43">
        <f t="shared" si="398"/>
        <v>1</v>
      </c>
    </row>
    <row r="1444" spans="1:41" s="2" customFormat="1" ht="20.100000000000001" customHeight="1">
      <c r="A1444" s="63"/>
      <c r="B1444" s="64"/>
      <c r="C1444" s="65"/>
      <c r="D1444" s="64"/>
      <c r="E1444" s="64"/>
      <c r="F1444" s="66"/>
      <c r="G1444" s="64"/>
      <c r="H1444" s="67"/>
      <c r="I1444" s="68"/>
      <c r="J1444" s="69"/>
      <c r="K1444" s="70"/>
      <c r="L1444" s="71"/>
      <c r="M1444" s="71"/>
      <c r="N1444" s="72"/>
      <c r="O1444" s="72"/>
      <c r="P1444" s="72"/>
      <c r="Q1444" s="41" t="str">
        <f t="shared" si="395"/>
        <v>未完了</v>
      </c>
      <c r="R1444" s="39">
        <f>IF(T1444="","",COUNTIFS($B1444:$B$2500,B1444,$D1444:$D$2500,D1444,$E1444:$E$2500,E1444,$T1444:$T$2500,"○"))</f>
        <v>0</v>
      </c>
      <c r="S1444" s="40" t="str">
        <f t="shared" si="393"/>
        <v>-</v>
      </c>
      <c r="T1444" s="40" t="str">
        <f t="shared" si="392"/>
        <v>○</v>
      </c>
      <c r="U1444" s="118">
        <f>COUNTIFS($B1444:$B$2500,B1444,$D1444:$D$2500,D1444,$E1444:$E$2500,E1444,$F1444:$F$2500,F1444)</f>
        <v>0</v>
      </c>
      <c r="V1444" s="119" t="str">
        <f t="shared" si="394"/>
        <v>-</v>
      </c>
      <c r="W1444" s="130">
        <f>COUNTIFS($B1444:$B$2500,B1444,$D1444:$D$2500,D1444,$E1444:$E$2500,E1444,$Q1444:$Q$2500,Q1444,$T1444:$T$2500,"○")</f>
        <v>0</v>
      </c>
      <c r="X1444" s="130" t="str">
        <f t="shared" si="391"/>
        <v>-</v>
      </c>
      <c r="Y1444" s="42">
        <f>COUNTIFS($B1444:$B$2500,B1444,$D1444:$D$2500,D1444,$E1444:$E$2500,E1444,$M1444:$M$2500,M1444)</f>
        <v>0</v>
      </c>
      <c r="Z1444" s="42" t="str">
        <f t="shared" si="399"/>
        <v>-</v>
      </c>
      <c r="AA1444" s="125">
        <f>COUNTIFS($B1444:$B$2500,B1444,$D1444:$D$2500,D1444,$E1444:$E$2500,E1444,$M1444:$M$2500,M1444,$F1444:$F$2500,F1444)</f>
        <v>0</v>
      </c>
      <c r="AB1444" s="125" t="str">
        <f t="shared" si="400"/>
        <v>-</v>
      </c>
      <c r="AC1444" s="59">
        <f>COUNTIFS($B1444:$B$2500,B1444,$D1444:$D$2500,D1444,$E1444:$E$2500,E1444,$M1444:$M$2500,M1444,$O1444:$O$2500,O1444)</f>
        <v>0</v>
      </c>
      <c r="AD1444" s="59" t="str">
        <f t="shared" si="401"/>
        <v>-</v>
      </c>
      <c r="AE1444" s="59" t="str">
        <f t="shared" si="402"/>
        <v>-</v>
      </c>
      <c r="AF1444" s="59" t="str">
        <f t="shared" si="403"/>
        <v>-</v>
      </c>
      <c r="AG1444" s="129">
        <f>COUNTIFS($B1444:$B$2500,B1444,$D1444:$D$2500,D1444,$E1444:$E$2500,E1444,$F1444:$F$2500,F1444,$M1444:$M$2500,M1444,$O1444:$O$2500,O1444)</f>
        <v>0</v>
      </c>
      <c r="AH1444" s="125" t="str">
        <f t="shared" si="404"/>
        <v>-</v>
      </c>
      <c r="AI1444" s="125" t="str">
        <f t="shared" si="405"/>
        <v>-</v>
      </c>
      <c r="AJ1444" s="125" t="str">
        <f t="shared" si="406"/>
        <v>-</v>
      </c>
      <c r="AK1444" s="43">
        <f t="shared" si="407"/>
        <v>1</v>
      </c>
      <c r="AL1444" s="112">
        <f t="shared" si="408"/>
        <v>0</v>
      </c>
      <c r="AM1444" s="43">
        <f t="shared" si="396"/>
        <v>1</v>
      </c>
      <c r="AN1444" s="43">
        <f t="shared" si="397"/>
        <v>0</v>
      </c>
      <c r="AO1444" s="43">
        <f t="shared" si="398"/>
        <v>1</v>
      </c>
    </row>
    <row r="1445" spans="1:41" s="2" customFormat="1" ht="20.100000000000001" customHeight="1">
      <c r="A1445" s="63"/>
      <c r="B1445" s="64"/>
      <c r="C1445" s="65"/>
      <c r="D1445" s="64"/>
      <c r="E1445" s="64"/>
      <c r="F1445" s="66"/>
      <c r="G1445" s="64"/>
      <c r="H1445" s="67"/>
      <c r="I1445" s="68"/>
      <c r="J1445" s="69"/>
      <c r="K1445" s="70"/>
      <c r="L1445" s="71"/>
      <c r="M1445" s="71"/>
      <c r="N1445" s="72"/>
      <c r="O1445" s="72"/>
      <c r="P1445" s="72"/>
      <c r="Q1445" s="41" t="str">
        <f t="shared" si="395"/>
        <v>未完了</v>
      </c>
      <c r="R1445" s="39">
        <f>IF(T1445="","",COUNTIFS($B1445:$B$2500,B1445,$D1445:$D$2500,D1445,$E1445:$E$2500,E1445,$T1445:$T$2500,"○"))</f>
        <v>0</v>
      </c>
      <c r="S1445" s="40" t="str">
        <f t="shared" si="393"/>
        <v>-</v>
      </c>
      <c r="T1445" s="40" t="str">
        <f t="shared" si="392"/>
        <v>○</v>
      </c>
      <c r="U1445" s="118">
        <f>COUNTIFS($B1445:$B$2500,B1445,$D1445:$D$2500,D1445,$E1445:$E$2500,E1445,$F1445:$F$2500,F1445)</f>
        <v>0</v>
      </c>
      <c r="V1445" s="119" t="str">
        <f t="shared" si="394"/>
        <v>-</v>
      </c>
      <c r="W1445" s="130">
        <f>COUNTIFS($B1445:$B$2500,B1445,$D1445:$D$2500,D1445,$E1445:$E$2500,E1445,$Q1445:$Q$2500,Q1445,$T1445:$T$2500,"○")</f>
        <v>0</v>
      </c>
      <c r="X1445" s="130" t="str">
        <f t="shared" si="391"/>
        <v>-</v>
      </c>
      <c r="Y1445" s="42">
        <f>COUNTIFS($B1445:$B$2500,B1445,$D1445:$D$2500,D1445,$E1445:$E$2500,E1445,$M1445:$M$2500,M1445)</f>
        <v>0</v>
      </c>
      <c r="Z1445" s="42" t="str">
        <f t="shared" si="399"/>
        <v>-</v>
      </c>
      <c r="AA1445" s="125">
        <f>COUNTIFS($B1445:$B$2500,B1445,$D1445:$D$2500,D1445,$E1445:$E$2500,E1445,$M1445:$M$2500,M1445,$F1445:$F$2500,F1445)</f>
        <v>0</v>
      </c>
      <c r="AB1445" s="125" t="str">
        <f t="shared" si="400"/>
        <v>-</v>
      </c>
      <c r="AC1445" s="59">
        <f>COUNTIFS($B1445:$B$2500,B1445,$D1445:$D$2500,D1445,$E1445:$E$2500,E1445,$M1445:$M$2500,M1445,$O1445:$O$2500,O1445)</f>
        <v>0</v>
      </c>
      <c r="AD1445" s="59" t="str">
        <f t="shared" si="401"/>
        <v>-</v>
      </c>
      <c r="AE1445" s="59" t="str">
        <f t="shared" si="402"/>
        <v>-</v>
      </c>
      <c r="AF1445" s="59" t="str">
        <f t="shared" si="403"/>
        <v>-</v>
      </c>
      <c r="AG1445" s="129">
        <f>COUNTIFS($B1445:$B$2500,B1445,$D1445:$D$2500,D1445,$E1445:$E$2500,E1445,$F1445:$F$2500,F1445,$M1445:$M$2500,M1445,$O1445:$O$2500,O1445)</f>
        <v>0</v>
      </c>
      <c r="AH1445" s="125" t="str">
        <f t="shared" si="404"/>
        <v>-</v>
      </c>
      <c r="AI1445" s="125" t="str">
        <f t="shared" si="405"/>
        <v>-</v>
      </c>
      <c r="AJ1445" s="125" t="str">
        <f t="shared" si="406"/>
        <v>-</v>
      </c>
      <c r="AK1445" s="43">
        <f t="shared" si="407"/>
        <v>1</v>
      </c>
      <c r="AL1445" s="112">
        <f t="shared" si="408"/>
        <v>0</v>
      </c>
      <c r="AM1445" s="43">
        <f t="shared" si="396"/>
        <v>1</v>
      </c>
      <c r="AN1445" s="43">
        <f t="shared" si="397"/>
        <v>0</v>
      </c>
      <c r="AO1445" s="43">
        <f t="shared" si="398"/>
        <v>1</v>
      </c>
    </row>
    <row r="1446" spans="1:41" s="2" customFormat="1" ht="20.100000000000001" customHeight="1">
      <c r="A1446" s="63"/>
      <c r="B1446" s="64"/>
      <c r="C1446" s="65"/>
      <c r="D1446" s="64"/>
      <c r="E1446" s="64"/>
      <c r="F1446" s="66"/>
      <c r="G1446" s="64"/>
      <c r="H1446" s="67"/>
      <c r="I1446" s="68"/>
      <c r="J1446" s="69"/>
      <c r="K1446" s="70"/>
      <c r="L1446" s="71"/>
      <c r="M1446" s="71"/>
      <c r="N1446" s="72"/>
      <c r="O1446" s="72"/>
      <c r="P1446" s="72"/>
      <c r="Q1446" s="41" t="str">
        <f t="shared" si="395"/>
        <v>未完了</v>
      </c>
      <c r="R1446" s="39">
        <f>IF(T1446="","",COUNTIFS($B1446:$B$2500,B1446,$D1446:$D$2500,D1446,$E1446:$E$2500,E1446,$T1446:$T$2500,"○"))</f>
        <v>0</v>
      </c>
      <c r="S1446" s="40" t="str">
        <f t="shared" si="393"/>
        <v>-</v>
      </c>
      <c r="T1446" s="40" t="str">
        <f t="shared" si="392"/>
        <v>○</v>
      </c>
      <c r="U1446" s="118">
        <f>COUNTIFS($B1446:$B$2500,B1446,$D1446:$D$2500,D1446,$E1446:$E$2500,E1446,$F1446:$F$2500,F1446)</f>
        <v>0</v>
      </c>
      <c r="V1446" s="119" t="str">
        <f t="shared" si="394"/>
        <v>-</v>
      </c>
      <c r="W1446" s="130">
        <f>COUNTIFS($B1446:$B$2500,B1446,$D1446:$D$2500,D1446,$E1446:$E$2500,E1446,$Q1446:$Q$2500,Q1446,$T1446:$T$2500,"○")</f>
        <v>0</v>
      </c>
      <c r="X1446" s="130" t="str">
        <f t="shared" si="391"/>
        <v>-</v>
      </c>
      <c r="Y1446" s="42">
        <f>COUNTIFS($B1446:$B$2500,B1446,$D1446:$D$2500,D1446,$E1446:$E$2500,E1446,$M1446:$M$2500,M1446)</f>
        <v>0</v>
      </c>
      <c r="Z1446" s="42" t="str">
        <f t="shared" si="399"/>
        <v>-</v>
      </c>
      <c r="AA1446" s="125">
        <f>COUNTIFS($B1446:$B$2500,B1446,$D1446:$D$2500,D1446,$E1446:$E$2500,E1446,$M1446:$M$2500,M1446,$F1446:$F$2500,F1446)</f>
        <v>0</v>
      </c>
      <c r="AB1446" s="125" t="str">
        <f t="shared" si="400"/>
        <v>-</v>
      </c>
      <c r="AC1446" s="59">
        <f>COUNTIFS($B1446:$B$2500,B1446,$D1446:$D$2500,D1446,$E1446:$E$2500,E1446,$M1446:$M$2500,M1446,$O1446:$O$2500,O1446)</f>
        <v>0</v>
      </c>
      <c r="AD1446" s="59" t="str">
        <f t="shared" si="401"/>
        <v>-</v>
      </c>
      <c r="AE1446" s="59" t="str">
        <f t="shared" si="402"/>
        <v>-</v>
      </c>
      <c r="AF1446" s="59" t="str">
        <f t="shared" si="403"/>
        <v>-</v>
      </c>
      <c r="AG1446" s="129">
        <f>COUNTIFS($B1446:$B$2500,B1446,$D1446:$D$2500,D1446,$E1446:$E$2500,E1446,$F1446:$F$2500,F1446,$M1446:$M$2500,M1446,$O1446:$O$2500,O1446)</f>
        <v>0</v>
      </c>
      <c r="AH1446" s="125" t="str">
        <f t="shared" si="404"/>
        <v>-</v>
      </c>
      <c r="AI1446" s="125" t="str">
        <f t="shared" si="405"/>
        <v>-</v>
      </c>
      <c r="AJ1446" s="125" t="str">
        <f t="shared" si="406"/>
        <v>-</v>
      </c>
      <c r="AK1446" s="43">
        <f t="shared" si="407"/>
        <v>1</v>
      </c>
      <c r="AL1446" s="112">
        <f t="shared" si="408"/>
        <v>0</v>
      </c>
      <c r="AM1446" s="43">
        <f t="shared" si="396"/>
        <v>1</v>
      </c>
      <c r="AN1446" s="43">
        <f t="shared" si="397"/>
        <v>0</v>
      </c>
      <c r="AO1446" s="43">
        <f t="shared" si="398"/>
        <v>1</v>
      </c>
    </row>
    <row r="1447" spans="1:41" s="2" customFormat="1" ht="20.100000000000001" customHeight="1">
      <c r="A1447" s="63"/>
      <c r="B1447" s="64"/>
      <c r="C1447" s="65"/>
      <c r="D1447" s="64"/>
      <c r="E1447" s="64"/>
      <c r="F1447" s="66"/>
      <c r="G1447" s="64"/>
      <c r="H1447" s="67"/>
      <c r="I1447" s="68"/>
      <c r="J1447" s="69"/>
      <c r="K1447" s="70"/>
      <c r="L1447" s="71"/>
      <c r="M1447" s="71"/>
      <c r="N1447" s="72"/>
      <c r="O1447" s="72"/>
      <c r="P1447" s="72"/>
      <c r="Q1447" s="41" t="str">
        <f t="shared" si="395"/>
        <v>未完了</v>
      </c>
      <c r="R1447" s="39">
        <f>IF(T1447="","",COUNTIFS($B1447:$B$2500,B1447,$D1447:$D$2500,D1447,$E1447:$E$2500,E1447,$T1447:$T$2500,"○"))</f>
        <v>0</v>
      </c>
      <c r="S1447" s="40" t="str">
        <f t="shared" si="393"/>
        <v>-</v>
      </c>
      <c r="T1447" s="40" t="str">
        <f t="shared" si="392"/>
        <v>○</v>
      </c>
      <c r="U1447" s="118">
        <f>COUNTIFS($B1447:$B$2500,B1447,$D1447:$D$2500,D1447,$E1447:$E$2500,E1447,$F1447:$F$2500,F1447)</f>
        <v>0</v>
      </c>
      <c r="V1447" s="119" t="str">
        <f t="shared" si="394"/>
        <v>-</v>
      </c>
      <c r="W1447" s="130">
        <f>COUNTIFS($B1447:$B$2500,B1447,$D1447:$D$2500,D1447,$E1447:$E$2500,E1447,$Q1447:$Q$2500,Q1447,$T1447:$T$2500,"○")</f>
        <v>0</v>
      </c>
      <c r="X1447" s="130" t="str">
        <f t="shared" si="391"/>
        <v>-</v>
      </c>
      <c r="Y1447" s="42">
        <f>COUNTIFS($B1447:$B$2500,B1447,$D1447:$D$2500,D1447,$E1447:$E$2500,E1447,$M1447:$M$2500,M1447)</f>
        <v>0</v>
      </c>
      <c r="Z1447" s="42" t="str">
        <f t="shared" si="399"/>
        <v>-</v>
      </c>
      <c r="AA1447" s="125">
        <f>COUNTIFS($B1447:$B$2500,B1447,$D1447:$D$2500,D1447,$E1447:$E$2500,E1447,$M1447:$M$2500,M1447,$F1447:$F$2500,F1447)</f>
        <v>0</v>
      </c>
      <c r="AB1447" s="125" t="str">
        <f t="shared" si="400"/>
        <v>-</v>
      </c>
      <c r="AC1447" s="59">
        <f>COUNTIFS($B1447:$B$2500,B1447,$D1447:$D$2500,D1447,$E1447:$E$2500,E1447,$M1447:$M$2500,M1447,$O1447:$O$2500,O1447)</f>
        <v>0</v>
      </c>
      <c r="AD1447" s="59" t="str">
        <f t="shared" si="401"/>
        <v>-</v>
      </c>
      <c r="AE1447" s="59" t="str">
        <f t="shared" si="402"/>
        <v>-</v>
      </c>
      <c r="AF1447" s="59" t="str">
        <f t="shared" si="403"/>
        <v>-</v>
      </c>
      <c r="AG1447" s="129">
        <f>COUNTIFS($B1447:$B$2500,B1447,$D1447:$D$2500,D1447,$E1447:$E$2500,E1447,$F1447:$F$2500,F1447,$M1447:$M$2500,M1447,$O1447:$O$2500,O1447)</f>
        <v>0</v>
      </c>
      <c r="AH1447" s="125" t="str">
        <f t="shared" si="404"/>
        <v>-</v>
      </c>
      <c r="AI1447" s="125" t="str">
        <f t="shared" si="405"/>
        <v>-</v>
      </c>
      <c r="AJ1447" s="125" t="str">
        <f t="shared" si="406"/>
        <v>-</v>
      </c>
      <c r="AK1447" s="43">
        <f t="shared" si="407"/>
        <v>1</v>
      </c>
      <c r="AL1447" s="112">
        <f t="shared" si="408"/>
        <v>0</v>
      </c>
      <c r="AM1447" s="43">
        <f t="shared" si="396"/>
        <v>1</v>
      </c>
      <c r="AN1447" s="43">
        <f t="shared" si="397"/>
        <v>0</v>
      </c>
      <c r="AO1447" s="43">
        <f t="shared" si="398"/>
        <v>1</v>
      </c>
    </row>
    <row r="1448" spans="1:41" s="2" customFormat="1" ht="20.100000000000001" customHeight="1">
      <c r="A1448" s="63"/>
      <c r="B1448" s="64"/>
      <c r="C1448" s="65"/>
      <c r="D1448" s="64"/>
      <c r="E1448" s="64"/>
      <c r="F1448" s="66"/>
      <c r="G1448" s="64"/>
      <c r="H1448" s="67"/>
      <c r="I1448" s="68"/>
      <c r="J1448" s="69"/>
      <c r="K1448" s="70"/>
      <c r="L1448" s="71"/>
      <c r="M1448" s="71"/>
      <c r="N1448" s="72"/>
      <c r="O1448" s="72"/>
      <c r="P1448" s="72"/>
      <c r="Q1448" s="41" t="str">
        <f t="shared" si="395"/>
        <v>未完了</v>
      </c>
      <c r="R1448" s="39">
        <f>IF(T1448="","",COUNTIFS($B1448:$B$2500,B1448,$D1448:$D$2500,D1448,$E1448:$E$2500,E1448,$T1448:$T$2500,"○"))</f>
        <v>0</v>
      </c>
      <c r="S1448" s="40" t="str">
        <f t="shared" si="393"/>
        <v>-</v>
      </c>
      <c r="T1448" s="40" t="str">
        <f t="shared" si="392"/>
        <v>○</v>
      </c>
      <c r="U1448" s="118">
        <f>COUNTIFS($B1448:$B$2500,B1448,$D1448:$D$2500,D1448,$E1448:$E$2500,E1448,$F1448:$F$2500,F1448)</f>
        <v>0</v>
      </c>
      <c r="V1448" s="119" t="str">
        <f t="shared" si="394"/>
        <v>-</v>
      </c>
      <c r="W1448" s="130">
        <f>COUNTIFS($B1448:$B$2500,B1448,$D1448:$D$2500,D1448,$E1448:$E$2500,E1448,$Q1448:$Q$2500,Q1448,$T1448:$T$2500,"○")</f>
        <v>0</v>
      </c>
      <c r="X1448" s="130" t="str">
        <f t="shared" si="391"/>
        <v>-</v>
      </c>
      <c r="Y1448" s="42">
        <f>COUNTIFS($B1448:$B$2500,B1448,$D1448:$D$2500,D1448,$E1448:$E$2500,E1448,$M1448:$M$2500,M1448)</f>
        <v>0</v>
      </c>
      <c r="Z1448" s="42" t="str">
        <f t="shared" si="399"/>
        <v>-</v>
      </c>
      <c r="AA1448" s="125">
        <f>COUNTIFS($B1448:$B$2500,B1448,$D1448:$D$2500,D1448,$E1448:$E$2500,E1448,$M1448:$M$2500,M1448,$F1448:$F$2500,F1448)</f>
        <v>0</v>
      </c>
      <c r="AB1448" s="125" t="str">
        <f t="shared" si="400"/>
        <v>-</v>
      </c>
      <c r="AC1448" s="59">
        <f>COUNTIFS($B1448:$B$2500,B1448,$D1448:$D$2500,D1448,$E1448:$E$2500,E1448,$M1448:$M$2500,M1448,$O1448:$O$2500,O1448)</f>
        <v>0</v>
      </c>
      <c r="AD1448" s="59" t="str">
        <f t="shared" si="401"/>
        <v>-</v>
      </c>
      <c r="AE1448" s="59" t="str">
        <f t="shared" si="402"/>
        <v>-</v>
      </c>
      <c r="AF1448" s="59" t="str">
        <f t="shared" si="403"/>
        <v>-</v>
      </c>
      <c r="AG1448" s="129">
        <f>COUNTIFS($B1448:$B$2500,B1448,$D1448:$D$2500,D1448,$E1448:$E$2500,E1448,$F1448:$F$2500,F1448,$M1448:$M$2500,M1448,$O1448:$O$2500,O1448)</f>
        <v>0</v>
      </c>
      <c r="AH1448" s="125" t="str">
        <f t="shared" si="404"/>
        <v>-</v>
      </c>
      <c r="AI1448" s="125" t="str">
        <f t="shared" si="405"/>
        <v>-</v>
      </c>
      <c r="AJ1448" s="125" t="str">
        <f t="shared" si="406"/>
        <v>-</v>
      </c>
      <c r="AK1448" s="43">
        <f t="shared" si="407"/>
        <v>1</v>
      </c>
      <c r="AL1448" s="112">
        <f t="shared" si="408"/>
        <v>0</v>
      </c>
      <c r="AM1448" s="43">
        <f t="shared" si="396"/>
        <v>1</v>
      </c>
      <c r="AN1448" s="43">
        <f t="shared" si="397"/>
        <v>0</v>
      </c>
      <c r="AO1448" s="43">
        <f t="shared" si="398"/>
        <v>1</v>
      </c>
    </row>
    <row r="1449" spans="1:41" s="2" customFormat="1" ht="20.100000000000001" customHeight="1">
      <c r="A1449" s="63"/>
      <c r="B1449" s="64"/>
      <c r="C1449" s="65"/>
      <c r="D1449" s="64"/>
      <c r="E1449" s="64"/>
      <c r="F1449" s="66"/>
      <c r="G1449" s="64"/>
      <c r="H1449" s="67"/>
      <c r="I1449" s="68"/>
      <c r="J1449" s="69"/>
      <c r="K1449" s="70"/>
      <c r="L1449" s="71"/>
      <c r="M1449" s="71"/>
      <c r="N1449" s="72"/>
      <c r="O1449" s="72"/>
      <c r="P1449" s="72"/>
      <c r="Q1449" s="41" t="str">
        <f t="shared" si="395"/>
        <v>未完了</v>
      </c>
      <c r="R1449" s="39">
        <f>IF(T1449="","",COUNTIFS($B1449:$B$2500,B1449,$D1449:$D$2500,D1449,$E1449:$E$2500,E1449,$T1449:$T$2500,"○"))</f>
        <v>0</v>
      </c>
      <c r="S1449" s="40" t="str">
        <f t="shared" si="393"/>
        <v>-</v>
      </c>
      <c r="T1449" s="40" t="str">
        <f t="shared" si="392"/>
        <v>○</v>
      </c>
      <c r="U1449" s="118">
        <f>COUNTIFS($B1449:$B$2500,B1449,$D1449:$D$2500,D1449,$E1449:$E$2500,E1449,$F1449:$F$2500,F1449)</f>
        <v>0</v>
      </c>
      <c r="V1449" s="119" t="str">
        <f t="shared" si="394"/>
        <v>-</v>
      </c>
      <c r="W1449" s="130">
        <f>COUNTIFS($B1449:$B$2500,B1449,$D1449:$D$2500,D1449,$E1449:$E$2500,E1449,$Q1449:$Q$2500,Q1449,$T1449:$T$2500,"○")</f>
        <v>0</v>
      </c>
      <c r="X1449" s="130" t="str">
        <f t="shared" si="391"/>
        <v>-</v>
      </c>
      <c r="Y1449" s="42">
        <f>COUNTIFS($B1449:$B$2500,B1449,$D1449:$D$2500,D1449,$E1449:$E$2500,E1449,$M1449:$M$2500,M1449)</f>
        <v>0</v>
      </c>
      <c r="Z1449" s="42" t="str">
        <f t="shared" si="399"/>
        <v>-</v>
      </c>
      <c r="AA1449" s="125">
        <f>COUNTIFS($B1449:$B$2500,B1449,$D1449:$D$2500,D1449,$E1449:$E$2500,E1449,$M1449:$M$2500,M1449,$F1449:$F$2500,F1449)</f>
        <v>0</v>
      </c>
      <c r="AB1449" s="125" t="str">
        <f t="shared" si="400"/>
        <v>-</v>
      </c>
      <c r="AC1449" s="59">
        <f>COUNTIFS($B1449:$B$2500,B1449,$D1449:$D$2500,D1449,$E1449:$E$2500,E1449,$M1449:$M$2500,M1449,$O1449:$O$2500,O1449)</f>
        <v>0</v>
      </c>
      <c r="AD1449" s="59" t="str">
        <f t="shared" si="401"/>
        <v>-</v>
      </c>
      <c r="AE1449" s="59" t="str">
        <f t="shared" si="402"/>
        <v>-</v>
      </c>
      <c r="AF1449" s="59" t="str">
        <f t="shared" si="403"/>
        <v>-</v>
      </c>
      <c r="AG1449" s="129">
        <f>COUNTIFS($B1449:$B$2500,B1449,$D1449:$D$2500,D1449,$E1449:$E$2500,E1449,$F1449:$F$2500,F1449,$M1449:$M$2500,M1449,$O1449:$O$2500,O1449)</f>
        <v>0</v>
      </c>
      <c r="AH1449" s="125" t="str">
        <f t="shared" si="404"/>
        <v>-</v>
      </c>
      <c r="AI1449" s="125" t="str">
        <f t="shared" si="405"/>
        <v>-</v>
      </c>
      <c r="AJ1449" s="125" t="str">
        <f t="shared" si="406"/>
        <v>-</v>
      </c>
      <c r="AK1449" s="43">
        <f t="shared" si="407"/>
        <v>1</v>
      </c>
      <c r="AL1449" s="112">
        <f t="shared" si="408"/>
        <v>0</v>
      </c>
      <c r="AM1449" s="43">
        <f t="shared" si="396"/>
        <v>1</v>
      </c>
      <c r="AN1449" s="43">
        <f t="shared" si="397"/>
        <v>0</v>
      </c>
      <c r="AO1449" s="43">
        <f t="shared" si="398"/>
        <v>1</v>
      </c>
    </row>
    <row r="1450" spans="1:41" s="2" customFormat="1" ht="20.100000000000001" customHeight="1">
      <c r="A1450" s="63"/>
      <c r="B1450" s="64"/>
      <c r="C1450" s="65"/>
      <c r="D1450" s="64"/>
      <c r="E1450" s="64"/>
      <c r="F1450" s="66"/>
      <c r="G1450" s="64"/>
      <c r="H1450" s="67"/>
      <c r="I1450" s="68"/>
      <c r="J1450" s="69"/>
      <c r="K1450" s="70"/>
      <c r="L1450" s="71"/>
      <c r="M1450" s="71"/>
      <c r="N1450" s="72"/>
      <c r="O1450" s="72"/>
      <c r="P1450" s="72"/>
      <c r="Q1450" s="41" t="str">
        <f t="shared" si="395"/>
        <v>未完了</v>
      </c>
      <c r="R1450" s="39">
        <f>IF(T1450="","",COUNTIFS($B1450:$B$2500,B1450,$D1450:$D$2500,D1450,$E1450:$E$2500,E1450,$T1450:$T$2500,"○"))</f>
        <v>0</v>
      </c>
      <c r="S1450" s="40" t="str">
        <f t="shared" si="393"/>
        <v>-</v>
      </c>
      <c r="T1450" s="40" t="str">
        <f t="shared" si="392"/>
        <v>○</v>
      </c>
      <c r="U1450" s="118">
        <f>COUNTIFS($B1450:$B$2500,B1450,$D1450:$D$2500,D1450,$E1450:$E$2500,E1450,$F1450:$F$2500,F1450)</f>
        <v>0</v>
      </c>
      <c r="V1450" s="119" t="str">
        <f t="shared" si="394"/>
        <v>-</v>
      </c>
      <c r="W1450" s="130">
        <f>COUNTIFS($B1450:$B$2500,B1450,$D1450:$D$2500,D1450,$E1450:$E$2500,E1450,$Q1450:$Q$2500,Q1450,$T1450:$T$2500,"○")</f>
        <v>0</v>
      </c>
      <c r="X1450" s="130" t="str">
        <f t="shared" si="391"/>
        <v>-</v>
      </c>
      <c r="Y1450" s="42">
        <f>COUNTIFS($B1450:$B$2500,B1450,$D1450:$D$2500,D1450,$E1450:$E$2500,E1450,$M1450:$M$2500,M1450)</f>
        <v>0</v>
      </c>
      <c r="Z1450" s="42" t="str">
        <f t="shared" si="399"/>
        <v>-</v>
      </c>
      <c r="AA1450" s="125">
        <f>COUNTIFS($B1450:$B$2500,B1450,$D1450:$D$2500,D1450,$E1450:$E$2500,E1450,$M1450:$M$2500,M1450,$F1450:$F$2500,F1450)</f>
        <v>0</v>
      </c>
      <c r="AB1450" s="125" t="str">
        <f t="shared" si="400"/>
        <v>-</v>
      </c>
      <c r="AC1450" s="59">
        <f>COUNTIFS($B1450:$B$2500,B1450,$D1450:$D$2500,D1450,$E1450:$E$2500,E1450,$M1450:$M$2500,M1450,$O1450:$O$2500,O1450)</f>
        <v>0</v>
      </c>
      <c r="AD1450" s="59" t="str">
        <f t="shared" si="401"/>
        <v>-</v>
      </c>
      <c r="AE1450" s="59" t="str">
        <f t="shared" si="402"/>
        <v>-</v>
      </c>
      <c r="AF1450" s="59" t="str">
        <f t="shared" si="403"/>
        <v>-</v>
      </c>
      <c r="AG1450" s="129">
        <f>COUNTIFS($B1450:$B$2500,B1450,$D1450:$D$2500,D1450,$E1450:$E$2500,E1450,$F1450:$F$2500,F1450,$M1450:$M$2500,M1450,$O1450:$O$2500,O1450)</f>
        <v>0</v>
      </c>
      <c r="AH1450" s="125" t="str">
        <f t="shared" si="404"/>
        <v>-</v>
      </c>
      <c r="AI1450" s="125" t="str">
        <f t="shared" si="405"/>
        <v>-</v>
      </c>
      <c r="AJ1450" s="125" t="str">
        <f t="shared" si="406"/>
        <v>-</v>
      </c>
      <c r="AK1450" s="43">
        <f t="shared" si="407"/>
        <v>1</v>
      </c>
      <c r="AL1450" s="112">
        <f t="shared" si="408"/>
        <v>0</v>
      </c>
      <c r="AM1450" s="43">
        <f t="shared" si="396"/>
        <v>1</v>
      </c>
      <c r="AN1450" s="43">
        <f t="shared" si="397"/>
        <v>0</v>
      </c>
      <c r="AO1450" s="43">
        <f t="shared" si="398"/>
        <v>1</v>
      </c>
    </row>
    <row r="1451" spans="1:41" s="2" customFormat="1" ht="20.100000000000001" customHeight="1">
      <c r="A1451" s="63"/>
      <c r="B1451" s="64"/>
      <c r="C1451" s="65"/>
      <c r="D1451" s="64"/>
      <c r="E1451" s="64"/>
      <c r="F1451" s="66"/>
      <c r="G1451" s="64"/>
      <c r="H1451" s="67"/>
      <c r="I1451" s="68"/>
      <c r="J1451" s="69"/>
      <c r="K1451" s="70"/>
      <c r="L1451" s="71"/>
      <c r="M1451" s="71"/>
      <c r="N1451" s="72"/>
      <c r="O1451" s="72"/>
      <c r="P1451" s="72"/>
      <c r="Q1451" s="41" t="str">
        <f t="shared" si="395"/>
        <v>未完了</v>
      </c>
      <c r="R1451" s="39">
        <f>IF(T1451="","",COUNTIFS($B1451:$B$2500,B1451,$D1451:$D$2500,D1451,$E1451:$E$2500,E1451,$T1451:$T$2500,"○"))</f>
        <v>0</v>
      </c>
      <c r="S1451" s="40" t="str">
        <f t="shared" si="393"/>
        <v>-</v>
      </c>
      <c r="T1451" s="40" t="str">
        <f t="shared" si="392"/>
        <v>○</v>
      </c>
      <c r="U1451" s="118">
        <f>COUNTIFS($B1451:$B$2500,B1451,$D1451:$D$2500,D1451,$E1451:$E$2500,E1451,$F1451:$F$2500,F1451)</f>
        <v>0</v>
      </c>
      <c r="V1451" s="119" t="str">
        <f t="shared" si="394"/>
        <v>-</v>
      </c>
      <c r="W1451" s="130">
        <f>COUNTIFS($B1451:$B$2500,B1451,$D1451:$D$2500,D1451,$E1451:$E$2500,E1451,$Q1451:$Q$2500,Q1451,$T1451:$T$2500,"○")</f>
        <v>0</v>
      </c>
      <c r="X1451" s="130" t="str">
        <f t="shared" si="391"/>
        <v>-</v>
      </c>
      <c r="Y1451" s="42">
        <f>COUNTIFS($B1451:$B$2500,B1451,$D1451:$D$2500,D1451,$E1451:$E$2500,E1451,$M1451:$M$2500,M1451)</f>
        <v>0</v>
      </c>
      <c r="Z1451" s="42" t="str">
        <f t="shared" si="399"/>
        <v>-</v>
      </c>
      <c r="AA1451" s="125">
        <f>COUNTIFS($B1451:$B$2500,B1451,$D1451:$D$2500,D1451,$E1451:$E$2500,E1451,$M1451:$M$2500,M1451,$F1451:$F$2500,F1451)</f>
        <v>0</v>
      </c>
      <c r="AB1451" s="125" t="str">
        <f t="shared" si="400"/>
        <v>-</v>
      </c>
      <c r="AC1451" s="59">
        <f>COUNTIFS($B1451:$B$2500,B1451,$D1451:$D$2500,D1451,$E1451:$E$2500,E1451,$M1451:$M$2500,M1451,$O1451:$O$2500,O1451)</f>
        <v>0</v>
      </c>
      <c r="AD1451" s="59" t="str">
        <f t="shared" si="401"/>
        <v>-</v>
      </c>
      <c r="AE1451" s="59" t="str">
        <f t="shared" si="402"/>
        <v>-</v>
      </c>
      <c r="AF1451" s="59" t="str">
        <f t="shared" si="403"/>
        <v>-</v>
      </c>
      <c r="AG1451" s="129">
        <f>COUNTIFS($B1451:$B$2500,B1451,$D1451:$D$2500,D1451,$E1451:$E$2500,E1451,$F1451:$F$2500,F1451,$M1451:$M$2500,M1451,$O1451:$O$2500,O1451)</f>
        <v>0</v>
      </c>
      <c r="AH1451" s="125" t="str">
        <f t="shared" si="404"/>
        <v>-</v>
      </c>
      <c r="AI1451" s="125" t="str">
        <f t="shared" si="405"/>
        <v>-</v>
      </c>
      <c r="AJ1451" s="125" t="str">
        <f t="shared" si="406"/>
        <v>-</v>
      </c>
      <c r="AK1451" s="43">
        <f t="shared" si="407"/>
        <v>1</v>
      </c>
      <c r="AL1451" s="112">
        <f t="shared" si="408"/>
        <v>0</v>
      </c>
      <c r="AM1451" s="43">
        <f t="shared" si="396"/>
        <v>1</v>
      </c>
      <c r="AN1451" s="43">
        <f t="shared" si="397"/>
        <v>0</v>
      </c>
      <c r="AO1451" s="43">
        <f t="shared" si="398"/>
        <v>1</v>
      </c>
    </row>
    <row r="1452" spans="1:41" s="2" customFormat="1" ht="20.100000000000001" customHeight="1">
      <c r="A1452" s="63"/>
      <c r="B1452" s="64"/>
      <c r="C1452" s="65"/>
      <c r="D1452" s="64"/>
      <c r="E1452" s="64"/>
      <c r="F1452" s="66"/>
      <c r="G1452" s="64"/>
      <c r="H1452" s="67"/>
      <c r="I1452" s="68"/>
      <c r="J1452" s="69"/>
      <c r="K1452" s="70"/>
      <c r="L1452" s="71"/>
      <c r="M1452" s="71"/>
      <c r="N1452" s="72"/>
      <c r="O1452" s="72"/>
      <c r="P1452" s="72"/>
      <c r="Q1452" s="41" t="str">
        <f t="shared" si="395"/>
        <v>未完了</v>
      </c>
      <c r="R1452" s="39">
        <f>IF(T1452="","",COUNTIFS($B1452:$B$2500,B1452,$D1452:$D$2500,D1452,$E1452:$E$2500,E1452,$T1452:$T$2500,"○"))</f>
        <v>0</v>
      </c>
      <c r="S1452" s="40" t="str">
        <f t="shared" si="393"/>
        <v>-</v>
      </c>
      <c r="T1452" s="40" t="str">
        <f t="shared" si="392"/>
        <v>○</v>
      </c>
      <c r="U1452" s="118">
        <f>COUNTIFS($B1452:$B$2500,B1452,$D1452:$D$2500,D1452,$E1452:$E$2500,E1452,$F1452:$F$2500,F1452)</f>
        <v>0</v>
      </c>
      <c r="V1452" s="119" t="str">
        <f t="shared" si="394"/>
        <v>-</v>
      </c>
      <c r="W1452" s="130">
        <f>COUNTIFS($B1452:$B$2500,B1452,$D1452:$D$2500,D1452,$E1452:$E$2500,E1452,$Q1452:$Q$2500,Q1452,$T1452:$T$2500,"○")</f>
        <v>0</v>
      </c>
      <c r="X1452" s="130" t="str">
        <f t="shared" si="391"/>
        <v>-</v>
      </c>
      <c r="Y1452" s="42">
        <f>COUNTIFS($B1452:$B$2500,B1452,$D1452:$D$2500,D1452,$E1452:$E$2500,E1452,$M1452:$M$2500,M1452)</f>
        <v>0</v>
      </c>
      <c r="Z1452" s="42" t="str">
        <f t="shared" si="399"/>
        <v>-</v>
      </c>
      <c r="AA1452" s="125">
        <f>COUNTIFS($B1452:$B$2500,B1452,$D1452:$D$2500,D1452,$E1452:$E$2500,E1452,$M1452:$M$2500,M1452,$F1452:$F$2500,F1452)</f>
        <v>0</v>
      </c>
      <c r="AB1452" s="125" t="str">
        <f t="shared" si="400"/>
        <v>-</v>
      </c>
      <c r="AC1452" s="59">
        <f>COUNTIFS($B1452:$B$2500,B1452,$D1452:$D$2500,D1452,$E1452:$E$2500,E1452,$M1452:$M$2500,M1452,$O1452:$O$2500,O1452)</f>
        <v>0</v>
      </c>
      <c r="AD1452" s="59" t="str">
        <f t="shared" si="401"/>
        <v>-</v>
      </c>
      <c r="AE1452" s="59" t="str">
        <f t="shared" si="402"/>
        <v>-</v>
      </c>
      <c r="AF1452" s="59" t="str">
        <f t="shared" si="403"/>
        <v>-</v>
      </c>
      <c r="AG1452" s="129">
        <f>COUNTIFS($B1452:$B$2500,B1452,$D1452:$D$2500,D1452,$E1452:$E$2500,E1452,$F1452:$F$2500,F1452,$M1452:$M$2500,M1452,$O1452:$O$2500,O1452)</f>
        <v>0</v>
      </c>
      <c r="AH1452" s="125" t="str">
        <f t="shared" si="404"/>
        <v>-</v>
      </c>
      <c r="AI1452" s="125" t="str">
        <f t="shared" si="405"/>
        <v>-</v>
      </c>
      <c r="AJ1452" s="125" t="str">
        <f t="shared" si="406"/>
        <v>-</v>
      </c>
      <c r="AK1452" s="43">
        <f t="shared" si="407"/>
        <v>1</v>
      </c>
      <c r="AL1452" s="112">
        <f t="shared" si="408"/>
        <v>0</v>
      </c>
      <c r="AM1452" s="43">
        <f t="shared" si="396"/>
        <v>1</v>
      </c>
      <c r="AN1452" s="43">
        <f t="shared" si="397"/>
        <v>0</v>
      </c>
      <c r="AO1452" s="43">
        <f t="shared" si="398"/>
        <v>1</v>
      </c>
    </row>
    <row r="1453" spans="1:41" s="2" customFormat="1" ht="20.100000000000001" customHeight="1">
      <c r="A1453" s="63"/>
      <c r="B1453" s="64"/>
      <c r="C1453" s="65"/>
      <c r="D1453" s="64"/>
      <c r="E1453" s="64"/>
      <c r="F1453" s="66"/>
      <c r="G1453" s="64"/>
      <c r="H1453" s="67"/>
      <c r="I1453" s="68"/>
      <c r="J1453" s="69"/>
      <c r="K1453" s="70"/>
      <c r="L1453" s="71"/>
      <c r="M1453" s="71"/>
      <c r="N1453" s="72"/>
      <c r="O1453" s="72"/>
      <c r="P1453" s="72"/>
      <c r="Q1453" s="41" t="str">
        <f t="shared" si="395"/>
        <v>未完了</v>
      </c>
      <c r="R1453" s="39">
        <f>IF(T1453="","",COUNTIFS($B1453:$B$2500,B1453,$D1453:$D$2500,D1453,$E1453:$E$2500,E1453,$T1453:$T$2500,"○"))</f>
        <v>0</v>
      </c>
      <c r="S1453" s="40" t="str">
        <f t="shared" si="393"/>
        <v>-</v>
      </c>
      <c r="T1453" s="40" t="str">
        <f t="shared" si="392"/>
        <v>○</v>
      </c>
      <c r="U1453" s="118">
        <f>COUNTIFS($B1453:$B$2500,B1453,$D1453:$D$2500,D1453,$E1453:$E$2500,E1453,$F1453:$F$2500,F1453)</f>
        <v>0</v>
      </c>
      <c r="V1453" s="119" t="str">
        <f t="shared" si="394"/>
        <v>-</v>
      </c>
      <c r="W1453" s="130">
        <f>COUNTIFS($B1453:$B$2500,B1453,$D1453:$D$2500,D1453,$E1453:$E$2500,E1453,$Q1453:$Q$2500,Q1453,$T1453:$T$2500,"○")</f>
        <v>0</v>
      </c>
      <c r="X1453" s="130" t="str">
        <f t="shared" si="391"/>
        <v>-</v>
      </c>
      <c r="Y1453" s="42">
        <f>COUNTIFS($B1453:$B$2500,B1453,$D1453:$D$2500,D1453,$E1453:$E$2500,E1453,$M1453:$M$2500,M1453)</f>
        <v>0</v>
      </c>
      <c r="Z1453" s="42" t="str">
        <f t="shared" si="399"/>
        <v>-</v>
      </c>
      <c r="AA1453" s="125">
        <f>COUNTIFS($B1453:$B$2500,B1453,$D1453:$D$2500,D1453,$E1453:$E$2500,E1453,$M1453:$M$2500,M1453,$F1453:$F$2500,F1453)</f>
        <v>0</v>
      </c>
      <c r="AB1453" s="125" t="str">
        <f t="shared" si="400"/>
        <v>-</v>
      </c>
      <c r="AC1453" s="59">
        <f>COUNTIFS($B1453:$B$2500,B1453,$D1453:$D$2500,D1453,$E1453:$E$2500,E1453,$M1453:$M$2500,M1453,$O1453:$O$2500,O1453)</f>
        <v>0</v>
      </c>
      <c r="AD1453" s="59" t="str">
        <f t="shared" si="401"/>
        <v>-</v>
      </c>
      <c r="AE1453" s="59" t="str">
        <f t="shared" si="402"/>
        <v>-</v>
      </c>
      <c r="AF1453" s="59" t="str">
        <f t="shared" si="403"/>
        <v>-</v>
      </c>
      <c r="AG1453" s="129">
        <f>COUNTIFS($B1453:$B$2500,B1453,$D1453:$D$2500,D1453,$E1453:$E$2500,E1453,$F1453:$F$2500,F1453,$M1453:$M$2500,M1453,$O1453:$O$2500,O1453)</f>
        <v>0</v>
      </c>
      <c r="AH1453" s="125" t="str">
        <f t="shared" si="404"/>
        <v>-</v>
      </c>
      <c r="AI1453" s="125" t="str">
        <f t="shared" si="405"/>
        <v>-</v>
      </c>
      <c r="AJ1453" s="125" t="str">
        <f t="shared" si="406"/>
        <v>-</v>
      </c>
      <c r="AK1453" s="43">
        <f t="shared" si="407"/>
        <v>1</v>
      </c>
      <c r="AL1453" s="112">
        <f t="shared" si="408"/>
        <v>0</v>
      </c>
      <c r="AM1453" s="43">
        <f t="shared" si="396"/>
        <v>1</v>
      </c>
      <c r="AN1453" s="43">
        <f t="shared" si="397"/>
        <v>0</v>
      </c>
      <c r="AO1453" s="43">
        <f t="shared" si="398"/>
        <v>1</v>
      </c>
    </row>
    <row r="1454" spans="1:41" s="2" customFormat="1" ht="20.100000000000001" customHeight="1">
      <c r="A1454" s="63"/>
      <c r="B1454" s="64"/>
      <c r="C1454" s="65"/>
      <c r="D1454" s="64"/>
      <c r="E1454" s="64"/>
      <c r="F1454" s="66"/>
      <c r="G1454" s="64"/>
      <c r="H1454" s="67"/>
      <c r="I1454" s="68"/>
      <c r="J1454" s="69"/>
      <c r="K1454" s="70"/>
      <c r="L1454" s="71"/>
      <c r="M1454" s="71"/>
      <c r="N1454" s="72"/>
      <c r="O1454" s="72"/>
      <c r="P1454" s="72"/>
      <c r="Q1454" s="41" t="str">
        <f t="shared" si="395"/>
        <v>未完了</v>
      </c>
      <c r="R1454" s="39">
        <f>IF(T1454="","",COUNTIFS($B1454:$B$2500,B1454,$D1454:$D$2500,D1454,$E1454:$E$2500,E1454,$T1454:$T$2500,"○"))</f>
        <v>0</v>
      </c>
      <c r="S1454" s="40" t="str">
        <f t="shared" si="393"/>
        <v>-</v>
      </c>
      <c r="T1454" s="40" t="str">
        <f t="shared" si="392"/>
        <v>○</v>
      </c>
      <c r="U1454" s="118">
        <f>COUNTIFS($B1454:$B$2500,B1454,$D1454:$D$2500,D1454,$E1454:$E$2500,E1454,$F1454:$F$2500,F1454)</f>
        <v>0</v>
      </c>
      <c r="V1454" s="119" t="str">
        <f t="shared" si="394"/>
        <v>-</v>
      </c>
      <c r="W1454" s="130">
        <f>COUNTIFS($B1454:$B$2500,B1454,$D1454:$D$2500,D1454,$E1454:$E$2500,E1454,$Q1454:$Q$2500,Q1454,$T1454:$T$2500,"○")</f>
        <v>0</v>
      </c>
      <c r="X1454" s="130" t="str">
        <f t="shared" si="391"/>
        <v>-</v>
      </c>
      <c r="Y1454" s="42">
        <f>COUNTIFS($B1454:$B$2500,B1454,$D1454:$D$2500,D1454,$E1454:$E$2500,E1454,$M1454:$M$2500,M1454)</f>
        <v>0</v>
      </c>
      <c r="Z1454" s="42" t="str">
        <f t="shared" si="399"/>
        <v>-</v>
      </c>
      <c r="AA1454" s="125">
        <f>COUNTIFS($B1454:$B$2500,B1454,$D1454:$D$2500,D1454,$E1454:$E$2500,E1454,$M1454:$M$2500,M1454,$F1454:$F$2500,F1454)</f>
        <v>0</v>
      </c>
      <c r="AB1454" s="125" t="str">
        <f t="shared" si="400"/>
        <v>-</v>
      </c>
      <c r="AC1454" s="59">
        <f>COUNTIFS($B1454:$B$2500,B1454,$D1454:$D$2500,D1454,$E1454:$E$2500,E1454,$M1454:$M$2500,M1454,$O1454:$O$2500,O1454)</f>
        <v>0</v>
      </c>
      <c r="AD1454" s="59" t="str">
        <f t="shared" si="401"/>
        <v>-</v>
      </c>
      <c r="AE1454" s="59" t="str">
        <f t="shared" si="402"/>
        <v>-</v>
      </c>
      <c r="AF1454" s="59" t="str">
        <f t="shared" si="403"/>
        <v>-</v>
      </c>
      <c r="AG1454" s="129">
        <f>COUNTIFS($B1454:$B$2500,B1454,$D1454:$D$2500,D1454,$E1454:$E$2500,E1454,$F1454:$F$2500,F1454,$M1454:$M$2500,M1454,$O1454:$O$2500,O1454)</f>
        <v>0</v>
      </c>
      <c r="AH1454" s="125" t="str">
        <f t="shared" si="404"/>
        <v>-</v>
      </c>
      <c r="AI1454" s="125" t="str">
        <f t="shared" si="405"/>
        <v>-</v>
      </c>
      <c r="AJ1454" s="125" t="str">
        <f t="shared" si="406"/>
        <v>-</v>
      </c>
      <c r="AK1454" s="43">
        <f t="shared" si="407"/>
        <v>1</v>
      </c>
      <c r="AL1454" s="112">
        <f t="shared" si="408"/>
        <v>0</v>
      </c>
      <c r="AM1454" s="43">
        <f t="shared" si="396"/>
        <v>1</v>
      </c>
      <c r="AN1454" s="43">
        <f t="shared" si="397"/>
        <v>0</v>
      </c>
      <c r="AO1454" s="43">
        <f t="shared" si="398"/>
        <v>1</v>
      </c>
    </row>
    <row r="1455" spans="1:41" s="2" customFormat="1" ht="20.100000000000001" customHeight="1">
      <c r="A1455" s="63"/>
      <c r="B1455" s="64"/>
      <c r="C1455" s="65"/>
      <c r="D1455" s="64"/>
      <c r="E1455" s="64"/>
      <c r="F1455" s="66"/>
      <c r="G1455" s="64"/>
      <c r="H1455" s="67"/>
      <c r="I1455" s="68"/>
      <c r="J1455" s="69"/>
      <c r="K1455" s="70"/>
      <c r="L1455" s="71"/>
      <c r="M1455" s="71"/>
      <c r="N1455" s="72"/>
      <c r="O1455" s="72"/>
      <c r="P1455" s="72"/>
      <c r="Q1455" s="41" t="str">
        <f t="shared" si="395"/>
        <v>未完了</v>
      </c>
      <c r="R1455" s="39">
        <f>IF(T1455="","",COUNTIFS($B1455:$B$2500,B1455,$D1455:$D$2500,D1455,$E1455:$E$2500,E1455,$T1455:$T$2500,"○"))</f>
        <v>0</v>
      </c>
      <c r="S1455" s="40" t="str">
        <f t="shared" si="393"/>
        <v>-</v>
      </c>
      <c r="T1455" s="40" t="str">
        <f t="shared" si="392"/>
        <v>○</v>
      </c>
      <c r="U1455" s="118">
        <f>COUNTIFS($B1455:$B$2500,B1455,$D1455:$D$2500,D1455,$E1455:$E$2500,E1455,$F1455:$F$2500,F1455)</f>
        <v>0</v>
      </c>
      <c r="V1455" s="119" t="str">
        <f t="shared" si="394"/>
        <v>-</v>
      </c>
      <c r="W1455" s="130">
        <f>COUNTIFS($B1455:$B$2500,B1455,$D1455:$D$2500,D1455,$E1455:$E$2500,E1455,$Q1455:$Q$2500,Q1455,$T1455:$T$2500,"○")</f>
        <v>0</v>
      </c>
      <c r="X1455" s="130" t="str">
        <f t="shared" si="391"/>
        <v>-</v>
      </c>
      <c r="Y1455" s="42">
        <f>COUNTIFS($B1455:$B$2500,B1455,$D1455:$D$2500,D1455,$E1455:$E$2500,E1455,$M1455:$M$2500,M1455)</f>
        <v>0</v>
      </c>
      <c r="Z1455" s="42" t="str">
        <f t="shared" si="399"/>
        <v>-</v>
      </c>
      <c r="AA1455" s="125">
        <f>COUNTIFS($B1455:$B$2500,B1455,$D1455:$D$2500,D1455,$E1455:$E$2500,E1455,$M1455:$M$2500,M1455,$F1455:$F$2500,F1455)</f>
        <v>0</v>
      </c>
      <c r="AB1455" s="125" t="str">
        <f t="shared" si="400"/>
        <v>-</v>
      </c>
      <c r="AC1455" s="59">
        <f>COUNTIFS($B1455:$B$2500,B1455,$D1455:$D$2500,D1455,$E1455:$E$2500,E1455,$M1455:$M$2500,M1455,$O1455:$O$2500,O1455)</f>
        <v>0</v>
      </c>
      <c r="AD1455" s="59" t="str">
        <f t="shared" si="401"/>
        <v>-</v>
      </c>
      <c r="AE1455" s="59" t="str">
        <f t="shared" si="402"/>
        <v>-</v>
      </c>
      <c r="AF1455" s="59" t="str">
        <f t="shared" si="403"/>
        <v>-</v>
      </c>
      <c r="AG1455" s="129">
        <f>COUNTIFS($B1455:$B$2500,B1455,$D1455:$D$2500,D1455,$E1455:$E$2500,E1455,$F1455:$F$2500,F1455,$M1455:$M$2500,M1455,$O1455:$O$2500,O1455)</f>
        <v>0</v>
      </c>
      <c r="AH1455" s="125" t="str">
        <f t="shared" si="404"/>
        <v>-</v>
      </c>
      <c r="AI1455" s="125" t="str">
        <f t="shared" si="405"/>
        <v>-</v>
      </c>
      <c r="AJ1455" s="125" t="str">
        <f t="shared" si="406"/>
        <v>-</v>
      </c>
      <c r="AK1455" s="43">
        <f t="shared" si="407"/>
        <v>1</v>
      </c>
      <c r="AL1455" s="112">
        <f t="shared" si="408"/>
        <v>0</v>
      </c>
      <c r="AM1455" s="43">
        <f t="shared" si="396"/>
        <v>1</v>
      </c>
      <c r="AN1455" s="43">
        <f t="shared" si="397"/>
        <v>0</v>
      </c>
      <c r="AO1455" s="43">
        <f t="shared" si="398"/>
        <v>1</v>
      </c>
    </row>
    <row r="1456" spans="1:41" s="2" customFormat="1" ht="20.100000000000001" customHeight="1">
      <c r="A1456" s="63"/>
      <c r="B1456" s="64"/>
      <c r="C1456" s="65"/>
      <c r="D1456" s="64"/>
      <c r="E1456" s="64"/>
      <c r="F1456" s="66"/>
      <c r="G1456" s="64"/>
      <c r="H1456" s="67"/>
      <c r="I1456" s="68"/>
      <c r="J1456" s="69"/>
      <c r="K1456" s="70"/>
      <c r="L1456" s="71"/>
      <c r="M1456" s="71"/>
      <c r="N1456" s="72"/>
      <c r="O1456" s="72"/>
      <c r="P1456" s="72"/>
      <c r="Q1456" s="41" t="str">
        <f t="shared" si="395"/>
        <v>未完了</v>
      </c>
      <c r="R1456" s="39">
        <f>IF(T1456="","",COUNTIFS($B1456:$B$2500,B1456,$D1456:$D$2500,D1456,$E1456:$E$2500,E1456,$T1456:$T$2500,"○"))</f>
        <v>0</v>
      </c>
      <c r="S1456" s="40" t="str">
        <f t="shared" si="393"/>
        <v>-</v>
      </c>
      <c r="T1456" s="40" t="str">
        <f t="shared" si="392"/>
        <v>○</v>
      </c>
      <c r="U1456" s="118">
        <f>COUNTIFS($B1456:$B$2500,B1456,$D1456:$D$2500,D1456,$E1456:$E$2500,E1456,$F1456:$F$2500,F1456)</f>
        <v>0</v>
      </c>
      <c r="V1456" s="119" t="str">
        <f t="shared" si="394"/>
        <v>-</v>
      </c>
      <c r="W1456" s="130">
        <f>COUNTIFS($B1456:$B$2500,B1456,$D1456:$D$2500,D1456,$E1456:$E$2500,E1456,$Q1456:$Q$2500,Q1456,$T1456:$T$2500,"○")</f>
        <v>0</v>
      </c>
      <c r="X1456" s="130" t="str">
        <f t="shared" si="391"/>
        <v>-</v>
      </c>
      <c r="Y1456" s="42">
        <f>COUNTIFS($B1456:$B$2500,B1456,$D1456:$D$2500,D1456,$E1456:$E$2500,E1456,$M1456:$M$2500,M1456)</f>
        <v>0</v>
      </c>
      <c r="Z1456" s="42" t="str">
        <f t="shared" si="399"/>
        <v>-</v>
      </c>
      <c r="AA1456" s="125">
        <f>COUNTIFS($B1456:$B$2500,B1456,$D1456:$D$2500,D1456,$E1456:$E$2500,E1456,$M1456:$M$2500,M1456,$F1456:$F$2500,F1456)</f>
        <v>0</v>
      </c>
      <c r="AB1456" s="125" t="str">
        <f t="shared" si="400"/>
        <v>-</v>
      </c>
      <c r="AC1456" s="59">
        <f>COUNTIFS($B1456:$B$2500,B1456,$D1456:$D$2500,D1456,$E1456:$E$2500,E1456,$M1456:$M$2500,M1456,$O1456:$O$2500,O1456)</f>
        <v>0</v>
      </c>
      <c r="AD1456" s="59" t="str">
        <f t="shared" si="401"/>
        <v>-</v>
      </c>
      <c r="AE1456" s="59" t="str">
        <f t="shared" si="402"/>
        <v>-</v>
      </c>
      <c r="AF1456" s="59" t="str">
        <f t="shared" si="403"/>
        <v>-</v>
      </c>
      <c r="AG1456" s="129">
        <f>COUNTIFS($B1456:$B$2500,B1456,$D1456:$D$2500,D1456,$E1456:$E$2500,E1456,$F1456:$F$2500,F1456,$M1456:$M$2500,M1456,$O1456:$O$2500,O1456)</f>
        <v>0</v>
      </c>
      <c r="AH1456" s="125" t="str">
        <f t="shared" si="404"/>
        <v>-</v>
      </c>
      <c r="AI1456" s="125" t="str">
        <f t="shared" si="405"/>
        <v>-</v>
      </c>
      <c r="AJ1456" s="125" t="str">
        <f t="shared" si="406"/>
        <v>-</v>
      </c>
      <c r="AK1456" s="43">
        <f t="shared" si="407"/>
        <v>1</v>
      </c>
      <c r="AL1456" s="112">
        <f t="shared" si="408"/>
        <v>0</v>
      </c>
      <c r="AM1456" s="43">
        <f t="shared" si="396"/>
        <v>1</v>
      </c>
      <c r="AN1456" s="43">
        <f t="shared" si="397"/>
        <v>0</v>
      </c>
      <c r="AO1456" s="43">
        <f t="shared" si="398"/>
        <v>1</v>
      </c>
    </row>
    <row r="1457" spans="1:41" s="2" customFormat="1" ht="20.100000000000001" customHeight="1">
      <c r="A1457" s="63"/>
      <c r="B1457" s="64"/>
      <c r="C1457" s="65"/>
      <c r="D1457" s="64"/>
      <c r="E1457" s="64"/>
      <c r="F1457" s="66"/>
      <c r="G1457" s="64"/>
      <c r="H1457" s="67"/>
      <c r="I1457" s="68"/>
      <c r="J1457" s="69"/>
      <c r="K1457" s="70"/>
      <c r="L1457" s="71"/>
      <c r="M1457" s="71"/>
      <c r="N1457" s="72"/>
      <c r="O1457" s="72"/>
      <c r="P1457" s="72"/>
      <c r="Q1457" s="41" t="str">
        <f t="shared" si="395"/>
        <v>未完了</v>
      </c>
      <c r="R1457" s="39">
        <f>IF(T1457="","",COUNTIFS($B1457:$B$2500,B1457,$D1457:$D$2500,D1457,$E1457:$E$2500,E1457,$T1457:$T$2500,"○"))</f>
        <v>0</v>
      </c>
      <c r="S1457" s="40" t="str">
        <f t="shared" si="393"/>
        <v>-</v>
      </c>
      <c r="T1457" s="40" t="str">
        <f t="shared" si="392"/>
        <v>○</v>
      </c>
      <c r="U1457" s="118">
        <f>COUNTIFS($B1457:$B$2500,B1457,$D1457:$D$2500,D1457,$E1457:$E$2500,E1457,$F1457:$F$2500,F1457)</f>
        <v>0</v>
      </c>
      <c r="V1457" s="119" t="str">
        <f t="shared" si="394"/>
        <v>-</v>
      </c>
      <c r="W1457" s="130">
        <f>COUNTIFS($B1457:$B$2500,B1457,$D1457:$D$2500,D1457,$E1457:$E$2500,E1457,$Q1457:$Q$2500,Q1457,$T1457:$T$2500,"○")</f>
        <v>0</v>
      </c>
      <c r="X1457" s="130" t="str">
        <f t="shared" si="391"/>
        <v>-</v>
      </c>
      <c r="Y1457" s="42">
        <f>COUNTIFS($B1457:$B$2500,B1457,$D1457:$D$2500,D1457,$E1457:$E$2500,E1457,$M1457:$M$2500,M1457)</f>
        <v>0</v>
      </c>
      <c r="Z1457" s="42" t="str">
        <f t="shared" si="399"/>
        <v>-</v>
      </c>
      <c r="AA1457" s="125">
        <f>COUNTIFS($B1457:$B$2500,B1457,$D1457:$D$2500,D1457,$E1457:$E$2500,E1457,$M1457:$M$2500,M1457,$F1457:$F$2500,F1457)</f>
        <v>0</v>
      </c>
      <c r="AB1457" s="125" t="str">
        <f t="shared" si="400"/>
        <v>-</v>
      </c>
      <c r="AC1457" s="59">
        <f>COUNTIFS($B1457:$B$2500,B1457,$D1457:$D$2500,D1457,$E1457:$E$2500,E1457,$M1457:$M$2500,M1457,$O1457:$O$2500,O1457)</f>
        <v>0</v>
      </c>
      <c r="AD1457" s="59" t="str">
        <f t="shared" si="401"/>
        <v>-</v>
      </c>
      <c r="AE1457" s="59" t="str">
        <f t="shared" si="402"/>
        <v>-</v>
      </c>
      <c r="AF1457" s="59" t="str">
        <f t="shared" si="403"/>
        <v>-</v>
      </c>
      <c r="AG1457" s="129">
        <f>COUNTIFS($B1457:$B$2500,B1457,$D1457:$D$2500,D1457,$E1457:$E$2500,E1457,$F1457:$F$2500,F1457,$M1457:$M$2500,M1457,$O1457:$O$2500,O1457)</f>
        <v>0</v>
      </c>
      <c r="AH1457" s="125" t="str">
        <f t="shared" si="404"/>
        <v>-</v>
      </c>
      <c r="AI1457" s="125" t="str">
        <f t="shared" si="405"/>
        <v>-</v>
      </c>
      <c r="AJ1457" s="125" t="str">
        <f t="shared" si="406"/>
        <v>-</v>
      </c>
      <c r="AK1457" s="43">
        <f t="shared" si="407"/>
        <v>1</v>
      </c>
      <c r="AL1457" s="112">
        <f t="shared" si="408"/>
        <v>0</v>
      </c>
      <c r="AM1457" s="43">
        <f t="shared" si="396"/>
        <v>1</v>
      </c>
      <c r="AN1457" s="43">
        <f t="shared" si="397"/>
        <v>0</v>
      </c>
      <c r="AO1457" s="43">
        <f t="shared" si="398"/>
        <v>1</v>
      </c>
    </row>
    <row r="1458" spans="1:41" s="2" customFormat="1" ht="20.100000000000001" customHeight="1">
      <c r="A1458" s="63"/>
      <c r="B1458" s="64"/>
      <c r="C1458" s="65"/>
      <c r="D1458" s="64"/>
      <c r="E1458" s="64"/>
      <c r="F1458" s="66"/>
      <c r="G1458" s="64"/>
      <c r="H1458" s="67"/>
      <c r="I1458" s="68"/>
      <c r="J1458" s="69"/>
      <c r="K1458" s="70"/>
      <c r="L1458" s="71"/>
      <c r="M1458" s="71"/>
      <c r="N1458" s="72"/>
      <c r="O1458" s="72"/>
      <c r="P1458" s="72"/>
      <c r="Q1458" s="41" t="str">
        <f t="shared" si="395"/>
        <v>未完了</v>
      </c>
      <c r="R1458" s="39">
        <f>IF(T1458="","",COUNTIFS($B1458:$B$2500,B1458,$D1458:$D$2500,D1458,$E1458:$E$2500,E1458,$T1458:$T$2500,"○"))</f>
        <v>0</v>
      </c>
      <c r="S1458" s="40" t="str">
        <f t="shared" si="393"/>
        <v>-</v>
      </c>
      <c r="T1458" s="40" t="str">
        <f t="shared" si="392"/>
        <v>○</v>
      </c>
      <c r="U1458" s="118">
        <f>COUNTIFS($B1458:$B$2500,B1458,$D1458:$D$2500,D1458,$E1458:$E$2500,E1458,$F1458:$F$2500,F1458)</f>
        <v>0</v>
      </c>
      <c r="V1458" s="119" t="str">
        <f t="shared" si="394"/>
        <v>-</v>
      </c>
      <c r="W1458" s="130">
        <f>COUNTIFS($B1458:$B$2500,B1458,$D1458:$D$2500,D1458,$E1458:$E$2500,E1458,$Q1458:$Q$2500,Q1458,$T1458:$T$2500,"○")</f>
        <v>0</v>
      </c>
      <c r="X1458" s="130" t="str">
        <f t="shared" si="391"/>
        <v>-</v>
      </c>
      <c r="Y1458" s="42">
        <f>COUNTIFS($B1458:$B$2500,B1458,$D1458:$D$2500,D1458,$E1458:$E$2500,E1458,$M1458:$M$2500,M1458)</f>
        <v>0</v>
      </c>
      <c r="Z1458" s="42" t="str">
        <f t="shared" si="399"/>
        <v>-</v>
      </c>
      <c r="AA1458" s="125">
        <f>COUNTIFS($B1458:$B$2500,B1458,$D1458:$D$2500,D1458,$E1458:$E$2500,E1458,$M1458:$M$2500,M1458,$F1458:$F$2500,F1458)</f>
        <v>0</v>
      </c>
      <c r="AB1458" s="125" t="str">
        <f t="shared" si="400"/>
        <v>-</v>
      </c>
      <c r="AC1458" s="59">
        <f>COUNTIFS($B1458:$B$2500,B1458,$D1458:$D$2500,D1458,$E1458:$E$2500,E1458,$M1458:$M$2500,M1458,$O1458:$O$2500,O1458)</f>
        <v>0</v>
      </c>
      <c r="AD1458" s="59" t="str">
        <f t="shared" si="401"/>
        <v>-</v>
      </c>
      <c r="AE1458" s="59" t="str">
        <f t="shared" si="402"/>
        <v>-</v>
      </c>
      <c r="AF1458" s="59" t="str">
        <f t="shared" si="403"/>
        <v>-</v>
      </c>
      <c r="AG1458" s="129">
        <f>COUNTIFS($B1458:$B$2500,B1458,$D1458:$D$2500,D1458,$E1458:$E$2500,E1458,$F1458:$F$2500,F1458,$M1458:$M$2500,M1458,$O1458:$O$2500,O1458)</f>
        <v>0</v>
      </c>
      <c r="AH1458" s="125" t="str">
        <f t="shared" si="404"/>
        <v>-</v>
      </c>
      <c r="AI1458" s="125" t="str">
        <f t="shared" si="405"/>
        <v>-</v>
      </c>
      <c r="AJ1458" s="125" t="str">
        <f t="shared" si="406"/>
        <v>-</v>
      </c>
      <c r="AK1458" s="43">
        <f t="shared" si="407"/>
        <v>1</v>
      </c>
      <c r="AL1458" s="112">
        <f t="shared" si="408"/>
        <v>0</v>
      </c>
      <c r="AM1458" s="43">
        <f t="shared" si="396"/>
        <v>1</v>
      </c>
      <c r="AN1458" s="43">
        <f t="shared" si="397"/>
        <v>0</v>
      </c>
      <c r="AO1458" s="43">
        <f t="shared" si="398"/>
        <v>1</v>
      </c>
    </row>
    <row r="1459" spans="1:41" s="2" customFormat="1" ht="20.100000000000001" customHeight="1">
      <c r="A1459" s="63"/>
      <c r="B1459" s="64"/>
      <c r="C1459" s="65"/>
      <c r="D1459" s="64"/>
      <c r="E1459" s="64"/>
      <c r="F1459" s="66"/>
      <c r="G1459" s="64"/>
      <c r="H1459" s="67"/>
      <c r="I1459" s="68"/>
      <c r="J1459" s="69"/>
      <c r="K1459" s="70"/>
      <c r="L1459" s="71"/>
      <c r="M1459" s="71"/>
      <c r="N1459" s="72"/>
      <c r="O1459" s="72"/>
      <c r="P1459" s="72"/>
      <c r="Q1459" s="41" t="str">
        <f t="shared" si="395"/>
        <v>未完了</v>
      </c>
      <c r="R1459" s="39">
        <f>IF(T1459="","",COUNTIFS($B1459:$B$2500,B1459,$D1459:$D$2500,D1459,$E1459:$E$2500,E1459,$T1459:$T$2500,"○"))</f>
        <v>0</v>
      </c>
      <c r="S1459" s="40" t="str">
        <f t="shared" si="393"/>
        <v>-</v>
      </c>
      <c r="T1459" s="40" t="str">
        <f t="shared" si="392"/>
        <v>○</v>
      </c>
      <c r="U1459" s="118">
        <f>COUNTIFS($B1459:$B$2500,B1459,$D1459:$D$2500,D1459,$E1459:$E$2500,E1459,$F1459:$F$2500,F1459)</f>
        <v>0</v>
      </c>
      <c r="V1459" s="119" t="str">
        <f t="shared" si="394"/>
        <v>-</v>
      </c>
      <c r="W1459" s="130">
        <f>COUNTIFS($B1459:$B$2500,B1459,$D1459:$D$2500,D1459,$E1459:$E$2500,E1459,$Q1459:$Q$2500,Q1459,$T1459:$T$2500,"○")</f>
        <v>0</v>
      </c>
      <c r="X1459" s="130" t="str">
        <f t="shared" ref="X1459:X1522" si="409">IF(AND(W1459=1,Q1459="未完了"),"○","-")</f>
        <v>-</v>
      </c>
      <c r="Y1459" s="42">
        <f>COUNTIFS($B1459:$B$2500,B1459,$D1459:$D$2500,D1459,$E1459:$E$2500,E1459,$M1459:$M$2500,M1459)</f>
        <v>0</v>
      </c>
      <c r="Z1459" s="42" t="str">
        <f t="shared" si="399"/>
        <v>-</v>
      </c>
      <c r="AA1459" s="125">
        <f>COUNTIFS($B1459:$B$2500,B1459,$D1459:$D$2500,D1459,$E1459:$E$2500,E1459,$M1459:$M$2500,M1459,$F1459:$F$2500,F1459)</f>
        <v>0</v>
      </c>
      <c r="AB1459" s="125" t="str">
        <f t="shared" si="400"/>
        <v>-</v>
      </c>
      <c r="AC1459" s="59">
        <f>COUNTIFS($B1459:$B$2500,B1459,$D1459:$D$2500,D1459,$E1459:$E$2500,E1459,$M1459:$M$2500,M1459,$O1459:$O$2500,O1459)</f>
        <v>0</v>
      </c>
      <c r="AD1459" s="59" t="str">
        <f t="shared" si="401"/>
        <v>-</v>
      </c>
      <c r="AE1459" s="59" t="str">
        <f t="shared" si="402"/>
        <v>-</v>
      </c>
      <c r="AF1459" s="59" t="str">
        <f t="shared" si="403"/>
        <v>-</v>
      </c>
      <c r="AG1459" s="129">
        <f>COUNTIFS($B1459:$B$2500,B1459,$D1459:$D$2500,D1459,$E1459:$E$2500,E1459,$F1459:$F$2500,F1459,$M1459:$M$2500,M1459,$O1459:$O$2500,O1459)</f>
        <v>0</v>
      </c>
      <c r="AH1459" s="125" t="str">
        <f t="shared" si="404"/>
        <v>-</v>
      </c>
      <c r="AI1459" s="125" t="str">
        <f t="shared" si="405"/>
        <v>-</v>
      </c>
      <c r="AJ1459" s="125" t="str">
        <f t="shared" si="406"/>
        <v>-</v>
      </c>
      <c r="AK1459" s="43">
        <f t="shared" si="407"/>
        <v>1</v>
      </c>
      <c r="AL1459" s="112">
        <f t="shared" si="408"/>
        <v>0</v>
      </c>
      <c r="AM1459" s="43">
        <f t="shared" si="396"/>
        <v>1</v>
      </c>
      <c r="AN1459" s="43">
        <f t="shared" si="397"/>
        <v>0</v>
      </c>
      <c r="AO1459" s="43">
        <f t="shared" si="398"/>
        <v>1</v>
      </c>
    </row>
    <row r="1460" spans="1:41" s="2" customFormat="1" ht="20.100000000000001" customHeight="1">
      <c r="A1460" s="63"/>
      <c r="B1460" s="64"/>
      <c r="C1460" s="65"/>
      <c r="D1460" s="64"/>
      <c r="E1460" s="64"/>
      <c r="F1460" s="66"/>
      <c r="G1460" s="64"/>
      <c r="H1460" s="67"/>
      <c r="I1460" s="68"/>
      <c r="J1460" s="69"/>
      <c r="K1460" s="70"/>
      <c r="L1460" s="71"/>
      <c r="M1460" s="71"/>
      <c r="N1460" s="72"/>
      <c r="O1460" s="72"/>
      <c r="P1460" s="72"/>
      <c r="Q1460" s="41" t="str">
        <f t="shared" si="395"/>
        <v>未完了</v>
      </c>
      <c r="R1460" s="39">
        <f>IF(T1460="","",COUNTIFS($B1460:$B$2500,B1460,$D1460:$D$2500,D1460,$E1460:$E$2500,E1460,$T1460:$T$2500,"○"))</f>
        <v>0</v>
      </c>
      <c r="S1460" s="40" t="str">
        <f t="shared" si="393"/>
        <v>-</v>
      </c>
      <c r="T1460" s="40" t="str">
        <f t="shared" si="392"/>
        <v>○</v>
      </c>
      <c r="U1460" s="118">
        <f>COUNTIFS($B1460:$B$2500,B1460,$D1460:$D$2500,D1460,$E1460:$E$2500,E1460,$F1460:$F$2500,F1460)</f>
        <v>0</v>
      </c>
      <c r="V1460" s="119" t="str">
        <f t="shared" si="394"/>
        <v>-</v>
      </c>
      <c r="W1460" s="130">
        <f>COUNTIFS($B1460:$B$2500,B1460,$D1460:$D$2500,D1460,$E1460:$E$2500,E1460,$Q1460:$Q$2500,Q1460,$T1460:$T$2500,"○")</f>
        <v>0</v>
      </c>
      <c r="X1460" s="130" t="str">
        <f t="shared" si="409"/>
        <v>-</v>
      </c>
      <c r="Y1460" s="42">
        <f>COUNTIFS($B1460:$B$2500,B1460,$D1460:$D$2500,D1460,$E1460:$E$2500,E1460,$M1460:$M$2500,M1460)</f>
        <v>0</v>
      </c>
      <c r="Z1460" s="42" t="str">
        <f t="shared" si="399"/>
        <v>-</v>
      </c>
      <c r="AA1460" s="125">
        <f>COUNTIFS($B1460:$B$2500,B1460,$D1460:$D$2500,D1460,$E1460:$E$2500,E1460,$M1460:$M$2500,M1460,$F1460:$F$2500,F1460)</f>
        <v>0</v>
      </c>
      <c r="AB1460" s="125" t="str">
        <f t="shared" si="400"/>
        <v>-</v>
      </c>
      <c r="AC1460" s="59">
        <f>COUNTIFS($B1460:$B$2500,B1460,$D1460:$D$2500,D1460,$E1460:$E$2500,E1460,$M1460:$M$2500,M1460,$O1460:$O$2500,O1460)</f>
        <v>0</v>
      </c>
      <c r="AD1460" s="59" t="str">
        <f t="shared" si="401"/>
        <v>-</v>
      </c>
      <c r="AE1460" s="59" t="str">
        <f t="shared" si="402"/>
        <v>-</v>
      </c>
      <c r="AF1460" s="59" t="str">
        <f t="shared" si="403"/>
        <v>-</v>
      </c>
      <c r="AG1460" s="129">
        <f>COUNTIFS($B1460:$B$2500,B1460,$D1460:$D$2500,D1460,$E1460:$E$2500,E1460,$F1460:$F$2500,F1460,$M1460:$M$2500,M1460,$O1460:$O$2500,O1460)</f>
        <v>0</v>
      </c>
      <c r="AH1460" s="125" t="str">
        <f t="shared" si="404"/>
        <v>-</v>
      </c>
      <c r="AI1460" s="125" t="str">
        <f t="shared" si="405"/>
        <v>-</v>
      </c>
      <c r="AJ1460" s="125" t="str">
        <f t="shared" si="406"/>
        <v>-</v>
      </c>
      <c r="AK1460" s="43">
        <f t="shared" si="407"/>
        <v>1</v>
      </c>
      <c r="AL1460" s="112">
        <f t="shared" si="408"/>
        <v>0</v>
      </c>
      <c r="AM1460" s="43">
        <f t="shared" si="396"/>
        <v>1</v>
      </c>
      <c r="AN1460" s="43">
        <f t="shared" si="397"/>
        <v>0</v>
      </c>
      <c r="AO1460" s="43">
        <f t="shared" si="398"/>
        <v>1</v>
      </c>
    </row>
    <row r="1461" spans="1:41" s="2" customFormat="1" ht="20.100000000000001" customHeight="1">
      <c r="A1461" s="63"/>
      <c r="B1461" s="64"/>
      <c r="C1461" s="65"/>
      <c r="D1461" s="64"/>
      <c r="E1461" s="64"/>
      <c r="F1461" s="66"/>
      <c r="G1461" s="64"/>
      <c r="H1461" s="67"/>
      <c r="I1461" s="68"/>
      <c r="J1461" s="69"/>
      <c r="K1461" s="70"/>
      <c r="L1461" s="71"/>
      <c r="M1461" s="71"/>
      <c r="N1461" s="72"/>
      <c r="O1461" s="72"/>
      <c r="P1461" s="72"/>
      <c r="Q1461" s="41" t="str">
        <f t="shared" si="395"/>
        <v>未完了</v>
      </c>
      <c r="R1461" s="39">
        <f>IF(T1461="","",COUNTIFS($B1461:$B$2500,B1461,$D1461:$D$2500,D1461,$E1461:$E$2500,E1461,$T1461:$T$2500,"○"))</f>
        <v>0</v>
      </c>
      <c r="S1461" s="40" t="str">
        <f t="shared" si="393"/>
        <v>-</v>
      </c>
      <c r="T1461" s="40" t="str">
        <f t="shared" si="392"/>
        <v>○</v>
      </c>
      <c r="U1461" s="118">
        <f>COUNTIFS($B1461:$B$2500,B1461,$D1461:$D$2500,D1461,$E1461:$E$2500,E1461,$F1461:$F$2500,F1461)</f>
        <v>0</v>
      </c>
      <c r="V1461" s="119" t="str">
        <f t="shared" si="394"/>
        <v>-</v>
      </c>
      <c r="W1461" s="130">
        <f>COUNTIFS($B1461:$B$2500,B1461,$D1461:$D$2500,D1461,$E1461:$E$2500,E1461,$Q1461:$Q$2500,Q1461,$T1461:$T$2500,"○")</f>
        <v>0</v>
      </c>
      <c r="X1461" s="130" t="str">
        <f t="shared" si="409"/>
        <v>-</v>
      </c>
      <c r="Y1461" s="42">
        <f>COUNTIFS($B1461:$B$2500,B1461,$D1461:$D$2500,D1461,$E1461:$E$2500,E1461,$M1461:$M$2500,M1461)</f>
        <v>0</v>
      </c>
      <c r="Z1461" s="42" t="str">
        <f t="shared" si="399"/>
        <v>-</v>
      </c>
      <c r="AA1461" s="125">
        <f>COUNTIFS($B1461:$B$2500,B1461,$D1461:$D$2500,D1461,$E1461:$E$2500,E1461,$M1461:$M$2500,M1461,$F1461:$F$2500,F1461)</f>
        <v>0</v>
      </c>
      <c r="AB1461" s="125" t="str">
        <f t="shared" si="400"/>
        <v>-</v>
      </c>
      <c r="AC1461" s="59">
        <f>COUNTIFS($B1461:$B$2500,B1461,$D1461:$D$2500,D1461,$E1461:$E$2500,E1461,$M1461:$M$2500,M1461,$O1461:$O$2500,O1461)</f>
        <v>0</v>
      </c>
      <c r="AD1461" s="59" t="str">
        <f t="shared" si="401"/>
        <v>-</v>
      </c>
      <c r="AE1461" s="59" t="str">
        <f t="shared" si="402"/>
        <v>-</v>
      </c>
      <c r="AF1461" s="59" t="str">
        <f t="shared" si="403"/>
        <v>-</v>
      </c>
      <c r="AG1461" s="129">
        <f>COUNTIFS($B1461:$B$2500,B1461,$D1461:$D$2500,D1461,$E1461:$E$2500,E1461,$F1461:$F$2500,F1461,$M1461:$M$2500,M1461,$O1461:$O$2500,O1461)</f>
        <v>0</v>
      </c>
      <c r="AH1461" s="125" t="str">
        <f t="shared" si="404"/>
        <v>-</v>
      </c>
      <c r="AI1461" s="125" t="str">
        <f t="shared" si="405"/>
        <v>-</v>
      </c>
      <c r="AJ1461" s="125" t="str">
        <f t="shared" si="406"/>
        <v>-</v>
      </c>
      <c r="AK1461" s="43">
        <f t="shared" si="407"/>
        <v>1</v>
      </c>
      <c r="AL1461" s="112">
        <f t="shared" si="408"/>
        <v>0</v>
      </c>
      <c r="AM1461" s="43">
        <f t="shared" si="396"/>
        <v>1</v>
      </c>
      <c r="AN1461" s="43">
        <f t="shared" si="397"/>
        <v>0</v>
      </c>
      <c r="AO1461" s="43">
        <f t="shared" si="398"/>
        <v>1</v>
      </c>
    </row>
    <row r="1462" spans="1:41" s="2" customFormat="1" ht="20.100000000000001" customHeight="1">
      <c r="A1462" s="63"/>
      <c r="B1462" s="64"/>
      <c r="C1462" s="65"/>
      <c r="D1462" s="64"/>
      <c r="E1462" s="64"/>
      <c r="F1462" s="66"/>
      <c r="G1462" s="64"/>
      <c r="H1462" s="67"/>
      <c r="I1462" s="68"/>
      <c r="J1462" s="69"/>
      <c r="K1462" s="70"/>
      <c r="L1462" s="71"/>
      <c r="M1462" s="71"/>
      <c r="N1462" s="72"/>
      <c r="O1462" s="72"/>
      <c r="P1462" s="72"/>
      <c r="Q1462" s="41" t="str">
        <f t="shared" si="395"/>
        <v>未完了</v>
      </c>
      <c r="R1462" s="39">
        <f>IF(T1462="","",COUNTIFS($B1462:$B$2500,B1462,$D1462:$D$2500,D1462,$E1462:$E$2500,E1462,$T1462:$T$2500,"○"))</f>
        <v>0</v>
      </c>
      <c r="S1462" s="40" t="str">
        <f t="shared" si="393"/>
        <v>-</v>
      </c>
      <c r="T1462" s="40" t="str">
        <f t="shared" si="392"/>
        <v>○</v>
      </c>
      <c r="U1462" s="118">
        <f>COUNTIFS($B1462:$B$2500,B1462,$D1462:$D$2500,D1462,$E1462:$E$2500,E1462,$F1462:$F$2500,F1462)</f>
        <v>0</v>
      </c>
      <c r="V1462" s="119" t="str">
        <f t="shared" si="394"/>
        <v>-</v>
      </c>
      <c r="W1462" s="130">
        <f>COUNTIFS($B1462:$B$2500,B1462,$D1462:$D$2500,D1462,$E1462:$E$2500,E1462,$Q1462:$Q$2500,Q1462,$T1462:$T$2500,"○")</f>
        <v>0</v>
      </c>
      <c r="X1462" s="130" t="str">
        <f t="shared" si="409"/>
        <v>-</v>
      </c>
      <c r="Y1462" s="42">
        <f>COUNTIFS($B1462:$B$2500,B1462,$D1462:$D$2500,D1462,$E1462:$E$2500,E1462,$M1462:$M$2500,M1462)</f>
        <v>0</v>
      </c>
      <c r="Z1462" s="42" t="str">
        <f t="shared" si="399"/>
        <v>-</v>
      </c>
      <c r="AA1462" s="125">
        <f>COUNTIFS($B1462:$B$2500,B1462,$D1462:$D$2500,D1462,$E1462:$E$2500,E1462,$M1462:$M$2500,M1462,$F1462:$F$2500,F1462)</f>
        <v>0</v>
      </c>
      <c r="AB1462" s="125" t="str">
        <f t="shared" si="400"/>
        <v>-</v>
      </c>
      <c r="AC1462" s="59">
        <f>COUNTIFS($B1462:$B$2500,B1462,$D1462:$D$2500,D1462,$E1462:$E$2500,E1462,$M1462:$M$2500,M1462,$O1462:$O$2500,O1462)</f>
        <v>0</v>
      </c>
      <c r="AD1462" s="59" t="str">
        <f t="shared" si="401"/>
        <v>-</v>
      </c>
      <c r="AE1462" s="59" t="str">
        <f t="shared" si="402"/>
        <v>-</v>
      </c>
      <c r="AF1462" s="59" t="str">
        <f t="shared" si="403"/>
        <v>-</v>
      </c>
      <c r="AG1462" s="129">
        <f>COUNTIFS($B1462:$B$2500,B1462,$D1462:$D$2500,D1462,$E1462:$E$2500,E1462,$F1462:$F$2500,F1462,$M1462:$M$2500,M1462,$O1462:$O$2500,O1462)</f>
        <v>0</v>
      </c>
      <c r="AH1462" s="125" t="str">
        <f t="shared" si="404"/>
        <v>-</v>
      </c>
      <c r="AI1462" s="125" t="str">
        <f t="shared" si="405"/>
        <v>-</v>
      </c>
      <c r="AJ1462" s="125" t="str">
        <f t="shared" si="406"/>
        <v>-</v>
      </c>
      <c r="AK1462" s="43">
        <f t="shared" si="407"/>
        <v>1</v>
      </c>
      <c r="AL1462" s="112">
        <f t="shared" si="408"/>
        <v>0</v>
      </c>
      <c r="AM1462" s="43">
        <f t="shared" si="396"/>
        <v>1</v>
      </c>
      <c r="AN1462" s="43">
        <f t="shared" si="397"/>
        <v>0</v>
      </c>
      <c r="AO1462" s="43">
        <f t="shared" si="398"/>
        <v>1</v>
      </c>
    </row>
    <row r="1463" spans="1:41" s="2" customFormat="1" ht="20.100000000000001" customHeight="1">
      <c r="A1463" s="63"/>
      <c r="B1463" s="64"/>
      <c r="C1463" s="65"/>
      <c r="D1463" s="64"/>
      <c r="E1463" s="64"/>
      <c r="F1463" s="66"/>
      <c r="G1463" s="64"/>
      <c r="H1463" s="67"/>
      <c r="I1463" s="68"/>
      <c r="J1463" s="69"/>
      <c r="K1463" s="70"/>
      <c r="L1463" s="71"/>
      <c r="M1463" s="71"/>
      <c r="N1463" s="72"/>
      <c r="O1463" s="72"/>
      <c r="P1463" s="72"/>
      <c r="Q1463" s="41" t="str">
        <f t="shared" si="395"/>
        <v>未完了</v>
      </c>
      <c r="R1463" s="39">
        <f>IF(T1463="","",COUNTIFS($B1463:$B$2500,B1463,$D1463:$D$2500,D1463,$E1463:$E$2500,E1463,$T1463:$T$2500,"○"))</f>
        <v>0</v>
      </c>
      <c r="S1463" s="40" t="str">
        <f t="shared" si="393"/>
        <v>-</v>
      </c>
      <c r="T1463" s="40" t="str">
        <f t="shared" si="392"/>
        <v>○</v>
      </c>
      <c r="U1463" s="118">
        <f>COUNTIFS($B1463:$B$2500,B1463,$D1463:$D$2500,D1463,$E1463:$E$2500,E1463,$F1463:$F$2500,F1463)</f>
        <v>0</v>
      </c>
      <c r="V1463" s="119" t="str">
        <f t="shared" si="394"/>
        <v>-</v>
      </c>
      <c r="W1463" s="130">
        <f>COUNTIFS($B1463:$B$2500,B1463,$D1463:$D$2500,D1463,$E1463:$E$2500,E1463,$Q1463:$Q$2500,Q1463,$T1463:$T$2500,"○")</f>
        <v>0</v>
      </c>
      <c r="X1463" s="130" t="str">
        <f t="shared" si="409"/>
        <v>-</v>
      </c>
      <c r="Y1463" s="42">
        <f>COUNTIFS($B1463:$B$2500,B1463,$D1463:$D$2500,D1463,$E1463:$E$2500,E1463,$M1463:$M$2500,M1463)</f>
        <v>0</v>
      </c>
      <c r="Z1463" s="42" t="str">
        <f t="shared" si="399"/>
        <v>-</v>
      </c>
      <c r="AA1463" s="125">
        <f>COUNTIFS($B1463:$B$2500,B1463,$D1463:$D$2500,D1463,$E1463:$E$2500,E1463,$M1463:$M$2500,M1463,$F1463:$F$2500,F1463)</f>
        <v>0</v>
      </c>
      <c r="AB1463" s="125" t="str">
        <f t="shared" si="400"/>
        <v>-</v>
      </c>
      <c r="AC1463" s="59">
        <f>COUNTIFS($B1463:$B$2500,B1463,$D1463:$D$2500,D1463,$E1463:$E$2500,E1463,$M1463:$M$2500,M1463,$O1463:$O$2500,O1463)</f>
        <v>0</v>
      </c>
      <c r="AD1463" s="59" t="str">
        <f t="shared" si="401"/>
        <v>-</v>
      </c>
      <c r="AE1463" s="59" t="str">
        <f t="shared" si="402"/>
        <v>-</v>
      </c>
      <c r="AF1463" s="59" t="str">
        <f t="shared" si="403"/>
        <v>-</v>
      </c>
      <c r="AG1463" s="129">
        <f>COUNTIFS($B1463:$B$2500,B1463,$D1463:$D$2500,D1463,$E1463:$E$2500,E1463,$F1463:$F$2500,F1463,$M1463:$M$2500,M1463,$O1463:$O$2500,O1463)</f>
        <v>0</v>
      </c>
      <c r="AH1463" s="125" t="str">
        <f t="shared" si="404"/>
        <v>-</v>
      </c>
      <c r="AI1463" s="125" t="str">
        <f t="shared" si="405"/>
        <v>-</v>
      </c>
      <c r="AJ1463" s="125" t="str">
        <f t="shared" si="406"/>
        <v>-</v>
      </c>
      <c r="AK1463" s="43">
        <f t="shared" si="407"/>
        <v>1</v>
      </c>
      <c r="AL1463" s="112">
        <f t="shared" si="408"/>
        <v>0</v>
      </c>
      <c r="AM1463" s="43">
        <f t="shared" si="396"/>
        <v>1</v>
      </c>
      <c r="AN1463" s="43">
        <f t="shared" si="397"/>
        <v>0</v>
      </c>
      <c r="AO1463" s="43">
        <f t="shared" si="398"/>
        <v>1</v>
      </c>
    </row>
    <row r="1464" spans="1:41" s="2" customFormat="1" ht="20.100000000000001" customHeight="1">
      <c r="A1464" s="63"/>
      <c r="B1464" s="64"/>
      <c r="C1464" s="65"/>
      <c r="D1464" s="64"/>
      <c r="E1464" s="64"/>
      <c r="F1464" s="66"/>
      <c r="G1464" s="64"/>
      <c r="H1464" s="67"/>
      <c r="I1464" s="68"/>
      <c r="J1464" s="69"/>
      <c r="K1464" s="70"/>
      <c r="L1464" s="71"/>
      <c r="M1464" s="71"/>
      <c r="N1464" s="72"/>
      <c r="O1464" s="72"/>
      <c r="P1464" s="72"/>
      <c r="Q1464" s="41" t="str">
        <f t="shared" si="395"/>
        <v>未完了</v>
      </c>
      <c r="R1464" s="39">
        <f>IF(T1464="","",COUNTIFS($B1464:$B$2500,B1464,$D1464:$D$2500,D1464,$E1464:$E$2500,E1464,$T1464:$T$2500,"○"))</f>
        <v>0</v>
      </c>
      <c r="S1464" s="40" t="str">
        <f t="shared" si="393"/>
        <v>-</v>
      </c>
      <c r="T1464" s="40" t="str">
        <f t="shared" si="392"/>
        <v>○</v>
      </c>
      <c r="U1464" s="118">
        <f>COUNTIFS($B1464:$B$2500,B1464,$D1464:$D$2500,D1464,$E1464:$E$2500,E1464,$F1464:$F$2500,F1464)</f>
        <v>0</v>
      </c>
      <c r="V1464" s="119" t="str">
        <f t="shared" si="394"/>
        <v>-</v>
      </c>
      <c r="W1464" s="130">
        <f>COUNTIFS($B1464:$B$2500,B1464,$D1464:$D$2500,D1464,$E1464:$E$2500,E1464,$Q1464:$Q$2500,Q1464,$T1464:$T$2500,"○")</f>
        <v>0</v>
      </c>
      <c r="X1464" s="130" t="str">
        <f t="shared" si="409"/>
        <v>-</v>
      </c>
      <c r="Y1464" s="42">
        <f>COUNTIFS($B1464:$B$2500,B1464,$D1464:$D$2500,D1464,$E1464:$E$2500,E1464,$M1464:$M$2500,M1464)</f>
        <v>0</v>
      </c>
      <c r="Z1464" s="42" t="str">
        <f t="shared" si="399"/>
        <v>-</v>
      </c>
      <c r="AA1464" s="125">
        <f>COUNTIFS($B1464:$B$2500,B1464,$D1464:$D$2500,D1464,$E1464:$E$2500,E1464,$M1464:$M$2500,M1464,$F1464:$F$2500,F1464)</f>
        <v>0</v>
      </c>
      <c r="AB1464" s="125" t="str">
        <f t="shared" si="400"/>
        <v>-</v>
      </c>
      <c r="AC1464" s="59">
        <f>COUNTIFS($B1464:$B$2500,B1464,$D1464:$D$2500,D1464,$E1464:$E$2500,E1464,$M1464:$M$2500,M1464,$O1464:$O$2500,O1464)</f>
        <v>0</v>
      </c>
      <c r="AD1464" s="59" t="str">
        <f t="shared" si="401"/>
        <v>-</v>
      </c>
      <c r="AE1464" s="59" t="str">
        <f t="shared" si="402"/>
        <v>-</v>
      </c>
      <c r="AF1464" s="59" t="str">
        <f t="shared" si="403"/>
        <v>-</v>
      </c>
      <c r="AG1464" s="129">
        <f>COUNTIFS($B1464:$B$2500,B1464,$D1464:$D$2500,D1464,$E1464:$E$2500,E1464,$F1464:$F$2500,F1464,$M1464:$M$2500,M1464,$O1464:$O$2500,O1464)</f>
        <v>0</v>
      </c>
      <c r="AH1464" s="125" t="str">
        <f t="shared" si="404"/>
        <v>-</v>
      </c>
      <c r="AI1464" s="125" t="str">
        <f t="shared" si="405"/>
        <v>-</v>
      </c>
      <c r="AJ1464" s="125" t="str">
        <f t="shared" si="406"/>
        <v>-</v>
      </c>
      <c r="AK1464" s="43">
        <f t="shared" si="407"/>
        <v>1</v>
      </c>
      <c r="AL1464" s="112">
        <f t="shared" si="408"/>
        <v>0</v>
      </c>
      <c r="AM1464" s="43">
        <f t="shared" si="396"/>
        <v>1</v>
      </c>
      <c r="AN1464" s="43">
        <f t="shared" si="397"/>
        <v>0</v>
      </c>
      <c r="AO1464" s="43">
        <f t="shared" si="398"/>
        <v>1</v>
      </c>
    </row>
    <row r="1465" spans="1:41" s="2" customFormat="1" ht="20.100000000000001" customHeight="1">
      <c r="A1465" s="63"/>
      <c r="B1465" s="64"/>
      <c r="C1465" s="65"/>
      <c r="D1465" s="64"/>
      <c r="E1465" s="64"/>
      <c r="F1465" s="66"/>
      <c r="G1465" s="64"/>
      <c r="H1465" s="67"/>
      <c r="I1465" s="68"/>
      <c r="J1465" s="69"/>
      <c r="K1465" s="70"/>
      <c r="L1465" s="71"/>
      <c r="M1465" s="71"/>
      <c r="N1465" s="72"/>
      <c r="O1465" s="72"/>
      <c r="P1465" s="72"/>
      <c r="Q1465" s="41" t="str">
        <f t="shared" si="395"/>
        <v>未完了</v>
      </c>
      <c r="R1465" s="39">
        <f>IF(T1465="","",COUNTIFS($B1465:$B$2500,B1465,$D1465:$D$2500,D1465,$E1465:$E$2500,E1465,$T1465:$T$2500,"○"))</f>
        <v>0</v>
      </c>
      <c r="S1465" s="40" t="str">
        <f t="shared" si="393"/>
        <v>-</v>
      </c>
      <c r="T1465" s="40" t="str">
        <f t="shared" si="392"/>
        <v>○</v>
      </c>
      <c r="U1465" s="118">
        <f>COUNTIFS($B1465:$B$2500,B1465,$D1465:$D$2500,D1465,$E1465:$E$2500,E1465,$F1465:$F$2500,F1465)</f>
        <v>0</v>
      </c>
      <c r="V1465" s="119" t="str">
        <f t="shared" si="394"/>
        <v>-</v>
      </c>
      <c r="W1465" s="130">
        <f>COUNTIFS($B1465:$B$2500,B1465,$D1465:$D$2500,D1465,$E1465:$E$2500,E1465,$Q1465:$Q$2500,Q1465,$T1465:$T$2500,"○")</f>
        <v>0</v>
      </c>
      <c r="X1465" s="130" t="str">
        <f t="shared" si="409"/>
        <v>-</v>
      </c>
      <c r="Y1465" s="42">
        <f>COUNTIFS($B1465:$B$2500,B1465,$D1465:$D$2500,D1465,$E1465:$E$2500,E1465,$M1465:$M$2500,M1465)</f>
        <v>0</v>
      </c>
      <c r="Z1465" s="42" t="str">
        <f t="shared" si="399"/>
        <v>-</v>
      </c>
      <c r="AA1465" s="125">
        <f>COUNTIFS($B1465:$B$2500,B1465,$D1465:$D$2500,D1465,$E1465:$E$2500,E1465,$M1465:$M$2500,M1465,$F1465:$F$2500,F1465)</f>
        <v>0</v>
      </c>
      <c r="AB1465" s="125" t="str">
        <f t="shared" si="400"/>
        <v>-</v>
      </c>
      <c r="AC1465" s="59">
        <f>COUNTIFS($B1465:$B$2500,B1465,$D1465:$D$2500,D1465,$E1465:$E$2500,E1465,$M1465:$M$2500,M1465,$O1465:$O$2500,O1465)</f>
        <v>0</v>
      </c>
      <c r="AD1465" s="59" t="str">
        <f t="shared" si="401"/>
        <v>-</v>
      </c>
      <c r="AE1465" s="59" t="str">
        <f t="shared" si="402"/>
        <v>-</v>
      </c>
      <c r="AF1465" s="59" t="str">
        <f t="shared" si="403"/>
        <v>-</v>
      </c>
      <c r="AG1465" s="129">
        <f>COUNTIFS($B1465:$B$2500,B1465,$D1465:$D$2500,D1465,$E1465:$E$2500,E1465,$F1465:$F$2500,F1465,$M1465:$M$2500,M1465,$O1465:$O$2500,O1465)</f>
        <v>0</v>
      </c>
      <c r="AH1465" s="125" t="str">
        <f t="shared" si="404"/>
        <v>-</v>
      </c>
      <c r="AI1465" s="125" t="str">
        <f t="shared" si="405"/>
        <v>-</v>
      </c>
      <c r="AJ1465" s="125" t="str">
        <f t="shared" si="406"/>
        <v>-</v>
      </c>
      <c r="AK1465" s="43">
        <f t="shared" si="407"/>
        <v>1</v>
      </c>
      <c r="AL1465" s="112">
        <f t="shared" si="408"/>
        <v>0</v>
      </c>
      <c r="AM1465" s="43">
        <f t="shared" si="396"/>
        <v>1</v>
      </c>
      <c r="AN1465" s="43">
        <f t="shared" si="397"/>
        <v>0</v>
      </c>
      <c r="AO1465" s="43">
        <f t="shared" si="398"/>
        <v>1</v>
      </c>
    </row>
    <row r="1466" spans="1:41" s="2" customFormat="1" ht="20.100000000000001" customHeight="1">
      <c r="A1466" s="63"/>
      <c r="B1466" s="64"/>
      <c r="C1466" s="65"/>
      <c r="D1466" s="64"/>
      <c r="E1466" s="64"/>
      <c r="F1466" s="66"/>
      <c r="G1466" s="64"/>
      <c r="H1466" s="67"/>
      <c r="I1466" s="68"/>
      <c r="J1466" s="69"/>
      <c r="K1466" s="70"/>
      <c r="L1466" s="71"/>
      <c r="M1466" s="71"/>
      <c r="N1466" s="72"/>
      <c r="O1466" s="72"/>
      <c r="P1466" s="72"/>
      <c r="Q1466" s="41" t="str">
        <f t="shared" si="395"/>
        <v>未完了</v>
      </c>
      <c r="R1466" s="39">
        <f>IF(T1466="","",COUNTIFS($B1466:$B$2500,B1466,$D1466:$D$2500,D1466,$E1466:$E$2500,E1466,$T1466:$T$2500,"○"))</f>
        <v>0</v>
      </c>
      <c r="S1466" s="40" t="str">
        <f t="shared" si="393"/>
        <v>-</v>
      </c>
      <c r="T1466" s="40" t="str">
        <f t="shared" si="392"/>
        <v>○</v>
      </c>
      <c r="U1466" s="118">
        <f>COUNTIFS($B1466:$B$2500,B1466,$D1466:$D$2500,D1466,$E1466:$E$2500,E1466,$F1466:$F$2500,F1466)</f>
        <v>0</v>
      </c>
      <c r="V1466" s="119" t="str">
        <f t="shared" si="394"/>
        <v>-</v>
      </c>
      <c r="W1466" s="130">
        <f>COUNTIFS($B1466:$B$2500,B1466,$D1466:$D$2500,D1466,$E1466:$E$2500,E1466,$Q1466:$Q$2500,Q1466,$T1466:$T$2500,"○")</f>
        <v>0</v>
      </c>
      <c r="X1466" s="130" t="str">
        <f t="shared" si="409"/>
        <v>-</v>
      </c>
      <c r="Y1466" s="42">
        <f>COUNTIFS($B1466:$B$2500,B1466,$D1466:$D$2500,D1466,$E1466:$E$2500,E1466,$M1466:$M$2500,M1466)</f>
        <v>0</v>
      </c>
      <c r="Z1466" s="42" t="str">
        <f t="shared" si="399"/>
        <v>-</v>
      </c>
      <c r="AA1466" s="125">
        <f>COUNTIFS($B1466:$B$2500,B1466,$D1466:$D$2500,D1466,$E1466:$E$2500,E1466,$M1466:$M$2500,M1466,$F1466:$F$2500,F1466)</f>
        <v>0</v>
      </c>
      <c r="AB1466" s="125" t="str">
        <f t="shared" si="400"/>
        <v>-</v>
      </c>
      <c r="AC1466" s="59">
        <f>COUNTIFS($B1466:$B$2500,B1466,$D1466:$D$2500,D1466,$E1466:$E$2500,E1466,$M1466:$M$2500,M1466,$O1466:$O$2500,O1466)</f>
        <v>0</v>
      </c>
      <c r="AD1466" s="59" t="str">
        <f t="shared" si="401"/>
        <v>-</v>
      </c>
      <c r="AE1466" s="59" t="str">
        <f t="shared" si="402"/>
        <v>-</v>
      </c>
      <c r="AF1466" s="59" t="str">
        <f t="shared" si="403"/>
        <v>-</v>
      </c>
      <c r="AG1466" s="129">
        <f>COUNTIFS($B1466:$B$2500,B1466,$D1466:$D$2500,D1466,$E1466:$E$2500,E1466,$F1466:$F$2500,F1466,$M1466:$M$2500,M1466,$O1466:$O$2500,O1466)</f>
        <v>0</v>
      </c>
      <c r="AH1466" s="125" t="str">
        <f t="shared" si="404"/>
        <v>-</v>
      </c>
      <c r="AI1466" s="125" t="str">
        <f t="shared" si="405"/>
        <v>-</v>
      </c>
      <c r="AJ1466" s="125" t="str">
        <f t="shared" si="406"/>
        <v>-</v>
      </c>
      <c r="AK1466" s="43">
        <f t="shared" si="407"/>
        <v>1</v>
      </c>
      <c r="AL1466" s="112">
        <f t="shared" si="408"/>
        <v>0</v>
      </c>
      <c r="AM1466" s="43">
        <f t="shared" si="396"/>
        <v>1</v>
      </c>
      <c r="AN1466" s="43">
        <f t="shared" si="397"/>
        <v>0</v>
      </c>
      <c r="AO1466" s="43">
        <f t="shared" si="398"/>
        <v>1</v>
      </c>
    </row>
    <row r="1467" spans="1:41" s="2" customFormat="1" ht="20.100000000000001" customHeight="1">
      <c r="A1467" s="63"/>
      <c r="B1467" s="64"/>
      <c r="C1467" s="65"/>
      <c r="D1467" s="64"/>
      <c r="E1467" s="64"/>
      <c r="F1467" s="66"/>
      <c r="G1467" s="64"/>
      <c r="H1467" s="67"/>
      <c r="I1467" s="68"/>
      <c r="J1467" s="69"/>
      <c r="K1467" s="70"/>
      <c r="L1467" s="71"/>
      <c r="M1467" s="71"/>
      <c r="N1467" s="72"/>
      <c r="O1467" s="72"/>
      <c r="P1467" s="72"/>
      <c r="Q1467" s="41" t="str">
        <f t="shared" si="395"/>
        <v>未完了</v>
      </c>
      <c r="R1467" s="39">
        <f>IF(T1467="","",COUNTIFS($B1467:$B$2500,B1467,$D1467:$D$2500,D1467,$E1467:$E$2500,E1467,$T1467:$T$2500,"○"))</f>
        <v>0</v>
      </c>
      <c r="S1467" s="40" t="str">
        <f t="shared" si="393"/>
        <v>-</v>
      </c>
      <c r="T1467" s="40" t="str">
        <f t="shared" si="392"/>
        <v>○</v>
      </c>
      <c r="U1467" s="118">
        <f>COUNTIFS($B1467:$B$2500,B1467,$D1467:$D$2500,D1467,$E1467:$E$2500,E1467,$F1467:$F$2500,F1467)</f>
        <v>0</v>
      </c>
      <c r="V1467" s="119" t="str">
        <f t="shared" si="394"/>
        <v>-</v>
      </c>
      <c r="W1467" s="130">
        <f>COUNTIFS($B1467:$B$2500,B1467,$D1467:$D$2500,D1467,$E1467:$E$2500,E1467,$Q1467:$Q$2500,Q1467,$T1467:$T$2500,"○")</f>
        <v>0</v>
      </c>
      <c r="X1467" s="130" t="str">
        <f t="shared" si="409"/>
        <v>-</v>
      </c>
      <c r="Y1467" s="42">
        <f>COUNTIFS($B1467:$B$2500,B1467,$D1467:$D$2500,D1467,$E1467:$E$2500,E1467,$M1467:$M$2500,M1467)</f>
        <v>0</v>
      </c>
      <c r="Z1467" s="42" t="str">
        <f t="shared" si="399"/>
        <v>-</v>
      </c>
      <c r="AA1467" s="125">
        <f>COUNTIFS($B1467:$B$2500,B1467,$D1467:$D$2500,D1467,$E1467:$E$2500,E1467,$M1467:$M$2500,M1467,$F1467:$F$2500,F1467)</f>
        <v>0</v>
      </c>
      <c r="AB1467" s="125" t="str">
        <f t="shared" si="400"/>
        <v>-</v>
      </c>
      <c r="AC1467" s="59">
        <f>COUNTIFS($B1467:$B$2500,B1467,$D1467:$D$2500,D1467,$E1467:$E$2500,E1467,$M1467:$M$2500,M1467,$O1467:$O$2500,O1467)</f>
        <v>0</v>
      </c>
      <c r="AD1467" s="59" t="str">
        <f t="shared" si="401"/>
        <v>-</v>
      </c>
      <c r="AE1467" s="59" t="str">
        <f t="shared" si="402"/>
        <v>-</v>
      </c>
      <c r="AF1467" s="59" t="str">
        <f t="shared" si="403"/>
        <v>-</v>
      </c>
      <c r="AG1467" s="129">
        <f>COUNTIFS($B1467:$B$2500,B1467,$D1467:$D$2500,D1467,$E1467:$E$2500,E1467,$F1467:$F$2500,F1467,$M1467:$M$2500,M1467,$O1467:$O$2500,O1467)</f>
        <v>0</v>
      </c>
      <c r="AH1467" s="125" t="str">
        <f t="shared" si="404"/>
        <v>-</v>
      </c>
      <c r="AI1467" s="125" t="str">
        <f t="shared" si="405"/>
        <v>-</v>
      </c>
      <c r="AJ1467" s="125" t="str">
        <f t="shared" si="406"/>
        <v>-</v>
      </c>
      <c r="AK1467" s="43">
        <f t="shared" si="407"/>
        <v>1</v>
      </c>
      <c r="AL1467" s="112">
        <f t="shared" si="408"/>
        <v>0</v>
      </c>
      <c r="AM1467" s="43">
        <f t="shared" si="396"/>
        <v>1</v>
      </c>
      <c r="AN1467" s="43">
        <f t="shared" si="397"/>
        <v>0</v>
      </c>
      <c r="AO1467" s="43">
        <f t="shared" si="398"/>
        <v>1</v>
      </c>
    </row>
    <row r="1468" spans="1:41" s="2" customFormat="1" ht="20.100000000000001" customHeight="1">
      <c r="A1468" s="63"/>
      <c r="B1468" s="64"/>
      <c r="C1468" s="65"/>
      <c r="D1468" s="64"/>
      <c r="E1468" s="64"/>
      <c r="F1468" s="66"/>
      <c r="G1468" s="64"/>
      <c r="H1468" s="67"/>
      <c r="I1468" s="68"/>
      <c r="J1468" s="69"/>
      <c r="K1468" s="70"/>
      <c r="L1468" s="71"/>
      <c r="M1468" s="71"/>
      <c r="N1468" s="72"/>
      <c r="O1468" s="72"/>
      <c r="P1468" s="72"/>
      <c r="Q1468" s="41" t="str">
        <f t="shared" si="395"/>
        <v>未完了</v>
      </c>
      <c r="R1468" s="39">
        <f>IF(T1468="","",COUNTIFS($B1468:$B$2500,B1468,$D1468:$D$2500,D1468,$E1468:$E$2500,E1468,$T1468:$T$2500,"○"))</f>
        <v>0</v>
      </c>
      <c r="S1468" s="40" t="str">
        <f t="shared" si="393"/>
        <v>-</v>
      </c>
      <c r="T1468" s="40" t="str">
        <f t="shared" si="392"/>
        <v>○</v>
      </c>
      <c r="U1468" s="118">
        <f>COUNTIFS($B1468:$B$2500,B1468,$D1468:$D$2500,D1468,$E1468:$E$2500,E1468,$F1468:$F$2500,F1468)</f>
        <v>0</v>
      </c>
      <c r="V1468" s="119" t="str">
        <f t="shared" si="394"/>
        <v>-</v>
      </c>
      <c r="W1468" s="130">
        <f>COUNTIFS($B1468:$B$2500,B1468,$D1468:$D$2500,D1468,$E1468:$E$2500,E1468,$Q1468:$Q$2500,Q1468,$T1468:$T$2500,"○")</f>
        <v>0</v>
      </c>
      <c r="X1468" s="130" t="str">
        <f t="shared" si="409"/>
        <v>-</v>
      </c>
      <c r="Y1468" s="42">
        <f>COUNTIFS($B1468:$B$2500,B1468,$D1468:$D$2500,D1468,$E1468:$E$2500,E1468,$M1468:$M$2500,M1468)</f>
        <v>0</v>
      </c>
      <c r="Z1468" s="42" t="str">
        <f t="shared" si="399"/>
        <v>-</v>
      </c>
      <c r="AA1468" s="125">
        <f>COUNTIFS($B1468:$B$2500,B1468,$D1468:$D$2500,D1468,$E1468:$E$2500,E1468,$M1468:$M$2500,M1468,$F1468:$F$2500,F1468)</f>
        <v>0</v>
      </c>
      <c r="AB1468" s="125" t="str">
        <f t="shared" si="400"/>
        <v>-</v>
      </c>
      <c r="AC1468" s="59">
        <f>COUNTIFS($B1468:$B$2500,B1468,$D1468:$D$2500,D1468,$E1468:$E$2500,E1468,$M1468:$M$2500,M1468,$O1468:$O$2500,O1468)</f>
        <v>0</v>
      </c>
      <c r="AD1468" s="59" t="str">
        <f t="shared" si="401"/>
        <v>-</v>
      </c>
      <c r="AE1468" s="59" t="str">
        <f t="shared" si="402"/>
        <v>-</v>
      </c>
      <c r="AF1468" s="59" t="str">
        <f t="shared" si="403"/>
        <v>-</v>
      </c>
      <c r="AG1468" s="129">
        <f>COUNTIFS($B1468:$B$2500,B1468,$D1468:$D$2500,D1468,$E1468:$E$2500,E1468,$F1468:$F$2500,F1468,$M1468:$M$2500,M1468,$O1468:$O$2500,O1468)</f>
        <v>0</v>
      </c>
      <c r="AH1468" s="125" t="str">
        <f t="shared" si="404"/>
        <v>-</v>
      </c>
      <c r="AI1468" s="125" t="str">
        <f t="shared" si="405"/>
        <v>-</v>
      </c>
      <c r="AJ1468" s="125" t="str">
        <f t="shared" si="406"/>
        <v>-</v>
      </c>
      <c r="AK1468" s="43">
        <f t="shared" si="407"/>
        <v>1</v>
      </c>
      <c r="AL1468" s="112">
        <f t="shared" si="408"/>
        <v>0</v>
      </c>
      <c r="AM1468" s="43">
        <f t="shared" si="396"/>
        <v>1</v>
      </c>
      <c r="AN1468" s="43">
        <f t="shared" si="397"/>
        <v>0</v>
      </c>
      <c r="AO1468" s="43">
        <f t="shared" si="398"/>
        <v>1</v>
      </c>
    </row>
    <row r="1469" spans="1:41" s="2" customFormat="1" ht="20.100000000000001" customHeight="1">
      <c r="A1469" s="63"/>
      <c r="B1469" s="64"/>
      <c r="C1469" s="65"/>
      <c r="D1469" s="64"/>
      <c r="E1469" s="64"/>
      <c r="F1469" s="66"/>
      <c r="G1469" s="64"/>
      <c r="H1469" s="67"/>
      <c r="I1469" s="68"/>
      <c r="J1469" s="69"/>
      <c r="K1469" s="70"/>
      <c r="L1469" s="71"/>
      <c r="M1469" s="71"/>
      <c r="N1469" s="72"/>
      <c r="O1469" s="72"/>
      <c r="P1469" s="72"/>
      <c r="Q1469" s="41" t="str">
        <f t="shared" si="395"/>
        <v>未完了</v>
      </c>
      <c r="R1469" s="39">
        <f>IF(T1469="","",COUNTIFS($B1469:$B$2500,B1469,$D1469:$D$2500,D1469,$E1469:$E$2500,E1469,$T1469:$T$2500,"○"))</f>
        <v>0</v>
      </c>
      <c r="S1469" s="40" t="str">
        <f t="shared" si="393"/>
        <v>-</v>
      </c>
      <c r="T1469" s="40" t="str">
        <f t="shared" si="392"/>
        <v>○</v>
      </c>
      <c r="U1469" s="118">
        <f>COUNTIFS($B1469:$B$2500,B1469,$D1469:$D$2500,D1469,$E1469:$E$2500,E1469,$F1469:$F$2500,F1469)</f>
        <v>0</v>
      </c>
      <c r="V1469" s="119" t="str">
        <f t="shared" si="394"/>
        <v>-</v>
      </c>
      <c r="W1469" s="130">
        <f>COUNTIFS($B1469:$B$2500,B1469,$D1469:$D$2500,D1469,$E1469:$E$2500,E1469,$Q1469:$Q$2500,Q1469,$T1469:$T$2500,"○")</f>
        <v>0</v>
      </c>
      <c r="X1469" s="130" t="str">
        <f t="shared" si="409"/>
        <v>-</v>
      </c>
      <c r="Y1469" s="42">
        <f>COUNTIFS($B1469:$B$2500,B1469,$D1469:$D$2500,D1469,$E1469:$E$2500,E1469,$M1469:$M$2500,M1469)</f>
        <v>0</v>
      </c>
      <c r="Z1469" s="42" t="str">
        <f t="shared" si="399"/>
        <v>-</v>
      </c>
      <c r="AA1469" s="125">
        <f>COUNTIFS($B1469:$B$2500,B1469,$D1469:$D$2500,D1469,$E1469:$E$2500,E1469,$M1469:$M$2500,M1469,$F1469:$F$2500,F1469)</f>
        <v>0</v>
      </c>
      <c r="AB1469" s="125" t="str">
        <f t="shared" si="400"/>
        <v>-</v>
      </c>
      <c r="AC1469" s="59">
        <f>COUNTIFS($B1469:$B$2500,B1469,$D1469:$D$2500,D1469,$E1469:$E$2500,E1469,$M1469:$M$2500,M1469,$O1469:$O$2500,O1469)</f>
        <v>0</v>
      </c>
      <c r="AD1469" s="59" t="str">
        <f t="shared" si="401"/>
        <v>-</v>
      </c>
      <c r="AE1469" s="59" t="str">
        <f t="shared" si="402"/>
        <v>-</v>
      </c>
      <c r="AF1469" s="59" t="str">
        <f t="shared" si="403"/>
        <v>-</v>
      </c>
      <c r="AG1469" s="129">
        <f>COUNTIFS($B1469:$B$2500,B1469,$D1469:$D$2500,D1469,$E1469:$E$2500,E1469,$F1469:$F$2500,F1469,$M1469:$M$2500,M1469,$O1469:$O$2500,O1469)</f>
        <v>0</v>
      </c>
      <c r="AH1469" s="125" t="str">
        <f t="shared" si="404"/>
        <v>-</v>
      </c>
      <c r="AI1469" s="125" t="str">
        <f t="shared" si="405"/>
        <v>-</v>
      </c>
      <c r="AJ1469" s="125" t="str">
        <f t="shared" si="406"/>
        <v>-</v>
      </c>
      <c r="AK1469" s="43">
        <f t="shared" si="407"/>
        <v>1</v>
      </c>
      <c r="AL1469" s="112">
        <f t="shared" si="408"/>
        <v>0</v>
      </c>
      <c r="AM1469" s="43">
        <f t="shared" si="396"/>
        <v>1</v>
      </c>
      <c r="AN1469" s="43">
        <f t="shared" si="397"/>
        <v>0</v>
      </c>
      <c r="AO1469" s="43">
        <f t="shared" si="398"/>
        <v>1</v>
      </c>
    </row>
    <row r="1470" spans="1:41" s="2" customFormat="1" ht="20.100000000000001" customHeight="1">
      <c r="A1470" s="63"/>
      <c r="B1470" s="64"/>
      <c r="C1470" s="65"/>
      <c r="D1470" s="64"/>
      <c r="E1470" s="64"/>
      <c r="F1470" s="66"/>
      <c r="G1470" s="64"/>
      <c r="H1470" s="67"/>
      <c r="I1470" s="68"/>
      <c r="J1470" s="69"/>
      <c r="K1470" s="70"/>
      <c r="L1470" s="71"/>
      <c r="M1470" s="71"/>
      <c r="N1470" s="72"/>
      <c r="O1470" s="72"/>
      <c r="P1470" s="72"/>
      <c r="Q1470" s="41" t="str">
        <f t="shared" si="395"/>
        <v>未完了</v>
      </c>
      <c r="R1470" s="39">
        <f>IF(T1470="","",COUNTIFS($B1470:$B$2500,B1470,$D1470:$D$2500,D1470,$E1470:$E$2500,E1470,$T1470:$T$2500,"○"))</f>
        <v>0</v>
      </c>
      <c r="S1470" s="40" t="str">
        <f t="shared" si="393"/>
        <v>-</v>
      </c>
      <c r="T1470" s="40" t="str">
        <f t="shared" si="392"/>
        <v>○</v>
      </c>
      <c r="U1470" s="118">
        <f>COUNTIFS($B1470:$B$2500,B1470,$D1470:$D$2500,D1470,$E1470:$E$2500,E1470,$F1470:$F$2500,F1470)</f>
        <v>0</v>
      </c>
      <c r="V1470" s="119" t="str">
        <f t="shared" si="394"/>
        <v>-</v>
      </c>
      <c r="W1470" s="130">
        <f>COUNTIFS($B1470:$B$2500,B1470,$D1470:$D$2500,D1470,$E1470:$E$2500,E1470,$Q1470:$Q$2500,Q1470,$T1470:$T$2500,"○")</f>
        <v>0</v>
      </c>
      <c r="X1470" s="130" t="str">
        <f t="shared" si="409"/>
        <v>-</v>
      </c>
      <c r="Y1470" s="42">
        <f>COUNTIFS($B1470:$B$2500,B1470,$D1470:$D$2500,D1470,$E1470:$E$2500,E1470,$M1470:$M$2500,M1470)</f>
        <v>0</v>
      </c>
      <c r="Z1470" s="42" t="str">
        <f t="shared" si="399"/>
        <v>-</v>
      </c>
      <c r="AA1470" s="125">
        <f>COUNTIFS($B1470:$B$2500,B1470,$D1470:$D$2500,D1470,$E1470:$E$2500,E1470,$M1470:$M$2500,M1470,$F1470:$F$2500,F1470)</f>
        <v>0</v>
      </c>
      <c r="AB1470" s="125" t="str">
        <f t="shared" si="400"/>
        <v>-</v>
      </c>
      <c r="AC1470" s="59">
        <f>COUNTIFS($B1470:$B$2500,B1470,$D1470:$D$2500,D1470,$E1470:$E$2500,E1470,$M1470:$M$2500,M1470,$O1470:$O$2500,O1470)</f>
        <v>0</v>
      </c>
      <c r="AD1470" s="59" t="str">
        <f t="shared" si="401"/>
        <v>-</v>
      </c>
      <c r="AE1470" s="59" t="str">
        <f t="shared" si="402"/>
        <v>-</v>
      </c>
      <c r="AF1470" s="59" t="str">
        <f t="shared" si="403"/>
        <v>-</v>
      </c>
      <c r="AG1470" s="129">
        <f>COUNTIFS($B1470:$B$2500,B1470,$D1470:$D$2500,D1470,$E1470:$E$2500,E1470,$F1470:$F$2500,F1470,$M1470:$M$2500,M1470,$O1470:$O$2500,O1470)</f>
        <v>0</v>
      </c>
      <c r="AH1470" s="125" t="str">
        <f t="shared" si="404"/>
        <v>-</v>
      </c>
      <c r="AI1470" s="125" t="str">
        <f t="shared" si="405"/>
        <v>-</v>
      </c>
      <c r="AJ1470" s="125" t="str">
        <f t="shared" si="406"/>
        <v>-</v>
      </c>
      <c r="AK1470" s="43">
        <f t="shared" si="407"/>
        <v>1</v>
      </c>
      <c r="AL1470" s="112">
        <f t="shared" si="408"/>
        <v>0</v>
      </c>
      <c r="AM1470" s="43">
        <f t="shared" si="396"/>
        <v>1</v>
      </c>
      <c r="AN1470" s="43">
        <f t="shared" si="397"/>
        <v>0</v>
      </c>
      <c r="AO1470" s="43">
        <f t="shared" si="398"/>
        <v>1</v>
      </c>
    </row>
    <row r="1471" spans="1:41" s="2" customFormat="1" ht="20.100000000000001" customHeight="1">
      <c r="A1471" s="63"/>
      <c r="B1471" s="64"/>
      <c r="C1471" s="65"/>
      <c r="D1471" s="64"/>
      <c r="E1471" s="64"/>
      <c r="F1471" s="66"/>
      <c r="G1471" s="64"/>
      <c r="H1471" s="67"/>
      <c r="I1471" s="68"/>
      <c r="J1471" s="69"/>
      <c r="K1471" s="70"/>
      <c r="L1471" s="71"/>
      <c r="M1471" s="71"/>
      <c r="N1471" s="72"/>
      <c r="O1471" s="72"/>
      <c r="P1471" s="72"/>
      <c r="Q1471" s="41" t="str">
        <f t="shared" si="395"/>
        <v>未完了</v>
      </c>
      <c r="R1471" s="39">
        <f>IF(T1471="","",COUNTIFS($B1471:$B$2500,B1471,$D1471:$D$2500,D1471,$E1471:$E$2500,E1471,$T1471:$T$2500,"○"))</f>
        <v>0</v>
      </c>
      <c r="S1471" s="40" t="str">
        <f t="shared" si="12"/>
        <v>-</v>
      </c>
      <c r="T1471" s="40" t="str">
        <f t="shared" ref="T1471:T1502" si="410">IF(F1471="船舶","","○")</f>
        <v>○</v>
      </c>
      <c r="U1471" s="118">
        <f>COUNTIFS($B1471:$B$2500,B1471,$D1471:$D$2500,D1471,$E1471:$E$2500,E1471,$F1471:$F$2500,F1471)</f>
        <v>0</v>
      </c>
      <c r="V1471" s="119" t="str">
        <f t="shared" si="13"/>
        <v>-</v>
      </c>
      <c r="W1471" s="130">
        <f>COUNTIFS($B1471:$B$2500,B1471,$D1471:$D$2500,D1471,$E1471:$E$2500,E1471,$Q1471:$Q$2500,Q1471,$T1471:$T$2500,"○")</f>
        <v>0</v>
      </c>
      <c r="X1471" s="130" t="str">
        <f t="shared" si="409"/>
        <v>-</v>
      </c>
      <c r="Y1471" s="42">
        <f>COUNTIFS($B1471:$B$2500,B1471,$D1471:$D$2500,D1471,$E1471:$E$2500,E1471,$M1471:$M$2500,M1471)</f>
        <v>0</v>
      </c>
      <c r="Z1471" s="42" t="str">
        <f t="shared" si="399"/>
        <v>-</v>
      </c>
      <c r="AA1471" s="125">
        <f>COUNTIFS($B1471:$B$2500,B1471,$D1471:$D$2500,D1471,$E1471:$E$2500,E1471,$M1471:$M$2500,M1471,$F1471:$F$2500,F1471)</f>
        <v>0</v>
      </c>
      <c r="AB1471" s="125" t="str">
        <f t="shared" si="400"/>
        <v>-</v>
      </c>
      <c r="AC1471" s="59">
        <f>COUNTIFS($B1471:$B$2500,B1471,$D1471:$D$2500,D1471,$E1471:$E$2500,E1471,$M1471:$M$2500,M1471,$O1471:$O$2500,O1471)</f>
        <v>0</v>
      </c>
      <c r="AD1471" s="59" t="str">
        <f t="shared" si="401"/>
        <v>-</v>
      </c>
      <c r="AE1471" s="59" t="str">
        <f t="shared" si="402"/>
        <v>-</v>
      </c>
      <c r="AF1471" s="59" t="str">
        <f t="shared" si="403"/>
        <v>-</v>
      </c>
      <c r="AG1471" s="129">
        <f>COUNTIFS($B1471:$B$2500,B1471,$D1471:$D$2500,D1471,$E1471:$E$2500,E1471,$F1471:$F$2500,F1471,$M1471:$M$2500,M1471,$O1471:$O$2500,O1471)</f>
        <v>0</v>
      </c>
      <c r="AH1471" s="125" t="str">
        <f t="shared" si="404"/>
        <v>-</v>
      </c>
      <c r="AI1471" s="125" t="str">
        <f t="shared" si="405"/>
        <v>-</v>
      </c>
      <c r="AJ1471" s="125" t="str">
        <f t="shared" si="406"/>
        <v>-</v>
      </c>
      <c r="AK1471" s="43">
        <f t="shared" si="407"/>
        <v>1</v>
      </c>
      <c r="AL1471" s="112">
        <f t="shared" si="408"/>
        <v>0</v>
      </c>
      <c r="AM1471" s="43">
        <f t="shared" si="396"/>
        <v>1</v>
      </c>
      <c r="AN1471" s="43">
        <f t="shared" si="397"/>
        <v>0</v>
      </c>
      <c r="AO1471" s="43">
        <f t="shared" si="398"/>
        <v>1</v>
      </c>
    </row>
    <row r="1472" spans="1:41" s="2" customFormat="1" ht="20.100000000000001" customHeight="1">
      <c r="A1472" s="63"/>
      <c r="B1472" s="64"/>
      <c r="C1472" s="65"/>
      <c r="D1472" s="64"/>
      <c r="E1472" s="64"/>
      <c r="F1472" s="66"/>
      <c r="G1472" s="64"/>
      <c r="H1472" s="67"/>
      <c r="I1472" s="68"/>
      <c r="J1472" s="69"/>
      <c r="K1472" s="70"/>
      <c r="L1472" s="71"/>
      <c r="M1472" s="71"/>
      <c r="N1472" s="72"/>
      <c r="O1472" s="72"/>
      <c r="P1472" s="72"/>
      <c r="Q1472" s="41" t="str">
        <f t="shared" si="395"/>
        <v>未完了</v>
      </c>
      <c r="R1472" s="39">
        <f>IF(T1472="","",COUNTIFS($B1472:$B$2500,B1472,$D1472:$D$2500,D1472,$E1472:$E$2500,E1472,$T1472:$T$2500,"○"))</f>
        <v>0</v>
      </c>
      <c r="S1472" s="40" t="str">
        <f t="shared" si="12"/>
        <v>-</v>
      </c>
      <c r="T1472" s="40" t="str">
        <f t="shared" si="410"/>
        <v>○</v>
      </c>
      <c r="U1472" s="118">
        <f>COUNTIFS($B1472:$B$2500,B1472,$D1472:$D$2500,D1472,$E1472:$E$2500,E1472,$F1472:$F$2500,F1472)</f>
        <v>0</v>
      </c>
      <c r="V1472" s="119" t="str">
        <f t="shared" si="13"/>
        <v>-</v>
      </c>
      <c r="W1472" s="130">
        <f>COUNTIFS($B1472:$B$2500,B1472,$D1472:$D$2500,D1472,$E1472:$E$2500,E1472,$Q1472:$Q$2500,Q1472,$T1472:$T$2500,"○")</f>
        <v>0</v>
      </c>
      <c r="X1472" s="130" t="str">
        <f t="shared" si="409"/>
        <v>-</v>
      </c>
      <c r="Y1472" s="42">
        <f>COUNTIFS($B1472:$B$2500,B1472,$D1472:$D$2500,D1472,$E1472:$E$2500,E1472,$M1472:$M$2500,M1472)</f>
        <v>0</v>
      </c>
      <c r="Z1472" s="42" t="str">
        <f t="shared" si="399"/>
        <v>-</v>
      </c>
      <c r="AA1472" s="125">
        <f>COUNTIFS($B1472:$B$2500,B1472,$D1472:$D$2500,D1472,$E1472:$E$2500,E1472,$M1472:$M$2500,M1472,$F1472:$F$2500,F1472)</f>
        <v>0</v>
      </c>
      <c r="AB1472" s="125" t="str">
        <f t="shared" si="400"/>
        <v>-</v>
      </c>
      <c r="AC1472" s="59">
        <f>COUNTIFS($B1472:$B$2500,B1472,$D1472:$D$2500,D1472,$E1472:$E$2500,E1472,$M1472:$M$2500,M1472,$O1472:$O$2500,O1472)</f>
        <v>0</v>
      </c>
      <c r="AD1472" s="59" t="str">
        <f t="shared" si="401"/>
        <v>-</v>
      </c>
      <c r="AE1472" s="59" t="str">
        <f t="shared" si="402"/>
        <v>-</v>
      </c>
      <c r="AF1472" s="59" t="str">
        <f t="shared" si="403"/>
        <v>-</v>
      </c>
      <c r="AG1472" s="129">
        <f>COUNTIFS($B1472:$B$2500,B1472,$D1472:$D$2500,D1472,$E1472:$E$2500,E1472,$F1472:$F$2500,F1472,$M1472:$M$2500,M1472,$O1472:$O$2500,O1472)</f>
        <v>0</v>
      </c>
      <c r="AH1472" s="125" t="str">
        <f t="shared" si="404"/>
        <v>-</v>
      </c>
      <c r="AI1472" s="125" t="str">
        <f t="shared" si="405"/>
        <v>-</v>
      </c>
      <c r="AJ1472" s="125" t="str">
        <f t="shared" si="406"/>
        <v>-</v>
      </c>
      <c r="AK1472" s="43">
        <f t="shared" si="407"/>
        <v>1</v>
      </c>
      <c r="AL1472" s="112">
        <f t="shared" si="408"/>
        <v>0</v>
      </c>
      <c r="AM1472" s="43">
        <f t="shared" si="396"/>
        <v>1</v>
      </c>
      <c r="AN1472" s="43">
        <f t="shared" si="397"/>
        <v>0</v>
      </c>
      <c r="AO1472" s="43">
        <f t="shared" si="398"/>
        <v>1</v>
      </c>
    </row>
    <row r="1473" spans="1:41" s="2" customFormat="1" ht="20.100000000000001" customHeight="1">
      <c r="A1473" s="63"/>
      <c r="B1473" s="64"/>
      <c r="C1473" s="65"/>
      <c r="D1473" s="64"/>
      <c r="E1473" s="64"/>
      <c r="F1473" s="66"/>
      <c r="G1473" s="64"/>
      <c r="H1473" s="67"/>
      <c r="I1473" s="68"/>
      <c r="J1473" s="69"/>
      <c r="K1473" s="70"/>
      <c r="L1473" s="71"/>
      <c r="M1473" s="71"/>
      <c r="N1473" s="72"/>
      <c r="O1473" s="72"/>
      <c r="P1473" s="72"/>
      <c r="Q1473" s="41" t="str">
        <f t="shared" si="395"/>
        <v>未完了</v>
      </c>
      <c r="R1473" s="39">
        <f>IF(T1473="","",COUNTIFS($B1473:$B$2500,B1473,$D1473:$D$2500,D1473,$E1473:$E$2500,E1473,$T1473:$T$2500,"○"))</f>
        <v>0</v>
      </c>
      <c r="S1473" s="40" t="str">
        <f t="shared" si="12"/>
        <v>-</v>
      </c>
      <c r="T1473" s="40" t="str">
        <f t="shared" si="410"/>
        <v>○</v>
      </c>
      <c r="U1473" s="118">
        <f>COUNTIFS($B1473:$B$2500,B1473,$D1473:$D$2500,D1473,$E1473:$E$2500,E1473,$F1473:$F$2500,F1473)</f>
        <v>0</v>
      </c>
      <c r="V1473" s="119" t="str">
        <f t="shared" si="13"/>
        <v>-</v>
      </c>
      <c r="W1473" s="130">
        <f>COUNTIFS($B1473:$B$2500,B1473,$D1473:$D$2500,D1473,$E1473:$E$2500,E1473,$Q1473:$Q$2500,Q1473,$T1473:$T$2500,"○")</f>
        <v>0</v>
      </c>
      <c r="X1473" s="130" t="str">
        <f t="shared" si="409"/>
        <v>-</v>
      </c>
      <c r="Y1473" s="42">
        <f>COUNTIFS($B1473:$B$2500,B1473,$D1473:$D$2500,D1473,$E1473:$E$2500,E1473,$M1473:$M$2500,M1473)</f>
        <v>0</v>
      </c>
      <c r="Z1473" s="42" t="str">
        <f t="shared" si="399"/>
        <v>-</v>
      </c>
      <c r="AA1473" s="125">
        <f>COUNTIFS($B1473:$B$2500,B1473,$D1473:$D$2500,D1473,$E1473:$E$2500,E1473,$M1473:$M$2500,M1473,$F1473:$F$2500,F1473)</f>
        <v>0</v>
      </c>
      <c r="AB1473" s="125" t="str">
        <f t="shared" si="400"/>
        <v>-</v>
      </c>
      <c r="AC1473" s="59">
        <f>COUNTIFS($B1473:$B$2500,B1473,$D1473:$D$2500,D1473,$E1473:$E$2500,E1473,$M1473:$M$2500,M1473,$O1473:$O$2500,O1473)</f>
        <v>0</v>
      </c>
      <c r="AD1473" s="59" t="str">
        <f t="shared" si="401"/>
        <v>-</v>
      </c>
      <c r="AE1473" s="59" t="str">
        <f t="shared" si="402"/>
        <v>-</v>
      </c>
      <c r="AF1473" s="59" t="str">
        <f t="shared" si="403"/>
        <v>-</v>
      </c>
      <c r="AG1473" s="129">
        <f>COUNTIFS($B1473:$B$2500,B1473,$D1473:$D$2500,D1473,$E1473:$E$2500,E1473,$F1473:$F$2500,F1473,$M1473:$M$2500,M1473,$O1473:$O$2500,O1473)</f>
        <v>0</v>
      </c>
      <c r="AH1473" s="125" t="str">
        <f t="shared" si="404"/>
        <v>-</v>
      </c>
      <c r="AI1473" s="125" t="str">
        <f t="shared" si="405"/>
        <v>-</v>
      </c>
      <c r="AJ1473" s="125" t="str">
        <f t="shared" si="406"/>
        <v>-</v>
      </c>
      <c r="AK1473" s="43">
        <f t="shared" si="407"/>
        <v>1</v>
      </c>
      <c r="AL1473" s="112">
        <f t="shared" si="408"/>
        <v>0</v>
      </c>
      <c r="AM1473" s="43">
        <f t="shared" si="396"/>
        <v>1</v>
      </c>
      <c r="AN1473" s="43">
        <f t="shared" si="397"/>
        <v>0</v>
      </c>
      <c r="AO1473" s="43">
        <f t="shared" si="398"/>
        <v>1</v>
      </c>
    </row>
    <row r="1474" spans="1:41" s="2" customFormat="1" ht="20.100000000000001" customHeight="1">
      <c r="A1474" s="63"/>
      <c r="B1474" s="64"/>
      <c r="C1474" s="65"/>
      <c r="D1474" s="64"/>
      <c r="E1474" s="64"/>
      <c r="F1474" s="66"/>
      <c r="G1474" s="64"/>
      <c r="H1474" s="67"/>
      <c r="I1474" s="68"/>
      <c r="J1474" s="69"/>
      <c r="K1474" s="70"/>
      <c r="L1474" s="71"/>
      <c r="M1474" s="71"/>
      <c r="N1474" s="72"/>
      <c r="O1474" s="72"/>
      <c r="P1474" s="72"/>
      <c r="Q1474" s="41" t="str">
        <f t="shared" si="395"/>
        <v>未完了</v>
      </c>
      <c r="R1474" s="39">
        <f>IF(T1474="","",COUNTIFS($B1474:$B$2500,B1474,$D1474:$D$2500,D1474,$E1474:$E$2500,E1474,$T1474:$T$2500,"○"))</f>
        <v>0</v>
      </c>
      <c r="S1474" s="40" t="str">
        <f t="shared" si="12"/>
        <v>-</v>
      </c>
      <c r="T1474" s="40" t="str">
        <f t="shared" si="410"/>
        <v>○</v>
      </c>
      <c r="U1474" s="118">
        <f>COUNTIFS($B1474:$B$2500,B1474,$D1474:$D$2500,D1474,$E1474:$E$2500,E1474,$F1474:$F$2500,F1474)</f>
        <v>0</v>
      </c>
      <c r="V1474" s="119" t="str">
        <f t="shared" si="13"/>
        <v>-</v>
      </c>
      <c r="W1474" s="130">
        <f>COUNTIFS($B1474:$B$2500,B1474,$D1474:$D$2500,D1474,$E1474:$E$2500,E1474,$Q1474:$Q$2500,Q1474,$T1474:$T$2500,"○")</f>
        <v>0</v>
      </c>
      <c r="X1474" s="130" t="str">
        <f t="shared" si="409"/>
        <v>-</v>
      </c>
      <c r="Y1474" s="42">
        <f>COUNTIFS($B1474:$B$2500,B1474,$D1474:$D$2500,D1474,$E1474:$E$2500,E1474,$M1474:$M$2500,M1474)</f>
        <v>0</v>
      </c>
      <c r="Z1474" s="42" t="str">
        <f t="shared" si="399"/>
        <v>-</v>
      </c>
      <c r="AA1474" s="125">
        <f>COUNTIFS($B1474:$B$2500,B1474,$D1474:$D$2500,D1474,$E1474:$E$2500,E1474,$M1474:$M$2500,M1474,$F1474:$F$2500,F1474)</f>
        <v>0</v>
      </c>
      <c r="AB1474" s="125" t="str">
        <f t="shared" si="400"/>
        <v>-</v>
      </c>
      <c r="AC1474" s="59">
        <f>COUNTIFS($B1474:$B$2500,B1474,$D1474:$D$2500,D1474,$E1474:$E$2500,E1474,$M1474:$M$2500,M1474,$O1474:$O$2500,O1474)</f>
        <v>0</v>
      </c>
      <c r="AD1474" s="59" t="str">
        <f t="shared" si="401"/>
        <v>-</v>
      </c>
      <c r="AE1474" s="59" t="str">
        <f t="shared" si="402"/>
        <v>-</v>
      </c>
      <c r="AF1474" s="59" t="str">
        <f t="shared" si="403"/>
        <v>-</v>
      </c>
      <c r="AG1474" s="129">
        <f>COUNTIFS($B1474:$B$2500,B1474,$D1474:$D$2500,D1474,$E1474:$E$2500,E1474,$F1474:$F$2500,F1474,$M1474:$M$2500,M1474,$O1474:$O$2500,O1474)</f>
        <v>0</v>
      </c>
      <c r="AH1474" s="125" t="str">
        <f t="shared" si="404"/>
        <v>-</v>
      </c>
      <c r="AI1474" s="125" t="str">
        <f t="shared" si="405"/>
        <v>-</v>
      </c>
      <c r="AJ1474" s="125" t="str">
        <f t="shared" si="406"/>
        <v>-</v>
      </c>
      <c r="AK1474" s="43">
        <f t="shared" si="407"/>
        <v>1</v>
      </c>
      <c r="AL1474" s="112">
        <f t="shared" si="408"/>
        <v>0</v>
      </c>
      <c r="AM1474" s="43">
        <f t="shared" si="396"/>
        <v>1</v>
      </c>
      <c r="AN1474" s="43">
        <f t="shared" si="397"/>
        <v>0</v>
      </c>
      <c r="AO1474" s="43">
        <f t="shared" si="398"/>
        <v>1</v>
      </c>
    </row>
    <row r="1475" spans="1:41" s="2" customFormat="1" ht="20.100000000000001" customHeight="1">
      <c r="A1475" s="63"/>
      <c r="B1475" s="64"/>
      <c r="C1475" s="65"/>
      <c r="D1475" s="64"/>
      <c r="E1475" s="64"/>
      <c r="F1475" s="66"/>
      <c r="G1475" s="64"/>
      <c r="H1475" s="67"/>
      <c r="I1475" s="68"/>
      <c r="J1475" s="69"/>
      <c r="K1475" s="70"/>
      <c r="L1475" s="71"/>
      <c r="M1475" s="71"/>
      <c r="N1475" s="72"/>
      <c r="O1475" s="72"/>
      <c r="P1475" s="72"/>
      <c r="Q1475" s="41" t="str">
        <f t="shared" si="395"/>
        <v>未完了</v>
      </c>
      <c r="R1475" s="39">
        <f>IF(T1475="","",COUNTIFS($B1475:$B$2500,B1475,$D1475:$D$2500,D1475,$E1475:$E$2500,E1475,$T1475:$T$2500,"○"))</f>
        <v>0</v>
      </c>
      <c r="S1475" s="40" t="str">
        <f t="shared" si="12"/>
        <v>-</v>
      </c>
      <c r="T1475" s="40" t="str">
        <f t="shared" si="410"/>
        <v>○</v>
      </c>
      <c r="U1475" s="118">
        <f>COUNTIFS($B1475:$B$2500,B1475,$D1475:$D$2500,D1475,$E1475:$E$2500,E1475,$F1475:$F$2500,F1475)</f>
        <v>0</v>
      </c>
      <c r="V1475" s="119" t="str">
        <f t="shared" si="13"/>
        <v>-</v>
      </c>
      <c r="W1475" s="130">
        <f>COUNTIFS($B1475:$B$2500,B1475,$D1475:$D$2500,D1475,$E1475:$E$2500,E1475,$Q1475:$Q$2500,Q1475,$T1475:$T$2500,"○")</f>
        <v>0</v>
      </c>
      <c r="X1475" s="130" t="str">
        <f t="shared" si="409"/>
        <v>-</v>
      </c>
      <c r="Y1475" s="42">
        <f>COUNTIFS($B1475:$B$2500,B1475,$D1475:$D$2500,D1475,$E1475:$E$2500,E1475,$M1475:$M$2500,M1475)</f>
        <v>0</v>
      </c>
      <c r="Z1475" s="42" t="str">
        <f t="shared" si="399"/>
        <v>-</v>
      </c>
      <c r="AA1475" s="125">
        <f>COUNTIFS($B1475:$B$2500,B1475,$D1475:$D$2500,D1475,$E1475:$E$2500,E1475,$M1475:$M$2500,M1475,$F1475:$F$2500,F1475)</f>
        <v>0</v>
      </c>
      <c r="AB1475" s="125" t="str">
        <f t="shared" si="400"/>
        <v>-</v>
      </c>
      <c r="AC1475" s="59">
        <f>COUNTIFS($B1475:$B$2500,B1475,$D1475:$D$2500,D1475,$E1475:$E$2500,E1475,$M1475:$M$2500,M1475,$O1475:$O$2500,O1475)</f>
        <v>0</v>
      </c>
      <c r="AD1475" s="59" t="str">
        <f t="shared" si="401"/>
        <v>-</v>
      </c>
      <c r="AE1475" s="59" t="str">
        <f t="shared" si="402"/>
        <v>-</v>
      </c>
      <c r="AF1475" s="59" t="str">
        <f t="shared" si="403"/>
        <v>-</v>
      </c>
      <c r="AG1475" s="129">
        <f>COUNTIFS($B1475:$B$2500,B1475,$D1475:$D$2500,D1475,$E1475:$E$2500,E1475,$F1475:$F$2500,F1475,$M1475:$M$2500,M1475,$O1475:$O$2500,O1475)</f>
        <v>0</v>
      </c>
      <c r="AH1475" s="125" t="str">
        <f t="shared" si="404"/>
        <v>-</v>
      </c>
      <c r="AI1475" s="125" t="str">
        <f t="shared" si="405"/>
        <v>-</v>
      </c>
      <c r="AJ1475" s="125" t="str">
        <f t="shared" si="406"/>
        <v>-</v>
      </c>
      <c r="AK1475" s="43">
        <f t="shared" si="407"/>
        <v>1</v>
      </c>
      <c r="AL1475" s="112">
        <f t="shared" si="408"/>
        <v>0</v>
      </c>
      <c r="AM1475" s="43">
        <f t="shared" si="396"/>
        <v>1</v>
      </c>
      <c r="AN1475" s="43">
        <f t="shared" si="397"/>
        <v>0</v>
      </c>
      <c r="AO1475" s="43">
        <f t="shared" si="398"/>
        <v>1</v>
      </c>
    </row>
    <row r="1476" spans="1:41" s="2" customFormat="1" ht="20.100000000000001" customHeight="1">
      <c r="A1476" s="63"/>
      <c r="B1476" s="64"/>
      <c r="C1476" s="65"/>
      <c r="D1476" s="64"/>
      <c r="E1476" s="64"/>
      <c r="F1476" s="66"/>
      <c r="G1476" s="64"/>
      <c r="H1476" s="67"/>
      <c r="I1476" s="68"/>
      <c r="J1476" s="69"/>
      <c r="K1476" s="70"/>
      <c r="L1476" s="71"/>
      <c r="M1476" s="71"/>
      <c r="N1476" s="72"/>
      <c r="O1476" s="72"/>
      <c r="P1476" s="72"/>
      <c r="Q1476" s="41" t="str">
        <f t="shared" si="395"/>
        <v>未完了</v>
      </c>
      <c r="R1476" s="39">
        <f>IF(T1476="","",COUNTIFS($B1476:$B$2500,B1476,$D1476:$D$2500,D1476,$E1476:$E$2500,E1476,$T1476:$T$2500,"○"))</f>
        <v>0</v>
      </c>
      <c r="S1476" s="40" t="str">
        <f t="shared" si="12"/>
        <v>-</v>
      </c>
      <c r="T1476" s="40" t="str">
        <f t="shared" si="410"/>
        <v>○</v>
      </c>
      <c r="U1476" s="118">
        <f>COUNTIFS($B1476:$B$2500,B1476,$D1476:$D$2500,D1476,$E1476:$E$2500,E1476,$F1476:$F$2500,F1476)</f>
        <v>0</v>
      </c>
      <c r="V1476" s="119" t="str">
        <f t="shared" si="13"/>
        <v>-</v>
      </c>
      <c r="W1476" s="130">
        <f>COUNTIFS($B1476:$B$2500,B1476,$D1476:$D$2500,D1476,$E1476:$E$2500,E1476,$Q1476:$Q$2500,Q1476,$T1476:$T$2500,"○")</f>
        <v>0</v>
      </c>
      <c r="X1476" s="130" t="str">
        <f t="shared" si="409"/>
        <v>-</v>
      </c>
      <c r="Y1476" s="42">
        <f>COUNTIFS($B1476:$B$2500,B1476,$D1476:$D$2500,D1476,$E1476:$E$2500,E1476,$M1476:$M$2500,M1476)</f>
        <v>0</v>
      </c>
      <c r="Z1476" s="42" t="str">
        <f t="shared" si="399"/>
        <v>-</v>
      </c>
      <c r="AA1476" s="125">
        <f>COUNTIFS($B1476:$B$2500,B1476,$D1476:$D$2500,D1476,$E1476:$E$2500,E1476,$M1476:$M$2500,M1476,$F1476:$F$2500,F1476)</f>
        <v>0</v>
      </c>
      <c r="AB1476" s="125" t="str">
        <f t="shared" si="400"/>
        <v>-</v>
      </c>
      <c r="AC1476" s="59">
        <f>COUNTIFS($B1476:$B$2500,B1476,$D1476:$D$2500,D1476,$E1476:$E$2500,E1476,$M1476:$M$2500,M1476,$O1476:$O$2500,O1476)</f>
        <v>0</v>
      </c>
      <c r="AD1476" s="59" t="str">
        <f t="shared" si="401"/>
        <v>-</v>
      </c>
      <c r="AE1476" s="59" t="str">
        <f t="shared" si="402"/>
        <v>-</v>
      </c>
      <c r="AF1476" s="59" t="str">
        <f t="shared" si="403"/>
        <v>-</v>
      </c>
      <c r="AG1476" s="129">
        <f>COUNTIFS($B1476:$B$2500,B1476,$D1476:$D$2500,D1476,$E1476:$E$2500,E1476,$F1476:$F$2500,F1476,$M1476:$M$2500,M1476,$O1476:$O$2500,O1476)</f>
        <v>0</v>
      </c>
      <c r="AH1476" s="125" t="str">
        <f t="shared" si="404"/>
        <v>-</v>
      </c>
      <c r="AI1476" s="125" t="str">
        <f t="shared" si="405"/>
        <v>-</v>
      </c>
      <c r="AJ1476" s="125" t="str">
        <f t="shared" si="406"/>
        <v>-</v>
      </c>
      <c r="AK1476" s="43">
        <f t="shared" si="407"/>
        <v>1</v>
      </c>
      <c r="AL1476" s="112">
        <f t="shared" si="408"/>
        <v>0</v>
      </c>
      <c r="AM1476" s="43">
        <f t="shared" si="396"/>
        <v>1</v>
      </c>
      <c r="AN1476" s="43">
        <f t="shared" si="397"/>
        <v>0</v>
      </c>
      <c r="AO1476" s="43">
        <f t="shared" si="398"/>
        <v>1</v>
      </c>
    </row>
    <row r="1477" spans="1:41" s="2" customFormat="1" ht="20.100000000000001" customHeight="1">
      <c r="A1477" s="63"/>
      <c r="B1477" s="64"/>
      <c r="C1477" s="65"/>
      <c r="D1477" s="64"/>
      <c r="E1477" s="64"/>
      <c r="F1477" s="66"/>
      <c r="G1477" s="64"/>
      <c r="H1477" s="67"/>
      <c r="I1477" s="68"/>
      <c r="J1477" s="69"/>
      <c r="K1477" s="70"/>
      <c r="L1477" s="71"/>
      <c r="M1477" s="71"/>
      <c r="N1477" s="72"/>
      <c r="O1477" s="72"/>
      <c r="P1477" s="72"/>
      <c r="Q1477" s="41" t="str">
        <f t="shared" si="395"/>
        <v>未完了</v>
      </c>
      <c r="R1477" s="39">
        <f>IF(T1477="","",COUNTIFS($B1477:$B$2500,B1477,$D1477:$D$2500,D1477,$E1477:$E$2500,E1477,$T1477:$T$2500,"○"))</f>
        <v>0</v>
      </c>
      <c r="S1477" s="40" t="str">
        <f t="shared" si="12"/>
        <v>-</v>
      </c>
      <c r="T1477" s="40" t="str">
        <f t="shared" si="410"/>
        <v>○</v>
      </c>
      <c r="U1477" s="118">
        <f>COUNTIFS($B1477:$B$2500,B1477,$D1477:$D$2500,D1477,$E1477:$E$2500,E1477,$F1477:$F$2500,F1477)</f>
        <v>0</v>
      </c>
      <c r="V1477" s="119" t="str">
        <f t="shared" si="13"/>
        <v>-</v>
      </c>
      <c r="W1477" s="130">
        <f>COUNTIFS($B1477:$B$2500,B1477,$D1477:$D$2500,D1477,$E1477:$E$2500,E1477,$Q1477:$Q$2500,Q1477,$T1477:$T$2500,"○")</f>
        <v>0</v>
      </c>
      <c r="X1477" s="130" t="str">
        <f t="shared" si="409"/>
        <v>-</v>
      </c>
      <c r="Y1477" s="42">
        <f>COUNTIFS($B1477:$B$2500,B1477,$D1477:$D$2500,D1477,$E1477:$E$2500,E1477,$M1477:$M$2500,M1477)</f>
        <v>0</v>
      </c>
      <c r="Z1477" s="42" t="str">
        <f t="shared" si="399"/>
        <v>-</v>
      </c>
      <c r="AA1477" s="125">
        <f>COUNTIFS($B1477:$B$2500,B1477,$D1477:$D$2500,D1477,$E1477:$E$2500,E1477,$M1477:$M$2500,M1477,$F1477:$F$2500,F1477)</f>
        <v>0</v>
      </c>
      <c r="AB1477" s="125" t="str">
        <f t="shared" si="400"/>
        <v>-</v>
      </c>
      <c r="AC1477" s="59">
        <f>COUNTIFS($B1477:$B$2500,B1477,$D1477:$D$2500,D1477,$E1477:$E$2500,E1477,$M1477:$M$2500,M1477,$O1477:$O$2500,O1477)</f>
        <v>0</v>
      </c>
      <c r="AD1477" s="59" t="str">
        <f t="shared" si="401"/>
        <v>-</v>
      </c>
      <c r="AE1477" s="59" t="str">
        <f t="shared" si="402"/>
        <v>-</v>
      </c>
      <c r="AF1477" s="59" t="str">
        <f t="shared" si="403"/>
        <v>-</v>
      </c>
      <c r="AG1477" s="129">
        <f>COUNTIFS($B1477:$B$2500,B1477,$D1477:$D$2500,D1477,$E1477:$E$2500,E1477,$F1477:$F$2500,F1477,$M1477:$M$2500,M1477,$O1477:$O$2500,O1477)</f>
        <v>0</v>
      </c>
      <c r="AH1477" s="125" t="str">
        <f t="shared" si="404"/>
        <v>-</v>
      </c>
      <c r="AI1477" s="125" t="str">
        <f t="shared" si="405"/>
        <v>-</v>
      </c>
      <c r="AJ1477" s="125" t="str">
        <f t="shared" si="406"/>
        <v>-</v>
      </c>
      <c r="AK1477" s="43">
        <f t="shared" si="407"/>
        <v>1</v>
      </c>
      <c r="AL1477" s="112">
        <f t="shared" si="408"/>
        <v>0</v>
      </c>
      <c r="AM1477" s="43">
        <f t="shared" si="396"/>
        <v>1</v>
      </c>
      <c r="AN1477" s="43">
        <f t="shared" si="397"/>
        <v>0</v>
      </c>
      <c r="AO1477" s="43">
        <f t="shared" si="398"/>
        <v>1</v>
      </c>
    </row>
    <row r="1478" spans="1:41" s="2" customFormat="1" ht="20.100000000000001" customHeight="1">
      <c r="A1478" s="63"/>
      <c r="B1478" s="64"/>
      <c r="C1478" s="65"/>
      <c r="D1478" s="64"/>
      <c r="E1478" s="64"/>
      <c r="F1478" s="66"/>
      <c r="G1478" s="64"/>
      <c r="H1478" s="67"/>
      <c r="I1478" s="68"/>
      <c r="J1478" s="69"/>
      <c r="K1478" s="70"/>
      <c r="L1478" s="71"/>
      <c r="M1478" s="71"/>
      <c r="N1478" s="72"/>
      <c r="O1478" s="72"/>
      <c r="P1478" s="72"/>
      <c r="Q1478" s="41" t="str">
        <f t="shared" si="395"/>
        <v>未完了</v>
      </c>
      <c r="R1478" s="39">
        <f>IF(T1478="","",COUNTIFS($B1478:$B$2500,B1478,$D1478:$D$2500,D1478,$E1478:$E$2500,E1478,$T1478:$T$2500,"○"))</f>
        <v>0</v>
      </c>
      <c r="S1478" s="40" t="str">
        <f t="shared" si="12"/>
        <v>-</v>
      </c>
      <c r="T1478" s="40" t="str">
        <f t="shared" si="410"/>
        <v>○</v>
      </c>
      <c r="U1478" s="118">
        <f>COUNTIFS($B1478:$B$2500,B1478,$D1478:$D$2500,D1478,$E1478:$E$2500,E1478,$F1478:$F$2500,F1478)</f>
        <v>0</v>
      </c>
      <c r="V1478" s="119" t="str">
        <f t="shared" si="13"/>
        <v>-</v>
      </c>
      <c r="W1478" s="130">
        <f>COUNTIFS($B1478:$B$2500,B1478,$D1478:$D$2500,D1478,$E1478:$E$2500,E1478,$Q1478:$Q$2500,Q1478,$T1478:$T$2500,"○")</f>
        <v>0</v>
      </c>
      <c r="X1478" s="130" t="str">
        <f t="shared" si="409"/>
        <v>-</v>
      </c>
      <c r="Y1478" s="42">
        <f>COUNTIFS($B1478:$B$2500,B1478,$D1478:$D$2500,D1478,$E1478:$E$2500,E1478,$M1478:$M$2500,M1478)</f>
        <v>0</v>
      </c>
      <c r="Z1478" s="42" t="str">
        <f t="shared" si="399"/>
        <v>-</v>
      </c>
      <c r="AA1478" s="125">
        <f>COUNTIFS($B1478:$B$2500,B1478,$D1478:$D$2500,D1478,$E1478:$E$2500,E1478,$M1478:$M$2500,M1478,$F1478:$F$2500,F1478)</f>
        <v>0</v>
      </c>
      <c r="AB1478" s="125" t="str">
        <f t="shared" si="400"/>
        <v>-</v>
      </c>
      <c r="AC1478" s="59">
        <f>COUNTIFS($B1478:$B$2500,B1478,$D1478:$D$2500,D1478,$E1478:$E$2500,E1478,$M1478:$M$2500,M1478,$O1478:$O$2500,O1478)</f>
        <v>0</v>
      </c>
      <c r="AD1478" s="59" t="str">
        <f t="shared" si="401"/>
        <v>-</v>
      </c>
      <c r="AE1478" s="59" t="str">
        <f t="shared" si="402"/>
        <v>-</v>
      </c>
      <c r="AF1478" s="59" t="str">
        <f t="shared" si="403"/>
        <v>-</v>
      </c>
      <c r="AG1478" s="129">
        <f>COUNTIFS($B1478:$B$2500,B1478,$D1478:$D$2500,D1478,$E1478:$E$2500,E1478,$F1478:$F$2500,F1478,$M1478:$M$2500,M1478,$O1478:$O$2500,O1478)</f>
        <v>0</v>
      </c>
      <c r="AH1478" s="125" t="str">
        <f t="shared" si="404"/>
        <v>-</v>
      </c>
      <c r="AI1478" s="125" t="str">
        <f t="shared" si="405"/>
        <v>-</v>
      </c>
      <c r="AJ1478" s="125" t="str">
        <f t="shared" si="406"/>
        <v>-</v>
      </c>
      <c r="AK1478" s="43">
        <f t="shared" si="407"/>
        <v>1</v>
      </c>
      <c r="AL1478" s="112">
        <f t="shared" si="408"/>
        <v>0</v>
      </c>
      <c r="AM1478" s="43">
        <f t="shared" si="396"/>
        <v>1</v>
      </c>
      <c r="AN1478" s="43">
        <f t="shared" si="397"/>
        <v>0</v>
      </c>
      <c r="AO1478" s="43">
        <f t="shared" si="398"/>
        <v>1</v>
      </c>
    </row>
    <row r="1479" spans="1:41" s="2" customFormat="1" ht="20.100000000000001" customHeight="1">
      <c r="A1479" s="63"/>
      <c r="B1479" s="64"/>
      <c r="C1479" s="65"/>
      <c r="D1479" s="64"/>
      <c r="E1479" s="64"/>
      <c r="F1479" s="66"/>
      <c r="G1479" s="64"/>
      <c r="H1479" s="67"/>
      <c r="I1479" s="68"/>
      <c r="J1479" s="69"/>
      <c r="K1479" s="70"/>
      <c r="L1479" s="71"/>
      <c r="M1479" s="71"/>
      <c r="N1479" s="72"/>
      <c r="O1479" s="72"/>
      <c r="P1479" s="72"/>
      <c r="Q1479" s="41" t="str">
        <f t="shared" si="395"/>
        <v>未完了</v>
      </c>
      <c r="R1479" s="39">
        <f>IF(T1479="","",COUNTIFS($B1479:$B$2500,B1479,$D1479:$D$2500,D1479,$E1479:$E$2500,E1479,$T1479:$T$2500,"○"))</f>
        <v>0</v>
      </c>
      <c r="S1479" s="40" t="str">
        <f t="shared" si="12"/>
        <v>-</v>
      </c>
      <c r="T1479" s="40" t="str">
        <f t="shared" si="410"/>
        <v>○</v>
      </c>
      <c r="U1479" s="118">
        <f>COUNTIFS($B1479:$B$2500,B1479,$D1479:$D$2500,D1479,$E1479:$E$2500,E1479,$F1479:$F$2500,F1479)</f>
        <v>0</v>
      </c>
      <c r="V1479" s="119" t="str">
        <f t="shared" si="13"/>
        <v>-</v>
      </c>
      <c r="W1479" s="130">
        <f>COUNTIFS($B1479:$B$2500,B1479,$D1479:$D$2500,D1479,$E1479:$E$2500,E1479,$Q1479:$Q$2500,Q1479,$T1479:$T$2500,"○")</f>
        <v>0</v>
      </c>
      <c r="X1479" s="130" t="str">
        <f t="shared" si="409"/>
        <v>-</v>
      </c>
      <c r="Y1479" s="42">
        <f>COUNTIFS($B1479:$B$2500,B1479,$D1479:$D$2500,D1479,$E1479:$E$2500,E1479,$M1479:$M$2500,M1479)</f>
        <v>0</v>
      </c>
      <c r="Z1479" s="42" t="str">
        <f t="shared" si="399"/>
        <v>-</v>
      </c>
      <c r="AA1479" s="125">
        <f>COUNTIFS($B1479:$B$2500,B1479,$D1479:$D$2500,D1479,$E1479:$E$2500,E1479,$M1479:$M$2500,M1479,$F1479:$F$2500,F1479)</f>
        <v>0</v>
      </c>
      <c r="AB1479" s="125" t="str">
        <f t="shared" si="400"/>
        <v>-</v>
      </c>
      <c r="AC1479" s="59">
        <f>COUNTIFS($B1479:$B$2500,B1479,$D1479:$D$2500,D1479,$E1479:$E$2500,E1479,$M1479:$M$2500,M1479,$O1479:$O$2500,O1479)</f>
        <v>0</v>
      </c>
      <c r="AD1479" s="59" t="str">
        <f t="shared" si="401"/>
        <v>-</v>
      </c>
      <c r="AE1479" s="59" t="str">
        <f t="shared" si="402"/>
        <v>-</v>
      </c>
      <c r="AF1479" s="59" t="str">
        <f t="shared" si="403"/>
        <v>-</v>
      </c>
      <c r="AG1479" s="129">
        <f>COUNTIFS($B1479:$B$2500,B1479,$D1479:$D$2500,D1479,$E1479:$E$2500,E1479,$F1479:$F$2500,F1479,$M1479:$M$2500,M1479,$O1479:$O$2500,O1479)</f>
        <v>0</v>
      </c>
      <c r="AH1479" s="125" t="str">
        <f t="shared" si="404"/>
        <v>-</v>
      </c>
      <c r="AI1479" s="125" t="str">
        <f t="shared" si="405"/>
        <v>-</v>
      </c>
      <c r="AJ1479" s="125" t="str">
        <f t="shared" si="406"/>
        <v>-</v>
      </c>
      <c r="AK1479" s="43">
        <f t="shared" si="407"/>
        <v>1</v>
      </c>
      <c r="AL1479" s="112">
        <f t="shared" si="408"/>
        <v>0</v>
      </c>
      <c r="AM1479" s="43">
        <f t="shared" si="396"/>
        <v>1</v>
      </c>
      <c r="AN1479" s="43">
        <f t="shared" si="397"/>
        <v>0</v>
      </c>
      <c r="AO1479" s="43">
        <f t="shared" si="398"/>
        <v>1</v>
      </c>
    </row>
    <row r="1480" spans="1:41" s="2" customFormat="1" ht="20.100000000000001" customHeight="1">
      <c r="A1480" s="63"/>
      <c r="B1480" s="64"/>
      <c r="C1480" s="65"/>
      <c r="D1480" s="64"/>
      <c r="E1480" s="64"/>
      <c r="F1480" s="66"/>
      <c r="G1480" s="64"/>
      <c r="H1480" s="67"/>
      <c r="I1480" s="68"/>
      <c r="J1480" s="69"/>
      <c r="K1480" s="70"/>
      <c r="L1480" s="71"/>
      <c r="M1480" s="71"/>
      <c r="N1480" s="72"/>
      <c r="O1480" s="72"/>
      <c r="P1480" s="72"/>
      <c r="Q1480" s="41" t="str">
        <f t="shared" si="395"/>
        <v>未完了</v>
      </c>
      <c r="R1480" s="39">
        <f>IF(T1480="","",COUNTIFS($B1480:$B$2500,B1480,$D1480:$D$2500,D1480,$E1480:$E$2500,E1480,$T1480:$T$2500,"○"))</f>
        <v>0</v>
      </c>
      <c r="S1480" s="40" t="str">
        <f t="shared" si="12"/>
        <v>-</v>
      </c>
      <c r="T1480" s="40" t="str">
        <f t="shared" si="410"/>
        <v>○</v>
      </c>
      <c r="U1480" s="118">
        <f>COUNTIFS($B1480:$B$2500,B1480,$D1480:$D$2500,D1480,$E1480:$E$2500,E1480,$F1480:$F$2500,F1480)</f>
        <v>0</v>
      </c>
      <c r="V1480" s="119" t="str">
        <f t="shared" si="13"/>
        <v>-</v>
      </c>
      <c r="W1480" s="130">
        <f>COUNTIFS($B1480:$B$2500,B1480,$D1480:$D$2500,D1480,$E1480:$E$2500,E1480,$Q1480:$Q$2500,Q1480,$T1480:$T$2500,"○")</f>
        <v>0</v>
      </c>
      <c r="X1480" s="130" t="str">
        <f t="shared" si="409"/>
        <v>-</v>
      </c>
      <c r="Y1480" s="42">
        <f>COUNTIFS($B1480:$B$2500,B1480,$D1480:$D$2500,D1480,$E1480:$E$2500,E1480,$M1480:$M$2500,M1480)</f>
        <v>0</v>
      </c>
      <c r="Z1480" s="42" t="str">
        <f t="shared" si="399"/>
        <v>-</v>
      </c>
      <c r="AA1480" s="125">
        <f>COUNTIFS($B1480:$B$2500,B1480,$D1480:$D$2500,D1480,$E1480:$E$2500,E1480,$M1480:$M$2500,M1480,$F1480:$F$2500,F1480)</f>
        <v>0</v>
      </c>
      <c r="AB1480" s="125" t="str">
        <f t="shared" si="400"/>
        <v>-</v>
      </c>
      <c r="AC1480" s="59">
        <f>COUNTIFS($B1480:$B$2500,B1480,$D1480:$D$2500,D1480,$E1480:$E$2500,E1480,$M1480:$M$2500,M1480,$O1480:$O$2500,O1480)</f>
        <v>0</v>
      </c>
      <c r="AD1480" s="59" t="str">
        <f t="shared" si="401"/>
        <v>-</v>
      </c>
      <c r="AE1480" s="59" t="str">
        <f t="shared" si="402"/>
        <v>-</v>
      </c>
      <c r="AF1480" s="59" t="str">
        <f t="shared" si="403"/>
        <v>-</v>
      </c>
      <c r="AG1480" s="129">
        <f>COUNTIFS($B1480:$B$2500,B1480,$D1480:$D$2500,D1480,$E1480:$E$2500,E1480,$F1480:$F$2500,F1480,$M1480:$M$2500,M1480,$O1480:$O$2500,O1480)</f>
        <v>0</v>
      </c>
      <c r="AH1480" s="125" t="str">
        <f t="shared" si="404"/>
        <v>-</v>
      </c>
      <c r="AI1480" s="125" t="str">
        <f t="shared" si="405"/>
        <v>-</v>
      </c>
      <c r="AJ1480" s="125" t="str">
        <f t="shared" si="406"/>
        <v>-</v>
      </c>
      <c r="AK1480" s="43">
        <f t="shared" si="407"/>
        <v>1</v>
      </c>
      <c r="AL1480" s="112">
        <f t="shared" si="408"/>
        <v>0</v>
      </c>
      <c r="AM1480" s="43">
        <f t="shared" si="396"/>
        <v>1</v>
      </c>
      <c r="AN1480" s="43">
        <f t="shared" si="397"/>
        <v>0</v>
      </c>
      <c r="AO1480" s="43">
        <f t="shared" si="398"/>
        <v>1</v>
      </c>
    </row>
    <row r="1481" spans="1:41" s="2" customFormat="1" ht="20.100000000000001" customHeight="1">
      <c r="A1481" s="63"/>
      <c r="B1481" s="64"/>
      <c r="C1481" s="65"/>
      <c r="D1481" s="64"/>
      <c r="E1481" s="64"/>
      <c r="F1481" s="66"/>
      <c r="G1481" s="64"/>
      <c r="H1481" s="67"/>
      <c r="I1481" s="68"/>
      <c r="J1481" s="69"/>
      <c r="K1481" s="70"/>
      <c r="L1481" s="71"/>
      <c r="M1481" s="71"/>
      <c r="N1481" s="72"/>
      <c r="O1481" s="72"/>
      <c r="P1481" s="72"/>
      <c r="Q1481" s="41" t="str">
        <f t="shared" si="395"/>
        <v>未完了</v>
      </c>
      <c r="R1481" s="39">
        <f>IF(T1481="","",COUNTIFS($B1481:$B$2500,B1481,$D1481:$D$2500,D1481,$E1481:$E$2500,E1481,$T1481:$T$2500,"○"))</f>
        <v>0</v>
      </c>
      <c r="S1481" s="40" t="str">
        <f t="shared" si="12"/>
        <v>-</v>
      </c>
      <c r="T1481" s="40" t="str">
        <f t="shared" si="410"/>
        <v>○</v>
      </c>
      <c r="U1481" s="118">
        <f>COUNTIFS($B1481:$B$2500,B1481,$D1481:$D$2500,D1481,$E1481:$E$2500,E1481,$F1481:$F$2500,F1481)</f>
        <v>0</v>
      </c>
      <c r="V1481" s="119" t="str">
        <f t="shared" si="13"/>
        <v>-</v>
      </c>
      <c r="W1481" s="130">
        <f>COUNTIFS($B1481:$B$2500,B1481,$D1481:$D$2500,D1481,$E1481:$E$2500,E1481,$Q1481:$Q$2500,Q1481,$T1481:$T$2500,"○")</f>
        <v>0</v>
      </c>
      <c r="X1481" s="130" t="str">
        <f t="shared" si="409"/>
        <v>-</v>
      </c>
      <c r="Y1481" s="42">
        <f>COUNTIFS($B1481:$B$2500,B1481,$D1481:$D$2500,D1481,$E1481:$E$2500,E1481,$M1481:$M$2500,M1481)</f>
        <v>0</v>
      </c>
      <c r="Z1481" s="42" t="str">
        <f t="shared" si="399"/>
        <v>-</v>
      </c>
      <c r="AA1481" s="125">
        <f>COUNTIFS($B1481:$B$2500,B1481,$D1481:$D$2500,D1481,$E1481:$E$2500,E1481,$M1481:$M$2500,M1481,$F1481:$F$2500,F1481)</f>
        <v>0</v>
      </c>
      <c r="AB1481" s="125" t="str">
        <f t="shared" si="400"/>
        <v>-</v>
      </c>
      <c r="AC1481" s="59">
        <f>COUNTIFS($B1481:$B$2500,B1481,$D1481:$D$2500,D1481,$E1481:$E$2500,E1481,$M1481:$M$2500,M1481,$O1481:$O$2500,O1481)</f>
        <v>0</v>
      </c>
      <c r="AD1481" s="59" t="str">
        <f t="shared" si="401"/>
        <v>-</v>
      </c>
      <c r="AE1481" s="59" t="str">
        <f t="shared" si="402"/>
        <v>-</v>
      </c>
      <c r="AF1481" s="59" t="str">
        <f t="shared" si="403"/>
        <v>-</v>
      </c>
      <c r="AG1481" s="129">
        <f>COUNTIFS($B1481:$B$2500,B1481,$D1481:$D$2500,D1481,$E1481:$E$2500,E1481,$F1481:$F$2500,F1481,$M1481:$M$2500,M1481,$O1481:$O$2500,O1481)</f>
        <v>0</v>
      </c>
      <c r="AH1481" s="125" t="str">
        <f t="shared" si="404"/>
        <v>-</v>
      </c>
      <c r="AI1481" s="125" t="str">
        <f t="shared" si="405"/>
        <v>-</v>
      </c>
      <c r="AJ1481" s="125" t="str">
        <f t="shared" si="406"/>
        <v>-</v>
      </c>
      <c r="AK1481" s="43">
        <f t="shared" si="407"/>
        <v>1</v>
      </c>
      <c r="AL1481" s="112">
        <f t="shared" si="408"/>
        <v>0</v>
      </c>
      <c r="AM1481" s="43">
        <f t="shared" si="396"/>
        <v>1</v>
      </c>
      <c r="AN1481" s="43">
        <f t="shared" si="397"/>
        <v>0</v>
      </c>
      <c r="AO1481" s="43">
        <f t="shared" si="398"/>
        <v>1</v>
      </c>
    </row>
    <row r="1482" spans="1:41" s="2" customFormat="1" ht="20.100000000000001" customHeight="1">
      <c r="A1482" s="63"/>
      <c r="B1482" s="64"/>
      <c r="C1482" s="65"/>
      <c r="D1482" s="64"/>
      <c r="E1482" s="64"/>
      <c r="F1482" s="66"/>
      <c r="G1482" s="64"/>
      <c r="H1482" s="67"/>
      <c r="I1482" s="68"/>
      <c r="J1482" s="69"/>
      <c r="K1482" s="70"/>
      <c r="L1482" s="71"/>
      <c r="M1482" s="71"/>
      <c r="N1482" s="72"/>
      <c r="O1482" s="72"/>
      <c r="P1482" s="72"/>
      <c r="Q1482" s="41" t="str">
        <f t="shared" si="395"/>
        <v>未完了</v>
      </c>
      <c r="R1482" s="39">
        <f>IF(T1482="","",COUNTIFS($B1482:$B$2500,B1482,$D1482:$D$2500,D1482,$E1482:$E$2500,E1482,$T1482:$T$2500,"○"))</f>
        <v>0</v>
      </c>
      <c r="S1482" s="40" t="str">
        <f t="shared" si="12"/>
        <v>-</v>
      </c>
      <c r="T1482" s="40" t="str">
        <f t="shared" si="410"/>
        <v>○</v>
      </c>
      <c r="U1482" s="118">
        <f>COUNTIFS($B1482:$B$2500,B1482,$D1482:$D$2500,D1482,$E1482:$E$2500,E1482,$F1482:$F$2500,F1482)</f>
        <v>0</v>
      </c>
      <c r="V1482" s="119" t="str">
        <f t="shared" si="13"/>
        <v>-</v>
      </c>
      <c r="W1482" s="130">
        <f>COUNTIFS($B1482:$B$2500,B1482,$D1482:$D$2500,D1482,$E1482:$E$2500,E1482,$Q1482:$Q$2500,Q1482,$T1482:$T$2500,"○")</f>
        <v>0</v>
      </c>
      <c r="X1482" s="130" t="str">
        <f t="shared" si="409"/>
        <v>-</v>
      </c>
      <c r="Y1482" s="42">
        <f>COUNTIFS($B1482:$B$2500,B1482,$D1482:$D$2500,D1482,$E1482:$E$2500,E1482,$M1482:$M$2500,M1482)</f>
        <v>0</v>
      </c>
      <c r="Z1482" s="42" t="str">
        <f t="shared" si="399"/>
        <v>-</v>
      </c>
      <c r="AA1482" s="125">
        <f>COUNTIFS($B1482:$B$2500,B1482,$D1482:$D$2500,D1482,$E1482:$E$2500,E1482,$M1482:$M$2500,M1482,$F1482:$F$2500,F1482)</f>
        <v>0</v>
      </c>
      <c r="AB1482" s="125" t="str">
        <f t="shared" si="400"/>
        <v>-</v>
      </c>
      <c r="AC1482" s="59">
        <f>COUNTIFS($B1482:$B$2500,B1482,$D1482:$D$2500,D1482,$E1482:$E$2500,E1482,$M1482:$M$2500,M1482,$O1482:$O$2500,O1482)</f>
        <v>0</v>
      </c>
      <c r="AD1482" s="59" t="str">
        <f t="shared" si="401"/>
        <v>-</v>
      </c>
      <c r="AE1482" s="59" t="str">
        <f t="shared" si="402"/>
        <v>-</v>
      </c>
      <c r="AF1482" s="59" t="str">
        <f t="shared" si="403"/>
        <v>-</v>
      </c>
      <c r="AG1482" s="129">
        <f>COUNTIFS($B1482:$B$2500,B1482,$D1482:$D$2500,D1482,$E1482:$E$2500,E1482,$F1482:$F$2500,F1482,$M1482:$M$2500,M1482,$O1482:$O$2500,O1482)</f>
        <v>0</v>
      </c>
      <c r="AH1482" s="125" t="str">
        <f t="shared" si="404"/>
        <v>-</v>
      </c>
      <c r="AI1482" s="125" t="str">
        <f t="shared" si="405"/>
        <v>-</v>
      </c>
      <c r="AJ1482" s="125" t="str">
        <f t="shared" si="406"/>
        <v>-</v>
      </c>
      <c r="AK1482" s="43">
        <f t="shared" si="407"/>
        <v>1</v>
      </c>
      <c r="AL1482" s="112">
        <f t="shared" si="408"/>
        <v>0</v>
      </c>
      <c r="AM1482" s="43">
        <f t="shared" si="396"/>
        <v>1</v>
      </c>
      <c r="AN1482" s="43">
        <f t="shared" si="397"/>
        <v>0</v>
      </c>
      <c r="AO1482" s="43">
        <f t="shared" si="398"/>
        <v>1</v>
      </c>
    </row>
    <row r="1483" spans="1:41" s="2" customFormat="1" ht="20.100000000000001" customHeight="1">
      <c r="A1483" s="63"/>
      <c r="B1483" s="64"/>
      <c r="C1483" s="65"/>
      <c r="D1483" s="64"/>
      <c r="E1483" s="64"/>
      <c r="F1483" s="66"/>
      <c r="G1483" s="64"/>
      <c r="H1483" s="67"/>
      <c r="I1483" s="68"/>
      <c r="J1483" s="69"/>
      <c r="K1483" s="70"/>
      <c r="L1483" s="71"/>
      <c r="M1483" s="71"/>
      <c r="N1483" s="72"/>
      <c r="O1483" s="72"/>
      <c r="P1483" s="72"/>
      <c r="Q1483" s="41" t="str">
        <f t="shared" si="395"/>
        <v>未完了</v>
      </c>
      <c r="R1483" s="39">
        <f>IF(T1483="","",COUNTIFS($B1483:$B$2500,B1483,$D1483:$D$2500,D1483,$E1483:$E$2500,E1483,$T1483:$T$2500,"○"))</f>
        <v>0</v>
      </c>
      <c r="S1483" s="40" t="str">
        <f t="shared" si="12"/>
        <v>-</v>
      </c>
      <c r="T1483" s="40" t="str">
        <f t="shared" si="410"/>
        <v>○</v>
      </c>
      <c r="U1483" s="118">
        <f>COUNTIFS($B1483:$B$2500,B1483,$D1483:$D$2500,D1483,$E1483:$E$2500,E1483,$F1483:$F$2500,F1483)</f>
        <v>0</v>
      </c>
      <c r="V1483" s="119" t="str">
        <f t="shared" si="13"/>
        <v>-</v>
      </c>
      <c r="W1483" s="130">
        <f>COUNTIFS($B1483:$B$2500,B1483,$D1483:$D$2500,D1483,$E1483:$E$2500,E1483,$Q1483:$Q$2500,Q1483,$T1483:$T$2500,"○")</f>
        <v>0</v>
      </c>
      <c r="X1483" s="130" t="str">
        <f t="shared" si="409"/>
        <v>-</v>
      </c>
      <c r="Y1483" s="42">
        <f>COUNTIFS($B1483:$B$2500,B1483,$D1483:$D$2500,D1483,$E1483:$E$2500,E1483,$M1483:$M$2500,M1483)</f>
        <v>0</v>
      </c>
      <c r="Z1483" s="42" t="str">
        <f t="shared" si="399"/>
        <v>-</v>
      </c>
      <c r="AA1483" s="125">
        <f>COUNTIFS($B1483:$B$2500,B1483,$D1483:$D$2500,D1483,$E1483:$E$2500,E1483,$M1483:$M$2500,M1483,$F1483:$F$2500,F1483)</f>
        <v>0</v>
      </c>
      <c r="AB1483" s="125" t="str">
        <f t="shared" si="400"/>
        <v>-</v>
      </c>
      <c r="AC1483" s="59">
        <f>COUNTIFS($B1483:$B$2500,B1483,$D1483:$D$2500,D1483,$E1483:$E$2500,E1483,$M1483:$M$2500,M1483,$O1483:$O$2500,O1483)</f>
        <v>0</v>
      </c>
      <c r="AD1483" s="59" t="str">
        <f t="shared" si="401"/>
        <v>-</v>
      </c>
      <c r="AE1483" s="59" t="str">
        <f t="shared" si="402"/>
        <v>-</v>
      </c>
      <c r="AF1483" s="59" t="str">
        <f t="shared" si="403"/>
        <v>-</v>
      </c>
      <c r="AG1483" s="129">
        <f>COUNTIFS($B1483:$B$2500,B1483,$D1483:$D$2500,D1483,$E1483:$E$2500,E1483,$F1483:$F$2500,F1483,$M1483:$M$2500,M1483,$O1483:$O$2500,O1483)</f>
        <v>0</v>
      </c>
      <c r="AH1483" s="125" t="str">
        <f t="shared" si="404"/>
        <v>-</v>
      </c>
      <c r="AI1483" s="125" t="str">
        <f t="shared" si="405"/>
        <v>-</v>
      </c>
      <c r="AJ1483" s="125" t="str">
        <f t="shared" si="406"/>
        <v>-</v>
      </c>
      <c r="AK1483" s="43">
        <f t="shared" si="407"/>
        <v>1</v>
      </c>
      <c r="AL1483" s="112">
        <f t="shared" si="408"/>
        <v>0</v>
      </c>
      <c r="AM1483" s="43">
        <f t="shared" si="396"/>
        <v>1</v>
      </c>
      <c r="AN1483" s="43">
        <f t="shared" si="397"/>
        <v>0</v>
      </c>
      <c r="AO1483" s="43">
        <f t="shared" si="398"/>
        <v>1</v>
      </c>
    </row>
    <row r="1484" spans="1:41" s="2" customFormat="1" ht="20.100000000000001" customHeight="1">
      <c r="A1484" s="63"/>
      <c r="B1484" s="64"/>
      <c r="C1484" s="65"/>
      <c r="D1484" s="64"/>
      <c r="E1484" s="64"/>
      <c r="F1484" s="66"/>
      <c r="G1484" s="64"/>
      <c r="H1484" s="67"/>
      <c r="I1484" s="68"/>
      <c r="J1484" s="69"/>
      <c r="K1484" s="70"/>
      <c r="L1484" s="71"/>
      <c r="M1484" s="71"/>
      <c r="N1484" s="72"/>
      <c r="O1484" s="72"/>
      <c r="P1484" s="72"/>
      <c r="Q1484" s="41" t="str">
        <f t="shared" si="395"/>
        <v>未完了</v>
      </c>
      <c r="R1484" s="39">
        <f>IF(T1484="","",COUNTIFS($B1484:$B$2500,B1484,$D1484:$D$2500,D1484,$E1484:$E$2500,E1484,$T1484:$T$2500,"○"))</f>
        <v>0</v>
      </c>
      <c r="S1484" s="40" t="str">
        <f t="shared" si="12"/>
        <v>-</v>
      </c>
      <c r="T1484" s="40" t="str">
        <f t="shared" si="410"/>
        <v>○</v>
      </c>
      <c r="U1484" s="118">
        <f>COUNTIFS($B1484:$B$2500,B1484,$D1484:$D$2500,D1484,$E1484:$E$2500,E1484,$F1484:$F$2500,F1484)</f>
        <v>0</v>
      </c>
      <c r="V1484" s="119" t="str">
        <f t="shared" si="13"/>
        <v>-</v>
      </c>
      <c r="W1484" s="130">
        <f>COUNTIFS($B1484:$B$2500,B1484,$D1484:$D$2500,D1484,$E1484:$E$2500,E1484,$Q1484:$Q$2500,Q1484,$T1484:$T$2500,"○")</f>
        <v>0</v>
      </c>
      <c r="X1484" s="130" t="str">
        <f t="shared" si="409"/>
        <v>-</v>
      </c>
      <c r="Y1484" s="42">
        <f>COUNTIFS($B1484:$B$2500,B1484,$D1484:$D$2500,D1484,$E1484:$E$2500,E1484,$M1484:$M$2500,M1484)</f>
        <v>0</v>
      </c>
      <c r="Z1484" s="42" t="str">
        <f t="shared" si="399"/>
        <v>-</v>
      </c>
      <c r="AA1484" s="125">
        <f>COUNTIFS($B1484:$B$2500,B1484,$D1484:$D$2500,D1484,$E1484:$E$2500,E1484,$M1484:$M$2500,M1484,$F1484:$F$2500,F1484)</f>
        <v>0</v>
      </c>
      <c r="AB1484" s="125" t="str">
        <f t="shared" si="400"/>
        <v>-</v>
      </c>
      <c r="AC1484" s="59">
        <f>COUNTIFS($B1484:$B$2500,B1484,$D1484:$D$2500,D1484,$E1484:$E$2500,E1484,$M1484:$M$2500,M1484,$O1484:$O$2500,O1484)</f>
        <v>0</v>
      </c>
      <c r="AD1484" s="59" t="str">
        <f t="shared" si="401"/>
        <v>-</v>
      </c>
      <c r="AE1484" s="59" t="str">
        <f t="shared" si="402"/>
        <v>-</v>
      </c>
      <c r="AF1484" s="59" t="str">
        <f t="shared" si="403"/>
        <v>-</v>
      </c>
      <c r="AG1484" s="129">
        <f>COUNTIFS($B1484:$B$2500,B1484,$D1484:$D$2500,D1484,$E1484:$E$2500,E1484,$F1484:$F$2500,F1484,$M1484:$M$2500,M1484,$O1484:$O$2500,O1484)</f>
        <v>0</v>
      </c>
      <c r="AH1484" s="125" t="str">
        <f t="shared" si="404"/>
        <v>-</v>
      </c>
      <c r="AI1484" s="125" t="str">
        <f t="shared" si="405"/>
        <v>-</v>
      </c>
      <c r="AJ1484" s="125" t="str">
        <f t="shared" si="406"/>
        <v>-</v>
      </c>
      <c r="AK1484" s="43">
        <f t="shared" si="407"/>
        <v>1</v>
      </c>
      <c r="AL1484" s="112">
        <f t="shared" si="408"/>
        <v>0</v>
      </c>
      <c r="AM1484" s="43">
        <f t="shared" si="396"/>
        <v>1</v>
      </c>
      <c r="AN1484" s="43">
        <f t="shared" si="397"/>
        <v>0</v>
      </c>
      <c r="AO1484" s="43">
        <f t="shared" si="398"/>
        <v>1</v>
      </c>
    </row>
    <row r="1485" spans="1:41" s="2" customFormat="1" ht="20.100000000000001" customHeight="1">
      <c r="A1485" s="63"/>
      <c r="B1485" s="64"/>
      <c r="C1485" s="65"/>
      <c r="D1485" s="64"/>
      <c r="E1485" s="64"/>
      <c r="F1485" s="66"/>
      <c r="G1485" s="64"/>
      <c r="H1485" s="67"/>
      <c r="I1485" s="68"/>
      <c r="J1485" s="69"/>
      <c r="K1485" s="70"/>
      <c r="L1485" s="71"/>
      <c r="M1485" s="71"/>
      <c r="N1485" s="72"/>
      <c r="O1485" s="72"/>
      <c r="P1485" s="72"/>
      <c r="Q1485" s="41" t="str">
        <f t="shared" si="395"/>
        <v>未完了</v>
      </c>
      <c r="R1485" s="39">
        <f>IF(T1485="","",COUNTIFS($B1485:$B$2500,B1485,$D1485:$D$2500,D1485,$E1485:$E$2500,E1485,$T1485:$T$2500,"○"))</f>
        <v>0</v>
      </c>
      <c r="S1485" s="40" t="str">
        <f t="shared" si="12"/>
        <v>-</v>
      </c>
      <c r="T1485" s="40" t="str">
        <f t="shared" si="410"/>
        <v>○</v>
      </c>
      <c r="U1485" s="118">
        <f>COUNTIFS($B1485:$B$2500,B1485,$D1485:$D$2500,D1485,$E1485:$E$2500,E1485,$F1485:$F$2500,F1485)</f>
        <v>0</v>
      </c>
      <c r="V1485" s="119" t="str">
        <f t="shared" si="13"/>
        <v>-</v>
      </c>
      <c r="W1485" s="130">
        <f>COUNTIFS($B1485:$B$2500,B1485,$D1485:$D$2500,D1485,$E1485:$E$2500,E1485,$Q1485:$Q$2500,Q1485,$T1485:$T$2500,"○")</f>
        <v>0</v>
      </c>
      <c r="X1485" s="130" t="str">
        <f t="shared" si="409"/>
        <v>-</v>
      </c>
      <c r="Y1485" s="42">
        <f>COUNTIFS($B1485:$B$2500,B1485,$D1485:$D$2500,D1485,$E1485:$E$2500,E1485,$M1485:$M$2500,M1485)</f>
        <v>0</v>
      </c>
      <c r="Z1485" s="42" t="str">
        <f t="shared" si="399"/>
        <v>-</v>
      </c>
      <c r="AA1485" s="125">
        <f>COUNTIFS($B1485:$B$2500,B1485,$D1485:$D$2500,D1485,$E1485:$E$2500,E1485,$M1485:$M$2500,M1485,$F1485:$F$2500,F1485)</f>
        <v>0</v>
      </c>
      <c r="AB1485" s="125" t="str">
        <f t="shared" si="400"/>
        <v>-</v>
      </c>
      <c r="AC1485" s="59">
        <f>COUNTIFS($B1485:$B$2500,B1485,$D1485:$D$2500,D1485,$E1485:$E$2500,E1485,$M1485:$M$2500,M1485,$O1485:$O$2500,O1485)</f>
        <v>0</v>
      </c>
      <c r="AD1485" s="59" t="str">
        <f t="shared" si="401"/>
        <v>-</v>
      </c>
      <c r="AE1485" s="59" t="str">
        <f t="shared" si="402"/>
        <v>-</v>
      </c>
      <c r="AF1485" s="59" t="str">
        <f t="shared" si="403"/>
        <v>-</v>
      </c>
      <c r="AG1485" s="129">
        <f>COUNTIFS($B1485:$B$2500,B1485,$D1485:$D$2500,D1485,$E1485:$E$2500,E1485,$F1485:$F$2500,F1485,$M1485:$M$2500,M1485,$O1485:$O$2500,O1485)</f>
        <v>0</v>
      </c>
      <c r="AH1485" s="125" t="str">
        <f t="shared" si="404"/>
        <v>-</v>
      </c>
      <c r="AI1485" s="125" t="str">
        <f t="shared" si="405"/>
        <v>-</v>
      </c>
      <c r="AJ1485" s="125" t="str">
        <f t="shared" si="406"/>
        <v>-</v>
      </c>
      <c r="AK1485" s="43">
        <f t="shared" si="407"/>
        <v>1</v>
      </c>
      <c r="AL1485" s="112">
        <f t="shared" si="408"/>
        <v>0</v>
      </c>
      <c r="AM1485" s="43">
        <f t="shared" si="396"/>
        <v>1</v>
      </c>
      <c r="AN1485" s="43">
        <f t="shared" si="397"/>
        <v>0</v>
      </c>
      <c r="AO1485" s="43">
        <f t="shared" si="398"/>
        <v>1</v>
      </c>
    </row>
    <row r="1486" spans="1:41" s="2" customFormat="1" ht="20.100000000000001" customHeight="1">
      <c r="A1486" s="63"/>
      <c r="B1486" s="64"/>
      <c r="C1486" s="65"/>
      <c r="D1486" s="64"/>
      <c r="E1486" s="64"/>
      <c r="F1486" s="66"/>
      <c r="G1486" s="64"/>
      <c r="H1486" s="67"/>
      <c r="I1486" s="68"/>
      <c r="J1486" s="69"/>
      <c r="K1486" s="70"/>
      <c r="L1486" s="71"/>
      <c r="M1486" s="71"/>
      <c r="N1486" s="72"/>
      <c r="O1486" s="72"/>
      <c r="P1486" s="72"/>
      <c r="Q1486" s="41" t="str">
        <f t="shared" si="395"/>
        <v>未完了</v>
      </c>
      <c r="R1486" s="39">
        <f>IF(T1486="","",COUNTIFS($B1486:$B$2500,B1486,$D1486:$D$2500,D1486,$E1486:$E$2500,E1486,$T1486:$T$2500,"○"))</f>
        <v>0</v>
      </c>
      <c r="S1486" s="40" t="str">
        <f t="shared" si="12"/>
        <v>-</v>
      </c>
      <c r="T1486" s="40" t="str">
        <f t="shared" si="410"/>
        <v>○</v>
      </c>
      <c r="U1486" s="118">
        <f>COUNTIFS($B1486:$B$2500,B1486,$D1486:$D$2500,D1486,$E1486:$E$2500,E1486,$F1486:$F$2500,F1486)</f>
        <v>0</v>
      </c>
      <c r="V1486" s="119" t="str">
        <f t="shared" si="13"/>
        <v>-</v>
      </c>
      <c r="W1486" s="130">
        <f>COUNTIFS($B1486:$B$2500,B1486,$D1486:$D$2500,D1486,$E1486:$E$2500,E1486,$Q1486:$Q$2500,Q1486,$T1486:$T$2500,"○")</f>
        <v>0</v>
      </c>
      <c r="X1486" s="130" t="str">
        <f t="shared" si="409"/>
        <v>-</v>
      </c>
      <c r="Y1486" s="42">
        <f>COUNTIFS($B1486:$B$2500,B1486,$D1486:$D$2500,D1486,$E1486:$E$2500,E1486,$M1486:$M$2500,M1486)</f>
        <v>0</v>
      </c>
      <c r="Z1486" s="42" t="str">
        <f t="shared" si="399"/>
        <v>-</v>
      </c>
      <c r="AA1486" s="125">
        <f>COUNTIFS($B1486:$B$2500,B1486,$D1486:$D$2500,D1486,$E1486:$E$2500,E1486,$M1486:$M$2500,M1486,$F1486:$F$2500,F1486)</f>
        <v>0</v>
      </c>
      <c r="AB1486" s="125" t="str">
        <f t="shared" si="400"/>
        <v>-</v>
      </c>
      <c r="AC1486" s="59">
        <f>COUNTIFS($B1486:$B$2500,B1486,$D1486:$D$2500,D1486,$E1486:$E$2500,E1486,$M1486:$M$2500,M1486,$O1486:$O$2500,O1486)</f>
        <v>0</v>
      </c>
      <c r="AD1486" s="59" t="str">
        <f t="shared" si="401"/>
        <v>-</v>
      </c>
      <c r="AE1486" s="59" t="str">
        <f t="shared" si="402"/>
        <v>-</v>
      </c>
      <c r="AF1486" s="59" t="str">
        <f t="shared" si="403"/>
        <v>-</v>
      </c>
      <c r="AG1486" s="129">
        <f>COUNTIFS($B1486:$B$2500,B1486,$D1486:$D$2500,D1486,$E1486:$E$2500,E1486,$F1486:$F$2500,F1486,$M1486:$M$2500,M1486,$O1486:$O$2500,O1486)</f>
        <v>0</v>
      </c>
      <c r="AH1486" s="125" t="str">
        <f t="shared" si="404"/>
        <v>-</v>
      </c>
      <c r="AI1486" s="125" t="str">
        <f t="shared" si="405"/>
        <v>-</v>
      </c>
      <c r="AJ1486" s="125" t="str">
        <f t="shared" si="406"/>
        <v>-</v>
      </c>
      <c r="AK1486" s="43">
        <f t="shared" si="407"/>
        <v>1</v>
      </c>
      <c r="AL1486" s="112">
        <f t="shared" si="408"/>
        <v>0</v>
      </c>
      <c r="AM1486" s="43">
        <f t="shared" si="396"/>
        <v>1</v>
      </c>
      <c r="AN1486" s="43">
        <f t="shared" si="397"/>
        <v>0</v>
      </c>
      <c r="AO1486" s="43">
        <f t="shared" si="398"/>
        <v>1</v>
      </c>
    </row>
    <row r="1487" spans="1:41" s="2" customFormat="1" ht="20.100000000000001" customHeight="1">
      <c r="A1487" s="63"/>
      <c r="B1487" s="64"/>
      <c r="C1487" s="65"/>
      <c r="D1487" s="64"/>
      <c r="E1487" s="64"/>
      <c r="F1487" s="66"/>
      <c r="G1487" s="64"/>
      <c r="H1487" s="67"/>
      <c r="I1487" s="68"/>
      <c r="J1487" s="69"/>
      <c r="K1487" s="70"/>
      <c r="L1487" s="71"/>
      <c r="M1487" s="71"/>
      <c r="N1487" s="72"/>
      <c r="O1487" s="72"/>
      <c r="P1487" s="72"/>
      <c r="Q1487" s="41" t="str">
        <f t="shared" si="395"/>
        <v>未完了</v>
      </c>
      <c r="R1487" s="39">
        <f>IF(T1487="","",COUNTIFS($B1487:$B$2500,B1487,$D1487:$D$2500,D1487,$E1487:$E$2500,E1487,$T1487:$T$2500,"○"))</f>
        <v>0</v>
      </c>
      <c r="S1487" s="40" t="str">
        <f t="shared" si="12"/>
        <v>-</v>
      </c>
      <c r="T1487" s="40" t="str">
        <f t="shared" si="410"/>
        <v>○</v>
      </c>
      <c r="U1487" s="118">
        <f>COUNTIFS($B1487:$B$2500,B1487,$D1487:$D$2500,D1487,$E1487:$E$2500,E1487,$F1487:$F$2500,F1487)</f>
        <v>0</v>
      </c>
      <c r="V1487" s="119" t="str">
        <f t="shared" si="13"/>
        <v>-</v>
      </c>
      <c r="W1487" s="130">
        <f>COUNTIFS($B1487:$B$2500,B1487,$D1487:$D$2500,D1487,$E1487:$E$2500,E1487,$Q1487:$Q$2500,Q1487,$T1487:$T$2500,"○")</f>
        <v>0</v>
      </c>
      <c r="X1487" s="130" t="str">
        <f t="shared" si="409"/>
        <v>-</v>
      </c>
      <c r="Y1487" s="42">
        <f>COUNTIFS($B1487:$B$2500,B1487,$D1487:$D$2500,D1487,$E1487:$E$2500,E1487,$M1487:$M$2500,M1487)</f>
        <v>0</v>
      </c>
      <c r="Z1487" s="42" t="str">
        <f t="shared" si="399"/>
        <v>-</v>
      </c>
      <c r="AA1487" s="125">
        <f>COUNTIFS($B1487:$B$2500,B1487,$D1487:$D$2500,D1487,$E1487:$E$2500,E1487,$M1487:$M$2500,M1487,$F1487:$F$2500,F1487)</f>
        <v>0</v>
      </c>
      <c r="AB1487" s="125" t="str">
        <f t="shared" si="400"/>
        <v>-</v>
      </c>
      <c r="AC1487" s="59">
        <f>COUNTIFS($B1487:$B$2500,B1487,$D1487:$D$2500,D1487,$E1487:$E$2500,E1487,$M1487:$M$2500,M1487,$O1487:$O$2500,O1487)</f>
        <v>0</v>
      </c>
      <c r="AD1487" s="59" t="str">
        <f t="shared" si="401"/>
        <v>-</v>
      </c>
      <c r="AE1487" s="59" t="str">
        <f t="shared" si="402"/>
        <v>-</v>
      </c>
      <c r="AF1487" s="59" t="str">
        <f t="shared" si="403"/>
        <v>-</v>
      </c>
      <c r="AG1487" s="129">
        <f>COUNTIFS($B1487:$B$2500,B1487,$D1487:$D$2500,D1487,$E1487:$E$2500,E1487,$F1487:$F$2500,F1487,$M1487:$M$2500,M1487,$O1487:$O$2500,O1487)</f>
        <v>0</v>
      </c>
      <c r="AH1487" s="125" t="str">
        <f t="shared" si="404"/>
        <v>-</v>
      </c>
      <c r="AI1487" s="125" t="str">
        <f t="shared" si="405"/>
        <v>-</v>
      </c>
      <c r="AJ1487" s="125" t="str">
        <f t="shared" si="406"/>
        <v>-</v>
      </c>
      <c r="AK1487" s="43">
        <f t="shared" si="407"/>
        <v>1</v>
      </c>
      <c r="AL1487" s="112">
        <f t="shared" si="408"/>
        <v>0</v>
      </c>
      <c r="AM1487" s="43">
        <f t="shared" si="396"/>
        <v>1</v>
      </c>
      <c r="AN1487" s="43">
        <f t="shared" si="397"/>
        <v>0</v>
      </c>
      <c r="AO1487" s="43">
        <f t="shared" si="398"/>
        <v>1</v>
      </c>
    </row>
    <row r="1488" spans="1:41" s="2" customFormat="1" ht="20.100000000000001" customHeight="1">
      <c r="A1488" s="63"/>
      <c r="B1488" s="64"/>
      <c r="C1488" s="65"/>
      <c r="D1488" s="64"/>
      <c r="E1488" s="64"/>
      <c r="F1488" s="66"/>
      <c r="G1488" s="64"/>
      <c r="H1488" s="67"/>
      <c r="I1488" s="68"/>
      <c r="J1488" s="69"/>
      <c r="K1488" s="70"/>
      <c r="L1488" s="71"/>
      <c r="M1488" s="71"/>
      <c r="N1488" s="72"/>
      <c r="O1488" s="72"/>
      <c r="P1488" s="72"/>
      <c r="Q1488" s="41" t="str">
        <f t="shared" si="395"/>
        <v>未完了</v>
      </c>
      <c r="R1488" s="39">
        <f>IF(T1488="","",COUNTIFS($B1488:$B$2500,B1488,$D1488:$D$2500,D1488,$E1488:$E$2500,E1488,$T1488:$T$2500,"○"))</f>
        <v>0</v>
      </c>
      <c r="S1488" s="40" t="str">
        <f t="shared" si="12"/>
        <v>-</v>
      </c>
      <c r="T1488" s="40" t="str">
        <f t="shared" si="410"/>
        <v>○</v>
      </c>
      <c r="U1488" s="118">
        <f>COUNTIFS($B1488:$B$2500,B1488,$D1488:$D$2500,D1488,$E1488:$E$2500,E1488,$F1488:$F$2500,F1488)</f>
        <v>0</v>
      </c>
      <c r="V1488" s="119" t="str">
        <f t="shared" si="13"/>
        <v>-</v>
      </c>
      <c r="W1488" s="130">
        <f>COUNTIFS($B1488:$B$2500,B1488,$D1488:$D$2500,D1488,$E1488:$E$2500,E1488,$Q1488:$Q$2500,Q1488,$T1488:$T$2500,"○")</f>
        <v>0</v>
      </c>
      <c r="X1488" s="130" t="str">
        <f t="shared" si="409"/>
        <v>-</v>
      </c>
      <c r="Y1488" s="42">
        <f>COUNTIFS($B1488:$B$2500,B1488,$D1488:$D$2500,D1488,$E1488:$E$2500,E1488,$M1488:$M$2500,M1488)</f>
        <v>0</v>
      </c>
      <c r="Z1488" s="42" t="str">
        <f t="shared" si="399"/>
        <v>-</v>
      </c>
      <c r="AA1488" s="125">
        <f>COUNTIFS($B1488:$B$2500,B1488,$D1488:$D$2500,D1488,$E1488:$E$2500,E1488,$M1488:$M$2500,M1488,$F1488:$F$2500,F1488)</f>
        <v>0</v>
      </c>
      <c r="AB1488" s="125" t="str">
        <f t="shared" si="400"/>
        <v>-</v>
      </c>
      <c r="AC1488" s="59">
        <f>COUNTIFS($B1488:$B$2500,B1488,$D1488:$D$2500,D1488,$E1488:$E$2500,E1488,$M1488:$M$2500,M1488,$O1488:$O$2500,O1488)</f>
        <v>0</v>
      </c>
      <c r="AD1488" s="59" t="str">
        <f t="shared" si="401"/>
        <v>-</v>
      </c>
      <c r="AE1488" s="59" t="str">
        <f t="shared" si="402"/>
        <v>-</v>
      </c>
      <c r="AF1488" s="59" t="str">
        <f t="shared" si="403"/>
        <v>-</v>
      </c>
      <c r="AG1488" s="129">
        <f>COUNTIFS($B1488:$B$2500,B1488,$D1488:$D$2500,D1488,$E1488:$E$2500,E1488,$F1488:$F$2500,F1488,$M1488:$M$2500,M1488,$O1488:$O$2500,O1488)</f>
        <v>0</v>
      </c>
      <c r="AH1488" s="125" t="str">
        <f t="shared" si="404"/>
        <v>-</v>
      </c>
      <c r="AI1488" s="125" t="str">
        <f t="shared" si="405"/>
        <v>-</v>
      </c>
      <c r="AJ1488" s="125" t="str">
        <f t="shared" si="406"/>
        <v>-</v>
      </c>
      <c r="AK1488" s="43">
        <f t="shared" si="407"/>
        <v>1</v>
      </c>
      <c r="AL1488" s="112">
        <f t="shared" si="408"/>
        <v>0</v>
      </c>
      <c r="AM1488" s="43">
        <f t="shared" si="396"/>
        <v>1</v>
      </c>
      <c r="AN1488" s="43">
        <f t="shared" si="397"/>
        <v>0</v>
      </c>
      <c r="AO1488" s="43">
        <f t="shared" si="398"/>
        <v>1</v>
      </c>
    </row>
    <row r="1489" spans="1:41" s="2" customFormat="1" ht="20.100000000000001" customHeight="1">
      <c r="A1489" s="63"/>
      <c r="B1489" s="64"/>
      <c r="C1489" s="65"/>
      <c r="D1489" s="64"/>
      <c r="E1489" s="64"/>
      <c r="F1489" s="66"/>
      <c r="G1489" s="64"/>
      <c r="H1489" s="67"/>
      <c r="I1489" s="68"/>
      <c r="J1489" s="69"/>
      <c r="K1489" s="70"/>
      <c r="L1489" s="71"/>
      <c r="M1489" s="71"/>
      <c r="N1489" s="72"/>
      <c r="O1489" s="72"/>
      <c r="P1489" s="72"/>
      <c r="Q1489" s="41" t="str">
        <f t="shared" ref="Q1489:Q1552" si="411">IF(AK1489=0,"完了","未完了")</f>
        <v>未完了</v>
      </c>
      <c r="R1489" s="39">
        <f>IF(T1489="","",COUNTIFS($B1489:$B$2500,B1489,$D1489:$D$2500,D1489,$E1489:$E$2500,E1489,$T1489:$T$2500,"○"))</f>
        <v>0</v>
      </c>
      <c r="S1489" s="40" t="str">
        <f t="shared" si="12"/>
        <v>-</v>
      </c>
      <c r="T1489" s="40" t="str">
        <f t="shared" si="410"/>
        <v>○</v>
      </c>
      <c r="U1489" s="118">
        <f>COUNTIFS($B1489:$B$2500,B1489,$D1489:$D$2500,D1489,$E1489:$E$2500,E1489,$F1489:$F$2500,F1489)</f>
        <v>0</v>
      </c>
      <c r="V1489" s="119" t="str">
        <f t="shared" si="13"/>
        <v>-</v>
      </c>
      <c r="W1489" s="130">
        <f>COUNTIFS($B1489:$B$2500,B1489,$D1489:$D$2500,D1489,$E1489:$E$2500,E1489,$Q1489:$Q$2500,Q1489,$T1489:$T$2500,"○")</f>
        <v>0</v>
      </c>
      <c r="X1489" s="130" t="str">
        <f t="shared" si="409"/>
        <v>-</v>
      </c>
      <c r="Y1489" s="42">
        <f>COUNTIFS($B1489:$B$2500,B1489,$D1489:$D$2500,D1489,$E1489:$E$2500,E1489,$M1489:$M$2500,M1489)</f>
        <v>0</v>
      </c>
      <c r="Z1489" s="42" t="str">
        <f t="shared" si="399"/>
        <v>-</v>
      </c>
      <c r="AA1489" s="125">
        <f>COUNTIFS($B1489:$B$2500,B1489,$D1489:$D$2500,D1489,$E1489:$E$2500,E1489,$M1489:$M$2500,M1489,$F1489:$F$2500,F1489)</f>
        <v>0</v>
      </c>
      <c r="AB1489" s="125" t="str">
        <f t="shared" si="400"/>
        <v>-</v>
      </c>
      <c r="AC1489" s="59">
        <f>COUNTIFS($B1489:$B$2500,B1489,$D1489:$D$2500,D1489,$E1489:$E$2500,E1489,$M1489:$M$2500,M1489,$O1489:$O$2500,O1489)</f>
        <v>0</v>
      </c>
      <c r="AD1489" s="59" t="str">
        <f t="shared" si="401"/>
        <v>-</v>
      </c>
      <c r="AE1489" s="59" t="str">
        <f t="shared" si="402"/>
        <v>-</v>
      </c>
      <c r="AF1489" s="59" t="str">
        <f t="shared" si="403"/>
        <v>-</v>
      </c>
      <c r="AG1489" s="129">
        <f>COUNTIFS($B1489:$B$2500,B1489,$D1489:$D$2500,D1489,$E1489:$E$2500,E1489,$F1489:$F$2500,F1489,$M1489:$M$2500,M1489,$O1489:$O$2500,O1489)</f>
        <v>0</v>
      </c>
      <c r="AH1489" s="125" t="str">
        <f t="shared" si="404"/>
        <v>-</v>
      </c>
      <c r="AI1489" s="125" t="str">
        <f t="shared" si="405"/>
        <v>-</v>
      </c>
      <c r="AJ1489" s="125" t="str">
        <f t="shared" si="406"/>
        <v>-</v>
      </c>
      <c r="AK1489" s="43">
        <f t="shared" si="407"/>
        <v>1</v>
      </c>
      <c r="AL1489" s="112">
        <f t="shared" si="408"/>
        <v>0</v>
      </c>
      <c r="AM1489" s="43">
        <f t="shared" ref="AM1489:AM1552" si="412">IF(M1489="",1,0)</f>
        <v>1</v>
      </c>
      <c r="AN1489" s="43">
        <f t="shared" ref="AN1489:AN1552" si="413">IF(O1489="未措置 劣化状況不明",1,0)</f>
        <v>0</v>
      </c>
      <c r="AO1489" s="43">
        <f t="shared" ref="AO1489:AO1552" si="414">IF(O1489="",1,0)</f>
        <v>1</v>
      </c>
    </row>
    <row r="1490" spans="1:41" s="2" customFormat="1" ht="20.100000000000001" customHeight="1">
      <c r="A1490" s="63"/>
      <c r="B1490" s="64"/>
      <c r="C1490" s="65"/>
      <c r="D1490" s="64"/>
      <c r="E1490" s="64"/>
      <c r="F1490" s="66"/>
      <c r="G1490" s="64"/>
      <c r="H1490" s="67"/>
      <c r="I1490" s="68"/>
      <c r="J1490" s="69"/>
      <c r="K1490" s="70"/>
      <c r="L1490" s="71"/>
      <c r="M1490" s="71"/>
      <c r="N1490" s="72"/>
      <c r="O1490" s="72"/>
      <c r="P1490" s="72"/>
      <c r="Q1490" s="41" t="str">
        <f t="shared" si="411"/>
        <v>未完了</v>
      </c>
      <c r="R1490" s="39">
        <f>IF(T1490="","",COUNTIFS($B1490:$B$2500,B1490,$D1490:$D$2500,D1490,$E1490:$E$2500,E1490,$T1490:$T$2500,"○"))</f>
        <v>0</v>
      </c>
      <c r="S1490" s="40" t="str">
        <f t="shared" si="12"/>
        <v>-</v>
      </c>
      <c r="T1490" s="40" t="str">
        <f t="shared" si="410"/>
        <v>○</v>
      </c>
      <c r="U1490" s="118">
        <f>COUNTIFS($B1490:$B$2500,B1490,$D1490:$D$2500,D1490,$E1490:$E$2500,E1490,$F1490:$F$2500,F1490)</f>
        <v>0</v>
      </c>
      <c r="V1490" s="119" t="str">
        <f t="shared" si="13"/>
        <v>-</v>
      </c>
      <c r="W1490" s="130">
        <f>COUNTIFS($B1490:$B$2500,B1490,$D1490:$D$2500,D1490,$E1490:$E$2500,E1490,$Q1490:$Q$2500,Q1490,$T1490:$T$2500,"○")</f>
        <v>0</v>
      </c>
      <c r="X1490" s="130" t="str">
        <f t="shared" si="409"/>
        <v>-</v>
      </c>
      <c r="Y1490" s="42">
        <f>COUNTIFS($B1490:$B$2500,B1490,$D1490:$D$2500,D1490,$E1490:$E$2500,E1490,$M1490:$M$2500,M1490)</f>
        <v>0</v>
      </c>
      <c r="Z1490" s="42" t="str">
        <f t="shared" ref="Z1490:Z1553" si="415">IF(AND(Y1490=1,M1490="有"),"○","-")</f>
        <v>-</v>
      </c>
      <c r="AA1490" s="125">
        <f>COUNTIFS($B1490:$B$2500,B1490,$D1490:$D$2500,D1490,$E1490:$E$2500,E1490,$M1490:$M$2500,M1490,$F1490:$F$2500,F1490)</f>
        <v>0</v>
      </c>
      <c r="AB1490" s="125" t="str">
        <f t="shared" ref="AB1490:AB1553" si="416">IF(AND(AA1490=1,M1490="有"),"○","-")</f>
        <v>-</v>
      </c>
      <c r="AC1490" s="59">
        <f>COUNTIFS($B1490:$B$2500,B1490,$D1490:$D$2500,D1490,$E1490:$E$2500,E1490,$M1490:$M$2500,M1490,$O1490:$O$2500,O1490)</f>
        <v>0</v>
      </c>
      <c r="AD1490" s="59" t="str">
        <f t="shared" ref="AD1490:AD1553" si="417">IF(AND(AC1490=1,M1490="有",O1490="措置済み"),"○","-")</f>
        <v>-</v>
      </c>
      <c r="AE1490" s="59" t="str">
        <f t="shared" ref="AE1490:AE1553" si="418">IF(AND(AC1490=1,M1490="有",O1490="未措置 劣化無"),"○","-")</f>
        <v>-</v>
      </c>
      <c r="AF1490" s="59" t="str">
        <f t="shared" ref="AF1490:AF1553" si="419">IF(AND(AC1490=1,M1490="有",O1490="未措置 劣化有"),"○","-")</f>
        <v>-</v>
      </c>
      <c r="AG1490" s="129">
        <f>COUNTIFS($B1490:$B$2500,B1490,$D1490:$D$2500,D1490,$E1490:$E$2500,E1490,$F1490:$F$2500,F1490,$M1490:$M$2500,M1490,$O1490:$O$2500,O1490)</f>
        <v>0</v>
      </c>
      <c r="AH1490" s="125" t="str">
        <f t="shared" ref="AH1490:AH1553" si="420">IF(AND(AG1490=1,M1490="有",O1490="措置済み"),"○","-")</f>
        <v>-</v>
      </c>
      <c r="AI1490" s="125" t="str">
        <f t="shared" ref="AI1490:AI1553" si="421">IF(AND(AG1490=1,M1490="有",O1490="未措置 劣化無"),"○","-")</f>
        <v>-</v>
      </c>
      <c r="AJ1490" s="125" t="str">
        <f t="shared" ref="AJ1490:AJ1553" si="422">IF(AND(AG1490=1,M1490="有",O1490="未措置 劣化有"),"○","-")</f>
        <v>-</v>
      </c>
      <c r="AK1490" s="43">
        <f t="shared" ref="AK1490:AK1553" si="423">IF(AL1490+AM1490+AN1490+AO1490&gt;=1,1,0)</f>
        <v>1</v>
      </c>
      <c r="AL1490" s="112">
        <f t="shared" ref="AL1490:AL1553" si="424">IF(M1490="不明",1,0)</f>
        <v>0</v>
      </c>
      <c r="AM1490" s="43">
        <f t="shared" si="412"/>
        <v>1</v>
      </c>
      <c r="AN1490" s="43">
        <f t="shared" si="413"/>
        <v>0</v>
      </c>
      <c r="AO1490" s="43">
        <f t="shared" si="414"/>
        <v>1</v>
      </c>
    </row>
    <row r="1491" spans="1:41" s="2" customFormat="1" ht="20.100000000000001" customHeight="1">
      <c r="A1491" s="63"/>
      <c r="B1491" s="64"/>
      <c r="C1491" s="65"/>
      <c r="D1491" s="64"/>
      <c r="E1491" s="64"/>
      <c r="F1491" s="66"/>
      <c r="G1491" s="64"/>
      <c r="H1491" s="67"/>
      <c r="I1491" s="68"/>
      <c r="J1491" s="69"/>
      <c r="K1491" s="70"/>
      <c r="L1491" s="71"/>
      <c r="M1491" s="71"/>
      <c r="N1491" s="72"/>
      <c r="O1491" s="72"/>
      <c r="P1491" s="72"/>
      <c r="Q1491" s="41" t="str">
        <f t="shared" si="411"/>
        <v>未完了</v>
      </c>
      <c r="R1491" s="39">
        <f>IF(T1491="","",COUNTIFS($B1491:$B$2500,B1491,$D1491:$D$2500,D1491,$E1491:$E$2500,E1491,$T1491:$T$2500,"○"))</f>
        <v>0</v>
      </c>
      <c r="S1491" s="40" t="str">
        <f t="shared" si="12"/>
        <v>-</v>
      </c>
      <c r="T1491" s="40" t="str">
        <f t="shared" si="410"/>
        <v>○</v>
      </c>
      <c r="U1491" s="118">
        <f>COUNTIFS($B1491:$B$2500,B1491,$D1491:$D$2500,D1491,$E1491:$E$2500,E1491,$F1491:$F$2500,F1491)</f>
        <v>0</v>
      </c>
      <c r="V1491" s="119" t="str">
        <f t="shared" si="13"/>
        <v>-</v>
      </c>
      <c r="W1491" s="130">
        <f>COUNTIFS($B1491:$B$2500,B1491,$D1491:$D$2500,D1491,$E1491:$E$2500,E1491,$Q1491:$Q$2500,Q1491,$T1491:$T$2500,"○")</f>
        <v>0</v>
      </c>
      <c r="X1491" s="130" t="str">
        <f t="shared" si="409"/>
        <v>-</v>
      </c>
      <c r="Y1491" s="42">
        <f>COUNTIFS($B1491:$B$2500,B1491,$D1491:$D$2500,D1491,$E1491:$E$2500,E1491,$M1491:$M$2500,M1491)</f>
        <v>0</v>
      </c>
      <c r="Z1491" s="42" t="str">
        <f t="shared" si="415"/>
        <v>-</v>
      </c>
      <c r="AA1491" s="125">
        <f>COUNTIFS($B1491:$B$2500,B1491,$D1491:$D$2500,D1491,$E1491:$E$2500,E1491,$M1491:$M$2500,M1491,$F1491:$F$2500,F1491)</f>
        <v>0</v>
      </c>
      <c r="AB1491" s="125" t="str">
        <f t="shared" si="416"/>
        <v>-</v>
      </c>
      <c r="AC1491" s="59">
        <f>COUNTIFS($B1491:$B$2500,B1491,$D1491:$D$2500,D1491,$E1491:$E$2500,E1491,$M1491:$M$2500,M1491,$O1491:$O$2500,O1491)</f>
        <v>0</v>
      </c>
      <c r="AD1491" s="59" t="str">
        <f t="shared" si="417"/>
        <v>-</v>
      </c>
      <c r="AE1491" s="59" t="str">
        <f t="shared" si="418"/>
        <v>-</v>
      </c>
      <c r="AF1491" s="59" t="str">
        <f t="shared" si="419"/>
        <v>-</v>
      </c>
      <c r="AG1491" s="129">
        <f>COUNTIFS($B1491:$B$2500,B1491,$D1491:$D$2500,D1491,$E1491:$E$2500,E1491,$F1491:$F$2500,F1491,$M1491:$M$2500,M1491,$O1491:$O$2500,O1491)</f>
        <v>0</v>
      </c>
      <c r="AH1491" s="125" t="str">
        <f t="shared" si="420"/>
        <v>-</v>
      </c>
      <c r="AI1491" s="125" t="str">
        <f t="shared" si="421"/>
        <v>-</v>
      </c>
      <c r="AJ1491" s="125" t="str">
        <f t="shared" si="422"/>
        <v>-</v>
      </c>
      <c r="AK1491" s="43">
        <f t="shared" si="423"/>
        <v>1</v>
      </c>
      <c r="AL1491" s="112">
        <f t="shared" si="424"/>
        <v>0</v>
      </c>
      <c r="AM1491" s="43">
        <f t="shared" si="412"/>
        <v>1</v>
      </c>
      <c r="AN1491" s="43">
        <f t="shared" si="413"/>
        <v>0</v>
      </c>
      <c r="AO1491" s="43">
        <f t="shared" si="414"/>
        <v>1</v>
      </c>
    </row>
    <row r="1492" spans="1:41" s="2" customFormat="1" ht="20.100000000000001" customHeight="1">
      <c r="A1492" s="63"/>
      <c r="B1492" s="64"/>
      <c r="C1492" s="65"/>
      <c r="D1492" s="64"/>
      <c r="E1492" s="64"/>
      <c r="F1492" s="66"/>
      <c r="G1492" s="64"/>
      <c r="H1492" s="67"/>
      <c r="I1492" s="68"/>
      <c r="J1492" s="69"/>
      <c r="K1492" s="70"/>
      <c r="L1492" s="71"/>
      <c r="M1492" s="71"/>
      <c r="N1492" s="72"/>
      <c r="O1492" s="72"/>
      <c r="P1492" s="72"/>
      <c r="Q1492" s="41" t="str">
        <f t="shared" si="411"/>
        <v>未完了</v>
      </c>
      <c r="R1492" s="39">
        <f>IF(T1492="","",COUNTIFS($B1492:$B$2500,B1492,$D1492:$D$2500,D1492,$E1492:$E$2500,E1492,$T1492:$T$2500,"○"))</f>
        <v>0</v>
      </c>
      <c r="S1492" s="40" t="str">
        <f t="shared" si="12"/>
        <v>-</v>
      </c>
      <c r="T1492" s="40" t="str">
        <f t="shared" si="410"/>
        <v>○</v>
      </c>
      <c r="U1492" s="118">
        <f>COUNTIFS($B1492:$B$2500,B1492,$D1492:$D$2500,D1492,$E1492:$E$2500,E1492,$F1492:$F$2500,F1492)</f>
        <v>0</v>
      </c>
      <c r="V1492" s="119" t="str">
        <f t="shared" si="13"/>
        <v>-</v>
      </c>
      <c r="W1492" s="130">
        <f>COUNTIFS($B1492:$B$2500,B1492,$D1492:$D$2500,D1492,$E1492:$E$2500,E1492,$Q1492:$Q$2500,Q1492,$T1492:$T$2500,"○")</f>
        <v>0</v>
      </c>
      <c r="X1492" s="130" t="str">
        <f t="shared" si="409"/>
        <v>-</v>
      </c>
      <c r="Y1492" s="42">
        <f>COUNTIFS($B1492:$B$2500,B1492,$D1492:$D$2500,D1492,$E1492:$E$2500,E1492,$M1492:$M$2500,M1492)</f>
        <v>0</v>
      </c>
      <c r="Z1492" s="42" t="str">
        <f t="shared" si="415"/>
        <v>-</v>
      </c>
      <c r="AA1492" s="125">
        <f>COUNTIFS($B1492:$B$2500,B1492,$D1492:$D$2500,D1492,$E1492:$E$2500,E1492,$M1492:$M$2500,M1492,$F1492:$F$2500,F1492)</f>
        <v>0</v>
      </c>
      <c r="AB1492" s="125" t="str">
        <f t="shared" si="416"/>
        <v>-</v>
      </c>
      <c r="AC1492" s="59">
        <f>COUNTIFS($B1492:$B$2500,B1492,$D1492:$D$2500,D1492,$E1492:$E$2500,E1492,$M1492:$M$2500,M1492,$O1492:$O$2500,O1492)</f>
        <v>0</v>
      </c>
      <c r="AD1492" s="59" t="str">
        <f t="shared" si="417"/>
        <v>-</v>
      </c>
      <c r="AE1492" s="59" t="str">
        <f t="shared" si="418"/>
        <v>-</v>
      </c>
      <c r="AF1492" s="59" t="str">
        <f t="shared" si="419"/>
        <v>-</v>
      </c>
      <c r="AG1492" s="129">
        <f>COUNTIFS($B1492:$B$2500,B1492,$D1492:$D$2500,D1492,$E1492:$E$2500,E1492,$F1492:$F$2500,F1492,$M1492:$M$2500,M1492,$O1492:$O$2500,O1492)</f>
        <v>0</v>
      </c>
      <c r="AH1492" s="125" t="str">
        <f t="shared" si="420"/>
        <v>-</v>
      </c>
      <c r="AI1492" s="125" t="str">
        <f t="shared" si="421"/>
        <v>-</v>
      </c>
      <c r="AJ1492" s="125" t="str">
        <f t="shared" si="422"/>
        <v>-</v>
      </c>
      <c r="AK1492" s="43">
        <f t="shared" si="423"/>
        <v>1</v>
      </c>
      <c r="AL1492" s="112">
        <f t="shared" si="424"/>
        <v>0</v>
      </c>
      <c r="AM1492" s="43">
        <f t="shared" si="412"/>
        <v>1</v>
      </c>
      <c r="AN1492" s="43">
        <f t="shared" si="413"/>
        <v>0</v>
      </c>
      <c r="AO1492" s="43">
        <f t="shared" si="414"/>
        <v>1</v>
      </c>
    </row>
    <row r="1493" spans="1:41" s="2" customFormat="1" ht="20.100000000000001" customHeight="1">
      <c r="A1493" s="63"/>
      <c r="B1493" s="64"/>
      <c r="C1493" s="65"/>
      <c r="D1493" s="64"/>
      <c r="E1493" s="64"/>
      <c r="F1493" s="66"/>
      <c r="G1493" s="64"/>
      <c r="H1493" s="67"/>
      <c r="I1493" s="68"/>
      <c r="J1493" s="69"/>
      <c r="K1493" s="70"/>
      <c r="L1493" s="71"/>
      <c r="M1493" s="71"/>
      <c r="N1493" s="72"/>
      <c r="O1493" s="72"/>
      <c r="P1493" s="72"/>
      <c r="Q1493" s="41" t="str">
        <f t="shared" si="411"/>
        <v>未完了</v>
      </c>
      <c r="R1493" s="39">
        <f>IF(T1493="","",COUNTIFS($B1493:$B$2500,B1493,$D1493:$D$2500,D1493,$E1493:$E$2500,E1493,$T1493:$T$2500,"○"))</f>
        <v>0</v>
      </c>
      <c r="S1493" s="40" t="str">
        <f t="shared" si="12"/>
        <v>-</v>
      </c>
      <c r="T1493" s="40" t="str">
        <f t="shared" si="410"/>
        <v>○</v>
      </c>
      <c r="U1493" s="118">
        <f>COUNTIFS($B1493:$B$2500,B1493,$D1493:$D$2500,D1493,$E1493:$E$2500,E1493,$F1493:$F$2500,F1493)</f>
        <v>0</v>
      </c>
      <c r="V1493" s="119" t="str">
        <f t="shared" si="13"/>
        <v>-</v>
      </c>
      <c r="W1493" s="130">
        <f>COUNTIFS($B1493:$B$2500,B1493,$D1493:$D$2500,D1493,$E1493:$E$2500,E1493,$Q1493:$Q$2500,Q1493,$T1493:$T$2500,"○")</f>
        <v>0</v>
      </c>
      <c r="X1493" s="130" t="str">
        <f t="shared" si="409"/>
        <v>-</v>
      </c>
      <c r="Y1493" s="42">
        <f>COUNTIFS($B1493:$B$2500,B1493,$D1493:$D$2500,D1493,$E1493:$E$2500,E1493,$M1493:$M$2500,M1493)</f>
        <v>0</v>
      </c>
      <c r="Z1493" s="42" t="str">
        <f t="shared" si="415"/>
        <v>-</v>
      </c>
      <c r="AA1493" s="125">
        <f>COUNTIFS($B1493:$B$2500,B1493,$D1493:$D$2500,D1493,$E1493:$E$2500,E1493,$M1493:$M$2500,M1493,$F1493:$F$2500,F1493)</f>
        <v>0</v>
      </c>
      <c r="AB1493" s="125" t="str">
        <f t="shared" si="416"/>
        <v>-</v>
      </c>
      <c r="AC1493" s="59">
        <f>COUNTIFS($B1493:$B$2500,B1493,$D1493:$D$2500,D1493,$E1493:$E$2500,E1493,$M1493:$M$2500,M1493,$O1493:$O$2500,O1493)</f>
        <v>0</v>
      </c>
      <c r="AD1493" s="59" t="str">
        <f t="shared" si="417"/>
        <v>-</v>
      </c>
      <c r="AE1493" s="59" t="str">
        <f t="shared" si="418"/>
        <v>-</v>
      </c>
      <c r="AF1493" s="59" t="str">
        <f t="shared" si="419"/>
        <v>-</v>
      </c>
      <c r="AG1493" s="129">
        <f>COUNTIFS($B1493:$B$2500,B1493,$D1493:$D$2500,D1493,$E1493:$E$2500,E1493,$F1493:$F$2500,F1493,$M1493:$M$2500,M1493,$O1493:$O$2500,O1493)</f>
        <v>0</v>
      </c>
      <c r="AH1493" s="125" t="str">
        <f t="shared" si="420"/>
        <v>-</v>
      </c>
      <c r="AI1493" s="125" t="str">
        <f t="shared" si="421"/>
        <v>-</v>
      </c>
      <c r="AJ1493" s="125" t="str">
        <f t="shared" si="422"/>
        <v>-</v>
      </c>
      <c r="AK1493" s="43">
        <f t="shared" si="423"/>
        <v>1</v>
      </c>
      <c r="AL1493" s="112">
        <f t="shared" si="424"/>
        <v>0</v>
      </c>
      <c r="AM1493" s="43">
        <f t="shared" si="412"/>
        <v>1</v>
      </c>
      <c r="AN1493" s="43">
        <f t="shared" si="413"/>
        <v>0</v>
      </c>
      <c r="AO1493" s="43">
        <f t="shared" si="414"/>
        <v>1</v>
      </c>
    </row>
    <row r="1494" spans="1:41" s="2" customFormat="1" ht="20.100000000000001" customHeight="1">
      <c r="A1494" s="63"/>
      <c r="B1494" s="64"/>
      <c r="C1494" s="65"/>
      <c r="D1494" s="64"/>
      <c r="E1494" s="64"/>
      <c r="F1494" s="66"/>
      <c r="G1494" s="64"/>
      <c r="H1494" s="67"/>
      <c r="I1494" s="68"/>
      <c r="J1494" s="69"/>
      <c r="K1494" s="70"/>
      <c r="L1494" s="71"/>
      <c r="M1494" s="71"/>
      <c r="N1494" s="72"/>
      <c r="O1494" s="72"/>
      <c r="P1494" s="72"/>
      <c r="Q1494" s="41" t="str">
        <f t="shared" si="411"/>
        <v>未完了</v>
      </c>
      <c r="R1494" s="39">
        <f>IF(T1494="","",COUNTIFS($B1494:$B$2500,B1494,$D1494:$D$2500,D1494,$E1494:$E$2500,E1494,$T1494:$T$2500,"○"))</f>
        <v>0</v>
      </c>
      <c r="S1494" s="40" t="str">
        <f t="shared" si="12"/>
        <v>-</v>
      </c>
      <c r="T1494" s="40" t="str">
        <f t="shared" si="410"/>
        <v>○</v>
      </c>
      <c r="U1494" s="118">
        <f>COUNTIFS($B1494:$B$2500,B1494,$D1494:$D$2500,D1494,$E1494:$E$2500,E1494,$F1494:$F$2500,F1494)</f>
        <v>0</v>
      </c>
      <c r="V1494" s="119" t="str">
        <f t="shared" si="13"/>
        <v>-</v>
      </c>
      <c r="W1494" s="130">
        <f>COUNTIFS($B1494:$B$2500,B1494,$D1494:$D$2500,D1494,$E1494:$E$2500,E1494,$Q1494:$Q$2500,Q1494,$T1494:$T$2500,"○")</f>
        <v>0</v>
      </c>
      <c r="X1494" s="130" t="str">
        <f t="shared" si="409"/>
        <v>-</v>
      </c>
      <c r="Y1494" s="42">
        <f>COUNTIFS($B1494:$B$2500,B1494,$D1494:$D$2500,D1494,$E1494:$E$2500,E1494,$M1494:$M$2500,M1494)</f>
        <v>0</v>
      </c>
      <c r="Z1494" s="42" t="str">
        <f t="shared" si="415"/>
        <v>-</v>
      </c>
      <c r="AA1494" s="125">
        <f>COUNTIFS($B1494:$B$2500,B1494,$D1494:$D$2500,D1494,$E1494:$E$2500,E1494,$M1494:$M$2500,M1494,$F1494:$F$2500,F1494)</f>
        <v>0</v>
      </c>
      <c r="AB1494" s="125" t="str">
        <f t="shared" si="416"/>
        <v>-</v>
      </c>
      <c r="AC1494" s="59">
        <f>COUNTIFS($B1494:$B$2500,B1494,$D1494:$D$2500,D1494,$E1494:$E$2500,E1494,$M1494:$M$2500,M1494,$O1494:$O$2500,O1494)</f>
        <v>0</v>
      </c>
      <c r="AD1494" s="59" t="str">
        <f t="shared" si="417"/>
        <v>-</v>
      </c>
      <c r="AE1494" s="59" t="str">
        <f t="shared" si="418"/>
        <v>-</v>
      </c>
      <c r="AF1494" s="59" t="str">
        <f t="shared" si="419"/>
        <v>-</v>
      </c>
      <c r="AG1494" s="129">
        <f>COUNTIFS($B1494:$B$2500,B1494,$D1494:$D$2500,D1494,$E1494:$E$2500,E1494,$F1494:$F$2500,F1494,$M1494:$M$2500,M1494,$O1494:$O$2500,O1494)</f>
        <v>0</v>
      </c>
      <c r="AH1494" s="125" t="str">
        <f t="shared" si="420"/>
        <v>-</v>
      </c>
      <c r="AI1494" s="125" t="str">
        <f t="shared" si="421"/>
        <v>-</v>
      </c>
      <c r="AJ1494" s="125" t="str">
        <f t="shared" si="422"/>
        <v>-</v>
      </c>
      <c r="AK1494" s="43">
        <f t="shared" si="423"/>
        <v>1</v>
      </c>
      <c r="AL1494" s="112">
        <f t="shared" si="424"/>
        <v>0</v>
      </c>
      <c r="AM1494" s="43">
        <f t="shared" si="412"/>
        <v>1</v>
      </c>
      <c r="AN1494" s="43">
        <f t="shared" si="413"/>
        <v>0</v>
      </c>
      <c r="AO1494" s="43">
        <f t="shared" si="414"/>
        <v>1</v>
      </c>
    </row>
    <row r="1495" spans="1:41" s="2" customFormat="1" ht="20.100000000000001" customHeight="1">
      <c r="A1495" s="63"/>
      <c r="B1495" s="64"/>
      <c r="C1495" s="65"/>
      <c r="D1495" s="64"/>
      <c r="E1495" s="64"/>
      <c r="F1495" s="66"/>
      <c r="G1495" s="64"/>
      <c r="H1495" s="67"/>
      <c r="I1495" s="68"/>
      <c r="J1495" s="69"/>
      <c r="K1495" s="70"/>
      <c r="L1495" s="71"/>
      <c r="M1495" s="71"/>
      <c r="N1495" s="72"/>
      <c r="O1495" s="72"/>
      <c r="P1495" s="72"/>
      <c r="Q1495" s="41" t="str">
        <f t="shared" si="411"/>
        <v>未完了</v>
      </c>
      <c r="R1495" s="39">
        <f>IF(T1495="","",COUNTIFS($B1495:$B$2500,B1495,$D1495:$D$2500,D1495,$E1495:$E$2500,E1495,$T1495:$T$2500,"○"))</f>
        <v>0</v>
      </c>
      <c r="S1495" s="40" t="str">
        <f t="shared" si="12"/>
        <v>-</v>
      </c>
      <c r="T1495" s="40" t="str">
        <f t="shared" si="410"/>
        <v>○</v>
      </c>
      <c r="U1495" s="118">
        <f>COUNTIFS($B1495:$B$2500,B1495,$D1495:$D$2500,D1495,$E1495:$E$2500,E1495,$F1495:$F$2500,F1495)</f>
        <v>0</v>
      </c>
      <c r="V1495" s="119" t="str">
        <f t="shared" si="13"/>
        <v>-</v>
      </c>
      <c r="W1495" s="130">
        <f>COUNTIFS($B1495:$B$2500,B1495,$D1495:$D$2500,D1495,$E1495:$E$2500,E1495,$Q1495:$Q$2500,Q1495,$T1495:$T$2500,"○")</f>
        <v>0</v>
      </c>
      <c r="X1495" s="130" t="str">
        <f t="shared" si="409"/>
        <v>-</v>
      </c>
      <c r="Y1495" s="42">
        <f>COUNTIFS($B1495:$B$2500,B1495,$D1495:$D$2500,D1495,$E1495:$E$2500,E1495,$M1495:$M$2500,M1495)</f>
        <v>0</v>
      </c>
      <c r="Z1495" s="42" t="str">
        <f t="shared" si="415"/>
        <v>-</v>
      </c>
      <c r="AA1495" s="125">
        <f>COUNTIFS($B1495:$B$2500,B1495,$D1495:$D$2500,D1495,$E1495:$E$2500,E1495,$M1495:$M$2500,M1495,$F1495:$F$2500,F1495)</f>
        <v>0</v>
      </c>
      <c r="AB1495" s="125" t="str">
        <f t="shared" si="416"/>
        <v>-</v>
      </c>
      <c r="AC1495" s="59">
        <f>COUNTIFS($B1495:$B$2500,B1495,$D1495:$D$2500,D1495,$E1495:$E$2500,E1495,$M1495:$M$2500,M1495,$O1495:$O$2500,O1495)</f>
        <v>0</v>
      </c>
      <c r="AD1495" s="59" t="str">
        <f t="shared" si="417"/>
        <v>-</v>
      </c>
      <c r="AE1495" s="59" t="str">
        <f t="shared" si="418"/>
        <v>-</v>
      </c>
      <c r="AF1495" s="59" t="str">
        <f t="shared" si="419"/>
        <v>-</v>
      </c>
      <c r="AG1495" s="129">
        <f>COUNTIFS($B1495:$B$2500,B1495,$D1495:$D$2500,D1495,$E1495:$E$2500,E1495,$F1495:$F$2500,F1495,$M1495:$M$2500,M1495,$O1495:$O$2500,O1495)</f>
        <v>0</v>
      </c>
      <c r="AH1495" s="125" t="str">
        <f t="shared" si="420"/>
        <v>-</v>
      </c>
      <c r="AI1495" s="125" t="str">
        <f t="shared" si="421"/>
        <v>-</v>
      </c>
      <c r="AJ1495" s="125" t="str">
        <f t="shared" si="422"/>
        <v>-</v>
      </c>
      <c r="AK1495" s="43">
        <f t="shared" si="423"/>
        <v>1</v>
      </c>
      <c r="AL1495" s="112">
        <f t="shared" si="424"/>
        <v>0</v>
      </c>
      <c r="AM1495" s="43">
        <f t="shared" si="412"/>
        <v>1</v>
      </c>
      <c r="AN1495" s="43">
        <f t="shared" si="413"/>
        <v>0</v>
      </c>
      <c r="AO1495" s="43">
        <f t="shared" si="414"/>
        <v>1</v>
      </c>
    </row>
    <row r="1496" spans="1:41" s="2" customFormat="1" ht="20.100000000000001" customHeight="1">
      <c r="A1496" s="63"/>
      <c r="B1496" s="64"/>
      <c r="C1496" s="65"/>
      <c r="D1496" s="64"/>
      <c r="E1496" s="64"/>
      <c r="F1496" s="66"/>
      <c r="G1496" s="64"/>
      <c r="H1496" s="67"/>
      <c r="I1496" s="68"/>
      <c r="J1496" s="69"/>
      <c r="K1496" s="70"/>
      <c r="L1496" s="71"/>
      <c r="M1496" s="71"/>
      <c r="N1496" s="72"/>
      <c r="O1496" s="72"/>
      <c r="P1496" s="72"/>
      <c r="Q1496" s="41" t="str">
        <f t="shared" si="411"/>
        <v>未完了</v>
      </c>
      <c r="R1496" s="39">
        <f>IF(T1496="","",COUNTIFS($B1496:$B$2500,B1496,$D1496:$D$2500,D1496,$E1496:$E$2500,E1496,$T1496:$T$2500,"○"))</f>
        <v>0</v>
      </c>
      <c r="S1496" s="40" t="str">
        <f t="shared" si="12"/>
        <v>-</v>
      </c>
      <c r="T1496" s="40" t="str">
        <f t="shared" si="410"/>
        <v>○</v>
      </c>
      <c r="U1496" s="118">
        <f>COUNTIFS($B1496:$B$2500,B1496,$D1496:$D$2500,D1496,$E1496:$E$2500,E1496,$F1496:$F$2500,F1496)</f>
        <v>0</v>
      </c>
      <c r="V1496" s="119" t="str">
        <f t="shared" si="13"/>
        <v>-</v>
      </c>
      <c r="W1496" s="130">
        <f>COUNTIFS($B1496:$B$2500,B1496,$D1496:$D$2500,D1496,$E1496:$E$2500,E1496,$Q1496:$Q$2500,Q1496,$T1496:$T$2500,"○")</f>
        <v>0</v>
      </c>
      <c r="X1496" s="130" t="str">
        <f t="shared" si="409"/>
        <v>-</v>
      </c>
      <c r="Y1496" s="42">
        <f>COUNTIFS($B1496:$B$2500,B1496,$D1496:$D$2500,D1496,$E1496:$E$2500,E1496,$M1496:$M$2500,M1496)</f>
        <v>0</v>
      </c>
      <c r="Z1496" s="42" t="str">
        <f t="shared" si="415"/>
        <v>-</v>
      </c>
      <c r="AA1496" s="125">
        <f>COUNTIFS($B1496:$B$2500,B1496,$D1496:$D$2500,D1496,$E1496:$E$2500,E1496,$M1496:$M$2500,M1496,$F1496:$F$2500,F1496)</f>
        <v>0</v>
      </c>
      <c r="AB1496" s="125" t="str">
        <f t="shared" si="416"/>
        <v>-</v>
      </c>
      <c r="AC1496" s="59">
        <f>COUNTIFS($B1496:$B$2500,B1496,$D1496:$D$2500,D1496,$E1496:$E$2500,E1496,$M1496:$M$2500,M1496,$O1496:$O$2500,O1496)</f>
        <v>0</v>
      </c>
      <c r="AD1496" s="59" t="str">
        <f t="shared" si="417"/>
        <v>-</v>
      </c>
      <c r="AE1496" s="59" t="str">
        <f t="shared" si="418"/>
        <v>-</v>
      </c>
      <c r="AF1496" s="59" t="str">
        <f t="shared" si="419"/>
        <v>-</v>
      </c>
      <c r="AG1496" s="129">
        <f>COUNTIFS($B1496:$B$2500,B1496,$D1496:$D$2500,D1496,$E1496:$E$2500,E1496,$F1496:$F$2500,F1496,$M1496:$M$2500,M1496,$O1496:$O$2500,O1496)</f>
        <v>0</v>
      </c>
      <c r="AH1496" s="125" t="str">
        <f t="shared" si="420"/>
        <v>-</v>
      </c>
      <c r="AI1496" s="125" t="str">
        <f t="shared" si="421"/>
        <v>-</v>
      </c>
      <c r="AJ1496" s="125" t="str">
        <f t="shared" si="422"/>
        <v>-</v>
      </c>
      <c r="AK1496" s="43">
        <f t="shared" si="423"/>
        <v>1</v>
      </c>
      <c r="AL1496" s="112">
        <f t="shared" si="424"/>
        <v>0</v>
      </c>
      <c r="AM1496" s="43">
        <f t="shared" si="412"/>
        <v>1</v>
      </c>
      <c r="AN1496" s="43">
        <f t="shared" si="413"/>
        <v>0</v>
      </c>
      <c r="AO1496" s="43">
        <f t="shared" si="414"/>
        <v>1</v>
      </c>
    </row>
    <row r="1497" spans="1:41" s="2" customFormat="1" ht="20.100000000000001" customHeight="1">
      <c r="A1497" s="63"/>
      <c r="B1497" s="64"/>
      <c r="C1497" s="65"/>
      <c r="D1497" s="64"/>
      <c r="E1497" s="64"/>
      <c r="F1497" s="66"/>
      <c r="G1497" s="64"/>
      <c r="H1497" s="67"/>
      <c r="I1497" s="68"/>
      <c r="J1497" s="69"/>
      <c r="K1497" s="70"/>
      <c r="L1497" s="71"/>
      <c r="M1497" s="71"/>
      <c r="N1497" s="72"/>
      <c r="O1497" s="72"/>
      <c r="P1497" s="72"/>
      <c r="Q1497" s="41" t="str">
        <f t="shared" si="411"/>
        <v>未完了</v>
      </c>
      <c r="R1497" s="39">
        <f>IF(T1497="","",COUNTIFS($B1497:$B$2500,B1497,$D1497:$D$2500,D1497,$E1497:$E$2500,E1497,$T1497:$T$2500,"○"))</f>
        <v>0</v>
      </c>
      <c r="S1497" s="40" t="str">
        <f t="shared" si="12"/>
        <v>-</v>
      </c>
      <c r="T1497" s="40" t="str">
        <f t="shared" si="410"/>
        <v>○</v>
      </c>
      <c r="U1497" s="118">
        <f>COUNTIFS($B1497:$B$2500,B1497,$D1497:$D$2500,D1497,$E1497:$E$2500,E1497,$F1497:$F$2500,F1497)</f>
        <v>0</v>
      </c>
      <c r="V1497" s="119" t="str">
        <f t="shared" si="13"/>
        <v>-</v>
      </c>
      <c r="W1497" s="130">
        <f>COUNTIFS($B1497:$B$2500,B1497,$D1497:$D$2500,D1497,$E1497:$E$2500,E1497,$Q1497:$Q$2500,Q1497,$T1497:$T$2500,"○")</f>
        <v>0</v>
      </c>
      <c r="X1497" s="130" t="str">
        <f t="shared" si="409"/>
        <v>-</v>
      </c>
      <c r="Y1497" s="42">
        <f>COUNTIFS($B1497:$B$2500,B1497,$D1497:$D$2500,D1497,$E1497:$E$2500,E1497,$M1497:$M$2500,M1497)</f>
        <v>0</v>
      </c>
      <c r="Z1497" s="42" t="str">
        <f t="shared" si="415"/>
        <v>-</v>
      </c>
      <c r="AA1497" s="125">
        <f>COUNTIFS($B1497:$B$2500,B1497,$D1497:$D$2500,D1497,$E1497:$E$2500,E1497,$M1497:$M$2500,M1497,$F1497:$F$2500,F1497)</f>
        <v>0</v>
      </c>
      <c r="AB1497" s="125" t="str">
        <f t="shared" si="416"/>
        <v>-</v>
      </c>
      <c r="AC1497" s="59">
        <f>COUNTIFS($B1497:$B$2500,B1497,$D1497:$D$2500,D1497,$E1497:$E$2500,E1497,$M1497:$M$2500,M1497,$O1497:$O$2500,O1497)</f>
        <v>0</v>
      </c>
      <c r="AD1497" s="59" t="str">
        <f t="shared" si="417"/>
        <v>-</v>
      </c>
      <c r="AE1497" s="59" t="str">
        <f t="shared" si="418"/>
        <v>-</v>
      </c>
      <c r="AF1497" s="59" t="str">
        <f t="shared" si="419"/>
        <v>-</v>
      </c>
      <c r="AG1497" s="129">
        <f>COUNTIFS($B1497:$B$2500,B1497,$D1497:$D$2500,D1497,$E1497:$E$2500,E1497,$F1497:$F$2500,F1497,$M1497:$M$2500,M1497,$O1497:$O$2500,O1497)</f>
        <v>0</v>
      </c>
      <c r="AH1497" s="125" t="str">
        <f t="shared" si="420"/>
        <v>-</v>
      </c>
      <c r="AI1497" s="125" t="str">
        <f t="shared" si="421"/>
        <v>-</v>
      </c>
      <c r="AJ1497" s="125" t="str">
        <f t="shared" si="422"/>
        <v>-</v>
      </c>
      <c r="AK1497" s="43">
        <f t="shared" si="423"/>
        <v>1</v>
      </c>
      <c r="AL1497" s="112">
        <f t="shared" si="424"/>
        <v>0</v>
      </c>
      <c r="AM1497" s="43">
        <f t="shared" si="412"/>
        <v>1</v>
      </c>
      <c r="AN1497" s="43">
        <f t="shared" si="413"/>
        <v>0</v>
      </c>
      <c r="AO1497" s="43">
        <f t="shared" si="414"/>
        <v>1</v>
      </c>
    </row>
    <row r="1498" spans="1:41" s="2" customFormat="1" ht="20.100000000000001" customHeight="1">
      <c r="A1498" s="63"/>
      <c r="B1498" s="64"/>
      <c r="C1498" s="65"/>
      <c r="D1498" s="64"/>
      <c r="E1498" s="64"/>
      <c r="F1498" s="66"/>
      <c r="G1498" s="64"/>
      <c r="H1498" s="67"/>
      <c r="I1498" s="68"/>
      <c r="J1498" s="69"/>
      <c r="K1498" s="70"/>
      <c r="L1498" s="71"/>
      <c r="M1498" s="71"/>
      <c r="N1498" s="72"/>
      <c r="O1498" s="72"/>
      <c r="P1498" s="72"/>
      <c r="Q1498" s="41" t="str">
        <f t="shared" si="411"/>
        <v>未完了</v>
      </c>
      <c r="R1498" s="39">
        <f>IF(T1498="","",COUNTIFS($B1498:$B$2500,B1498,$D1498:$D$2500,D1498,$E1498:$E$2500,E1498,$T1498:$T$2500,"○"))</f>
        <v>0</v>
      </c>
      <c r="S1498" s="40" t="str">
        <f t="shared" si="12"/>
        <v>-</v>
      </c>
      <c r="T1498" s="40" t="str">
        <f t="shared" si="410"/>
        <v>○</v>
      </c>
      <c r="U1498" s="118">
        <f>COUNTIFS($B1498:$B$2500,B1498,$D1498:$D$2500,D1498,$E1498:$E$2500,E1498,$F1498:$F$2500,F1498)</f>
        <v>0</v>
      </c>
      <c r="V1498" s="119" t="str">
        <f t="shared" si="13"/>
        <v>-</v>
      </c>
      <c r="W1498" s="130">
        <f>COUNTIFS($B1498:$B$2500,B1498,$D1498:$D$2500,D1498,$E1498:$E$2500,E1498,$Q1498:$Q$2500,Q1498,$T1498:$T$2500,"○")</f>
        <v>0</v>
      </c>
      <c r="X1498" s="130" t="str">
        <f t="shared" si="409"/>
        <v>-</v>
      </c>
      <c r="Y1498" s="42">
        <f>COUNTIFS($B1498:$B$2500,B1498,$D1498:$D$2500,D1498,$E1498:$E$2500,E1498,$M1498:$M$2500,M1498)</f>
        <v>0</v>
      </c>
      <c r="Z1498" s="42" t="str">
        <f t="shared" si="415"/>
        <v>-</v>
      </c>
      <c r="AA1498" s="125">
        <f>COUNTIFS($B1498:$B$2500,B1498,$D1498:$D$2500,D1498,$E1498:$E$2500,E1498,$M1498:$M$2500,M1498,$F1498:$F$2500,F1498)</f>
        <v>0</v>
      </c>
      <c r="AB1498" s="125" t="str">
        <f t="shared" si="416"/>
        <v>-</v>
      </c>
      <c r="AC1498" s="59">
        <f>COUNTIFS($B1498:$B$2500,B1498,$D1498:$D$2500,D1498,$E1498:$E$2500,E1498,$M1498:$M$2500,M1498,$O1498:$O$2500,O1498)</f>
        <v>0</v>
      </c>
      <c r="AD1498" s="59" t="str">
        <f t="shared" si="417"/>
        <v>-</v>
      </c>
      <c r="AE1498" s="59" t="str">
        <f t="shared" si="418"/>
        <v>-</v>
      </c>
      <c r="AF1498" s="59" t="str">
        <f t="shared" si="419"/>
        <v>-</v>
      </c>
      <c r="AG1498" s="129">
        <f>COUNTIFS($B1498:$B$2500,B1498,$D1498:$D$2500,D1498,$E1498:$E$2500,E1498,$F1498:$F$2500,F1498,$M1498:$M$2500,M1498,$O1498:$O$2500,O1498)</f>
        <v>0</v>
      </c>
      <c r="AH1498" s="125" t="str">
        <f t="shared" si="420"/>
        <v>-</v>
      </c>
      <c r="AI1498" s="125" t="str">
        <f t="shared" si="421"/>
        <v>-</v>
      </c>
      <c r="AJ1498" s="125" t="str">
        <f t="shared" si="422"/>
        <v>-</v>
      </c>
      <c r="AK1498" s="43">
        <f t="shared" si="423"/>
        <v>1</v>
      </c>
      <c r="AL1498" s="112">
        <f t="shared" si="424"/>
        <v>0</v>
      </c>
      <c r="AM1498" s="43">
        <f t="shared" si="412"/>
        <v>1</v>
      </c>
      <c r="AN1498" s="43">
        <f t="shared" si="413"/>
        <v>0</v>
      </c>
      <c r="AO1498" s="43">
        <f t="shared" si="414"/>
        <v>1</v>
      </c>
    </row>
    <row r="1499" spans="1:41" s="2" customFormat="1" ht="20.100000000000001" customHeight="1">
      <c r="A1499" s="63"/>
      <c r="B1499" s="64"/>
      <c r="C1499" s="65"/>
      <c r="D1499" s="64"/>
      <c r="E1499" s="64"/>
      <c r="F1499" s="66"/>
      <c r="G1499" s="64"/>
      <c r="H1499" s="67"/>
      <c r="I1499" s="68"/>
      <c r="J1499" s="69"/>
      <c r="K1499" s="70"/>
      <c r="L1499" s="71"/>
      <c r="M1499" s="71"/>
      <c r="N1499" s="72"/>
      <c r="O1499" s="72"/>
      <c r="P1499" s="72"/>
      <c r="Q1499" s="41" t="str">
        <f t="shared" si="411"/>
        <v>未完了</v>
      </c>
      <c r="R1499" s="39">
        <f>IF(T1499="","",COUNTIFS($B1499:$B$2500,B1499,$D1499:$D$2500,D1499,$E1499:$E$2500,E1499,$T1499:$T$2500,"○"))</f>
        <v>0</v>
      </c>
      <c r="S1499" s="40" t="str">
        <f t="shared" si="12"/>
        <v>-</v>
      </c>
      <c r="T1499" s="40" t="str">
        <f t="shared" si="410"/>
        <v>○</v>
      </c>
      <c r="U1499" s="118">
        <f>COUNTIFS($B1499:$B$2500,B1499,$D1499:$D$2500,D1499,$E1499:$E$2500,E1499,$F1499:$F$2500,F1499)</f>
        <v>0</v>
      </c>
      <c r="V1499" s="119" t="str">
        <f t="shared" si="13"/>
        <v>-</v>
      </c>
      <c r="W1499" s="130">
        <f>COUNTIFS($B1499:$B$2500,B1499,$D1499:$D$2500,D1499,$E1499:$E$2500,E1499,$Q1499:$Q$2500,Q1499,$T1499:$T$2500,"○")</f>
        <v>0</v>
      </c>
      <c r="X1499" s="130" t="str">
        <f t="shared" si="409"/>
        <v>-</v>
      </c>
      <c r="Y1499" s="42">
        <f>COUNTIFS($B1499:$B$2500,B1499,$D1499:$D$2500,D1499,$E1499:$E$2500,E1499,$M1499:$M$2500,M1499)</f>
        <v>0</v>
      </c>
      <c r="Z1499" s="42" t="str">
        <f t="shared" si="415"/>
        <v>-</v>
      </c>
      <c r="AA1499" s="125">
        <f>COUNTIFS($B1499:$B$2500,B1499,$D1499:$D$2500,D1499,$E1499:$E$2500,E1499,$M1499:$M$2500,M1499,$F1499:$F$2500,F1499)</f>
        <v>0</v>
      </c>
      <c r="AB1499" s="125" t="str">
        <f t="shared" si="416"/>
        <v>-</v>
      </c>
      <c r="AC1499" s="59">
        <f>COUNTIFS($B1499:$B$2500,B1499,$D1499:$D$2500,D1499,$E1499:$E$2500,E1499,$M1499:$M$2500,M1499,$O1499:$O$2500,O1499)</f>
        <v>0</v>
      </c>
      <c r="AD1499" s="59" t="str">
        <f t="shared" si="417"/>
        <v>-</v>
      </c>
      <c r="AE1499" s="59" t="str">
        <f t="shared" si="418"/>
        <v>-</v>
      </c>
      <c r="AF1499" s="59" t="str">
        <f t="shared" si="419"/>
        <v>-</v>
      </c>
      <c r="AG1499" s="129">
        <f>COUNTIFS($B1499:$B$2500,B1499,$D1499:$D$2500,D1499,$E1499:$E$2500,E1499,$F1499:$F$2500,F1499,$M1499:$M$2500,M1499,$O1499:$O$2500,O1499)</f>
        <v>0</v>
      </c>
      <c r="AH1499" s="125" t="str">
        <f t="shared" si="420"/>
        <v>-</v>
      </c>
      <c r="AI1499" s="125" t="str">
        <f t="shared" si="421"/>
        <v>-</v>
      </c>
      <c r="AJ1499" s="125" t="str">
        <f t="shared" si="422"/>
        <v>-</v>
      </c>
      <c r="AK1499" s="43">
        <f t="shared" si="423"/>
        <v>1</v>
      </c>
      <c r="AL1499" s="112">
        <f t="shared" si="424"/>
        <v>0</v>
      </c>
      <c r="AM1499" s="43">
        <f t="shared" si="412"/>
        <v>1</v>
      </c>
      <c r="AN1499" s="43">
        <f t="shared" si="413"/>
        <v>0</v>
      </c>
      <c r="AO1499" s="43">
        <f t="shared" si="414"/>
        <v>1</v>
      </c>
    </row>
    <row r="1500" spans="1:41" s="2" customFormat="1" ht="20.100000000000001" customHeight="1">
      <c r="A1500" s="63"/>
      <c r="B1500" s="64"/>
      <c r="C1500" s="65"/>
      <c r="D1500" s="64"/>
      <c r="E1500" s="64"/>
      <c r="F1500" s="66"/>
      <c r="G1500" s="64"/>
      <c r="H1500" s="67"/>
      <c r="I1500" s="68"/>
      <c r="J1500" s="69"/>
      <c r="K1500" s="70"/>
      <c r="L1500" s="71"/>
      <c r="M1500" s="71"/>
      <c r="N1500" s="72"/>
      <c r="O1500" s="72"/>
      <c r="P1500" s="72"/>
      <c r="Q1500" s="41" t="str">
        <f t="shared" si="411"/>
        <v>未完了</v>
      </c>
      <c r="R1500" s="39">
        <f>IF(T1500="","",COUNTIFS($B1500:$B$2500,B1500,$D1500:$D$2500,D1500,$E1500:$E$2500,E1500,$T1500:$T$2500,"○"))</f>
        <v>0</v>
      </c>
      <c r="S1500" s="40" t="str">
        <f t="shared" si="12"/>
        <v>-</v>
      </c>
      <c r="T1500" s="40" t="str">
        <f t="shared" si="410"/>
        <v>○</v>
      </c>
      <c r="U1500" s="118">
        <f>COUNTIFS($B1500:$B$2500,B1500,$D1500:$D$2500,D1500,$E1500:$E$2500,E1500,$F1500:$F$2500,F1500)</f>
        <v>0</v>
      </c>
      <c r="V1500" s="119" t="str">
        <f t="shared" si="13"/>
        <v>-</v>
      </c>
      <c r="W1500" s="130">
        <f>COUNTIFS($B1500:$B$2500,B1500,$D1500:$D$2500,D1500,$E1500:$E$2500,E1500,$Q1500:$Q$2500,Q1500,$T1500:$T$2500,"○")</f>
        <v>0</v>
      </c>
      <c r="X1500" s="130" t="str">
        <f t="shared" si="409"/>
        <v>-</v>
      </c>
      <c r="Y1500" s="42">
        <f>COUNTIFS($B1500:$B$2500,B1500,$D1500:$D$2500,D1500,$E1500:$E$2500,E1500,$M1500:$M$2500,M1500)</f>
        <v>0</v>
      </c>
      <c r="Z1500" s="42" t="str">
        <f t="shared" si="415"/>
        <v>-</v>
      </c>
      <c r="AA1500" s="125">
        <f>COUNTIFS($B1500:$B$2500,B1500,$D1500:$D$2500,D1500,$E1500:$E$2500,E1500,$M1500:$M$2500,M1500,$F1500:$F$2500,F1500)</f>
        <v>0</v>
      </c>
      <c r="AB1500" s="125" t="str">
        <f t="shared" si="416"/>
        <v>-</v>
      </c>
      <c r="AC1500" s="59">
        <f>COUNTIFS($B1500:$B$2500,B1500,$D1500:$D$2500,D1500,$E1500:$E$2500,E1500,$M1500:$M$2500,M1500,$O1500:$O$2500,O1500)</f>
        <v>0</v>
      </c>
      <c r="AD1500" s="59" t="str">
        <f t="shared" si="417"/>
        <v>-</v>
      </c>
      <c r="AE1500" s="59" t="str">
        <f t="shared" si="418"/>
        <v>-</v>
      </c>
      <c r="AF1500" s="59" t="str">
        <f t="shared" si="419"/>
        <v>-</v>
      </c>
      <c r="AG1500" s="129">
        <f>COUNTIFS($B1500:$B$2500,B1500,$D1500:$D$2500,D1500,$E1500:$E$2500,E1500,$F1500:$F$2500,F1500,$M1500:$M$2500,M1500,$O1500:$O$2500,O1500)</f>
        <v>0</v>
      </c>
      <c r="AH1500" s="125" t="str">
        <f t="shared" si="420"/>
        <v>-</v>
      </c>
      <c r="AI1500" s="125" t="str">
        <f t="shared" si="421"/>
        <v>-</v>
      </c>
      <c r="AJ1500" s="125" t="str">
        <f t="shared" si="422"/>
        <v>-</v>
      </c>
      <c r="AK1500" s="43">
        <f t="shared" si="423"/>
        <v>1</v>
      </c>
      <c r="AL1500" s="112">
        <f t="shared" si="424"/>
        <v>0</v>
      </c>
      <c r="AM1500" s="43">
        <f t="shared" si="412"/>
        <v>1</v>
      </c>
      <c r="AN1500" s="43">
        <f t="shared" si="413"/>
        <v>0</v>
      </c>
      <c r="AO1500" s="43">
        <f t="shared" si="414"/>
        <v>1</v>
      </c>
    </row>
    <row r="1501" spans="1:41" s="2" customFormat="1" ht="20.100000000000001" customHeight="1">
      <c r="A1501" s="63"/>
      <c r="B1501" s="64"/>
      <c r="C1501" s="65"/>
      <c r="D1501" s="64"/>
      <c r="E1501" s="64"/>
      <c r="F1501" s="66"/>
      <c r="G1501" s="64"/>
      <c r="H1501" s="67"/>
      <c r="I1501" s="68"/>
      <c r="J1501" s="69"/>
      <c r="K1501" s="70"/>
      <c r="L1501" s="71"/>
      <c r="M1501" s="71"/>
      <c r="N1501" s="72"/>
      <c r="O1501" s="72"/>
      <c r="P1501" s="72"/>
      <c r="Q1501" s="41" t="str">
        <f t="shared" si="411"/>
        <v>未完了</v>
      </c>
      <c r="R1501" s="39">
        <f>IF(T1501="","",COUNTIFS($B1501:$B$2500,B1501,$D1501:$D$2500,D1501,$E1501:$E$2500,E1501,$T1501:$T$2500,"○"))</f>
        <v>0</v>
      </c>
      <c r="S1501" s="40" t="str">
        <f t="shared" si="12"/>
        <v>-</v>
      </c>
      <c r="T1501" s="40" t="str">
        <f t="shared" si="410"/>
        <v>○</v>
      </c>
      <c r="U1501" s="118">
        <f>COUNTIFS($B1501:$B$2500,B1501,$D1501:$D$2500,D1501,$E1501:$E$2500,E1501,$F1501:$F$2500,F1501)</f>
        <v>0</v>
      </c>
      <c r="V1501" s="119" t="str">
        <f t="shared" si="13"/>
        <v>-</v>
      </c>
      <c r="W1501" s="130">
        <f>COUNTIFS($B1501:$B$2500,B1501,$D1501:$D$2500,D1501,$E1501:$E$2500,E1501,$Q1501:$Q$2500,Q1501,$T1501:$T$2500,"○")</f>
        <v>0</v>
      </c>
      <c r="X1501" s="130" t="str">
        <f t="shared" si="409"/>
        <v>-</v>
      </c>
      <c r="Y1501" s="42">
        <f>COUNTIFS($B1501:$B$2500,B1501,$D1501:$D$2500,D1501,$E1501:$E$2500,E1501,$M1501:$M$2500,M1501)</f>
        <v>0</v>
      </c>
      <c r="Z1501" s="42" t="str">
        <f t="shared" si="415"/>
        <v>-</v>
      </c>
      <c r="AA1501" s="125">
        <f>COUNTIFS($B1501:$B$2500,B1501,$D1501:$D$2500,D1501,$E1501:$E$2500,E1501,$M1501:$M$2500,M1501,$F1501:$F$2500,F1501)</f>
        <v>0</v>
      </c>
      <c r="AB1501" s="125" t="str">
        <f t="shared" si="416"/>
        <v>-</v>
      </c>
      <c r="AC1501" s="59">
        <f>COUNTIFS($B1501:$B$2500,B1501,$D1501:$D$2500,D1501,$E1501:$E$2500,E1501,$M1501:$M$2500,M1501,$O1501:$O$2500,O1501)</f>
        <v>0</v>
      </c>
      <c r="AD1501" s="59" t="str">
        <f t="shared" si="417"/>
        <v>-</v>
      </c>
      <c r="AE1501" s="59" t="str">
        <f t="shared" si="418"/>
        <v>-</v>
      </c>
      <c r="AF1501" s="59" t="str">
        <f t="shared" si="419"/>
        <v>-</v>
      </c>
      <c r="AG1501" s="129">
        <f>COUNTIFS($B1501:$B$2500,B1501,$D1501:$D$2500,D1501,$E1501:$E$2500,E1501,$F1501:$F$2500,F1501,$M1501:$M$2500,M1501,$O1501:$O$2500,O1501)</f>
        <v>0</v>
      </c>
      <c r="AH1501" s="125" t="str">
        <f t="shared" si="420"/>
        <v>-</v>
      </c>
      <c r="AI1501" s="125" t="str">
        <f t="shared" si="421"/>
        <v>-</v>
      </c>
      <c r="AJ1501" s="125" t="str">
        <f t="shared" si="422"/>
        <v>-</v>
      </c>
      <c r="AK1501" s="43">
        <f t="shared" si="423"/>
        <v>1</v>
      </c>
      <c r="AL1501" s="112">
        <f t="shared" si="424"/>
        <v>0</v>
      </c>
      <c r="AM1501" s="43">
        <f t="shared" si="412"/>
        <v>1</v>
      </c>
      <c r="AN1501" s="43">
        <f t="shared" si="413"/>
        <v>0</v>
      </c>
      <c r="AO1501" s="43">
        <f t="shared" si="414"/>
        <v>1</v>
      </c>
    </row>
    <row r="1502" spans="1:41" s="2" customFormat="1" ht="20.100000000000001" customHeight="1">
      <c r="A1502" s="63"/>
      <c r="B1502" s="64"/>
      <c r="C1502" s="65"/>
      <c r="D1502" s="64"/>
      <c r="E1502" s="64"/>
      <c r="F1502" s="66"/>
      <c r="G1502" s="64"/>
      <c r="H1502" s="67"/>
      <c r="I1502" s="68"/>
      <c r="J1502" s="69"/>
      <c r="K1502" s="70"/>
      <c r="L1502" s="71"/>
      <c r="M1502" s="71"/>
      <c r="N1502" s="72"/>
      <c r="O1502" s="72"/>
      <c r="P1502" s="72"/>
      <c r="Q1502" s="41" t="str">
        <f t="shared" si="411"/>
        <v>未完了</v>
      </c>
      <c r="R1502" s="39">
        <f>IF(T1502="","",COUNTIFS($B1502:$B$2500,B1502,$D1502:$D$2500,D1502,$E1502:$E$2500,E1502,$T1502:$T$2500,"○"))</f>
        <v>0</v>
      </c>
      <c r="S1502" s="40" t="str">
        <f t="shared" si="12"/>
        <v>-</v>
      </c>
      <c r="T1502" s="40" t="str">
        <f t="shared" si="410"/>
        <v>○</v>
      </c>
      <c r="U1502" s="118">
        <f>COUNTIFS($B1502:$B$2500,B1502,$D1502:$D$2500,D1502,$E1502:$E$2500,E1502,$F1502:$F$2500,F1502)</f>
        <v>0</v>
      </c>
      <c r="V1502" s="119" t="str">
        <f t="shared" si="13"/>
        <v>-</v>
      </c>
      <c r="W1502" s="130">
        <f>COUNTIFS($B1502:$B$2500,B1502,$D1502:$D$2500,D1502,$E1502:$E$2500,E1502,$Q1502:$Q$2500,Q1502,$T1502:$T$2500,"○")</f>
        <v>0</v>
      </c>
      <c r="X1502" s="130" t="str">
        <f t="shared" si="409"/>
        <v>-</v>
      </c>
      <c r="Y1502" s="42">
        <f>COUNTIFS($B1502:$B$2500,B1502,$D1502:$D$2500,D1502,$E1502:$E$2500,E1502,$M1502:$M$2500,M1502)</f>
        <v>0</v>
      </c>
      <c r="Z1502" s="42" t="str">
        <f t="shared" si="415"/>
        <v>-</v>
      </c>
      <c r="AA1502" s="125">
        <f>COUNTIFS($B1502:$B$2500,B1502,$D1502:$D$2500,D1502,$E1502:$E$2500,E1502,$M1502:$M$2500,M1502,$F1502:$F$2500,F1502)</f>
        <v>0</v>
      </c>
      <c r="AB1502" s="125" t="str">
        <f t="shared" si="416"/>
        <v>-</v>
      </c>
      <c r="AC1502" s="59">
        <f>COUNTIFS($B1502:$B$2500,B1502,$D1502:$D$2500,D1502,$E1502:$E$2500,E1502,$M1502:$M$2500,M1502,$O1502:$O$2500,O1502)</f>
        <v>0</v>
      </c>
      <c r="AD1502" s="59" t="str">
        <f t="shared" si="417"/>
        <v>-</v>
      </c>
      <c r="AE1502" s="59" t="str">
        <f t="shared" si="418"/>
        <v>-</v>
      </c>
      <c r="AF1502" s="59" t="str">
        <f t="shared" si="419"/>
        <v>-</v>
      </c>
      <c r="AG1502" s="129">
        <f>COUNTIFS($B1502:$B$2500,B1502,$D1502:$D$2500,D1502,$E1502:$E$2500,E1502,$F1502:$F$2500,F1502,$M1502:$M$2500,M1502,$O1502:$O$2500,O1502)</f>
        <v>0</v>
      </c>
      <c r="AH1502" s="125" t="str">
        <f t="shared" si="420"/>
        <v>-</v>
      </c>
      <c r="AI1502" s="125" t="str">
        <f t="shared" si="421"/>
        <v>-</v>
      </c>
      <c r="AJ1502" s="125" t="str">
        <f t="shared" si="422"/>
        <v>-</v>
      </c>
      <c r="AK1502" s="43">
        <f t="shared" si="423"/>
        <v>1</v>
      </c>
      <c r="AL1502" s="112">
        <f t="shared" si="424"/>
        <v>0</v>
      </c>
      <c r="AM1502" s="43">
        <f t="shared" si="412"/>
        <v>1</v>
      </c>
      <c r="AN1502" s="43">
        <f t="shared" si="413"/>
        <v>0</v>
      </c>
      <c r="AO1502" s="43">
        <f t="shared" si="414"/>
        <v>1</v>
      </c>
    </row>
    <row r="1503" spans="1:41" s="2" customFormat="1" ht="20.100000000000001" customHeight="1">
      <c r="A1503" s="63"/>
      <c r="B1503" s="64"/>
      <c r="C1503" s="65"/>
      <c r="D1503" s="64"/>
      <c r="E1503" s="64"/>
      <c r="F1503" s="66"/>
      <c r="G1503" s="64"/>
      <c r="H1503" s="67"/>
      <c r="I1503" s="68"/>
      <c r="J1503" s="69"/>
      <c r="K1503" s="70"/>
      <c r="L1503" s="71"/>
      <c r="M1503" s="71"/>
      <c r="N1503" s="72"/>
      <c r="O1503" s="72"/>
      <c r="P1503" s="72"/>
      <c r="Q1503" s="41" t="str">
        <f t="shared" si="411"/>
        <v>未完了</v>
      </c>
      <c r="R1503" s="39">
        <f>IF(T1503="","",COUNTIFS($B1503:$B$2500,B1503,$D1503:$D$2500,D1503,$E1503:$E$2500,E1503,$T1503:$T$2500,"○"))</f>
        <v>0</v>
      </c>
      <c r="S1503" s="40" t="str">
        <f t="shared" si="12"/>
        <v>-</v>
      </c>
      <c r="T1503" s="40" t="str">
        <f t="shared" ref="T1503:T1534" si="425">IF(F1503="船舶","","○")</f>
        <v>○</v>
      </c>
      <c r="U1503" s="118">
        <f>COUNTIFS($B1503:$B$2500,B1503,$D1503:$D$2500,D1503,$E1503:$E$2500,E1503,$F1503:$F$2500,F1503)</f>
        <v>0</v>
      </c>
      <c r="V1503" s="119" t="str">
        <f t="shared" si="13"/>
        <v>-</v>
      </c>
      <c r="W1503" s="130">
        <f>COUNTIFS($B1503:$B$2500,B1503,$D1503:$D$2500,D1503,$E1503:$E$2500,E1503,$Q1503:$Q$2500,Q1503,$T1503:$T$2500,"○")</f>
        <v>0</v>
      </c>
      <c r="X1503" s="130" t="str">
        <f t="shared" si="409"/>
        <v>-</v>
      </c>
      <c r="Y1503" s="42">
        <f>COUNTIFS($B1503:$B$2500,B1503,$D1503:$D$2500,D1503,$E1503:$E$2500,E1503,$M1503:$M$2500,M1503)</f>
        <v>0</v>
      </c>
      <c r="Z1503" s="42" t="str">
        <f t="shared" si="415"/>
        <v>-</v>
      </c>
      <c r="AA1503" s="125">
        <f>COUNTIFS($B1503:$B$2500,B1503,$D1503:$D$2500,D1503,$E1503:$E$2500,E1503,$M1503:$M$2500,M1503,$F1503:$F$2500,F1503)</f>
        <v>0</v>
      </c>
      <c r="AB1503" s="125" t="str">
        <f t="shared" si="416"/>
        <v>-</v>
      </c>
      <c r="AC1503" s="59">
        <f>COUNTIFS($B1503:$B$2500,B1503,$D1503:$D$2500,D1503,$E1503:$E$2500,E1503,$M1503:$M$2500,M1503,$O1503:$O$2500,O1503)</f>
        <v>0</v>
      </c>
      <c r="AD1503" s="59" t="str">
        <f t="shared" si="417"/>
        <v>-</v>
      </c>
      <c r="AE1503" s="59" t="str">
        <f t="shared" si="418"/>
        <v>-</v>
      </c>
      <c r="AF1503" s="59" t="str">
        <f t="shared" si="419"/>
        <v>-</v>
      </c>
      <c r="AG1503" s="129">
        <f>COUNTIFS($B1503:$B$2500,B1503,$D1503:$D$2500,D1503,$E1503:$E$2500,E1503,$F1503:$F$2500,F1503,$M1503:$M$2500,M1503,$O1503:$O$2500,O1503)</f>
        <v>0</v>
      </c>
      <c r="AH1503" s="125" t="str">
        <f t="shared" si="420"/>
        <v>-</v>
      </c>
      <c r="AI1503" s="125" t="str">
        <f t="shared" si="421"/>
        <v>-</v>
      </c>
      <c r="AJ1503" s="125" t="str">
        <f t="shared" si="422"/>
        <v>-</v>
      </c>
      <c r="AK1503" s="43">
        <f t="shared" si="423"/>
        <v>1</v>
      </c>
      <c r="AL1503" s="112">
        <f t="shared" si="424"/>
        <v>0</v>
      </c>
      <c r="AM1503" s="43">
        <f t="shared" si="412"/>
        <v>1</v>
      </c>
      <c r="AN1503" s="43">
        <f t="shared" si="413"/>
        <v>0</v>
      </c>
      <c r="AO1503" s="43">
        <f t="shared" si="414"/>
        <v>1</v>
      </c>
    </row>
    <row r="1504" spans="1:41" s="2" customFormat="1" ht="20.100000000000001" customHeight="1">
      <c r="A1504" s="63"/>
      <c r="B1504" s="64"/>
      <c r="C1504" s="65"/>
      <c r="D1504" s="64"/>
      <c r="E1504" s="64"/>
      <c r="F1504" s="66"/>
      <c r="G1504" s="64"/>
      <c r="H1504" s="67"/>
      <c r="I1504" s="68"/>
      <c r="J1504" s="69"/>
      <c r="K1504" s="70"/>
      <c r="L1504" s="71"/>
      <c r="M1504" s="71"/>
      <c r="N1504" s="72"/>
      <c r="O1504" s="72"/>
      <c r="P1504" s="72"/>
      <c r="Q1504" s="41" t="str">
        <f t="shared" si="411"/>
        <v>未完了</v>
      </c>
      <c r="R1504" s="39">
        <f>IF(T1504="","",COUNTIFS($B1504:$B$2500,B1504,$D1504:$D$2500,D1504,$E1504:$E$2500,E1504,$T1504:$T$2500,"○"))</f>
        <v>0</v>
      </c>
      <c r="S1504" s="40" t="str">
        <f t="shared" si="12"/>
        <v>-</v>
      </c>
      <c r="T1504" s="40" t="str">
        <f t="shared" si="425"/>
        <v>○</v>
      </c>
      <c r="U1504" s="118">
        <f>COUNTIFS($B1504:$B$2500,B1504,$D1504:$D$2500,D1504,$E1504:$E$2500,E1504,$F1504:$F$2500,F1504)</f>
        <v>0</v>
      </c>
      <c r="V1504" s="119" t="str">
        <f t="shared" si="13"/>
        <v>-</v>
      </c>
      <c r="W1504" s="130">
        <f>COUNTIFS($B1504:$B$2500,B1504,$D1504:$D$2500,D1504,$E1504:$E$2500,E1504,$Q1504:$Q$2500,Q1504,$T1504:$T$2500,"○")</f>
        <v>0</v>
      </c>
      <c r="X1504" s="130" t="str">
        <f t="shared" si="409"/>
        <v>-</v>
      </c>
      <c r="Y1504" s="42">
        <f>COUNTIFS($B1504:$B$2500,B1504,$D1504:$D$2500,D1504,$E1504:$E$2500,E1504,$M1504:$M$2500,M1504)</f>
        <v>0</v>
      </c>
      <c r="Z1504" s="42" t="str">
        <f t="shared" si="415"/>
        <v>-</v>
      </c>
      <c r="AA1504" s="125">
        <f>COUNTIFS($B1504:$B$2500,B1504,$D1504:$D$2500,D1504,$E1504:$E$2500,E1504,$M1504:$M$2500,M1504,$F1504:$F$2500,F1504)</f>
        <v>0</v>
      </c>
      <c r="AB1504" s="125" t="str">
        <f t="shared" si="416"/>
        <v>-</v>
      </c>
      <c r="AC1504" s="59">
        <f>COUNTIFS($B1504:$B$2500,B1504,$D1504:$D$2500,D1504,$E1504:$E$2500,E1504,$M1504:$M$2500,M1504,$O1504:$O$2500,O1504)</f>
        <v>0</v>
      </c>
      <c r="AD1504" s="59" t="str">
        <f t="shared" si="417"/>
        <v>-</v>
      </c>
      <c r="AE1504" s="59" t="str">
        <f t="shared" si="418"/>
        <v>-</v>
      </c>
      <c r="AF1504" s="59" t="str">
        <f t="shared" si="419"/>
        <v>-</v>
      </c>
      <c r="AG1504" s="129">
        <f>COUNTIFS($B1504:$B$2500,B1504,$D1504:$D$2500,D1504,$E1504:$E$2500,E1504,$F1504:$F$2500,F1504,$M1504:$M$2500,M1504,$O1504:$O$2500,O1504)</f>
        <v>0</v>
      </c>
      <c r="AH1504" s="125" t="str">
        <f t="shared" si="420"/>
        <v>-</v>
      </c>
      <c r="AI1504" s="125" t="str">
        <f t="shared" si="421"/>
        <v>-</v>
      </c>
      <c r="AJ1504" s="125" t="str">
        <f t="shared" si="422"/>
        <v>-</v>
      </c>
      <c r="AK1504" s="43">
        <f t="shared" si="423"/>
        <v>1</v>
      </c>
      <c r="AL1504" s="112">
        <f t="shared" si="424"/>
        <v>0</v>
      </c>
      <c r="AM1504" s="43">
        <f t="shared" si="412"/>
        <v>1</v>
      </c>
      <c r="AN1504" s="43">
        <f t="shared" si="413"/>
        <v>0</v>
      </c>
      <c r="AO1504" s="43">
        <f t="shared" si="414"/>
        <v>1</v>
      </c>
    </row>
    <row r="1505" spans="1:41" s="2" customFormat="1" ht="20.100000000000001" customHeight="1">
      <c r="A1505" s="63"/>
      <c r="B1505" s="64"/>
      <c r="C1505" s="65"/>
      <c r="D1505" s="64"/>
      <c r="E1505" s="64"/>
      <c r="F1505" s="66"/>
      <c r="G1505" s="64"/>
      <c r="H1505" s="67"/>
      <c r="I1505" s="68"/>
      <c r="J1505" s="69"/>
      <c r="K1505" s="70"/>
      <c r="L1505" s="71"/>
      <c r="M1505" s="71"/>
      <c r="N1505" s="72"/>
      <c r="O1505" s="72"/>
      <c r="P1505" s="72"/>
      <c r="Q1505" s="41" t="str">
        <f t="shared" si="411"/>
        <v>未完了</v>
      </c>
      <c r="R1505" s="39">
        <f>IF(T1505="","",COUNTIFS($B1505:$B$2500,B1505,$D1505:$D$2500,D1505,$E1505:$E$2500,E1505,$T1505:$T$2500,"○"))</f>
        <v>0</v>
      </c>
      <c r="S1505" s="40" t="str">
        <f t="shared" si="12"/>
        <v>-</v>
      </c>
      <c r="T1505" s="40" t="str">
        <f t="shared" si="425"/>
        <v>○</v>
      </c>
      <c r="U1505" s="118">
        <f>COUNTIFS($B1505:$B$2500,B1505,$D1505:$D$2500,D1505,$E1505:$E$2500,E1505,$F1505:$F$2500,F1505)</f>
        <v>0</v>
      </c>
      <c r="V1505" s="119" t="str">
        <f t="shared" si="13"/>
        <v>-</v>
      </c>
      <c r="W1505" s="130">
        <f>COUNTIFS($B1505:$B$2500,B1505,$D1505:$D$2500,D1505,$E1505:$E$2500,E1505,$Q1505:$Q$2500,Q1505,$T1505:$T$2500,"○")</f>
        <v>0</v>
      </c>
      <c r="X1505" s="130" t="str">
        <f t="shared" si="409"/>
        <v>-</v>
      </c>
      <c r="Y1505" s="42">
        <f>COUNTIFS($B1505:$B$2500,B1505,$D1505:$D$2500,D1505,$E1505:$E$2500,E1505,$M1505:$M$2500,M1505)</f>
        <v>0</v>
      </c>
      <c r="Z1505" s="42" t="str">
        <f t="shared" si="415"/>
        <v>-</v>
      </c>
      <c r="AA1505" s="125">
        <f>COUNTIFS($B1505:$B$2500,B1505,$D1505:$D$2500,D1505,$E1505:$E$2500,E1505,$M1505:$M$2500,M1505,$F1505:$F$2500,F1505)</f>
        <v>0</v>
      </c>
      <c r="AB1505" s="125" t="str">
        <f t="shared" si="416"/>
        <v>-</v>
      </c>
      <c r="AC1505" s="59">
        <f>COUNTIFS($B1505:$B$2500,B1505,$D1505:$D$2500,D1505,$E1505:$E$2500,E1505,$M1505:$M$2500,M1505,$O1505:$O$2500,O1505)</f>
        <v>0</v>
      </c>
      <c r="AD1505" s="59" t="str">
        <f t="shared" si="417"/>
        <v>-</v>
      </c>
      <c r="AE1505" s="59" t="str">
        <f t="shared" si="418"/>
        <v>-</v>
      </c>
      <c r="AF1505" s="59" t="str">
        <f t="shared" si="419"/>
        <v>-</v>
      </c>
      <c r="AG1505" s="129">
        <f>COUNTIFS($B1505:$B$2500,B1505,$D1505:$D$2500,D1505,$E1505:$E$2500,E1505,$F1505:$F$2500,F1505,$M1505:$M$2500,M1505,$O1505:$O$2500,O1505)</f>
        <v>0</v>
      </c>
      <c r="AH1505" s="125" t="str">
        <f t="shared" si="420"/>
        <v>-</v>
      </c>
      <c r="AI1505" s="125" t="str">
        <f t="shared" si="421"/>
        <v>-</v>
      </c>
      <c r="AJ1505" s="125" t="str">
        <f t="shared" si="422"/>
        <v>-</v>
      </c>
      <c r="AK1505" s="43">
        <f t="shared" si="423"/>
        <v>1</v>
      </c>
      <c r="AL1505" s="112">
        <f t="shared" si="424"/>
        <v>0</v>
      </c>
      <c r="AM1505" s="43">
        <f t="shared" si="412"/>
        <v>1</v>
      </c>
      <c r="AN1505" s="43">
        <f t="shared" si="413"/>
        <v>0</v>
      </c>
      <c r="AO1505" s="43">
        <f t="shared" si="414"/>
        <v>1</v>
      </c>
    </row>
    <row r="1506" spans="1:41" s="2" customFormat="1" ht="20.100000000000001" customHeight="1">
      <c r="A1506" s="63"/>
      <c r="B1506" s="64"/>
      <c r="C1506" s="65"/>
      <c r="D1506" s="64"/>
      <c r="E1506" s="64"/>
      <c r="F1506" s="66"/>
      <c r="G1506" s="64"/>
      <c r="H1506" s="67"/>
      <c r="I1506" s="68"/>
      <c r="J1506" s="69"/>
      <c r="K1506" s="70"/>
      <c r="L1506" s="71"/>
      <c r="M1506" s="71"/>
      <c r="N1506" s="72"/>
      <c r="O1506" s="72"/>
      <c r="P1506" s="72"/>
      <c r="Q1506" s="41" t="str">
        <f t="shared" si="411"/>
        <v>未完了</v>
      </c>
      <c r="R1506" s="39">
        <f>IF(T1506="","",COUNTIFS($B1506:$B$2500,B1506,$D1506:$D$2500,D1506,$E1506:$E$2500,E1506,$T1506:$T$2500,"○"))</f>
        <v>0</v>
      </c>
      <c r="S1506" s="40" t="str">
        <f t="shared" si="12"/>
        <v>-</v>
      </c>
      <c r="T1506" s="40" t="str">
        <f t="shared" si="425"/>
        <v>○</v>
      </c>
      <c r="U1506" s="118">
        <f>COUNTIFS($B1506:$B$2500,B1506,$D1506:$D$2500,D1506,$E1506:$E$2500,E1506,$F1506:$F$2500,F1506)</f>
        <v>0</v>
      </c>
      <c r="V1506" s="119" t="str">
        <f t="shared" si="13"/>
        <v>-</v>
      </c>
      <c r="W1506" s="130">
        <f>COUNTIFS($B1506:$B$2500,B1506,$D1506:$D$2500,D1506,$E1506:$E$2500,E1506,$Q1506:$Q$2500,Q1506,$T1506:$T$2500,"○")</f>
        <v>0</v>
      </c>
      <c r="X1506" s="130" t="str">
        <f t="shared" si="409"/>
        <v>-</v>
      </c>
      <c r="Y1506" s="42">
        <f>COUNTIFS($B1506:$B$2500,B1506,$D1506:$D$2500,D1506,$E1506:$E$2500,E1506,$M1506:$M$2500,M1506)</f>
        <v>0</v>
      </c>
      <c r="Z1506" s="42" t="str">
        <f t="shared" si="415"/>
        <v>-</v>
      </c>
      <c r="AA1506" s="125">
        <f>COUNTIFS($B1506:$B$2500,B1506,$D1506:$D$2500,D1506,$E1506:$E$2500,E1506,$M1506:$M$2500,M1506,$F1506:$F$2500,F1506)</f>
        <v>0</v>
      </c>
      <c r="AB1506" s="125" t="str">
        <f t="shared" si="416"/>
        <v>-</v>
      </c>
      <c r="AC1506" s="59">
        <f>COUNTIFS($B1506:$B$2500,B1506,$D1506:$D$2500,D1506,$E1506:$E$2500,E1506,$M1506:$M$2500,M1506,$O1506:$O$2500,O1506)</f>
        <v>0</v>
      </c>
      <c r="AD1506" s="59" t="str">
        <f t="shared" si="417"/>
        <v>-</v>
      </c>
      <c r="AE1506" s="59" t="str">
        <f t="shared" si="418"/>
        <v>-</v>
      </c>
      <c r="AF1506" s="59" t="str">
        <f t="shared" si="419"/>
        <v>-</v>
      </c>
      <c r="AG1506" s="129">
        <f>COUNTIFS($B1506:$B$2500,B1506,$D1506:$D$2500,D1506,$E1506:$E$2500,E1506,$F1506:$F$2500,F1506,$M1506:$M$2500,M1506,$O1506:$O$2500,O1506)</f>
        <v>0</v>
      </c>
      <c r="AH1506" s="125" t="str">
        <f t="shared" si="420"/>
        <v>-</v>
      </c>
      <c r="AI1506" s="125" t="str">
        <f t="shared" si="421"/>
        <v>-</v>
      </c>
      <c r="AJ1506" s="125" t="str">
        <f t="shared" si="422"/>
        <v>-</v>
      </c>
      <c r="AK1506" s="43">
        <f t="shared" si="423"/>
        <v>1</v>
      </c>
      <c r="AL1506" s="112">
        <f t="shared" si="424"/>
        <v>0</v>
      </c>
      <c r="AM1506" s="43">
        <f t="shared" si="412"/>
        <v>1</v>
      </c>
      <c r="AN1506" s="43">
        <f t="shared" si="413"/>
        <v>0</v>
      </c>
      <c r="AO1506" s="43">
        <f t="shared" si="414"/>
        <v>1</v>
      </c>
    </row>
    <row r="1507" spans="1:41" s="2" customFormat="1" ht="20.100000000000001" customHeight="1">
      <c r="A1507" s="63"/>
      <c r="B1507" s="64"/>
      <c r="C1507" s="65"/>
      <c r="D1507" s="64"/>
      <c r="E1507" s="64"/>
      <c r="F1507" s="66"/>
      <c r="G1507" s="64"/>
      <c r="H1507" s="67"/>
      <c r="I1507" s="68"/>
      <c r="J1507" s="69"/>
      <c r="K1507" s="70"/>
      <c r="L1507" s="71"/>
      <c r="M1507" s="71"/>
      <c r="N1507" s="72"/>
      <c r="O1507" s="72"/>
      <c r="P1507" s="72"/>
      <c r="Q1507" s="41" t="str">
        <f t="shared" si="411"/>
        <v>未完了</v>
      </c>
      <c r="R1507" s="39">
        <f>IF(T1507="","",COUNTIFS($B1507:$B$2500,B1507,$D1507:$D$2500,D1507,$E1507:$E$2500,E1507,$T1507:$T$2500,"○"))</f>
        <v>0</v>
      </c>
      <c r="S1507" s="40" t="str">
        <f t="shared" si="12"/>
        <v>-</v>
      </c>
      <c r="T1507" s="40" t="str">
        <f t="shared" si="425"/>
        <v>○</v>
      </c>
      <c r="U1507" s="118">
        <f>COUNTIFS($B1507:$B$2500,B1507,$D1507:$D$2500,D1507,$E1507:$E$2500,E1507,$F1507:$F$2500,F1507)</f>
        <v>0</v>
      </c>
      <c r="V1507" s="119" t="str">
        <f t="shared" si="13"/>
        <v>-</v>
      </c>
      <c r="W1507" s="130">
        <f>COUNTIFS($B1507:$B$2500,B1507,$D1507:$D$2500,D1507,$E1507:$E$2500,E1507,$Q1507:$Q$2500,Q1507,$T1507:$T$2500,"○")</f>
        <v>0</v>
      </c>
      <c r="X1507" s="130" t="str">
        <f t="shared" si="409"/>
        <v>-</v>
      </c>
      <c r="Y1507" s="42">
        <f>COUNTIFS($B1507:$B$2500,B1507,$D1507:$D$2500,D1507,$E1507:$E$2500,E1507,$M1507:$M$2500,M1507)</f>
        <v>0</v>
      </c>
      <c r="Z1507" s="42" t="str">
        <f t="shared" si="415"/>
        <v>-</v>
      </c>
      <c r="AA1507" s="125">
        <f>COUNTIFS($B1507:$B$2500,B1507,$D1507:$D$2500,D1507,$E1507:$E$2500,E1507,$M1507:$M$2500,M1507,$F1507:$F$2500,F1507)</f>
        <v>0</v>
      </c>
      <c r="AB1507" s="125" t="str">
        <f t="shared" si="416"/>
        <v>-</v>
      </c>
      <c r="AC1507" s="59">
        <f>COUNTIFS($B1507:$B$2500,B1507,$D1507:$D$2500,D1507,$E1507:$E$2500,E1507,$M1507:$M$2500,M1507,$O1507:$O$2500,O1507)</f>
        <v>0</v>
      </c>
      <c r="AD1507" s="59" t="str">
        <f t="shared" si="417"/>
        <v>-</v>
      </c>
      <c r="AE1507" s="59" t="str">
        <f t="shared" si="418"/>
        <v>-</v>
      </c>
      <c r="AF1507" s="59" t="str">
        <f t="shared" si="419"/>
        <v>-</v>
      </c>
      <c r="AG1507" s="129">
        <f>COUNTIFS($B1507:$B$2500,B1507,$D1507:$D$2500,D1507,$E1507:$E$2500,E1507,$F1507:$F$2500,F1507,$M1507:$M$2500,M1507,$O1507:$O$2500,O1507)</f>
        <v>0</v>
      </c>
      <c r="AH1507" s="125" t="str">
        <f t="shared" si="420"/>
        <v>-</v>
      </c>
      <c r="AI1507" s="125" t="str">
        <f t="shared" si="421"/>
        <v>-</v>
      </c>
      <c r="AJ1507" s="125" t="str">
        <f t="shared" si="422"/>
        <v>-</v>
      </c>
      <c r="AK1507" s="43">
        <f t="shared" si="423"/>
        <v>1</v>
      </c>
      <c r="AL1507" s="112">
        <f t="shared" si="424"/>
        <v>0</v>
      </c>
      <c r="AM1507" s="43">
        <f t="shared" si="412"/>
        <v>1</v>
      </c>
      <c r="AN1507" s="43">
        <f t="shared" si="413"/>
        <v>0</v>
      </c>
      <c r="AO1507" s="43">
        <f t="shared" si="414"/>
        <v>1</v>
      </c>
    </row>
    <row r="1508" spans="1:41" s="2" customFormat="1" ht="20.100000000000001" customHeight="1">
      <c r="A1508" s="63"/>
      <c r="B1508" s="64"/>
      <c r="C1508" s="65"/>
      <c r="D1508" s="64"/>
      <c r="E1508" s="64"/>
      <c r="F1508" s="66"/>
      <c r="G1508" s="64"/>
      <c r="H1508" s="67"/>
      <c r="I1508" s="68"/>
      <c r="J1508" s="69"/>
      <c r="K1508" s="70"/>
      <c r="L1508" s="71"/>
      <c r="M1508" s="71"/>
      <c r="N1508" s="72"/>
      <c r="O1508" s="72"/>
      <c r="P1508" s="72"/>
      <c r="Q1508" s="41" t="str">
        <f t="shared" si="411"/>
        <v>未完了</v>
      </c>
      <c r="R1508" s="39">
        <f>IF(T1508="","",COUNTIFS($B1508:$B$2500,B1508,$D1508:$D$2500,D1508,$E1508:$E$2500,E1508,$T1508:$T$2500,"○"))</f>
        <v>0</v>
      </c>
      <c r="S1508" s="40" t="str">
        <f t="shared" si="12"/>
        <v>-</v>
      </c>
      <c r="T1508" s="40" t="str">
        <f t="shared" si="425"/>
        <v>○</v>
      </c>
      <c r="U1508" s="118">
        <f>COUNTIFS($B1508:$B$2500,B1508,$D1508:$D$2500,D1508,$E1508:$E$2500,E1508,$F1508:$F$2500,F1508)</f>
        <v>0</v>
      </c>
      <c r="V1508" s="119" t="str">
        <f t="shared" si="13"/>
        <v>-</v>
      </c>
      <c r="W1508" s="130">
        <f>COUNTIFS($B1508:$B$2500,B1508,$D1508:$D$2500,D1508,$E1508:$E$2500,E1508,$Q1508:$Q$2500,Q1508,$T1508:$T$2500,"○")</f>
        <v>0</v>
      </c>
      <c r="X1508" s="130" t="str">
        <f t="shared" si="409"/>
        <v>-</v>
      </c>
      <c r="Y1508" s="42">
        <f>COUNTIFS($B1508:$B$2500,B1508,$D1508:$D$2500,D1508,$E1508:$E$2500,E1508,$M1508:$M$2500,M1508)</f>
        <v>0</v>
      </c>
      <c r="Z1508" s="42" t="str">
        <f t="shared" si="415"/>
        <v>-</v>
      </c>
      <c r="AA1508" s="125">
        <f>COUNTIFS($B1508:$B$2500,B1508,$D1508:$D$2500,D1508,$E1508:$E$2500,E1508,$M1508:$M$2500,M1508,$F1508:$F$2500,F1508)</f>
        <v>0</v>
      </c>
      <c r="AB1508" s="125" t="str">
        <f t="shared" si="416"/>
        <v>-</v>
      </c>
      <c r="AC1508" s="59">
        <f>COUNTIFS($B1508:$B$2500,B1508,$D1508:$D$2500,D1508,$E1508:$E$2500,E1508,$M1508:$M$2500,M1508,$O1508:$O$2500,O1508)</f>
        <v>0</v>
      </c>
      <c r="AD1508" s="59" t="str">
        <f t="shared" si="417"/>
        <v>-</v>
      </c>
      <c r="AE1508" s="59" t="str">
        <f t="shared" si="418"/>
        <v>-</v>
      </c>
      <c r="AF1508" s="59" t="str">
        <f t="shared" si="419"/>
        <v>-</v>
      </c>
      <c r="AG1508" s="129">
        <f>COUNTIFS($B1508:$B$2500,B1508,$D1508:$D$2500,D1508,$E1508:$E$2500,E1508,$F1508:$F$2500,F1508,$M1508:$M$2500,M1508,$O1508:$O$2500,O1508)</f>
        <v>0</v>
      </c>
      <c r="AH1508" s="125" t="str">
        <f t="shared" si="420"/>
        <v>-</v>
      </c>
      <c r="AI1508" s="125" t="str">
        <f t="shared" si="421"/>
        <v>-</v>
      </c>
      <c r="AJ1508" s="125" t="str">
        <f t="shared" si="422"/>
        <v>-</v>
      </c>
      <c r="AK1508" s="43">
        <f t="shared" si="423"/>
        <v>1</v>
      </c>
      <c r="AL1508" s="112">
        <f t="shared" si="424"/>
        <v>0</v>
      </c>
      <c r="AM1508" s="43">
        <f t="shared" si="412"/>
        <v>1</v>
      </c>
      <c r="AN1508" s="43">
        <f t="shared" si="413"/>
        <v>0</v>
      </c>
      <c r="AO1508" s="43">
        <f t="shared" si="414"/>
        <v>1</v>
      </c>
    </row>
    <row r="1509" spans="1:41" s="2" customFormat="1" ht="20.100000000000001" customHeight="1">
      <c r="A1509" s="63"/>
      <c r="B1509" s="64"/>
      <c r="C1509" s="65"/>
      <c r="D1509" s="64"/>
      <c r="E1509" s="64"/>
      <c r="F1509" s="66"/>
      <c r="G1509" s="64"/>
      <c r="H1509" s="67"/>
      <c r="I1509" s="68"/>
      <c r="J1509" s="69"/>
      <c r="K1509" s="70"/>
      <c r="L1509" s="71"/>
      <c r="M1509" s="71"/>
      <c r="N1509" s="72"/>
      <c r="O1509" s="72"/>
      <c r="P1509" s="72"/>
      <c r="Q1509" s="41" t="str">
        <f t="shared" si="411"/>
        <v>未完了</v>
      </c>
      <c r="R1509" s="39">
        <f>IF(T1509="","",COUNTIFS($B1509:$B$2500,B1509,$D1509:$D$2500,D1509,$E1509:$E$2500,E1509,$T1509:$T$2500,"○"))</f>
        <v>0</v>
      </c>
      <c r="S1509" s="40" t="str">
        <f t="shared" si="12"/>
        <v>-</v>
      </c>
      <c r="T1509" s="40" t="str">
        <f t="shared" si="425"/>
        <v>○</v>
      </c>
      <c r="U1509" s="118">
        <f>COUNTIFS($B1509:$B$2500,B1509,$D1509:$D$2500,D1509,$E1509:$E$2500,E1509,$F1509:$F$2500,F1509)</f>
        <v>0</v>
      </c>
      <c r="V1509" s="119" t="str">
        <f t="shared" si="13"/>
        <v>-</v>
      </c>
      <c r="W1509" s="130">
        <f>COUNTIFS($B1509:$B$2500,B1509,$D1509:$D$2500,D1509,$E1509:$E$2500,E1509,$Q1509:$Q$2500,Q1509,$T1509:$T$2500,"○")</f>
        <v>0</v>
      </c>
      <c r="X1509" s="130" t="str">
        <f t="shared" si="409"/>
        <v>-</v>
      </c>
      <c r="Y1509" s="42">
        <f>COUNTIFS($B1509:$B$2500,B1509,$D1509:$D$2500,D1509,$E1509:$E$2500,E1509,$M1509:$M$2500,M1509)</f>
        <v>0</v>
      </c>
      <c r="Z1509" s="42" t="str">
        <f t="shared" si="415"/>
        <v>-</v>
      </c>
      <c r="AA1509" s="125">
        <f>COUNTIFS($B1509:$B$2500,B1509,$D1509:$D$2500,D1509,$E1509:$E$2500,E1509,$M1509:$M$2500,M1509,$F1509:$F$2500,F1509)</f>
        <v>0</v>
      </c>
      <c r="AB1509" s="125" t="str">
        <f t="shared" si="416"/>
        <v>-</v>
      </c>
      <c r="AC1509" s="59">
        <f>COUNTIFS($B1509:$B$2500,B1509,$D1509:$D$2500,D1509,$E1509:$E$2500,E1509,$M1509:$M$2500,M1509,$O1509:$O$2500,O1509)</f>
        <v>0</v>
      </c>
      <c r="AD1509" s="59" t="str">
        <f t="shared" si="417"/>
        <v>-</v>
      </c>
      <c r="AE1509" s="59" t="str">
        <f t="shared" si="418"/>
        <v>-</v>
      </c>
      <c r="AF1509" s="59" t="str">
        <f t="shared" si="419"/>
        <v>-</v>
      </c>
      <c r="AG1509" s="129">
        <f>COUNTIFS($B1509:$B$2500,B1509,$D1509:$D$2500,D1509,$E1509:$E$2500,E1509,$F1509:$F$2500,F1509,$M1509:$M$2500,M1509,$O1509:$O$2500,O1509)</f>
        <v>0</v>
      </c>
      <c r="AH1509" s="125" t="str">
        <f t="shared" si="420"/>
        <v>-</v>
      </c>
      <c r="AI1509" s="125" t="str">
        <f t="shared" si="421"/>
        <v>-</v>
      </c>
      <c r="AJ1509" s="125" t="str">
        <f t="shared" si="422"/>
        <v>-</v>
      </c>
      <c r="AK1509" s="43">
        <f t="shared" si="423"/>
        <v>1</v>
      </c>
      <c r="AL1509" s="112">
        <f t="shared" si="424"/>
        <v>0</v>
      </c>
      <c r="AM1509" s="43">
        <f t="shared" si="412"/>
        <v>1</v>
      </c>
      <c r="AN1509" s="43">
        <f t="shared" si="413"/>
        <v>0</v>
      </c>
      <c r="AO1509" s="43">
        <f t="shared" si="414"/>
        <v>1</v>
      </c>
    </row>
    <row r="1510" spans="1:41" s="2" customFormat="1" ht="20.100000000000001" customHeight="1">
      <c r="A1510" s="63"/>
      <c r="B1510" s="64"/>
      <c r="C1510" s="65"/>
      <c r="D1510" s="64"/>
      <c r="E1510" s="64"/>
      <c r="F1510" s="66"/>
      <c r="G1510" s="64"/>
      <c r="H1510" s="67"/>
      <c r="I1510" s="68"/>
      <c r="J1510" s="69"/>
      <c r="K1510" s="70"/>
      <c r="L1510" s="71"/>
      <c r="M1510" s="71"/>
      <c r="N1510" s="72"/>
      <c r="O1510" s="72"/>
      <c r="P1510" s="72"/>
      <c r="Q1510" s="41" t="str">
        <f t="shared" si="411"/>
        <v>未完了</v>
      </c>
      <c r="R1510" s="39">
        <f>IF(T1510="","",COUNTIFS($B1510:$B$2500,B1510,$D1510:$D$2500,D1510,$E1510:$E$2500,E1510,$T1510:$T$2500,"○"))</f>
        <v>0</v>
      </c>
      <c r="S1510" s="40" t="str">
        <f t="shared" si="12"/>
        <v>-</v>
      </c>
      <c r="T1510" s="40" t="str">
        <f t="shared" si="425"/>
        <v>○</v>
      </c>
      <c r="U1510" s="118">
        <f>COUNTIFS($B1510:$B$2500,B1510,$D1510:$D$2500,D1510,$E1510:$E$2500,E1510,$F1510:$F$2500,F1510)</f>
        <v>0</v>
      </c>
      <c r="V1510" s="119" t="str">
        <f t="shared" si="13"/>
        <v>-</v>
      </c>
      <c r="W1510" s="130">
        <f>COUNTIFS($B1510:$B$2500,B1510,$D1510:$D$2500,D1510,$E1510:$E$2500,E1510,$Q1510:$Q$2500,Q1510,$T1510:$T$2500,"○")</f>
        <v>0</v>
      </c>
      <c r="X1510" s="130" t="str">
        <f t="shared" si="409"/>
        <v>-</v>
      </c>
      <c r="Y1510" s="42">
        <f>COUNTIFS($B1510:$B$2500,B1510,$D1510:$D$2500,D1510,$E1510:$E$2500,E1510,$M1510:$M$2500,M1510)</f>
        <v>0</v>
      </c>
      <c r="Z1510" s="42" t="str">
        <f t="shared" si="415"/>
        <v>-</v>
      </c>
      <c r="AA1510" s="125">
        <f>COUNTIFS($B1510:$B$2500,B1510,$D1510:$D$2500,D1510,$E1510:$E$2500,E1510,$M1510:$M$2500,M1510,$F1510:$F$2500,F1510)</f>
        <v>0</v>
      </c>
      <c r="AB1510" s="125" t="str">
        <f t="shared" si="416"/>
        <v>-</v>
      </c>
      <c r="AC1510" s="59">
        <f>COUNTIFS($B1510:$B$2500,B1510,$D1510:$D$2500,D1510,$E1510:$E$2500,E1510,$M1510:$M$2500,M1510,$O1510:$O$2500,O1510)</f>
        <v>0</v>
      </c>
      <c r="AD1510" s="59" t="str">
        <f t="shared" si="417"/>
        <v>-</v>
      </c>
      <c r="AE1510" s="59" t="str">
        <f t="shared" si="418"/>
        <v>-</v>
      </c>
      <c r="AF1510" s="59" t="str">
        <f t="shared" si="419"/>
        <v>-</v>
      </c>
      <c r="AG1510" s="129">
        <f>COUNTIFS($B1510:$B$2500,B1510,$D1510:$D$2500,D1510,$E1510:$E$2500,E1510,$F1510:$F$2500,F1510,$M1510:$M$2500,M1510,$O1510:$O$2500,O1510)</f>
        <v>0</v>
      </c>
      <c r="AH1510" s="125" t="str">
        <f t="shared" si="420"/>
        <v>-</v>
      </c>
      <c r="AI1510" s="125" t="str">
        <f t="shared" si="421"/>
        <v>-</v>
      </c>
      <c r="AJ1510" s="125" t="str">
        <f t="shared" si="422"/>
        <v>-</v>
      </c>
      <c r="AK1510" s="43">
        <f t="shared" si="423"/>
        <v>1</v>
      </c>
      <c r="AL1510" s="112">
        <f t="shared" si="424"/>
        <v>0</v>
      </c>
      <c r="AM1510" s="43">
        <f t="shared" si="412"/>
        <v>1</v>
      </c>
      <c r="AN1510" s="43">
        <f t="shared" si="413"/>
        <v>0</v>
      </c>
      <c r="AO1510" s="43">
        <f t="shared" si="414"/>
        <v>1</v>
      </c>
    </row>
    <row r="1511" spans="1:41" s="2" customFormat="1" ht="20.100000000000001" customHeight="1">
      <c r="A1511" s="63"/>
      <c r="B1511" s="64"/>
      <c r="C1511" s="65"/>
      <c r="D1511" s="64"/>
      <c r="E1511" s="64"/>
      <c r="F1511" s="66"/>
      <c r="G1511" s="64"/>
      <c r="H1511" s="67"/>
      <c r="I1511" s="68"/>
      <c r="J1511" s="69"/>
      <c r="K1511" s="70"/>
      <c r="L1511" s="71"/>
      <c r="M1511" s="71"/>
      <c r="N1511" s="72"/>
      <c r="O1511" s="72"/>
      <c r="P1511" s="72"/>
      <c r="Q1511" s="41" t="str">
        <f t="shared" si="411"/>
        <v>未完了</v>
      </c>
      <c r="R1511" s="39">
        <f>IF(T1511="","",COUNTIFS($B1511:$B$2500,B1511,$D1511:$D$2500,D1511,$E1511:$E$2500,E1511,$T1511:$T$2500,"○"))</f>
        <v>0</v>
      </c>
      <c r="S1511" s="40" t="str">
        <f t="shared" si="12"/>
        <v>-</v>
      </c>
      <c r="T1511" s="40" t="str">
        <f t="shared" si="425"/>
        <v>○</v>
      </c>
      <c r="U1511" s="118">
        <f>COUNTIFS($B1511:$B$2500,B1511,$D1511:$D$2500,D1511,$E1511:$E$2500,E1511,$F1511:$F$2500,F1511)</f>
        <v>0</v>
      </c>
      <c r="V1511" s="119" t="str">
        <f t="shared" si="13"/>
        <v>-</v>
      </c>
      <c r="W1511" s="130">
        <f>COUNTIFS($B1511:$B$2500,B1511,$D1511:$D$2500,D1511,$E1511:$E$2500,E1511,$Q1511:$Q$2500,Q1511,$T1511:$T$2500,"○")</f>
        <v>0</v>
      </c>
      <c r="X1511" s="130" t="str">
        <f t="shared" si="409"/>
        <v>-</v>
      </c>
      <c r="Y1511" s="42">
        <f>COUNTIFS($B1511:$B$2500,B1511,$D1511:$D$2500,D1511,$E1511:$E$2500,E1511,$M1511:$M$2500,M1511)</f>
        <v>0</v>
      </c>
      <c r="Z1511" s="42" t="str">
        <f t="shared" si="415"/>
        <v>-</v>
      </c>
      <c r="AA1511" s="125">
        <f>COUNTIFS($B1511:$B$2500,B1511,$D1511:$D$2500,D1511,$E1511:$E$2500,E1511,$M1511:$M$2500,M1511,$F1511:$F$2500,F1511)</f>
        <v>0</v>
      </c>
      <c r="AB1511" s="125" t="str">
        <f t="shared" si="416"/>
        <v>-</v>
      </c>
      <c r="AC1511" s="59">
        <f>COUNTIFS($B1511:$B$2500,B1511,$D1511:$D$2500,D1511,$E1511:$E$2500,E1511,$M1511:$M$2500,M1511,$O1511:$O$2500,O1511)</f>
        <v>0</v>
      </c>
      <c r="AD1511" s="59" t="str">
        <f t="shared" si="417"/>
        <v>-</v>
      </c>
      <c r="AE1511" s="59" t="str">
        <f t="shared" si="418"/>
        <v>-</v>
      </c>
      <c r="AF1511" s="59" t="str">
        <f t="shared" si="419"/>
        <v>-</v>
      </c>
      <c r="AG1511" s="129">
        <f>COUNTIFS($B1511:$B$2500,B1511,$D1511:$D$2500,D1511,$E1511:$E$2500,E1511,$F1511:$F$2500,F1511,$M1511:$M$2500,M1511,$O1511:$O$2500,O1511)</f>
        <v>0</v>
      </c>
      <c r="AH1511" s="125" t="str">
        <f t="shared" si="420"/>
        <v>-</v>
      </c>
      <c r="AI1511" s="125" t="str">
        <f t="shared" si="421"/>
        <v>-</v>
      </c>
      <c r="AJ1511" s="125" t="str">
        <f t="shared" si="422"/>
        <v>-</v>
      </c>
      <c r="AK1511" s="43">
        <f t="shared" si="423"/>
        <v>1</v>
      </c>
      <c r="AL1511" s="112">
        <f t="shared" si="424"/>
        <v>0</v>
      </c>
      <c r="AM1511" s="43">
        <f t="shared" si="412"/>
        <v>1</v>
      </c>
      <c r="AN1511" s="43">
        <f t="shared" si="413"/>
        <v>0</v>
      </c>
      <c r="AO1511" s="43">
        <f t="shared" si="414"/>
        <v>1</v>
      </c>
    </row>
    <row r="1512" spans="1:41" s="2" customFormat="1" ht="20.100000000000001" customHeight="1">
      <c r="A1512" s="63"/>
      <c r="B1512" s="64"/>
      <c r="C1512" s="65"/>
      <c r="D1512" s="64"/>
      <c r="E1512" s="64"/>
      <c r="F1512" s="66"/>
      <c r="G1512" s="64"/>
      <c r="H1512" s="67"/>
      <c r="I1512" s="68"/>
      <c r="J1512" s="69"/>
      <c r="K1512" s="70"/>
      <c r="L1512" s="71"/>
      <c r="M1512" s="71"/>
      <c r="N1512" s="72"/>
      <c r="O1512" s="72"/>
      <c r="P1512" s="72"/>
      <c r="Q1512" s="41" t="str">
        <f t="shared" si="411"/>
        <v>未完了</v>
      </c>
      <c r="R1512" s="39">
        <f>IF(T1512="","",COUNTIFS($B1512:$B$2500,B1512,$D1512:$D$2500,D1512,$E1512:$E$2500,E1512,$T1512:$T$2500,"○"))</f>
        <v>0</v>
      </c>
      <c r="S1512" s="40" t="str">
        <f t="shared" si="12"/>
        <v>-</v>
      </c>
      <c r="T1512" s="40" t="str">
        <f t="shared" si="425"/>
        <v>○</v>
      </c>
      <c r="U1512" s="118">
        <f>COUNTIFS($B1512:$B$2500,B1512,$D1512:$D$2500,D1512,$E1512:$E$2500,E1512,$F1512:$F$2500,F1512)</f>
        <v>0</v>
      </c>
      <c r="V1512" s="119" t="str">
        <f t="shared" si="13"/>
        <v>-</v>
      </c>
      <c r="W1512" s="130">
        <f>COUNTIFS($B1512:$B$2500,B1512,$D1512:$D$2500,D1512,$E1512:$E$2500,E1512,$Q1512:$Q$2500,Q1512,$T1512:$T$2500,"○")</f>
        <v>0</v>
      </c>
      <c r="X1512" s="130" t="str">
        <f t="shared" si="409"/>
        <v>-</v>
      </c>
      <c r="Y1512" s="42">
        <f>COUNTIFS($B1512:$B$2500,B1512,$D1512:$D$2500,D1512,$E1512:$E$2500,E1512,$M1512:$M$2500,M1512)</f>
        <v>0</v>
      </c>
      <c r="Z1512" s="42" t="str">
        <f t="shared" si="415"/>
        <v>-</v>
      </c>
      <c r="AA1512" s="125">
        <f>COUNTIFS($B1512:$B$2500,B1512,$D1512:$D$2500,D1512,$E1512:$E$2500,E1512,$M1512:$M$2500,M1512,$F1512:$F$2500,F1512)</f>
        <v>0</v>
      </c>
      <c r="AB1512" s="125" t="str">
        <f t="shared" si="416"/>
        <v>-</v>
      </c>
      <c r="AC1512" s="59">
        <f>COUNTIFS($B1512:$B$2500,B1512,$D1512:$D$2500,D1512,$E1512:$E$2500,E1512,$M1512:$M$2500,M1512,$O1512:$O$2500,O1512)</f>
        <v>0</v>
      </c>
      <c r="AD1512" s="59" t="str">
        <f t="shared" si="417"/>
        <v>-</v>
      </c>
      <c r="AE1512" s="59" t="str">
        <f t="shared" si="418"/>
        <v>-</v>
      </c>
      <c r="AF1512" s="59" t="str">
        <f t="shared" si="419"/>
        <v>-</v>
      </c>
      <c r="AG1512" s="129">
        <f>COUNTIFS($B1512:$B$2500,B1512,$D1512:$D$2500,D1512,$E1512:$E$2500,E1512,$F1512:$F$2500,F1512,$M1512:$M$2500,M1512,$O1512:$O$2500,O1512)</f>
        <v>0</v>
      </c>
      <c r="AH1512" s="125" t="str">
        <f t="shared" si="420"/>
        <v>-</v>
      </c>
      <c r="AI1512" s="125" t="str">
        <f t="shared" si="421"/>
        <v>-</v>
      </c>
      <c r="AJ1512" s="125" t="str">
        <f t="shared" si="422"/>
        <v>-</v>
      </c>
      <c r="AK1512" s="43">
        <f t="shared" si="423"/>
        <v>1</v>
      </c>
      <c r="AL1512" s="112">
        <f t="shared" si="424"/>
        <v>0</v>
      </c>
      <c r="AM1512" s="43">
        <f t="shared" si="412"/>
        <v>1</v>
      </c>
      <c r="AN1512" s="43">
        <f t="shared" si="413"/>
        <v>0</v>
      </c>
      <c r="AO1512" s="43">
        <f t="shared" si="414"/>
        <v>1</v>
      </c>
    </row>
    <row r="1513" spans="1:41" s="2" customFormat="1" ht="20.100000000000001" customHeight="1">
      <c r="A1513" s="63"/>
      <c r="B1513" s="64"/>
      <c r="C1513" s="65"/>
      <c r="D1513" s="64"/>
      <c r="E1513" s="64"/>
      <c r="F1513" s="66"/>
      <c r="G1513" s="64"/>
      <c r="H1513" s="67"/>
      <c r="I1513" s="68"/>
      <c r="J1513" s="69"/>
      <c r="K1513" s="70"/>
      <c r="L1513" s="71"/>
      <c r="M1513" s="71"/>
      <c r="N1513" s="72"/>
      <c r="O1513" s="72"/>
      <c r="P1513" s="72"/>
      <c r="Q1513" s="41" t="str">
        <f t="shared" si="411"/>
        <v>未完了</v>
      </c>
      <c r="R1513" s="39">
        <f>IF(T1513="","",COUNTIFS($B1513:$B$2500,B1513,$D1513:$D$2500,D1513,$E1513:$E$2500,E1513,$T1513:$T$2500,"○"))</f>
        <v>0</v>
      </c>
      <c r="S1513" s="40" t="str">
        <f t="shared" si="12"/>
        <v>-</v>
      </c>
      <c r="T1513" s="40" t="str">
        <f t="shared" si="425"/>
        <v>○</v>
      </c>
      <c r="U1513" s="118">
        <f>COUNTIFS($B1513:$B$2500,B1513,$D1513:$D$2500,D1513,$E1513:$E$2500,E1513,$F1513:$F$2500,F1513)</f>
        <v>0</v>
      </c>
      <c r="V1513" s="119" t="str">
        <f t="shared" si="13"/>
        <v>-</v>
      </c>
      <c r="W1513" s="130">
        <f>COUNTIFS($B1513:$B$2500,B1513,$D1513:$D$2500,D1513,$E1513:$E$2500,E1513,$Q1513:$Q$2500,Q1513,$T1513:$T$2500,"○")</f>
        <v>0</v>
      </c>
      <c r="X1513" s="130" t="str">
        <f t="shared" si="409"/>
        <v>-</v>
      </c>
      <c r="Y1513" s="42">
        <f>COUNTIFS($B1513:$B$2500,B1513,$D1513:$D$2500,D1513,$E1513:$E$2500,E1513,$M1513:$M$2500,M1513)</f>
        <v>0</v>
      </c>
      <c r="Z1513" s="42" t="str">
        <f t="shared" si="415"/>
        <v>-</v>
      </c>
      <c r="AA1513" s="125">
        <f>COUNTIFS($B1513:$B$2500,B1513,$D1513:$D$2500,D1513,$E1513:$E$2500,E1513,$M1513:$M$2500,M1513,$F1513:$F$2500,F1513)</f>
        <v>0</v>
      </c>
      <c r="AB1513" s="125" t="str">
        <f t="shared" si="416"/>
        <v>-</v>
      </c>
      <c r="AC1513" s="59">
        <f>COUNTIFS($B1513:$B$2500,B1513,$D1513:$D$2500,D1513,$E1513:$E$2500,E1513,$M1513:$M$2500,M1513,$O1513:$O$2500,O1513)</f>
        <v>0</v>
      </c>
      <c r="AD1513" s="59" t="str">
        <f t="shared" si="417"/>
        <v>-</v>
      </c>
      <c r="AE1513" s="59" t="str">
        <f t="shared" si="418"/>
        <v>-</v>
      </c>
      <c r="AF1513" s="59" t="str">
        <f t="shared" si="419"/>
        <v>-</v>
      </c>
      <c r="AG1513" s="129">
        <f>COUNTIFS($B1513:$B$2500,B1513,$D1513:$D$2500,D1513,$E1513:$E$2500,E1513,$F1513:$F$2500,F1513,$M1513:$M$2500,M1513,$O1513:$O$2500,O1513)</f>
        <v>0</v>
      </c>
      <c r="AH1513" s="125" t="str">
        <f t="shared" si="420"/>
        <v>-</v>
      </c>
      <c r="AI1513" s="125" t="str">
        <f t="shared" si="421"/>
        <v>-</v>
      </c>
      <c r="AJ1513" s="125" t="str">
        <f t="shared" si="422"/>
        <v>-</v>
      </c>
      <c r="AK1513" s="43">
        <f t="shared" si="423"/>
        <v>1</v>
      </c>
      <c r="AL1513" s="112">
        <f t="shared" si="424"/>
        <v>0</v>
      </c>
      <c r="AM1513" s="43">
        <f t="shared" si="412"/>
        <v>1</v>
      </c>
      <c r="AN1513" s="43">
        <f t="shared" si="413"/>
        <v>0</v>
      </c>
      <c r="AO1513" s="43">
        <f t="shared" si="414"/>
        <v>1</v>
      </c>
    </row>
    <row r="1514" spans="1:41" s="2" customFormat="1" ht="20.100000000000001" customHeight="1">
      <c r="A1514" s="63"/>
      <c r="B1514" s="64"/>
      <c r="C1514" s="65"/>
      <c r="D1514" s="64"/>
      <c r="E1514" s="64"/>
      <c r="F1514" s="66"/>
      <c r="G1514" s="64"/>
      <c r="H1514" s="67"/>
      <c r="I1514" s="68"/>
      <c r="J1514" s="69"/>
      <c r="K1514" s="70"/>
      <c r="L1514" s="71"/>
      <c r="M1514" s="71"/>
      <c r="N1514" s="72"/>
      <c r="O1514" s="72"/>
      <c r="P1514" s="72"/>
      <c r="Q1514" s="41" t="str">
        <f t="shared" si="411"/>
        <v>未完了</v>
      </c>
      <c r="R1514" s="39">
        <f>IF(T1514="","",COUNTIFS($B1514:$B$2500,B1514,$D1514:$D$2500,D1514,$E1514:$E$2500,E1514,$T1514:$T$2500,"○"))</f>
        <v>0</v>
      </c>
      <c r="S1514" s="40" t="str">
        <f t="shared" si="12"/>
        <v>-</v>
      </c>
      <c r="T1514" s="40" t="str">
        <f t="shared" si="425"/>
        <v>○</v>
      </c>
      <c r="U1514" s="118">
        <f>COUNTIFS($B1514:$B$2500,B1514,$D1514:$D$2500,D1514,$E1514:$E$2500,E1514,$F1514:$F$2500,F1514)</f>
        <v>0</v>
      </c>
      <c r="V1514" s="119" t="str">
        <f t="shared" si="13"/>
        <v>-</v>
      </c>
      <c r="W1514" s="130">
        <f>COUNTIFS($B1514:$B$2500,B1514,$D1514:$D$2500,D1514,$E1514:$E$2500,E1514,$Q1514:$Q$2500,Q1514,$T1514:$T$2500,"○")</f>
        <v>0</v>
      </c>
      <c r="X1514" s="130" t="str">
        <f t="shared" si="409"/>
        <v>-</v>
      </c>
      <c r="Y1514" s="42">
        <f>COUNTIFS($B1514:$B$2500,B1514,$D1514:$D$2500,D1514,$E1514:$E$2500,E1514,$M1514:$M$2500,M1514)</f>
        <v>0</v>
      </c>
      <c r="Z1514" s="42" t="str">
        <f t="shared" si="415"/>
        <v>-</v>
      </c>
      <c r="AA1514" s="125">
        <f>COUNTIFS($B1514:$B$2500,B1514,$D1514:$D$2500,D1514,$E1514:$E$2500,E1514,$M1514:$M$2500,M1514,$F1514:$F$2500,F1514)</f>
        <v>0</v>
      </c>
      <c r="AB1514" s="125" t="str">
        <f t="shared" si="416"/>
        <v>-</v>
      </c>
      <c r="AC1514" s="59">
        <f>COUNTIFS($B1514:$B$2500,B1514,$D1514:$D$2500,D1514,$E1514:$E$2500,E1514,$M1514:$M$2500,M1514,$O1514:$O$2500,O1514)</f>
        <v>0</v>
      </c>
      <c r="AD1514" s="59" t="str">
        <f t="shared" si="417"/>
        <v>-</v>
      </c>
      <c r="AE1514" s="59" t="str">
        <f t="shared" si="418"/>
        <v>-</v>
      </c>
      <c r="AF1514" s="59" t="str">
        <f t="shared" si="419"/>
        <v>-</v>
      </c>
      <c r="AG1514" s="129">
        <f>COUNTIFS($B1514:$B$2500,B1514,$D1514:$D$2500,D1514,$E1514:$E$2500,E1514,$F1514:$F$2500,F1514,$M1514:$M$2500,M1514,$O1514:$O$2500,O1514)</f>
        <v>0</v>
      </c>
      <c r="AH1514" s="125" t="str">
        <f t="shared" si="420"/>
        <v>-</v>
      </c>
      <c r="AI1514" s="125" t="str">
        <f t="shared" si="421"/>
        <v>-</v>
      </c>
      <c r="AJ1514" s="125" t="str">
        <f t="shared" si="422"/>
        <v>-</v>
      </c>
      <c r="AK1514" s="43">
        <f t="shared" si="423"/>
        <v>1</v>
      </c>
      <c r="AL1514" s="112">
        <f t="shared" si="424"/>
        <v>0</v>
      </c>
      <c r="AM1514" s="43">
        <f t="shared" si="412"/>
        <v>1</v>
      </c>
      <c r="AN1514" s="43">
        <f t="shared" si="413"/>
        <v>0</v>
      </c>
      <c r="AO1514" s="43">
        <f t="shared" si="414"/>
        <v>1</v>
      </c>
    </row>
    <row r="1515" spans="1:41" s="2" customFormat="1" ht="20.100000000000001" customHeight="1">
      <c r="A1515" s="63"/>
      <c r="B1515" s="64"/>
      <c r="C1515" s="65"/>
      <c r="D1515" s="64"/>
      <c r="E1515" s="64"/>
      <c r="F1515" s="66"/>
      <c r="G1515" s="64"/>
      <c r="H1515" s="67"/>
      <c r="I1515" s="68"/>
      <c r="J1515" s="69"/>
      <c r="K1515" s="70"/>
      <c r="L1515" s="71"/>
      <c r="M1515" s="71"/>
      <c r="N1515" s="72"/>
      <c r="O1515" s="72"/>
      <c r="P1515" s="72"/>
      <c r="Q1515" s="41" t="str">
        <f t="shared" si="411"/>
        <v>未完了</v>
      </c>
      <c r="R1515" s="39">
        <f>IF(T1515="","",COUNTIFS($B1515:$B$2500,B1515,$D1515:$D$2500,D1515,$E1515:$E$2500,E1515,$T1515:$T$2500,"○"))</f>
        <v>0</v>
      </c>
      <c r="S1515" s="40" t="str">
        <f t="shared" si="12"/>
        <v>-</v>
      </c>
      <c r="T1515" s="40" t="str">
        <f t="shared" si="425"/>
        <v>○</v>
      </c>
      <c r="U1515" s="118">
        <f>COUNTIFS($B1515:$B$2500,B1515,$D1515:$D$2500,D1515,$E1515:$E$2500,E1515,$F1515:$F$2500,F1515)</f>
        <v>0</v>
      </c>
      <c r="V1515" s="119" t="str">
        <f t="shared" si="13"/>
        <v>-</v>
      </c>
      <c r="W1515" s="130">
        <f>COUNTIFS($B1515:$B$2500,B1515,$D1515:$D$2500,D1515,$E1515:$E$2500,E1515,$Q1515:$Q$2500,Q1515,$T1515:$T$2500,"○")</f>
        <v>0</v>
      </c>
      <c r="X1515" s="130" t="str">
        <f t="shared" si="409"/>
        <v>-</v>
      </c>
      <c r="Y1515" s="42">
        <f>COUNTIFS($B1515:$B$2500,B1515,$D1515:$D$2500,D1515,$E1515:$E$2500,E1515,$M1515:$M$2500,M1515)</f>
        <v>0</v>
      </c>
      <c r="Z1515" s="42" t="str">
        <f t="shared" si="415"/>
        <v>-</v>
      </c>
      <c r="AA1515" s="125">
        <f>COUNTIFS($B1515:$B$2500,B1515,$D1515:$D$2500,D1515,$E1515:$E$2500,E1515,$M1515:$M$2500,M1515,$F1515:$F$2500,F1515)</f>
        <v>0</v>
      </c>
      <c r="AB1515" s="125" t="str">
        <f t="shared" si="416"/>
        <v>-</v>
      </c>
      <c r="AC1515" s="59">
        <f>COUNTIFS($B1515:$B$2500,B1515,$D1515:$D$2500,D1515,$E1515:$E$2500,E1515,$M1515:$M$2500,M1515,$O1515:$O$2500,O1515)</f>
        <v>0</v>
      </c>
      <c r="AD1515" s="59" t="str">
        <f t="shared" si="417"/>
        <v>-</v>
      </c>
      <c r="AE1515" s="59" t="str">
        <f t="shared" si="418"/>
        <v>-</v>
      </c>
      <c r="AF1515" s="59" t="str">
        <f t="shared" si="419"/>
        <v>-</v>
      </c>
      <c r="AG1515" s="129">
        <f>COUNTIFS($B1515:$B$2500,B1515,$D1515:$D$2500,D1515,$E1515:$E$2500,E1515,$F1515:$F$2500,F1515,$M1515:$M$2500,M1515,$O1515:$O$2500,O1515)</f>
        <v>0</v>
      </c>
      <c r="AH1515" s="125" t="str">
        <f t="shared" si="420"/>
        <v>-</v>
      </c>
      <c r="AI1515" s="125" t="str">
        <f t="shared" si="421"/>
        <v>-</v>
      </c>
      <c r="AJ1515" s="125" t="str">
        <f t="shared" si="422"/>
        <v>-</v>
      </c>
      <c r="AK1515" s="43">
        <f t="shared" si="423"/>
        <v>1</v>
      </c>
      <c r="AL1515" s="112">
        <f t="shared" si="424"/>
        <v>0</v>
      </c>
      <c r="AM1515" s="43">
        <f t="shared" si="412"/>
        <v>1</v>
      </c>
      <c r="AN1515" s="43">
        <f t="shared" si="413"/>
        <v>0</v>
      </c>
      <c r="AO1515" s="43">
        <f t="shared" si="414"/>
        <v>1</v>
      </c>
    </row>
    <row r="1516" spans="1:41" s="2" customFormat="1" ht="20.100000000000001" customHeight="1">
      <c r="A1516" s="63"/>
      <c r="B1516" s="64"/>
      <c r="C1516" s="65"/>
      <c r="D1516" s="64"/>
      <c r="E1516" s="64"/>
      <c r="F1516" s="66"/>
      <c r="G1516" s="64"/>
      <c r="H1516" s="67"/>
      <c r="I1516" s="68"/>
      <c r="J1516" s="69"/>
      <c r="K1516" s="70"/>
      <c r="L1516" s="71"/>
      <c r="M1516" s="71"/>
      <c r="N1516" s="72"/>
      <c r="O1516" s="72"/>
      <c r="P1516" s="72"/>
      <c r="Q1516" s="41" t="str">
        <f t="shared" si="411"/>
        <v>未完了</v>
      </c>
      <c r="R1516" s="39">
        <f>IF(T1516="","",COUNTIFS($B1516:$B$2500,B1516,$D1516:$D$2500,D1516,$E1516:$E$2500,E1516,$T1516:$T$2500,"○"))</f>
        <v>0</v>
      </c>
      <c r="S1516" s="40" t="str">
        <f t="shared" si="12"/>
        <v>-</v>
      </c>
      <c r="T1516" s="40" t="str">
        <f t="shared" si="425"/>
        <v>○</v>
      </c>
      <c r="U1516" s="118">
        <f>COUNTIFS($B1516:$B$2500,B1516,$D1516:$D$2500,D1516,$E1516:$E$2500,E1516,$F1516:$F$2500,F1516)</f>
        <v>0</v>
      </c>
      <c r="V1516" s="119" t="str">
        <f t="shared" si="13"/>
        <v>-</v>
      </c>
      <c r="W1516" s="130">
        <f>COUNTIFS($B1516:$B$2500,B1516,$D1516:$D$2500,D1516,$E1516:$E$2500,E1516,$Q1516:$Q$2500,Q1516,$T1516:$T$2500,"○")</f>
        <v>0</v>
      </c>
      <c r="X1516" s="130" t="str">
        <f t="shared" si="409"/>
        <v>-</v>
      </c>
      <c r="Y1516" s="42">
        <f>COUNTIFS($B1516:$B$2500,B1516,$D1516:$D$2500,D1516,$E1516:$E$2500,E1516,$M1516:$M$2500,M1516)</f>
        <v>0</v>
      </c>
      <c r="Z1516" s="42" t="str">
        <f t="shared" si="415"/>
        <v>-</v>
      </c>
      <c r="AA1516" s="125">
        <f>COUNTIFS($B1516:$B$2500,B1516,$D1516:$D$2500,D1516,$E1516:$E$2500,E1516,$M1516:$M$2500,M1516,$F1516:$F$2500,F1516)</f>
        <v>0</v>
      </c>
      <c r="AB1516" s="125" t="str">
        <f t="shared" si="416"/>
        <v>-</v>
      </c>
      <c r="AC1516" s="59">
        <f>COUNTIFS($B1516:$B$2500,B1516,$D1516:$D$2500,D1516,$E1516:$E$2500,E1516,$M1516:$M$2500,M1516,$O1516:$O$2500,O1516)</f>
        <v>0</v>
      </c>
      <c r="AD1516" s="59" t="str">
        <f t="shared" si="417"/>
        <v>-</v>
      </c>
      <c r="AE1516" s="59" t="str">
        <f t="shared" si="418"/>
        <v>-</v>
      </c>
      <c r="AF1516" s="59" t="str">
        <f t="shared" si="419"/>
        <v>-</v>
      </c>
      <c r="AG1516" s="129">
        <f>COUNTIFS($B1516:$B$2500,B1516,$D1516:$D$2500,D1516,$E1516:$E$2500,E1516,$F1516:$F$2500,F1516,$M1516:$M$2500,M1516,$O1516:$O$2500,O1516)</f>
        <v>0</v>
      </c>
      <c r="AH1516" s="125" t="str">
        <f t="shared" si="420"/>
        <v>-</v>
      </c>
      <c r="AI1516" s="125" t="str">
        <f t="shared" si="421"/>
        <v>-</v>
      </c>
      <c r="AJ1516" s="125" t="str">
        <f t="shared" si="422"/>
        <v>-</v>
      </c>
      <c r="AK1516" s="43">
        <f t="shared" si="423"/>
        <v>1</v>
      </c>
      <c r="AL1516" s="112">
        <f t="shared" si="424"/>
        <v>0</v>
      </c>
      <c r="AM1516" s="43">
        <f t="shared" si="412"/>
        <v>1</v>
      </c>
      <c r="AN1516" s="43">
        <f t="shared" si="413"/>
        <v>0</v>
      </c>
      <c r="AO1516" s="43">
        <f t="shared" si="414"/>
        <v>1</v>
      </c>
    </row>
    <row r="1517" spans="1:41" s="2" customFormat="1" ht="20.100000000000001" customHeight="1">
      <c r="A1517" s="63"/>
      <c r="B1517" s="64"/>
      <c r="C1517" s="65"/>
      <c r="D1517" s="64"/>
      <c r="E1517" s="64"/>
      <c r="F1517" s="66"/>
      <c r="G1517" s="64"/>
      <c r="H1517" s="67"/>
      <c r="I1517" s="68"/>
      <c r="J1517" s="69"/>
      <c r="K1517" s="70"/>
      <c r="L1517" s="71"/>
      <c r="M1517" s="71"/>
      <c r="N1517" s="72"/>
      <c r="O1517" s="72"/>
      <c r="P1517" s="72"/>
      <c r="Q1517" s="41" t="str">
        <f t="shared" si="411"/>
        <v>未完了</v>
      </c>
      <c r="R1517" s="39">
        <f>IF(T1517="","",COUNTIFS($B1517:$B$2500,B1517,$D1517:$D$2500,D1517,$E1517:$E$2500,E1517,$T1517:$T$2500,"○"))</f>
        <v>0</v>
      </c>
      <c r="S1517" s="40" t="str">
        <f t="shared" si="12"/>
        <v>-</v>
      </c>
      <c r="T1517" s="40" t="str">
        <f t="shared" si="425"/>
        <v>○</v>
      </c>
      <c r="U1517" s="118">
        <f>COUNTIFS($B1517:$B$2500,B1517,$D1517:$D$2500,D1517,$E1517:$E$2500,E1517,$F1517:$F$2500,F1517)</f>
        <v>0</v>
      </c>
      <c r="V1517" s="119" t="str">
        <f t="shared" si="13"/>
        <v>-</v>
      </c>
      <c r="W1517" s="130">
        <f>COUNTIFS($B1517:$B$2500,B1517,$D1517:$D$2500,D1517,$E1517:$E$2500,E1517,$Q1517:$Q$2500,Q1517,$T1517:$T$2500,"○")</f>
        <v>0</v>
      </c>
      <c r="X1517" s="130" t="str">
        <f t="shared" si="409"/>
        <v>-</v>
      </c>
      <c r="Y1517" s="42">
        <f>COUNTIFS($B1517:$B$2500,B1517,$D1517:$D$2500,D1517,$E1517:$E$2500,E1517,$M1517:$M$2500,M1517)</f>
        <v>0</v>
      </c>
      <c r="Z1517" s="42" t="str">
        <f t="shared" si="415"/>
        <v>-</v>
      </c>
      <c r="AA1517" s="125">
        <f>COUNTIFS($B1517:$B$2500,B1517,$D1517:$D$2500,D1517,$E1517:$E$2500,E1517,$M1517:$M$2500,M1517,$F1517:$F$2500,F1517)</f>
        <v>0</v>
      </c>
      <c r="AB1517" s="125" t="str">
        <f t="shared" si="416"/>
        <v>-</v>
      </c>
      <c r="AC1517" s="59">
        <f>COUNTIFS($B1517:$B$2500,B1517,$D1517:$D$2500,D1517,$E1517:$E$2500,E1517,$M1517:$M$2500,M1517,$O1517:$O$2500,O1517)</f>
        <v>0</v>
      </c>
      <c r="AD1517" s="59" t="str">
        <f t="shared" si="417"/>
        <v>-</v>
      </c>
      <c r="AE1517" s="59" t="str">
        <f t="shared" si="418"/>
        <v>-</v>
      </c>
      <c r="AF1517" s="59" t="str">
        <f t="shared" si="419"/>
        <v>-</v>
      </c>
      <c r="AG1517" s="129">
        <f>COUNTIFS($B1517:$B$2500,B1517,$D1517:$D$2500,D1517,$E1517:$E$2500,E1517,$F1517:$F$2500,F1517,$M1517:$M$2500,M1517,$O1517:$O$2500,O1517)</f>
        <v>0</v>
      </c>
      <c r="AH1517" s="125" t="str">
        <f t="shared" si="420"/>
        <v>-</v>
      </c>
      <c r="AI1517" s="125" t="str">
        <f t="shared" si="421"/>
        <v>-</v>
      </c>
      <c r="AJ1517" s="125" t="str">
        <f t="shared" si="422"/>
        <v>-</v>
      </c>
      <c r="AK1517" s="43">
        <f t="shared" si="423"/>
        <v>1</v>
      </c>
      <c r="AL1517" s="112">
        <f t="shared" si="424"/>
        <v>0</v>
      </c>
      <c r="AM1517" s="43">
        <f t="shared" si="412"/>
        <v>1</v>
      </c>
      <c r="AN1517" s="43">
        <f t="shared" si="413"/>
        <v>0</v>
      </c>
      <c r="AO1517" s="43">
        <f t="shared" si="414"/>
        <v>1</v>
      </c>
    </row>
    <row r="1518" spans="1:41" s="2" customFormat="1" ht="20.100000000000001" customHeight="1">
      <c r="A1518" s="63"/>
      <c r="B1518" s="64"/>
      <c r="C1518" s="65"/>
      <c r="D1518" s="64"/>
      <c r="E1518" s="64"/>
      <c r="F1518" s="66"/>
      <c r="G1518" s="64"/>
      <c r="H1518" s="67"/>
      <c r="I1518" s="68"/>
      <c r="J1518" s="69"/>
      <c r="K1518" s="70"/>
      <c r="L1518" s="71"/>
      <c r="M1518" s="71"/>
      <c r="N1518" s="72"/>
      <c r="O1518" s="72"/>
      <c r="P1518" s="72"/>
      <c r="Q1518" s="41" t="str">
        <f t="shared" si="411"/>
        <v>未完了</v>
      </c>
      <c r="R1518" s="39">
        <f>IF(T1518="","",COUNTIFS($B1518:$B$2500,B1518,$D1518:$D$2500,D1518,$E1518:$E$2500,E1518,$T1518:$T$2500,"○"))</f>
        <v>0</v>
      </c>
      <c r="S1518" s="40" t="str">
        <f t="shared" si="12"/>
        <v>-</v>
      </c>
      <c r="T1518" s="40" t="str">
        <f t="shared" si="425"/>
        <v>○</v>
      </c>
      <c r="U1518" s="118">
        <f>COUNTIFS($B1518:$B$2500,B1518,$D1518:$D$2500,D1518,$E1518:$E$2500,E1518,$F1518:$F$2500,F1518)</f>
        <v>0</v>
      </c>
      <c r="V1518" s="119" t="str">
        <f t="shared" si="13"/>
        <v>-</v>
      </c>
      <c r="W1518" s="130">
        <f>COUNTIFS($B1518:$B$2500,B1518,$D1518:$D$2500,D1518,$E1518:$E$2500,E1518,$Q1518:$Q$2500,Q1518,$T1518:$T$2500,"○")</f>
        <v>0</v>
      </c>
      <c r="X1518" s="130" t="str">
        <f t="shared" si="409"/>
        <v>-</v>
      </c>
      <c r="Y1518" s="42">
        <f>COUNTIFS($B1518:$B$2500,B1518,$D1518:$D$2500,D1518,$E1518:$E$2500,E1518,$M1518:$M$2500,M1518)</f>
        <v>0</v>
      </c>
      <c r="Z1518" s="42" t="str">
        <f t="shared" si="415"/>
        <v>-</v>
      </c>
      <c r="AA1518" s="125">
        <f>COUNTIFS($B1518:$B$2500,B1518,$D1518:$D$2500,D1518,$E1518:$E$2500,E1518,$M1518:$M$2500,M1518,$F1518:$F$2500,F1518)</f>
        <v>0</v>
      </c>
      <c r="AB1518" s="125" t="str">
        <f t="shared" si="416"/>
        <v>-</v>
      </c>
      <c r="AC1518" s="59">
        <f>COUNTIFS($B1518:$B$2500,B1518,$D1518:$D$2500,D1518,$E1518:$E$2500,E1518,$M1518:$M$2500,M1518,$O1518:$O$2500,O1518)</f>
        <v>0</v>
      </c>
      <c r="AD1518" s="59" t="str">
        <f t="shared" si="417"/>
        <v>-</v>
      </c>
      <c r="AE1518" s="59" t="str">
        <f t="shared" si="418"/>
        <v>-</v>
      </c>
      <c r="AF1518" s="59" t="str">
        <f t="shared" si="419"/>
        <v>-</v>
      </c>
      <c r="AG1518" s="129">
        <f>COUNTIFS($B1518:$B$2500,B1518,$D1518:$D$2500,D1518,$E1518:$E$2500,E1518,$F1518:$F$2500,F1518,$M1518:$M$2500,M1518,$O1518:$O$2500,O1518)</f>
        <v>0</v>
      </c>
      <c r="AH1518" s="125" t="str">
        <f t="shared" si="420"/>
        <v>-</v>
      </c>
      <c r="AI1518" s="125" t="str">
        <f t="shared" si="421"/>
        <v>-</v>
      </c>
      <c r="AJ1518" s="125" t="str">
        <f t="shared" si="422"/>
        <v>-</v>
      </c>
      <c r="AK1518" s="43">
        <f t="shared" si="423"/>
        <v>1</v>
      </c>
      <c r="AL1518" s="112">
        <f t="shared" si="424"/>
        <v>0</v>
      </c>
      <c r="AM1518" s="43">
        <f t="shared" si="412"/>
        <v>1</v>
      </c>
      <c r="AN1518" s="43">
        <f t="shared" si="413"/>
        <v>0</v>
      </c>
      <c r="AO1518" s="43">
        <f t="shared" si="414"/>
        <v>1</v>
      </c>
    </row>
    <row r="1519" spans="1:41" s="2" customFormat="1" ht="20.100000000000001" customHeight="1">
      <c r="A1519" s="63"/>
      <c r="B1519" s="64"/>
      <c r="C1519" s="65"/>
      <c r="D1519" s="64"/>
      <c r="E1519" s="64"/>
      <c r="F1519" s="66"/>
      <c r="G1519" s="64"/>
      <c r="H1519" s="67"/>
      <c r="I1519" s="68"/>
      <c r="J1519" s="69"/>
      <c r="K1519" s="70"/>
      <c r="L1519" s="71"/>
      <c r="M1519" s="71"/>
      <c r="N1519" s="72"/>
      <c r="O1519" s="72"/>
      <c r="P1519" s="72"/>
      <c r="Q1519" s="41" t="str">
        <f t="shared" si="411"/>
        <v>未完了</v>
      </c>
      <c r="R1519" s="39">
        <f>IF(T1519="","",COUNTIFS($B1519:$B$2500,B1519,$D1519:$D$2500,D1519,$E1519:$E$2500,E1519,$T1519:$T$2500,"○"))</f>
        <v>0</v>
      </c>
      <c r="S1519" s="40" t="str">
        <f t="shared" si="12"/>
        <v>-</v>
      </c>
      <c r="T1519" s="40" t="str">
        <f t="shared" si="425"/>
        <v>○</v>
      </c>
      <c r="U1519" s="118">
        <f>COUNTIFS($B1519:$B$2500,B1519,$D1519:$D$2500,D1519,$E1519:$E$2500,E1519,$F1519:$F$2500,F1519)</f>
        <v>0</v>
      </c>
      <c r="V1519" s="119" t="str">
        <f t="shared" si="13"/>
        <v>-</v>
      </c>
      <c r="W1519" s="130">
        <f>COUNTIFS($B1519:$B$2500,B1519,$D1519:$D$2500,D1519,$E1519:$E$2500,E1519,$Q1519:$Q$2500,Q1519,$T1519:$T$2500,"○")</f>
        <v>0</v>
      </c>
      <c r="X1519" s="130" t="str">
        <f t="shared" si="409"/>
        <v>-</v>
      </c>
      <c r="Y1519" s="42">
        <f>COUNTIFS($B1519:$B$2500,B1519,$D1519:$D$2500,D1519,$E1519:$E$2500,E1519,$M1519:$M$2500,M1519)</f>
        <v>0</v>
      </c>
      <c r="Z1519" s="42" t="str">
        <f t="shared" si="415"/>
        <v>-</v>
      </c>
      <c r="AA1519" s="125">
        <f>COUNTIFS($B1519:$B$2500,B1519,$D1519:$D$2500,D1519,$E1519:$E$2500,E1519,$M1519:$M$2500,M1519,$F1519:$F$2500,F1519)</f>
        <v>0</v>
      </c>
      <c r="AB1519" s="125" t="str">
        <f t="shared" si="416"/>
        <v>-</v>
      </c>
      <c r="AC1519" s="59">
        <f>COUNTIFS($B1519:$B$2500,B1519,$D1519:$D$2500,D1519,$E1519:$E$2500,E1519,$M1519:$M$2500,M1519,$O1519:$O$2500,O1519)</f>
        <v>0</v>
      </c>
      <c r="AD1519" s="59" t="str">
        <f t="shared" si="417"/>
        <v>-</v>
      </c>
      <c r="AE1519" s="59" t="str">
        <f t="shared" si="418"/>
        <v>-</v>
      </c>
      <c r="AF1519" s="59" t="str">
        <f t="shared" si="419"/>
        <v>-</v>
      </c>
      <c r="AG1519" s="129">
        <f>COUNTIFS($B1519:$B$2500,B1519,$D1519:$D$2500,D1519,$E1519:$E$2500,E1519,$F1519:$F$2500,F1519,$M1519:$M$2500,M1519,$O1519:$O$2500,O1519)</f>
        <v>0</v>
      </c>
      <c r="AH1519" s="125" t="str">
        <f t="shared" si="420"/>
        <v>-</v>
      </c>
      <c r="AI1519" s="125" t="str">
        <f t="shared" si="421"/>
        <v>-</v>
      </c>
      <c r="AJ1519" s="125" t="str">
        <f t="shared" si="422"/>
        <v>-</v>
      </c>
      <c r="AK1519" s="43">
        <f t="shared" si="423"/>
        <v>1</v>
      </c>
      <c r="AL1519" s="112">
        <f t="shared" si="424"/>
        <v>0</v>
      </c>
      <c r="AM1519" s="43">
        <f t="shared" si="412"/>
        <v>1</v>
      </c>
      <c r="AN1519" s="43">
        <f t="shared" si="413"/>
        <v>0</v>
      </c>
      <c r="AO1519" s="43">
        <f t="shared" si="414"/>
        <v>1</v>
      </c>
    </row>
    <row r="1520" spans="1:41" s="2" customFormat="1" ht="20.100000000000001" customHeight="1">
      <c r="A1520" s="63"/>
      <c r="B1520" s="64"/>
      <c r="C1520" s="65"/>
      <c r="D1520" s="64"/>
      <c r="E1520" s="64"/>
      <c r="F1520" s="66"/>
      <c r="G1520" s="64"/>
      <c r="H1520" s="67"/>
      <c r="I1520" s="68"/>
      <c r="J1520" s="69"/>
      <c r="K1520" s="70"/>
      <c r="L1520" s="71"/>
      <c r="M1520" s="71"/>
      <c r="N1520" s="72"/>
      <c r="O1520" s="72"/>
      <c r="P1520" s="72"/>
      <c r="Q1520" s="41" t="str">
        <f t="shared" si="411"/>
        <v>未完了</v>
      </c>
      <c r="R1520" s="39">
        <f>IF(T1520="","",COUNTIFS($B1520:$B$2500,B1520,$D1520:$D$2500,D1520,$E1520:$E$2500,E1520,$T1520:$T$2500,"○"))</f>
        <v>0</v>
      </c>
      <c r="S1520" s="40" t="str">
        <f t="shared" si="12"/>
        <v>-</v>
      </c>
      <c r="T1520" s="40" t="str">
        <f t="shared" si="425"/>
        <v>○</v>
      </c>
      <c r="U1520" s="118">
        <f>COUNTIFS($B1520:$B$2500,B1520,$D1520:$D$2500,D1520,$E1520:$E$2500,E1520,$F1520:$F$2500,F1520)</f>
        <v>0</v>
      </c>
      <c r="V1520" s="119" t="str">
        <f t="shared" si="13"/>
        <v>-</v>
      </c>
      <c r="W1520" s="130">
        <f>COUNTIFS($B1520:$B$2500,B1520,$D1520:$D$2500,D1520,$E1520:$E$2500,E1520,$Q1520:$Q$2500,Q1520,$T1520:$T$2500,"○")</f>
        <v>0</v>
      </c>
      <c r="X1520" s="130" t="str">
        <f t="shared" si="409"/>
        <v>-</v>
      </c>
      <c r="Y1520" s="42">
        <f>COUNTIFS($B1520:$B$2500,B1520,$D1520:$D$2500,D1520,$E1520:$E$2500,E1520,$M1520:$M$2500,M1520)</f>
        <v>0</v>
      </c>
      <c r="Z1520" s="42" t="str">
        <f t="shared" si="415"/>
        <v>-</v>
      </c>
      <c r="AA1520" s="125">
        <f>COUNTIFS($B1520:$B$2500,B1520,$D1520:$D$2500,D1520,$E1520:$E$2500,E1520,$M1520:$M$2500,M1520,$F1520:$F$2500,F1520)</f>
        <v>0</v>
      </c>
      <c r="AB1520" s="125" t="str">
        <f t="shared" si="416"/>
        <v>-</v>
      </c>
      <c r="AC1520" s="59">
        <f>COUNTIFS($B1520:$B$2500,B1520,$D1520:$D$2500,D1520,$E1520:$E$2500,E1520,$M1520:$M$2500,M1520,$O1520:$O$2500,O1520)</f>
        <v>0</v>
      </c>
      <c r="AD1520" s="59" t="str">
        <f t="shared" si="417"/>
        <v>-</v>
      </c>
      <c r="AE1520" s="59" t="str">
        <f t="shared" si="418"/>
        <v>-</v>
      </c>
      <c r="AF1520" s="59" t="str">
        <f t="shared" si="419"/>
        <v>-</v>
      </c>
      <c r="AG1520" s="129">
        <f>COUNTIFS($B1520:$B$2500,B1520,$D1520:$D$2500,D1520,$E1520:$E$2500,E1520,$F1520:$F$2500,F1520,$M1520:$M$2500,M1520,$O1520:$O$2500,O1520)</f>
        <v>0</v>
      </c>
      <c r="AH1520" s="125" t="str">
        <f t="shared" si="420"/>
        <v>-</v>
      </c>
      <c r="AI1520" s="125" t="str">
        <f t="shared" si="421"/>
        <v>-</v>
      </c>
      <c r="AJ1520" s="125" t="str">
        <f t="shared" si="422"/>
        <v>-</v>
      </c>
      <c r="AK1520" s="43">
        <f t="shared" si="423"/>
        <v>1</v>
      </c>
      <c r="AL1520" s="112">
        <f t="shared" si="424"/>
        <v>0</v>
      </c>
      <c r="AM1520" s="43">
        <f t="shared" si="412"/>
        <v>1</v>
      </c>
      <c r="AN1520" s="43">
        <f t="shared" si="413"/>
        <v>0</v>
      </c>
      <c r="AO1520" s="43">
        <f t="shared" si="414"/>
        <v>1</v>
      </c>
    </row>
    <row r="1521" spans="1:41" s="2" customFormat="1" ht="20.100000000000001" customHeight="1">
      <c r="A1521" s="63"/>
      <c r="B1521" s="64"/>
      <c r="C1521" s="65"/>
      <c r="D1521" s="64"/>
      <c r="E1521" s="64"/>
      <c r="F1521" s="66"/>
      <c r="G1521" s="64"/>
      <c r="H1521" s="67"/>
      <c r="I1521" s="68"/>
      <c r="J1521" s="69"/>
      <c r="K1521" s="70"/>
      <c r="L1521" s="71"/>
      <c r="M1521" s="71"/>
      <c r="N1521" s="72"/>
      <c r="O1521" s="72"/>
      <c r="P1521" s="72"/>
      <c r="Q1521" s="41" t="str">
        <f t="shared" si="411"/>
        <v>未完了</v>
      </c>
      <c r="R1521" s="39">
        <f>IF(T1521="","",COUNTIFS($B1521:$B$2500,B1521,$D1521:$D$2500,D1521,$E1521:$E$2500,E1521,$T1521:$T$2500,"○"))</f>
        <v>0</v>
      </c>
      <c r="S1521" s="40" t="str">
        <f t="shared" si="12"/>
        <v>-</v>
      </c>
      <c r="T1521" s="40" t="str">
        <f t="shared" si="425"/>
        <v>○</v>
      </c>
      <c r="U1521" s="118">
        <f>COUNTIFS($B1521:$B$2500,B1521,$D1521:$D$2500,D1521,$E1521:$E$2500,E1521,$F1521:$F$2500,F1521)</f>
        <v>0</v>
      </c>
      <c r="V1521" s="119" t="str">
        <f t="shared" si="13"/>
        <v>-</v>
      </c>
      <c r="W1521" s="130">
        <f>COUNTIFS($B1521:$B$2500,B1521,$D1521:$D$2500,D1521,$E1521:$E$2500,E1521,$Q1521:$Q$2500,Q1521,$T1521:$T$2500,"○")</f>
        <v>0</v>
      </c>
      <c r="X1521" s="130" t="str">
        <f t="shared" si="409"/>
        <v>-</v>
      </c>
      <c r="Y1521" s="42">
        <f>COUNTIFS($B1521:$B$2500,B1521,$D1521:$D$2500,D1521,$E1521:$E$2500,E1521,$M1521:$M$2500,M1521)</f>
        <v>0</v>
      </c>
      <c r="Z1521" s="42" t="str">
        <f t="shared" si="415"/>
        <v>-</v>
      </c>
      <c r="AA1521" s="125">
        <f>COUNTIFS($B1521:$B$2500,B1521,$D1521:$D$2500,D1521,$E1521:$E$2500,E1521,$M1521:$M$2500,M1521,$F1521:$F$2500,F1521)</f>
        <v>0</v>
      </c>
      <c r="AB1521" s="125" t="str">
        <f t="shared" si="416"/>
        <v>-</v>
      </c>
      <c r="AC1521" s="59">
        <f>COUNTIFS($B1521:$B$2500,B1521,$D1521:$D$2500,D1521,$E1521:$E$2500,E1521,$M1521:$M$2500,M1521,$O1521:$O$2500,O1521)</f>
        <v>0</v>
      </c>
      <c r="AD1521" s="59" t="str">
        <f t="shared" si="417"/>
        <v>-</v>
      </c>
      <c r="AE1521" s="59" t="str">
        <f t="shared" si="418"/>
        <v>-</v>
      </c>
      <c r="AF1521" s="59" t="str">
        <f t="shared" si="419"/>
        <v>-</v>
      </c>
      <c r="AG1521" s="129">
        <f>COUNTIFS($B1521:$B$2500,B1521,$D1521:$D$2500,D1521,$E1521:$E$2500,E1521,$F1521:$F$2500,F1521,$M1521:$M$2500,M1521,$O1521:$O$2500,O1521)</f>
        <v>0</v>
      </c>
      <c r="AH1521" s="125" t="str">
        <f t="shared" si="420"/>
        <v>-</v>
      </c>
      <c r="AI1521" s="125" t="str">
        <f t="shared" si="421"/>
        <v>-</v>
      </c>
      <c r="AJ1521" s="125" t="str">
        <f t="shared" si="422"/>
        <v>-</v>
      </c>
      <c r="AK1521" s="43">
        <f t="shared" si="423"/>
        <v>1</v>
      </c>
      <c r="AL1521" s="112">
        <f t="shared" si="424"/>
        <v>0</v>
      </c>
      <c r="AM1521" s="43">
        <f t="shared" si="412"/>
        <v>1</v>
      </c>
      <c r="AN1521" s="43">
        <f t="shared" si="413"/>
        <v>0</v>
      </c>
      <c r="AO1521" s="43">
        <f t="shared" si="414"/>
        <v>1</v>
      </c>
    </row>
    <row r="1522" spans="1:41" s="2" customFormat="1" ht="20.100000000000001" customHeight="1">
      <c r="A1522" s="63"/>
      <c r="B1522" s="64"/>
      <c r="C1522" s="65"/>
      <c r="D1522" s="64"/>
      <c r="E1522" s="64"/>
      <c r="F1522" s="66"/>
      <c r="G1522" s="64"/>
      <c r="H1522" s="67"/>
      <c r="I1522" s="68"/>
      <c r="J1522" s="69"/>
      <c r="K1522" s="70"/>
      <c r="L1522" s="71"/>
      <c r="M1522" s="71"/>
      <c r="N1522" s="72"/>
      <c r="O1522" s="72"/>
      <c r="P1522" s="72"/>
      <c r="Q1522" s="41" t="str">
        <f t="shared" si="411"/>
        <v>未完了</v>
      </c>
      <c r="R1522" s="39">
        <f>IF(T1522="","",COUNTIFS($B1522:$B$2500,B1522,$D1522:$D$2500,D1522,$E1522:$E$2500,E1522,$T1522:$T$2500,"○"))</f>
        <v>0</v>
      </c>
      <c r="S1522" s="40" t="str">
        <f t="shared" si="12"/>
        <v>-</v>
      </c>
      <c r="T1522" s="40" t="str">
        <f t="shared" si="425"/>
        <v>○</v>
      </c>
      <c r="U1522" s="118">
        <f>COUNTIFS($B1522:$B$2500,B1522,$D1522:$D$2500,D1522,$E1522:$E$2500,E1522,$F1522:$F$2500,F1522)</f>
        <v>0</v>
      </c>
      <c r="V1522" s="119" t="str">
        <f t="shared" si="13"/>
        <v>-</v>
      </c>
      <c r="W1522" s="130">
        <f>COUNTIFS($B1522:$B$2500,B1522,$D1522:$D$2500,D1522,$E1522:$E$2500,E1522,$Q1522:$Q$2500,Q1522,$T1522:$T$2500,"○")</f>
        <v>0</v>
      </c>
      <c r="X1522" s="130" t="str">
        <f t="shared" si="409"/>
        <v>-</v>
      </c>
      <c r="Y1522" s="42">
        <f>COUNTIFS($B1522:$B$2500,B1522,$D1522:$D$2500,D1522,$E1522:$E$2500,E1522,$M1522:$M$2500,M1522)</f>
        <v>0</v>
      </c>
      <c r="Z1522" s="42" t="str">
        <f t="shared" si="415"/>
        <v>-</v>
      </c>
      <c r="AA1522" s="125">
        <f>COUNTIFS($B1522:$B$2500,B1522,$D1522:$D$2500,D1522,$E1522:$E$2500,E1522,$M1522:$M$2500,M1522,$F1522:$F$2500,F1522)</f>
        <v>0</v>
      </c>
      <c r="AB1522" s="125" t="str">
        <f t="shared" si="416"/>
        <v>-</v>
      </c>
      <c r="AC1522" s="59">
        <f>COUNTIFS($B1522:$B$2500,B1522,$D1522:$D$2500,D1522,$E1522:$E$2500,E1522,$M1522:$M$2500,M1522,$O1522:$O$2500,O1522)</f>
        <v>0</v>
      </c>
      <c r="AD1522" s="59" t="str">
        <f t="shared" si="417"/>
        <v>-</v>
      </c>
      <c r="AE1522" s="59" t="str">
        <f t="shared" si="418"/>
        <v>-</v>
      </c>
      <c r="AF1522" s="59" t="str">
        <f t="shared" si="419"/>
        <v>-</v>
      </c>
      <c r="AG1522" s="129">
        <f>COUNTIFS($B1522:$B$2500,B1522,$D1522:$D$2500,D1522,$E1522:$E$2500,E1522,$F1522:$F$2500,F1522,$M1522:$M$2500,M1522,$O1522:$O$2500,O1522)</f>
        <v>0</v>
      </c>
      <c r="AH1522" s="125" t="str">
        <f t="shared" si="420"/>
        <v>-</v>
      </c>
      <c r="AI1522" s="125" t="str">
        <f t="shared" si="421"/>
        <v>-</v>
      </c>
      <c r="AJ1522" s="125" t="str">
        <f t="shared" si="422"/>
        <v>-</v>
      </c>
      <c r="AK1522" s="43">
        <f t="shared" si="423"/>
        <v>1</v>
      </c>
      <c r="AL1522" s="112">
        <f t="shared" si="424"/>
        <v>0</v>
      </c>
      <c r="AM1522" s="43">
        <f t="shared" si="412"/>
        <v>1</v>
      </c>
      <c r="AN1522" s="43">
        <f t="shared" si="413"/>
        <v>0</v>
      </c>
      <c r="AO1522" s="43">
        <f t="shared" si="414"/>
        <v>1</v>
      </c>
    </row>
    <row r="1523" spans="1:41" s="2" customFormat="1" ht="20.100000000000001" customHeight="1">
      <c r="A1523" s="63"/>
      <c r="B1523" s="64"/>
      <c r="C1523" s="65"/>
      <c r="D1523" s="64"/>
      <c r="E1523" s="64"/>
      <c r="F1523" s="66"/>
      <c r="G1523" s="64"/>
      <c r="H1523" s="67"/>
      <c r="I1523" s="68"/>
      <c r="J1523" s="69"/>
      <c r="K1523" s="70"/>
      <c r="L1523" s="71"/>
      <c r="M1523" s="71"/>
      <c r="N1523" s="72"/>
      <c r="O1523" s="72"/>
      <c r="P1523" s="72"/>
      <c r="Q1523" s="41" t="str">
        <f t="shared" si="411"/>
        <v>未完了</v>
      </c>
      <c r="R1523" s="39">
        <f>IF(T1523="","",COUNTIFS($B1523:$B$2500,B1523,$D1523:$D$2500,D1523,$E1523:$E$2500,E1523,$T1523:$T$2500,"○"))</f>
        <v>0</v>
      </c>
      <c r="S1523" s="40" t="str">
        <f t="shared" si="12"/>
        <v>-</v>
      </c>
      <c r="T1523" s="40" t="str">
        <f t="shared" si="425"/>
        <v>○</v>
      </c>
      <c r="U1523" s="118">
        <f>COUNTIFS($B1523:$B$2500,B1523,$D1523:$D$2500,D1523,$E1523:$E$2500,E1523,$F1523:$F$2500,F1523)</f>
        <v>0</v>
      </c>
      <c r="V1523" s="119" t="str">
        <f t="shared" si="13"/>
        <v>-</v>
      </c>
      <c r="W1523" s="130">
        <f>COUNTIFS($B1523:$B$2500,B1523,$D1523:$D$2500,D1523,$E1523:$E$2500,E1523,$Q1523:$Q$2500,Q1523,$T1523:$T$2500,"○")</f>
        <v>0</v>
      </c>
      <c r="X1523" s="130" t="str">
        <f t="shared" ref="X1523:X1586" si="426">IF(AND(W1523=1,Q1523="未完了"),"○","-")</f>
        <v>-</v>
      </c>
      <c r="Y1523" s="42">
        <f>COUNTIFS($B1523:$B$2500,B1523,$D1523:$D$2500,D1523,$E1523:$E$2500,E1523,$M1523:$M$2500,M1523)</f>
        <v>0</v>
      </c>
      <c r="Z1523" s="42" t="str">
        <f t="shared" si="415"/>
        <v>-</v>
      </c>
      <c r="AA1523" s="125">
        <f>COUNTIFS($B1523:$B$2500,B1523,$D1523:$D$2500,D1523,$E1523:$E$2500,E1523,$M1523:$M$2500,M1523,$F1523:$F$2500,F1523)</f>
        <v>0</v>
      </c>
      <c r="AB1523" s="125" t="str">
        <f t="shared" si="416"/>
        <v>-</v>
      </c>
      <c r="AC1523" s="59">
        <f>COUNTIFS($B1523:$B$2500,B1523,$D1523:$D$2500,D1523,$E1523:$E$2500,E1523,$M1523:$M$2500,M1523,$O1523:$O$2500,O1523)</f>
        <v>0</v>
      </c>
      <c r="AD1523" s="59" t="str">
        <f t="shared" si="417"/>
        <v>-</v>
      </c>
      <c r="AE1523" s="59" t="str">
        <f t="shared" si="418"/>
        <v>-</v>
      </c>
      <c r="AF1523" s="59" t="str">
        <f t="shared" si="419"/>
        <v>-</v>
      </c>
      <c r="AG1523" s="129">
        <f>COUNTIFS($B1523:$B$2500,B1523,$D1523:$D$2500,D1523,$E1523:$E$2500,E1523,$F1523:$F$2500,F1523,$M1523:$M$2500,M1523,$O1523:$O$2500,O1523)</f>
        <v>0</v>
      </c>
      <c r="AH1523" s="125" t="str">
        <f t="shared" si="420"/>
        <v>-</v>
      </c>
      <c r="AI1523" s="125" t="str">
        <f t="shared" si="421"/>
        <v>-</v>
      </c>
      <c r="AJ1523" s="125" t="str">
        <f t="shared" si="422"/>
        <v>-</v>
      </c>
      <c r="AK1523" s="43">
        <f t="shared" si="423"/>
        <v>1</v>
      </c>
      <c r="AL1523" s="112">
        <f t="shared" si="424"/>
        <v>0</v>
      </c>
      <c r="AM1523" s="43">
        <f t="shared" si="412"/>
        <v>1</v>
      </c>
      <c r="AN1523" s="43">
        <f t="shared" si="413"/>
        <v>0</v>
      </c>
      <c r="AO1523" s="43">
        <f t="shared" si="414"/>
        <v>1</v>
      </c>
    </row>
    <row r="1524" spans="1:41" s="2" customFormat="1" ht="20.100000000000001" customHeight="1">
      <c r="A1524" s="63"/>
      <c r="B1524" s="64"/>
      <c r="C1524" s="65"/>
      <c r="D1524" s="64"/>
      <c r="E1524" s="64"/>
      <c r="F1524" s="66"/>
      <c r="G1524" s="64"/>
      <c r="H1524" s="67"/>
      <c r="I1524" s="68"/>
      <c r="J1524" s="69"/>
      <c r="K1524" s="70"/>
      <c r="L1524" s="71"/>
      <c r="M1524" s="71"/>
      <c r="N1524" s="72"/>
      <c r="O1524" s="72"/>
      <c r="P1524" s="72"/>
      <c r="Q1524" s="41" t="str">
        <f t="shared" si="411"/>
        <v>未完了</v>
      </c>
      <c r="R1524" s="39">
        <f>IF(T1524="","",COUNTIFS($B1524:$B$2500,B1524,$D1524:$D$2500,D1524,$E1524:$E$2500,E1524,$T1524:$T$2500,"○"))</f>
        <v>0</v>
      </c>
      <c r="S1524" s="40" t="str">
        <f t="shared" si="12"/>
        <v>-</v>
      </c>
      <c r="T1524" s="40" t="str">
        <f t="shared" si="425"/>
        <v>○</v>
      </c>
      <c r="U1524" s="118">
        <f>COUNTIFS($B1524:$B$2500,B1524,$D1524:$D$2500,D1524,$E1524:$E$2500,E1524,$F1524:$F$2500,F1524)</f>
        <v>0</v>
      </c>
      <c r="V1524" s="119" t="str">
        <f t="shared" si="13"/>
        <v>-</v>
      </c>
      <c r="W1524" s="130">
        <f>COUNTIFS($B1524:$B$2500,B1524,$D1524:$D$2500,D1524,$E1524:$E$2500,E1524,$Q1524:$Q$2500,Q1524,$T1524:$T$2500,"○")</f>
        <v>0</v>
      </c>
      <c r="X1524" s="130" t="str">
        <f t="shared" si="426"/>
        <v>-</v>
      </c>
      <c r="Y1524" s="42">
        <f>COUNTIFS($B1524:$B$2500,B1524,$D1524:$D$2500,D1524,$E1524:$E$2500,E1524,$M1524:$M$2500,M1524)</f>
        <v>0</v>
      </c>
      <c r="Z1524" s="42" t="str">
        <f t="shared" si="415"/>
        <v>-</v>
      </c>
      <c r="AA1524" s="125">
        <f>COUNTIFS($B1524:$B$2500,B1524,$D1524:$D$2500,D1524,$E1524:$E$2500,E1524,$M1524:$M$2500,M1524,$F1524:$F$2500,F1524)</f>
        <v>0</v>
      </c>
      <c r="AB1524" s="125" t="str">
        <f t="shared" si="416"/>
        <v>-</v>
      </c>
      <c r="AC1524" s="59">
        <f>COUNTIFS($B1524:$B$2500,B1524,$D1524:$D$2500,D1524,$E1524:$E$2500,E1524,$M1524:$M$2500,M1524,$O1524:$O$2500,O1524)</f>
        <v>0</v>
      </c>
      <c r="AD1524" s="59" t="str">
        <f t="shared" si="417"/>
        <v>-</v>
      </c>
      <c r="AE1524" s="59" t="str">
        <f t="shared" si="418"/>
        <v>-</v>
      </c>
      <c r="AF1524" s="59" t="str">
        <f t="shared" si="419"/>
        <v>-</v>
      </c>
      <c r="AG1524" s="129">
        <f>COUNTIFS($B1524:$B$2500,B1524,$D1524:$D$2500,D1524,$E1524:$E$2500,E1524,$F1524:$F$2500,F1524,$M1524:$M$2500,M1524,$O1524:$O$2500,O1524)</f>
        <v>0</v>
      </c>
      <c r="AH1524" s="125" t="str">
        <f t="shared" si="420"/>
        <v>-</v>
      </c>
      <c r="AI1524" s="125" t="str">
        <f t="shared" si="421"/>
        <v>-</v>
      </c>
      <c r="AJ1524" s="125" t="str">
        <f t="shared" si="422"/>
        <v>-</v>
      </c>
      <c r="AK1524" s="43">
        <f t="shared" si="423"/>
        <v>1</v>
      </c>
      <c r="AL1524" s="112">
        <f t="shared" si="424"/>
        <v>0</v>
      </c>
      <c r="AM1524" s="43">
        <f t="shared" si="412"/>
        <v>1</v>
      </c>
      <c r="AN1524" s="43">
        <f t="shared" si="413"/>
        <v>0</v>
      </c>
      <c r="AO1524" s="43">
        <f t="shared" si="414"/>
        <v>1</v>
      </c>
    </row>
    <row r="1525" spans="1:41" s="2" customFormat="1" ht="20.100000000000001" customHeight="1">
      <c r="A1525" s="63"/>
      <c r="B1525" s="64"/>
      <c r="C1525" s="65"/>
      <c r="D1525" s="64"/>
      <c r="E1525" s="64"/>
      <c r="F1525" s="66"/>
      <c r="G1525" s="64"/>
      <c r="H1525" s="67"/>
      <c r="I1525" s="68"/>
      <c r="J1525" s="69"/>
      <c r="K1525" s="70"/>
      <c r="L1525" s="71"/>
      <c r="M1525" s="71"/>
      <c r="N1525" s="72"/>
      <c r="O1525" s="72"/>
      <c r="P1525" s="72"/>
      <c r="Q1525" s="41" t="str">
        <f t="shared" si="411"/>
        <v>未完了</v>
      </c>
      <c r="R1525" s="39">
        <f>IF(T1525="","",COUNTIFS($B1525:$B$2500,B1525,$D1525:$D$2500,D1525,$E1525:$E$2500,E1525,$T1525:$T$2500,"○"))</f>
        <v>0</v>
      </c>
      <c r="S1525" s="40" t="str">
        <f t="shared" si="12"/>
        <v>-</v>
      </c>
      <c r="T1525" s="40" t="str">
        <f t="shared" si="425"/>
        <v>○</v>
      </c>
      <c r="U1525" s="118">
        <f>COUNTIFS($B1525:$B$2500,B1525,$D1525:$D$2500,D1525,$E1525:$E$2500,E1525,$F1525:$F$2500,F1525)</f>
        <v>0</v>
      </c>
      <c r="V1525" s="119" t="str">
        <f t="shared" si="13"/>
        <v>-</v>
      </c>
      <c r="W1525" s="130">
        <f>COUNTIFS($B1525:$B$2500,B1525,$D1525:$D$2500,D1525,$E1525:$E$2500,E1525,$Q1525:$Q$2500,Q1525,$T1525:$T$2500,"○")</f>
        <v>0</v>
      </c>
      <c r="X1525" s="130" t="str">
        <f t="shared" si="426"/>
        <v>-</v>
      </c>
      <c r="Y1525" s="42">
        <f>COUNTIFS($B1525:$B$2500,B1525,$D1525:$D$2500,D1525,$E1525:$E$2500,E1525,$M1525:$M$2500,M1525)</f>
        <v>0</v>
      </c>
      <c r="Z1525" s="42" t="str">
        <f t="shared" si="415"/>
        <v>-</v>
      </c>
      <c r="AA1525" s="125">
        <f>COUNTIFS($B1525:$B$2500,B1525,$D1525:$D$2500,D1525,$E1525:$E$2500,E1525,$M1525:$M$2500,M1525,$F1525:$F$2500,F1525)</f>
        <v>0</v>
      </c>
      <c r="AB1525" s="125" t="str">
        <f t="shared" si="416"/>
        <v>-</v>
      </c>
      <c r="AC1525" s="59">
        <f>COUNTIFS($B1525:$B$2500,B1525,$D1525:$D$2500,D1525,$E1525:$E$2500,E1525,$M1525:$M$2500,M1525,$O1525:$O$2500,O1525)</f>
        <v>0</v>
      </c>
      <c r="AD1525" s="59" t="str">
        <f t="shared" si="417"/>
        <v>-</v>
      </c>
      <c r="AE1525" s="59" t="str">
        <f t="shared" si="418"/>
        <v>-</v>
      </c>
      <c r="AF1525" s="59" t="str">
        <f t="shared" si="419"/>
        <v>-</v>
      </c>
      <c r="AG1525" s="129">
        <f>COUNTIFS($B1525:$B$2500,B1525,$D1525:$D$2500,D1525,$E1525:$E$2500,E1525,$F1525:$F$2500,F1525,$M1525:$M$2500,M1525,$O1525:$O$2500,O1525)</f>
        <v>0</v>
      </c>
      <c r="AH1525" s="125" t="str">
        <f t="shared" si="420"/>
        <v>-</v>
      </c>
      <c r="AI1525" s="125" t="str">
        <f t="shared" si="421"/>
        <v>-</v>
      </c>
      <c r="AJ1525" s="125" t="str">
        <f t="shared" si="422"/>
        <v>-</v>
      </c>
      <c r="AK1525" s="43">
        <f t="shared" si="423"/>
        <v>1</v>
      </c>
      <c r="AL1525" s="112">
        <f t="shared" si="424"/>
        <v>0</v>
      </c>
      <c r="AM1525" s="43">
        <f t="shared" si="412"/>
        <v>1</v>
      </c>
      <c r="AN1525" s="43">
        <f t="shared" si="413"/>
        <v>0</v>
      </c>
      <c r="AO1525" s="43">
        <f t="shared" si="414"/>
        <v>1</v>
      </c>
    </row>
    <row r="1526" spans="1:41" s="2" customFormat="1" ht="20.100000000000001" customHeight="1">
      <c r="A1526" s="63"/>
      <c r="B1526" s="64"/>
      <c r="C1526" s="65"/>
      <c r="D1526" s="64"/>
      <c r="E1526" s="64"/>
      <c r="F1526" s="66"/>
      <c r="G1526" s="64"/>
      <c r="H1526" s="67"/>
      <c r="I1526" s="68"/>
      <c r="J1526" s="69"/>
      <c r="K1526" s="70"/>
      <c r="L1526" s="71"/>
      <c r="M1526" s="71"/>
      <c r="N1526" s="72"/>
      <c r="O1526" s="72"/>
      <c r="P1526" s="72"/>
      <c r="Q1526" s="41" t="str">
        <f t="shared" si="411"/>
        <v>未完了</v>
      </c>
      <c r="R1526" s="39">
        <f>IF(T1526="","",COUNTIFS($B1526:$B$2500,B1526,$D1526:$D$2500,D1526,$E1526:$E$2500,E1526,$T1526:$T$2500,"○"))</f>
        <v>0</v>
      </c>
      <c r="S1526" s="40" t="str">
        <f t="shared" si="12"/>
        <v>-</v>
      </c>
      <c r="T1526" s="40" t="str">
        <f t="shared" si="425"/>
        <v>○</v>
      </c>
      <c r="U1526" s="118">
        <f>COUNTIFS($B1526:$B$2500,B1526,$D1526:$D$2500,D1526,$E1526:$E$2500,E1526,$F1526:$F$2500,F1526)</f>
        <v>0</v>
      </c>
      <c r="V1526" s="119" t="str">
        <f t="shared" si="13"/>
        <v>-</v>
      </c>
      <c r="W1526" s="130">
        <f>COUNTIFS($B1526:$B$2500,B1526,$D1526:$D$2500,D1526,$E1526:$E$2500,E1526,$Q1526:$Q$2500,Q1526,$T1526:$T$2500,"○")</f>
        <v>0</v>
      </c>
      <c r="X1526" s="130" t="str">
        <f t="shared" si="426"/>
        <v>-</v>
      </c>
      <c r="Y1526" s="42">
        <f>COUNTIFS($B1526:$B$2500,B1526,$D1526:$D$2500,D1526,$E1526:$E$2500,E1526,$M1526:$M$2500,M1526)</f>
        <v>0</v>
      </c>
      <c r="Z1526" s="42" t="str">
        <f t="shared" si="415"/>
        <v>-</v>
      </c>
      <c r="AA1526" s="125">
        <f>COUNTIFS($B1526:$B$2500,B1526,$D1526:$D$2500,D1526,$E1526:$E$2500,E1526,$M1526:$M$2500,M1526,$F1526:$F$2500,F1526)</f>
        <v>0</v>
      </c>
      <c r="AB1526" s="125" t="str">
        <f t="shared" si="416"/>
        <v>-</v>
      </c>
      <c r="AC1526" s="59">
        <f>COUNTIFS($B1526:$B$2500,B1526,$D1526:$D$2500,D1526,$E1526:$E$2500,E1526,$M1526:$M$2500,M1526,$O1526:$O$2500,O1526)</f>
        <v>0</v>
      </c>
      <c r="AD1526" s="59" t="str">
        <f t="shared" si="417"/>
        <v>-</v>
      </c>
      <c r="AE1526" s="59" t="str">
        <f t="shared" si="418"/>
        <v>-</v>
      </c>
      <c r="AF1526" s="59" t="str">
        <f t="shared" si="419"/>
        <v>-</v>
      </c>
      <c r="AG1526" s="129">
        <f>COUNTIFS($B1526:$B$2500,B1526,$D1526:$D$2500,D1526,$E1526:$E$2500,E1526,$F1526:$F$2500,F1526,$M1526:$M$2500,M1526,$O1526:$O$2500,O1526)</f>
        <v>0</v>
      </c>
      <c r="AH1526" s="125" t="str">
        <f t="shared" si="420"/>
        <v>-</v>
      </c>
      <c r="AI1526" s="125" t="str">
        <f t="shared" si="421"/>
        <v>-</v>
      </c>
      <c r="AJ1526" s="125" t="str">
        <f t="shared" si="422"/>
        <v>-</v>
      </c>
      <c r="AK1526" s="43">
        <f t="shared" si="423"/>
        <v>1</v>
      </c>
      <c r="AL1526" s="112">
        <f t="shared" si="424"/>
        <v>0</v>
      </c>
      <c r="AM1526" s="43">
        <f t="shared" si="412"/>
        <v>1</v>
      </c>
      <c r="AN1526" s="43">
        <f t="shared" si="413"/>
        <v>0</v>
      </c>
      <c r="AO1526" s="43">
        <f t="shared" si="414"/>
        <v>1</v>
      </c>
    </row>
    <row r="1527" spans="1:41" s="2" customFormat="1" ht="20.100000000000001" customHeight="1">
      <c r="A1527" s="63"/>
      <c r="B1527" s="64"/>
      <c r="C1527" s="65"/>
      <c r="D1527" s="64"/>
      <c r="E1527" s="64"/>
      <c r="F1527" s="66"/>
      <c r="G1527" s="64"/>
      <c r="H1527" s="67"/>
      <c r="I1527" s="68"/>
      <c r="J1527" s="69"/>
      <c r="K1527" s="70"/>
      <c r="L1527" s="71"/>
      <c r="M1527" s="71"/>
      <c r="N1527" s="72"/>
      <c r="O1527" s="72"/>
      <c r="P1527" s="72"/>
      <c r="Q1527" s="41" t="str">
        <f t="shared" si="411"/>
        <v>未完了</v>
      </c>
      <c r="R1527" s="39">
        <f>IF(T1527="","",COUNTIFS($B1527:$B$2500,B1527,$D1527:$D$2500,D1527,$E1527:$E$2500,E1527,$T1527:$T$2500,"○"))</f>
        <v>0</v>
      </c>
      <c r="S1527" s="40" t="str">
        <f t="shared" si="12"/>
        <v>-</v>
      </c>
      <c r="T1527" s="40" t="str">
        <f t="shared" si="425"/>
        <v>○</v>
      </c>
      <c r="U1527" s="118">
        <f>COUNTIFS($B1527:$B$2500,B1527,$D1527:$D$2500,D1527,$E1527:$E$2500,E1527,$F1527:$F$2500,F1527)</f>
        <v>0</v>
      </c>
      <c r="V1527" s="119" t="str">
        <f t="shared" si="13"/>
        <v>-</v>
      </c>
      <c r="W1527" s="130">
        <f>COUNTIFS($B1527:$B$2500,B1527,$D1527:$D$2500,D1527,$E1527:$E$2500,E1527,$Q1527:$Q$2500,Q1527,$T1527:$T$2500,"○")</f>
        <v>0</v>
      </c>
      <c r="X1527" s="130" t="str">
        <f t="shared" si="426"/>
        <v>-</v>
      </c>
      <c r="Y1527" s="42">
        <f>COUNTIFS($B1527:$B$2500,B1527,$D1527:$D$2500,D1527,$E1527:$E$2500,E1527,$M1527:$M$2500,M1527)</f>
        <v>0</v>
      </c>
      <c r="Z1527" s="42" t="str">
        <f t="shared" si="415"/>
        <v>-</v>
      </c>
      <c r="AA1527" s="125">
        <f>COUNTIFS($B1527:$B$2500,B1527,$D1527:$D$2500,D1527,$E1527:$E$2500,E1527,$M1527:$M$2500,M1527,$F1527:$F$2500,F1527)</f>
        <v>0</v>
      </c>
      <c r="AB1527" s="125" t="str">
        <f t="shared" si="416"/>
        <v>-</v>
      </c>
      <c r="AC1527" s="59">
        <f>COUNTIFS($B1527:$B$2500,B1527,$D1527:$D$2500,D1527,$E1527:$E$2500,E1527,$M1527:$M$2500,M1527,$O1527:$O$2500,O1527)</f>
        <v>0</v>
      </c>
      <c r="AD1527" s="59" t="str">
        <f t="shared" si="417"/>
        <v>-</v>
      </c>
      <c r="AE1527" s="59" t="str">
        <f t="shared" si="418"/>
        <v>-</v>
      </c>
      <c r="AF1527" s="59" t="str">
        <f t="shared" si="419"/>
        <v>-</v>
      </c>
      <c r="AG1527" s="129">
        <f>COUNTIFS($B1527:$B$2500,B1527,$D1527:$D$2500,D1527,$E1527:$E$2500,E1527,$F1527:$F$2500,F1527,$M1527:$M$2500,M1527,$O1527:$O$2500,O1527)</f>
        <v>0</v>
      </c>
      <c r="AH1527" s="125" t="str">
        <f t="shared" si="420"/>
        <v>-</v>
      </c>
      <c r="AI1527" s="125" t="str">
        <f t="shared" si="421"/>
        <v>-</v>
      </c>
      <c r="AJ1527" s="125" t="str">
        <f t="shared" si="422"/>
        <v>-</v>
      </c>
      <c r="AK1527" s="43">
        <f t="shared" si="423"/>
        <v>1</v>
      </c>
      <c r="AL1527" s="112">
        <f t="shared" si="424"/>
        <v>0</v>
      </c>
      <c r="AM1527" s="43">
        <f t="shared" si="412"/>
        <v>1</v>
      </c>
      <c r="AN1527" s="43">
        <f t="shared" si="413"/>
        <v>0</v>
      </c>
      <c r="AO1527" s="43">
        <f t="shared" si="414"/>
        <v>1</v>
      </c>
    </row>
    <row r="1528" spans="1:41" s="2" customFormat="1" ht="20.100000000000001" customHeight="1">
      <c r="A1528" s="63"/>
      <c r="B1528" s="64"/>
      <c r="C1528" s="65"/>
      <c r="D1528" s="64"/>
      <c r="E1528" s="64"/>
      <c r="F1528" s="66"/>
      <c r="G1528" s="64"/>
      <c r="H1528" s="67"/>
      <c r="I1528" s="68"/>
      <c r="J1528" s="69"/>
      <c r="K1528" s="70"/>
      <c r="L1528" s="71"/>
      <c r="M1528" s="71"/>
      <c r="N1528" s="72"/>
      <c r="O1528" s="72"/>
      <c r="P1528" s="72"/>
      <c r="Q1528" s="41" t="str">
        <f t="shared" si="411"/>
        <v>未完了</v>
      </c>
      <c r="R1528" s="39">
        <f>IF(T1528="","",COUNTIFS($B1528:$B$2500,B1528,$D1528:$D$2500,D1528,$E1528:$E$2500,E1528,$T1528:$T$2500,"○"))</f>
        <v>0</v>
      </c>
      <c r="S1528" s="40" t="str">
        <f t="shared" si="12"/>
        <v>-</v>
      </c>
      <c r="T1528" s="40" t="str">
        <f t="shared" si="425"/>
        <v>○</v>
      </c>
      <c r="U1528" s="118">
        <f>COUNTIFS($B1528:$B$2500,B1528,$D1528:$D$2500,D1528,$E1528:$E$2500,E1528,$F1528:$F$2500,F1528)</f>
        <v>0</v>
      </c>
      <c r="V1528" s="119" t="str">
        <f t="shared" si="13"/>
        <v>-</v>
      </c>
      <c r="W1528" s="130">
        <f>COUNTIFS($B1528:$B$2500,B1528,$D1528:$D$2500,D1528,$E1528:$E$2500,E1528,$Q1528:$Q$2500,Q1528,$T1528:$T$2500,"○")</f>
        <v>0</v>
      </c>
      <c r="X1528" s="130" t="str">
        <f t="shared" si="426"/>
        <v>-</v>
      </c>
      <c r="Y1528" s="42">
        <f>COUNTIFS($B1528:$B$2500,B1528,$D1528:$D$2500,D1528,$E1528:$E$2500,E1528,$M1528:$M$2500,M1528)</f>
        <v>0</v>
      </c>
      <c r="Z1528" s="42" t="str">
        <f t="shared" si="415"/>
        <v>-</v>
      </c>
      <c r="AA1528" s="125">
        <f>COUNTIFS($B1528:$B$2500,B1528,$D1528:$D$2500,D1528,$E1528:$E$2500,E1528,$M1528:$M$2500,M1528,$F1528:$F$2500,F1528)</f>
        <v>0</v>
      </c>
      <c r="AB1528" s="125" t="str">
        <f t="shared" si="416"/>
        <v>-</v>
      </c>
      <c r="AC1528" s="59">
        <f>COUNTIFS($B1528:$B$2500,B1528,$D1528:$D$2500,D1528,$E1528:$E$2500,E1528,$M1528:$M$2500,M1528,$O1528:$O$2500,O1528)</f>
        <v>0</v>
      </c>
      <c r="AD1528" s="59" t="str">
        <f t="shared" si="417"/>
        <v>-</v>
      </c>
      <c r="AE1528" s="59" t="str">
        <f t="shared" si="418"/>
        <v>-</v>
      </c>
      <c r="AF1528" s="59" t="str">
        <f t="shared" si="419"/>
        <v>-</v>
      </c>
      <c r="AG1528" s="129">
        <f>COUNTIFS($B1528:$B$2500,B1528,$D1528:$D$2500,D1528,$E1528:$E$2500,E1528,$F1528:$F$2500,F1528,$M1528:$M$2500,M1528,$O1528:$O$2500,O1528)</f>
        <v>0</v>
      </c>
      <c r="AH1528" s="125" t="str">
        <f t="shared" si="420"/>
        <v>-</v>
      </c>
      <c r="AI1528" s="125" t="str">
        <f t="shared" si="421"/>
        <v>-</v>
      </c>
      <c r="AJ1528" s="125" t="str">
        <f t="shared" si="422"/>
        <v>-</v>
      </c>
      <c r="AK1528" s="43">
        <f t="shared" si="423"/>
        <v>1</v>
      </c>
      <c r="AL1528" s="112">
        <f t="shared" si="424"/>
        <v>0</v>
      </c>
      <c r="AM1528" s="43">
        <f t="shared" si="412"/>
        <v>1</v>
      </c>
      <c r="AN1528" s="43">
        <f t="shared" si="413"/>
        <v>0</v>
      </c>
      <c r="AO1528" s="43">
        <f t="shared" si="414"/>
        <v>1</v>
      </c>
    </row>
    <row r="1529" spans="1:41" s="2" customFormat="1" ht="20.100000000000001" customHeight="1">
      <c r="A1529" s="63"/>
      <c r="B1529" s="64"/>
      <c r="C1529" s="65"/>
      <c r="D1529" s="64"/>
      <c r="E1529" s="64"/>
      <c r="F1529" s="66"/>
      <c r="G1529" s="64"/>
      <c r="H1529" s="67"/>
      <c r="I1529" s="68"/>
      <c r="J1529" s="69"/>
      <c r="K1529" s="70"/>
      <c r="L1529" s="71"/>
      <c r="M1529" s="71"/>
      <c r="N1529" s="72"/>
      <c r="O1529" s="72"/>
      <c r="P1529" s="72"/>
      <c r="Q1529" s="41" t="str">
        <f t="shared" si="411"/>
        <v>未完了</v>
      </c>
      <c r="R1529" s="39">
        <f>IF(T1529="","",COUNTIFS($B1529:$B$2500,B1529,$D1529:$D$2500,D1529,$E1529:$E$2500,E1529,$T1529:$T$2500,"○"))</f>
        <v>0</v>
      </c>
      <c r="S1529" s="40" t="str">
        <f t="shared" si="12"/>
        <v>-</v>
      </c>
      <c r="T1529" s="40" t="str">
        <f t="shared" si="425"/>
        <v>○</v>
      </c>
      <c r="U1529" s="118">
        <f>COUNTIFS($B1529:$B$2500,B1529,$D1529:$D$2500,D1529,$E1529:$E$2500,E1529,$F1529:$F$2500,F1529)</f>
        <v>0</v>
      </c>
      <c r="V1529" s="119" t="str">
        <f t="shared" si="13"/>
        <v>-</v>
      </c>
      <c r="W1529" s="130">
        <f>COUNTIFS($B1529:$B$2500,B1529,$D1529:$D$2500,D1529,$E1529:$E$2500,E1529,$Q1529:$Q$2500,Q1529,$T1529:$T$2500,"○")</f>
        <v>0</v>
      </c>
      <c r="X1529" s="130" t="str">
        <f t="shared" si="426"/>
        <v>-</v>
      </c>
      <c r="Y1529" s="42">
        <f>COUNTIFS($B1529:$B$2500,B1529,$D1529:$D$2500,D1529,$E1529:$E$2500,E1529,$M1529:$M$2500,M1529)</f>
        <v>0</v>
      </c>
      <c r="Z1529" s="42" t="str">
        <f t="shared" si="415"/>
        <v>-</v>
      </c>
      <c r="AA1529" s="125">
        <f>COUNTIFS($B1529:$B$2500,B1529,$D1529:$D$2500,D1529,$E1529:$E$2500,E1529,$M1529:$M$2500,M1529,$F1529:$F$2500,F1529)</f>
        <v>0</v>
      </c>
      <c r="AB1529" s="125" t="str">
        <f t="shared" si="416"/>
        <v>-</v>
      </c>
      <c r="AC1529" s="59">
        <f>COUNTIFS($B1529:$B$2500,B1529,$D1529:$D$2500,D1529,$E1529:$E$2500,E1529,$M1529:$M$2500,M1529,$O1529:$O$2500,O1529)</f>
        <v>0</v>
      </c>
      <c r="AD1529" s="59" t="str">
        <f t="shared" si="417"/>
        <v>-</v>
      </c>
      <c r="AE1529" s="59" t="str">
        <f t="shared" si="418"/>
        <v>-</v>
      </c>
      <c r="AF1529" s="59" t="str">
        <f t="shared" si="419"/>
        <v>-</v>
      </c>
      <c r="AG1529" s="129">
        <f>COUNTIFS($B1529:$B$2500,B1529,$D1529:$D$2500,D1529,$E1529:$E$2500,E1529,$F1529:$F$2500,F1529,$M1529:$M$2500,M1529,$O1529:$O$2500,O1529)</f>
        <v>0</v>
      </c>
      <c r="AH1529" s="125" t="str">
        <f t="shared" si="420"/>
        <v>-</v>
      </c>
      <c r="AI1529" s="125" t="str">
        <f t="shared" si="421"/>
        <v>-</v>
      </c>
      <c r="AJ1529" s="125" t="str">
        <f t="shared" si="422"/>
        <v>-</v>
      </c>
      <c r="AK1529" s="43">
        <f t="shared" si="423"/>
        <v>1</v>
      </c>
      <c r="AL1529" s="112">
        <f t="shared" si="424"/>
        <v>0</v>
      </c>
      <c r="AM1529" s="43">
        <f t="shared" si="412"/>
        <v>1</v>
      </c>
      <c r="AN1529" s="43">
        <f t="shared" si="413"/>
        <v>0</v>
      </c>
      <c r="AO1529" s="43">
        <f t="shared" si="414"/>
        <v>1</v>
      </c>
    </row>
    <row r="1530" spans="1:41" s="2" customFormat="1" ht="20.100000000000001" customHeight="1">
      <c r="A1530" s="63"/>
      <c r="B1530" s="64"/>
      <c r="C1530" s="65"/>
      <c r="D1530" s="64"/>
      <c r="E1530" s="64"/>
      <c r="F1530" s="66"/>
      <c r="G1530" s="64"/>
      <c r="H1530" s="67"/>
      <c r="I1530" s="68"/>
      <c r="J1530" s="69"/>
      <c r="K1530" s="70"/>
      <c r="L1530" s="71"/>
      <c r="M1530" s="71"/>
      <c r="N1530" s="72"/>
      <c r="O1530" s="72"/>
      <c r="P1530" s="72"/>
      <c r="Q1530" s="41" t="str">
        <f t="shared" si="411"/>
        <v>未完了</v>
      </c>
      <c r="R1530" s="39">
        <f>IF(T1530="","",COUNTIFS($B1530:$B$2500,B1530,$D1530:$D$2500,D1530,$E1530:$E$2500,E1530,$T1530:$T$2500,"○"))</f>
        <v>0</v>
      </c>
      <c r="S1530" s="40" t="str">
        <f t="shared" si="12"/>
        <v>-</v>
      </c>
      <c r="T1530" s="40" t="str">
        <f t="shared" si="425"/>
        <v>○</v>
      </c>
      <c r="U1530" s="118">
        <f>COUNTIFS($B1530:$B$2500,B1530,$D1530:$D$2500,D1530,$E1530:$E$2500,E1530,$F1530:$F$2500,F1530)</f>
        <v>0</v>
      </c>
      <c r="V1530" s="119" t="str">
        <f t="shared" si="13"/>
        <v>-</v>
      </c>
      <c r="W1530" s="130">
        <f>COUNTIFS($B1530:$B$2500,B1530,$D1530:$D$2500,D1530,$E1530:$E$2500,E1530,$Q1530:$Q$2500,Q1530,$T1530:$T$2500,"○")</f>
        <v>0</v>
      </c>
      <c r="X1530" s="130" t="str">
        <f t="shared" si="426"/>
        <v>-</v>
      </c>
      <c r="Y1530" s="42">
        <f>COUNTIFS($B1530:$B$2500,B1530,$D1530:$D$2500,D1530,$E1530:$E$2500,E1530,$M1530:$M$2500,M1530)</f>
        <v>0</v>
      </c>
      <c r="Z1530" s="42" t="str">
        <f t="shared" si="415"/>
        <v>-</v>
      </c>
      <c r="AA1530" s="125">
        <f>COUNTIFS($B1530:$B$2500,B1530,$D1530:$D$2500,D1530,$E1530:$E$2500,E1530,$M1530:$M$2500,M1530,$F1530:$F$2500,F1530)</f>
        <v>0</v>
      </c>
      <c r="AB1530" s="125" t="str">
        <f t="shared" si="416"/>
        <v>-</v>
      </c>
      <c r="AC1530" s="59">
        <f>COUNTIFS($B1530:$B$2500,B1530,$D1530:$D$2500,D1530,$E1530:$E$2500,E1530,$M1530:$M$2500,M1530,$O1530:$O$2500,O1530)</f>
        <v>0</v>
      </c>
      <c r="AD1530" s="59" t="str">
        <f t="shared" si="417"/>
        <v>-</v>
      </c>
      <c r="AE1530" s="59" t="str">
        <f t="shared" si="418"/>
        <v>-</v>
      </c>
      <c r="AF1530" s="59" t="str">
        <f t="shared" si="419"/>
        <v>-</v>
      </c>
      <c r="AG1530" s="129">
        <f>COUNTIFS($B1530:$B$2500,B1530,$D1530:$D$2500,D1530,$E1530:$E$2500,E1530,$F1530:$F$2500,F1530,$M1530:$M$2500,M1530,$O1530:$O$2500,O1530)</f>
        <v>0</v>
      </c>
      <c r="AH1530" s="125" t="str">
        <f t="shared" si="420"/>
        <v>-</v>
      </c>
      <c r="AI1530" s="125" t="str">
        <f t="shared" si="421"/>
        <v>-</v>
      </c>
      <c r="AJ1530" s="125" t="str">
        <f t="shared" si="422"/>
        <v>-</v>
      </c>
      <c r="AK1530" s="43">
        <f t="shared" si="423"/>
        <v>1</v>
      </c>
      <c r="AL1530" s="112">
        <f t="shared" si="424"/>
        <v>0</v>
      </c>
      <c r="AM1530" s="43">
        <f t="shared" si="412"/>
        <v>1</v>
      </c>
      <c r="AN1530" s="43">
        <f t="shared" si="413"/>
        <v>0</v>
      </c>
      <c r="AO1530" s="43">
        <f t="shared" si="414"/>
        <v>1</v>
      </c>
    </row>
    <row r="1531" spans="1:41" s="2" customFormat="1" ht="20.100000000000001" customHeight="1">
      <c r="A1531" s="63"/>
      <c r="B1531" s="64"/>
      <c r="C1531" s="65"/>
      <c r="D1531" s="64"/>
      <c r="E1531" s="64"/>
      <c r="F1531" s="66"/>
      <c r="G1531" s="64"/>
      <c r="H1531" s="67"/>
      <c r="I1531" s="68"/>
      <c r="J1531" s="69"/>
      <c r="K1531" s="70"/>
      <c r="L1531" s="71"/>
      <c r="M1531" s="71"/>
      <c r="N1531" s="72"/>
      <c r="O1531" s="72"/>
      <c r="P1531" s="72"/>
      <c r="Q1531" s="41" t="str">
        <f t="shared" si="411"/>
        <v>未完了</v>
      </c>
      <c r="R1531" s="39">
        <f>IF(T1531="","",COUNTIFS($B1531:$B$2500,B1531,$D1531:$D$2500,D1531,$E1531:$E$2500,E1531,$T1531:$T$2500,"○"))</f>
        <v>0</v>
      </c>
      <c r="S1531" s="40" t="str">
        <f t="shared" si="12"/>
        <v>-</v>
      </c>
      <c r="T1531" s="40" t="str">
        <f t="shared" si="425"/>
        <v>○</v>
      </c>
      <c r="U1531" s="118">
        <f>COUNTIFS($B1531:$B$2500,B1531,$D1531:$D$2500,D1531,$E1531:$E$2500,E1531,$F1531:$F$2500,F1531)</f>
        <v>0</v>
      </c>
      <c r="V1531" s="119" t="str">
        <f t="shared" si="13"/>
        <v>-</v>
      </c>
      <c r="W1531" s="130">
        <f>COUNTIFS($B1531:$B$2500,B1531,$D1531:$D$2500,D1531,$E1531:$E$2500,E1531,$Q1531:$Q$2500,Q1531,$T1531:$T$2500,"○")</f>
        <v>0</v>
      </c>
      <c r="X1531" s="130" t="str">
        <f t="shared" si="426"/>
        <v>-</v>
      </c>
      <c r="Y1531" s="42">
        <f>COUNTIFS($B1531:$B$2500,B1531,$D1531:$D$2500,D1531,$E1531:$E$2500,E1531,$M1531:$M$2500,M1531)</f>
        <v>0</v>
      </c>
      <c r="Z1531" s="42" t="str">
        <f t="shared" si="415"/>
        <v>-</v>
      </c>
      <c r="AA1531" s="125">
        <f>COUNTIFS($B1531:$B$2500,B1531,$D1531:$D$2500,D1531,$E1531:$E$2500,E1531,$M1531:$M$2500,M1531,$F1531:$F$2500,F1531)</f>
        <v>0</v>
      </c>
      <c r="AB1531" s="125" t="str">
        <f t="shared" si="416"/>
        <v>-</v>
      </c>
      <c r="AC1531" s="59">
        <f>COUNTIFS($B1531:$B$2500,B1531,$D1531:$D$2500,D1531,$E1531:$E$2500,E1531,$M1531:$M$2500,M1531,$O1531:$O$2500,O1531)</f>
        <v>0</v>
      </c>
      <c r="AD1531" s="59" t="str">
        <f t="shared" si="417"/>
        <v>-</v>
      </c>
      <c r="AE1531" s="59" t="str">
        <f t="shared" si="418"/>
        <v>-</v>
      </c>
      <c r="AF1531" s="59" t="str">
        <f t="shared" si="419"/>
        <v>-</v>
      </c>
      <c r="AG1531" s="129">
        <f>COUNTIFS($B1531:$B$2500,B1531,$D1531:$D$2500,D1531,$E1531:$E$2500,E1531,$F1531:$F$2500,F1531,$M1531:$M$2500,M1531,$O1531:$O$2500,O1531)</f>
        <v>0</v>
      </c>
      <c r="AH1531" s="125" t="str">
        <f t="shared" si="420"/>
        <v>-</v>
      </c>
      <c r="AI1531" s="125" t="str">
        <f t="shared" si="421"/>
        <v>-</v>
      </c>
      <c r="AJ1531" s="125" t="str">
        <f t="shared" si="422"/>
        <v>-</v>
      </c>
      <c r="AK1531" s="43">
        <f t="shared" si="423"/>
        <v>1</v>
      </c>
      <c r="AL1531" s="112">
        <f t="shared" si="424"/>
        <v>0</v>
      </c>
      <c r="AM1531" s="43">
        <f t="shared" si="412"/>
        <v>1</v>
      </c>
      <c r="AN1531" s="43">
        <f t="shared" si="413"/>
        <v>0</v>
      </c>
      <c r="AO1531" s="43">
        <f t="shared" si="414"/>
        <v>1</v>
      </c>
    </row>
    <row r="1532" spans="1:41" s="2" customFormat="1" ht="20.100000000000001" customHeight="1">
      <c r="A1532" s="63"/>
      <c r="B1532" s="64"/>
      <c r="C1532" s="65"/>
      <c r="D1532" s="64"/>
      <c r="E1532" s="64"/>
      <c r="F1532" s="66"/>
      <c r="G1532" s="64"/>
      <c r="H1532" s="67"/>
      <c r="I1532" s="68"/>
      <c r="J1532" s="69"/>
      <c r="K1532" s="70"/>
      <c r="L1532" s="71"/>
      <c r="M1532" s="71"/>
      <c r="N1532" s="72"/>
      <c r="O1532" s="72"/>
      <c r="P1532" s="72"/>
      <c r="Q1532" s="41" t="str">
        <f t="shared" si="411"/>
        <v>未完了</v>
      </c>
      <c r="R1532" s="39">
        <f>IF(T1532="","",COUNTIFS($B1532:$B$2500,B1532,$D1532:$D$2500,D1532,$E1532:$E$2500,E1532,$T1532:$T$2500,"○"))</f>
        <v>0</v>
      </c>
      <c r="S1532" s="40" t="str">
        <f t="shared" ref="S1532:S1595" si="427">IF(R1532=1,"○","-")</f>
        <v>-</v>
      </c>
      <c r="T1532" s="40" t="str">
        <f t="shared" si="425"/>
        <v>○</v>
      </c>
      <c r="U1532" s="118">
        <f>COUNTIFS($B1532:$B$2500,B1532,$D1532:$D$2500,D1532,$E1532:$E$2500,E1532,$F1532:$F$2500,F1532)</f>
        <v>0</v>
      </c>
      <c r="V1532" s="119" t="str">
        <f t="shared" ref="V1532:V1595" si="428">IF(U1532=1,"○","-")</f>
        <v>-</v>
      </c>
      <c r="W1532" s="130">
        <f>COUNTIFS($B1532:$B$2500,B1532,$D1532:$D$2500,D1532,$E1532:$E$2500,E1532,$Q1532:$Q$2500,Q1532,$T1532:$T$2500,"○")</f>
        <v>0</v>
      </c>
      <c r="X1532" s="130" t="str">
        <f t="shared" si="426"/>
        <v>-</v>
      </c>
      <c r="Y1532" s="42">
        <f>COUNTIFS($B1532:$B$2500,B1532,$D1532:$D$2500,D1532,$E1532:$E$2500,E1532,$M1532:$M$2500,M1532)</f>
        <v>0</v>
      </c>
      <c r="Z1532" s="42" t="str">
        <f t="shared" si="415"/>
        <v>-</v>
      </c>
      <c r="AA1532" s="125">
        <f>COUNTIFS($B1532:$B$2500,B1532,$D1532:$D$2500,D1532,$E1532:$E$2500,E1532,$M1532:$M$2500,M1532,$F1532:$F$2500,F1532)</f>
        <v>0</v>
      </c>
      <c r="AB1532" s="125" t="str">
        <f t="shared" si="416"/>
        <v>-</v>
      </c>
      <c r="AC1532" s="59">
        <f>COUNTIFS($B1532:$B$2500,B1532,$D1532:$D$2500,D1532,$E1532:$E$2500,E1532,$M1532:$M$2500,M1532,$O1532:$O$2500,O1532)</f>
        <v>0</v>
      </c>
      <c r="AD1532" s="59" t="str">
        <f t="shared" si="417"/>
        <v>-</v>
      </c>
      <c r="AE1532" s="59" t="str">
        <f t="shared" si="418"/>
        <v>-</v>
      </c>
      <c r="AF1532" s="59" t="str">
        <f t="shared" si="419"/>
        <v>-</v>
      </c>
      <c r="AG1532" s="129">
        <f>COUNTIFS($B1532:$B$2500,B1532,$D1532:$D$2500,D1532,$E1532:$E$2500,E1532,$F1532:$F$2500,F1532,$M1532:$M$2500,M1532,$O1532:$O$2500,O1532)</f>
        <v>0</v>
      </c>
      <c r="AH1532" s="125" t="str">
        <f t="shared" si="420"/>
        <v>-</v>
      </c>
      <c r="AI1532" s="125" t="str">
        <f t="shared" si="421"/>
        <v>-</v>
      </c>
      <c r="AJ1532" s="125" t="str">
        <f t="shared" si="422"/>
        <v>-</v>
      </c>
      <c r="AK1532" s="43">
        <f t="shared" si="423"/>
        <v>1</v>
      </c>
      <c r="AL1532" s="112">
        <f t="shared" si="424"/>
        <v>0</v>
      </c>
      <c r="AM1532" s="43">
        <f t="shared" si="412"/>
        <v>1</v>
      </c>
      <c r="AN1532" s="43">
        <f t="shared" si="413"/>
        <v>0</v>
      </c>
      <c r="AO1532" s="43">
        <f t="shared" si="414"/>
        <v>1</v>
      </c>
    </row>
    <row r="1533" spans="1:41" s="2" customFormat="1" ht="20.100000000000001" customHeight="1">
      <c r="A1533" s="63"/>
      <c r="B1533" s="64"/>
      <c r="C1533" s="65"/>
      <c r="D1533" s="64"/>
      <c r="E1533" s="64"/>
      <c r="F1533" s="66"/>
      <c r="G1533" s="64"/>
      <c r="H1533" s="67"/>
      <c r="I1533" s="68"/>
      <c r="J1533" s="69"/>
      <c r="K1533" s="70"/>
      <c r="L1533" s="71"/>
      <c r="M1533" s="71"/>
      <c r="N1533" s="72"/>
      <c r="O1533" s="72"/>
      <c r="P1533" s="72"/>
      <c r="Q1533" s="41" t="str">
        <f t="shared" si="411"/>
        <v>未完了</v>
      </c>
      <c r="R1533" s="39">
        <f>IF(T1533="","",COUNTIFS($B1533:$B$2500,B1533,$D1533:$D$2500,D1533,$E1533:$E$2500,E1533,$T1533:$T$2500,"○"))</f>
        <v>0</v>
      </c>
      <c r="S1533" s="40" t="str">
        <f t="shared" si="427"/>
        <v>-</v>
      </c>
      <c r="T1533" s="40" t="str">
        <f t="shared" si="425"/>
        <v>○</v>
      </c>
      <c r="U1533" s="118">
        <f>COUNTIFS($B1533:$B$2500,B1533,$D1533:$D$2500,D1533,$E1533:$E$2500,E1533,$F1533:$F$2500,F1533)</f>
        <v>0</v>
      </c>
      <c r="V1533" s="119" t="str">
        <f t="shared" si="428"/>
        <v>-</v>
      </c>
      <c r="W1533" s="130">
        <f>COUNTIFS($B1533:$B$2500,B1533,$D1533:$D$2500,D1533,$E1533:$E$2500,E1533,$Q1533:$Q$2500,Q1533,$T1533:$T$2500,"○")</f>
        <v>0</v>
      </c>
      <c r="X1533" s="130" t="str">
        <f t="shared" si="426"/>
        <v>-</v>
      </c>
      <c r="Y1533" s="42">
        <f>COUNTIFS($B1533:$B$2500,B1533,$D1533:$D$2500,D1533,$E1533:$E$2500,E1533,$M1533:$M$2500,M1533)</f>
        <v>0</v>
      </c>
      <c r="Z1533" s="42" t="str">
        <f t="shared" si="415"/>
        <v>-</v>
      </c>
      <c r="AA1533" s="125">
        <f>COUNTIFS($B1533:$B$2500,B1533,$D1533:$D$2500,D1533,$E1533:$E$2500,E1533,$M1533:$M$2500,M1533,$F1533:$F$2500,F1533)</f>
        <v>0</v>
      </c>
      <c r="AB1533" s="125" t="str">
        <f t="shared" si="416"/>
        <v>-</v>
      </c>
      <c r="AC1533" s="59">
        <f>COUNTIFS($B1533:$B$2500,B1533,$D1533:$D$2500,D1533,$E1533:$E$2500,E1533,$M1533:$M$2500,M1533,$O1533:$O$2500,O1533)</f>
        <v>0</v>
      </c>
      <c r="AD1533" s="59" t="str">
        <f t="shared" si="417"/>
        <v>-</v>
      </c>
      <c r="AE1533" s="59" t="str">
        <f t="shared" si="418"/>
        <v>-</v>
      </c>
      <c r="AF1533" s="59" t="str">
        <f t="shared" si="419"/>
        <v>-</v>
      </c>
      <c r="AG1533" s="129">
        <f>COUNTIFS($B1533:$B$2500,B1533,$D1533:$D$2500,D1533,$E1533:$E$2500,E1533,$F1533:$F$2500,F1533,$M1533:$M$2500,M1533,$O1533:$O$2500,O1533)</f>
        <v>0</v>
      </c>
      <c r="AH1533" s="125" t="str">
        <f t="shared" si="420"/>
        <v>-</v>
      </c>
      <c r="AI1533" s="125" t="str">
        <f t="shared" si="421"/>
        <v>-</v>
      </c>
      <c r="AJ1533" s="125" t="str">
        <f t="shared" si="422"/>
        <v>-</v>
      </c>
      <c r="AK1533" s="43">
        <f t="shared" si="423"/>
        <v>1</v>
      </c>
      <c r="AL1533" s="112">
        <f t="shared" si="424"/>
        <v>0</v>
      </c>
      <c r="AM1533" s="43">
        <f t="shared" si="412"/>
        <v>1</v>
      </c>
      <c r="AN1533" s="43">
        <f t="shared" si="413"/>
        <v>0</v>
      </c>
      <c r="AO1533" s="43">
        <f t="shared" si="414"/>
        <v>1</v>
      </c>
    </row>
    <row r="1534" spans="1:41" s="2" customFormat="1" ht="20.100000000000001" customHeight="1">
      <c r="A1534" s="63"/>
      <c r="B1534" s="64"/>
      <c r="C1534" s="65"/>
      <c r="D1534" s="64"/>
      <c r="E1534" s="64"/>
      <c r="F1534" s="66"/>
      <c r="G1534" s="64"/>
      <c r="H1534" s="67"/>
      <c r="I1534" s="68"/>
      <c r="J1534" s="69"/>
      <c r="K1534" s="70"/>
      <c r="L1534" s="71"/>
      <c r="M1534" s="71"/>
      <c r="N1534" s="72"/>
      <c r="O1534" s="72"/>
      <c r="P1534" s="72"/>
      <c r="Q1534" s="41" t="str">
        <f t="shared" si="411"/>
        <v>未完了</v>
      </c>
      <c r="R1534" s="39">
        <f>IF(T1534="","",COUNTIFS($B1534:$B$2500,B1534,$D1534:$D$2500,D1534,$E1534:$E$2500,E1534,$T1534:$T$2500,"○"))</f>
        <v>0</v>
      </c>
      <c r="S1534" s="40" t="str">
        <f t="shared" si="427"/>
        <v>-</v>
      </c>
      <c r="T1534" s="40" t="str">
        <f t="shared" si="425"/>
        <v>○</v>
      </c>
      <c r="U1534" s="118">
        <f>COUNTIFS($B1534:$B$2500,B1534,$D1534:$D$2500,D1534,$E1534:$E$2500,E1534,$F1534:$F$2500,F1534)</f>
        <v>0</v>
      </c>
      <c r="V1534" s="119" t="str">
        <f t="shared" si="428"/>
        <v>-</v>
      </c>
      <c r="W1534" s="130">
        <f>COUNTIFS($B1534:$B$2500,B1534,$D1534:$D$2500,D1534,$E1534:$E$2500,E1534,$Q1534:$Q$2500,Q1534,$T1534:$T$2500,"○")</f>
        <v>0</v>
      </c>
      <c r="X1534" s="130" t="str">
        <f t="shared" si="426"/>
        <v>-</v>
      </c>
      <c r="Y1534" s="42">
        <f>COUNTIFS($B1534:$B$2500,B1534,$D1534:$D$2500,D1534,$E1534:$E$2500,E1534,$M1534:$M$2500,M1534)</f>
        <v>0</v>
      </c>
      <c r="Z1534" s="42" t="str">
        <f t="shared" si="415"/>
        <v>-</v>
      </c>
      <c r="AA1534" s="125">
        <f>COUNTIFS($B1534:$B$2500,B1534,$D1534:$D$2500,D1534,$E1534:$E$2500,E1534,$M1534:$M$2500,M1534,$F1534:$F$2500,F1534)</f>
        <v>0</v>
      </c>
      <c r="AB1534" s="125" t="str">
        <f t="shared" si="416"/>
        <v>-</v>
      </c>
      <c r="AC1534" s="59">
        <f>COUNTIFS($B1534:$B$2500,B1534,$D1534:$D$2500,D1534,$E1534:$E$2500,E1534,$M1534:$M$2500,M1534,$O1534:$O$2500,O1534)</f>
        <v>0</v>
      </c>
      <c r="AD1534" s="59" t="str">
        <f t="shared" si="417"/>
        <v>-</v>
      </c>
      <c r="AE1534" s="59" t="str">
        <f t="shared" si="418"/>
        <v>-</v>
      </c>
      <c r="AF1534" s="59" t="str">
        <f t="shared" si="419"/>
        <v>-</v>
      </c>
      <c r="AG1534" s="129">
        <f>COUNTIFS($B1534:$B$2500,B1534,$D1534:$D$2500,D1534,$E1534:$E$2500,E1534,$F1534:$F$2500,F1534,$M1534:$M$2500,M1534,$O1534:$O$2500,O1534)</f>
        <v>0</v>
      </c>
      <c r="AH1534" s="125" t="str">
        <f t="shared" si="420"/>
        <v>-</v>
      </c>
      <c r="AI1534" s="125" t="str">
        <f t="shared" si="421"/>
        <v>-</v>
      </c>
      <c r="AJ1534" s="125" t="str">
        <f t="shared" si="422"/>
        <v>-</v>
      </c>
      <c r="AK1534" s="43">
        <f t="shared" si="423"/>
        <v>1</v>
      </c>
      <c r="AL1534" s="112">
        <f t="shared" si="424"/>
        <v>0</v>
      </c>
      <c r="AM1534" s="43">
        <f t="shared" si="412"/>
        <v>1</v>
      </c>
      <c r="AN1534" s="43">
        <f t="shared" si="413"/>
        <v>0</v>
      </c>
      <c r="AO1534" s="43">
        <f t="shared" si="414"/>
        <v>1</v>
      </c>
    </row>
    <row r="1535" spans="1:41" s="2" customFormat="1" ht="20.100000000000001" customHeight="1">
      <c r="A1535" s="63"/>
      <c r="B1535" s="64"/>
      <c r="C1535" s="65"/>
      <c r="D1535" s="64"/>
      <c r="E1535" s="64"/>
      <c r="F1535" s="66"/>
      <c r="G1535" s="64"/>
      <c r="H1535" s="67"/>
      <c r="I1535" s="68"/>
      <c r="J1535" s="69"/>
      <c r="K1535" s="70"/>
      <c r="L1535" s="71"/>
      <c r="M1535" s="71"/>
      <c r="N1535" s="72"/>
      <c r="O1535" s="72"/>
      <c r="P1535" s="72"/>
      <c r="Q1535" s="41" t="str">
        <f t="shared" si="411"/>
        <v>未完了</v>
      </c>
      <c r="R1535" s="39">
        <f>IF(T1535="","",COUNTIFS($B1535:$B$2500,B1535,$D1535:$D$2500,D1535,$E1535:$E$2500,E1535,$T1535:$T$2500,"○"))</f>
        <v>0</v>
      </c>
      <c r="S1535" s="40" t="str">
        <f t="shared" si="427"/>
        <v>-</v>
      </c>
      <c r="T1535" s="40" t="str">
        <f t="shared" ref="T1535:T1566" si="429">IF(F1535="船舶","","○")</f>
        <v>○</v>
      </c>
      <c r="U1535" s="118">
        <f>COUNTIFS($B1535:$B$2500,B1535,$D1535:$D$2500,D1535,$E1535:$E$2500,E1535,$F1535:$F$2500,F1535)</f>
        <v>0</v>
      </c>
      <c r="V1535" s="119" t="str">
        <f t="shared" si="428"/>
        <v>-</v>
      </c>
      <c r="W1535" s="130">
        <f>COUNTIFS($B1535:$B$2500,B1535,$D1535:$D$2500,D1535,$E1535:$E$2500,E1535,$Q1535:$Q$2500,Q1535,$T1535:$T$2500,"○")</f>
        <v>0</v>
      </c>
      <c r="X1535" s="130" t="str">
        <f t="shared" si="426"/>
        <v>-</v>
      </c>
      <c r="Y1535" s="42">
        <f>COUNTIFS($B1535:$B$2500,B1535,$D1535:$D$2500,D1535,$E1535:$E$2500,E1535,$M1535:$M$2500,M1535)</f>
        <v>0</v>
      </c>
      <c r="Z1535" s="42" t="str">
        <f t="shared" si="415"/>
        <v>-</v>
      </c>
      <c r="AA1535" s="125">
        <f>COUNTIFS($B1535:$B$2500,B1535,$D1535:$D$2500,D1535,$E1535:$E$2500,E1535,$M1535:$M$2500,M1535,$F1535:$F$2500,F1535)</f>
        <v>0</v>
      </c>
      <c r="AB1535" s="125" t="str">
        <f t="shared" si="416"/>
        <v>-</v>
      </c>
      <c r="AC1535" s="59">
        <f>COUNTIFS($B1535:$B$2500,B1535,$D1535:$D$2500,D1535,$E1535:$E$2500,E1535,$M1535:$M$2500,M1535,$O1535:$O$2500,O1535)</f>
        <v>0</v>
      </c>
      <c r="AD1535" s="59" t="str">
        <f t="shared" si="417"/>
        <v>-</v>
      </c>
      <c r="AE1535" s="59" t="str">
        <f t="shared" si="418"/>
        <v>-</v>
      </c>
      <c r="AF1535" s="59" t="str">
        <f t="shared" si="419"/>
        <v>-</v>
      </c>
      <c r="AG1535" s="129">
        <f>COUNTIFS($B1535:$B$2500,B1535,$D1535:$D$2500,D1535,$E1535:$E$2500,E1535,$F1535:$F$2500,F1535,$M1535:$M$2500,M1535,$O1535:$O$2500,O1535)</f>
        <v>0</v>
      </c>
      <c r="AH1535" s="125" t="str">
        <f t="shared" si="420"/>
        <v>-</v>
      </c>
      <c r="AI1535" s="125" t="str">
        <f t="shared" si="421"/>
        <v>-</v>
      </c>
      <c r="AJ1535" s="125" t="str">
        <f t="shared" si="422"/>
        <v>-</v>
      </c>
      <c r="AK1535" s="43">
        <f t="shared" si="423"/>
        <v>1</v>
      </c>
      <c r="AL1535" s="112">
        <f t="shared" si="424"/>
        <v>0</v>
      </c>
      <c r="AM1535" s="43">
        <f t="shared" si="412"/>
        <v>1</v>
      </c>
      <c r="AN1535" s="43">
        <f t="shared" si="413"/>
        <v>0</v>
      </c>
      <c r="AO1535" s="43">
        <f t="shared" si="414"/>
        <v>1</v>
      </c>
    </row>
    <row r="1536" spans="1:41" s="2" customFormat="1" ht="20.100000000000001" customHeight="1">
      <c r="A1536" s="63"/>
      <c r="B1536" s="64"/>
      <c r="C1536" s="65"/>
      <c r="D1536" s="64"/>
      <c r="E1536" s="64"/>
      <c r="F1536" s="66"/>
      <c r="G1536" s="64"/>
      <c r="H1536" s="67"/>
      <c r="I1536" s="68"/>
      <c r="J1536" s="69"/>
      <c r="K1536" s="70"/>
      <c r="L1536" s="71"/>
      <c r="M1536" s="71"/>
      <c r="N1536" s="72"/>
      <c r="O1536" s="72"/>
      <c r="P1536" s="72"/>
      <c r="Q1536" s="41" t="str">
        <f t="shared" si="411"/>
        <v>未完了</v>
      </c>
      <c r="R1536" s="39">
        <f>IF(T1536="","",COUNTIFS($B1536:$B$2500,B1536,$D1536:$D$2500,D1536,$E1536:$E$2500,E1536,$T1536:$T$2500,"○"))</f>
        <v>0</v>
      </c>
      <c r="S1536" s="40" t="str">
        <f t="shared" si="427"/>
        <v>-</v>
      </c>
      <c r="T1536" s="40" t="str">
        <f t="shared" si="429"/>
        <v>○</v>
      </c>
      <c r="U1536" s="118">
        <f>COUNTIFS($B1536:$B$2500,B1536,$D1536:$D$2500,D1536,$E1536:$E$2500,E1536,$F1536:$F$2500,F1536)</f>
        <v>0</v>
      </c>
      <c r="V1536" s="119" t="str">
        <f t="shared" si="428"/>
        <v>-</v>
      </c>
      <c r="W1536" s="130">
        <f>COUNTIFS($B1536:$B$2500,B1536,$D1536:$D$2500,D1536,$E1536:$E$2500,E1536,$Q1536:$Q$2500,Q1536,$T1536:$T$2500,"○")</f>
        <v>0</v>
      </c>
      <c r="X1536" s="130" t="str">
        <f t="shared" si="426"/>
        <v>-</v>
      </c>
      <c r="Y1536" s="42">
        <f>COUNTIFS($B1536:$B$2500,B1536,$D1536:$D$2500,D1536,$E1536:$E$2500,E1536,$M1536:$M$2500,M1536)</f>
        <v>0</v>
      </c>
      <c r="Z1536" s="42" t="str">
        <f t="shared" si="415"/>
        <v>-</v>
      </c>
      <c r="AA1536" s="125">
        <f>COUNTIFS($B1536:$B$2500,B1536,$D1536:$D$2500,D1536,$E1536:$E$2500,E1536,$M1536:$M$2500,M1536,$F1536:$F$2500,F1536)</f>
        <v>0</v>
      </c>
      <c r="AB1536" s="125" t="str">
        <f t="shared" si="416"/>
        <v>-</v>
      </c>
      <c r="AC1536" s="59">
        <f>COUNTIFS($B1536:$B$2500,B1536,$D1536:$D$2500,D1536,$E1536:$E$2500,E1536,$M1536:$M$2500,M1536,$O1536:$O$2500,O1536)</f>
        <v>0</v>
      </c>
      <c r="AD1536" s="59" t="str">
        <f t="shared" si="417"/>
        <v>-</v>
      </c>
      <c r="AE1536" s="59" t="str">
        <f t="shared" si="418"/>
        <v>-</v>
      </c>
      <c r="AF1536" s="59" t="str">
        <f t="shared" si="419"/>
        <v>-</v>
      </c>
      <c r="AG1536" s="129">
        <f>COUNTIFS($B1536:$B$2500,B1536,$D1536:$D$2500,D1536,$E1536:$E$2500,E1536,$F1536:$F$2500,F1536,$M1536:$M$2500,M1536,$O1536:$O$2500,O1536)</f>
        <v>0</v>
      </c>
      <c r="AH1536" s="125" t="str">
        <f t="shared" si="420"/>
        <v>-</v>
      </c>
      <c r="AI1536" s="125" t="str">
        <f t="shared" si="421"/>
        <v>-</v>
      </c>
      <c r="AJ1536" s="125" t="str">
        <f t="shared" si="422"/>
        <v>-</v>
      </c>
      <c r="AK1536" s="43">
        <f t="shared" si="423"/>
        <v>1</v>
      </c>
      <c r="AL1536" s="112">
        <f t="shared" si="424"/>
        <v>0</v>
      </c>
      <c r="AM1536" s="43">
        <f t="shared" si="412"/>
        <v>1</v>
      </c>
      <c r="AN1536" s="43">
        <f t="shared" si="413"/>
        <v>0</v>
      </c>
      <c r="AO1536" s="43">
        <f t="shared" si="414"/>
        <v>1</v>
      </c>
    </row>
    <row r="1537" spans="1:41" s="2" customFormat="1" ht="20.100000000000001" customHeight="1">
      <c r="A1537" s="63"/>
      <c r="B1537" s="64"/>
      <c r="C1537" s="65"/>
      <c r="D1537" s="64"/>
      <c r="E1537" s="64"/>
      <c r="F1537" s="66"/>
      <c r="G1537" s="64"/>
      <c r="H1537" s="67"/>
      <c r="I1537" s="68"/>
      <c r="J1537" s="69"/>
      <c r="K1537" s="70"/>
      <c r="L1537" s="71"/>
      <c r="M1537" s="71"/>
      <c r="N1537" s="72"/>
      <c r="O1537" s="72"/>
      <c r="P1537" s="72"/>
      <c r="Q1537" s="41" t="str">
        <f t="shared" si="411"/>
        <v>未完了</v>
      </c>
      <c r="R1537" s="39">
        <f>IF(T1537="","",COUNTIFS($B1537:$B$2500,B1537,$D1537:$D$2500,D1537,$E1537:$E$2500,E1537,$T1537:$T$2500,"○"))</f>
        <v>0</v>
      </c>
      <c r="S1537" s="40" t="str">
        <f t="shared" si="427"/>
        <v>-</v>
      </c>
      <c r="T1537" s="40" t="str">
        <f t="shared" si="429"/>
        <v>○</v>
      </c>
      <c r="U1537" s="118">
        <f>COUNTIFS($B1537:$B$2500,B1537,$D1537:$D$2500,D1537,$E1537:$E$2500,E1537,$F1537:$F$2500,F1537)</f>
        <v>0</v>
      </c>
      <c r="V1537" s="119" t="str">
        <f t="shared" si="428"/>
        <v>-</v>
      </c>
      <c r="W1537" s="130">
        <f>COUNTIFS($B1537:$B$2500,B1537,$D1537:$D$2500,D1537,$E1537:$E$2500,E1537,$Q1537:$Q$2500,Q1537,$T1537:$T$2500,"○")</f>
        <v>0</v>
      </c>
      <c r="X1537" s="130" t="str">
        <f t="shared" si="426"/>
        <v>-</v>
      </c>
      <c r="Y1537" s="42">
        <f>COUNTIFS($B1537:$B$2500,B1537,$D1537:$D$2500,D1537,$E1537:$E$2500,E1537,$M1537:$M$2500,M1537)</f>
        <v>0</v>
      </c>
      <c r="Z1537" s="42" t="str">
        <f t="shared" si="415"/>
        <v>-</v>
      </c>
      <c r="AA1537" s="125">
        <f>COUNTIFS($B1537:$B$2500,B1537,$D1537:$D$2500,D1537,$E1537:$E$2500,E1537,$M1537:$M$2500,M1537,$F1537:$F$2500,F1537)</f>
        <v>0</v>
      </c>
      <c r="AB1537" s="125" t="str">
        <f t="shared" si="416"/>
        <v>-</v>
      </c>
      <c r="AC1537" s="59">
        <f>COUNTIFS($B1537:$B$2500,B1537,$D1537:$D$2500,D1537,$E1537:$E$2500,E1537,$M1537:$M$2500,M1537,$O1537:$O$2500,O1537)</f>
        <v>0</v>
      </c>
      <c r="AD1537" s="59" t="str">
        <f t="shared" si="417"/>
        <v>-</v>
      </c>
      <c r="AE1537" s="59" t="str">
        <f t="shared" si="418"/>
        <v>-</v>
      </c>
      <c r="AF1537" s="59" t="str">
        <f t="shared" si="419"/>
        <v>-</v>
      </c>
      <c r="AG1537" s="129">
        <f>COUNTIFS($B1537:$B$2500,B1537,$D1537:$D$2500,D1537,$E1537:$E$2500,E1537,$F1537:$F$2500,F1537,$M1537:$M$2500,M1537,$O1537:$O$2500,O1537)</f>
        <v>0</v>
      </c>
      <c r="AH1537" s="125" t="str">
        <f t="shared" si="420"/>
        <v>-</v>
      </c>
      <c r="AI1537" s="125" t="str">
        <f t="shared" si="421"/>
        <v>-</v>
      </c>
      <c r="AJ1537" s="125" t="str">
        <f t="shared" si="422"/>
        <v>-</v>
      </c>
      <c r="AK1537" s="43">
        <f t="shared" si="423"/>
        <v>1</v>
      </c>
      <c r="AL1537" s="112">
        <f t="shared" si="424"/>
        <v>0</v>
      </c>
      <c r="AM1537" s="43">
        <f t="shared" si="412"/>
        <v>1</v>
      </c>
      <c r="AN1537" s="43">
        <f t="shared" si="413"/>
        <v>0</v>
      </c>
      <c r="AO1537" s="43">
        <f t="shared" si="414"/>
        <v>1</v>
      </c>
    </row>
    <row r="1538" spans="1:41" s="2" customFormat="1" ht="20.100000000000001" customHeight="1">
      <c r="A1538" s="63"/>
      <c r="B1538" s="64"/>
      <c r="C1538" s="65"/>
      <c r="D1538" s="64"/>
      <c r="E1538" s="64"/>
      <c r="F1538" s="66"/>
      <c r="G1538" s="64"/>
      <c r="H1538" s="67"/>
      <c r="I1538" s="68"/>
      <c r="J1538" s="69"/>
      <c r="K1538" s="70"/>
      <c r="L1538" s="71"/>
      <c r="M1538" s="71"/>
      <c r="N1538" s="72"/>
      <c r="O1538" s="72"/>
      <c r="P1538" s="72"/>
      <c r="Q1538" s="41" t="str">
        <f t="shared" si="411"/>
        <v>未完了</v>
      </c>
      <c r="R1538" s="39">
        <f>IF(T1538="","",COUNTIFS($B1538:$B$2500,B1538,$D1538:$D$2500,D1538,$E1538:$E$2500,E1538,$T1538:$T$2500,"○"))</f>
        <v>0</v>
      </c>
      <c r="S1538" s="40" t="str">
        <f t="shared" si="427"/>
        <v>-</v>
      </c>
      <c r="T1538" s="40" t="str">
        <f t="shared" si="429"/>
        <v>○</v>
      </c>
      <c r="U1538" s="118">
        <f>COUNTIFS($B1538:$B$2500,B1538,$D1538:$D$2500,D1538,$E1538:$E$2500,E1538,$F1538:$F$2500,F1538)</f>
        <v>0</v>
      </c>
      <c r="V1538" s="119" t="str">
        <f t="shared" si="428"/>
        <v>-</v>
      </c>
      <c r="W1538" s="130">
        <f>COUNTIFS($B1538:$B$2500,B1538,$D1538:$D$2500,D1538,$E1538:$E$2500,E1538,$Q1538:$Q$2500,Q1538,$T1538:$T$2500,"○")</f>
        <v>0</v>
      </c>
      <c r="X1538" s="130" t="str">
        <f t="shared" si="426"/>
        <v>-</v>
      </c>
      <c r="Y1538" s="42">
        <f>COUNTIFS($B1538:$B$2500,B1538,$D1538:$D$2500,D1538,$E1538:$E$2500,E1538,$M1538:$M$2500,M1538)</f>
        <v>0</v>
      </c>
      <c r="Z1538" s="42" t="str">
        <f t="shared" si="415"/>
        <v>-</v>
      </c>
      <c r="AA1538" s="125">
        <f>COUNTIFS($B1538:$B$2500,B1538,$D1538:$D$2500,D1538,$E1538:$E$2500,E1538,$M1538:$M$2500,M1538,$F1538:$F$2500,F1538)</f>
        <v>0</v>
      </c>
      <c r="AB1538" s="125" t="str">
        <f t="shared" si="416"/>
        <v>-</v>
      </c>
      <c r="AC1538" s="59">
        <f>COUNTIFS($B1538:$B$2500,B1538,$D1538:$D$2500,D1538,$E1538:$E$2500,E1538,$M1538:$M$2500,M1538,$O1538:$O$2500,O1538)</f>
        <v>0</v>
      </c>
      <c r="AD1538" s="59" t="str">
        <f t="shared" si="417"/>
        <v>-</v>
      </c>
      <c r="AE1538" s="59" t="str">
        <f t="shared" si="418"/>
        <v>-</v>
      </c>
      <c r="AF1538" s="59" t="str">
        <f t="shared" si="419"/>
        <v>-</v>
      </c>
      <c r="AG1538" s="129">
        <f>COUNTIFS($B1538:$B$2500,B1538,$D1538:$D$2500,D1538,$E1538:$E$2500,E1538,$F1538:$F$2500,F1538,$M1538:$M$2500,M1538,$O1538:$O$2500,O1538)</f>
        <v>0</v>
      </c>
      <c r="AH1538" s="125" t="str">
        <f t="shared" si="420"/>
        <v>-</v>
      </c>
      <c r="AI1538" s="125" t="str">
        <f t="shared" si="421"/>
        <v>-</v>
      </c>
      <c r="AJ1538" s="125" t="str">
        <f t="shared" si="422"/>
        <v>-</v>
      </c>
      <c r="AK1538" s="43">
        <f t="shared" si="423"/>
        <v>1</v>
      </c>
      <c r="AL1538" s="112">
        <f t="shared" si="424"/>
        <v>0</v>
      </c>
      <c r="AM1538" s="43">
        <f t="shared" si="412"/>
        <v>1</v>
      </c>
      <c r="AN1538" s="43">
        <f t="shared" si="413"/>
        <v>0</v>
      </c>
      <c r="AO1538" s="43">
        <f t="shared" si="414"/>
        <v>1</v>
      </c>
    </row>
    <row r="1539" spans="1:41" s="2" customFormat="1" ht="20.100000000000001" customHeight="1">
      <c r="A1539" s="63"/>
      <c r="B1539" s="64"/>
      <c r="C1539" s="65"/>
      <c r="D1539" s="64"/>
      <c r="E1539" s="64"/>
      <c r="F1539" s="66"/>
      <c r="G1539" s="64"/>
      <c r="H1539" s="67"/>
      <c r="I1539" s="68"/>
      <c r="J1539" s="69"/>
      <c r="K1539" s="70"/>
      <c r="L1539" s="71"/>
      <c r="M1539" s="71"/>
      <c r="N1539" s="72"/>
      <c r="O1539" s="72"/>
      <c r="P1539" s="72"/>
      <c r="Q1539" s="41" t="str">
        <f t="shared" si="411"/>
        <v>未完了</v>
      </c>
      <c r="R1539" s="39">
        <f>IF(T1539="","",COUNTIFS($B1539:$B$2500,B1539,$D1539:$D$2500,D1539,$E1539:$E$2500,E1539,$T1539:$T$2500,"○"))</f>
        <v>0</v>
      </c>
      <c r="S1539" s="40" t="str">
        <f t="shared" si="427"/>
        <v>-</v>
      </c>
      <c r="T1539" s="40" t="str">
        <f t="shared" si="429"/>
        <v>○</v>
      </c>
      <c r="U1539" s="118">
        <f>COUNTIFS($B1539:$B$2500,B1539,$D1539:$D$2500,D1539,$E1539:$E$2500,E1539,$F1539:$F$2500,F1539)</f>
        <v>0</v>
      </c>
      <c r="V1539" s="119" t="str">
        <f t="shared" si="428"/>
        <v>-</v>
      </c>
      <c r="W1539" s="130">
        <f>COUNTIFS($B1539:$B$2500,B1539,$D1539:$D$2500,D1539,$E1539:$E$2500,E1539,$Q1539:$Q$2500,Q1539,$T1539:$T$2500,"○")</f>
        <v>0</v>
      </c>
      <c r="X1539" s="130" t="str">
        <f t="shared" si="426"/>
        <v>-</v>
      </c>
      <c r="Y1539" s="42">
        <f>COUNTIFS($B1539:$B$2500,B1539,$D1539:$D$2500,D1539,$E1539:$E$2500,E1539,$M1539:$M$2500,M1539)</f>
        <v>0</v>
      </c>
      <c r="Z1539" s="42" t="str">
        <f t="shared" si="415"/>
        <v>-</v>
      </c>
      <c r="AA1539" s="125">
        <f>COUNTIFS($B1539:$B$2500,B1539,$D1539:$D$2500,D1539,$E1539:$E$2500,E1539,$M1539:$M$2500,M1539,$F1539:$F$2500,F1539)</f>
        <v>0</v>
      </c>
      <c r="AB1539" s="125" t="str">
        <f t="shared" si="416"/>
        <v>-</v>
      </c>
      <c r="AC1539" s="59">
        <f>COUNTIFS($B1539:$B$2500,B1539,$D1539:$D$2500,D1539,$E1539:$E$2500,E1539,$M1539:$M$2500,M1539,$O1539:$O$2500,O1539)</f>
        <v>0</v>
      </c>
      <c r="AD1539" s="59" t="str">
        <f t="shared" si="417"/>
        <v>-</v>
      </c>
      <c r="AE1539" s="59" t="str">
        <f t="shared" si="418"/>
        <v>-</v>
      </c>
      <c r="AF1539" s="59" t="str">
        <f t="shared" si="419"/>
        <v>-</v>
      </c>
      <c r="AG1539" s="129">
        <f>COUNTIFS($B1539:$B$2500,B1539,$D1539:$D$2500,D1539,$E1539:$E$2500,E1539,$F1539:$F$2500,F1539,$M1539:$M$2500,M1539,$O1539:$O$2500,O1539)</f>
        <v>0</v>
      </c>
      <c r="AH1539" s="125" t="str">
        <f t="shared" si="420"/>
        <v>-</v>
      </c>
      <c r="AI1539" s="125" t="str">
        <f t="shared" si="421"/>
        <v>-</v>
      </c>
      <c r="AJ1539" s="125" t="str">
        <f t="shared" si="422"/>
        <v>-</v>
      </c>
      <c r="AK1539" s="43">
        <f t="shared" si="423"/>
        <v>1</v>
      </c>
      <c r="AL1539" s="112">
        <f t="shared" si="424"/>
        <v>0</v>
      </c>
      <c r="AM1539" s="43">
        <f t="shared" si="412"/>
        <v>1</v>
      </c>
      <c r="AN1539" s="43">
        <f t="shared" si="413"/>
        <v>0</v>
      </c>
      <c r="AO1539" s="43">
        <f t="shared" si="414"/>
        <v>1</v>
      </c>
    </row>
    <row r="1540" spans="1:41" s="2" customFormat="1" ht="20.100000000000001" customHeight="1">
      <c r="A1540" s="63"/>
      <c r="B1540" s="64"/>
      <c r="C1540" s="65"/>
      <c r="D1540" s="64"/>
      <c r="E1540" s="64"/>
      <c r="F1540" s="66"/>
      <c r="G1540" s="64"/>
      <c r="H1540" s="67"/>
      <c r="I1540" s="68"/>
      <c r="J1540" s="69"/>
      <c r="K1540" s="70"/>
      <c r="L1540" s="71"/>
      <c r="M1540" s="71"/>
      <c r="N1540" s="72"/>
      <c r="O1540" s="72"/>
      <c r="P1540" s="72"/>
      <c r="Q1540" s="41" t="str">
        <f t="shared" si="411"/>
        <v>未完了</v>
      </c>
      <c r="R1540" s="39">
        <f>IF(T1540="","",COUNTIFS($B1540:$B$2500,B1540,$D1540:$D$2500,D1540,$E1540:$E$2500,E1540,$T1540:$T$2500,"○"))</f>
        <v>0</v>
      </c>
      <c r="S1540" s="40" t="str">
        <f t="shared" si="427"/>
        <v>-</v>
      </c>
      <c r="T1540" s="40" t="str">
        <f t="shared" si="429"/>
        <v>○</v>
      </c>
      <c r="U1540" s="118">
        <f>COUNTIFS($B1540:$B$2500,B1540,$D1540:$D$2500,D1540,$E1540:$E$2500,E1540,$F1540:$F$2500,F1540)</f>
        <v>0</v>
      </c>
      <c r="V1540" s="119" t="str">
        <f t="shared" si="428"/>
        <v>-</v>
      </c>
      <c r="W1540" s="130">
        <f>COUNTIFS($B1540:$B$2500,B1540,$D1540:$D$2500,D1540,$E1540:$E$2500,E1540,$Q1540:$Q$2500,Q1540,$T1540:$T$2500,"○")</f>
        <v>0</v>
      </c>
      <c r="X1540" s="130" t="str">
        <f t="shared" si="426"/>
        <v>-</v>
      </c>
      <c r="Y1540" s="42">
        <f>COUNTIFS($B1540:$B$2500,B1540,$D1540:$D$2500,D1540,$E1540:$E$2500,E1540,$M1540:$M$2500,M1540)</f>
        <v>0</v>
      </c>
      <c r="Z1540" s="42" t="str">
        <f t="shared" si="415"/>
        <v>-</v>
      </c>
      <c r="AA1540" s="125">
        <f>COUNTIFS($B1540:$B$2500,B1540,$D1540:$D$2500,D1540,$E1540:$E$2500,E1540,$M1540:$M$2500,M1540,$F1540:$F$2500,F1540)</f>
        <v>0</v>
      </c>
      <c r="AB1540" s="125" t="str">
        <f t="shared" si="416"/>
        <v>-</v>
      </c>
      <c r="AC1540" s="59">
        <f>COUNTIFS($B1540:$B$2500,B1540,$D1540:$D$2500,D1540,$E1540:$E$2500,E1540,$M1540:$M$2500,M1540,$O1540:$O$2500,O1540)</f>
        <v>0</v>
      </c>
      <c r="AD1540" s="59" t="str">
        <f t="shared" si="417"/>
        <v>-</v>
      </c>
      <c r="AE1540" s="59" t="str">
        <f t="shared" si="418"/>
        <v>-</v>
      </c>
      <c r="AF1540" s="59" t="str">
        <f t="shared" si="419"/>
        <v>-</v>
      </c>
      <c r="AG1540" s="129">
        <f>COUNTIFS($B1540:$B$2500,B1540,$D1540:$D$2500,D1540,$E1540:$E$2500,E1540,$F1540:$F$2500,F1540,$M1540:$M$2500,M1540,$O1540:$O$2500,O1540)</f>
        <v>0</v>
      </c>
      <c r="AH1540" s="125" t="str">
        <f t="shared" si="420"/>
        <v>-</v>
      </c>
      <c r="AI1540" s="125" t="str">
        <f t="shared" si="421"/>
        <v>-</v>
      </c>
      <c r="AJ1540" s="125" t="str">
        <f t="shared" si="422"/>
        <v>-</v>
      </c>
      <c r="AK1540" s="43">
        <f t="shared" si="423"/>
        <v>1</v>
      </c>
      <c r="AL1540" s="112">
        <f t="shared" si="424"/>
        <v>0</v>
      </c>
      <c r="AM1540" s="43">
        <f t="shared" si="412"/>
        <v>1</v>
      </c>
      <c r="AN1540" s="43">
        <f t="shared" si="413"/>
        <v>0</v>
      </c>
      <c r="AO1540" s="43">
        <f t="shared" si="414"/>
        <v>1</v>
      </c>
    </row>
    <row r="1541" spans="1:41" s="2" customFormat="1" ht="20.100000000000001" customHeight="1">
      <c r="A1541" s="63"/>
      <c r="B1541" s="64"/>
      <c r="C1541" s="65"/>
      <c r="D1541" s="64"/>
      <c r="E1541" s="64"/>
      <c r="F1541" s="66"/>
      <c r="G1541" s="64"/>
      <c r="H1541" s="67"/>
      <c r="I1541" s="68"/>
      <c r="J1541" s="69"/>
      <c r="K1541" s="70"/>
      <c r="L1541" s="71"/>
      <c r="M1541" s="71"/>
      <c r="N1541" s="72"/>
      <c r="O1541" s="72"/>
      <c r="P1541" s="72"/>
      <c r="Q1541" s="41" t="str">
        <f t="shared" si="411"/>
        <v>未完了</v>
      </c>
      <c r="R1541" s="39">
        <f>IF(T1541="","",COUNTIFS($B1541:$B$2500,B1541,$D1541:$D$2500,D1541,$E1541:$E$2500,E1541,$T1541:$T$2500,"○"))</f>
        <v>0</v>
      </c>
      <c r="S1541" s="40" t="str">
        <f t="shared" si="427"/>
        <v>-</v>
      </c>
      <c r="T1541" s="40" t="str">
        <f t="shared" si="429"/>
        <v>○</v>
      </c>
      <c r="U1541" s="118">
        <f>COUNTIFS($B1541:$B$2500,B1541,$D1541:$D$2500,D1541,$E1541:$E$2500,E1541,$F1541:$F$2500,F1541)</f>
        <v>0</v>
      </c>
      <c r="V1541" s="119" t="str">
        <f t="shared" si="428"/>
        <v>-</v>
      </c>
      <c r="W1541" s="130">
        <f>COUNTIFS($B1541:$B$2500,B1541,$D1541:$D$2500,D1541,$E1541:$E$2500,E1541,$Q1541:$Q$2500,Q1541,$T1541:$T$2500,"○")</f>
        <v>0</v>
      </c>
      <c r="X1541" s="130" t="str">
        <f t="shared" si="426"/>
        <v>-</v>
      </c>
      <c r="Y1541" s="42">
        <f>COUNTIFS($B1541:$B$2500,B1541,$D1541:$D$2500,D1541,$E1541:$E$2500,E1541,$M1541:$M$2500,M1541)</f>
        <v>0</v>
      </c>
      <c r="Z1541" s="42" t="str">
        <f t="shared" si="415"/>
        <v>-</v>
      </c>
      <c r="AA1541" s="125">
        <f>COUNTIFS($B1541:$B$2500,B1541,$D1541:$D$2500,D1541,$E1541:$E$2500,E1541,$M1541:$M$2500,M1541,$F1541:$F$2500,F1541)</f>
        <v>0</v>
      </c>
      <c r="AB1541" s="125" t="str">
        <f t="shared" si="416"/>
        <v>-</v>
      </c>
      <c r="AC1541" s="59">
        <f>COUNTIFS($B1541:$B$2500,B1541,$D1541:$D$2500,D1541,$E1541:$E$2500,E1541,$M1541:$M$2500,M1541,$O1541:$O$2500,O1541)</f>
        <v>0</v>
      </c>
      <c r="AD1541" s="59" t="str">
        <f t="shared" si="417"/>
        <v>-</v>
      </c>
      <c r="AE1541" s="59" t="str">
        <f t="shared" si="418"/>
        <v>-</v>
      </c>
      <c r="AF1541" s="59" t="str">
        <f t="shared" si="419"/>
        <v>-</v>
      </c>
      <c r="AG1541" s="129">
        <f>COUNTIFS($B1541:$B$2500,B1541,$D1541:$D$2500,D1541,$E1541:$E$2500,E1541,$F1541:$F$2500,F1541,$M1541:$M$2500,M1541,$O1541:$O$2500,O1541)</f>
        <v>0</v>
      </c>
      <c r="AH1541" s="125" t="str">
        <f t="shared" si="420"/>
        <v>-</v>
      </c>
      <c r="AI1541" s="125" t="str">
        <f t="shared" si="421"/>
        <v>-</v>
      </c>
      <c r="AJ1541" s="125" t="str">
        <f t="shared" si="422"/>
        <v>-</v>
      </c>
      <c r="AK1541" s="43">
        <f t="shared" si="423"/>
        <v>1</v>
      </c>
      <c r="AL1541" s="112">
        <f t="shared" si="424"/>
        <v>0</v>
      </c>
      <c r="AM1541" s="43">
        <f t="shared" si="412"/>
        <v>1</v>
      </c>
      <c r="AN1541" s="43">
        <f t="shared" si="413"/>
        <v>0</v>
      </c>
      <c r="AO1541" s="43">
        <f t="shared" si="414"/>
        <v>1</v>
      </c>
    </row>
    <row r="1542" spans="1:41" s="2" customFormat="1" ht="20.100000000000001" customHeight="1">
      <c r="A1542" s="63"/>
      <c r="B1542" s="64"/>
      <c r="C1542" s="65"/>
      <c r="D1542" s="64"/>
      <c r="E1542" s="64"/>
      <c r="F1542" s="66"/>
      <c r="G1542" s="64"/>
      <c r="H1542" s="67"/>
      <c r="I1542" s="68"/>
      <c r="J1542" s="69"/>
      <c r="K1542" s="70"/>
      <c r="L1542" s="71"/>
      <c r="M1542" s="71"/>
      <c r="N1542" s="72"/>
      <c r="O1542" s="72"/>
      <c r="P1542" s="72"/>
      <c r="Q1542" s="41" t="str">
        <f t="shared" si="411"/>
        <v>未完了</v>
      </c>
      <c r="R1542" s="39">
        <f>IF(T1542="","",COUNTIFS($B1542:$B$2500,B1542,$D1542:$D$2500,D1542,$E1542:$E$2500,E1542,$T1542:$T$2500,"○"))</f>
        <v>0</v>
      </c>
      <c r="S1542" s="40" t="str">
        <f t="shared" si="427"/>
        <v>-</v>
      </c>
      <c r="T1542" s="40" t="str">
        <f t="shared" si="429"/>
        <v>○</v>
      </c>
      <c r="U1542" s="118">
        <f>COUNTIFS($B1542:$B$2500,B1542,$D1542:$D$2500,D1542,$E1542:$E$2500,E1542,$F1542:$F$2500,F1542)</f>
        <v>0</v>
      </c>
      <c r="V1542" s="119" t="str">
        <f t="shared" si="428"/>
        <v>-</v>
      </c>
      <c r="W1542" s="130">
        <f>COUNTIFS($B1542:$B$2500,B1542,$D1542:$D$2500,D1542,$E1542:$E$2500,E1542,$Q1542:$Q$2500,Q1542,$T1542:$T$2500,"○")</f>
        <v>0</v>
      </c>
      <c r="X1542" s="130" t="str">
        <f t="shared" si="426"/>
        <v>-</v>
      </c>
      <c r="Y1542" s="42">
        <f>COUNTIFS($B1542:$B$2500,B1542,$D1542:$D$2500,D1542,$E1542:$E$2500,E1542,$M1542:$M$2500,M1542)</f>
        <v>0</v>
      </c>
      <c r="Z1542" s="42" t="str">
        <f t="shared" si="415"/>
        <v>-</v>
      </c>
      <c r="AA1542" s="125">
        <f>COUNTIFS($B1542:$B$2500,B1542,$D1542:$D$2500,D1542,$E1542:$E$2500,E1542,$M1542:$M$2500,M1542,$F1542:$F$2500,F1542)</f>
        <v>0</v>
      </c>
      <c r="AB1542" s="125" t="str">
        <f t="shared" si="416"/>
        <v>-</v>
      </c>
      <c r="AC1542" s="59">
        <f>COUNTIFS($B1542:$B$2500,B1542,$D1542:$D$2500,D1542,$E1542:$E$2500,E1542,$M1542:$M$2500,M1542,$O1542:$O$2500,O1542)</f>
        <v>0</v>
      </c>
      <c r="AD1542" s="59" t="str">
        <f t="shared" si="417"/>
        <v>-</v>
      </c>
      <c r="AE1542" s="59" t="str">
        <f t="shared" si="418"/>
        <v>-</v>
      </c>
      <c r="AF1542" s="59" t="str">
        <f t="shared" si="419"/>
        <v>-</v>
      </c>
      <c r="AG1542" s="129">
        <f>COUNTIFS($B1542:$B$2500,B1542,$D1542:$D$2500,D1542,$E1542:$E$2500,E1542,$F1542:$F$2500,F1542,$M1542:$M$2500,M1542,$O1542:$O$2500,O1542)</f>
        <v>0</v>
      </c>
      <c r="AH1542" s="125" t="str">
        <f t="shared" si="420"/>
        <v>-</v>
      </c>
      <c r="AI1542" s="125" t="str">
        <f t="shared" si="421"/>
        <v>-</v>
      </c>
      <c r="AJ1542" s="125" t="str">
        <f t="shared" si="422"/>
        <v>-</v>
      </c>
      <c r="AK1542" s="43">
        <f t="shared" si="423"/>
        <v>1</v>
      </c>
      <c r="AL1542" s="112">
        <f t="shared" si="424"/>
        <v>0</v>
      </c>
      <c r="AM1542" s="43">
        <f t="shared" si="412"/>
        <v>1</v>
      </c>
      <c r="AN1542" s="43">
        <f t="shared" si="413"/>
        <v>0</v>
      </c>
      <c r="AO1542" s="43">
        <f t="shared" si="414"/>
        <v>1</v>
      </c>
    </row>
    <row r="1543" spans="1:41" s="2" customFormat="1" ht="20.100000000000001" customHeight="1">
      <c r="A1543" s="63"/>
      <c r="B1543" s="64"/>
      <c r="C1543" s="65"/>
      <c r="D1543" s="64"/>
      <c r="E1543" s="64"/>
      <c r="F1543" s="66"/>
      <c r="G1543" s="64"/>
      <c r="H1543" s="67"/>
      <c r="I1543" s="68"/>
      <c r="J1543" s="69"/>
      <c r="K1543" s="70"/>
      <c r="L1543" s="71"/>
      <c r="M1543" s="71"/>
      <c r="N1543" s="72"/>
      <c r="O1543" s="72"/>
      <c r="P1543" s="72"/>
      <c r="Q1543" s="41" t="str">
        <f t="shared" si="411"/>
        <v>未完了</v>
      </c>
      <c r="R1543" s="39">
        <f>IF(T1543="","",COUNTIFS($B1543:$B$2500,B1543,$D1543:$D$2500,D1543,$E1543:$E$2500,E1543,$T1543:$T$2500,"○"))</f>
        <v>0</v>
      </c>
      <c r="S1543" s="40" t="str">
        <f t="shared" si="427"/>
        <v>-</v>
      </c>
      <c r="T1543" s="40" t="str">
        <f t="shared" si="429"/>
        <v>○</v>
      </c>
      <c r="U1543" s="118">
        <f>COUNTIFS($B1543:$B$2500,B1543,$D1543:$D$2500,D1543,$E1543:$E$2500,E1543,$F1543:$F$2500,F1543)</f>
        <v>0</v>
      </c>
      <c r="V1543" s="119" t="str">
        <f t="shared" si="428"/>
        <v>-</v>
      </c>
      <c r="W1543" s="130">
        <f>COUNTIFS($B1543:$B$2500,B1543,$D1543:$D$2500,D1543,$E1543:$E$2500,E1543,$Q1543:$Q$2500,Q1543,$T1543:$T$2500,"○")</f>
        <v>0</v>
      </c>
      <c r="X1543" s="130" t="str">
        <f t="shared" si="426"/>
        <v>-</v>
      </c>
      <c r="Y1543" s="42">
        <f>COUNTIFS($B1543:$B$2500,B1543,$D1543:$D$2500,D1543,$E1543:$E$2500,E1543,$M1543:$M$2500,M1543)</f>
        <v>0</v>
      </c>
      <c r="Z1543" s="42" t="str">
        <f t="shared" si="415"/>
        <v>-</v>
      </c>
      <c r="AA1543" s="125">
        <f>COUNTIFS($B1543:$B$2500,B1543,$D1543:$D$2500,D1543,$E1543:$E$2500,E1543,$M1543:$M$2500,M1543,$F1543:$F$2500,F1543)</f>
        <v>0</v>
      </c>
      <c r="AB1543" s="125" t="str">
        <f t="shared" si="416"/>
        <v>-</v>
      </c>
      <c r="AC1543" s="59">
        <f>COUNTIFS($B1543:$B$2500,B1543,$D1543:$D$2500,D1543,$E1543:$E$2500,E1543,$M1543:$M$2500,M1543,$O1543:$O$2500,O1543)</f>
        <v>0</v>
      </c>
      <c r="AD1543" s="59" t="str">
        <f t="shared" si="417"/>
        <v>-</v>
      </c>
      <c r="AE1543" s="59" t="str">
        <f t="shared" si="418"/>
        <v>-</v>
      </c>
      <c r="AF1543" s="59" t="str">
        <f t="shared" si="419"/>
        <v>-</v>
      </c>
      <c r="AG1543" s="129">
        <f>COUNTIFS($B1543:$B$2500,B1543,$D1543:$D$2500,D1543,$E1543:$E$2500,E1543,$F1543:$F$2500,F1543,$M1543:$M$2500,M1543,$O1543:$O$2500,O1543)</f>
        <v>0</v>
      </c>
      <c r="AH1543" s="125" t="str">
        <f t="shared" si="420"/>
        <v>-</v>
      </c>
      <c r="AI1543" s="125" t="str">
        <f t="shared" si="421"/>
        <v>-</v>
      </c>
      <c r="AJ1543" s="125" t="str">
        <f t="shared" si="422"/>
        <v>-</v>
      </c>
      <c r="AK1543" s="43">
        <f t="shared" si="423"/>
        <v>1</v>
      </c>
      <c r="AL1543" s="112">
        <f t="shared" si="424"/>
        <v>0</v>
      </c>
      <c r="AM1543" s="43">
        <f t="shared" si="412"/>
        <v>1</v>
      </c>
      <c r="AN1543" s="43">
        <f t="shared" si="413"/>
        <v>0</v>
      </c>
      <c r="AO1543" s="43">
        <f t="shared" si="414"/>
        <v>1</v>
      </c>
    </row>
    <row r="1544" spans="1:41" s="2" customFormat="1" ht="20.100000000000001" customHeight="1">
      <c r="A1544" s="63"/>
      <c r="B1544" s="64"/>
      <c r="C1544" s="65"/>
      <c r="D1544" s="64"/>
      <c r="E1544" s="64"/>
      <c r="F1544" s="66"/>
      <c r="G1544" s="64"/>
      <c r="H1544" s="67"/>
      <c r="I1544" s="68"/>
      <c r="J1544" s="69"/>
      <c r="K1544" s="70"/>
      <c r="L1544" s="71"/>
      <c r="M1544" s="71"/>
      <c r="N1544" s="72"/>
      <c r="O1544" s="72"/>
      <c r="P1544" s="72"/>
      <c r="Q1544" s="41" t="str">
        <f t="shared" si="411"/>
        <v>未完了</v>
      </c>
      <c r="R1544" s="39">
        <f>IF(T1544="","",COUNTIFS($B1544:$B$2500,B1544,$D1544:$D$2500,D1544,$E1544:$E$2500,E1544,$T1544:$T$2500,"○"))</f>
        <v>0</v>
      </c>
      <c r="S1544" s="40" t="str">
        <f t="shared" si="427"/>
        <v>-</v>
      </c>
      <c r="T1544" s="40" t="str">
        <f t="shared" si="429"/>
        <v>○</v>
      </c>
      <c r="U1544" s="118">
        <f>COUNTIFS($B1544:$B$2500,B1544,$D1544:$D$2500,D1544,$E1544:$E$2500,E1544,$F1544:$F$2500,F1544)</f>
        <v>0</v>
      </c>
      <c r="V1544" s="119" t="str">
        <f t="shared" si="428"/>
        <v>-</v>
      </c>
      <c r="W1544" s="130">
        <f>COUNTIFS($B1544:$B$2500,B1544,$D1544:$D$2500,D1544,$E1544:$E$2500,E1544,$Q1544:$Q$2500,Q1544,$T1544:$T$2500,"○")</f>
        <v>0</v>
      </c>
      <c r="X1544" s="130" t="str">
        <f t="shared" si="426"/>
        <v>-</v>
      </c>
      <c r="Y1544" s="42">
        <f>COUNTIFS($B1544:$B$2500,B1544,$D1544:$D$2500,D1544,$E1544:$E$2500,E1544,$M1544:$M$2500,M1544)</f>
        <v>0</v>
      </c>
      <c r="Z1544" s="42" t="str">
        <f t="shared" si="415"/>
        <v>-</v>
      </c>
      <c r="AA1544" s="125">
        <f>COUNTIFS($B1544:$B$2500,B1544,$D1544:$D$2500,D1544,$E1544:$E$2500,E1544,$M1544:$M$2500,M1544,$F1544:$F$2500,F1544)</f>
        <v>0</v>
      </c>
      <c r="AB1544" s="125" t="str">
        <f t="shared" si="416"/>
        <v>-</v>
      </c>
      <c r="AC1544" s="59">
        <f>COUNTIFS($B1544:$B$2500,B1544,$D1544:$D$2500,D1544,$E1544:$E$2500,E1544,$M1544:$M$2500,M1544,$O1544:$O$2500,O1544)</f>
        <v>0</v>
      </c>
      <c r="AD1544" s="59" t="str">
        <f t="shared" si="417"/>
        <v>-</v>
      </c>
      <c r="AE1544" s="59" t="str">
        <f t="shared" si="418"/>
        <v>-</v>
      </c>
      <c r="AF1544" s="59" t="str">
        <f t="shared" si="419"/>
        <v>-</v>
      </c>
      <c r="AG1544" s="129">
        <f>COUNTIFS($B1544:$B$2500,B1544,$D1544:$D$2500,D1544,$E1544:$E$2500,E1544,$F1544:$F$2500,F1544,$M1544:$M$2500,M1544,$O1544:$O$2500,O1544)</f>
        <v>0</v>
      </c>
      <c r="AH1544" s="125" t="str">
        <f t="shared" si="420"/>
        <v>-</v>
      </c>
      <c r="AI1544" s="125" t="str">
        <f t="shared" si="421"/>
        <v>-</v>
      </c>
      <c r="AJ1544" s="125" t="str">
        <f t="shared" si="422"/>
        <v>-</v>
      </c>
      <c r="AK1544" s="43">
        <f t="shared" si="423"/>
        <v>1</v>
      </c>
      <c r="AL1544" s="112">
        <f t="shared" si="424"/>
        <v>0</v>
      </c>
      <c r="AM1544" s="43">
        <f t="shared" si="412"/>
        <v>1</v>
      </c>
      <c r="AN1544" s="43">
        <f t="shared" si="413"/>
        <v>0</v>
      </c>
      <c r="AO1544" s="43">
        <f t="shared" si="414"/>
        <v>1</v>
      </c>
    </row>
    <row r="1545" spans="1:41" s="2" customFormat="1" ht="20.100000000000001" customHeight="1">
      <c r="A1545" s="63"/>
      <c r="B1545" s="64"/>
      <c r="C1545" s="65"/>
      <c r="D1545" s="64"/>
      <c r="E1545" s="64"/>
      <c r="F1545" s="66"/>
      <c r="G1545" s="64"/>
      <c r="H1545" s="67"/>
      <c r="I1545" s="68"/>
      <c r="J1545" s="69"/>
      <c r="K1545" s="70"/>
      <c r="L1545" s="71"/>
      <c r="M1545" s="71"/>
      <c r="N1545" s="72"/>
      <c r="O1545" s="72"/>
      <c r="P1545" s="72"/>
      <c r="Q1545" s="41" t="str">
        <f t="shared" si="411"/>
        <v>未完了</v>
      </c>
      <c r="R1545" s="39">
        <f>IF(T1545="","",COUNTIFS($B1545:$B$2500,B1545,$D1545:$D$2500,D1545,$E1545:$E$2500,E1545,$T1545:$T$2500,"○"))</f>
        <v>0</v>
      </c>
      <c r="S1545" s="40" t="str">
        <f t="shared" si="427"/>
        <v>-</v>
      </c>
      <c r="T1545" s="40" t="str">
        <f t="shared" si="429"/>
        <v>○</v>
      </c>
      <c r="U1545" s="118">
        <f>COUNTIFS($B1545:$B$2500,B1545,$D1545:$D$2500,D1545,$E1545:$E$2500,E1545,$F1545:$F$2500,F1545)</f>
        <v>0</v>
      </c>
      <c r="V1545" s="119" t="str">
        <f t="shared" si="428"/>
        <v>-</v>
      </c>
      <c r="W1545" s="130">
        <f>COUNTIFS($B1545:$B$2500,B1545,$D1545:$D$2500,D1545,$E1545:$E$2500,E1545,$Q1545:$Q$2500,Q1545,$T1545:$T$2500,"○")</f>
        <v>0</v>
      </c>
      <c r="X1545" s="130" t="str">
        <f t="shared" si="426"/>
        <v>-</v>
      </c>
      <c r="Y1545" s="42">
        <f>COUNTIFS($B1545:$B$2500,B1545,$D1545:$D$2500,D1545,$E1545:$E$2500,E1545,$M1545:$M$2500,M1545)</f>
        <v>0</v>
      </c>
      <c r="Z1545" s="42" t="str">
        <f t="shared" si="415"/>
        <v>-</v>
      </c>
      <c r="AA1545" s="125">
        <f>COUNTIFS($B1545:$B$2500,B1545,$D1545:$D$2500,D1545,$E1545:$E$2500,E1545,$M1545:$M$2500,M1545,$F1545:$F$2500,F1545)</f>
        <v>0</v>
      </c>
      <c r="AB1545" s="125" t="str">
        <f t="shared" si="416"/>
        <v>-</v>
      </c>
      <c r="AC1545" s="59">
        <f>COUNTIFS($B1545:$B$2500,B1545,$D1545:$D$2500,D1545,$E1545:$E$2500,E1545,$M1545:$M$2500,M1545,$O1545:$O$2500,O1545)</f>
        <v>0</v>
      </c>
      <c r="AD1545" s="59" t="str">
        <f t="shared" si="417"/>
        <v>-</v>
      </c>
      <c r="AE1545" s="59" t="str">
        <f t="shared" si="418"/>
        <v>-</v>
      </c>
      <c r="AF1545" s="59" t="str">
        <f t="shared" si="419"/>
        <v>-</v>
      </c>
      <c r="AG1545" s="129">
        <f>COUNTIFS($B1545:$B$2500,B1545,$D1545:$D$2500,D1545,$E1545:$E$2500,E1545,$F1545:$F$2500,F1545,$M1545:$M$2500,M1545,$O1545:$O$2500,O1545)</f>
        <v>0</v>
      </c>
      <c r="AH1545" s="125" t="str">
        <f t="shared" si="420"/>
        <v>-</v>
      </c>
      <c r="AI1545" s="125" t="str">
        <f t="shared" si="421"/>
        <v>-</v>
      </c>
      <c r="AJ1545" s="125" t="str">
        <f t="shared" si="422"/>
        <v>-</v>
      </c>
      <c r="AK1545" s="43">
        <f t="shared" si="423"/>
        <v>1</v>
      </c>
      <c r="AL1545" s="112">
        <f t="shared" si="424"/>
        <v>0</v>
      </c>
      <c r="AM1545" s="43">
        <f t="shared" si="412"/>
        <v>1</v>
      </c>
      <c r="AN1545" s="43">
        <f t="shared" si="413"/>
        <v>0</v>
      </c>
      <c r="AO1545" s="43">
        <f t="shared" si="414"/>
        <v>1</v>
      </c>
    </row>
    <row r="1546" spans="1:41" s="2" customFormat="1" ht="20.100000000000001" customHeight="1">
      <c r="A1546" s="63"/>
      <c r="B1546" s="64"/>
      <c r="C1546" s="65"/>
      <c r="D1546" s="64"/>
      <c r="E1546" s="64"/>
      <c r="F1546" s="66"/>
      <c r="G1546" s="64"/>
      <c r="H1546" s="67"/>
      <c r="I1546" s="68"/>
      <c r="J1546" s="69"/>
      <c r="K1546" s="70"/>
      <c r="L1546" s="71"/>
      <c r="M1546" s="71"/>
      <c r="N1546" s="72"/>
      <c r="O1546" s="72"/>
      <c r="P1546" s="72"/>
      <c r="Q1546" s="41" t="str">
        <f t="shared" si="411"/>
        <v>未完了</v>
      </c>
      <c r="R1546" s="39">
        <f>IF(T1546="","",COUNTIFS($B1546:$B$2500,B1546,$D1546:$D$2500,D1546,$E1546:$E$2500,E1546,$T1546:$T$2500,"○"))</f>
        <v>0</v>
      </c>
      <c r="S1546" s="40" t="str">
        <f t="shared" si="427"/>
        <v>-</v>
      </c>
      <c r="T1546" s="40" t="str">
        <f t="shared" si="429"/>
        <v>○</v>
      </c>
      <c r="U1546" s="118">
        <f>COUNTIFS($B1546:$B$2500,B1546,$D1546:$D$2500,D1546,$E1546:$E$2500,E1546,$F1546:$F$2500,F1546)</f>
        <v>0</v>
      </c>
      <c r="V1546" s="119" t="str">
        <f t="shared" si="428"/>
        <v>-</v>
      </c>
      <c r="W1546" s="130">
        <f>COUNTIFS($B1546:$B$2500,B1546,$D1546:$D$2500,D1546,$E1546:$E$2500,E1546,$Q1546:$Q$2500,Q1546,$T1546:$T$2500,"○")</f>
        <v>0</v>
      </c>
      <c r="X1546" s="130" t="str">
        <f t="shared" si="426"/>
        <v>-</v>
      </c>
      <c r="Y1546" s="42">
        <f>COUNTIFS($B1546:$B$2500,B1546,$D1546:$D$2500,D1546,$E1546:$E$2500,E1546,$M1546:$M$2500,M1546)</f>
        <v>0</v>
      </c>
      <c r="Z1546" s="42" t="str">
        <f t="shared" si="415"/>
        <v>-</v>
      </c>
      <c r="AA1546" s="125">
        <f>COUNTIFS($B1546:$B$2500,B1546,$D1546:$D$2500,D1546,$E1546:$E$2500,E1546,$M1546:$M$2500,M1546,$F1546:$F$2500,F1546)</f>
        <v>0</v>
      </c>
      <c r="AB1546" s="125" t="str">
        <f t="shared" si="416"/>
        <v>-</v>
      </c>
      <c r="AC1546" s="59">
        <f>COUNTIFS($B1546:$B$2500,B1546,$D1546:$D$2500,D1546,$E1546:$E$2500,E1546,$M1546:$M$2500,M1546,$O1546:$O$2500,O1546)</f>
        <v>0</v>
      </c>
      <c r="AD1546" s="59" t="str">
        <f t="shared" si="417"/>
        <v>-</v>
      </c>
      <c r="AE1546" s="59" t="str">
        <f t="shared" si="418"/>
        <v>-</v>
      </c>
      <c r="AF1546" s="59" t="str">
        <f t="shared" si="419"/>
        <v>-</v>
      </c>
      <c r="AG1546" s="129">
        <f>COUNTIFS($B1546:$B$2500,B1546,$D1546:$D$2500,D1546,$E1546:$E$2500,E1546,$F1546:$F$2500,F1546,$M1546:$M$2500,M1546,$O1546:$O$2500,O1546)</f>
        <v>0</v>
      </c>
      <c r="AH1546" s="125" t="str">
        <f t="shared" si="420"/>
        <v>-</v>
      </c>
      <c r="AI1546" s="125" t="str">
        <f t="shared" si="421"/>
        <v>-</v>
      </c>
      <c r="AJ1546" s="125" t="str">
        <f t="shared" si="422"/>
        <v>-</v>
      </c>
      <c r="AK1546" s="43">
        <f t="shared" si="423"/>
        <v>1</v>
      </c>
      <c r="AL1546" s="112">
        <f t="shared" si="424"/>
        <v>0</v>
      </c>
      <c r="AM1546" s="43">
        <f t="shared" si="412"/>
        <v>1</v>
      </c>
      <c r="AN1546" s="43">
        <f t="shared" si="413"/>
        <v>0</v>
      </c>
      <c r="AO1546" s="43">
        <f t="shared" si="414"/>
        <v>1</v>
      </c>
    </row>
    <row r="1547" spans="1:41" s="2" customFormat="1" ht="20.100000000000001" customHeight="1">
      <c r="A1547" s="63"/>
      <c r="B1547" s="64"/>
      <c r="C1547" s="65"/>
      <c r="D1547" s="64"/>
      <c r="E1547" s="64"/>
      <c r="F1547" s="66"/>
      <c r="G1547" s="64"/>
      <c r="H1547" s="67"/>
      <c r="I1547" s="68"/>
      <c r="J1547" s="69"/>
      <c r="K1547" s="70"/>
      <c r="L1547" s="71"/>
      <c r="M1547" s="71"/>
      <c r="N1547" s="72"/>
      <c r="O1547" s="72"/>
      <c r="P1547" s="72"/>
      <c r="Q1547" s="41" t="str">
        <f t="shared" si="411"/>
        <v>未完了</v>
      </c>
      <c r="R1547" s="39">
        <f>IF(T1547="","",COUNTIFS($B1547:$B$2500,B1547,$D1547:$D$2500,D1547,$E1547:$E$2500,E1547,$T1547:$T$2500,"○"))</f>
        <v>0</v>
      </c>
      <c r="S1547" s="40" t="str">
        <f t="shared" si="427"/>
        <v>-</v>
      </c>
      <c r="T1547" s="40" t="str">
        <f t="shared" si="429"/>
        <v>○</v>
      </c>
      <c r="U1547" s="118">
        <f>COUNTIFS($B1547:$B$2500,B1547,$D1547:$D$2500,D1547,$E1547:$E$2500,E1547,$F1547:$F$2500,F1547)</f>
        <v>0</v>
      </c>
      <c r="V1547" s="119" t="str">
        <f t="shared" si="428"/>
        <v>-</v>
      </c>
      <c r="W1547" s="130">
        <f>COUNTIFS($B1547:$B$2500,B1547,$D1547:$D$2500,D1547,$E1547:$E$2500,E1547,$Q1547:$Q$2500,Q1547,$T1547:$T$2500,"○")</f>
        <v>0</v>
      </c>
      <c r="X1547" s="130" t="str">
        <f t="shared" si="426"/>
        <v>-</v>
      </c>
      <c r="Y1547" s="42">
        <f>COUNTIFS($B1547:$B$2500,B1547,$D1547:$D$2500,D1547,$E1547:$E$2500,E1547,$M1547:$M$2500,M1547)</f>
        <v>0</v>
      </c>
      <c r="Z1547" s="42" t="str">
        <f t="shared" si="415"/>
        <v>-</v>
      </c>
      <c r="AA1547" s="125">
        <f>COUNTIFS($B1547:$B$2500,B1547,$D1547:$D$2500,D1547,$E1547:$E$2500,E1547,$M1547:$M$2500,M1547,$F1547:$F$2500,F1547)</f>
        <v>0</v>
      </c>
      <c r="AB1547" s="125" t="str">
        <f t="shared" si="416"/>
        <v>-</v>
      </c>
      <c r="AC1547" s="59">
        <f>COUNTIFS($B1547:$B$2500,B1547,$D1547:$D$2500,D1547,$E1547:$E$2500,E1547,$M1547:$M$2500,M1547,$O1547:$O$2500,O1547)</f>
        <v>0</v>
      </c>
      <c r="AD1547" s="59" t="str">
        <f t="shared" si="417"/>
        <v>-</v>
      </c>
      <c r="AE1547" s="59" t="str">
        <f t="shared" si="418"/>
        <v>-</v>
      </c>
      <c r="AF1547" s="59" t="str">
        <f t="shared" si="419"/>
        <v>-</v>
      </c>
      <c r="AG1547" s="129">
        <f>COUNTIFS($B1547:$B$2500,B1547,$D1547:$D$2500,D1547,$E1547:$E$2500,E1547,$F1547:$F$2500,F1547,$M1547:$M$2500,M1547,$O1547:$O$2500,O1547)</f>
        <v>0</v>
      </c>
      <c r="AH1547" s="125" t="str">
        <f t="shared" si="420"/>
        <v>-</v>
      </c>
      <c r="AI1547" s="125" t="str">
        <f t="shared" si="421"/>
        <v>-</v>
      </c>
      <c r="AJ1547" s="125" t="str">
        <f t="shared" si="422"/>
        <v>-</v>
      </c>
      <c r="AK1547" s="43">
        <f t="shared" si="423"/>
        <v>1</v>
      </c>
      <c r="AL1547" s="112">
        <f t="shared" si="424"/>
        <v>0</v>
      </c>
      <c r="AM1547" s="43">
        <f t="shared" si="412"/>
        <v>1</v>
      </c>
      <c r="AN1547" s="43">
        <f t="shared" si="413"/>
        <v>0</v>
      </c>
      <c r="AO1547" s="43">
        <f t="shared" si="414"/>
        <v>1</v>
      </c>
    </row>
    <row r="1548" spans="1:41" s="2" customFormat="1" ht="20.100000000000001" customHeight="1">
      <c r="A1548" s="63"/>
      <c r="B1548" s="64"/>
      <c r="C1548" s="65"/>
      <c r="D1548" s="64"/>
      <c r="E1548" s="64"/>
      <c r="F1548" s="66"/>
      <c r="G1548" s="64"/>
      <c r="H1548" s="67"/>
      <c r="I1548" s="68"/>
      <c r="J1548" s="69"/>
      <c r="K1548" s="70"/>
      <c r="L1548" s="71"/>
      <c r="M1548" s="71"/>
      <c r="N1548" s="72"/>
      <c r="O1548" s="72"/>
      <c r="P1548" s="72"/>
      <c r="Q1548" s="41" t="str">
        <f t="shared" si="411"/>
        <v>未完了</v>
      </c>
      <c r="R1548" s="39">
        <f>IF(T1548="","",COUNTIFS($B1548:$B$2500,B1548,$D1548:$D$2500,D1548,$E1548:$E$2500,E1548,$T1548:$T$2500,"○"))</f>
        <v>0</v>
      </c>
      <c r="S1548" s="40" t="str">
        <f t="shared" si="427"/>
        <v>-</v>
      </c>
      <c r="T1548" s="40" t="str">
        <f t="shared" si="429"/>
        <v>○</v>
      </c>
      <c r="U1548" s="118">
        <f>COUNTIFS($B1548:$B$2500,B1548,$D1548:$D$2500,D1548,$E1548:$E$2500,E1548,$F1548:$F$2500,F1548)</f>
        <v>0</v>
      </c>
      <c r="V1548" s="119" t="str">
        <f t="shared" si="428"/>
        <v>-</v>
      </c>
      <c r="W1548" s="130">
        <f>COUNTIFS($B1548:$B$2500,B1548,$D1548:$D$2500,D1548,$E1548:$E$2500,E1548,$Q1548:$Q$2500,Q1548,$T1548:$T$2500,"○")</f>
        <v>0</v>
      </c>
      <c r="X1548" s="130" t="str">
        <f t="shared" si="426"/>
        <v>-</v>
      </c>
      <c r="Y1548" s="42">
        <f>COUNTIFS($B1548:$B$2500,B1548,$D1548:$D$2500,D1548,$E1548:$E$2500,E1548,$M1548:$M$2500,M1548)</f>
        <v>0</v>
      </c>
      <c r="Z1548" s="42" t="str">
        <f t="shared" si="415"/>
        <v>-</v>
      </c>
      <c r="AA1548" s="125">
        <f>COUNTIFS($B1548:$B$2500,B1548,$D1548:$D$2500,D1548,$E1548:$E$2500,E1548,$M1548:$M$2500,M1548,$F1548:$F$2500,F1548)</f>
        <v>0</v>
      </c>
      <c r="AB1548" s="125" t="str">
        <f t="shared" si="416"/>
        <v>-</v>
      </c>
      <c r="AC1548" s="59">
        <f>COUNTIFS($B1548:$B$2500,B1548,$D1548:$D$2500,D1548,$E1548:$E$2500,E1548,$M1548:$M$2500,M1548,$O1548:$O$2500,O1548)</f>
        <v>0</v>
      </c>
      <c r="AD1548" s="59" t="str">
        <f t="shared" si="417"/>
        <v>-</v>
      </c>
      <c r="AE1548" s="59" t="str">
        <f t="shared" si="418"/>
        <v>-</v>
      </c>
      <c r="AF1548" s="59" t="str">
        <f t="shared" si="419"/>
        <v>-</v>
      </c>
      <c r="AG1548" s="129">
        <f>COUNTIFS($B1548:$B$2500,B1548,$D1548:$D$2500,D1548,$E1548:$E$2500,E1548,$F1548:$F$2500,F1548,$M1548:$M$2500,M1548,$O1548:$O$2500,O1548)</f>
        <v>0</v>
      </c>
      <c r="AH1548" s="125" t="str">
        <f t="shared" si="420"/>
        <v>-</v>
      </c>
      <c r="AI1548" s="125" t="str">
        <f t="shared" si="421"/>
        <v>-</v>
      </c>
      <c r="AJ1548" s="125" t="str">
        <f t="shared" si="422"/>
        <v>-</v>
      </c>
      <c r="AK1548" s="43">
        <f t="shared" si="423"/>
        <v>1</v>
      </c>
      <c r="AL1548" s="112">
        <f t="shared" si="424"/>
        <v>0</v>
      </c>
      <c r="AM1548" s="43">
        <f t="shared" si="412"/>
        <v>1</v>
      </c>
      <c r="AN1548" s="43">
        <f t="shared" si="413"/>
        <v>0</v>
      </c>
      <c r="AO1548" s="43">
        <f t="shared" si="414"/>
        <v>1</v>
      </c>
    </row>
    <row r="1549" spans="1:41" s="2" customFormat="1" ht="20.100000000000001" customHeight="1">
      <c r="A1549" s="63"/>
      <c r="B1549" s="64"/>
      <c r="C1549" s="65"/>
      <c r="D1549" s="64"/>
      <c r="E1549" s="64"/>
      <c r="F1549" s="66"/>
      <c r="G1549" s="64"/>
      <c r="H1549" s="67"/>
      <c r="I1549" s="68"/>
      <c r="J1549" s="69"/>
      <c r="K1549" s="70"/>
      <c r="L1549" s="71"/>
      <c r="M1549" s="71"/>
      <c r="N1549" s="72"/>
      <c r="O1549" s="72"/>
      <c r="P1549" s="72"/>
      <c r="Q1549" s="41" t="str">
        <f t="shared" si="411"/>
        <v>未完了</v>
      </c>
      <c r="R1549" s="39">
        <f>IF(T1549="","",COUNTIFS($B1549:$B$2500,B1549,$D1549:$D$2500,D1549,$E1549:$E$2500,E1549,$T1549:$T$2500,"○"))</f>
        <v>0</v>
      </c>
      <c r="S1549" s="40" t="str">
        <f t="shared" si="427"/>
        <v>-</v>
      </c>
      <c r="T1549" s="40" t="str">
        <f t="shared" si="429"/>
        <v>○</v>
      </c>
      <c r="U1549" s="118">
        <f>COUNTIFS($B1549:$B$2500,B1549,$D1549:$D$2500,D1549,$E1549:$E$2500,E1549,$F1549:$F$2500,F1549)</f>
        <v>0</v>
      </c>
      <c r="V1549" s="119" t="str">
        <f t="shared" si="428"/>
        <v>-</v>
      </c>
      <c r="W1549" s="130">
        <f>COUNTIFS($B1549:$B$2500,B1549,$D1549:$D$2500,D1549,$E1549:$E$2500,E1549,$Q1549:$Q$2500,Q1549,$T1549:$T$2500,"○")</f>
        <v>0</v>
      </c>
      <c r="X1549" s="130" t="str">
        <f t="shared" si="426"/>
        <v>-</v>
      </c>
      <c r="Y1549" s="42">
        <f>COUNTIFS($B1549:$B$2500,B1549,$D1549:$D$2500,D1549,$E1549:$E$2500,E1549,$M1549:$M$2500,M1549)</f>
        <v>0</v>
      </c>
      <c r="Z1549" s="42" t="str">
        <f t="shared" si="415"/>
        <v>-</v>
      </c>
      <c r="AA1549" s="125">
        <f>COUNTIFS($B1549:$B$2500,B1549,$D1549:$D$2500,D1549,$E1549:$E$2500,E1549,$M1549:$M$2500,M1549,$F1549:$F$2500,F1549)</f>
        <v>0</v>
      </c>
      <c r="AB1549" s="125" t="str">
        <f t="shared" si="416"/>
        <v>-</v>
      </c>
      <c r="AC1549" s="59">
        <f>COUNTIFS($B1549:$B$2500,B1549,$D1549:$D$2500,D1549,$E1549:$E$2500,E1549,$M1549:$M$2500,M1549,$O1549:$O$2500,O1549)</f>
        <v>0</v>
      </c>
      <c r="AD1549" s="59" t="str">
        <f t="shared" si="417"/>
        <v>-</v>
      </c>
      <c r="AE1549" s="59" t="str">
        <f t="shared" si="418"/>
        <v>-</v>
      </c>
      <c r="AF1549" s="59" t="str">
        <f t="shared" si="419"/>
        <v>-</v>
      </c>
      <c r="AG1549" s="129">
        <f>COUNTIFS($B1549:$B$2500,B1549,$D1549:$D$2500,D1549,$E1549:$E$2500,E1549,$F1549:$F$2500,F1549,$M1549:$M$2500,M1549,$O1549:$O$2500,O1549)</f>
        <v>0</v>
      </c>
      <c r="AH1549" s="125" t="str">
        <f t="shared" si="420"/>
        <v>-</v>
      </c>
      <c r="AI1549" s="125" t="str">
        <f t="shared" si="421"/>
        <v>-</v>
      </c>
      <c r="AJ1549" s="125" t="str">
        <f t="shared" si="422"/>
        <v>-</v>
      </c>
      <c r="AK1549" s="43">
        <f t="shared" si="423"/>
        <v>1</v>
      </c>
      <c r="AL1549" s="112">
        <f t="shared" si="424"/>
        <v>0</v>
      </c>
      <c r="AM1549" s="43">
        <f t="shared" si="412"/>
        <v>1</v>
      </c>
      <c r="AN1549" s="43">
        <f t="shared" si="413"/>
        <v>0</v>
      </c>
      <c r="AO1549" s="43">
        <f t="shared" si="414"/>
        <v>1</v>
      </c>
    </row>
    <row r="1550" spans="1:41" s="2" customFormat="1" ht="20.100000000000001" customHeight="1">
      <c r="A1550" s="63"/>
      <c r="B1550" s="64"/>
      <c r="C1550" s="65"/>
      <c r="D1550" s="64"/>
      <c r="E1550" s="64"/>
      <c r="F1550" s="66"/>
      <c r="G1550" s="64"/>
      <c r="H1550" s="67"/>
      <c r="I1550" s="68"/>
      <c r="J1550" s="69"/>
      <c r="K1550" s="70"/>
      <c r="L1550" s="71"/>
      <c r="M1550" s="71"/>
      <c r="N1550" s="72"/>
      <c r="O1550" s="72"/>
      <c r="P1550" s="72"/>
      <c r="Q1550" s="41" t="str">
        <f t="shared" si="411"/>
        <v>未完了</v>
      </c>
      <c r="R1550" s="39">
        <f>IF(T1550="","",COUNTIFS($B1550:$B$2500,B1550,$D1550:$D$2500,D1550,$E1550:$E$2500,E1550,$T1550:$T$2500,"○"))</f>
        <v>0</v>
      </c>
      <c r="S1550" s="40" t="str">
        <f t="shared" si="427"/>
        <v>-</v>
      </c>
      <c r="T1550" s="40" t="str">
        <f t="shared" si="429"/>
        <v>○</v>
      </c>
      <c r="U1550" s="118">
        <f>COUNTIFS($B1550:$B$2500,B1550,$D1550:$D$2500,D1550,$E1550:$E$2500,E1550,$F1550:$F$2500,F1550)</f>
        <v>0</v>
      </c>
      <c r="V1550" s="119" t="str">
        <f t="shared" si="428"/>
        <v>-</v>
      </c>
      <c r="W1550" s="130">
        <f>COUNTIFS($B1550:$B$2500,B1550,$D1550:$D$2500,D1550,$E1550:$E$2500,E1550,$Q1550:$Q$2500,Q1550,$T1550:$T$2500,"○")</f>
        <v>0</v>
      </c>
      <c r="X1550" s="130" t="str">
        <f t="shared" si="426"/>
        <v>-</v>
      </c>
      <c r="Y1550" s="42">
        <f>COUNTIFS($B1550:$B$2500,B1550,$D1550:$D$2500,D1550,$E1550:$E$2500,E1550,$M1550:$M$2500,M1550)</f>
        <v>0</v>
      </c>
      <c r="Z1550" s="42" t="str">
        <f t="shared" si="415"/>
        <v>-</v>
      </c>
      <c r="AA1550" s="125">
        <f>COUNTIFS($B1550:$B$2500,B1550,$D1550:$D$2500,D1550,$E1550:$E$2500,E1550,$M1550:$M$2500,M1550,$F1550:$F$2500,F1550)</f>
        <v>0</v>
      </c>
      <c r="AB1550" s="125" t="str">
        <f t="shared" si="416"/>
        <v>-</v>
      </c>
      <c r="AC1550" s="59">
        <f>COUNTIFS($B1550:$B$2500,B1550,$D1550:$D$2500,D1550,$E1550:$E$2500,E1550,$M1550:$M$2500,M1550,$O1550:$O$2500,O1550)</f>
        <v>0</v>
      </c>
      <c r="AD1550" s="59" t="str">
        <f t="shared" si="417"/>
        <v>-</v>
      </c>
      <c r="AE1550" s="59" t="str">
        <f t="shared" si="418"/>
        <v>-</v>
      </c>
      <c r="AF1550" s="59" t="str">
        <f t="shared" si="419"/>
        <v>-</v>
      </c>
      <c r="AG1550" s="129">
        <f>COUNTIFS($B1550:$B$2500,B1550,$D1550:$D$2500,D1550,$E1550:$E$2500,E1550,$F1550:$F$2500,F1550,$M1550:$M$2500,M1550,$O1550:$O$2500,O1550)</f>
        <v>0</v>
      </c>
      <c r="AH1550" s="125" t="str">
        <f t="shared" si="420"/>
        <v>-</v>
      </c>
      <c r="AI1550" s="125" t="str">
        <f t="shared" si="421"/>
        <v>-</v>
      </c>
      <c r="AJ1550" s="125" t="str">
        <f t="shared" si="422"/>
        <v>-</v>
      </c>
      <c r="AK1550" s="43">
        <f t="shared" si="423"/>
        <v>1</v>
      </c>
      <c r="AL1550" s="112">
        <f t="shared" si="424"/>
        <v>0</v>
      </c>
      <c r="AM1550" s="43">
        <f t="shared" si="412"/>
        <v>1</v>
      </c>
      <c r="AN1550" s="43">
        <f t="shared" si="413"/>
        <v>0</v>
      </c>
      <c r="AO1550" s="43">
        <f t="shared" si="414"/>
        <v>1</v>
      </c>
    </row>
    <row r="1551" spans="1:41" s="2" customFormat="1" ht="20.100000000000001" customHeight="1">
      <c r="A1551" s="63"/>
      <c r="B1551" s="64"/>
      <c r="C1551" s="65"/>
      <c r="D1551" s="64"/>
      <c r="E1551" s="64"/>
      <c r="F1551" s="66"/>
      <c r="G1551" s="64"/>
      <c r="H1551" s="67"/>
      <c r="I1551" s="68"/>
      <c r="J1551" s="69"/>
      <c r="K1551" s="70"/>
      <c r="L1551" s="71"/>
      <c r="M1551" s="71"/>
      <c r="N1551" s="72"/>
      <c r="O1551" s="72"/>
      <c r="P1551" s="72"/>
      <c r="Q1551" s="41" t="str">
        <f t="shared" si="411"/>
        <v>未完了</v>
      </c>
      <c r="R1551" s="39">
        <f>IF(T1551="","",COUNTIFS($B1551:$B$2500,B1551,$D1551:$D$2500,D1551,$E1551:$E$2500,E1551,$T1551:$T$2500,"○"))</f>
        <v>0</v>
      </c>
      <c r="S1551" s="40" t="str">
        <f t="shared" si="427"/>
        <v>-</v>
      </c>
      <c r="T1551" s="40" t="str">
        <f t="shared" si="429"/>
        <v>○</v>
      </c>
      <c r="U1551" s="118">
        <f>COUNTIFS($B1551:$B$2500,B1551,$D1551:$D$2500,D1551,$E1551:$E$2500,E1551,$F1551:$F$2500,F1551)</f>
        <v>0</v>
      </c>
      <c r="V1551" s="119" t="str">
        <f t="shared" si="428"/>
        <v>-</v>
      </c>
      <c r="W1551" s="130">
        <f>COUNTIFS($B1551:$B$2500,B1551,$D1551:$D$2500,D1551,$E1551:$E$2500,E1551,$Q1551:$Q$2500,Q1551,$T1551:$T$2500,"○")</f>
        <v>0</v>
      </c>
      <c r="X1551" s="130" t="str">
        <f t="shared" si="426"/>
        <v>-</v>
      </c>
      <c r="Y1551" s="42">
        <f>COUNTIFS($B1551:$B$2500,B1551,$D1551:$D$2500,D1551,$E1551:$E$2500,E1551,$M1551:$M$2500,M1551)</f>
        <v>0</v>
      </c>
      <c r="Z1551" s="42" t="str">
        <f t="shared" si="415"/>
        <v>-</v>
      </c>
      <c r="AA1551" s="125">
        <f>COUNTIFS($B1551:$B$2500,B1551,$D1551:$D$2500,D1551,$E1551:$E$2500,E1551,$M1551:$M$2500,M1551,$F1551:$F$2500,F1551)</f>
        <v>0</v>
      </c>
      <c r="AB1551" s="125" t="str">
        <f t="shared" si="416"/>
        <v>-</v>
      </c>
      <c r="AC1551" s="59">
        <f>COUNTIFS($B1551:$B$2500,B1551,$D1551:$D$2500,D1551,$E1551:$E$2500,E1551,$M1551:$M$2500,M1551,$O1551:$O$2500,O1551)</f>
        <v>0</v>
      </c>
      <c r="AD1551" s="59" t="str">
        <f t="shared" si="417"/>
        <v>-</v>
      </c>
      <c r="AE1551" s="59" t="str">
        <f t="shared" si="418"/>
        <v>-</v>
      </c>
      <c r="AF1551" s="59" t="str">
        <f t="shared" si="419"/>
        <v>-</v>
      </c>
      <c r="AG1551" s="129">
        <f>COUNTIFS($B1551:$B$2500,B1551,$D1551:$D$2500,D1551,$E1551:$E$2500,E1551,$F1551:$F$2500,F1551,$M1551:$M$2500,M1551,$O1551:$O$2500,O1551)</f>
        <v>0</v>
      </c>
      <c r="AH1551" s="125" t="str">
        <f t="shared" si="420"/>
        <v>-</v>
      </c>
      <c r="AI1551" s="125" t="str">
        <f t="shared" si="421"/>
        <v>-</v>
      </c>
      <c r="AJ1551" s="125" t="str">
        <f t="shared" si="422"/>
        <v>-</v>
      </c>
      <c r="AK1551" s="43">
        <f t="shared" si="423"/>
        <v>1</v>
      </c>
      <c r="AL1551" s="112">
        <f t="shared" si="424"/>
        <v>0</v>
      </c>
      <c r="AM1551" s="43">
        <f t="shared" si="412"/>
        <v>1</v>
      </c>
      <c r="AN1551" s="43">
        <f t="shared" si="413"/>
        <v>0</v>
      </c>
      <c r="AO1551" s="43">
        <f t="shared" si="414"/>
        <v>1</v>
      </c>
    </row>
    <row r="1552" spans="1:41" s="2" customFormat="1" ht="20.100000000000001" customHeight="1">
      <c r="A1552" s="63"/>
      <c r="B1552" s="64"/>
      <c r="C1552" s="65"/>
      <c r="D1552" s="64"/>
      <c r="E1552" s="64"/>
      <c r="F1552" s="66"/>
      <c r="G1552" s="64"/>
      <c r="H1552" s="67"/>
      <c r="I1552" s="68"/>
      <c r="J1552" s="69"/>
      <c r="K1552" s="70"/>
      <c r="L1552" s="71"/>
      <c r="M1552" s="71"/>
      <c r="N1552" s="72"/>
      <c r="O1552" s="72"/>
      <c r="P1552" s="72"/>
      <c r="Q1552" s="41" t="str">
        <f t="shared" si="411"/>
        <v>未完了</v>
      </c>
      <c r="R1552" s="39">
        <f>IF(T1552="","",COUNTIFS($B1552:$B$2500,B1552,$D1552:$D$2500,D1552,$E1552:$E$2500,E1552,$T1552:$T$2500,"○"))</f>
        <v>0</v>
      </c>
      <c r="S1552" s="40" t="str">
        <f t="shared" si="427"/>
        <v>-</v>
      </c>
      <c r="T1552" s="40" t="str">
        <f t="shared" si="429"/>
        <v>○</v>
      </c>
      <c r="U1552" s="118">
        <f>COUNTIFS($B1552:$B$2500,B1552,$D1552:$D$2500,D1552,$E1552:$E$2500,E1552,$F1552:$F$2500,F1552)</f>
        <v>0</v>
      </c>
      <c r="V1552" s="119" t="str">
        <f t="shared" si="428"/>
        <v>-</v>
      </c>
      <c r="W1552" s="130">
        <f>COUNTIFS($B1552:$B$2500,B1552,$D1552:$D$2500,D1552,$E1552:$E$2500,E1552,$Q1552:$Q$2500,Q1552,$T1552:$T$2500,"○")</f>
        <v>0</v>
      </c>
      <c r="X1552" s="130" t="str">
        <f t="shared" si="426"/>
        <v>-</v>
      </c>
      <c r="Y1552" s="42">
        <f>COUNTIFS($B1552:$B$2500,B1552,$D1552:$D$2500,D1552,$E1552:$E$2500,E1552,$M1552:$M$2500,M1552)</f>
        <v>0</v>
      </c>
      <c r="Z1552" s="42" t="str">
        <f t="shared" si="415"/>
        <v>-</v>
      </c>
      <c r="AA1552" s="125">
        <f>COUNTIFS($B1552:$B$2500,B1552,$D1552:$D$2500,D1552,$E1552:$E$2500,E1552,$M1552:$M$2500,M1552,$F1552:$F$2500,F1552)</f>
        <v>0</v>
      </c>
      <c r="AB1552" s="125" t="str">
        <f t="shared" si="416"/>
        <v>-</v>
      </c>
      <c r="AC1552" s="59">
        <f>COUNTIFS($B1552:$B$2500,B1552,$D1552:$D$2500,D1552,$E1552:$E$2500,E1552,$M1552:$M$2500,M1552,$O1552:$O$2500,O1552)</f>
        <v>0</v>
      </c>
      <c r="AD1552" s="59" t="str">
        <f t="shared" si="417"/>
        <v>-</v>
      </c>
      <c r="AE1552" s="59" t="str">
        <f t="shared" si="418"/>
        <v>-</v>
      </c>
      <c r="AF1552" s="59" t="str">
        <f t="shared" si="419"/>
        <v>-</v>
      </c>
      <c r="AG1552" s="129">
        <f>COUNTIFS($B1552:$B$2500,B1552,$D1552:$D$2500,D1552,$E1552:$E$2500,E1552,$F1552:$F$2500,F1552,$M1552:$M$2500,M1552,$O1552:$O$2500,O1552)</f>
        <v>0</v>
      </c>
      <c r="AH1552" s="125" t="str">
        <f t="shared" si="420"/>
        <v>-</v>
      </c>
      <c r="AI1552" s="125" t="str">
        <f t="shared" si="421"/>
        <v>-</v>
      </c>
      <c r="AJ1552" s="125" t="str">
        <f t="shared" si="422"/>
        <v>-</v>
      </c>
      <c r="AK1552" s="43">
        <f t="shared" si="423"/>
        <v>1</v>
      </c>
      <c r="AL1552" s="112">
        <f t="shared" si="424"/>
        <v>0</v>
      </c>
      <c r="AM1552" s="43">
        <f t="shared" si="412"/>
        <v>1</v>
      </c>
      <c r="AN1552" s="43">
        <f t="shared" si="413"/>
        <v>0</v>
      </c>
      <c r="AO1552" s="43">
        <f t="shared" si="414"/>
        <v>1</v>
      </c>
    </row>
    <row r="1553" spans="1:41" s="2" customFormat="1" ht="20.100000000000001" customHeight="1">
      <c r="A1553" s="63"/>
      <c r="B1553" s="64"/>
      <c r="C1553" s="65"/>
      <c r="D1553" s="64"/>
      <c r="E1553" s="64"/>
      <c r="F1553" s="66"/>
      <c r="G1553" s="64"/>
      <c r="H1553" s="67"/>
      <c r="I1553" s="68"/>
      <c r="J1553" s="69"/>
      <c r="K1553" s="70"/>
      <c r="L1553" s="71"/>
      <c r="M1553" s="71"/>
      <c r="N1553" s="72"/>
      <c r="O1553" s="72"/>
      <c r="P1553" s="72"/>
      <c r="Q1553" s="41" t="str">
        <f t="shared" ref="Q1553:Q1616" si="430">IF(AK1553=0,"完了","未完了")</f>
        <v>未完了</v>
      </c>
      <c r="R1553" s="39">
        <f>IF(T1553="","",COUNTIFS($B1553:$B$2500,B1553,$D1553:$D$2500,D1553,$E1553:$E$2500,E1553,$T1553:$T$2500,"○"))</f>
        <v>0</v>
      </c>
      <c r="S1553" s="40" t="str">
        <f t="shared" si="427"/>
        <v>-</v>
      </c>
      <c r="T1553" s="40" t="str">
        <f t="shared" si="429"/>
        <v>○</v>
      </c>
      <c r="U1553" s="118">
        <f>COUNTIFS($B1553:$B$2500,B1553,$D1553:$D$2500,D1553,$E1553:$E$2500,E1553,$F1553:$F$2500,F1553)</f>
        <v>0</v>
      </c>
      <c r="V1553" s="119" t="str">
        <f t="shared" si="428"/>
        <v>-</v>
      </c>
      <c r="W1553" s="130">
        <f>COUNTIFS($B1553:$B$2500,B1553,$D1553:$D$2500,D1553,$E1553:$E$2500,E1553,$Q1553:$Q$2500,Q1553,$T1553:$T$2500,"○")</f>
        <v>0</v>
      </c>
      <c r="X1553" s="130" t="str">
        <f t="shared" si="426"/>
        <v>-</v>
      </c>
      <c r="Y1553" s="42">
        <f>COUNTIFS($B1553:$B$2500,B1553,$D1553:$D$2500,D1553,$E1553:$E$2500,E1553,$M1553:$M$2500,M1553)</f>
        <v>0</v>
      </c>
      <c r="Z1553" s="42" t="str">
        <f t="shared" si="415"/>
        <v>-</v>
      </c>
      <c r="AA1553" s="125">
        <f>COUNTIFS($B1553:$B$2500,B1553,$D1553:$D$2500,D1553,$E1553:$E$2500,E1553,$M1553:$M$2500,M1553,$F1553:$F$2500,F1553)</f>
        <v>0</v>
      </c>
      <c r="AB1553" s="125" t="str">
        <f t="shared" si="416"/>
        <v>-</v>
      </c>
      <c r="AC1553" s="59">
        <f>COUNTIFS($B1553:$B$2500,B1553,$D1553:$D$2500,D1553,$E1553:$E$2500,E1553,$M1553:$M$2500,M1553,$O1553:$O$2500,O1553)</f>
        <v>0</v>
      </c>
      <c r="AD1553" s="59" t="str">
        <f t="shared" si="417"/>
        <v>-</v>
      </c>
      <c r="AE1553" s="59" t="str">
        <f t="shared" si="418"/>
        <v>-</v>
      </c>
      <c r="AF1553" s="59" t="str">
        <f t="shared" si="419"/>
        <v>-</v>
      </c>
      <c r="AG1553" s="129">
        <f>COUNTIFS($B1553:$B$2500,B1553,$D1553:$D$2500,D1553,$E1553:$E$2500,E1553,$F1553:$F$2500,F1553,$M1553:$M$2500,M1553,$O1553:$O$2500,O1553)</f>
        <v>0</v>
      </c>
      <c r="AH1553" s="125" t="str">
        <f t="shared" si="420"/>
        <v>-</v>
      </c>
      <c r="AI1553" s="125" t="str">
        <f t="shared" si="421"/>
        <v>-</v>
      </c>
      <c r="AJ1553" s="125" t="str">
        <f t="shared" si="422"/>
        <v>-</v>
      </c>
      <c r="AK1553" s="43">
        <f t="shared" si="423"/>
        <v>1</v>
      </c>
      <c r="AL1553" s="112">
        <f t="shared" si="424"/>
        <v>0</v>
      </c>
      <c r="AM1553" s="43">
        <f t="shared" ref="AM1553:AM1616" si="431">IF(M1553="",1,0)</f>
        <v>1</v>
      </c>
      <c r="AN1553" s="43">
        <f t="shared" ref="AN1553:AN1616" si="432">IF(O1553="未措置 劣化状況不明",1,0)</f>
        <v>0</v>
      </c>
      <c r="AO1553" s="43">
        <f t="shared" ref="AO1553:AO1616" si="433">IF(O1553="",1,0)</f>
        <v>1</v>
      </c>
    </row>
    <row r="1554" spans="1:41" s="2" customFormat="1" ht="20.100000000000001" customHeight="1">
      <c r="A1554" s="63"/>
      <c r="B1554" s="64"/>
      <c r="C1554" s="65"/>
      <c r="D1554" s="64"/>
      <c r="E1554" s="64"/>
      <c r="F1554" s="66"/>
      <c r="G1554" s="64"/>
      <c r="H1554" s="67"/>
      <c r="I1554" s="68"/>
      <c r="J1554" s="69"/>
      <c r="K1554" s="70"/>
      <c r="L1554" s="71"/>
      <c r="M1554" s="71"/>
      <c r="N1554" s="72"/>
      <c r="O1554" s="72"/>
      <c r="P1554" s="72"/>
      <c r="Q1554" s="41" t="str">
        <f t="shared" si="430"/>
        <v>未完了</v>
      </c>
      <c r="R1554" s="39">
        <f>IF(T1554="","",COUNTIFS($B1554:$B$2500,B1554,$D1554:$D$2500,D1554,$E1554:$E$2500,E1554,$T1554:$T$2500,"○"))</f>
        <v>0</v>
      </c>
      <c r="S1554" s="40" t="str">
        <f t="shared" si="427"/>
        <v>-</v>
      </c>
      <c r="T1554" s="40" t="str">
        <f t="shared" si="429"/>
        <v>○</v>
      </c>
      <c r="U1554" s="118">
        <f>COUNTIFS($B1554:$B$2500,B1554,$D1554:$D$2500,D1554,$E1554:$E$2500,E1554,$F1554:$F$2500,F1554)</f>
        <v>0</v>
      </c>
      <c r="V1554" s="119" t="str">
        <f t="shared" si="428"/>
        <v>-</v>
      </c>
      <c r="W1554" s="130">
        <f>COUNTIFS($B1554:$B$2500,B1554,$D1554:$D$2500,D1554,$E1554:$E$2500,E1554,$Q1554:$Q$2500,Q1554,$T1554:$T$2500,"○")</f>
        <v>0</v>
      </c>
      <c r="X1554" s="130" t="str">
        <f t="shared" si="426"/>
        <v>-</v>
      </c>
      <c r="Y1554" s="42">
        <f>COUNTIFS($B1554:$B$2500,B1554,$D1554:$D$2500,D1554,$E1554:$E$2500,E1554,$M1554:$M$2500,M1554)</f>
        <v>0</v>
      </c>
      <c r="Z1554" s="42" t="str">
        <f t="shared" ref="Z1554:Z1617" si="434">IF(AND(Y1554=1,M1554="有"),"○","-")</f>
        <v>-</v>
      </c>
      <c r="AA1554" s="125">
        <f>COUNTIFS($B1554:$B$2500,B1554,$D1554:$D$2500,D1554,$E1554:$E$2500,E1554,$M1554:$M$2500,M1554,$F1554:$F$2500,F1554)</f>
        <v>0</v>
      </c>
      <c r="AB1554" s="125" t="str">
        <f t="shared" ref="AB1554:AB1617" si="435">IF(AND(AA1554=1,M1554="有"),"○","-")</f>
        <v>-</v>
      </c>
      <c r="AC1554" s="59">
        <f>COUNTIFS($B1554:$B$2500,B1554,$D1554:$D$2500,D1554,$E1554:$E$2500,E1554,$M1554:$M$2500,M1554,$O1554:$O$2500,O1554)</f>
        <v>0</v>
      </c>
      <c r="AD1554" s="59" t="str">
        <f t="shared" ref="AD1554:AD1617" si="436">IF(AND(AC1554=1,M1554="有",O1554="措置済み"),"○","-")</f>
        <v>-</v>
      </c>
      <c r="AE1554" s="59" t="str">
        <f t="shared" ref="AE1554:AE1617" si="437">IF(AND(AC1554=1,M1554="有",O1554="未措置 劣化無"),"○","-")</f>
        <v>-</v>
      </c>
      <c r="AF1554" s="59" t="str">
        <f t="shared" ref="AF1554:AF1617" si="438">IF(AND(AC1554=1,M1554="有",O1554="未措置 劣化有"),"○","-")</f>
        <v>-</v>
      </c>
      <c r="AG1554" s="129">
        <f>COUNTIFS($B1554:$B$2500,B1554,$D1554:$D$2500,D1554,$E1554:$E$2500,E1554,$F1554:$F$2500,F1554,$M1554:$M$2500,M1554,$O1554:$O$2500,O1554)</f>
        <v>0</v>
      </c>
      <c r="AH1554" s="125" t="str">
        <f t="shared" ref="AH1554:AH1617" si="439">IF(AND(AG1554=1,M1554="有",O1554="措置済み"),"○","-")</f>
        <v>-</v>
      </c>
      <c r="AI1554" s="125" t="str">
        <f t="shared" ref="AI1554:AI1617" si="440">IF(AND(AG1554=1,M1554="有",O1554="未措置 劣化無"),"○","-")</f>
        <v>-</v>
      </c>
      <c r="AJ1554" s="125" t="str">
        <f t="shared" ref="AJ1554:AJ1617" si="441">IF(AND(AG1554=1,M1554="有",O1554="未措置 劣化有"),"○","-")</f>
        <v>-</v>
      </c>
      <c r="AK1554" s="43">
        <f t="shared" ref="AK1554:AK1617" si="442">IF(AL1554+AM1554+AN1554+AO1554&gt;=1,1,0)</f>
        <v>1</v>
      </c>
      <c r="AL1554" s="112">
        <f t="shared" ref="AL1554:AL1617" si="443">IF(M1554="不明",1,0)</f>
        <v>0</v>
      </c>
      <c r="AM1554" s="43">
        <f t="shared" si="431"/>
        <v>1</v>
      </c>
      <c r="AN1554" s="43">
        <f t="shared" si="432"/>
        <v>0</v>
      </c>
      <c r="AO1554" s="43">
        <f t="shared" si="433"/>
        <v>1</v>
      </c>
    </row>
    <row r="1555" spans="1:41" s="2" customFormat="1" ht="20.100000000000001" customHeight="1">
      <c r="A1555" s="63"/>
      <c r="B1555" s="64"/>
      <c r="C1555" s="65"/>
      <c r="D1555" s="64"/>
      <c r="E1555" s="64"/>
      <c r="F1555" s="66"/>
      <c r="G1555" s="64"/>
      <c r="H1555" s="67"/>
      <c r="I1555" s="68"/>
      <c r="J1555" s="69"/>
      <c r="K1555" s="70"/>
      <c r="L1555" s="71"/>
      <c r="M1555" s="71"/>
      <c r="N1555" s="72"/>
      <c r="O1555" s="72"/>
      <c r="P1555" s="72"/>
      <c r="Q1555" s="41" t="str">
        <f t="shared" si="430"/>
        <v>未完了</v>
      </c>
      <c r="R1555" s="39">
        <f>IF(T1555="","",COUNTIFS($B1555:$B$2500,B1555,$D1555:$D$2500,D1555,$E1555:$E$2500,E1555,$T1555:$T$2500,"○"))</f>
        <v>0</v>
      </c>
      <c r="S1555" s="40" t="str">
        <f t="shared" si="427"/>
        <v>-</v>
      </c>
      <c r="T1555" s="40" t="str">
        <f t="shared" si="429"/>
        <v>○</v>
      </c>
      <c r="U1555" s="118">
        <f>COUNTIFS($B1555:$B$2500,B1555,$D1555:$D$2500,D1555,$E1555:$E$2500,E1555,$F1555:$F$2500,F1555)</f>
        <v>0</v>
      </c>
      <c r="V1555" s="119" t="str">
        <f t="shared" si="428"/>
        <v>-</v>
      </c>
      <c r="W1555" s="130">
        <f>COUNTIFS($B1555:$B$2500,B1555,$D1555:$D$2500,D1555,$E1555:$E$2500,E1555,$Q1555:$Q$2500,Q1555,$T1555:$T$2500,"○")</f>
        <v>0</v>
      </c>
      <c r="X1555" s="130" t="str">
        <f t="shared" si="426"/>
        <v>-</v>
      </c>
      <c r="Y1555" s="42">
        <f>COUNTIFS($B1555:$B$2500,B1555,$D1555:$D$2500,D1555,$E1555:$E$2500,E1555,$M1555:$M$2500,M1555)</f>
        <v>0</v>
      </c>
      <c r="Z1555" s="42" t="str">
        <f t="shared" si="434"/>
        <v>-</v>
      </c>
      <c r="AA1555" s="125">
        <f>COUNTIFS($B1555:$B$2500,B1555,$D1555:$D$2500,D1555,$E1555:$E$2500,E1555,$M1555:$M$2500,M1555,$F1555:$F$2500,F1555)</f>
        <v>0</v>
      </c>
      <c r="AB1555" s="125" t="str">
        <f t="shared" si="435"/>
        <v>-</v>
      </c>
      <c r="AC1555" s="59">
        <f>COUNTIFS($B1555:$B$2500,B1555,$D1555:$D$2500,D1555,$E1555:$E$2500,E1555,$M1555:$M$2500,M1555,$O1555:$O$2500,O1555)</f>
        <v>0</v>
      </c>
      <c r="AD1555" s="59" t="str">
        <f t="shared" si="436"/>
        <v>-</v>
      </c>
      <c r="AE1555" s="59" t="str">
        <f t="shared" si="437"/>
        <v>-</v>
      </c>
      <c r="AF1555" s="59" t="str">
        <f t="shared" si="438"/>
        <v>-</v>
      </c>
      <c r="AG1555" s="129">
        <f>COUNTIFS($B1555:$B$2500,B1555,$D1555:$D$2500,D1555,$E1555:$E$2500,E1555,$F1555:$F$2500,F1555,$M1555:$M$2500,M1555,$O1555:$O$2500,O1555)</f>
        <v>0</v>
      </c>
      <c r="AH1555" s="125" t="str">
        <f t="shared" si="439"/>
        <v>-</v>
      </c>
      <c r="AI1555" s="125" t="str">
        <f t="shared" si="440"/>
        <v>-</v>
      </c>
      <c r="AJ1555" s="125" t="str">
        <f t="shared" si="441"/>
        <v>-</v>
      </c>
      <c r="AK1555" s="43">
        <f t="shared" si="442"/>
        <v>1</v>
      </c>
      <c r="AL1555" s="112">
        <f t="shared" si="443"/>
        <v>0</v>
      </c>
      <c r="AM1555" s="43">
        <f t="shared" si="431"/>
        <v>1</v>
      </c>
      <c r="AN1555" s="43">
        <f t="shared" si="432"/>
        <v>0</v>
      </c>
      <c r="AO1555" s="43">
        <f t="shared" si="433"/>
        <v>1</v>
      </c>
    </row>
    <row r="1556" spans="1:41" s="2" customFormat="1" ht="20.100000000000001" customHeight="1">
      <c r="A1556" s="63"/>
      <c r="B1556" s="64"/>
      <c r="C1556" s="65"/>
      <c r="D1556" s="64"/>
      <c r="E1556" s="64"/>
      <c r="F1556" s="66"/>
      <c r="G1556" s="64"/>
      <c r="H1556" s="67"/>
      <c r="I1556" s="68"/>
      <c r="J1556" s="69"/>
      <c r="K1556" s="70"/>
      <c r="L1556" s="71"/>
      <c r="M1556" s="71"/>
      <c r="N1556" s="72"/>
      <c r="O1556" s="72"/>
      <c r="P1556" s="72"/>
      <c r="Q1556" s="41" t="str">
        <f t="shared" si="430"/>
        <v>未完了</v>
      </c>
      <c r="R1556" s="39">
        <f>IF(T1556="","",COUNTIFS($B1556:$B$2500,B1556,$D1556:$D$2500,D1556,$E1556:$E$2500,E1556,$T1556:$T$2500,"○"))</f>
        <v>0</v>
      </c>
      <c r="S1556" s="40" t="str">
        <f t="shared" si="427"/>
        <v>-</v>
      </c>
      <c r="T1556" s="40" t="str">
        <f t="shared" si="429"/>
        <v>○</v>
      </c>
      <c r="U1556" s="118">
        <f>COUNTIFS($B1556:$B$2500,B1556,$D1556:$D$2500,D1556,$E1556:$E$2500,E1556,$F1556:$F$2500,F1556)</f>
        <v>0</v>
      </c>
      <c r="V1556" s="119" t="str">
        <f t="shared" si="428"/>
        <v>-</v>
      </c>
      <c r="W1556" s="130">
        <f>COUNTIFS($B1556:$B$2500,B1556,$D1556:$D$2500,D1556,$E1556:$E$2500,E1556,$Q1556:$Q$2500,Q1556,$T1556:$T$2500,"○")</f>
        <v>0</v>
      </c>
      <c r="X1556" s="130" t="str">
        <f t="shared" si="426"/>
        <v>-</v>
      </c>
      <c r="Y1556" s="42">
        <f>COUNTIFS($B1556:$B$2500,B1556,$D1556:$D$2500,D1556,$E1556:$E$2500,E1556,$M1556:$M$2500,M1556)</f>
        <v>0</v>
      </c>
      <c r="Z1556" s="42" t="str">
        <f t="shared" si="434"/>
        <v>-</v>
      </c>
      <c r="AA1556" s="125">
        <f>COUNTIFS($B1556:$B$2500,B1556,$D1556:$D$2500,D1556,$E1556:$E$2500,E1556,$M1556:$M$2500,M1556,$F1556:$F$2500,F1556)</f>
        <v>0</v>
      </c>
      <c r="AB1556" s="125" t="str">
        <f t="shared" si="435"/>
        <v>-</v>
      </c>
      <c r="AC1556" s="59">
        <f>COUNTIFS($B1556:$B$2500,B1556,$D1556:$D$2500,D1556,$E1556:$E$2500,E1556,$M1556:$M$2500,M1556,$O1556:$O$2500,O1556)</f>
        <v>0</v>
      </c>
      <c r="AD1556" s="59" t="str">
        <f t="shared" si="436"/>
        <v>-</v>
      </c>
      <c r="AE1556" s="59" t="str">
        <f t="shared" si="437"/>
        <v>-</v>
      </c>
      <c r="AF1556" s="59" t="str">
        <f t="shared" si="438"/>
        <v>-</v>
      </c>
      <c r="AG1556" s="129">
        <f>COUNTIFS($B1556:$B$2500,B1556,$D1556:$D$2500,D1556,$E1556:$E$2500,E1556,$F1556:$F$2500,F1556,$M1556:$M$2500,M1556,$O1556:$O$2500,O1556)</f>
        <v>0</v>
      </c>
      <c r="AH1556" s="125" t="str">
        <f t="shared" si="439"/>
        <v>-</v>
      </c>
      <c r="AI1556" s="125" t="str">
        <f t="shared" si="440"/>
        <v>-</v>
      </c>
      <c r="AJ1556" s="125" t="str">
        <f t="shared" si="441"/>
        <v>-</v>
      </c>
      <c r="AK1556" s="43">
        <f t="shared" si="442"/>
        <v>1</v>
      </c>
      <c r="AL1556" s="112">
        <f t="shared" si="443"/>
        <v>0</v>
      </c>
      <c r="AM1556" s="43">
        <f t="shared" si="431"/>
        <v>1</v>
      </c>
      <c r="AN1556" s="43">
        <f t="shared" si="432"/>
        <v>0</v>
      </c>
      <c r="AO1556" s="43">
        <f t="shared" si="433"/>
        <v>1</v>
      </c>
    </row>
    <row r="1557" spans="1:41" s="2" customFormat="1" ht="20.100000000000001" customHeight="1">
      <c r="A1557" s="63"/>
      <c r="B1557" s="64"/>
      <c r="C1557" s="65"/>
      <c r="D1557" s="64"/>
      <c r="E1557" s="64"/>
      <c r="F1557" s="66"/>
      <c r="G1557" s="64"/>
      <c r="H1557" s="67"/>
      <c r="I1557" s="68"/>
      <c r="J1557" s="69"/>
      <c r="K1557" s="70"/>
      <c r="L1557" s="71"/>
      <c r="M1557" s="71"/>
      <c r="N1557" s="72"/>
      <c r="O1557" s="72"/>
      <c r="P1557" s="72"/>
      <c r="Q1557" s="41" t="str">
        <f t="shared" si="430"/>
        <v>未完了</v>
      </c>
      <c r="R1557" s="39">
        <f>IF(T1557="","",COUNTIFS($B1557:$B$2500,B1557,$D1557:$D$2500,D1557,$E1557:$E$2500,E1557,$T1557:$T$2500,"○"))</f>
        <v>0</v>
      </c>
      <c r="S1557" s="40" t="str">
        <f t="shared" si="427"/>
        <v>-</v>
      </c>
      <c r="T1557" s="40" t="str">
        <f t="shared" si="429"/>
        <v>○</v>
      </c>
      <c r="U1557" s="118">
        <f>COUNTIFS($B1557:$B$2500,B1557,$D1557:$D$2500,D1557,$E1557:$E$2500,E1557,$F1557:$F$2500,F1557)</f>
        <v>0</v>
      </c>
      <c r="V1557" s="119" t="str">
        <f t="shared" si="428"/>
        <v>-</v>
      </c>
      <c r="W1557" s="130">
        <f>COUNTIFS($B1557:$B$2500,B1557,$D1557:$D$2500,D1557,$E1557:$E$2500,E1557,$Q1557:$Q$2500,Q1557,$T1557:$T$2500,"○")</f>
        <v>0</v>
      </c>
      <c r="X1557" s="130" t="str">
        <f t="shared" si="426"/>
        <v>-</v>
      </c>
      <c r="Y1557" s="42">
        <f>COUNTIFS($B1557:$B$2500,B1557,$D1557:$D$2500,D1557,$E1557:$E$2500,E1557,$M1557:$M$2500,M1557)</f>
        <v>0</v>
      </c>
      <c r="Z1557" s="42" t="str">
        <f t="shared" si="434"/>
        <v>-</v>
      </c>
      <c r="AA1557" s="125">
        <f>COUNTIFS($B1557:$B$2500,B1557,$D1557:$D$2500,D1557,$E1557:$E$2500,E1557,$M1557:$M$2500,M1557,$F1557:$F$2500,F1557)</f>
        <v>0</v>
      </c>
      <c r="AB1557" s="125" t="str">
        <f t="shared" si="435"/>
        <v>-</v>
      </c>
      <c r="AC1557" s="59">
        <f>COUNTIFS($B1557:$B$2500,B1557,$D1557:$D$2500,D1557,$E1557:$E$2500,E1557,$M1557:$M$2500,M1557,$O1557:$O$2500,O1557)</f>
        <v>0</v>
      </c>
      <c r="AD1557" s="59" t="str">
        <f t="shared" si="436"/>
        <v>-</v>
      </c>
      <c r="AE1557" s="59" t="str">
        <f t="shared" si="437"/>
        <v>-</v>
      </c>
      <c r="AF1557" s="59" t="str">
        <f t="shared" si="438"/>
        <v>-</v>
      </c>
      <c r="AG1557" s="129">
        <f>COUNTIFS($B1557:$B$2500,B1557,$D1557:$D$2500,D1557,$E1557:$E$2500,E1557,$F1557:$F$2500,F1557,$M1557:$M$2500,M1557,$O1557:$O$2500,O1557)</f>
        <v>0</v>
      </c>
      <c r="AH1557" s="125" t="str">
        <f t="shared" si="439"/>
        <v>-</v>
      </c>
      <c r="AI1557" s="125" t="str">
        <f t="shared" si="440"/>
        <v>-</v>
      </c>
      <c r="AJ1557" s="125" t="str">
        <f t="shared" si="441"/>
        <v>-</v>
      </c>
      <c r="AK1557" s="43">
        <f t="shared" si="442"/>
        <v>1</v>
      </c>
      <c r="AL1557" s="112">
        <f t="shared" si="443"/>
        <v>0</v>
      </c>
      <c r="AM1557" s="43">
        <f t="shared" si="431"/>
        <v>1</v>
      </c>
      <c r="AN1557" s="43">
        <f t="shared" si="432"/>
        <v>0</v>
      </c>
      <c r="AO1557" s="43">
        <f t="shared" si="433"/>
        <v>1</v>
      </c>
    </row>
    <row r="1558" spans="1:41" s="2" customFormat="1" ht="20.100000000000001" customHeight="1">
      <c r="A1558" s="63"/>
      <c r="B1558" s="64"/>
      <c r="C1558" s="65"/>
      <c r="D1558" s="64"/>
      <c r="E1558" s="64"/>
      <c r="F1558" s="66"/>
      <c r="G1558" s="64"/>
      <c r="H1558" s="67"/>
      <c r="I1558" s="68"/>
      <c r="J1558" s="69"/>
      <c r="K1558" s="70"/>
      <c r="L1558" s="71"/>
      <c r="M1558" s="71"/>
      <c r="N1558" s="72"/>
      <c r="O1558" s="72"/>
      <c r="P1558" s="72"/>
      <c r="Q1558" s="41" t="str">
        <f t="shared" si="430"/>
        <v>未完了</v>
      </c>
      <c r="R1558" s="39">
        <f>IF(T1558="","",COUNTIFS($B1558:$B$2500,B1558,$D1558:$D$2500,D1558,$E1558:$E$2500,E1558,$T1558:$T$2500,"○"))</f>
        <v>0</v>
      </c>
      <c r="S1558" s="40" t="str">
        <f t="shared" si="427"/>
        <v>-</v>
      </c>
      <c r="T1558" s="40" t="str">
        <f t="shared" si="429"/>
        <v>○</v>
      </c>
      <c r="U1558" s="118">
        <f>COUNTIFS($B1558:$B$2500,B1558,$D1558:$D$2500,D1558,$E1558:$E$2500,E1558,$F1558:$F$2500,F1558)</f>
        <v>0</v>
      </c>
      <c r="V1558" s="119" t="str">
        <f t="shared" si="428"/>
        <v>-</v>
      </c>
      <c r="W1558" s="130">
        <f>COUNTIFS($B1558:$B$2500,B1558,$D1558:$D$2500,D1558,$E1558:$E$2500,E1558,$Q1558:$Q$2500,Q1558,$T1558:$T$2500,"○")</f>
        <v>0</v>
      </c>
      <c r="X1558" s="130" t="str">
        <f t="shared" si="426"/>
        <v>-</v>
      </c>
      <c r="Y1558" s="42">
        <f>COUNTIFS($B1558:$B$2500,B1558,$D1558:$D$2500,D1558,$E1558:$E$2500,E1558,$M1558:$M$2500,M1558)</f>
        <v>0</v>
      </c>
      <c r="Z1558" s="42" t="str">
        <f t="shared" si="434"/>
        <v>-</v>
      </c>
      <c r="AA1558" s="125">
        <f>COUNTIFS($B1558:$B$2500,B1558,$D1558:$D$2500,D1558,$E1558:$E$2500,E1558,$M1558:$M$2500,M1558,$F1558:$F$2500,F1558)</f>
        <v>0</v>
      </c>
      <c r="AB1558" s="125" t="str">
        <f t="shared" si="435"/>
        <v>-</v>
      </c>
      <c r="AC1558" s="59">
        <f>COUNTIFS($B1558:$B$2500,B1558,$D1558:$D$2500,D1558,$E1558:$E$2500,E1558,$M1558:$M$2500,M1558,$O1558:$O$2500,O1558)</f>
        <v>0</v>
      </c>
      <c r="AD1558" s="59" t="str">
        <f t="shared" si="436"/>
        <v>-</v>
      </c>
      <c r="AE1558" s="59" t="str">
        <f t="shared" si="437"/>
        <v>-</v>
      </c>
      <c r="AF1558" s="59" t="str">
        <f t="shared" si="438"/>
        <v>-</v>
      </c>
      <c r="AG1558" s="129">
        <f>COUNTIFS($B1558:$B$2500,B1558,$D1558:$D$2500,D1558,$E1558:$E$2500,E1558,$F1558:$F$2500,F1558,$M1558:$M$2500,M1558,$O1558:$O$2500,O1558)</f>
        <v>0</v>
      </c>
      <c r="AH1558" s="125" t="str">
        <f t="shared" si="439"/>
        <v>-</v>
      </c>
      <c r="AI1558" s="125" t="str">
        <f t="shared" si="440"/>
        <v>-</v>
      </c>
      <c r="AJ1558" s="125" t="str">
        <f t="shared" si="441"/>
        <v>-</v>
      </c>
      <c r="AK1558" s="43">
        <f t="shared" si="442"/>
        <v>1</v>
      </c>
      <c r="AL1558" s="112">
        <f t="shared" si="443"/>
        <v>0</v>
      </c>
      <c r="AM1558" s="43">
        <f t="shared" si="431"/>
        <v>1</v>
      </c>
      <c r="AN1558" s="43">
        <f t="shared" si="432"/>
        <v>0</v>
      </c>
      <c r="AO1558" s="43">
        <f t="shared" si="433"/>
        <v>1</v>
      </c>
    </row>
    <row r="1559" spans="1:41" s="2" customFormat="1" ht="20.100000000000001" customHeight="1">
      <c r="A1559" s="63"/>
      <c r="B1559" s="64"/>
      <c r="C1559" s="65"/>
      <c r="D1559" s="64"/>
      <c r="E1559" s="64"/>
      <c r="F1559" s="66"/>
      <c r="G1559" s="64"/>
      <c r="H1559" s="67"/>
      <c r="I1559" s="68"/>
      <c r="J1559" s="69"/>
      <c r="K1559" s="70"/>
      <c r="L1559" s="71"/>
      <c r="M1559" s="71"/>
      <c r="N1559" s="72"/>
      <c r="O1559" s="72"/>
      <c r="P1559" s="72"/>
      <c r="Q1559" s="41" t="str">
        <f t="shared" si="430"/>
        <v>未完了</v>
      </c>
      <c r="R1559" s="39">
        <f>IF(T1559="","",COUNTIFS($B1559:$B$2500,B1559,$D1559:$D$2500,D1559,$E1559:$E$2500,E1559,$T1559:$T$2500,"○"))</f>
        <v>0</v>
      </c>
      <c r="S1559" s="40" t="str">
        <f t="shared" si="427"/>
        <v>-</v>
      </c>
      <c r="T1559" s="40" t="str">
        <f t="shared" si="429"/>
        <v>○</v>
      </c>
      <c r="U1559" s="118">
        <f>COUNTIFS($B1559:$B$2500,B1559,$D1559:$D$2500,D1559,$E1559:$E$2500,E1559,$F1559:$F$2500,F1559)</f>
        <v>0</v>
      </c>
      <c r="V1559" s="119" t="str">
        <f t="shared" si="428"/>
        <v>-</v>
      </c>
      <c r="W1559" s="130">
        <f>COUNTIFS($B1559:$B$2500,B1559,$D1559:$D$2500,D1559,$E1559:$E$2500,E1559,$Q1559:$Q$2500,Q1559,$T1559:$T$2500,"○")</f>
        <v>0</v>
      </c>
      <c r="X1559" s="130" t="str">
        <f t="shared" si="426"/>
        <v>-</v>
      </c>
      <c r="Y1559" s="42">
        <f>COUNTIFS($B1559:$B$2500,B1559,$D1559:$D$2500,D1559,$E1559:$E$2500,E1559,$M1559:$M$2500,M1559)</f>
        <v>0</v>
      </c>
      <c r="Z1559" s="42" t="str">
        <f t="shared" si="434"/>
        <v>-</v>
      </c>
      <c r="AA1559" s="125">
        <f>COUNTIFS($B1559:$B$2500,B1559,$D1559:$D$2500,D1559,$E1559:$E$2500,E1559,$M1559:$M$2500,M1559,$F1559:$F$2500,F1559)</f>
        <v>0</v>
      </c>
      <c r="AB1559" s="125" t="str">
        <f t="shared" si="435"/>
        <v>-</v>
      </c>
      <c r="AC1559" s="59">
        <f>COUNTIFS($B1559:$B$2500,B1559,$D1559:$D$2500,D1559,$E1559:$E$2500,E1559,$M1559:$M$2500,M1559,$O1559:$O$2500,O1559)</f>
        <v>0</v>
      </c>
      <c r="AD1559" s="59" t="str">
        <f t="shared" si="436"/>
        <v>-</v>
      </c>
      <c r="AE1559" s="59" t="str">
        <f t="shared" si="437"/>
        <v>-</v>
      </c>
      <c r="AF1559" s="59" t="str">
        <f t="shared" si="438"/>
        <v>-</v>
      </c>
      <c r="AG1559" s="129">
        <f>COUNTIFS($B1559:$B$2500,B1559,$D1559:$D$2500,D1559,$E1559:$E$2500,E1559,$F1559:$F$2500,F1559,$M1559:$M$2500,M1559,$O1559:$O$2500,O1559)</f>
        <v>0</v>
      </c>
      <c r="AH1559" s="125" t="str">
        <f t="shared" si="439"/>
        <v>-</v>
      </c>
      <c r="AI1559" s="125" t="str">
        <f t="shared" si="440"/>
        <v>-</v>
      </c>
      <c r="AJ1559" s="125" t="str">
        <f t="shared" si="441"/>
        <v>-</v>
      </c>
      <c r="AK1559" s="43">
        <f t="shared" si="442"/>
        <v>1</v>
      </c>
      <c r="AL1559" s="112">
        <f t="shared" si="443"/>
        <v>0</v>
      </c>
      <c r="AM1559" s="43">
        <f t="shared" si="431"/>
        <v>1</v>
      </c>
      <c r="AN1559" s="43">
        <f t="shared" si="432"/>
        <v>0</v>
      </c>
      <c r="AO1559" s="43">
        <f t="shared" si="433"/>
        <v>1</v>
      </c>
    </row>
    <row r="1560" spans="1:41" s="2" customFormat="1" ht="20.100000000000001" customHeight="1">
      <c r="A1560" s="63"/>
      <c r="B1560" s="64"/>
      <c r="C1560" s="65"/>
      <c r="D1560" s="64"/>
      <c r="E1560" s="64"/>
      <c r="F1560" s="66"/>
      <c r="G1560" s="64"/>
      <c r="H1560" s="67"/>
      <c r="I1560" s="68"/>
      <c r="J1560" s="69"/>
      <c r="K1560" s="70"/>
      <c r="L1560" s="71"/>
      <c r="M1560" s="71"/>
      <c r="N1560" s="72"/>
      <c r="O1560" s="72"/>
      <c r="P1560" s="72"/>
      <c r="Q1560" s="41" t="str">
        <f t="shared" si="430"/>
        <v>未完了</v>
      </c>
      <c r="R1560" s="39">
        <f>IF(T1560="","",COUNTIFS($B1560:$B$2500,B1560,$D1560:$D$2500,D1560,$E1560:$E$2500,E1560,$T1560:$T$2500,"○"))</f>
        <v>0</v>
      </c>
      <c r="S1560" s="40" t="str">
        <f t="shared" si="427"/>
        <v>-</v>
      </c>
      <c r="T1560" s="40" t="str">
        <f t="shared" si="429"/>
        <v>○</v>
      </c>
      <c r="U1560" s="118">
        <f>COUNTIFS($B1560:$B$2500,B1560,$D1560:$D$2500,D1560,$E1560:$E$2500,E1560,$F1560:$F$2500,F1560)</f>
        <v>0</v>
      </c>
      <c r="V1560" s="119" t="str">
        <f t="shared" si="428"/>
        <v>-</v>
      </c>
      <c r="W1560" s="130">
        <f>COUNTIFS($B1560:$B$2500,B1560,$D1560:$D$2500,D1560,$E1560:$E$2500,E1560,$Q1560:$Q$2500,Q1560,$T1560:$T$2500,"○")</f>
        <v>0</v>
      </c>
      <c r="X1560" s="130" t="str">
        <f t="shared" si="426"/>
        <v>-</v>
      </c>
      <c r="Y1560" s="42">
        <f>COUNTIFS($B1560:$B$2500,B1560,$D1560:$D$2500,D1560,$E1560:$E$2500,E1560,$M1560:$M$2500,M1560)</f>
        <v>0</v>
      </c>
      <c r="Z1560" s="42" t="str">
        <f t="shared" si="434"/>
        <v>-</v>
      </c>
      <c r="AA1560" s="125">
        <f>COUNTIFS($B1560:$B$2500,B1560,$D1560:$D$2500,D1560,$E1560:$E$2500,E1560,$M1560:$M$2500,M1560,$F1560:$F$2500,F1560)</f>
        <v>0</v>
      </c>
      <c r="AB1560" s="125" t="str">
        <f t="shared" si="435"/>
        <v>-</v>
      </c>
      <c r="AC1560" s="59">
        <f>COUNTIFS($B1560:$B$2500,B1560,$D1560:$D$2500,D1560,$E1560:$E$2500,E1560,$M1560:$M$2500,M1560,$O1560:$O$2500,O1560)</f>
        <v>0</v>
      </c>
      <c r="AD1560" s="59" t="str">
        <f t="shared" si="436"/>
        <v>-</v>
      </c>
      <c r="AE1560" s="59" t="str">
        <f t="shared" si="437"/>
        <v>-</v>
      </c>
      <c r="AF1560" s="59" t="str">
        <f t="shared" si="438"/>
        <v>-</v>
      </c>
      <c r="AG1560" s="129">
        <f>COUNTIFS($B1560:$B$2500,B1560,$D1560:$D$2500,D1560,$E1560:$E$2500,E1560,$F1560:$F$2500,F1560,$M1560:$M$2500,M1560,$O1560:$O$2500,O1560)</f>
        <v>0</v>
      </c>
      <c r="AH1560" s="125" t="str">
        <f t="shared" si="439"/>
        <v>-</v>
      </c>
      <c r="AI1560" s="125" t="str">
        <f t="shared" si="440"/>
        <v>-</v>
      </c>
      <c r="AJ1560" s="125" t="str">
        <f t="shared" si="441"/>
        <v>-</v>
      </c>
      <c r="AK1560" s="43">
        <f t="shared" si="442"/>
        <v>1</v>
      </c>
      <c r="AL1560" s="112">
        <f t="shared" si="443"/>
        <v>0</v>
      </c>
      <c r="AM1560" s="43">
        <f t="shared" si="431"/>
        <v>1</v>
      </c>
      <c r="AN1560" s="43">
        <f t="shared" si="432"/>
        <v>0</v>
      </c>
      <c r="AO1560" s="43">
        <f t="shared" si="433"/>
        <v>1</v>
      </c>
    </row>
    <row r="1561" spans="1:41" s="2" customFormat="1" ht="20.100000000000001" customHeight="1">
      <c r="A1561" s="63"/>
      <c r="B1561" s="64"/>
      <c r="C1561" s="65"/>
      <c r="D1561" s="64"/>
      <c r="E1561" s="64"/>
      <c r="F1561" s="66"/>
      <c r="G1561" s="64"/>
      <c r="H1561" s="67"/>
      <c r="I1561" s="68"/>
      <c r="J1561" s="69"/>
      <c r="K1561" s="70"/>
      <c r="L1561" s="71"/>
      <c r="M1561" s="71"/>
      <c r="N1561" s="72"/>
      <c r="O1561" s="72"/>
      <c r="P1561" s="72"/>
      <c r="Q1561" s="41" t="str">
        <f t="shared" si="430"/>
        <v>未完了</v>
      </c>
      <c r="R1561" s="39">
        <f>IF(T1561="","",COUNTIFS($B1561:$B$2500,B1561,$D1561:$D$2500,D1561,$E1561:$E$2500,E1561,$T1561:$T$2500,"○"))</f>
        <v>0</v>
      </c>
      <c r="S1561" s="40" t="str">
        <f t="shared" si="427"/>
        <v>-</v>
      </c>
      <c r="T1561" s="40" t="str">
        <f t="shared" si="429"/>
        <v>○</v>
      </c>
      <c r="U1561" s="118">
        <f>COUNTIFS($B1561:$B$2500,B1561,$D1561:$D$2500,D1561,$E1561:$E$2500,E1561,$F1561:$F$2500,F1561)</f>
        <v>0</v>
      </c>
      <c r="V1561" s="119" t="str">
        <f t="shared" si="428"/>
        <v>-</v>
      </c>
      <c r="W1561" s="130">
        <f>COUNTIFS($B1561:$B$2500,B1561,$D1561:$D$2500,D1561,$E1561:$E$2500,E1561,$Q1561:$Q$2500,Q1561,$T1561:$T$2500,"○")</f>
        <v>0</v>
      </c>
      <c r="X1561" s="130" t="str">
        <f t="shared" si="426"/>
        <v>-</v>
      </c>
      <c r="Y1561" s="42">
        <f>COUNTIFS($B1561:$B$2500,B1561,$D1561:$D$2500,D1561,$E1561:$E$2500,E1561,$M1561:$M$2500,M1561)</f>
        <v>0</v>
      </c>
      <c r="Z1561" s="42" t="str">
        <f t="shared" si="434"/>
        <v>-</v>
      </c>
      <c r="AA1561" s="125">
        <f>COUNTIFS($B1561:$B$2500,B1561,$D1561:$D$2500,D1561,$E1561:$E$2500,E1561,$M1561:$M$2500,M1561,$F1561:$F$2500,F1561)</f>
        <v>0</v>
      </c>
      <c r="AB1561" s="125" t="str">
        <f t="shared" si="435"/>
        <v>-</v>
      </c>
      <c r="AC1561" s="59">
        <f>COUNTIFS($B1561:$B$2500,B1561,$D1561:$D$2500,D1561,$E1561:$E$2500,E1561,$M1561:$M$2500,M1561,$O1561:$O$2500,O1561)</f>
        <v>0</v>
      </c>
      <c r="AD1561" s="59" t="str">
        <f t="shared" si="436"/>
        <v>-</v>
      </c>
      <c r="AE1561" s="59" t="str">
        <f t="shared" si="437"/>
        <v>-</v>
      </c>
      <c r="AF1561" s="59" t="str">
        <f t="shared" si="438"/>
        <v>-</v>
      </c>
      <c r="AG1561" s="129">
        <f>COUNTIFS($B1561:$B$2500,B1561,$D1561:$D$2500,D1561,$E1561:$E$2500,E1561,$F1561:$F$2500,F1561,$M1561:$M$2500,M1561,$O1561:$O$2500,O1561)</f>
        <v>0</v>
      </c>
      <c r="AH1561" s="125" t="str">
        <f t="shared" si="439"/>
        <v>-</v>
      </c>
      <c r="AI1561" s="125" t="str">
        <f t="shared" si="440"/>
        <v>-</v>
      </c>
      <c r="AJ1561" s="125" t="str">
        <f t="shared" si="441"/>
        <v>-</v>
      </c>
      <c r="AK1561" s="43">
        <f t="shared" si="442"/>
        <v>1</v>
      </c>
      <c r="AL1561" s="112">
        <f t="shared" si="443"/>
        <v>0</v>
      </c>
      <c r="AM1561" s="43">
        <f t="shared" si="431"/>
        <v>1</v>
      </c>
      <c r="AN1561" s="43">
        <f t="shared" si="432"/>
        <v>0</v>
      </c>
      <c r="AO1561" s="43">
        <f t="shared" si="433"/>
        <v>1</v>
      </c>
    </row>
    <row r="1562" spans="1:41" s="2" customFormat="1" ht="20.100000000000001" customHeight="1">
      <c r="A1562" s="63"/>
      <c r="B1562" s="64"/>
      <c r="C1562" s="65"/>
      <c r="D1562" s="64"/>
      <c r="E1562" s="64"/>
      <c r="F1562" s="66"/>
      <c r="G1562" s="64"/>
      <c r="H1562" s="67"/>
      <c r="I1562" s="68"/>
      <c r="J1562" s="69"/>
      <c r="K1562" s="70"/>
      <c r="L1562" s="71"/>
      <c r="M1562" s="71"/>
      <c r="N1562" s="72"/>
      <c r="O1562" s="72"/>
      <c r="P1562" s="72"/>
      <c r="Q1562" s="41" t="str">
        <f t="shared" si="430"/>
        <v>未完了</v>
      </c>
      <c r="R1562" s="39">
        <f>IF(T1562="","",COUNTIFS($B1562:$B$2500,B1562,$D1562:$D$2500,D1562,$E1562:$E$2500,E1562,$T1562:$T$2500,"○"))</f>
        <v>0</v>
      </c>
      <c r="S1562" s="40" t="str">
        <f t="shared" si="427"/>
        <v>-</v>
      </c>
      <c r="T1562" s="40" t="str">
        <f t="shared" si="429"/>
        <v>○</v>
      </c>
      <c r="U1562" s="118">
        <f>COUNTIFS($B1562:$B$2500,B1562,$D1562:$D$2500,D1562,$E1562:$E$2500,E1562,$F1562:$F$2500,F1562)</f>
        <v>0</v>
      </c>
      <c r="V1562" s="119" t="str">
        <f t="shared" si="428"/>
        <v>-</v>
      </c>
      <c r="W1562" s="130">
        <f>COUNTIFS($B1562:$B$2500,B1562,$D1562:$D$2500,D1562,$E1562:$E$2500,E1562,$Q1562:$Q$2500,Q1562,$T1562:$T$2500,"○")</f>
        <v>0</v>
      </c>
      <c r="X1562" s="130" t="str">
        <f t="shared" si="426"/>
        <v>-</v>
      </c>
      <c r="Y1562" s="42">
        <f>COUNTIFS($B1562:$B$2500,B1562,$D1562:$D$2500,D1562,$E1562:$E$2500,E1562,$M1562:$M$2500,M1562)</f>
        <v>0</v>
      </c>
      <c r="Z1562" s="42" t="str">
        <f t="shared" si="434"/>
        <v>-</v>
      </c>
      <c r="AA1562" s="125">
        <f>COUNTIFS($B1562:$B$2500,B1562,$D1562:$D$2500,D1562,$E1562:$E$2500,E1562,$M1562:$M$2500,M1562,$F1562:$F$2500,F1562)</f>
        <v>0</v>
      </c>
      <c r="AB1562" s="125" t="str">
        <f t="shared" si="435"/>
        <v>-</v>
      </c>
      <c r="AC1562" s="59">
        <f>COUNTIFS($B1562:$B$2500,B1562,$D1562:$D$2500,D1562,$E1562:$E$2500,E1562,$M1562:$M$2500,M1562,$O1562:$O$2500,O1562)</f>
        <v>0</v>
      </c>
      <c r="AD1562" s="59" t="str">
        <f t="shared" si="436"/>
        <v>-</v>
      </c>
      <c r="AE1562" s="59" t="str">
        <f t="shared" si="437"/>
        <v>-</v>
      </c>
      <c r="AF1562" s="59" t="str">
        <f t="shared" si="438"/>
        <v>-</v>
      </c>
      <c r="AG1562" s="129">
        <f>COUNTIFS($B1562:$B$2500,B1562,$D1562:$D$2500,D1562,$E1562:$E$2500,E1562,$F1562:$F$2500,F1562,$M1562:$M$2500,M1562,$O1562:$O$2500,O1562)</f>
        <v>0</v>
      </c>
      <c r="AH1562" s="125" t="str">
        <f t="shared" si="439"/>
        <v>-</v>
      </c>
      <c r="AI1562" s="125" t="str">
        <f t="shared" si="440"/>
        <v>-</v>
      </c>
      <c r="AJ1562" s="125" t="str">
        <f t="shared" si="441"/>
        <v>-</v>
      </c>
      <c r="AK1562" s="43">
        <f t="shared" si="442"/>
        <v>1</v>
      </c>
      <c r="AL1562" s="112">
        <f t="shared" si="443"/>
        <v>0</v>
      </c>
      <c r="AM1562" s="43">
        <f t="shared" si="431"/>
        <v>1</v>
      </c>
      <c r="AN1562" s="43">
        <f t="shared" si="432"/>
        <v>0</v>
      </c>
      <c r="AO1562" s="43">
        <f t="shared" si="433"/>
        <v>1</v>
      </c>
    </row>
    <row r="1563" spans="1:41" s="2" customFormat="1" ht="20.100000000000001" customHeight="1">
      <c r="A1563" s="63"/>
      <c r="B1563" s="64"/>
      <c r="C1563" s="65"/>
      <c r="D1563" s="64"/>
      <c r="E1563" s="64"/>
      <c r="F1563" s="66"/>
      <c r="G1563" s="64"/>
      <c r="H1563" s="67"/>
      <c r="I1563" s="68"/>
      <c r="J1563" s="69"/>
      <c r="K1563" s="70"/>
      <c r="L1563" s="71"/>
      <c r="M1563" s="71"/>
      <c r="N1563" s="72"/>
      <c r="O1563" s="72"/>
      <c r="P1563" s="72"/>
      <c r="Q1563" s="41" t="str">
        <f t="shared" si="430"/>
        <v>未完了</v>
      </c>
      <c r="R1563" s="39">
        <f>IF(T1563="","",COUNTIFS($B1563:$B$2500,B1563,$D1563:$D$2500,D1563,$E1563:$E$2500,E1563,$T1563:$T$2500,"○"))</f>
        <v>0</v>
      </c>
      <c r="S1563" s="40" t="str">
        <f t="shared" si="427"/>
        <v>-</v>
      </c>
      <c r="T1563" s="40" t="str">
        <f t="shared" si="429"/>
        <v>○</v>
      </c>
      <c r="U1563" s="118">
        <f>COUNTIFS($B1563:$B$2500,B1563,$D1563:$D$2500,D1563,$E1563:$E$2500,E1563,$F1563:$F$2500,F1563)</f>
        <v>0</v>
      </c>
      <c r="V1563" s="119" t="str">
        <f t="shared" si="428"/>
        <v>-</v>
      </c>
      <c r="W1563" s="130">
        <f>COUNTIFS($B1563:$B$2500,B1563,$D1563:$D$2500,D1563,$E1563:$E$2500,E1563,$Q1563:$Q$2500,Q1563,$T1563:$T$2500,"○")</f>
        <v>0</v>
      </c>
      <c r="X1563" s="130" t="str">
        <f t="shared" si="426"/>
        <v>-</v>
      </c>
      <c r="Y1563" s="42">
        <f>COUNTIFS($B1563:$B$2500,B1563,$D1563:$D$2500,D1563,$E1563:$E$2500,E1563,$M1563:$M$2500,M1563)</f>
        <v>0</v>
      </c>
      <c r="Z1563" s="42" t="str">
        <f t="shared" si="434"/>
        <v>-</v>
      </c>
      <c r="AA1563" s="125">
        <f>COUNTIFS($B1563:$B$2500,B1563,$D1563:$D$2500,D1563,$E1563:$E$2500,E1563,$M1563:$M$2500,M1563,$F1563:$F$2500,F1563)</f>
        <v>0</v>
      </c>
      <c r="AB1563" s="125" t="str">
        <f t="shared" si="435"/>
        <v>-</v>
      </c>
      <c r="AC1563" s="59">
        <f>COUNTIFS($B1563:$B$2500,B1563,$D1563:$D$2500,D1563,$E1563:$E$2500,E1563,$M1563:$M$2500,M1563,$O1563:$O$2500,O1563)</f>
        <v>0</v>
      </c>
      <c r="AD1563" s="59" t="str">
        <f t="shared" si="436"/>
        <v>-</v>
      </c>
      <c r="AE1563" s="59" t="str">
        <f t="shared" si="437"/>
        <v>-</v>
      </c>
      <c r="AF1563" s="59" t="str">
        <f t="shared" si="438"/>
        <v>-</v>
      </c>
      <c r="AG1563" s="129">
        <f>COUNTIFS($B1563:$B$2500,B1563,$D1563:$D$2500,D1563,$E1563:$E$2500,E1563,$F1563:$F$2500,F1563,$M1563:$M$2500,M1563,$O1563:$O$2500,O1563)</f>
        <v>0</v>
      </c>
      <c r="AH1563" s="125" t="str">
        <f t="shared" si="439"/>
        <v>-</v>
      </c>
      <c r="AI1563" s="125" t="str">
        <f t="shared" si="440"/>
        <v>-</v>
      </c>
      <c r="AJ1563" s="125" t="str">
        <f t="shared" si="441"/>
        <v>-</v>
      </c>
      <c r="AK1563" s="43">
        <f t="shared" si="442"/>
        <v>1</v>
      </c>
      <c r="AL1563" s="112">
        <f t="shared" si="443"/>
        <v>0</v>
      </c>
      <c r="AM1563" s="43">
        <f t="shared" si="431"/>
        <v>1</v>
      </c>
      <c r="AN1563" s="43">
        <f t="shared" si="432"/>
        <v>0</v>
      </c>
      <c r="AO1563" s="43">
        <f t="shared" si="433"/>
        <v>1</v>
      </c>
    </row>
    <row r="1564" spans="1:41" s="2" customFormat="1" ht="20.100000000000001" customHeight="1">
      <c r="A1564" s="63"/>
      <c r="B1564" s="64"/>
      <c r="C1564" s="65"/>
      <c r="D1564" s="64"/>
      <c r="E1564" s="64"/>
      <c r="F1564" s="66"/>
      <c r="G1564" s="64"/>
      <c r="H1564" s="67"/>
      <c r="I1564" s="68"/>
      <c r="J1564" s="69"/>
      <c r="K1564" s="70"/>
      <c r="L1564" s="71"/>
      <c r="M1564" s="71"/>
      <c r="N1564" s="72"/>
      <c r="O1564" s="72"/>
      <c r="P1564" s="72"/>
      <c r="Q1564" s="41" t="str">
        <f t="shared" si="430"/>
        <v>未完了</v>
      </c>
      <c r="R1564" s="39">
        <f>IF(T1564="","",COUNTIFS($B1564:$B$2500,B1564,$D1564:$D$2500,D1564,$E1564:$E$2500,E1564,$T1564:$T$2500,"○"))</f>
        <v>0</v>
      </c>
      <c r="S1564" s="40" t="str">
        <f t="shared" si="427"/>
        <v>-</v>
      </c>
      <c r="T1564" s="40" t="str">
        <f t="shared" si="429"/>
        <v>○</v>
      </c>
      <c r="U1564" s="118">
        <f>COUNTIFS($B1564:$B$2500,B1564,$D1564:$D$2500,D1564,$E1564:$E$2500,E1564,$F1564:$F$2500,F1564)</f>
        <v>0</v>
      </c>
      <c r="V1564" s="119" t="str">
        <f t="shared" si="428"/>
        <v>-</v>
      </c>
      <c r="W1564" s="130">
        <f>COUNTIFS($B1564:$B$2500,B1564,$D1564:$D$2500,D1564,$E1564:$E$2500,E1564,$Q1564:$Q$2500,Q1564,$T1564:$T$2500,"○")</f>
        <v>0</v>
      </c>
      <c r="X1564" s="130" t="str">
        <f t="shared" si="426"/>
        <v>-</v>
      </c>
      <c r="Y1564" s="42">
        <f>COUNTIFS($B1564:$B$2500,B1564,$D1564:$D$2500,D1564,$E1564:$E$2500,E1564,$M1564:$M$2500,M1564)</f>
        <v>0</v>
      </c>
      <c r="Z1564" s="42" t="str">
        <f t="shared" si="434"/>
        <v>-</v>
      </c>
      <c r="AA1564" s="125">
        <f>COUNTIFS($B1564:$B$2500,B1564,$D1564:$D$2500,D1564,$E1564:$E$2500,E1564,$M1564:$M$2500,M1564,$F1564:$F$2500,F1564)</f>
        <v>0</v>
      </c>
      <c r="AB1564" s="125" t="str">
        <f t="shared" si="435"/>
        <v>-</v>
      </c>
      <c r="AC1564" s="59">
        <f>COUNTIFS($B1564:$B$2500,B1564,$D1564:$D$2500,D1564,$E1564:$E$2500,E1564,$M1564:$M$2500,M1564,$O1564:$O$2500,O1564)</f>
        <v>0</v>
      </c>
      <c r="AD1564" s="59" t="str">
        <f t="shared" si="436"/>
        <v>-</v>
      </c>
      <c r="AE1564" s="59" t="str">
        <f t="shared" si="437"/>
        <v>-</v>
      </c>
      <c r="AF1564" s="59" t="str">
        <f t="shared" si="438"/>
        <v>-</v>
      </c>
      <c r="AG1564" s="129">
        <f>COUNTIFS($B1564:$B$2500,B1564,$D1564:$D$2500,D1564,$E1564:$E$2500,E1564,$F1564:$F$2500,F1564,$M1564:$M$2500,M1564,$O1564:$O$2500,O1564)</f>
        <v>0</v>
      </c>
      <c r="AH1564" s="125" t="str">
        <f t="shared" si="439"/>
        <v>-</v>
      </c>
      <c r="AI1564" s="125" t="str">
        <f t="shared" si="440"/>
        <v>-</v>
      </c>
      <c r="AJ1564" s="125" t="str">
        <f t="shared" si="441"/>
        <v>-</v>
      </c>
      <c r="AK1564" s="43">
        <f t="shared" si="442"/>
        <v>1</v>
      </c>
      <c r="AL1564" s="112">
        <f t="shared" si="443"/>
        <v>0</v>
      </c>
      <c r="AM1564" s="43">
        <f t="shared" si="431"/>
        <v>1</v>
      </c>
      <c r="AN1564" s="43">
        <f t="shared" si="432"/>
        <v>0</v>
      </c>
      <c r="AO1564" s="43">
        <f t="shared" si="433"/>
        <v>1</v>
      </c>
    </row>
    <row r="1565" spans="1:41" s="2" customFormat="1" ht="20.100000000000001" customHeight="1">
      <c r="A1565" s="63"/>
      <c r="B1565" s="64"/>
      <c r="C1565" s="65"/>
      <c r="D1565" s="64"/>
      <c r="E1565" s="64"/>
      <c r="F1565" s="66"/>
      <c r="G1565" s="64"/>
      <c r="H1565" s="67"/>
      <c r="I1565" s="68"/>
      <c r="J1565" s="69"/>
      <c r="K1565" s="70"/>
      <c r="L1565" s="71"/>
      <c r="M1565" s="71"/>
      <c r="N1565" s="72"/>
      <c r="O1565" s="72"/>
      <c r="P1565" s="72"/>
      <c r="Q1565" s="41" t="str">
        <f t="shared" si="430"/>
        <v>未完了</v>
      </c>
      <c r="R1565" s="39">
        <f>IF(T1565="","",COUNTIFS($B1565:$B$2500,B1565,$D1565:$D$2500,D1565,$E1565:$E$2500,E1565,$T1565:$T$2500,"○"))</f>
        <v>0</v>
      </c>
      <c r="S1565" s="40" t="str">
        <f t="shared" si="427"/>
        <v>-</v>
      </c>
      <c r="T1565" s="40" t="str">
        <f t="shared" si="429"/>
        <v>○</v>
      </c>
      <c r="U1565" s="118">
        <f>COUNTIFS($B1565:$B$2500,B1565,$D1565:$D$2500,D1565,$E1565:$E$2500,E1565,$F1565:$F$2500,F1565)</f>
        <v>0</v>
      </c>
      <c r="V1565" s="119" t="str">
        <f t="shared" si="428"/>
        <v>-</v>
      </c>
      <c r="W1565" s="130">
        <f>COUNTIFS($B1565:$B$2500,B1565,$D1565:$D$2500,D1565,$E1565:$E$2500,E1565,$Q1565:$Q$2500,Q1565,$T1565:$T$2500,"○")</f>
        <v>0</v>
      </c>
      <c r="X1565" s="130" t="str">
        <f t="shared" si="426"/>
        <v>-</v>
      </c>
      <c r="Y1565" s="42">
        <f>COUNTIFS($B1565:$B$2500,B1565,$D1565:$D$2500,D1565,$E1565:$E$2500,E1565,$M1565:$M$2500,M1565)</f>
        <v>0</v>
      </c>
      <c r="Z1565" s="42" t="str">
        <f t="shared" si="434"/>
        <v>-</v>
      </c>
      <c r="AA1565" s="125">
        <f>COUNTIFS($B1565:$B$2500,B1565,$D1565:$D$2500,D1565,$E1565:$E$2500,E1565,$M1565:$M$2500,M1565,$F1565:$F$2500,F1565)</f>
        <v>0</v>
      </c>
      <c r="AB1565" s="125" t="str">
        <f t="shared" si="435"/>
        <v>-</v>
      </c>
      <c r="AC1565" s="59">
        <f>COUNTIFS($B1565:$B$2500,B1565,$D1565:$D$2500,D1565,$E1565:$E$2500,E1565,$M1565:$M$2500,M1565,$O1565:$O$2500,O1565)</f>
        <v>0</v>
      </c>
      <c r="AD1565" s="59" t="str">
        <f t="shared" si="436"/>
        <v>-</v>
      </c>
      <c r="AE1565" s="59" t="str">
        <f t="shared" si="437"/>
        <v>-</v>
      </c>
      <c r="AF1565" s="59" t="str">
        <f t="shared" si="438"/>
        <v>-</v>
      </c>
      <c r="AG1565" s="129">
        <f>COUNTIFS($B1565:$B$2500,B1565,$D1565:$D$2500,D1565,$E1565:$E$2500,E1565,$F1565:$F$2500,F1565,$M1565:$M$2500,M1565,$O1565:$O$2500,O1565)</f>
        <v>0</v>
      </c>
      <c r="AH1565" s="125" t="str">
        <f t="shared" si="439"/>
        <v>-</v>
      </c>
      <c r="AI1565" s="125" t="str">
        <f t="shared" si="440"/>
        <v>-</v>
      </c>
      <c r="AJ1565" s="125" t="str">
        <f t="shared" si="441"/>
        <v>-</v>
      </c>
      <c r="AK1565" s="43">
        <f t="shared" si="442"/>
        <v>1</v>
      </c>
      <c r="AL1565" s="112">
        <f t="shared" si="443"/>
        <v>0</v>
      </c>
      <c r="AM1565" s="43">
        <f t="shared" si="431"/>
        <v>1</v>
      </c>
      <c r="AN1565" s="43">
        <f t="shared" si="432"/>
        <v>0</v>
      </c>
      <c r="AO1565" s="43">
        <f t="shared" si="433"/>
        <v>1</v>
      </c>
    </row>
    <row r="1566" spans="1:41" s="2" customFormat="1" ht="20.100000000000001" customHeight="1">
      <c r="A1566" s="63"/>
      <c r="B1566" s="64"/>
      <c r="C1566" s="65"/>
      <c r="D1566" s="64"/>
      <c r="E1566" s="64"/>
      <c r="F1566" s="66"/>
      <c r="G1566" s="64"/>
      <c r="H1566" s="67"/>
      <c r="I1566" s="68"/>
      <c r="J1566" s="69"/>
      <c r="K1566" s="70"/>
      <c r="L1566" s="71"/>
      <c r="M1566" s="71"/>
      <c r="N1566" s="72"/>
      <c r="O1566" s="72"/>
      <c r="P1566" s="72"/>
      <c r="Q1566" s="41" t="str">
        <f t="shared" si="430"/>
        <v>未完了</v>
      </c>
      <c r="R1566" s="39">
        <f>IF(T1566="","",COUNTIFS($B1566:$B$2500,B1566,$D1566:$D$2500,D1566,$E1566:$E$2500,E1566,$T1566:$T$2500,"○"))</f>
        <v>0</v>
      </c>
      <c r="S1566" s="40" t="str">
        <f t="shared" si="427"/>
        <v>-</v>
      </c>
      <c r="T1566" s="40" t="str">
        <f t="shared" si="429"/>
        <v>○</v>
      </c>
      <c r="U1566" s="118">
        <f>COUNTIFS($B1566:$B$2500,B1566,$D1566:$D$2500,D1566,$E1566:$E$2500,E1566,$F1566:$F$2500,F1566)</f>
        <v>0</v>
      </c>
      <c r="V1566" s="119" t="str">
        <f t="shared" si="428"/>
        <v>-</v>
      </c>
      <c r="W1566" s="130">
        <f>COUNTIFS($B1566:$B$2500,B1566,$D1566:$D$2500,D1566,$E1566:$E$2500,E1566,$Q1566:$Q$2500,Q1566,$T1566:$T$2500,"○")</f>
        <v>0</v>
      </c>
      <c r="X1566" s="130" t="str">
        <f t="shared" si="426"/>
        <v>-</v>
      </c>
      <c r="Y1566" s="42">
        <f>COUNTIFS($B1566:$B$2500,B1566,$D1566:$D$2500,D1566,$E1566:$E$2500,E1566,$M1566:$M$2500,M1566)</f>
        <v>0</v>
      </c>
      <c r="Z1566" s="42" t="str">
        <f t="shared" si="434"/>
        <v>-</v>
      </c>
      <c r="AA1566" s="125">
        <f>COUNTIFS($B1566:$B$2500,B1566,$D1566:$D$2500,D1566,$E1566:$E$2500,E1566,$M1566:$M$2500,M1566,$F1566:$F$2500,F1566)</f>
        <v>0</v>
      </c>
      <c r="AB1566" s="125" t="str">
        <f t="shared" si="435"/>
        <v>-</v>
      </c>
      <c r="AC1566" s="59">
        <f>COUNTIFS($B1566:$B$2500,B1566,$D1566:$D$2500,D1566,$E1566:$E$2500,E1566,$M1566:$M$2500,M1566,$O1566:$O$2500,O1566)</f>
        <v>0</v>
      </c>
      <c r="AD1566" s="59" t="str">
        <f t="shared" si="436"/>
        <v>-</v>
      </c>
      <c r="AE1566" s="59" t="str">
        <f t="shared" si="437"/>
        <v>-</v>
      </c>
      <c r="AF1566" s="59" t="str">
        <f t="shared" si="438"/>
        <v>-</v>
      </c>
      <c r="AG1566" s="129">
        <f>COUNTIFS($B1566:$B$2500,B1566,$D1566:$D$2500,D1566,$E1566:$E$2500,E1566,$F1566:$F$2500,F1566,$M1566:$M$2500,M1566,$O1566:$O$2500,O1566)</f>
        <v>0</v>
      </c>
      <c r="AH1566" s="125" t="str">
        <f t="shared" si="439"/>
        <v>-</v>
      </c>
      <c r="AI1566" s="125" t="str">
        <f t="shared" si="440"/>
        <v>-</v>
      </c>
      <c r="AJ1566" s="125" t="str">
        <f t="shared" si="441"/>
        <v>-</v>
      </c>
      <c r="AK1566" s="43">
        <f t="shared" si="442"/>
        <v>1</v>
      </c>
      <c r="AL1566" s="112">
        <f t="shared" si="443"/>
        <v>0</v>
      </c>
      <c r="AM1566" s="43">
        <f t="shared" si="431"/>
        <v>1</v>
      </c>
      <c r="AN1566" s="43">
        <f t="shared" si="432"/>
        <v>0</v>
      </c>
      <c r="AO1566" s="43">
        <f t="shared" si="433"/>
        <v>1</v>
      </c>
    </row>
    <row r="1567" spans="1:41" s="2" customFormat="1" ht="20.100000000000001" customHeight="1">
      <c r="A1567" s="63"/>
      <c r="B1567" s="64"/>
      <c r="C1567" s="65"/>
      <c r="D1567" s="64"/>
      <c r="E1567" s="64"/>
      <c r="F1567" s="66"/>
      <c r="G1567" s="64"/>
      <c r="H1567" s="67"/>
      <c r="I1567" s="68"/>
      <c r="J1567" s="69"/>
      <c r="K1567" s="70"/>
      <c r="L1567" s="71"/>
      <c r="M1567" s="71"/>
      <c r="N1567" s="72"/>
      <c r="O1567" s="72"/>
      <c r="P1567" s="72"/>
      <c r="Q1567" s="41" t="str">
        <f t="shared" si="430"/>
        <v>未完了</v>
      </c>
      <c r="R1567" s="39">
        <f>IF(T1567="","",COUNTIFS($B1567:$B$2500,B1567,$D1567:$D$2500,D1567,$E1567:$E$2500,E1567,$T1567:$T$2500,"○"))</f>
        <v>0</v>
      </c>
      <c r="S1567" s="40" t="str">
        <f t="shared" si="427"/>
        <v>-</v>
      </c>
      <c r="T1567" s="40" t="str">
        <f t="shared" ref="T1567:T1595" si="444">IF(F1567="船舶","","○")</f>
        <v>○</v>
      </c>
      <c r="U1567" s="118">
        <f>COUNTIFS($B1567:$B$2500,B1567,$D1567:$D$2500,D1567,$E1567:$E$2500,E1567,$F1567:$F$2500,F1567)</f>
        <v>0</v>
      </c>
      <c r="V1567" s="119" t="str">
        <f t="shared" si="428"/>
        <v>-</v>
      </c>
      <c r="W1567" s="130">
        <f>COUNTIFS($B1567:$B$2500,B1567,$D1567:$D$2500,D1567,$E1567:$E$2500,E1567,$Q1567:$Q$2500,Q1567,$T1567:$T$2500,"○")</f>
        <v>0</v>
      </c>
      <c r="X1567" s="130" t="str">
        <f t="shared" si="426"/>
        <v>-</v>
      </c>
      <c r="Y1567" s="42">
        <f>COUNTIFS($B1567:$B$2500,B1567,$D1567:$D$2500,D1567,$E1567:$E$2500,E1567,$M1567:$M$2500,M1567)</f>
        <v>0</v>
      </c>
      <c r="Z1567" s="42" t="str">
        <f t="shared" si="434"/>
        <v>-</v>
      </c>
      <c r="AA1567" s="125">
        <f>COUNTIFS($B1567:$B$2500,B1567,$D1567:$D$2500,D1567,$E1567:$E$2500,E1567,$M1567:$M$2500,M1567,$F1567:$F$2500,F1567)</f>
        <v>0</v>
      </c>
      <c r="AB1567" s="125" t="str">
        <f t="shared" si="435"/>
        <v>-</v>
      </c>
      <c r="AC1567" s="59">
        <f>COUNTIFS($B1567:$B$2500,B1567,$D1567:$D$2500,D1567,$E1567:$E$2500,E1567,$M1567:$M$2500,M1567,$O1567:$O$2500,O1567)</f>
        <v>0</v>
      </c>
      <c r="AD1567" s="59" t="str">
        <f t="shared" si="436"/>
        <v>-</v>
      </c>
      <c r="AE1567" s="59" t="str">
        <f t="shared" si="437"/>
        <v>-</v>
      </c>
      <c r="AF1567" s="59" t="str">
        <f t="shared" si="438"/>
        <v>-</v>
      </c>
      <c r="AG1567" s="129">
        <f>COUNTIFS($B1567:$B$2500,B1567,$D1567:$D$2500,D1567,$E1567:$E$2500,E1567,$F1567:$F$2500,F1567,$M1567:$M$2500,M1567,$O1567:$O$2500,O1567)</f>
        <v>0</v>
      </c>
      <c r="AH1567" s="125" t="str">
        <f t="shared" si="439"/>
        <v>-</v>
      </c>
      <c r="AI1567" s="125" t="str">
        <f t="shared" si="440"/>
        <v>-</v>
      </c>
      <c r="AJ1567" s="125" t="str">
        <f t="shared" si="441"/>
        <v>-</v>
      </c>
      <c r="AK1567" s="43">
        <f t="shared" si="442"/>
        <v>1</v>
      </c>
      <c r="AL1567" s="112">
        <f t="shared" si="443"/>
        <v>0</v>
      </c>
      <c r="AM1567" s="43">
        <f t="shared" si="431"/>
        <v>1</v>
      </c>
      <c r="AN1567" s="43">
        <f t="shared" si="432"/>
        <v>0</v>
      </c>
      <c r="AO1567" s="43">
        <f t="shared" si="433"/>
        <v>1</v>
      </c>
    </row>
    <row r="1568" spans="1:41" s="2" customFormat="1" ht="20.100000000000001" customHeight="1">
      <c r="A1568" s="63"/>
      <c r="B1568" s="64"/>
      <c r="C1568" s="65"/>
      <c r="D1568" s="64"/>
      <c r="E1568" s="64"/>
      <c r="F1568" s="66"/>
      <c r="G1568" s="64"/>
      <c r="H1568" s="67"/>
      <c r="I1568" s="68"/>
      <c r="J1568" s="69"/>
      <c r="K1568" s="70"/>
      <c r="L1568" s="71"/>
      <c r="M1568" s="71"/>
      <c r="N1568" s="72"/>
      <c r="O1568" s="72"/>
      <c r="P1568" s="72"/>
      <c r="Q1568" s="41" t="str">
        <f t="shared" si="430"/>
        <v>未完了</v>
      </c>
      <c r="R1568" s="39">
        <f>IF(T1568="","",COUNTIFS($B1568:$B$2500,B1568,$D1568:$D$2500,D1568,$E1568:$E$2500,E1568,$T1568:$T$2500,"○"))</f>
        <v>0</v>
      </c>
      <c r="S1568" s="40" t="str">
        <f t="shared" si="427"/>
        <v>-</v>
      </c>
      <c r="T1568" s="40" t="str">
        <f t="shared" si="444"/>
        <v>○</v>
      </c>
      <c r="U1568" s="118">
        <f>COUNTIFS($B1568:$B$2500,B1568,$D1568:$D$2500,D1568,$E1568:$E$2500,E1568,$F1568:$F$2500,F1568)</f>
        <v>0</v>
      </c>
      <c r="V1568" s="119" t="str">
        <f t="shared" si="428"/>
        <v>-</v>
      </c>
      <c r="W1568" s="130">
        <f>COUNTIFS($B1568:$B$2500,B1568,$D1568:$D$2500,D1568,$E1568:$E$2500,E1568,$Q1568:$Q$2500,Q1568,$T1568:$T$2500,"○")</f>
        <v>0</v>
      </c>
      <c r="X1568" s="130" t="str">
        <f t="shared" si="426"/>
        <v>-</v>
      </c>
      <c r="Y1568" s="42">
        <f>COUNTIFS($B1568:$B$2500,B1568,$D1568:$D$2500,D1568,$E1568:$E$2500,E1568,$M1568:$M$2500,M1568)</f>
        <v>0</v>
      </c>
      <c r="Z1568" s="42" t="str">
        <f t="shared" si="434"/>
        <v>-</v>
      </c>
      <c r="AA1568" s="125">
        <f>COUNTIFS($B1568:$B$2500,B1568,$D1568:$D$2500,D1568,$E1568:$E$2500,E1568,$M1568:$M$2500,M1568,$F1568:$F$2500,F1568)</f>
        <v>0</v>
      </c>
      <c r="AB1568" s="125" t="str">
        <f t="shared" si="435"/>
        <v>-</v>
      </c>
      <c r="AC1568" s="59">
        <f>COUNTIFS($B1568:$B$2500,B1568,$D1568:$D$2500,D1568,$E1568:$E$2500,E1568,$M1568:$M$2500,M1568,$O1568:$O$2500,O1568)</f>
        <v>0</v>
      </c>
      <c r="AD1568" s="59" t="str">
        <f t="shared" si="436"/>
        <v>-</v>
      </c>
      <c r="AE1568" s="59" t="str">
        <f t="shared" si="437"/>
        <v>-</v>
      </c>
      <c r="AF1568" s="59" t="str">
        <f t="shared" si="438"/>
        <v>-</v>
      </c>
      <c r="AG1568" s="129">
        <f>COUNTIFS($B1568:$B$2500,B1568,$D1568:$D$2500,D1568,$E1568:$E$2500,E1568,$F1568:$F$2500,F1568,$M1568:$M$2500,M1568,$O1568:$O$2500,O1568)</f>
        <v>0</v>
      </c>
      <c r="AH1568" s="125" t="str">
        <f t="shared" si="439"/>
        <v>-</v>
      </c>
      <c r="AI1568" s="125" t="str">
        <f t="shared" si="440"/>
        <v>-</v>
      </c>
      <c r="AJ1568" s="125" t="str">
        <f t="shared" si="441"/>
        <v>-</v>
      </c>
      <c r="AK1568" s="43">
        <f t="shared" si="442"/>
        <v>1</v>
      </c>
      <c r="AL1568" s="112">
        <f t="shared" si="443"/>
        <v>0</v>
      </c>
      <c r="AM1568" s="43">
        <f t="shared" si="431"/>
        <v>1</v>
      </c>
      <c r="AN1568" s="43">
        <f t="shared" si="432"/>
        <v>0</v>
      </c>
      <c r="AO1568" s="43">
        <f t="shared" si="433"/>
        <v>1</v>
      </c>
    </row>
    <row r="1569" spans="1:41" s="2" customFormat="1" ht="20.100000000000001" customHeight="1">
      <c r="A1569" s="63"/>
      <c r="B1569" s="64"/>
      <c r="C1569" s="65"/>
      <c r="D1569" s="64"/>
      <c r="E1569" s="64"/>
      <c r="F1569" s="66"/>
      <c r="G1569" s="64"/>
      <c r="H1569" s="67"/>
      <c r="I1569" s="68"/>
      <c r="J1569" s="69"/>
      <c r="K1569" s="70"/>
      <c r="L1569" s="71"/>
      <c r="M1569" s="71"/>
      <c r="N1569" s="72"/>
      <c r="O1569" s="72"/>
      <c r="P1569" s="72"/>
      <c r="Q1569" s="41" t="str">
        <f t="shared" si="430"/>
        <v>未完了</v>
      </c>
      <c r="R1569" s="39">
        <f>IF(T1569="","",COUNTIFS($B1569:$B$2500,B1569,$D1569:$D$2500,D1569,$E1569:$E$2500,E1569,$T1569:$T$2500,"○"))</f>
        <v>0</v>
      </c>
      <c r="S1569" s="40" t="str">
        <f t="shared" si="427"/>
        <v>-</v>
      </c>
      <c r="T1569" s="40" t="str">
        <f t="shared" si="444"/>
        <v>○</v>
      </c>
      <c r="U1569" s="118">
        <f>COUNTIFS($B1569:$B$2500,B1569,$D1569:$D$2500,D1569,$E1569:$E$2500,E1569,$F1569:$F$2500,F1569)</f>
        <v>0</v>
      </c>
      <c r="V1569" s="119" t="str">
        <f t="shared" si="428"/>
        <v>-</v>
      </c>
      <c r="W1569" s="130">
        <f>COUNTIFS($B1569:$B$2500,B1569,$D1569:$D$2500,D1569,$E1569:$E$2500,E1569,$Q1569:$Q$2500,Q1569,$T1569:$T$2500,"○")</f>
        <v>0</v>
      </c>
      <c r="X1569" s="130" t="str">
        <f t="shared" si="426"/>
        <v>-</v>
      </c>
      <c r="Y1569" s="42">
        <f>COUNTIFS($B1569:$B$2500,B1569,$D1569:$D$2500,D1569,$E1569:$E$2500,E1569,$M1569:$M$2500,M1569)</f>
        <v>0</v>
      </c>
      <c r="Z1569" s="42" t="str">
        <f t="shared" si="434"/>
        <v>-</v>
      </c>
      <c r="AA1569" s="125">
        <f>COUNTIFS($B1569:$B$2500,B1569,$D1569:$D$2500,D1569,$E1569:$E$2500,E1569,$M1569:$M$2500,M1569,$F1569:$F$2500,F1569)</f>
        <v>0</v>
      </c>
      <c r="AB1569" s="125" t="str">
        <f t="shared" si="435"/>
        <v>-</v>
      </c>
      <c r="AC1569" s="59">
        <f>COUNTIFS($B1569:$B$2500,B1569,$D1569:$D$2500,D1569,$E1569:$E$2500,E1569,$M1569:$M$2500,M1569,$O1569:$O$2500,O1569)</f>
        <v>0</v>
      </c>
      <c r="AD1569" s="59" t="str">
        <f t="shared" si="436"/>
        <v>-</v>
      </c>
      <c r="AE1569" s="59" t="str">
        <f t="shared" si="437"/>
        <v>-</v>
      </c>
      <c r="AF1569" s="59" t="str">
        <f t="shared" si="438"/>
        <v>-</v>
      </c>
      <c r="AG1569" s="129">
        <f>COUNTIFS($B1569:$B$2500,B1569,$D1569:$D$2500,D1569,$E1569:$E$2500,E1569,$F1569:$F$2500,F1569,$M1569:$M$2500,M1569,$O1569:$O$2500,O1569)</f>
        <v>0</v>
      </c>
      <c r="AH1569" s="125" t="str">
        <f t="shared" si="439"/>
        <v>-</v>
      </c>
      <c r="AI1569" s="125" t="str">
        <f t="shared" si="440"/>
        <v>-</v>
      </c>
      <c r="AJ1569" s="125" t="str">
        <f t="shared" si="441"/>
        <v>-</v>
      </c>
      <c r="AK1569" s="43">
        <f t="shared" si="442"/>
        <v>1</v>
      </c>
      <c r="AL1569" s="112">
        <f t="shared" si="443"/>
        <v>0</v>
      </c>
      <c r="AM1569" s="43">
        <f t="shared" si="431"/>
        <v>1</v>
      </c>
      <c r="AN1569" s="43">
        <f t="shared" si="432"/>
        <v>0</v>
      </c>
      <c r="AO1569" s="43">
        <f t="shared" si="433"/>
        <v>1</v>
      </c>
    </row>
    <row r="1570" spans="1:41" s="2" customFormat="1" ht="20.100000000000001" customHeight="1">
      <c r="A1570" s="63"/>
      <c r="B1570" s="64"/>
      <c r="C1570" s="65"/>
      <c r="D1570" s="64"/>
      <c r="E1570" s="64"/>
      <c r="F1570" s="66"/>
      <c r="G1570" s="64"/>
      <c r="H1570" s="67"/>
      <c r="I1570" s="68"/>
      <c r="J1570" s="69"/>
      <c r="K1570" s="70"/>
      <c r="L1570" s="71"/>
      <c r="M1570" s="71"/>
      <c r="N1570" s="72"/>
      <c r="O1570" s="72"/>
      <c r="P1570" s="72"/>
      <c r="Q1570" s="41" t="str">
        <f t="shared" si="430"/>
        <v>未完了</v>
      </c>
      <c r="R1570" s="39">
        <f>IF(T1570="","",COUNTIFS($B1570:$B$2500,B1570,$D1570:$D$2500,D1570,$E1570:$E$2500,E1570,$T1570:$T$2500,"○"))</f>
        <v>0</v>
      </c>
      <c r="S1570" s="40" t="str">
        <f t="shared" si="427"/>
        <v>-</v>
      </c>
      <c r="T1570" s="40" t="str">
        <f t="shared" si="444"/>
        <v>○</v>
      </c>
      <c r="U1570" s="118">
        <f>COUNTIFS($B1570:$B$2500,B1570,$D1570:$D$2500,D1570,$E1570:$E$2500,E1570,$F1570:$F$2500,F1570)</f>
        <v>0</v>
      </c>
      <c r="V1570" s="119" t="str">
        <f t="shared" si="428"/>
        <v>-</v>
      </c>
      <c r="W1570" s="130">
        <f>COUNTIFS($B1570:$B$2500,B1570,$D1570:$D$2500,D1570,$E1570:$E$2500,E1570,$Q1570:$Q$2500,Q1570,$T1570:$T$2500,"○")</f>
        <v>0</v>
      </c>
      <c r="X1570" s="130" t="str">
        <f t="shared" si="426"/>
        <v>-</v>
      </c>
      <c r="Y1570" s="42">
        <f>COUNTIFS($B1570:$B$2500,B1570,$D1570:$D$2500,D1570,$E1570:$E$2500,E1570,$M1570:$M$2500,M1570)</f>
        <v>0</v>
      </c>
      <c r="Z1570" s="42" t="str">
        <f t="shared" si="434"/>
        <v>-</v>
      </c>
      <c r="AA1570" s="125">
        <f>COUNTIFS($B1570:$B$2500,B1570,$D1570:$D$2500,D1570,$E1570:$E$2500,E1570,$M1570:$M$2500,M1570,$F1570:$F$2500,F1570)</f>
        <v>0</v>
      </c>
      <c r="AB1570" s="125" t="str">
        <f t="shared" si="435"/>
        <v>-</v>
      </c>
      <c r="AC1570" s="59">
        <f>COUNTIFS($B1570:$B$2500,B1570,$D1570:$D$2500,D1570,$E1570:$E$2500,E1570,$M1570:$M$2500,M1570,$O1570:$O$2500,O1570)</f>
        <v>0</v>
      </c>
      <c r="AD1570" s="59" t="str">
        <f t="shared" si="436"/>
        <v>-</v>
      </c>
      <c r="AE1570" s="59" t="str">
        <f t="shared" si="437"/>
        <v>-</v>
      </c>
      <c r="AF1570" s="59" t="str">
        <f t="shared" si="438"/>
        <v>-</v>
      </c>
      <c r="AG1570" s="129">
        <f>COUNTIFS($B1570:$B$2500,B1570,$D1570:$D$2500,D1570,$E1570:$E$2500,E1570,$F1570:$F$2500,F1570,$M1570:$M$2500,M1570,$O1570:$O$2500,O1570)</f>
        <v>0</v>
      </c>
      <c r="AH1570" s="125" t="str">
        <f t="shared" si="439"/>
        <v>-</v>
      </c>
      <c r="AI1570" s="125" t="str">
        <f t="shared" si="440"/>
        <v>-</v>
      </c>
      <c r="AJ1570" s="125" t="str">
        <f t="shared" si="441"/>
        <v>-</v>
      </c>
      <c r="AK1570" s="43">
        <f t="shared" si="442"/>
        <v>1</v>
      </c>
      <c r="AL1570" s="112">
        <f t="shared" si="443"/>
        <v>0</v>
      </c>
      <c r="AM1570" s="43">
        <f t="shared" si="431"/>
        <v>1</v>
      </c>
      <c r="AN1570" s="43">
        <f t="shared" si="432"/>
        <v>0</v>
      </c>
      <c r="AO1570" s="43">
        <f t="shared" si="433"/>
        <v>1</v>
      </c>
    </row>
    <row r="1571" spans="1:41" s="2" customFormat="1" ht="20.100000000000001" customHeight="1">
      <c r="A1571" s="63"/>
      <c r="B1571" s="64"/>
      <c r="C1571" s="65"/>
      <c r="D1571" s="64"/>
      <c r="E1571" s="64"/>
      <c r="F1571" s="66"/>
      <c r="G1571" s="64"/>
      <c r="H1571" s="67"/>
      <c r="I1571" s="68"/>
      <c r="J1571" s="69"/>
      <c r="K1571" s="70"/>
      <c r="L1571" s="71"/>
      <c r="M1571" s="71"/>
      <c r="N1571" s="72"/>
      <c r="O1571" s="72"/>
      <c r="P1571" s="72"/>
      <c r="Q1571" s="41" t="str">
        <f t="shared" si="430"/>
        <v>未完了</v>
      </c>
      <c r="R1571" s="39">
        <f>IF(T1571="","",COUNTIFS($B1571:$B$2500,B1571,$D1571:$D$2500,D1571,$E1571:$E$2500,E1571,$T1571:$T$2500,"○"))</f>
        <v>0</v>
      </c>
      <c r="S1571" s="40" t="str">
        <f t="shared" si="427"/>
        <v>-</v>
      </c>
      <c r="T1571" s="40" t="str">
        <f t="shared" si="444"/>
        <v>○</v>
      </c>
      <c r="U1571" s="118">
        <f>COUNTIFS($B1571:$B$2500,B1571,$D1571:$D$2500,D1571,$E1571:$E$2500,E1571,$F1571:$F$2500,F1571)</f>
        <v>0</v>
      </c>
      <c r="V1571" s="119" t="str">
        <f t="shared" si="428"/>
        <v>-</v>
      </c>
      <c r="W1571" s="130">
        <f>COUNTIFS($B1571:$B$2500,B1571,$D1571:$D$2500,D1571,$E1571:$E$2500,E1571,$Q1571:$Q$2500,Q1571,$T1571:$T$2500,"○")</f>
        <v>0</v>
      </c>
      <c r="X1571" s="130" t="str">
        <f t="shared" si="426"/>
        <v>-</v>
      </c>
      <c r="Y1571" s="42">
        <f>COUNTIFS($B1571:$B$2500,B1571,$D1571:$D$2500,D1571,$E1571:$E$2500,E1571,$M1571:$M$2500,M1571)</f>
        <v>0</v>
      </c>
      <c r="Z1571" s="42" t="str">
        <f t="shared" si="434"/>
        <v>-</v>
      </c>
      <c r="AA1571" s="125">
        <f>COUNTIFS($B1571:$B$2500,B1571,$D1571:$D$2500,D1571,$E1571:$E$2500,E1571,$M1571:$M$2500,M1571,$F1571:$F$2500,F1571)</f>
        <v>0</v>
      </c>
      <c r="AB1571" s="125" t="str">
        <f t="shared" si="435"/>
        <v>-</v>
      </c>
      <c r="AC1571" s="59">
        <f>COUNTIFS($B1571:$B$2500,B1571,$D1571:$D$2500,D1571,$E1571:$E$2500,E1571,$M1571:$M$2500,M1571,$O1571:$O$2500,O1571)</f>
        <v>0</v>
      </c>
      <c r="AD1571" s="59" t="str">
        <f t="shared" si="436"/>
        <v>-</v>
      </c>
      <c r="AE1571" s="59" t="str">
        <f t="shared" si="437"/>
        <v>-</v>
      </c>
      <c r="AF1571" s="59" t="str">
        <f t="shared" si="438"/>
        <v>-</v>
      </c>
      <c r="AG1571" s="129">
        <f>COUNTIFS($B1571:$B$2500,B1571,$D1571:$D$2500,D1571,$E1571:$E$2500,E1571,$F1571:$F$2500,F1571,$M1571:$M$2500,M1571,$O1571:$O$2500,O1571)</f>
        <v>0</v>
      </c>
      <c r="AH1571" s="125" t="str">
        <f t="shared" si="439"/>
        <v>-</v>
      </c>
      <c r="AI1571" s="125" t="str">
        <f t="shared" si="440"/>
        <v>-</v>
      </c>
      <c r="AJ1571" s="125" t="str">
        <f t="shared" si="441"/>
        <v>-</v>
      </c>
      <c r="AK1571" s="43">
        <f t="shared" si="442"/>
        <v>1</v>
      </c>
      <c r="AL1571" s="112">
        <f t="shared" si="443"/>
        <v>0</v>
      </c>
      <c r="AM1571" s="43">
        <f t="shared" si="431"/>
        <v>1</v>
      </c>
      <c r="AN1571" s="43">
        <f t="shared" si="432"/>
        <v>0</v>
      </c>
      <c r="AO1571" s="43">
        <f t="shared" si="433"/>
        <v>1</v>
      </c>
    </row>
    <row r="1572" spans="1:41" s="2" customFormat="1" ht="20.100000000000001" customHeight="1">
      <c r="A1572" s="63"/>
      <c r="B1572" s="64"/>
      <c r="C1572" s="65"/>
      <c r="D1572" s="64"/>
      <c r="E1572" s="64"/>
      <c r="F1572" s="66"/>
      <c r="G1572" s="64"/>
      <c r="H1572" s="67"/>
      <c r="I1572" s="68"/>
      <c r="J1572" s="69"/>
      <c r="K1572" s="70"/>
      <c r="L1572" s="71"/>
      <c r="M1572" s="71"/>
      <c r="N1572" s="72"/>
      <c r="O1572" s="72"/>
      <c r="P1572" s="72"/>
      <c r="Q1572" s="41" t="str">
        <f t="shared" si="430"/>
        <v>未完了</v>
      </c>
      <c r="R1572" s="39">
        <f>IF(T1572="","",COUNTIFS($B1572:$B$2500,B1572,$D1572:$D$2500,D1572,$E1572:$E$2500,E1572,$T1572:$T$2500,"○"))</f>
        <v>0</v>
      </c>
      <c r="S1572" s="40" t="str">
        <f t="shared" si="427"/>
        <v>-</v>
      </c>
      <c r="T1572" s="40" t="str">
        <f t="shared" si="444"/>
        <v>○</v>
      </c>
      <c r="U1572" s="118">
        <f>COUNTIFS($B1572:$B$2500,B1572,$D1572:$D$2500,D1572,$E1572:$E$2500,E1572,$F1572:$F$2500,F1572)</f>
        <v>0</v>
      </c>
      <c r="V1572" s="119" t="str">
        <f t="shared" si="428"/>
        <v>-</v>
      </c>
      <c r="W1572" s="130">
        <f>COUNTIFS($B1572:$B$2500,B1572,$D1572:$D$2500,D1572,$E1572:$E$2500,E1572,$Q1572:$Q$2500,Q1572,$T1572:$T$2500,"○")</f>
        <v>0</v>
      </c>
      <c r="X1572" s="130" t="str">
        <f t="shared" si="426"/>
        <v>-</v>
      </c>
      <c r="Y1572" s="42">
        <f>COUNTIFS($B1572:$B$2500,B1572,$D1572:$D$2500,D1572,$E1572:$E$2500,E1572,$M1572:$M$2500,M1572)</f>
        <v>0</v>
      </c>
      <c r="Z1572" s="42" t="str">
        <f t="shared" si="434"/>
        <v>-</v>
      </c>
      <c r="AA1572" s="125">
        <f>COUNTIFS($B1572:$B$2500,B1572,$D1572:$D$2500,D1572,$E1572:$E$2500,E1572,$M1572:$M$2500,M1572,$F1572:$F$2500,F1572)</f>
        <v>0</v>
      </c>
      <c r="AB1572" s="125" t="str">
        <f t="shared" si="435"/>
        <v>-</v>
      </c>
      <c r="AC1572" s="59">
        <f>COUNTIFS($B1572:$B$2500,B1572,$D1572:$D$2500,D1572,$E1572:$E$2500,E1572,$M1572:$M$2500,M1572,$O1572:$O$2500,O1572)</f>
        <v>0</v>
      </c>
      <c r="AD1572" s="59" t="str">
        <f t="shared" si="436"/>
        <v>-</v>
      </c>
      <c r="AE1572" s="59" t="str">
        <f t="shared" si="437"/>
        <v>-</v>
      </c>
      <c r="AF1572" s="59" t="str">
        <f t="shared" si="438"/>
        <v>-</v>
      </c>
      <c r="AG1572" s="129">
        <f>COUNTIFS($B1572:$B$2500,B1572,$D1572:$D$2500,D1572,$E1572:$E$2500,E1572,$F1572:$F$2500,F1572,$M1572:$M$2500,M1572,$O1572:$O$2500,O1572)</f>
        <v>0</v>
      </c>
      <c r="AH1572" s="125" t="str">
        <f t="shared" si="439"/>
        <v>-</v>
      </c>
      <c r="AI1572" s="125" t="str">
        <f t="shared" si="440"/>
        <v>-</v>
      </c>
      <c r="AJ1572" s="125" t="str">
        <f t="shared" si="441"/>
        <v>-</v>
      </c>
      <c r="AK1572" s="43">
        <f t="shared" si="442"/>
        <v>1</v>
      </c>
      <c r="AL1572" s="112">
        <f t="shared" si="443"/>
        <v>0</v>
      </c>
      <c r="AM1572" s="43">
        <f t="shared" si="431"/>
        <v>1</v>
      </c>
      <c r="AN1572" s="43">
        <f t="shared" si="432"/>
        <v>0</v>
      </c>
      <c r="AO1572" s="43">
        <f t="shared" si="433"/>
        <v>1</v>
      </c>
    </row>
    <row r="1573" spans="1:41" s="2" customFormat="1" ht="20.100000000000001" customHeight="1">
      <c r="A1573" s="63"/>
      <c r="B1573" s="64"/>
      <c r="C1573" s="65"/>
      <c r="D1573" s="64"/>
      <c r="E1573" s="64"/>
      <c r="F1573" s="66"/>
      <c r="G1573" s="64"/>
      <c r="H1573" s="67"/>
      <c r="I1573" s="68"/>
      <c r="J1573" s="69"/>
      <c r="K1573" s="70"/>
      <c r="L1573" s="71"/>
      <c r="M1573" s="71"/>
      <c r="N1573" s="72"/>
      <c r="O1573" s="72"/>
      <c r="P1573" s="72"/>
      <c r="Q1573" s="41" t="str">
        <f t="shared" si="430"/>
        <v>未完了</v>
      </c>
      <c r="R1573" s="39">
        <f>IF(T1573="","",COUNTIFS($B1573:$B$2500,B1573,$D1573:$D$2500,D1573,$E1573:$E$2500,E1573,$T1573:$T$2500,"○"))</f>
        <v>0</v>
      </c>
      <c r="S1573" s="40" t="str">
        <f t="shared" si="427"/>
        <v>-</v>
      </c>
      <c r="T1573" s="40" t="str">
        <f t="shared" si="444"/>
        <v>○</v>
      </c>
      <c r="U1573" s="118">
        <f>COUNTIFS($B1573:$B$2500,B1573,$D1573:$D$2500,D1573,$E1573:$E$2500,E1573,$F1573:$F$2500,F1573)</f>
        <v>0</v>
      </c>
      <c r="V1573" s="119" t="str">
        <f t="shared" si="428"/>
        <v>-</v>
      </c>
      <c r="W1573" s="130">
        <f>COUNTIFS($B1573:$B$2500,B1573,$D1573:$D$2500,D1573,$E1573:$E$2500,E1573,$Q1573:$Q$2500,Q1573,$T1573:$T$2500,"○")</f>
        <v>0</v>
      </c>
      <c r="X1573" s="130" t="str">
        <f t="shared" si="426"/>
        <v>-</v>
      </c>
      <c r="Y1573" s="42">
        <f>COUNTIFS($B1573:$B$2500,B1573,$D1573:$D$2500,D1573,$E1573:$E$2500,E1573,$M1573:$M$2500,M1573)</f>
        <v>0</v>
      </c>
      <c r="Z1573" s="42" t="str">
        <f t="shared" si="434"/>
        <v>-</v>
      </c>
      <c r="AA1573" s="125">
        <f>COUNTIFS($B1573:$B$2500,B1573,$D1573:$D$2500,D1573,$E1573:$E$2500,E1573,$M1573:$M$2500,M1573,$F1573:$F$2500,F1573)</f>
        <v>0</v>
      </c>
      <c r="AB1573" s="125" t="str">
        <f t="shared" si="435"/>
        <v>-</v>
      </c>
      <c r="AC1573" s="59">
        <f>COUNTIFS($B1573:$B$2500,B1573,$D1573:$D$2500,D1573,$E1573:$E$2500,E1573,$M1573:$M$2500,M1573,$O1573:$O$2500,O1573)</f>
        <v>0</v>
      </c>
      <c r="AD1573" s="59" t="str">
        <f t="shared" si="436"/>
        <v>-</v>
      </c>
      <c r="AE1573" s="59" t="str">
        <f t="shared" si="437"/>
        <v>-</v>
      </c>
      <c r="AF1573" s="59" t="str">
        <f t="shared" si="438"/>
        <v>-</v>
      </c>
      <c r="AG1573" s="129">
        <f>COUNTIFS($B1573:$B$2500,B1573,$D1573:$D$2500,D1573,$E1573:$E$2500,E1573,$F1573:$F$2500,F1573,$M1573:$M$2500,M1573,$O1573:$O$2500,O1573)</f>
        <v>0</v>
      </c>
      <c r="AH1573" s="125" t="str">
        <f t="shared" si="439"/>
        <v>-</v>
      </c>
      <c r="AI1573" s="125" t="str">
        <f t="shared" si="440"/>
        <v>-</v>
      </c>
      <c r="AJ1573" s="125" t="str">
        <f t="shared" si="441"/>
        <v>-</v>
      </c>
      <c r="AK1573" s="43">
        <f t="shared" si="442"/>
        <v>1</v>
      </c>
      <c r="AL1573" s="112">
        <f t="shared" si="443"/>
        <v>0</v>
      </c>
      <c r="AM1573" s="43">
        <f t="shared" si="431"/>
        <v>1</v>
      </c>
      <c r="AN1573" s="43">
        <f t="shared" si="432"/>
        <v>0</v>
      </c>
      <c r="AO1573" s="43">
        <f t="shared" si="433"/>
        <v>1</v>
      </c>
    </row>
    <row r="1574" spans="1:41" s="2" customFormat="1" ht="20.100000000000001" customHeight="1">
      <c r="A1574" s="63"/>
      <c r="B1574" s="64"/>
      <c r="C1574" s="65"/>
      <c r="D1574" s="64"/>
      <c r="E1574" s="64"/>
      <c r="F1574" s="66"/>
      <c r="G1574" s="64"/>
      <c r="H1574" s="67"/>
      <c r="I1574" s="68"/>
      <c r="J1574" s="69"/>
      <c r="K1574" s="70"/>
      <c r="L1574" s="71"/>
      <c r="M1574" s="71"/>
      <c r="N1574" s="72"/>
      <c r="O1574" s="72"/>
      <c r="P1574" s="72"/>
      <c r="Q1574" s="41" t="str">
        <f t="shared" si="430"/>
        <v>未完了</v>
      </c>
      <c r="R1574" s="39">
        <f>IF(T1574="","",COUNTIFS($B1574:$B$2500,B1574,$D1574:$D$2500,D1574,$E1574:$E$2500,E1574,$T1574:$T$2500,"○"))</f>
        <v>0</v>
      </c>
      <c r="S1574" s="40" t="str">
        <f t="shared" si="427"/>
        <v>-</v>
      </c>
      <c r="T1574" s="40" t="str">
        <f t="shared" si="444"/>
        <v>○</v>
      </c>
      <c r="U1574" s="118">
        <f>COUNTIFS($B1574:$B$2500,B1574,$D1574:$D$2500,D1574,$E1574:$E$2500,E1574,$F1574:$F$2500,F1574)</f>
        <v>0</v>
      </c>
      <c r="V1574" s="119" t="str">
        <f t="shared" si="428"/>
        <v>-</v>
      </c>
      <c r="W1574" s="130">
        <f>COUNTIFS($B1574:$B$2500,B1574,$D1574:$D$2500,D1574,$E1574:$E$2500,E1574,$Q1574:$Q$2500,Q1574,$T1574:$T$2500,"○")</f>
        <v>0</v>
      </c>
      <c r="X1574" s="130" t="str">
        <f t="shared" si="426"/>
        <v>-</v>
      </c>
      <c r="Y1574" s="42">
        <f>COUNTIFS($B1574:$B$2500,B1574,$D1574:$D$2500,D1574,$E1574:$E$2500,E1574,$M1574:$M$2500,M1574)</f>
        <v>0</v>
      </c>
      <c r="Z1574" s="42" t="str">
        <f t="shared" si="434"/>
        <v>-</v>
      </c>
      <c r="AA1574" s="125">
        <f>COUNTIFS($B1574:$B$2500,B1574,$D1574:$D$2500,D1574,$E1574:$E$2500,E1574,$M1574:$M$2500,M1574,$F1574:$F$2500,F1574)</f>
        <v>0</v>
      </c>
      <c r="AB1574" s="125" t="str">
        <f t="shared" si="435"/>
        <v>-</v>
      </c>
      <c r="AC1574" s="59">
        <f>COUNTIFS($B1574:$B$2500,B1574,$D1574:$D$2500,D1574,$E1574:$E$2500,E1574,$M1574:$M$2500,M1574,$O1574:$O$2500,O1574)</f>
        <v>0</v>
      </c>
      <c r="AD1574" s="59" t="str">
        <f t="shared" si="436"/>
        <v>-</v>
      </c>
      <c r="AE1574" s="59" t="str">
        <f t="shared" si="437"/>
        <v>-</v>
      </c>
      <c r="AF1574" s="59" t="str">
        <f t="shared" si="438"/>
        <v>-</v>
      </c>
      <c r="AG1574" s="129">
        <f>COUNTIFS($B1574:$B$2500,B1574,$D1574:$D$2500,D1574,$E1574:$E$2500,E1574,$F1574:$F$2500,F1574,$M1574:$M$2500,M1574,$O1574:$O$2500,O1574)</f>
        <v>0</v>
      </c>
      <c r="AH1574" s="125" t="str">
        <f t="shared" si="439"/>
        <v>-</v>
      </c>
      <c r="AI1574" s="125" t="str">
        <f t="shared" si="440"/>
        <v>-</v>
      </c>
      <c r="AJ1574" s="125" t="str">
        <f t="shared" si="441"/>
        <v>-</v>
      </c>
      <c r="AK1574" s="43">
        <f t="shared" si="442"/>
        <v>1</v>
      </c>
      <c r="AL1574" s="112">
        <f t="shared" si="443"/>
        <v>0</v>
      </c>
      <c r="AM1574" s="43">
        <f t="shared" si="431"/>
        <v>1</v>
      </c>
      <c r="AN1574" s="43">
        <f t="shared" si="432"/>
        <v>0</v>
      </c>
      <c r="AO1574" s="43">
        <f t="shared" si="433"/>
        <v>1</v>
      </c>
    </row>
    <row r="1575" spans="1:41" s="2" customFormat="1" ht="20.100000000000001" customHeight="1">
      <c r="A1575" s="63"/>
      <c r="B1575" s="64"/>
      <c r="C1575" s="65"/>
      <c r="D1575" s="64"/>
      <c r="E1575" s="64"/>
      <c r="F1575" s="66"/>
      <c r="G1575" s="64"/>
      <c r="H1575" s="67"/>
      <c r="I1575" s="68"/>
      <c r="J1575" s="69"/>
      <c r="K1575" s="70"/>
      <c r="L1575" s="71"/>
      <c r="M1575" s="71"/>
      <c r="N1575" s="72"/>
      <c r="O1575" s="72"/>
      <c r="P1575" s="72"/>
      <c r="Q1575" s="41" t="str">
        <f t="shared" si="430"/>
        <v>未完了</v>
      </c>
      <c r="R1575" s="39">
        <f>IF(T1575="","",COUNTIFS($B1575:$B$2500,B1575,$D1575:$D$2500,D1575,$E1575:$E$2500,E1575,$T1575:$T$2500,"○"))</f>
        <v>0</v>
      </c>
      <c r="S1575" s="40" t="str">
        <f t="shared" si="427"/>
        <v>-</v>
      </c>
      <c r="T1575" s="40" t="str">
        <f t="shared" si="444"/>
        <v>○</v>
      </c>
      <c r="U1575" s="118">
        <f>COUNTIFS($B1575:$B$2500,B1575,$D1575:$D$2500,D1575,$E1575:$E$2500,E1575,$F1575:$F$2500,F1575)</f>
        <v>0</v>
      </c>
      <c r="V1575" s="119" t="str">
        <f t="shared" si="428"/>
        <v>-</v>
      </c>
      <c r="W1575" s="130">
        <f>COUNTIFS($B1575:$B$2500,B1575,$D1575:$D$2500,D1575,$E1575:$E$2500,E1575,$Q1575:$Q$2500,Q1575,$T1575:$T$2500,"○")</f>
        <v>0</v>
      </c>
      <c r="X1575" s="130" t="str">
        <f t="shared" si="426"/>
        <v>-</v>
      </c>
      <c r="Y1575" s="42">
        <f>COUNTIFS($B1575:$B$2500,B1575,$D1575:$D$2500,D1575,$E1575:$E$2500,E1575,$M1575:$M$2500,M1575)</f>
        <v>0</v>
      </c>
      <c r="Z1575" s="42" t="str">
        <f t="shared" si="434"/>
        <v>-</v>
      </c>
      <c r="AA1575" s="125">
        <f>COUNTIFS($B1575:$B$2500,B1575,$D1575:$D$2500,D1575,$E1575:$E$2500,E1575,$M1575:$M$2500,M1575,$F1575:$F$2500,F1575)</f>
        <v>0</v>
      </c>
      <c r="AB1575" s="125" t="str">
        <f t="shared" si="435"/>
        <v>-</v>
      </c>
      <c r="AC1575" s="59">
        <f>COUNTIFS($B1575:$B$2500,B1575,$D1575:$D$2500,D1575,$E1575:$E$2500,E1575,$M1575:$M$2500,M1575,$O1575:$O$2500,O1575)</f>
        <v>0</v>
      </c>
      <c r="AD1575" s="59" t="str">
        <f t="shared" si="436"/>
        <v>-</v>
      </c>
      <c r="AE1575" s="59" t="str">
        <f t="shared" si="437"/>
        <v>-</v>
      </c>
      <c r="AF1575" s="59" t="str">
        <f t="shared" si="438"/>
        <v>-</v>
      </c>
      <c r="AG1575" s="129">
        <f>COUNTIFS($B1575:$B$2500,B1575,$D1575:$D$2500,D1575,$E1575:$E$2500,E1575,$F1575:$F$2500,F1575,$M1575:$M$2500,M1575,$O1575:$O$2500,O1575)</f>
        <v>0</v>
      </c>
      <c r="AH1575" s="125" t="str">
        <f t="shared" si="439"/>
        <v>-</v>
      </c>
      <c r="AI1575" s="125" t="str">
        <f t="shared" si="440"/>
        <v>-</v>
      </c>
      <c r="AJ1575" s="125" t="str">
        <f t="shared" si="441"/>
        <v>-</v>
      </c>
      <c r="AK1575" s="43">
        <f t="shared" si="442"/>
        <v>1</v>
      </c>
      <c r="AL1575" s="112">
        <f t="shared" si="443"/>
        <v>0</v>
      </c>
      <c r="AM1575" s="43">
        <f t="shared" si="431"/>
        <v>1</v>
      </c>
      <c r="AN1575" s="43">
        <f t="shared" si="432"/>
        <v>0</v>
      </c>
      <c r="AO1575" s="43">
        <f t="shared" si="433"/>
        <v>1</v>
      </c>
    </row>
    <row r="1576" spans="1:41" s="2" customFormat="1" ht="20.100000000000001" customHeight="1">
      <c r="A1576" s="63"/>
      <c r="B1576" s="64"/>
      <c r="C1576" s="65"/>
      <c r="D1576" s="64"/>
      <c r="E1576" s="64"/>
      <c r="F1576" s="66"/>
      <c r="G1576" s="64"/>
      <c r="H1576" s="67"/>
      <c r="I1576" s="68"/>
      <c r="J1576" s="69"/>
      <c r="K1576" s="70"/>
      <c r="L1576" s="71"/>
      <c r="M1576" s="71"/>
      <c r="N1576" s="72"/>
      <c r="O1576" s="72"/>
      <c r="P1576" s="72"/>
      <c r="Q1576" s="41" t="str">
        <f t="shared" si="430"/>
        <v>未完了</v>
      </c>
      <c r="R1576" s="39">
        <f>IF(T1576="","",COUNTIFS($B1576:$B$2500,B1576,$D1576:$D$2500,D1576,$E1576:$E$2500,E1576,$T1576:$T$2500,"○"))</f>
        <v>0</v>
      </c>
      <c r="S1576" s="40" t="str">
        <f t="shared" si="427"/>
        <v>-</v>
      </c>
      <c r="T1576" s="40" t="str">
        <f t="shared" si="444"/>
        <v>○</v>
      </c>
      <c r="U1576" s="118">
        <f>COUNTIFS($B1576:$B$2500,B1576,$D1576:$D$2500,D1576,$E1576:$E$2500,E1576,$F1576:$F$2500,F1576)</f>
        <v>0</v>
      </c>
      <c r="V1576" s="119" t="str">
        <f t="shared" si="428"/>
        <v>-</v>
      </c>
      <c r="W1576" s="130">
        <f>COUNTIFS($B1576:$B$2500,B1576,$D1576:$D$2500,D1576,$E1576:$E$2500,E1576,$Q1576:$Q$2500,Q1576,$T1576:$T$2500,"○")</f>
        <v>0</v>
      </c>
      <c r="X1576" s="130" t="str">
        <f t="shared" si="426"/>
        <v>-</v>
      </c>
      <c r="Y1576" s="42">
        <f>COUNTIFS($B1576:$B$2500,B1576,$D1576:$D$2500,D1576,$E1576:$E$2500,E1576,$M1576:$M$2500,M1576)</f>
        <v>0</v>
      </c>
      <c r="Z1576" s="42" t="str">
        <f t="shared" si="434"/>
        <v>-</v>
      </c>
      <c r="AA1576" s="125">
        <f>COUNTIFS($B1576:$B$2500,B1576,$D1576:$D$2500,D1576,$E1576:$E$2500,E1576,$M1576:$M$2500,M1576,$F1576:$F$2500,F1576)</f>
        <v>0</v>
      </c>
      <c r="AB1576" s="125" t="str">
        <f t="shared" si="435"/>
        <v>-</v>
      </c>
      <c r="AC1576" s="59">
        <f>COUNTIFS($B1576:$B$2500,B1576,$D1576:$D$2500,D1576,$E1576:$E$2500,E1576,$M1576:$M$2500,M1576,$O1576:$O$2500,O1576)</f>
        <v>0</v>
      </c>
      <c r="AD1576" s="59" t="str">
        <f t="shared" si="436"/>
        <v>-</v>
      </c>
      <c r="AE1576" s="59" t="str">
        <f t="shared" si="437"/>
        <v>-</v>
      </c>
      <c r="AF1576" s="59" t="str">
        <f t="shared" si="438"/>
        <v>-</v>
      </c>
      <c r="AG1576" s="129">
        <f>COUNTIFS($B1576:$B$2500,B1576,$D1576:$D$2500,D1576,$E1576:$E$2500,E1576,$F1576:$F$2500,F1576,$M1576:$M$2500,M1576,$O1576:$O$2500,O1576)</f>
        <v>0</v>
      </c>
      <c r="AH1576" s="125" t="str">
        <f t="shared" si="439"/>
        <v>-</v>
      </c>
      <c r="AI1576" s="125" t="str">
        <f t="shared" si="440"/>
        <v>-</v>
      </c>
      <c r="AJ1576" s="125" t="str">
        <f t="shared" si="441"/>
        <v>-</v>
      </c>
      <c r="AK1576" s="43">
        <f t="shared" si="442"/>
        <v>1</v>
      </c>
      <c r="AL1576" s="112">
        <f t="shared" si="443"/>
        <v>0</v>
      </c>
      <c r="AM1576" s="43">
        <f t="shared" si="431"/>
        <v>1</v>
      </c>
      <c r="AN1576" s="43">
        <f t="shared" si="432"/>
        <v>0</v>
      </c>
      <c r="AO1576" s="43">
        <f t="shared" si="433"/>
        <v>1</v>
      </c>
    </row>
    <row r="1577" spans="1:41" s="2" customFormat="1" ht="20.100000000000001" customHeight="1">
      <c r="A1577" s="63"/>
      <c r="B1577" s="64"/>
      <c r="C1577" s="65"/>
      <c r="D1577" s="64"/>
      <c r="E1577" s="64"/>
      <c r="F1577" s="66"/>
      <c r="G1577" s="64"/>
      <c r="H1577" s="67"/>
      <c r="I1577" s="68"/>
      <c r="J1577" s="69"/>
      <c r="K1577" s="70"/>
      <c r="L1577" s="71"/>
      <c r="M1577" s="71"/>
      <c r="N1577" s="72"/>
      <c r="O1577" s="72"/>
      <c r="P1577" s="72"/>
      <c r="Q1577" s="41" t="str">
        <f t="shared" si="430"/>
        <v>未完了</v>
      </c>
      <c r="R1577" s="39">
        <f>IF(T1577="","",COUNTIFS($B1577:$B$2500,B1577,$D1577:$D$2500,D1577,$E1577:$E$2500,E1577,$T1577:$T$2500,"○"))</f>
        <v>0</v>
      </c>
      <c r="S1577" s="40" t="str">
        <f t="shared" si="427"/>
        <v>-</v>
      </c>
      <c r="T1577" s="40" t="str">
        <f t="shared" si="444"/>
        <v>○</v>
      </c>
      <c r="U1577" s="118">
        <f>COUNTIFS($B1577:$B$2500,B1577,$D1577:$D$2500,D1577,$E1577:$E$2500,E1577,$F1577:$F$2500,F1577)</f>
        <v>0</v>
      </c>
      <c r="V1577" s="119" t="str">
        <f t="shared" si="428"/>
        <v>-</v>
      </c>
      <c r="W1577" s="130">
        <f>COUNTIFS($B1577:$B$2500,B1577,$D1577:$D$2500,D1577,$E1577:$E$2500,E1577,$Q1577:$Q$2500,Q1577,$T1577:$T$2500,"○")</f>
        <v>0</v>
      </c>
      <c r="X1577" s="130" t="str">
        <f t="shared" si="426"/>
        <v>-</v>
      </c>
      <c r="Y1577" s="42">
        <f>COUNTIFS($B1577:$B$2500,B1577,$D1577:$D$2500,D1577,$E1577:$E$2500,E1577,$M1577:$M$2500,M1577)</f>
        <v>0</v>
      </c>
      <c r="Z1577" s="42" t="str">
        <f t="shared" si="434"/>
        <v>-</v>
      </c>
      <c r="AA1577" s="125">
        <f>COUNTIFS($B1577:$B$2500,B1577,$D1577:$D$2500,D1577,$E1577:$E$2500,E1577,$M1577:$M$2500,M1577,$F1577:$F$2500,F1577)</f>
        <v>0</v>
      </c>
      <c r="AB1577" s="125" t="str">
        <f t="shared" si="435"/>
        <v>-</v>
      </c>
      <c r="AC1577" s="59">
        <f>COUNTIFS($B1577:$B$2500,B1577,$D1577:$D$2500,D1577,$E1577:$E$2500,E1577,$M1577:$M$2500,M1577,$O1577:$O$2500,O1577)</f>
        <v>0</v>
      </c>
      <c r="AD1577" s="59" t="str">
        <f t="shared" si="436"/>
        <v>-</v>
      </c>
      <c r="AE1577" s="59" t="str">
        <f t="shared" si="437"/>
        <v>-</v>
      </c>
      <c r="AF1577" s="59" t="str">
        <f t="shared" si="438"/>
        <v>-</v>
      </c>
      <c r="AG1577" s="129">
        <f>COUNTIFS($B1577:$B$2500,B1577,$D1577:$D$2500,D1577,$E1577:$E$2500,E1577,$F1577:$F$2500,F1577,$M1577:$M$2500,M1577,$O1577:$O$2500,O1577)</f>
        <v>0</v>
      </c>
      <c r="AH1577" s="125" t="str">
        <f t="shared" si="439"/>
        <v>-</v>
      </c>
      <c r="AI1577" s="125" t="str">
        <f t="shared" si="440"/>
        <v>-</v>
      </c>
      <c r="AJ1577" s="125" t="str">
        <f t="shared" si="441"/>
        <v>-</v>
      </c>
      <c r="AK1577" s="43">
        <f t="shared" si="442"/>
        <v>1</v>
      </c>
      <c r="AL1577" s="112">
        <f t="shared" si="443"/>
        <v>0</v>
      </c>
      <c r="AM1577" s="43">
        <f t="shared" si="431"/>
        <v>1</v>
      </c>
      <c r="AN1577" s="43">
        <f t="shared" si="432"/>
        <v>0</v>
      </c>
      <c r="AO1577" s="43">
        <f t="shared" si="433"/>
        <v>1</v>
      </c>
    </row>
    <row r="1578" spans="1:41" s="2" customFormat="1" ht="20.100000000000001" customHeight="1">
      <c r="A1578" s="63"/>
      <c r="B1578" s="64"/>
      <c r="C1578" s="65"/>
      <c r="D1578" s="64"/>
      <c r="E1578" s="64"/>
      <c r="F1578" s="66"/>
      <c r="G1578" s="64"/>
      <c r="H1578" s="67"/>
      <c r="I1578" s="68"/>
      <c r="J1578" s="69"/>
      <c r="K1578" s="70"/>
      <c r="L1578" s="71"/>
      <c r="M1578" s="71"/>
      <c r="N1578" s="72"/>
      <c r="O1578" s="72"/>
      <c r="P1578" s="72"/>
      <c r="Q1578" s="41" t="str">
        <f t="shared" si="430"/>
        <v>未完了</v>
      </c>
      <c r="R1578" s="39">
        <f>IF(T1578="","",COUNTIFS($B1578:$B$2500,B1578,$D1578:$D$2500,D1578,$E1578:$E$2500,E1578,$T1578:$T$2500,"○"))</f>
        <v>0</v>
      </c>
      <c r="S1578" s="40" t="str">
        <f t="shared" si="427"/>
        <v>-</v>
      </c>
      <c r="T1578" s="40" t="str">
        <f t="shared" si="444"/>
        <v>○</v>
      </c>
      <c r="U1578" s="118">
        <f>COUNTIFS($B1578:$B$2500,B1578,$D1578:$D$2500,D1578,$E1578:$E$2500,E1578,$F1578:$F$2500,F1578)</f>
        <v>0</v>
      </c>
      <c r="V1578" s="119" t="str">
        <f t="shared" si="428"/>
        <v>-</v>
      </c>
      <c r="W1578" s="130">
        <f>COUNTIFS($B1578:$B$2500,B1578,$D1578:$D$2500,D1578,$E1578:$E$2500,E1578,$Q1578:$Q$2500,Q1578,$T1578:$T$2500,"○")</f>
        <v>0</v>
      </c>
      <c r="X1578" s="130" t="str">
        <f t="shared" si="426"/>
        <v>-</v>
      </c>
      <c r="Y1578" s="42">
        <f>COUNTIFS($B1578:$B$2500,B1578,$D1578:$D$2500,D1578,$E1578:$E$2500,E1578,$M1578:$M$2500,M1578)</f>
        <v>0</v>
      </c>
      <c r="Z1578" s="42" t="str">
        <f t="shared" si="434"/>
        <v>-</v>
      </c>
      <c r="AA1578" s="125">
        <f>COUNTIFS($B1578:$B$2500,B1578,$D1578:$D$2500,D1578,$E1578:$E$2500,E1578,$M1578:$M$2500,M1578,$F1578:$F$2500,F1578)</f>
        <v>0</v>
      </c>
      <c r="AB1578" s="125" t="str">
        <f t="shared" si="435"/>
        <v>-</v>
      </c>
      <c r="AC1578" s="59">
        <f>COUNTIFS($B1578:$B$2500,B1578,$D1578:$D$2500,D1578,$E1578:$E$2500,E1578,$M1578:$M$2500,M1578,$O1578:$O$2500,O1578)</f>
        <v>0</v>
      </c>
      <c r="AD1578" s="59" t="str">
        <f t="shared" si="436"/>
        <v>-</v>
      </c>
      <c r="AE1578" s="59" t="str">
        <f t="shared" si="437"/>
        <v>-</v>
      </c>
      <c r="AF1578" s="59" t="str">
        <f t="shared" si="438"/>
        <v>-</v>
      </c>
      <c r="AG1578" s="129">
        <f>COUNTIFS($B1578:$B$2500,B1578,$D1578:$D$2500,D1578,$E1578:$E$2500,E1578,$F1578:$F$2500,F1578,$M1578:$M$2500,M1578,$O1578:$O$2500,O1578)</f>
        <v>0</v>
      </c>
      <c r="AH1578" s="125" t="str">
        <f t="shared" si="439"/>
        <v>-</v>
      </c>
      <c r="AI1578" s="125" t="str">
        <f t="shared" si="440"/>
        <v>-</v>
      </c>
      <c r="AJ1578" s="125" t="str">
        <f t="shared" si="441"/>
        <v>-</v>
      </c>
      <c r="AK1578" s="43">
        <f t="shared" si="442"/>
        <v>1</v>
      </c>
      <c r="AL1578" s="112">
        <f t="shared" si="443"/>
        <v>0</v>
      </c>
      <c r="AM1578" s="43">
        <f t="shared" si="431"/>
        <v>1</v>
      </c>
      <c r="AN1578" s="43">
        <f t="shared" si="432"/>
        <v>0</v>
      </c>
      <c r="AO1578" s="43">
        <f t="shared" si="433"/>
        <v>1</v>
      </c>
    </row>
    <row r="1579" spans="1:41" s="2" customFormat="1" ht="20.100000000000001" customHeight="1">
      <c r="A1579" s="63"/>
      <c r="B1579" s="64"/>
      <c r="C1579" s="65"/>
      <c r="D1579" s="64"/>
      <c r="E1579" s="64"/>
      <c r="F1579" s="66"/>
      <c r="G1579" s="64"/>
      <c r="H1579" s="67"/>
      <c r="I1579" s="68"/>
      <c r="J1579" s="69"/>
      <c r="K1579" s="70"/>
      <c r="L1579" s="71"/>
      <c r="M1579" s="71"/>
      <c r="N1579" s="72"/>
      <c r="O1579" s="72"/>
      <c r="P1579" s="72"/>
      <c r="Q1579" s="41" t="str">
        <f t="shared" si="430"/>
        <v>未完了</v>
      </c>
      <c r="R1579" s="39">
        <f>IF(T1579="","",COUNTIFS($B1579:$B$2500,B1579,$D1579:$D$2500,D1579,$E1579:$E$2500,E1579,$T1579:$T$2500,"○"))</f>
        <v>0</v>
      </c>
      <c r="S1579" s="40" t="str">
        <f t="shared" si="427"/>
        <v>-</v>
      </c>
      <c r="T1579" s="40" t="str">
        <f t="shared" si="444"/>
        <v>○</v>
      </c>
      <c r="U1579" s="118">
        <f>COUNTIFS($B1579:$B$2500,B1579,$D1579:$D$2500,D1579,$E1579:$E$2500,E1579,$F1579:$F$2500,F1579)</f>
        <v>0</v>
      </c>
      <c r="V1579" s="119" t="str">
        <f t="shared" si="428"/>
        <v>-</v>
      </c>
      <c r="W1579" s="130">
        <f>COUNTIFS($B1579:$B$2500,B1579,$D1579:$D$2500,D1579,$E1579:$E$2500,E1579,$Q1579:$Q$2500,Q1579,$T1579:$T$2500,"○")</f>
        <v>0</v>
      </c>
      <c r="X1579" s="130" t="str">
        <f t="shared" si="426"/>
        <v>-</v>
      </c>
      <c r="Y1579" s="42">
        <f>COUNTIFS($B1579:$B$2500,B1579,$D1579:$D$2500,D1579,$E1579:$E$2500,E1579,$M1579:$M$2500,M1579)</f>
        <v>0</v>
      </c>
      <c r="Z1579" s="42" t="str">
        <f t="shared" si="434"/>
        <v>-</v>
      </c>
      <c r="AA1579" s="125">
        <f>COUNTIFS($B1579:$B$2500,B1579,$D1579:$D$2500,D1579,$E1579:$E$2500,E1579,$M1579:$M$2500,M1579,$F1579:$F$2500,F1579)</f>
        <v>0</v>
      </c>
      <c r="AB1579" s="125" t="str">
        <f t="shared" si="435"/>
        <v>-</v>
      </c>
      <c r="AC1579" s="59">
        <f>COUNTIFS($B1579:$B$2500,B1579,$D1579:$D$2500,D1579,$E1579:$E$2500,E1579,$M1579:$M$2500,M1579,$O1579:$O$2500,O1579)</f>
        <v>0</v>
      </c>
      <c r="AD1579" s="59" t="str">
        <f t="shared" si="436"/>
        <v>-</v>
      </c>
      <c r="AE1579" s="59" t="str">
        <f t="shared" si="437"/>
        <v>-</v>
      </c>
      <c r="AF1579" s="59" t="str">
        <f t="shared" si="438"/>
        <v>-</v>
      </c>
      <c r="AG1579" s="129">
        <f>COUNTIFS($B1579:$B$2500,B1579,$D1579:$D$2500,D1579,$E1579:$E$2500,E1579,$F1579:$F$2500,F1579,$M1579:$M$2500,M1579,$O1579:$O$2500,O1579)</f>
        <v>0</v>
      </c>
      <c r="AH1579" s="125" t="str">
        <f t="shared" si="439"/>
        <v>-</v>
      </c>
      <c r="AI1579" s="125" t="str">
        <f t="shared" si="440"/>
        <v>-</v>
      </c>
      <c r="AJ1579" s="125" t="str">
        <f t="shared" si="441"/>
        <v>-</v>
      </c>
      <c r="AK1579" s="43">
        <f t="shared" si="442"/>
        <v>1</v>
      </c>
      <c r="AL1579" s="112">
        <f t="shared" si="443"/>
        <v>0</v>
      </c>
      <c r="AM1579" s="43">
        <f t="shared" si="431"/>
        <v>1</v>
      </c>
      <c r="AN1579" s="43">
        <f t="shared" si="432"/>
        <v>0</v>
      </c>
      <c r="AO1579" s="43">
        <f t="shared" si="433"/>
        <v>1</v>
      </c>
    </row>
    <row r="1580" spans="1:41" s="2" customFormat="1" ht="20.100000000000001" customHeight="1">
      <c r="A1580" s="63"/>
      <c r="B1580" s="64"/>
      <c r="C1580" s="65"/>
      <c r="D1580" s="64"/>
      <c r="E1580" s="64"/>
      <c r="F1580" s="66"/>
      <c r="G1580" s="64"/>
      <c r="H1580" s="67"/>
      <c r="I1580" s="68"/>
      <c r="J1580" s="69"/>
      <c r="K1580" s="70"/>
      <c r="L1580" s="71"/>
      <c r="M1580" s="71"/>
      <c r="N1580" s="72"/>
      <c r="O1580" s="72"/>
      <c r="P1580" s="72"/>
      <c r="Q1580" s="41" t="str">
        <f t="shared" si="430"/>
        <v>未完了</v>
      </c>
      <c r="R1580" s="39">
        <f>IF(T1580="","",COUNTIFS($B1580:$B$2500,B1580,$D1580:$D$2500,D1580,$E1580:$E$2500,E1580,$T1580:$T$2500,"○"))</f>
        <v>0</v>
      </c>
      <c r="S1580" s="40" t="str">
        <f t="shared" si="427"/>
        <v>-</v>
      </c>
      <c r="T1580" s="40" t="str">
        <f t="shared" si="444"/>
        <v>○</v>
      </c>
      <c r="U1580" s="118">
        <f>COUNTIFS($B1580:$B$2500,B1580,$D1580:$D$2500,D1580,$E1580:$E$2500,E1580,$F1580:$F$2500,F1580)</f>
        <v>0</v>
      </c>
      <c r="V1580" s="119" t="str">
        <f t="shared" si="428"/>
        <v>-</v>
      </c>
      <c r="W1580" s="130">
        <f>COUNTIFS($B1580:$B$2500,B1580,$D1580:$D$2500,D1580,$E1580:$E$2500,E1580,$Q1580:$Q$2500,Q1580,$T1580:$T$2500,"○")</f>
        <v>0</v>
      </c>
      <c r="X1580" s="130" t="str">
        <f t="shared" si="426"/>
        <v>-</v>
      </c>
      <c r="Y1580" s="42">
        <f>COUNTIFS($B1580:$B$2500,B1580,$D1580:$D$2500,D1580,$E1580:$E$2500,E1580,$M1580:$M$2500,M1580)</f>
        <v>0</v>
      </c>
      <c r="Z1580" s="42" t="str">
        <f t="shared" si="434"/>
        <v>-</v>
      </c>
      <c r="AA1580" s="125">
        <f>COUNTIFS($B1580:$B$2500,B1580,$D1580:$D$2500,D1580,$E1580:$E$2500,E1580,$M1580:$M$2500,M1580,$F1580:$F$2500,F1580)</f>
        <v>0</v>
      </c>
      <c r="AB1580" s="125" t="str">
        <f t="shared" si="435"/>
        <v>-</v>
      </c>
      <c r="AC1580" s="59">
        <f>COUNTIFS($B1580:$B$2500,B1580,$D1580:$D$2500,D1580,$E1580:$E$2500,E1580,$M1580:$M$2500,M1580,$O1580:$O$2500,O1580)</f>
        <v>0</v>
      </c>
      <c r="AD1580" s="59" t="str">
        <f t="shared" si="436"/>
        <v>-</v>
      </c>
      <c r="AE1580" s="59" t="str">
        <f t="shared" si="437"/>
        <v>-</v>
      </c>
      <c r="AF1580" s="59" t="str">
        <f t="shared" si="438"/>
        <v>-</v>
      </c>
      <c r="AG1580" s="129">
        <f>COUNTIFS($B1580:$B$2500,B1580,$D1580:$D$2500,D1580,$E1580:$E$2500,E1580,$F1580:$F$2500,F1580,$M1580:$M$2500,M1580,$O1580:$O$2500,O1580)</f>
        <v>0</v>
      </c>
      <c r="AH1580" s="125" t="str">
        <f t="shared" si="439"/>
        <v>-</v>
      </c>
      <c r="AI1580" s="125" t="str">
        <f t="shared" si="440"/>
        <v>-</v>
      </c>
      <c r="AJ1580" s="125" t="str">
        <f t="shared" si="441"/>
        <v>-</v>
      </c>
      <c r="AK1580" s="43">
        <f t="shared" si="442"/>
        <v>1</v>
      </c>
      <c r="AL1580" s="112">
        <f t="shared" si="443"/>
        <v>0</v>
      </c>
      <c r="AM1580" s="43">
        <f t="shared" si="431"/>
        <v>1</v>
      </c>
      <c r="AN1580" s="43">
        <f t="shared" si="432"/>
        <v>0</v>
      </c>
      <c r="AO1580" s="43">
        <f t="shared" si="433"/>
        <v>1</v>
      </c>
    </row>
    <row r="1581" spans="1:41" s="2" customFormat="1" ht="20.100000000000001" customHeight="1">
      <c r="A1581" s="63"/>
      <c r="B1581" s="64"/>
      <c r="C1581" s="65"/>
      <c r="D1581" s="64"/>
      <c r="E1581" s="64"/>
      <c r="F1581" s="66"/>
      <c r="G1581" s="64"/>
      <c r="H1581" s="67"/>
      <c r="I1581" s="68"/>
      <c r="J1581" s="69"/>
      <c r="K1581" s="70"/>
      <c r="L1581" s="71"/>
      <c r="M1581" s="71"/>
      <c r="N1581" s="72"/>
      <c r="O1581" s="72"/>
      <c r="P1581" s="72"/>
      <c r="Q1581" s="41" t="str">
        <f t="shared" si="430"/>
        <v>未完了</v>
      </c>
      <c r="R1581" s="39">
        <f>IF(T1581="","",COUNTIFS($B1581:$B$2500,B1581,$D1581:$D$2500,D1581,$E1581:$E$2500,E1581,$T1581:$T$2500,"○"))</f>
        <v>0</v>
      </c>
      <c r="S1581" s="40" t="str">
        <f t="shared" si="427"/>
        <v>-</v>
      </c>
      <c r="T1581" s="40" t="str">
        <f t="shared" si="444"/>
        <v>○</v>
      </c>
      <c r="U1581" s="118">
        <f>COUNTIFS($B1581:$B$2500,B1581,$D1581:$D$2500,D1581,$E1581:$E$2500,E1581,$F1581:$F$2500,F1581)</f>
        <v>0</v>
      </c>
      <c r="V1581" s="119" t="str">
        <f t="shared" si="428"/>
        <v>-</v>
      </c>
      <c r="W1581" s="130">
        <f>COUNTIFS($B1581:$B$2500,B1581,$D1581:$D$2500,D1581,$E1581:$E$2500,E1581,$Q1581:$Q$2500,Q1581,$T1581:$T$2500,"○")</f>
        <v>0</v>
      </c>
      <c r="X1581" s="130" t="str">
        <f t="shared" si="426"/>
        <v>-</v>
      </c>
      <c r="Y1581" s="42">
        <f>COUNTIFS($B1581:$B$2500,B1581,$D1581:$D$2500,D1581,$E1581:$E$2500,E1581,$M1581:$M$2500,M1581)</f>
        <v>0</v>
      </c>
      <c r="Z1581" s="42" t="str">
        <f t="shared" si="434"/>
        <v>-</v>
      </c>
      <c r="AA1581" s="125">
        <f>COUNTIFS($B1581:$B$2500,B1581,$D1581:$D$2500,D1581,$E1581:$E$2500,E1581,$M1581:$M$2500,M1581,$F1581:$F$2500,F1581)</f>
        <v>0</v>
      </c>
      <c r="AB1581" s="125" t="str">
        <f t="shared" si="435"/>
        <v>-</v>
      </c>
      <c r="AC1581" s="59">
        <f>COUNTIFS($B1581:$B$2500,B1581,$D1581:$D$2500,D1581,$E1581:$E$2500,E1581,$M1581:$M$2500,M1581,$O1581:$O$2500,O1581)</f>
        <v>0</v>
      </c>
      <c r="AD1581" s="59" t="str">
        <f t="shared" si="436"/>
        <v>-</v>
      </c>
      <c r="AE1581" s="59" t="str">
        <f t="shared" si="437"/>
        <v>-</v>
      </c>
      <c r="AF1581" s="59" t="str">
        <f t="shared" si="438"/>
        <v>-</v>
      </c>
      <c r="AG1581" s="129">
        <f>COUNTIFS($B1581:$B$2500,B1581,$D1581:$D$2500,D1581,$E1581:$E$2500,E1581,$F1581:$F$2500,F1581,$M1581:$M$2500,M1581,$O1581:$O$2500,O1581)</f>
        <v>0</v>
      </c>
      <c r="AH1581" s="125" t="str">
        <f t="shared" si="439"/>
        <v>-</v>
      </c>
      <c r="AI1581" s="125" t="str">
        <f t="shared" si="440"/>
        <v>-</v>
      </c>
      <c r="AJ1581" s="125" t="str">
        <f t="shared" si="441"/>
        <v>-</v>
      </c>
      <c r="AK1581" s="43">
        <f t="shared" si="442"/>
        <v>1</v>
      </c>
      <c r="AL1581" s="112">
        <f t="shared" si="443"/>
        <v>0</v>
      </c>
      <c r="AM1581" s="43">
        <f t="shared" si="431"/>
        <v>1</v>
      </c>
      <c r="AN1581" s="43">
        <f t="shared" si="432"/>
        <v>0</v>
      </c>
      <c r="AO1581" s="43">
        <f t="shared" si="433"/>
        <v>1</v>
      </c>
    </row>
    <row r="1582" spans="1:41" s="2" customFormat="1" ht="20.100000000000001" customHeight="1">
      <c r="A1582" s="63"/>
      <c r="B1582" s="64"/>
      <c r="C1582" s="65"/>
      <c r="D1582" s="64"/>
      <c r="E1582" s="64"/>
      <c r="F1582" s="66"/>
      <c r="G1582" s="64"/>
      <c r="H1582" s="67"/>
      <c r="I1582" s="68"/>
      <c r="J1582" s="69"/>
      <c r="K1582" s="70"/>
      <c r="L1582" s="71"/>
      <c r="M1582" s="71"/>
      <c r="N1582" s="72"/>
      <c r="O1582" s="72"/>
      <c r="P1582" s="72"/>
      <c r="Q1582" s="41" t="str">
        <f t="shared" si="430"/>
        <v>未完了</v>
      </c>
      <c r="R1582" s="39">
        <f>IF(T1582="","",COUNTIFS($B1582:$B$2500,B1582,$D1582:$D$2500,D1582,$E1582:$E$2500,E1582,$T1582:$T$2500,"○"))</f>
        <v>0</v>
      </c>
      <c r="S1582" s="40" t="str">
        <f t="shared" si="427"/>
        <v>-</v>
      </c>
      <c r="T1582" s="40" t="str">
        <f t="shared" si="444"/>
        <v>○</v>
      </c>
      <c r="U1582" s="118">
        <f>COUNTIFS($B1582:$B$2500,B1582,$D1582:$D$2500,D1582,$E1582:$E$2500,E1582,$F1582:$F$2500,F1582)</f>
        <v>0</v>
      </c>
      <c r="V1582" s="119" t="str">
        <f t="shared" si="428"/>
        <v>-</v>
      </c>
      <c r="W1582" s="130">
        <f>COUNTIFS($B1582:$B$2500,B1582,$D1582:$D$2500,D1582,$E1582:$E$2500,E1582,$Q1582:$Q$2500,Q1582,$T1582:$T$2500,"○")</f>
        <v>0</v>
      </c>
      <c r="X1582" s="130" t="str">
        <f t="shared" si="426"/>
        <v>-</v>
      </c>
      <c r="Y1582" s="42">
        <f>COUNTIFS($B1582:$B$2500,B1582,$D1582:$D$2500,D1582,$E1582:$E$2500,E1582,$M1582:$M$2500,M1582)</f>
        <v>0</v>
      </c>
      <c r="Z1582" s="42" t="str">
        <f t="shared" si="434"/>
        <v>-</v>
      </c>
      <c r="AA1582" s="125">
        <f>COUNTIFS($B1582:$B$2500,B1582,$D1582:$D$2500,D1582,$E1582:$E$2500,E1582,$M1582:$M$2500,M1582,$F1582:$F$2500,F1582)</f>
        <v>0</v>
      </c>
      <c r="AB1582" s="125" t="str">
        <f t="shared" si="435"/>
        <v>-</v>
      </c>
      <c r="AC1582" s="59">
        <f>COUNTIFS($B1582:$B$2500,B1582,$D1582:$D$2500,D1582,$E1582:$E$2500,E1582,$M1582:$M$2500,M1582,$O1582:$O$2500,O1582)</f>
        <v>0</v>
      </c>
      <c r="AD1582" s="59" t="str">
        <f t="shared" si="436"/>
        <v>-</v>
      </c>
      <c r="AE1582" s="59" t="str">
        <f t="shared" si="437"/>
        <v>-</v>
      </c>
      <c r="AF1582" s="59" t="str">
        <f t="shared" si="438"/>
        <v>-</v>
      </c>
      <c r="AG1582" s="129">
        <f>COUNTIFS($B1582:$B$2500,B1582,$D1582:$D$2500,D1582,$E1582:$E$2500,E1582,$F1582:$F$2500,F1582,$M1582:$M$2500,M1582,$O1582:$O$2500,O1582)</f>
        <v>0</v>
      </c>
      <c r="AH1582" s="125" t="str">
        <f t="shared" si="439"/>
        <v>-</v>
      </c>
      <c r="AI1582" s="125" t="str">
        <f t="shared" si="440"/>
        <v>-</v>
      </c>
      <c r="AJ1582" s="125" t="str">
        <f t="shared" si="441"/>
        <v>-</v>
      </c>
      <c r="AK1582" s="43">
        <f t="shared" si="442"/>
        <v>1</v>
      </c>
      <c r="AL1582" s="112">
        <f t="shared" si="443"/>
        <v>0</v>
      </c>
      <c r="AM1582" s="43">
        <f t="shared" si="431"/>
        <v>1</v>
      </c>
      <c r="AN1582" s="43">
        <f t="shared" si="432"/>
        <v>0</v>
      </c>
      <c r="AO1582" s="43">
        <f t="shared" si="433"/>
        <v>1</v>
      </c>
    </row>
    <row r="1583" spans="1:41" s="2" customFormat="1" ht="20.100000000000001" customHeight="1">
      <c r="A1583" s="63"/>
      <c r="B1583" s="64"/>
      <c r="C1583" s="65"/>
      <c r="D1583" s="64"/>
      <c r="E1583" s="64"/>
      <c r="F1583" s="66"/>
      <c r="G1583" s="64"/>
      <c r="H1583" s="67"/>
      <c r="I1583" s="68"/>
      <c r="J1583" s="69"/>
      <c r="K1583" s="70"/>
      <c r="L1583" s="71"/>
      <c r="M1583" s="71"/>
      <c r="N1583" s="72"/>
      <c r="O1583" s="72"/>
      <c r="P1583" s="72"/>
      <c r="Q1583" s="41" t="str">
        <f t="shared" si="430"/>
        <v>未完了</v>
      </c>
      <c r="R1583" s="39">
        <f>IF(T1583="","",COUNTIFS($B1583:$B$2500,B1583,$D1583:$D$2500,D1583,$E1583:$E$2500,E1583,$T1583:$T$2500,"○"))</f>
        <v>0</v>
      </c>
      <c r="S1583" s="40" t="str">
        <f t="shared" si="427"/>
        <v>-</v>
      </c>
      <c r="T1583" s="40" t="str">
        <f t="shared" si="444"/>
        <v>○</v>
      </c>
      <c r="U1583" s="118">
        <f>COUNTIFS($B1583:$B$2500,B1583,$D1583:$D$2500,D1583,$E1583:$E$2500,E1583,$F1583:$F$2500,F1583)</f>
        <v>0</v>
      </c>
      <c r="V1583" s="119" t="str">
        <f t="shared" si="428"/>
        <v>-</v>
      </c>
      <c r="W1583" s="130">
        <f>COUNTIFS($B1583:$B$2500,B1583,$D1583:$D$2500,D1583,$E1583:$E$2500,E1583,$Q1583:$Q$2500,Q1583,$T1583:$T$2500,"○")</f>
        <v>0</v>
      </c>
      <c r="X1583" s="130" t="str">
        <f t="shared" si="426"/>
        <v>-</v>
      </c>
      <c r="Y1583" s="42">
        <f>COUNTIFS($B1583:$B$2500,B1583,$D1583:$D$2500,D1583,$E1583:$E$2500,E1583,$M1583:$M$2500,M1583)</f>
        <v>0</v>
      </c>
      <c r="Z1583" s="42" t="str">
        <f t="shared" si="434"/>
        <v>-</v>
      </c>
      <c r="AA1583" s="125">
        <f>COUNTIFS($B1583:$B$2500,B1583,$D1583:$D$2500,D1583,$E1583:$E$2500,E1583,$M1583:$M$2500,M1583,$F1583:$F$2500,F1583)</f>
        <v>0</v>
      </c>
      <c r="AB1583" s="125" t="str">
        <f t="shared" si="435"/>
        <v>-</v>
      </c>
      <c r="AC1583" s="59">
        <f>COUNTIFS($B1583:$B$2500,B1583,$D1583:$D$2500,D1583,$E1583:$E$2500,E1583,$M1583:$M$2500,M1583,$O1583:$O$2500,O1583)</f>
        <v>0</v>
      </c>
      <c r="AD1583" s="59" t="str">
        <f t="shared" si="436"/>
        <v>-</v>
      </c>
      <c r="AE1583" s="59" t="str">
        <f t="shared" si="437"/>
        <v>-</v>
      </c>
      <c r="AF1583" s="59" t="str">
        <f t="shared" si="438"/>
        <v>-</v>
      </c>
      <c r="AG1583" s="129">
        <f>COUNTIFS($B1583:$B$2500,B1583,$D1583:$D$2500,D1583,$E1583:$E$2500,E1583,$F1583:$F$2500,F1583,$M1583:$M$2500,M1583,$O1583:$O$2500,O1583)</f>
        <v>0</v>
      </c>
      <c r="AH1583" s="125" t="str">
        <f t="shared" si="439"/>
        <v>-</v>
      </c>
      <c r="AI1583" s="125" t="str">
        <f t="shared" si="440"/>
        <v>-</v>
      </c>
      <c r="AJ1583" s="125" t="str">
        <f t="shared" si="441"/>
        <v>-</v>
      </c>
      <c r="AK1583" s="43">
        <f t="shared" si="442"/>
        <v>1</v>
      </c>
      <c r="AL1583" s="112">
        <f t="shared" si="443"/>
        <v>0</v>
      </c>
      <c r="AM1583" s="43">
        <f t="shared" si="431"/>
        <v>1</v>
      </c>
      <c r="AN1583" s="43">
        <f t="shared" si="432"/>
        <v>0</v>
      </c>
      <c r="AO1583" s="43">
        <f t="shared" si="433"/>
        <v>1</v>
      </c>
    </row>
    <row r="1584" spans="1:41" s="2" customFormat="1" ht="20.100000000000001" customHeight="1">
      <c r="A1584" s="63"/>
      <c r="B1584" s="64"/>
      <c r="C1584" s="65"/>
      <c r="D1584" s="64"/>
      <c r="E1584" s="64"/>
      <c r="F1584" s="66"/>
      <c r="G1584" s="64"/>
      <c r="H1584" s="67"/>
      <c r="I1584" s="68"/>
      <c r="J1584" s="69"/>
      <c r="K1584" s="70"/>
      <c r="L1584" s="71"/>
      <c r="M1584" s="71"/>
      <c r="N1584" s="72"/>
      <c r="O1584" s="72"/>
      <c r="P1584" s="72"/>
      <c r="Q1584" s="41" t="str">
        <f t="shared" si="430"/>
        <v>未完了</v>
      </c>
      <c r="R1584" s="39">
        <f>IF(T1584="","",COUNTIFS($B1584:$B$2500,B1584,$D1584:$D$2500,D1584,$E1584:$E$2500,E1584,$T1584:$T$2500,"○"))</f>
        <v>0</v>
      </c>
      <c r="S1584" s="40" t="str">
        <f t="shared" si="427"/>
        <v>-</v>
      </c>
      <c r="T1584" s="40" t="str">
        <f t="shared" si="444"/>
        <v>○</v>
      </c>
      <c r="U1584" s="118">
        <f>COUNTIFS($B1584:$B$2500,B1584,$D1584:$D$2500,D1584,$E1584:$E$2500,E1584,$F1584:$F$2500,F1584)</f>
        <v>0</v>
      </c>
      <c r="V1584" s="119" t="str">
        <f t="shared" si="428"/>
        <v>-</v>
      </c>
      <c r="W1584" s="130">
        <f>COUNTIFS($B1584:$B$2500,B1584,$D1584:$D$2500,D1584,$E1584:$E$2500,E1584,$Q1584:$Q$2500,Q1584,$T1584:$T$2500,"○")</f>
        <v>0</v>
      </c>
      <c r="X1584" s="130" t="str">
        <f t="shared" si="426"/>
        <v>-</v>
      </c>
      <c r="Y1584" s="42">
        <f>COUNTIFS($B1584:$B$2500,B1584,$D1584:$D$2500,D1584,$E1584:$E$2500,E1584,$M1584:$M$2500,M1584)</f>
        <v>0</v>
      </c>
      <c r="Z1584" s="42" t="str">
        <f t="shared" si="434"/>
        <v>-</v>
      </c>
      <c r="AA1584" s="125">
        <f>COUNTIFS($B1584:$B$2500,B1584,$D1584:$D$2500,D1584,$E1584:$E$2500,E1584,$M1584:$M$2500,M1584,$F1584:$F$2500,F1584)</f>
        <v>0</v>
      </c>
      <c r="AB1584" s="125" t="str">
        <f t="shared" si="435"/>
        <v>-</v>
      </c>
      <c r="AC1584" s="59">
        <f>COUNTIFS($B1584:$B$2500,B1584,$D1584:$D$2500,D1584,$E1584:$E$2500,E1584,$M1584:$M$2500,M1584,$O1584:$O$2500,O1584)</f>
        <v>0</v>
      </c>
      <c r="AD1584" s="59" t="str">
        <f t="shared" si="436"/>
        <v>-</v>
      </c>
      <c r="AE1584" s="59" t="str">
        <f t="shared" si="437"/>
        <v>-</v>
      </c>
      <c r="AF1584" s="59" t="str">
        <f t="shared" si="438"/>
        <v>-</v>
      </c>
      <c r="AG1584" s="129">
        <f>COUNTIFS($B1584:$B$2500,B1584,$D1584:$D$2500,D1584,$E1584:$E$2500,E1584,$F1584:$F$2500,F1584,$M1584:$M$2500,M1584,$O1584:$O$2500,O1584)</f>
        <v>0</v>
      </c>
      <c r="AH1584" s="125" t="str">
        <f t="shared" si="439"/>
        <v>-</v>
      </c>
      <c r="AI1584" s="125" t="str">
        <f t="shared" si="440"/>
        <v>-</v>
      </c>
      <c r="AJ1584" s="125" t="str">
        <f t="shared" si="441"/>
        <v>-</v>
      </c>
      <c r="AK1584" s="43">
        <f t="shared" si="442"/>
        <v>1</v>
      </c>
      <c r="AL1584" s="112">
        <f t="shared" si="443"/>
        <v>0</v>
      </c>
      <c r="AM1584" s="43">
        <f t="shared" si="431"/>
        <v>1</v>
      </c>
      <c r="AN1584" s="43">
        <f t="shared" si="432"/>
        <v>0</v>
      </c>
      <c r="AO1584" s="43">
        <f t="shared" si="433"/>
        <v>1</v>
      </c>
    </row>
    <row r="1585" spans="1:41" s="2" customFormat="1" ht="20.100000000000001" customHeight="1">
      <c r="A1585" s="63"/>
      <c r="B1585" s="64"/>
      <c r="C1585" s="65"/>
      <c r="D1585" s="64"/>
      <c r="E1585" s="64"/>
      <c r="F1585" s="66"/>
      <c r="G1585" s="64"/>
      <c r="H1585" s="67"/>
      <c r="I1585" s="68"/>
      <c r="J1585" s="69"/>
      <c r="K1585" s="70"/>
      <c r="L1585" s="71"/>
      <c r="M1585" s="71"/>
      <c r="N1585" s="72"/>
      <c r="O1585" s="72"/>
      <c r="P1585" s="72"/>
      <c r="Q1585" s="41" t="str">
        <f t="shared" si="430"/>
        <v>未完了</v>
      </c>
      <c r="R1585" s="39">
        <f>IF(T1585="","",COUNTIFS($B1585:$B$2500,B1585,$D1585:$D$2500,D1585,$E1585:$E$2500,E1585,$T1585:$T$2500,"○"))</f>
        <v>0</v>
      </c>
      <c r="S1585" s="40" t="str">
        <f t="shared" si="427"/>
        <v>-</v>
      </c>
      <c r="T1585" s="40" t="str">
        <f t="shared" si="444"/>
        <v>○</v>
      </c>
      <c r="U1585" s="118">
        <f>COUNTIFS($B1585:$B$2500,B1585,$D1585:$D$2500,D1585,$E1585:$E$2500,E1585,$F1585:$F$2500,F1585)</f>
        <v>0</v>
      </c>
      <c r="V1585" s="119" t="str">
        <f t="shared" si="428"/>
        <v>-</v>
      </c>
      <c r="W1585" s="130">
        <f>COUNTIFS($B1585:$B$2500,B1585,$D1585:$D$2500,D1585,$E1585:$E$2500,E1585,$Q1585:$Q$2500,Q1585,$T1585:$T$2500,"○")</f>
        <v>0</v>
      </c>
      <c r="X1585" s="130" t="str">
        <f t="shared" si="426"/>
        <v>-</v>
      </c>
      <c r="Y1585" s="42">
        <f>COUNTIFS($B1585:$B$2500,B1585,$D1585:$D$2500,D1585,$E1585:$E$2500,E1585,$M1585:$M$2500,M1585)</f>
        <v>0</v>
      </c>
      <c r="Z1585" s="42" t="str">
        <f t="shared" si="434"/>
        <v>-</v>
      </c>
      <c r="AA1585" s="125">
        <f>COUNTIFS($B1585:$B$2500,B1585,$D1585:$D$2500,D1585,$E1585:$E$2500,E1585,$M1585:$M$2500,M1585,$F1585:$F$2500,F1585)</f>
        <v>0</v>
      </c>
      <c r="AB1585" s="125" t="str">
        <f t="shared" si="435"/>
        <v>-</v>
      </c>
      <c r="AC1585" s="59">
        <f>COUNTIFS($B1585:$B$2500,B1585,$D1585:$D$2500,D1585,$E1585:$E$2500,E1585,$M1585:$M$2500,M1585,$O1585:$O$2500,O1585)</f>
        <v>0</v>
      </c>
      <c r="AD1585" s="59" t="str">
        <f t="shared" si="436"/>
        <v>-</v>
      </c>
      <c r="AE1585" s="59" t="str">
        <f t="shared" si="437"/>
        <v>-</v>
      </c>
      <c r="AF1585" s="59" t="str">
        <f t="shared" si="438"/>
        <v>-</v>
      </c>
      <c r="AG1585" s="129">
        <f>COUNTIFS($B1585:$B$2500,B1585,$D1585:$D$2500,D1585,$E1585:$E$2500,E1585,$F1585:$F$2500,F1585,$M1585:$M$2500,M1585,$O1585:$O$2500,O1585)</f>
        <v>0</v>
      </c>
      <c r="AH1585" s="125" t="str">
        <f t="shared" si="439"/>
        <v>-</v>
      </c>
      <c r="AI1585" s="125" t="str">
        <f t="shared" si="440"/>
        <v>-</v>
      </c>
      <c r="AJ1585" s="125" t="str">
        <f t="shared" si="441"/>
        <v>-</v>
      </c>
      <c r="AK1585" s="43">
        <f t="shared" si="442"/>
        <v>1</v>
      </c>
      <c r="AL1585" s="112">
        <f t="shared" si="443"/>
        <v>0</v>
      </c>
      <c r="AM1585" s="43">
        <f t="shared" si="431"/>
        <v>1</v>
      </c>
      <c r="AN1585" s="43">
        <f t="shared" si="432"/>
        <v>0</v>
      </c>
      <c r="AO1585" s="43">
        <f t="shared" si="433"/>
        <v>1</v>
      </c>
    </row>
    <row r="1586" spans="1:41" s="2" customFormat="1" ht="20.100000000000001" customHeight="1">
      <c r="A1586" s="63"/>
      <c r="B1586" s="64"/>
      <c r="C1586" s="65"/>
      <c r="D1586" s="64"/>
      <c r="E1586" s="64"/>
      <c r="F1586" s="66"/>
      <c r="G1586" s="64"/>
      <c r="H1586" s="67"/>
      <c r="I1586" s="68"/>
      <c r="J1586" s="69"/>
      <c r="K1586" s="70"/>
      <c r="L1586" s="71"/>
      <c r="M1586" s="71"/>
      <c r="N1586" s="72"/>
      <c r="O1586" s="72"/>
      <c r="P1586" s="72"/>
      <c r="Q1586" s="41" t="str">
        <f t="shared" si="430"/>
        <v>未完了</v>
      </c>
      <c r="R1586" s="39">
        <f>IF(T1586="","",COUNTIFS($B1586:$B$2500,B1586,$D1586:$D$2500,D1586,$E1586:$E$2500,E1586,$T1586:$T$2500,"○"))</f>
        <v>0</v>
      </c>
      <c r="S1586" s="40" t="str">
        <f t="shared" si="427"/>
        <v>-</v>
      </c>
      <c r="T1586" s="40" t="str">
        <f t="shared" si="444"/>
        <v>○</v>
      </c>
      <c r="U1586" s="118">
        <f>COUNTIFS($B1586:$B$2500,B1586,$D1586:$D$2500,D1586,$E1586:$E$2500,E1586,$F1586:$F$2500,F1586)</f>
        <v>0</v>
      </c>
      <c r="V1586" s="119" t="str">
        <f t="shared" si="428"/>
        <v>-</v>
      </c>
      <c r="W1586" s="130">
        <f>COUNTIFS($B1586:$B$2500,B1586,$D1586:$D$2500,D1586,$E1586:$E$2500,E1586,$Q1586:$Q$2500,Q1586,$T1586:$T$2500,"○")</f>
        <v>0</v>
      </c>
      <c r="X1586" s="130" t="str">
        <f t="shared" si="426"/>
        <v>-</v>
      </c>
      <c r="Y1586" s="42">
        <f>COUNTIFS($B1586:$B$2500,B1586,$D1586:$D$2500,D1586,$E1586:$E$2500,E1586,$M1586:$M$2500,M1586)</f>
        <v>0</v>
      </c>
      <c r="Z1586" s="42" t="str">
        <f t="shared" si="434"/>
        <v>-</v>
      </c>
      <c r="AA1586" s="125">
        <f>COUNTIFS($B1586:$B$2500,B1586,$D1586:$D$2500,D1586,$E1586:$E$2500,E1586,$M1586:$M$2500,M1586,$F1586:$F$2500,F1586)</f>
        <v>0</v>
      </c>
      <c r="AB1586" s="125" t="str">
        <f t="shared" si="435"/>
        <v>-</v>
      </c>
      <c r="AC1586" s="59">
        <f>COUNTIFS($B1586:$B$2500,B1586,$D1586:$D$2500,D1586,$E1586:$E$2500,E1586,$M1586:$M$2500,M1586,$O1586:$O$2500,O1586)</f>
        <v>0</v>
      </c>
      <c r="AD1586" s="59" t="str">
        <f t="shared" si="436"/>
        <v>-</v>
      </c>
      <c r="AE1586" s="59" t="str">
        <f t="shared" si="437"/>
        <v>-</v>
      </c>
      <c r="AF1586" s="59" t="str">
        <f t="shared" si="438"/>
        <v>-</v>
      </c>
      <c r="AG1586" s="129">
        <f>COUNTIFS($B1586:$B$2500,B1586,$D1586:$D$2500,D1586,$E1586:$E$2500,E1586,$F1586:$F$2500,F1586,$M1586:$M$2500,M1586,$O1586:$O$2500,O1586)</f>
        <v>0</v>
      </c>
      <c r="AH1586" s="125" t="str">
        <f t="shared" si="439"/>
        <v>-</v>
      </c>
      <c r="AI1586" s="125" t="str">
        <f t="shared" si="440"/>
        <v>-</v>
      </c>
      <c r="AJ1586" s="125" t="str">
        <f t="shared" si="441"/>
        <v>-</v>
      </c>
      <c r="AK1586" s="43">
        <f t="shared" si="442"/>
        <v>1</v>
      </c>
      <c r="AL1586" s="112">
        <f t="shared" si="443"/>
        <v>0</v>
      </c>
      <c r="AM1586" s="43">
        <f t="shared" si="431"/>
        <v>1</v>
      </c>
      <c r="AN1586" s="43">
        <f t="shared" si="432"/>
        <v>0</v>
      </c>
      <c r="AO1586" s="43">
        <f t="shared" si="433"/>
        <v>1</v>
      </c>
    </row>
    <row r="1587" spans="1:41" s="2" customFormat="1" ht="20.100000000000001" customHeight="1">
      <c r="A1587" s="63"/>
      <c r="B1587" s="64"/>
      <c r="C1587" s="65"/>
      <c r="D1587" s="64"/>
      <c r="E1587" s="64"/>
      <c r="F1587" s="66"/>
      <c r="G1587" s="64"/>
      <c r="H1587" s="67"/>
      <c r="I1587" s="68"/>
      <c r="J1587" s="69"/>
      <c r="K1587" s="70"/>
      <c r="L1587" s="71"/>
      <c r="M1587" s="71"/>
      <c r="N1587" s="72"/>
      <c r="O1587" s="72"/>
      <c r="P1587" s="72"/>
      <c r="Q1587" s="41" t="str">
        <f t="shared" si="430"/>
        <v>未完了</v>
      </c>
      <c r="R1587" s="39">
        <f>IF(T1587="","",COUNTIFS($B1587:$B$2500,B1587,$D1587:$D$2500,D1587,$E1587:$E$2500,E1587,$T1587:$T$2500,"○"))</f>
        <v>0</v>
      </c>
      <c r="S1587" s="40" t="str">
        <f t="shared" si="427"/>
        <v>-</v>
      </c>
      <c r="T1587" s="40" t="str">
        <f t="shared" si="444"/>
        <v>○</v>
      </c>
      <c r="U1587" s="118">
        <f>COUNTIFS($B1587:$B$2500,B1587,$D1587:$D$2500,D1587,$E1587:$E$2500,E1587,$F1587:$F$2500,F1587)</f>
        <v>0</v>
      </c>
      <c r="V1587" s="119" t="str">
        <f t="shared" si="428"/>
        <v>-</v>
      </c>
      <c r="W1587" s="130">
        <f>COUNTIFS($B1587:$B$2500,B1587,$D1587:$D$2500,D1587,$E1587:$E$2500,E1587,$Q1587:$Q$2500,Q1587,$T1587:$T$2500,"○")</f>
        <v>0</v>
      </c>
      <c r="X1587" s="130" t="str">
        <f t="shared" ref="X1587:X1650" si="445">IF(AND(W1587=1,Q1587="未完了"),"○","-")</f>
        <v>-</v>
      </c>
      <c r="Y1587" s="42">
        <f>COUNTIFS($B1587:$B$2500,B1587,$D1587:$D$2500,D1587,$E1587:$E$2500,E1587,$M1587:$M$2500,M1587)</f>
        <v>0</v>
      </c>
      <c r="Z1587" s="42" t="str">
        <f t="shared" si="434"/>
        <v>-</v>
      </c>
      <c r="AA1587" s="125">
        <f>COUNTIFS($B1587:$B$2500,B1587,$D1587:$D$2500,D1587,$E1587:$E$2500,E1587,$M1587:$M$2500,M1587,$F1587:$F$2500,F1587)</f>
        <v>0</v>
      </c>
      <c r="AB1587" s="125" t="str">
        <f t="shared" si="435"/>
        <v>-</v>
      </c>
      <c r="AC1587" s="59">
        <f>COUNTIFS($B1587:$B$2500,B1587,$D1587:$D$2500,D1587,$E1587:$E$2500,E1587,$M1587:$M$2500,M1587,$O1587:$O$2500,O1587)</f>
        <v>0</v>
      </c>
      <c r="AD1587" s="59" t="str">
        <f t="shared" si="436"/>
        <v>-</v>
      </c>
      <c r="AE1587" s="59" t="str">
        <f t="shared" si="437"/>
        <v>-</v>
      </c>
      <c r="AF1587" s="59" t="str">
        <f t="shared" si="438"/>
        <v>-</v>
      </c>
      <c r="AG1587" s="129">
        <f>COUNTIFS($B1587:$B$2500,B1587,$D1587:$D$2500,D1587,$E1587:$E$2500,E1587,$F1587:$F$2500,F1587,$M1587:$M$2500,M1587,$O1587:$O$2500,O1587)</f>
        <v>0</v>
      </c>
      <c r="AH1587" s="125" t="str">
        <f t="shared" si="439"/>
        <v>-</v>
      </c>
      <c r="AI1587" s="125" t="str">
        <f t="shared" si="440"/>
        <v>-</v>
      </c>
      <c r="AJ1587" s="125" t="str">
        <f t="shared" si="441"/>
        <v>-</v>
      </c>
      <c r="AK1587" s="43">
        <f t="shared" si="442"/>
        <v>1</v>
      </c>
      <c r="AL1587" s="112">
        <f t="shared" si="443"/>
        <v>0</v>
      </c>
      <c r="AM1587" s="43">
        <f t="shared" si="431"/>
        <v>1</v>
      </c>
      <c r="AN1587" s="43">
        <f t="shared" si="432"/>
        <v>0</v>
      </c>
      <c r="AO1587" s="43">
        <f t="shared" si="433"/>
        <v>1</v>
      </c>
    </row>
    <row r="1588" spans="1:41" s="2" customFormat="1" ht="20.100000000000001" customHeight="1">
      <c r="A1588" s="63"/>
      <c r="B1588" s="64"/>
      <c r="C1588" s="65"/>
      <c r="D1588" s="64"/>
      <c r="E1588" s="64"/>
      <c r="F1588" s="66"/>
      <c r="G1588" s="64"/>
      <c r="H1588" s="67"/>
      <c r="I1588" s="68"/>
      <c r="J1588" s="69"/>
      <c r="K1588" s="70"/>
      <c r="L1588" s="71"/>
      <c r="M1588" s="71"/>
      <c r="N1588" s="72"/>
      <c r="O1588" s="72"/>
      <c r="P1588" s="72"/>
      <c r="Q1588" s="41" t="str">
        <f t="shared" si="430"/>
        <v>未完了</v>
      </c>
      <c r="R1588" s="39">
        <f>IF(T1588="","",COUNTIFS($B1588:$B$2500,B1588,$D1588:$D$2500,D1588,$E1588:$E$2500,E1588,$T1588:$T$2500,"○"))</f>
        <v>0</v>
      </c>
      <c r="S1588" s="40" t="str">
        <f t="shared" si="427"/>
        <v>-</v>
      </c>
      <c r="T1588" s="40" t="str">
        <f t="shared" si="444"/>
        <v>○</v>
      </c>
      <c r="U1588" s="118">
        <f>COUNTIFS($B1588:$B$2500,B1588,$D1588:$D$2500,D1588,$E1588:$E$2500,E1588,$F1588:$F$2500,F1588)</f>
        <v>0</v>
      </c>
      <c r="V1588" s="119" t="str">
        <f t="shared" si="428"/>
        <v>-</v>
      </c>
      <c r="W1588" s="130">
        <f>COUNTIFS($B1588:$B$2500,B1588,$D1588:$D$2500,D1588,$E1588:$E$2500,E1588,$Q1588:$Q$2500,Q1588,$T1588:$T$2500,"○")</f>
        <v>0</v>
      </c>
      <c r="X1588" s="130" t="str">
        <f t="shared" si="445"/>
        <v>-</v>
      </c>
      <c r="Y1588" s="42">
        <f>COUNTIFS($B1588:$B$2500,B1588,$D1588:$D$2500,D1588,$E1588:$E$2500,E1588,$M1588:$M$2500,M1588)</f>
        <v>0</v>
      </c>
      <c r="Z1588" s="42" t="str">
        <f t="shared" si="434"/>
        <v>-</v>
      </c>
      <c r="AA1588" s="125">
        <f>COUNTIFS($B1588:$B$2500,B1588,$D1588:$D$2500,D1588,$E1588:$E$2500,E1588,$M1588:$M$2500,M1588,$F1588:$F$2500,F1588)</f>
        <v>0</v>
      </c>
      <c r="AB1588" s="125" t="str">
        <f t="shared" si="435"/>
        <v>-</v>
      </c>
      <c r="AC1588" s="59">
        <f>COUNTIFS($B1588:$B$2500,B1588,$D1588:$D$2500,D1588,$E1588:$E$2500,E1588,$M1588:$M$2500,M1588,$O1588:$O$2500,O1588)</f>
        <v>0</v>
      </c>
      <c r="AD1588" s="59" t="str">
        <f t="shared" si="436"/>
        <v>-</v>
      </c>
      <c r="AE1588" s="59" t="str">
        <f t="shared" si="437"/>
        <v>-</v>
      </c>
      <c r="AF1588" s="59" t="str">
        <f t="shared" si="438"/>
        <v>-</v>
      </c>
      <c r="AG1588" s="129">
        <f>COUNTIFS($B1588:$B$2500,B1588,$D1588:$D$2500,D1588,$E1588:$E$2500,E1588,$F1588:$F$2500,F1588,$M1588:$M$2500,M1588,$O1588:$O$2500,O1588)</f>
        <v>0</v>
      </c>
      <c r="AH1588" s="125" t="str">
        <f t="shared" si="439"/>
        <v>-</v>
      </c>
      <c r="AI1588" s="125" t="str">
        <f t="shared" si="440"/>
        <v>-</v>
      </c>
      <c r="AJ1588" s="125" t="str">
        <f t="shared" si="441"/>
        <v>-</v>
      </c>
      <c r="AK1588" s="43">
        <f t="shared" si="442"/>
        <v>1</v>
      </c>
      <c r="AL1588" s="112">
        <f t="shared" si="443"/>
        <v>0</v>
      </c>
      <c r="AM1588" s="43">
        <f t="shared" si="431"/>
        <v>1</v>
      </c>
      <c r="AN1588" s="43">
        <f t="shared" si="432"/>
        <v>0</v>
      </c>
      <c r="AO1588" s="43">
        <f t="shared" si="433"/>
        <v>1</v>
      </c>
    </row>
    <row r="1589" spans="1:41" s="2" customFormat="1" ht="20.100000000000001" customHeight="1">
      <c r="A1589" s="63"/>
      <c r="B1589" s="64"/>
      <c r="C1589" s="65"/>
      <c r="D1589" s="64"/>
      <c r="E1589" s="64"/>
      <c r="F1589" s="66"/>
      <c r="G1589" s="64"/>
      <c r="H1589" s="67"/>
      <c r="I1589" s="68"/>
      <c r="J1589" s="69"/>
      <c r="K1589" s="70"/>
      <c r="L1589" s="71"/>
      <c r="M1589" s="71"/>
      <c r="N1589" s="72"/>
      <c r="O1589" s="72"/>
      <c r="P1589" s="72"/>
      <c r="Q1589" s="41" t="str">
        <f t="shared" si="430"/>
        <v>未完了</v>
      </c>
      <c r="R1589" s="39">
        <f>IF(T1589="","",COUNTIFS($B1589:$B$2500,B1589,$D1589:$D$2500,D1589,$E1589:$E$2500,E1589,$T1589:$T$2500,"○"))</f>
        <v>0</v>
      </c>
      <c r="S1589" s="40" t="str">
        <f t="shared" si="427"/>
        <v>-</v>
      </c>
      <c r="T1589" s="40" t="str">
        <f t="shared" si="444"/>
        <v>○</v>
      </c>
      <c r="U1589" s="118">
        <f>COUNTIFS($B1589:$B$2500,B1589,$D1589:$D$2500,D1589,$E1589:$E$2500,E1589,$F1589:$F$2500,F1589)</f>
        <v>0</v>
      </c>
      <c r="V1589" s="119" t="str">
        <f t="shared" si="428"/>
        <v>-</v>
      </c>
      <c r="W1589" s="130">
        <f>COUNTIFS($B1589:$B$2500,B1589,$D1589:$D$2500,D1589,$E1589:$E$2500,E1589,$Q1589:$Q$2500,Q1589,$T1589:$T$2500,"○")</f>
        <v>0</v>
      </c>
      <c r="X1589" s="130" t="str">
        <f t="shared" si="445"/>
        <v>-</v>
      </c>
      <c r="Y1589" s="42">
        <f>COUNTIFS($B1589:$B$2500,B1589,$D1589:$D$2500,D1589,$E1589:$E$2500,E1589,$M1589:$M$2500,M1589)</f>
        <v>0</v>
      </c>
      <c r="Z1589" s="42" t="str">
        <f t="shared" si="434"/>
        <v>-</v>
      </c>
      <c r="AA1589" s="125">
        <f>COUNTIFS($B1589:$B$2500,B1589,$D1589:$D$2500,D1589,$E1589:$E$2500,E1589,$M1589:$M$2500,M1589,$F1589:$F$2500,F1589)</f>
        <v>0</v>
      </c>
      <c r="AB1589" s="125" t="str">
        <f t="shared" si="435"/>
        <v>-</v>
      </c>
      <c r="AC1589" s="59">
        <f>COUNTIFS($B1589:$B$2500,B1589,$D1589:$D$2500,D1589,$E1589:$E$2500,E1589,$M1589:$M$2500,M1589,$O1589:$O$2500,O1589)</f>
        <v>0</v>
      </c>
      <c r="AD1589" s="59" t="str">
        <f t="shared" si="436"/>
        <v>-</v>
      </c>
      <c r="AE1589" s="59" t="str">
        <f t="shared" si="437"/>
        <v>-</v>
      </c>
      <c r="AF1589" s="59" t="str">
        <f t="shared" si="438"/>
        <v>-</v>
      </c>
      <c r="AG1589" s="129">
        <f>COUNTIFS($B1589:$B$2500,B1589,$D1589:$D$2500,D1589,$E1589:$E$2500,E1589,$F1589:$F$2500,F1589,$M1589:$M$2500,M1589,$O1589:$O$2500,O1589)</f>
        <v>0</v>
      </c>
      <c r="AH1589" s="125" t="str">
        <f t="shared" si="439"/>
        <v>-</v>
      </c>
      <c r="AI1589" s="125" t="str">
        <f t="shared" si="440"/>
        <v>-</v>
      </c>
      <c r="AJ1589" s="125" t="str">
        <f t="shared" si="441"/>
        <v>-</v>
      </c>
      <c r="AK1589" s="43">
        <f t="shared" si="442"/>
        <v>1</v>
      </c>
      <c r="AL1589" s="112">
        <f t="shared" si="443"/>
        <v>0</v>
      </c>
      <c r="AM1589" s="43">
        <f t="shared" si="431"/>
        <v>1</v>
      </c>
      <c r="AN1589" s="43">
        <f t="shared" si="432"/>
        <v>0</v>
      </c>
      <c r="AO1589" s="43">
        <f t="shared" si="433"/>
        <v>1</v>
      </c>
    </row>
    <row r="1590" spans="1:41" s="2" customFormat="1" ht="20.100000000000001" customHeight="1">
      <c r="A1590" s="63"/>
      <c r="B1590" s="64"/>
      <c r="C1590" s="65"/>
      <c r="D1590" s="64"/>
      <c r="E1590" s="64"/>
      <c r="F1590" s="66"/>
      <c r="G1590" s="64"/>
      <c r="H1590" s="67"/>
      <c r="I1590" s="68"/>
      <c r="J1590" s="69"/>
      <c r="K1590" s="70"/>
      <c r="L1590" s="71"/>
      <c r="M1590" s="71"/>
      <c r="N1590" s="72"/>
      <c r="O1590" s="72"/>
      <c r="P1590" s="72"/>
      <c r="Q1590" s="41" t="str">
        <f t="shared" si="430"/>
        <v>未完了</v>
      </c>
      <c r="R1590" s="39">
        <f>IF(T1590="","",COUNTIFS($B1590:$B$2500,B1590,$D1590:$D$2500,D1590,$E1590:$E$2500,E1590,$T1590:$T$2500,"○"))</f>
        <v>0</v>
      </c>
      <c r="S1590" s="40" t="str">
        <f t="shared" si="427"/>
        <v>-</v>
      </c>
      <c r="T1590" s="40" t="str">
        <f t="shared" si="444"/>
        <v>○</v>
      </c>
      <c r="U1590" s="118">
        <f>COUNTIFS($B1590:$B$2500,B1590,$D1590:$D$2500,D1590,$E1590:$E$2500,E1590,$F1590:$F$2500,F1590)</f>
        <v>0</v>
      </c>
      <c r="V1590" s="119" t="str">
        <f t="shared" si="428"/>
        <v>-</v>
      </c>
      <c r="W1590" s="130">
        <f>COUNTIFS($B1590:$B$2500,B1590,$D1590:$D$2500,D1590,$E1590:$E$2500,E1590,$Q1590:$Q$2500,Q1590,$T1590:$T$2500,"○")</f>
        <v>0</v>
      </c>
      <c r="X1590" s="130" t="str">
        <f t="shared" si="445"/>
        <v>-</v>
      </c>
      <c r="Y1590" s="42">
        <f>COUNTIFS($B1590:$B$2500,B1590,$D1590:$D$2500,D1590,$E1590:$E$2500,E1590,$M1590:$M$2500,M1590)</f>
        <v>0</v>
      </c>
      <c r="Z1590" s="42" t="str">
        <f t="shared" si="434"/>
        <v>-</v>
      </c>
      <c r="AA1590" s="125">
        <f>COUNTIFS($B1590:$B$2500,B1590,$D1590:$D$2500,D1590,$E1590:$E$2500,E1590,$M1590:$M$2500,M1590,$F1590:$F$2500,F1590)</f>
        <v>0</v>
      </c>
      <c r="AB1590" s="125" t="str">
        <f t="shared" si="435"/>
        <v>-</v>
      </c>
      <c r="AC1590" s="59">
        <f>COUNTIFS($B1590:$B$2500,B1590,$D1590:$D$2500,D1590,$E1590:$E$2500,E1590,$M1590:$M$2500,M1590,$O1590:$O$2500,O1590)</f>
        <v>0</v>
      </c>
      <c r="AD1590" s="59" t="str">
        <f t="shared" si="436"/>
        <v>-</v>
      </c>
      <c r="AE1590" s="59" t="str">
        <f t="shared" si="437"/>
        <v>-</v>
      </c>
      <c r="AF1590" s="59" t="str">
        <f t="shared" si="438"/>
        <v>-</v>
      </c>
      <c r="AG1590" s="129">
        <f>COUNTIFS($B1590:$B$2500,B1590,$D1590:$D$2500,D1590,$E1590:$E$2500,E1590,$F1590:$F$2500,F1590,$M1590:$M$2500,M1590,$O1590:$O$2500,O1590)</f>
        <v>0</v>
      </c>
      <c r="AH1590" s="125" t="str">
        <f t="shared" si="439"/>
        <v>-</v>
      </c>
      <c r="AI1590" s="125" t="str">
        <f t="shared" si="440"/>
        <v>-</v>
      </c>
      <c r="AJ1590" s="125" t="str">
        <f t="shared" si="441"/>
        <v>-</v>
      </c>
      <c r="AK1590" s="43">
        <f t="shared" si="442"/>
        <v>1</v>
      </c>
      <c r="AL1590" s="112">
        <f t="shared" si="443"/>
        <v>0</v>
      </c>
      <c r="AM1590" s="43">
        <f t="shared" si="431"/>
        <v>1</v>
      </c>
      <c r="AN1590" s="43">
        <f t="shared" si="432"/>
        <v>0</v>
      </c>
      <c r="AO1590" s="43">
        <f t="shared" si="433"/>
        <v>1</v>
      </c>
    </row>
    <row r="1591" spans="1:41" s="2" customFormat="1" ht="20.100000000000001" customHeight="1">
      <c r="A1591" s="63"/>
      <c r="B1591" s="64"/>
      <c r="C1591" s="65"/>
      <c r="D1591" s="64"/>
      <c r="E1591" s="64"/>
      <c r="F1591" s="66"/>
      <c r="G1591" s="64"/>
      <c r="H1591" s="67"/>
      <c r="I1591" s="68"/>
      <c r="J1591" s="69"/>
      <c r="K1591" s="70"/>
      <c r="L1591" s="71"/>
      <c r="M1591" s="71"/>
      <c r="N1591" s="72"/>
      <c r="O1591" s="72"/>
      <c r="P1591" s="72"/>
      <c r="Q1591" s="41" t="str">
        <f t="shared" si="430"/>
        <v>未完了</v>
      </c>
      <c r="R1591" s="39">
        <f>IF(T1591="","",COUNTIFS($B1591:$B$2500,B1591,$D1591:$D$2500,D1591,$E1591:$E$2500,E1591,$T1591:$T$2500,"○"))</f>
        <v>0</v>
      </c>
      <c r="S1591" s="40" t="str">
        <f t="shared" si="427"/>
        <v>-</v>
      </c>
      <c r="T1591" s="40" t="str">
        <f t="shared" si="444"/>
        <v>○</v>
      </c>
      <c r="U1591" s="118">
        <f>COUNTIFS($B1591:$B$2500,B1591,$D1591:$D$2500,D1591,$E1591:$E$2500,E1591,$F1591:$F$2500,F1591)</f>
        <v>0</v>
      </c>
      <c r="V1591" s="119" t="str">
        <f t="shared" si="428"/>
        <v>-</v>
      </c>
      <c r="W1591" s="130">
        <f>COUNTIFS($B1591:$B$2500,B1591,$D1591:$D$2500,D1591,$E1591:$E$2500,E1591,$Q1591:$Q$2500,Q1591,$T1591:$T$2500,"○")</f>
        <v>0</v>
      </c>
      <c r="X1591" s="130" t="str">
        <f t="shared" si="445"/>
        <v>-</v>
      </c>
      <c r="Y1591" s="42">
        <f>COUNTIFS($B1591:$B$2500,B1591,$D1591:$D$2500,D1591,$E1591:$E$2500,E1591,$M1591:$M$2500,M1591)</f>
        <v>0</v>
      </c>
      <c r="Z1591" s="42" t="str">
        <f t="shared" si="434"/>
        <v>-</v>
      </c>
      <c r="AA1591" s="125">
        <f>COUNTIFS($B1591:$B$2500,B1591,$D1591:$D$2500,D1591,$E1591:$E$2500,E1591,$M1591:$M$2500,M1591,$F1591:$F$2500,F1591)</f>
        <v>0</v>
      </c>
      <c r="AB1591" s="125" t="str">
        <f t="shared" si="435"/>
        <v>-</v>
      </c>
      <c r="AC1591" s="59">
        <f>COUNTIFS($B1591:$B$2500,B1591,$D1591:$D$2500,D1591,$E1591:$E$2500,E1591,$M1591:$M$2500,M1591,$O1591:$O$2500,O1591)</f>
        <v>0</v>
      </c>
      <c r="AD1591" s="59" t="str">
        <f t="shared" si="436"/>
        <v>-</v>
      </c>
      <c r="AE1591" s="59" t="str">
        <f t="shared" si="437"/>
        <v>-</v>
      </c>
      <c r="AF1591" s="59" t="str">
        <f t="shared" si="438"/>
        <v>-</v>
      </c>
      <c r="AG1591" s="129">
        <f>COUNTIFS($B1591:$B$2500,B1591,$D1591:$D$2500,D1591,$E1591:$E$2500,E1591,$F1591:$F$2500,F1591,$M1591:$M$2500,M1591,$O1591:$O$2500,O1591)</f>
        <v>0</v>
      </c>
      <c r="AH1591" s="125" t="str">
        <f t="shared" si="439"/>
        <v>-</v>
      </c>
      <c r="AI1591" s="125" t="str">
        <f t="shared" si="440"/>
        <v>-</v>
      </c>
      <c r="AJ1591" s="125" t="str">
        <f t="shared" si="441"/>
        <v>-</v>
      </c>
      <c r="AK1591" s="43">
        <f t="shared" si="442"/>
        <v>1</v>
      </c>
      <c r="AL1591" s="112">
        <f t="shared" si="443"/>
        <v>0</v>
      </c>
      <c r="AM1591" s="43">
        <f t="shared" si="431"/>
        <v>1</v>
      </c>
      <c r="AN1591" s="43">
        <f t="shared" si="432"/>
        <v>0</v>
      </c>
      <c r="AO1591" s="43">
        <f t="shared" si="433"/>
        <v>1</v>
      </c>
    </row>
    <row r="1592" spans="1:41" s="2" customFormat="1" ht="20.100000000000001" customHeight="1">
      <c r="A1592" s="63"/>
      <c r="B1592" s="64"/>
      <c r="C1592" s="65"/>
      <c r="D1592" s="64"/>
      <c r="E1592" s="64"/>
      <c r="F1592" s="66"/>
      <c r="G1592" s="64"/>
      <c r="H1592" s="67"/>
      <c r="I1592" s="68"/>
      <c r="J1592" s="69"/>
      <c r="K1592" s="70"/>
      <c r="L1592" s="71"/>
      <c r="M1592" s="71"/>
      <c r="N1592" s="72"/>
      <c r="O1592" s="72"/>
      <c r="P1592" s="72"/>
      <c r="Q1592" s="41" t="str">
        <f t="shared" si="430"/>
        <v>未完了</v>
      </c>
      <c r="R1592" s="39">
        <f>IF(T1592="","",COUNTIFS($B1592:$B$2500,B1592,$D1592:$D$2500,D1592,$E1592:$E$2500,E1592,$T1592:$T$2500,"○"))</f>
        <v>0</v>
      </c>
      <c r="S1592" s="40" t="str">
        <f t="shared" si="427"/>
        <v>-</v>
      </c>
      <c r="T1592" s="40" t="str">
        <f t="shared" si="444"/>
        <v>○</v>
      </c>
      <c r="U1592" s="118">
        <f>COUNTIFS($B1592:$B$2500,B1592,$D1592:$D$2500,D1592,$E1592:$E$2500,E1592,$F1592:$F$2500,F1592)</f>
        <v>0</v>
      </c>
      <c r="V1592" s="119" t="str">
        <f t="shared" si="428"/>
        <v>-</v>
      </c>
      <c r="W1592" s="130">
        <f>COUNTIFS($B1592:$B$2500,B1592,$D1592:$D$2500,D1592,$E1592:$E$2500,E1592,$Q1592:$Q$2500,Q1592,$T1592:$T$2500,"○")</f>
        <v>0</v>
      </c>
      <c r="X1592" s="130" t="str">
        <f t="shared" si="445"/>
        <v>-</v>
      </c>
      <c r="Y1592" s="42">
        <f>COUNTIFS($B1592:$B$2500,B1592,$D1592:$D$2500,D1592,$E1592:$E$2500,E1592,$M1592:$M$2500,M1592)</f>
        <v>0</v>
      </c>
      <c r="Z1592" s="42" t="str">
        <f t="shared" si="434"/>
        <v>-</v>
      </c>
      <c r="AA1592" s="125">
        <f>COUNTIFS($B1592:$B$2500,B1592,$D1592:$D$2500,D1592,$E1592:$E$2500,E1592,$M1592:$M$2500,M1592,$F1592:$F$2500,F1592)</f>
        <v>0</v>
      </c>
      <c r="AB1592" s="125" t="str">
        <f t="shared" si="435"/>
        <v>-</v>
      </c>
      <c r="AC1592" s="59">
        <f>COUNTIFS($B1592:$B$2500,B1592,$D1592:$D$2500,D1592,$E1592:$E$2500,E1592,$M1592:$M$2500,M1592,$O1592:$O$2500,O1592)</f>
        <v>0</v>
      </c>
      <c r="AD1592" s="59" t="str">
        <f t="shared" si="436"/>
        <v>-</v>
      </c>
      <c r="AE1592" s="59" t="str">
        <f t="shared" si="437"/>
        <v>-</v>
      </c>
      <c r="AF1592" s="59" t="str">
        <f t="shared" si="438"/>
        <v>-</v>
      </c>
      <c r="AG1592" s="129">
        <f>COUNTIFS($B1592:$B$2500,B1592,$D1592:$D$2500,D1592,$E1592:$E$2500,E1592,$F1592:$F$2500,F1592,$M1592:$M$2500,M1592,$O1592:$O$2500,O1592)</f>
        <v>0</v>
      </c>
      <c r="AH1592" s="125" t="str">
        <f t="shared" si="439"/>
        <v>-</v>
      </c>
      <c r="AI1592" s="125" t="str">
        <f t="shared" si="440"/>
        <v>-</v>
      </c>
      <c r="AJ1592" s="125" t="str">
        <f t="shared" si="441"/>
        <v>-</v>
      </c>
      <c r="AK1592" s="43">
        <f t="shared" si="442"/>
        <v>1</v>
      </c>
      <c r="AL1592" s="112">
        <f t="shared" si="443"/>
        <v>0</v>
      </c>
      <c r="AM1592" s="43">
        <f t="shared" si="431"/>
        <v>1</v>
      </c>
      <c r="AN1592" s="43">
        <f t="shared" si="432"/>
        <v>0</v>
      </c>
      <c r="AO1592" s="43">
        <f t="shared" si="433"/>
        <v>1</v>
      </c>
    </row>
    <row r="1593" spans="1:41" s="2" customFormat="1" ht="20.100000000000001" customHeight="1">
      <c r="A1593" s="63"/>
      <c r="B1593" s="64"/>
      <c r="C1593" s="65"/>
      <c r="D1593" s="64"/>
      <c r="E1593" s="64"/>
      <c r="F1593" s="66"/>
      <c r="G1593" s="64"/>
      <c r="H1593" s="67"/>
      <c r="I1593" s="68"/>
      <c r="J1593" s="69"/>
      <c r="K1593" s="70"/>
      <c r="L1593" s="71"/>
      <c r="M1593" s="71"/>
      <c r="N1593" s="72"/>
      <c r="O1593" s="72"/>
      <c r="P1593" s="72"/>
      <c r="Q1593" s="41" t="str">
        <f t="shared" si="430"/>
        <v>未完了</v>
      </c>
      <c r="R1593" s="39">
        <f>IF(T1593="","",COUNTIFS($B1593:$B$2500,B1593,$D1593:$D$2500,D1593,$E1593:$E$2500,E1593,$T1593:$T$2500,"○"))</f>
        <v>0</v>
      </c>
      <c r="S1593" s="40" t="str">
        <f t="shared" si="427"/>
        <v>-</v>
      </c>
      <c r="T1593" s="40" t="str">
        <f t="shared" si="444"/>
        <v>○</v>
      </c>
      <c r="U1593" s="118">
        <f>COUNTIFS($B1593:$B$2500,B1593,$D1593:$D$2500,D1593,$E1593:$E$2500,E1593,$F1593:$F$2500,F1593)</f>
        <v>0</v>
      </c>
      <c r="V1593" s="119" t="str">
        <f t="shared" si="428"/>
        <v>-</v>
      </c>
      <c r="W1593" s="130">
        <f>COUNTIFS($B1593:$B$2500,B1593,$D1593:$D$2500,D1593,$E1593:$E$2500,E1593,$Q1593:$Q$2500,Q1593,$T1593:$T$2500,"○")</f>
        <v>0</v>
      </c>
      <c r="X1593" s="130" t="str">
        <f t="shared" si="445"/>
        <v>-</v>
      </c>
      <c r="Y1593" s="42">
        <f>COUNTIFS($B1593:$B$2500,B1593,$D1593:$D$2500,D1593,$E1593:$E$2500,E1593,$M1593:$M$2500,M1593)</f>
        <v>0</v>
      </c>
      <c r="Z1593" s="42" t="str">
        <f t="shared" si="434"/>
        <v>-</v>
      </c>
      <c r="AA1593" s="125">
        <f>COUNTIFS($B1593:$B$2500,B1593,$D1593:$D$2500,D1593,$E1593:$E$2500,E1593,$M1593:$M$2500,M1593,$F1593:$F$2500,F1593)</f>
        <v>0</v>
      </c>
      <c r="AB1593" s="125" t="str">
        <f t="shared" si="435"/>
        <v>-</v>
      </c>
      <c r="AC1593" s="59">
        <f>COUNTIFS($B1593:$B$2500,B1593,$D1593:$D$2500,D1593,$E1593:$E$2500,E1593,$M1593:$M$2500,M1593,$O1593:$O$2500,O1593)</f>
        <v>0</v>
      </c>
      <c r="AD1593" s="59" t="str">
        <f t="shared" si="436"/>
        <v>-</v>
      </c>
      <c r="AE1593" s="59" t="str">
        <f t="shared" si="437"/>
        <v>-</v>
      </c>
      <c r="AF1593" s="59" t="str">
        <f t="shared" si="438"/>
        <v>-</v>
      </c>
      <c r="AG1593" s="129">
        <f>COUNTIFS($B1593:$B$2500,B1593,$D1593:$D$2500,D1593,$E1593:$E$2500,E1593,$F1593:$F$2500,F1593,$M1593:$M$2500,M1593,$O1593:$O$2500,O1593)</f>
        <v>0</v>
      </c>
      <c r="AH1593" s="125" t="str">
        <f t="shared" si="439"/>
        <v>-</v>
      </c>
      <c r="AI1593" s="125" t="str">
        <f t="shared" si="440"/>
        <v>-</v>
      </c>
      <c r="AJ1593" s="125" t="str">
        <f t="shared" si="441"/>
        <v>-</v>
      </c>
      <c r="AK1593" s="43">
        <f t="shared" si="442"/>
        <v>1</v>
      </c>
      <c r="AL1593" s="112">
        <f t="shared" si="443"/>
        <v>0</v>
      </c>
      <c r="AM1593" s="43">
        <f t="shared" si="431"/>
        <v>1</v>
      </c>
      <c r="AN1593" s="43">
        <f t="shared" si="432"/>
        <v>0</v>
      </c>
      <c r="AO1593" s="43">
        <f t="shared" si="433"/>
        <v>1</v>
      </c>
    </row>
    <row r="1594" spans="1:41" s="2" customFormat="1" ht="20.100000000000001" customHeight="1">
      <c r="A1594" s="63"/>
      <c r="B1594" s="64"/>
      <c r="C1594" s="65"/>
      <c r="D1594" s="64"/>
      <c r="E1594" s="64"/>
      <c r="F1594" s="66"/>
      <c r="G1594" s="64"/>
      <c r="H1594" s="67"/>
      <c r="I1594" s="68"/>
      <c r="J1594" s="69"/>
      <c r="K1594" s="70"/>
      <c r="L1594" s="71"/>
      <c r="M1594" s="71"/>
      <c r="N1594" s="72"/>
      <c r="O1594" s="72"/>
      <c r="P1594" s="72"/>
      <c r="Q1594" s="41" t="str">
        <f t="shared" si="430"/>
        <v>未完了</v>
      </c>
      <c r="R1594" s="39">
        <f>IF(T1594="","",COUNTIFS($B1594:$B$2500,B1594,$D1594:$D$2500,D1594,$E1594:$E$2500,E1594,$T1594:$T$2500,"○"))</f>
        <v>0</v>
      </c>
      <c r="S1594" s="40" t="str">
        <f t="shared" si="427"/>
        <v>-</v>
      </c>
      <c r="T1594" s="40" t="str">
        <f t="shared" si="444"/>
        <v>○</v>
      </c>
      <c r="U1594" s="118">
        <f>COUNTIFS($B1594:$B$2500,B1594,$D1594:$D$2500,D1594,$E1594:$E$2500,E1594,$F1594:$F$2500,F1594)</f>
        <v>0</v>
      </c>
      <c r="V1594" s="119" t="str">
        <f t="shared" si="428"/>
        <v>-</v>
      </c>
      <c r="W1594" s="130">
        <f>COUNTIFS($B1594:$B$2500,B1594,$D1594:$D$2500,D1594,$E1594:$E$2500,E1594,$Q1594:$Q$2500,Q1594,$T1594:$T$2500,"○")</f>
        <v>0</v>
      </c>
      <c r="X1594" s="130" t="str">
        <f t="shared" si="445"/>
        <v>-</v>
      </c>
      <c r="Y1594" s="42">
        <f>COUNTIFS($B1594:$B$2500,B1594,$D1594:$D$2500,D1594,$E1594:$E$2500,E1594,$M1594:$M$2500,M1594)</f>
        <v>0</v>
      </c>
      <c r="Z1594" s="42" t="str">
        <f t="shared" si="434"/>
        <v>-</v>
      </c>
      <c r="AA1594" s="125">
        <f>COUNTIFS($B1594:$B$2500,B1594,$D1594:$D$2500,D1594,$E1594:$E$2500,E1594,$M1594:$M$2500,M1594,$F1594:$F$2500,F1594)</f>
        <v>0</v>
      </c>
      <c r="AB1594" s="125" t="str">
        <f t="shared" si="435"/>
        <v>-</v>
      </c>
      <c r="AC1594" s="59">
        <f>COUNTIFS($B1594:$B$2500,B1594,$D1594:$D$2500,D1594,$E1594:$E$2500,E1594,$M1594:$M$2500,M1594,$O1594:$O$2500,O1594)</f>
        <v>0</v>
      </c>
      <c r="AD1594" s="59" t="str">
        <f t="shared" si="436"/>
        <v>-</v>
      </c>
      <c r="AE1594" s="59" t="str">
        <f t="shared" si="437"/>
        <v>-</v>
      </c>
      <c r="AF1594" s="59" t="str">
        <f t="shared" si="438"/>
        <v>-</v>
      </c>
      <c r="AG1594" s="129">
        <f>COUNTIFS($B1594:$B$2500,B1594,$D1594:$D$2500,D1594,$E1594:$E$2500,E1594,$F1594:$F$2500,F1594,$M1594:$M$2500,M1594,$O1594:$O$2500,O1594)</f>
        <v>0</v>
      </c>
      <c r="AH1594" s="125" t="str">
        <f t="shared" si="439"/>
        <v>-</v>
      </c>
      <c r="AI1594" s="125" t="str">
        <f t="shared" si="440"/>
        <v>-</v>
      </c>
      <c r="AJ1594" s="125" t="str">
        <f t="shared" si="441"/>
        <v>-</v>
      </c>
      <c r="AK1594" s="43">
        <f t="shared" si="442"/>
        <v>1</v>
      </c>
      <c r="AL1594" s="112">
        <f t="shared" si="443"/>
        <v>0</v>
      </c>
      <c r="AM1594" s="43">
        <f t="shared" si="431"/>
        <v>1</v>
      </c>
      <c r="AN1594" s="43">
        <f t="shared" si="432"/>
        <v>0</v>
      </c>
      <c r="AO1594" s="43">
        <f t="shared" si="433"/>
        <v>1</v>
      </c>
    </row>
    <row r="1595" spans="1:41" s="2" customFormat="1" ht="20.100000000000001" customHeight="1">
      <c r="A1595" s="63"/>
      <c r="B1595" s="64"/>
      <c r="C1595" s="65"/>
      <c r="D1595" s="64"/>
      <c r="E1595" s="64"/>
      <c r="F1595" s="66"/>
      <c r="G1595" s="64"/>
      <c r="H1595" s="67"/>
      <c r="I1595" s="68"/>
      <c r="J1595" s="69"/>
      <c r="K1595" s="70"/>
      <c r="L1595" s="71"/>
      <c r="M1595" s="71"/>
      <c r="N1595" s="72"/>
      <c r="O1595" s="72"/>
      <c r="P1595" s="72"/>
      <c r="Q1595" s="41" t="str">
        <f t="shared" si="430"/>
        <v>未完了</v>
      </c>
      <c r="R1595" s="39">
        <f>IF(T1595="","",COUNTIFS($B1595:$B$2500,B1595,$D1595:$D$2500,D1595,$E1595:$E$2500,E1595,$T1595:$T$2500,"○"))</f>
        <v>0</v>
      </c>
      <c r="S1595" s="40" t="str">
        <f t="shared" si="427"/>
        <v>-</v>
      </c>
      <c r="T1595" s="40" t="str">
        <f t="shared" si="444"/>
        <v>○</v>
      </c>
      <c r="U1595" s="118">
        <f>COUNTIFS($B1595:$B$2500,B1595,$D1595:$D$2500,D1595,$E1595:$E$2500,E1595,$F1595:$F$2500,F1595)</f>
        <v>0</v>
      </c>
      <c r="V1595" s="119" t="str">
        <f t="shared" si="428"/>
        <v>-</v>
      </c>
      <c r="W1595" s="130">
        <f>COUNTIFS($B1595:$B$2500,B1595,$D1595:$D$2500,D1595,$E1595:$E$2500,E1595,$Q1595:$Q$2500,Q1595,$T1595:$T$2500,"○")</f>
        <v>0</v>
      </c>
      <c r="X1595" s="130" t="str">
        <f t="shared" si="445"/>
        <v>-</v>
      </c>
      <c r="Y1595" s="42">
        <f>COUNTIFS($B1595:$B$2500,B1595,$D1595:$D$2500,D1595,$E1595:$E$2500,E1595,$M1595:$M$2500,M1595)</f>
        <v>0</v>
      </c>
      <c r="Z1595" s="42" t="str">
        <f t="shared" si="434"/>
        <v>-</v>
      </c>
      <c r="AA1595" s="125">
        <f>COUNTIFS($B1595:$B$2500,B1595,$D1595:$D$2500,D1595,$E1595:$E$2500,E1595,$M1595:$M$2500,M1595,$F1595:$F$2500,F1595)</f>
        <v>0</v>
      </c>
      <c r="AB1595" s="125" t="str">
        <f t="shared" si="435"/>
        <v>-</v>
      </c>
      <c r="AC1595" s="59">
        <f>COUNTIFS($B1595:$B$2500,B1595,$D1595:$D$2500,D1595,$E1595:$E$2500,E1595,$M1595:$M$2500,M1595,$O1595:$O$2500,O1595)</f>
        <v>0</v>
      </c>
      <c r="AD1595" s="59" t="str">
        <f t="shared" si="436"/>
        <v>-</v>
      </c>
      <c r="AE1595" s="59" t="str">
        <f t="shared" si="437"/>
        <v>-</v>
      </c>
      <c r="AF1595" s="59" t="str">
        <f t="shared" si="438"/>
        <v>-</v>
      </c>
      <c r="AG1595" s="129">
        <f>COUNTIFS($B1595:$B$2500,B1595,$D1595:$D$2500,D1595,$E1595:$E$2500,E1595,$F1595:$F$2500,F1595,$M1595:$M$2500,M1595,$O1595:$O$2500,O1595)</f>
        <v>0</v>
      </c>
      <c r="AH1595" s="125" t="str">
        <f t="shared" si="439"/>
        <v>-</v>
      </c>
      <c r="AI1595" s="125" t="str">
        <f t="shared" si="440"/>
        <v>-</v>
      </c>
      <c r="AJ1595" s="125" t="str">
        <f t="shared" si="441"/>
        <v>-</v>
      </c>
      <c r="AK1595" s="43">
        <f t="shared" si="442"/>
        <v>1</v>
      </c>
      <c r="AL1595" s="112">
        <f t="shared" si="443"/>
        <v>0</v>
      </c>
      <c r="AM1595" s="43">
        <f t="shared" si="431"/>
        <v>1</v>
      </c>
      <c r="AN1595" s="43">
        <f t="shared" si="432"/>
        <v>0</v>
      </c>
      <c r="AO1595" s="43">
        <f t="shared" si="433"/>
        <v>1</v>
      </c>
    </row>
    <row r="1596" spans="1:41" s="2" customFormat="1" ht="20.100000000000001" customHeight="1">
      <c r="A1596" s="63"/>
      <c r="B1596" s="64"/>
      <c r="C1596" s="65"/>
      <c r="D1596" s="64"/>
      <c r="E1596" s="64"/>
      <c r="F1596" s="66"/>
      <c r="G1596" s="64"/>
      <c r="H1596" s="67"/>
      <c r="I1596" s="68"/>
      <c r="J1596" s="69"/>
      <c r="K1596" s="70"/>
      <c r="L1596" s="71"/>
      <c r="M1596" s="71"/>
      <c r="N1596" s="72"/>
      <c r="O1596" s="72"/>
      <c r="P1596" s="72"/>
      <c r="Q1596" s="41" t="str">
        <f t="shared" si="430"/>
        <v>未完了</v>
      </c>
      <c r="R1596" s="39">
        <f>IF(T1596="","",COUNTIFS($B1596:$B$2500,B1596,$D1596:$D$2500,D1596,$E1596:$E$2500,E1596,$T1596:$T$2500,"○"))</f>
        <v>0</v>
      </c>
      <c r="S1596" s="40" t="str">
        <f t="shared" ref="S1596:S1659" si="446">IF(R1596=1,"○","-")</f>
        <v>-</v>
      </c>
      <c r="T1596" s="40" t="str">
        <f t="shared" ref="T1596:T1659" si="447">IF(F1596="船舶","","○")</f>
        <v>○</v>
      </c>
      <c r="U1596" s="118">
        <f>COUNTIFS($B1596:$B$2500,B1596,$D1596:$D$2500,D1596,$E1596:$E$2500,E1596,$F1596:$F$2500,F1596)</f>
        <v>0</v>
      </c>
      <c r="V1596" s="119" t="str">
        <f t="shared" ref="V1596:V1659" si="448">IF(U1596=1,"○","-")</f>
        <v>-</v>
      </c>
      <c r="W1596" s="130">
        <f>COUNTIFS($B1596:$B$2500,B1596,$D1596:$D$2500,D1596,$E1596:$E$2500,E1596,$Q1596:$Q$2500,Q1596,$T1596:$T$2500,"○")</f>
        <v>0</v>
      </c>
      <c r="X1596" s="130" t="str">
        <f t="shared" si="445"/>
        <v>-</v>
      </c>
      <c r="Y1596" s="42">
        <f>COUNTIFS($B1596:$B$2500,B1596,$D1596:$D$2500,D1596,$E1596:$E$2500,E1596,$M1596:$M$2500,M1596)</f>
        <v>0</v>
      </c>
      <c r="Z1596" s="42" t="str">
        <f t="shared" si="434"/>
        <v>-</v>
      </c>
      <c r="AA1596" s="125">
        <f>COUNTIFS($B1596:$B$2500,B1596,$D1596:$D$2500,D1596,$E1596:$E$2500,E1596,$M1596:$M$2500,M1596,$F1596:$F$2500,F1596)</f>
        <v>0</v>
      </c>
      <c r="AB1596" s="125" t="str">
        <f t="shared" si="435"/>
        <v>-</v>
      </c>
      <c r="AC1596" s="59">
        <f>COUNTIFS($B1596:$B$2500,B1596,$D1596:$D$2500,D1596,$E1596:$E$2500,E1596,$M1596:$M$2500,M1596,$O1596:$O$2500,O1596)</f>
        <v>0</v>
      </c>
      <c r="AD1596" s="59" t="str">
        <f t="shared" si="436"/>
        <v>-</v>
      </c>
      <c r="AE1596" s="59" t="str">
        <f t="shared" si="437"/>
        <v>-</v>
      </c>
      <c r="AF1596" s="59" t="str">
        <f t="shared" si="438"/>
        <v>-</v>
      </c>
      <c r="AG1596" s="129">
        <f>COUNTIFS($B1596:$B$2500,B1596,$D1596:$D$2500,D1596,$E1596:$E$2500,E1596,$F1596:$F$2500,F1596,$M1596:$M$2500,M1596,$O1596:$O$2500,O1596)</f>
        <v>0</v>
      </c>
      <c r="AH1596" s="125" t="str">
        <f t="shared" si="439"/>
        <v>-</v>
      </c>
      <c r="AI1596" s="125" t="str">
        <f t="shared" si="440"/>
        <v>-</v>
      </c>
      <c r="AJ1596" s="125" t="str">
        <f t="shared" si="441"/>
        <v>-</v>
      </c>
      <c r="AK1596" s="43">
        <f t="shared" si="442"/>
        <v>1</v>
      </c>
      <c r="AL1596" s="112">
        <f t="shared" si="443"/>
        <v>0</v>
      </c>
      <c r="AM1596" s="43">
        <f t="shared" si="431"/>
        <v>1</v>
      </c>
      <c r="AN1596" s="43">
        <f t="shared" si="432"/>
        <v>0</v>
      </c>
      <c r="AO1596" s="43">
        <f t="shared" si="433"/>
        <v>1</v>
      </c>
    </row>
    <row r="1597" spans="1:41" s="2" customFormat="1" ht="20.100000000000001" customHeight="1">
      <c r="A1597" s="63"/>
      <c r="B1597" s="64"/>
      <c r="C1597" s="65"/>
      <c r="D1597" s="64"/>
      <c r="E1597" s="64"/>
      <c r="F1597" s="66"/>
      <c r="G1597" s="64"/>
      <c r="H1597" s="67"/>
      <c r="I1597" s="68"/>
      <c r="J1597" s="69"/>
      <c r="K1597" s="70"/>
      <c r="L1597" s="71"/>
      <c r="M1597" s="71"/>
      <c r="N1597" s="72"/>
      <c r="O1597" s="72"/>
      <c r="P1597" s="72"/>
      <c r="Q1597" s="41" t="str">
        <f t="shared" si="430"/>
        <v>未完了</v>
      </c>
      <c r="R1597" s="39">
        <f>IF(T1597="","",COUNTIFS($B1597:$B$2500,B1597,$D1597:$D$2500,D1597,$E1597:$E$2500,E1597,$T1597:$T$2500,"○"))</f>
        <v>0</v>
      </c>
      <c r="S1597" s="40" t="str">
        <f t="shared" si="446"/>
        <v>-</v>
      </c>
      <c r="T1597" s="40" t="str">
        <f t="shared" si="447"/>
        <v>○</v>
      </c>
      <c r="U1597" s="118">
        <f>COUNTIFS($B1597:$B$2500,B1597,$D1597:$D$2500,D1597,$E1597:$E$2500,E1597,$F1597:$F$2500,F1597)</f>
        <v>0</v>
      </c>
      <c r="V1597" s="119" t="str">
        <f t="shared" si="448"/>
        <v>-</v>
      </c>
      <c r="W1597" s="130">
        <f>COUNTIFS($B1597:$B$2500,B1597,$D1597:$D$2500,D1597,$E1597:$E$2500,E1597,$Q1597:$Q$2500,Q1597,$T1597:$T$2500,"○")</f>
        <v>0</v>
      </c>
      <c r="X1597" s="130" t="str">
        <f t="shared" si="445"/>
        <v>-</v>
      </c>
      <c r="Y1597" s="42">
        <f>COUNTIFS($B1597:$B$2500,B1597,$D1597:$D$2500,D1597,$E1597:$E$2500,E1597,$M1597:$M$2500,M1597)</f>
        <v>0</v>
      </c>
      <c r="Z1597" s="42" t="str">
        <f t="shared" si="434"/>
        <v>-</v>
      </c>
      <c r="AA1597" s="125">
        <f>COUNTIFS($B1597:$B$2500,B1597,$D1597:$D$2500,D1597,$E1597:$E$2500,E1597,$M1597:$M$2500,M1597,$F1597:$F$2500,F1597)</f>
        <v>0</v>
      </c>
      <c r="AB1597" s="125" t="str">
        <f t="shared" si="435"/>
        <v>-</v>
      </c>
      <c r="AC1597" s="59">
        <f>COUNTIFS($B1597:$B$2500,B1597,$D1597:$D$2500,D1597,$E1597:$E$2500,E1597,$M1597:$M$2500,M1597,$O1597:$O$2500,O1597)</f>
        <v>0</v>
      </c>
      <c r="AD1597" s="59" t="str">
        <f t="shared" si="436"/>
        <v>-</v>
      </c>
      <c r="AE1597" s="59" t="str">
        <f t="shared" si="437"/>
        <v>-</v>
      </c>
      <c r="AF1597" s="59" t="str">
        <f t="shared" si="438"/>
        <v>-</v>
      </c>
      <c r="AG1597" s="129">
        <f>COUNTIFS($B1597:$B$2500,B1597,$D1597:$D$2500,D1597,$E1597:$E$2500,E1597,$F1597:$F$2500,F1597,$M1597:$M$2500,M1597,$O1597:$O$2500,O1597)</f>
        <v>0</v>
      </c>
      <c r="AH1597" s="125" t="str">
        <f t="shared" si="439"/>
        <v>-</v>
      </c>
      <c r="AI1597" s="125" t="str">
        <f t="shared" si="440"/>
        <v>-</v>
      </c>
      <c r="AJ1597" s="125" t="str">
        <f t="shared" si="441"/>
        <v>-</v>
      </c>
      <c r="AK1597" s="43">
        <f t="shared" si="442"/>
        <v>1</v>
      </c>
      <c r="AL1597" s="112">
        <f t="shared" si="443"/>
        <v>0</v>
      </c>
      <c r="AM1597" s="43">
        <f t="shared" si="431"/>
        <v>1</v>
      </c>
      <c r="AN1597" s="43">
        <f t="shared" si="432"/>
        <v>0</v>
      </c>
      <c r="AO1597" s="43">
        <f t="shared" si="433"/>
        <v>1</v>
      </c>
    </row>
    <row r="1598" spans="1:41" s="2" customFormat="1" ht="20.100000000000001" customHeight="1">
      <c r="A1598" s="63"/>
      <c r="B1598" s="64"/>
      <c r="C1598" s="65"/>
      <c r="D1598" s="64"/>
      <c r="E1598" s="64"/>
      <c r="F1598" s="66"/>
      <c r="G1598" s="64"/>
      <c r="H1598" s="67"/>
      <c r="I1598" s="68"/>
      <c r="J1598" s="69"/>
      <c r="K1598" s="70"/>
      <c r="L1598" s="71"/>
      <c r="M1598" s="71"/>
      <c r="N1598" s="72"/>
      <c r="O1598" s="72"/>
      <c r="P1598" s="72"/>
      <c r="Q1598" s="41" t="str">
        <f t="shared" si="430"/>
        <v>未完了</v>
      </c>
      <c r="R1598" s="39">
        <f>IF(T1598="","",COUNTIFS($B1598:$B$2500,B1598,$D1598:$D$2500,D1598,$E1598:$E$2500,E1598,$T1598:$T$2500,"○"))</f>
        <v>0</v>
      </c>
      <c r="S1598" s="40" t="str">
        <f t="shared" si="446"/>
        <v>-</v>
      </c>
      <c r="T1598" s="40" t="str">
        <f t="shared" si="447"/>
        <v>○</v>
      </c>
      <c r="U1598" s="118">
        <f>COUNTIFS($B1598:$B$2500,B1598,$D1598:$D$2500,D1598,$E1598:$E$2500,E1598,$F1598:$F$2500,F1598)</f>
        <v>0</v>
      </c>
      <c r="V1598" s="119" t="str">
        <f t="shared" si="448"/>
        <v>-</v>
      </c>
      <c r="W1598" s="130">
        <f>COUNTIFS($B1598:$B$2500,B1598,$D1598:$D$2500,D1598,$E1598:$E$2500,E1598,$Q1598:$Q$2500,Q1598,$T1598:$T$2500,"○")</f>
        <v>0</v>
      </c>
      <c r="X1598" s="130" t="str">
        <f t="shared" si="445"/>
        <v>-</v>
      </c>
      <c r="Y1598" s="42">
        <f>COUNTIFS($B1598:$B$2500,B1598,$D1598:$D$2500,D1598,$E1598:$E$2500,E1598,$M1598:$M$2500,M1598)</f>
        <v>0</v>
      </c>
      <c r="Z1598" s="42" t="str">
        <f t="shared" si="434"/>
        <v>-</v>
      </c>
      <c r="AA1598" s="125">
        <f>COUNTIFS($B1598:$B$2500,B1598,$D1598:$D$2500,D1598,$E1598:$E$2500,E1598,$M1598:$M$2500,M1598,$F1598:$F$2500,F1598)</f>
        <v>0</v>
      </c>
      <c r="AB1598" s="125" t="str">
        <f t="shared" si="435"/>
        <v>-</v>
      </c>
      <c r="AC1598" s="59">
        <f>COUNTIFS($B1598:$B$2500,B1598,$D1598:$D$2500,D1598,$E1598:$E$2500,E1598,$M1598:$M$2500,M1598,$O1598:$O$2500,O1598)</f>
        <v>0</v>
      </c>
      <c r="AD1598" s="59" t="str">
        <f t="shared" si="436"/>
        <v>-</v>
      </c>
      <c r="AE1598" s="59" t="str">
        <f t="shared" si="437"/>
        <v>-</v>
      </c>
      <c r="AF1598" s="59" t="str">
        <f t="shared" si="438"/>
        <v>-</v>
      </c>
      <c r="AG1598" s="129">
        <f>COUNTIFS($B1598:$B$2500,B1598,$D1598:$D$2500,D1598,$E1598:$E$2500,E1598,$F1598:$F$2500,F1598,$M1598:$M$2500,M1598,$O1598:$O$2500,O1598)</f>
        <v>0</v>
      </c>
      <c r="AH1598" s="125" t="str">
        <f t="shared" si="439"/>
        <v>-</v>
      </c>
      <c r="AI1598" s="125" t="str">
        <f t="shared" si="440"/>
        <v>-</v>
      </c>
      <c r="AJ1598" s="125" t="str">
        <f t="shared" si="441"/>
        <v>-</v>
      </c>
      <c r="AK1598" s="43">
        <f t="shared" si="442"/>
        <v>1</v>
      </c>
      <c r="AL1598" s="112">
        <f t="shared" si="443"/>
        <v>0</v>
      </c>
      <c r="AM1598" s="43">
        <f t="shared" si="431"/>
        <v>1</v>
      </c>
      <c r="AN1598" s="43">
        <f t="shared" si="432"/>
        <v>0</v>
      </c>
      <c r="AO1598" s="43">
        <f t="shared" si="433"/>
        <v>1</v>
      </c>
    </row>
    <row r="1599" spans="1:41" s="2" customFormat="1" ht="20.100000000000001" customHeight="1">
      <c r="A1599" s="63"/>
      <c r="B1599" s="64"/>
      <c r="C1599" s="65"/>
      <c r="D1599" s="64"/>
      <c r="E1599" s="64"/>
      <c r="F1599" s="66"/>
      <c r="G1599" s="64"/>
      <c r="H1599" s="67"/>
      <c r="I1599" s="68"/>
      <c r="J1599" s="69"/>
      <c r="K1599" s="70"/>
      <c r="L1599" s="71"/>
      <c r="M1599" s="71"/>
      <c r="N1599" s="72"/>
      <c r="O1599" s="72"/>
      <c r="P1599" s="72"/>
      <c r="Q1599" s="41" t="str">
        <f t="shared" si="430"/>
        <v>未完了</v>
      </c>
      <c r="R1599" s="39">
        <f>IF(T1599="","",COUNTIFS($B1599:$B$2500,B1599,$D1599:$D$2500,D1599,$E1599:$E$2500,E1599,$T1599:$T$2500,"○"))</f>
        <v>0</v>
      </c>
      <c r="S1599" s="40" t="str">
        <f t="shared" si="446"/>
        <v>-</v>
      </c>
      <c r="T1599" s="40" t="str">
        <f t="shared" si="447"/>
        <v>○</v>
      </c>
      <c r="U1599" s="118">
        <f>COUNTIFS($B1599:$B$2500,B1599,$D1599:$D$2500,D1599,$E1599:$E$2500,E1599,$F1599:$F$2500,F1599)</f>
        <v>0</v>
      </c>
      <c r="V1599" s="119" t="str">
        <f t="shared" si="448"/>
        <v>-</v>
      </c>
      <c r="W1599" s="130">
        <f>COUNTIFS($B1599:$B$2500,B1599,$D1599:$D$2500,D1599,$E1599:$E$2500,E1599,$Q1599:$Q$2500,Q1599,$T1599:$T$2500,"○")</f>
        <v>0</v>
      </c>
      <c r="X1599" s="130" t="str">
        <f t="shared" si="445"/>
        <v>-</v>
      </c>
      <c r="Y1599" s="42">
        <f>COUNTIFS($B1599:$B$2500,B1599,$D1599:$D$2500,D1599,$E1599:$E$2500,E1599,$M1599:$M$2500,M1599)</f>
        <v>0</v>
      </c>
      <c r="Z1599" s="42" t="str">
        <f t="shared" si="434"/>
        <v>-</v>
      </c>
      <c r="AA1599" s="125">
        <f>COUNTIFS($B1599:$B$2500,B1599,$D1599:$D$2500,D1599,$E1599:$E$2500,E1599,$M1599:$M$2500,M1599,$F1599:$F$2500,F1599)</f>
        <v>0</v>
      </c>
      <c r="AB1599" s="125" t="str">
        <f t="shared" si="435"/>
        <v>-</v>
      </c>
      <c r="AC1599" s="59">
        <f>COUNTIFS($B1599:$B$2500,B1599,$D1599:$D$2500,D1599,$E1599:$E$2500,E1599,$M1599:$M$2500,M1599,$O1599:$O$2500,O1599)</f>
        <v>0</v>
      </c>
      <c r="AD1599" s="59" t="str">
        <f t="shared" si="436"/>
        <v>-</v>
      </c>
      <c r="AE1599" s="59" t="str">
        <f t="shared" si="437"/>
        <v>-</v>
      </c>
      <c r="AF1599" s="59" t="str">
        <f t="shared" si="438"/>
        <v>-</v>
      </c>
      <c r="AG1599" s="129">
        <f>COUNTIFS($B1599:$B$2500,B1599,$D1599:$D$2500,D1599,$E1599:$E$2500,E1599,$F1599:$F$2500,F1599,$M1599:$M$2500,M1599,$O1599:$O$2500,O1599)</f>
        <v>0</v>
      </c>
      <c r="AH1599" s="125" t="str">
        <f t="shared" si="439"/>
        <v>-</v>
      </c>
      <c r="AI1599" s="125" t="str">
        <f t="shared" si="440"/>
        <v>-</v>
      </c>
      <c r="AJ1599" s="125" t="str">
        <f t="shared" si="441"/>
        <v>-</v>
      </c>
      <c r="AK1599" s="43">
        <f t="shared" si="442"/>
        <v>1</v>
      </c>
      <c r="AL1599" s="112">
        <f t="shared" si="443"/>
        <v>0</v>
      </c>
      <c r="AM1599" s="43">
        <f t="shared" si="431"/>
        <v>1</v>
      </c>
      <c r="AN1599" s="43">
        <f t="shared" si="432"/>
        <v>0</v>
      </c>
      <c r="AO1599" s="43">
        <f t="shared" si="433"/>
        <v>1</v>
      </c>
    </row>
    <row r="1600" spans="1:41" s="2" customFormat="1" ht="20.100000000000001" customHeight="1">
      <c r="A1600" s="63"/>
      <c r="B1600" s="64"/>
      <c r="C1600" s="65"/>
      <c r="D1600" s="64"/>
      <c r="E1600" s="64"/>
      <c r="F1600" s="66"/>
      <c r="G1600" s="64"/>
      <c r="H1600" s="67"/>
      <c r="I1600" s="68"/>
      <c r="J1600" s="69"/>
      <c r="K1600" s="70"/>
      <c r="L1600" s="71"/>
      <c r="M1600" s="71"/>
      <c r="N1600" s="72"/>
      <c r="O1600" s="72"/>
      <c r="P1600" s="72"/>
      <c r="Q1600" s="41" t="str">
        <f t="shared" si="430"/>
        <v>未完了</v>
      </c>
      <c r="R1600" s="39">
        <f>IF(T1600="","",COUNTIFS($B1600:$B$2500,B1600,$D1600:$D$2500,D1600,$E1600:$E$2500,E1600,$T1600:$T$2500,"○"))</f>
        <v>0</v>
      </c>
      <c r="S1600" s="40" t="str">
        <f t="shared" si="446"/>
        <v>-</v>
      </c>
      <c r="T1600" s="40" t="str">
        <f t="shared" si="447"/>
        <v>○</v>
      </c>
      <c r="U1600" s="118">
        <f>COUNTIFS($B1600:$B$2500,B1600,$D1600:$D$2500,D1600,$E1600:$E$2500,E1600,$F1600:$F$2500,F1600)</f>
        <v>0</v>
      </c>
      <c r="V1600" s="119" t="str">
        <f t="shared" si="448"/>
        <v>-</v>
      </c>
      <c r="W1600" s="130">
        <f>COUNTIFS($B1600:$B$2500,B1600,$D1600:$D$2500,D1600,$E1600:$E$2500,E1600,$Q1600:$Q$2500,Q1600,$T1600:$T$2500,"○")</f>
        <v>0</v>
      </c>
      <c r="X1600" s="130" t="str">
        <f t="shared" si="445"/>
        <v>-</v>
      </c>
      <c r="Y1600" s="42">
        <f>COUNTIFS($B1600:$B$2500,B1600,$D1600:$D$2500,D1600,$E1600:$E$2500,E1600,$M1600:$M$2500,M1600)</f>
        <v>0</v>
      </c>
      <c r="Z1600" s="42" t="str">
        <f t="shared" si="434"/>
        <v>-</v>
      </c>
      <c r="AA1600" s="125">
        <f>COUNTIFS($B1600:$B$2500,B1600,$D1600:$D$2500,D1600,$E1600:$E$2500,E1600,$M1600:$M$2500,M1600,$F1600:$F$2500,F1600)</f>
        <v>0</v>
      </c>
      <c r="AB1600" s="125" t="str">
        <f t="shared" si="435"/>
        <v>-</v>
      </c>
      <c r="AC1600" s="59">
        <f>COUNTIFS($B1600:$B$2500,B1600,$D1600:$D$2500,D1600,$E1600:$E$2500,E1600,$M1600:$M$2500,M1600,$O1600:$O$2500,O1600)</f>
        <v>0</v>
      </c>
      <c r="AD1600" s="59" t="str">
        <f t="shared" si="436"/>
        <v>-</v>
      </c>
      <c r="AE1600" s="59" t="str">
        <f t="shared" si="437"/>
        <v>-</v>
      </c>
      <c r="AF1600" s="59" t="str">
        <f t="shared" si="438"/>
        <v>-</v>
      </c>
      <c r="AG1600" s="129">
        <f>COUNTIFS($B1600:$B$2500,B1600,$D1600:$D$2500,D1600,$E1600:$E$2500,E1600,$F1600:$F$2500,F1600,$M1600:$M$2500,M1600,$O1600:$O$2500,O1600)</f>
        <v>0</v>
      </c>
      <c r="AH1600" s="125" t="str">
        <f t="shared" si="439"/>
        <v>-</v>
      </c>
      <c r="AI1600" s="125" t="str">
        <f t="shared" si="440"/>
        <v>-</v>
      </c>
      <c r="AJ1600" s="125" t="str">
        <f t="shared" si="441"/>
        <v>-</v>
      </c>
      <c r="AK1600" s="43">
        <f t="shared" si="442"/>
        <v>1</v>
      </c>
      <c r="AL1600" s="112">
        <f t="shared" si="443"/>
        <v>0</v>
      </c>
      <c r="AM1600" s="43">
        <f t="shared" si="431"/>
        <v>1</v>
      </c>
      <c r="AN1600" s="43">
        <f t="shared" si="432"/>
        <v>0</v>
      </c>
      <c r="AO1600" s="43">
        <f t="shared" si="433"/>
        <v>1</v>
      </c>
    </row>
    <row r="1601" spans="1:41" s="2" customFormat="1" ht="20.100000000000001" customHeight="1">
      <c r="A1601" s="63"/>
      <c r="B1601" s="64"/>
      <c r="C1601" s="65"/>
      <c r="D1601" s="64"/>
      <c r="E1601" s="64"/>
      <c r="F1601" s="66"/>
      <c r="G1601" s="64"/>
      <c r="H1601" s="67"/>
      <c r="I1601" s="68"/>
      <c r="J1601" s="69"/>
      <c r="K1601" s="70"/>
      <c r="L1601" s="71"/>
      <c r="M1601" s="71"/>
      <c r="N1601" s="72"/>
      <c r="O1601" s="72"/>
      <c r="P1601" s="72"/>
      <c r="Q1601" s="41" t="str">
        <f t="shared" si="430"/>
        <v>未完了</v>
      </c>
      <c r="R1601" s="39">
        <f>IF(T1601="","",COUNTIFS($B1601:$B$2500,B1601,$D1601:$D$2500,D1601,$E1601:$E$2500,E1601,$T1601:$T$2500,"○"))</f>
        <v>0</v>
      </c>
      <c r="S1601" s="40" t="str">
        <f t="shared" si="446"/>
        <v>-</v>
      </c>
      <c r="T1601" s="40" t="str">
        <f t="shared" si="447"/>
        <v>○</v>
      </c>
      <c r="U1601" s="118">
        <f>COUNTIFS($B1601:$B$2500,B1601,$D1601:$D$2500,D1601,$E1601:$E$2500,E1601,$F1601:$F$2500,F1601)</f>
        <v>0</v>
      </c>
      <c r="V1601" s="119" t="str">
        <f t="shared" si="448"/>
        <v>-</v>
      </c>
      <c r="W1601" s="130">
        <f>COUNTIFS($B1601:$B$2500,B1601,$D1601:$D$2500,D1601,$E1601:$E$2500,E1601,$Q1601:$Q$2500,Q1601,$T1601:$T$2500,"○")</f>
        <v>0</v>
      </c>
      <c r="X1601" s="130" t="str">
        <f t="shared" si="445"/>
        <v>-</v>
      </c>
      <c r="Y1601" s="42">
        <f>COUNTIFS($B1601:$B$2500,B1601,$D1601:$D$2500,D1601,$E1601:$E$2500,E1601,$M1601:$M$2500,M1601)</f>
        <v>0</v>
      </c>
      <c r="Z1601" s="42" t="str">
        <f t="shared" si="434"/>
        <v>-</v>
      </c>
      <c r="AA1601" s="125">
        <f>COUNTIFS($B1601:$B$2500,B1601,$D1601:$D$2500,D1601,$E1601:$E$2500,E1601,$M1601:$M$2500,M1601,$F1601:$F$2500,F1601)</f>
        <v>0</v>
      </c>
      <c r="AB1601" s="125" t="str">
        <f t="shared" si="435"/>
        <v>-</v>
      </c>
      <c r="AC1601" s="59">
        <f>COUNTIFS($B1601:$B$2500,B1601,$D1601:$D$2500,D1601,$E1601:$E$2500,E1601,$M1601:$M$2500,M1601,$O1601:$O$2500,O1601)</f>
        <v>0</v>
      </c>
      <c r="AD1601" s="59" t="str">
        <f t="shared" si="436"/>
        <v>-</v>
      </c>
      <c r="AE1601" s="59" t="str">
        <f t="shared" si="437"/>
        <v>-</v>
      </c>
      <c r="AF1601" s="59" t="str">
        <f t="shared" si="438"/>
        <v>-</v>
      </c>
      <c r="AG1601" s="129">
        <f>COUNTIFS($B1601:$B$2500,B1601,$D1601:$D$2500,D1601,$E1601:$E$2500,E1601,$F1601:$F$2500,F1601,$M1601:$M$2500,M1601,$O1601:$O$2500,O1601)</f>
        <v>0</v>
      </c>
      <c r="AH1601" s="125" t="str">
        <f t="shared" si="439"/>
        <v>-</v>
      </c>
      <c r="AI1601" s="125" t="str">
        <f t="shared" si="440"/>
        <v>-</v>
      </c>
      <c r="AJ1601" s="125" t="str">
        <f t="shared" si="441"/>
        <v>-</v>
      </c>
      <c r="AK1601" s="43">
        <f t="shared" si="442"/>
        <v>1</v>
      </c>
      <c r="AL1601" s="112">
        <f t="shared" si="443"/>
        <v>0</v>
      </c>
      <c r="AM1601" s="43">
        <f t="shared" si="431"/>
        <v>1</v>
      </c>
      <c r="AN1601" s="43">
        <f t="shared" si="432"/>
        <v>0</v>
      </c>
      <c r="AO1601" s="43">
        <f t="shared" si="433"/>
        <v>1</v>
      </c>
    </row>
    <row r="1602" spans="1:41" s="2" customFormat="1" ht="20.100000000000001" customHeight="1">
      <c r="A1602" s="63"/>
      <c r="B1602" s="64"/>
      <c r="C1602" s="65"/>
      <c r="D1602" s="64"/>
      <c r="E1602" s="64"/>
      <c r="F1602" s="66"/>
      <c r="G1602" s="64"/>
      <c r="H1602" s="67"/>
      <c r="I1602" s="68"/>
      <c r="J1602" s="69"/>
      <c r="K1602" s="70"/>
      <c r="L1602" s="71"/>
      <c r="M1602" s="71"/>
      <c r="N1602" s="72"/>
      <c r="O1602" s="72"/>
      <c r="P1602" s="72"/>
      <c r="Q1602" s="41" t="str">
        <f t="shared" si="430"/>
        <v>未完了</v>
      </c>
      <c r="R1602" s="39">
        <f>IF(T1602="","",COUNTIFS($B1602:$B$2500,B1602,$D1602:$D$2500,D1602,$E1602:$E$2500,E1602,$T1602:$T$2500,"○"))</f>
        <v>0</v>
      </c>
      <c r="S1602" s="40" t="str">
        <f t="shared" si="446"/>
        <v>-</v>
      </c>
      <c r="T1602" s="40" t="str">
        <f t="shared" si="447"/>
        <v>○</v>
      </c>
      <c r="U1602" s="118">
        <f>COUNTIFS($B1602:$B$2500,B1602,$D1602:$D$2500,D1602,$E1602:$E$2500,E1602,$F1602:$F$2500,F1602)</f>
        <v>0</v>
      </c>
      <c r="V1602" s="119" t="str">
        <f t="shared" si="448"/>
        <v>-</v>
      </c>
      <c r="W1602" s="130">
        <f>COUNTIFS($B1602:$B$2500,B1602,$D1602:$D$2500,D1602,$E1602:$E$2500,E1602,$Q1602:$Q$2500,Q1602,$T1602:$T$2500,"○")</f>
        <v>0</v>
      </c>
      <c r="X1602" s="130" t="str">
        <f t="shared" si="445"/>
        <v>-</v>
      </c>
      <c r="Y1602" s="42">
        <f>COUNTIFS($B1602:$B$2500,B1602,$D1602:$D$2500,D1602,$E1602:$E$2500,E1602,$M1602:$M$2500,M1602)</f>
        <v>0</v>
      </c>
      <c r="Z1602" s="42" t="str">
        <f t="shared" si="434"/>
        <v>-</v>
      </c>
      <c r="AA1602" s="125">
        <f>COUNTIFS($B1602:$B$2500,B1602,$D1602:$D$2500,D1602,$E1602:$E$2500,E1602,$M1602:$M$2500,M1602,$F1602:$F$2500,F1602)</f>
        <v>0</v>
      </c>
      <c r="AB1602" s="125" t="str">
        <f t="shared" si="435"/>
        <v>-</v>
      </c>
      <c r="AC1602" s="59">
        <f>COUNTIFS($B1602:$B$2500,B1602,$D1602:$D$2500,D1602,$E1602:$E$2500,E1602,$M1602:$M$2500,M1602,$O1602:$O$2500,O1602)</f>
        <v>0</v>
      </c>
      <c r="AD1602" s="59" t="str">
        <f t="shared" si="436"/>
        <v>-</v>
      </c>
      <c r="AE1602" s="59" t="str">
        <f t="shared" si="437"/>
        <v>-</v>
      </c>
      <c r="AF1602" s="59" t="str">
        <f t="shared" si="438"/>
        <v>-</v>
      </c>
      <c r="AG1602" s="129">
        <f>COUNTIFS($B1602:$B$2500,B1602,$D1602:$D$2500,D1602,$E1602:$E$2500,E1602,$F1602:$F$2500,F1602,$M1602:$M$2500,M1602,$O1602:$O$2500,O1602)</f>
        <v>0</v>
      </c>
      <c r="AH1602" s="125" t="str">
        <f t="shared" si="439"/>
        <v>-</v>
      </c>
      <c r="AI1602" s="125" t="str">
        <f t="shared" si="440"/>
        <v>-</v>
      </c>
      <c r="AJ1602" s="125" t="str">
        <f t="shared" si="441"/>
        <v>-</v>
      </c>
      <c r="AK1602" s="43">
        <f t="shared" si="442"/>
        <v>1</v>
      </c>
      <c r="AL1602" s="112">
        <f t="shared" si="443"/>
        <v>0</v>
      </c>
      <c r="AM1602" s="43">
        <f t="shared" si="431"/>
        <v>1</v>
      </c>
      <c r="AN1602" s="43">
        <f t="shared" si="432"/>
        <v>0</v>
      </c>
      <c r="AO1602" s="43">
        <f t="shared" si="433"/>
        <v>1</v>
      </c>
    </row>
    <row r="1603" spans="1:41" s="2" customFormat="1" ht="20.100000000000001" customHeight="1">
      <c r="A1603" s="63"/>
      <c r="B1603" s="64"/>
      <c r="C1603" s="65"/>
      <c r="D1603" s="64"/>
      <c r="E1603" s="64"/>
      <c r="F1603" s="66"/>
      <c r="G1603" s="64"/>
      <c r="H1603" s="67"/>
      <c r="I1603" s="68"/>
      <c r="J1603" s="69"/>
      <c r="K1603" s="70"/>
      <c r="L1603" s="71"/>
      <c r="M1603" s="71"/>
      <c r="N1603" s="72"/>
      <c r="O1603" s="72"/>
      <c r="P1603" s="72"/>
      <c r="Q1603" s="41" t="str">
        <f t="shared" si="430"/>
        <v>未完了</v>
      </c>
      <c r="R1603" s="39">
        <f>IF(T1603="","",COUNTIFS($B1603:$B$2500,B1603,$D1603:$D$2500,D1603,$E1603:$E$2500,E1603,$T1603:$T$2500,"○"))</f>
        <v>0</v>
      </c>
      <c r="S1603" s="40" t="str">
        <f t="shared" si="446"/>
        <v>-</v>
      </c>
      <c r="T1603" s="40" t="str">
        <f t="shared" si="447"/>
        <v>○</v>
      </c>
      <c r="U1603" s="118">
        <f>COUNTIFS($B1603:$B$2500,B1603,$D1603:$D$2500,D1603,$E1603:$E$2500,E1603,$F1603:$F$2500,F1603)</f>
        <v>0</v>
      </c>
      <c r="V1603" s="119" t="str">
        <f t="shared" si="448"/>
        <v>-</v>
      </c>
      <c r="W1603" s="130">
        <f>COUNTIFS($B1603:$B$2500,B1603,$D1603:$D$2500,D1603,$E1603:$E$2500,E1603,$Q1603:$Q$2500,Q1603,$T1603:$T$2500,"○")</f>
        <v>0</v>
      </c>
      <c r="X1603" s="130" t="str">
        <f t="shared" si="445"/>
        <v>-</v>
      </c>
      <c r="Y1603" s="42">
        <f>COUNTIFS($B1603:$B$2500,B1603,$D1603:$D$2500,D1603,$E1603:$E$2500,E1603,$M1603:$M$2500,M1603)</f>
        <v>0</v>
      </c>
      <c r="Z1603" s="42" t="str">
        <f t="shared" si="434"/>
        <v>-</v>
      </c>
      <c r="AA1603" s="125">
        <f>COUNTIFS($B1603:$B$2500,B1603,$D1603:$D$2500,D1603,$E1603:$E$2500,E1603,$M1603:$M$2500,M1603,$F1603:$F$2500,F1603)</f>
        <v>0</v>
      </c>
      <c r="AB1603" s="125" t="str">
        <f t="shared" si="435"/>
        <v>-</v>
      </c>
      <c r="AC1603" s="59">
        <f>COUNTIFS($B1603:$B$2500,B1603,$D1603:$D$2500,D1603,$E1603:$E$2500,E1603,$M1603:$M$2500,M1603,$O1603:$O$2500,O1603)</f>
        <v>0</v>
      </c>
      <c r="AD1603" s="59" t="str">
        <f t="shared" si="436"/>
        <v>-</v>
      </c>
      <c r="AE1603" s="59" t="str">
        <f t="shared" si="437"/>
        <v>-</v>
      </c>
      <c r="AF1603" s="59" t="str">
        <f t="shared" si="438"/>
        <v>-</v>
      </c>
      <c r="AG1603" s="129">
        <f>COUNTIFS($B1603:$B$2500,B1603,$D1603:$D$2500,D1603,$E1603:$E$2500,E1603,$F1603:$F$2500,F1603,$M1603:$M$2500,M1603,$O1603:$O$2500,O1603)</f>
        <v>0</v>
      </c>
      <c r="AH1603" s="125" t="str">
        <f t="shared" si="439"/>
        <v>-</v>
      </c>
      <c r="AI1603" s="125" t="str">
        <f t="shared" si="440"/>
        <v>-</v>
      </c>
      <c r="AJ1603" s="125" t="str">
        <f t="shared" si="441"/>
        <v>-</v>
      </c>
      <c r="AK1603" s="43">
        <f t="shared" si="442"/>
        <v>1</v>
      </c>
      <c r="AL1603" s="112">
        <f t="shared" si="443"/>
        <v>0</v>
      </c>
      <c r="AM1603" s="43">
        <f t="shared" si="431"/>
        <v>1</v>
      </c>
      <c r="AN1603" s="43">
        <f t="shared" si="432"/>
        <v>0</v>
      </c>
      <c r="AO1603" s="43">
        <f t="shared" si="433"/>
        <v>1</v>
      </c>
    </row>
    <row r="1604" spans="1:41" s="2" customFormat="1" ht="20.100000000000001" customHeight="1">
      <c r="A1604" s="63"/>
      <c r="B1604" s="64"/>
      <c r="C1604" s="65"/>
      <c r="D1604" s="64"/>
      <c r="E1604" s="64"/>
      <c r="F1604" s="66"/>
      <c r="G1604" s="64"/>
      <c r="H1604" s="67"/>
      <c r="I1604" s="68"/>
      <c r="J1604" s="69"/>
      <c r="K1604" s="70"/>
      <c r="L1604" s="71"/>
      <c r="M1604" s="71"/>
      <c r="N1604" s="72"/>
      <c r="O1604" s="72"/>
      <c r="P1604" s="72"/>
      <c r="Q1604" s="41" t="str">
        <f t="shared" si="430"/>
        <v>未完了</v>
      </c>
      <c r="R1604" s="39">
        <f>IF(T1604="","",COUNTIFS($B1604:$B$2500,B1604,$D1604:$D$2500,D1604,$E1604:$E$2500,E1604,$T1604:$T$2500,"○"))</f>
        <v>0</v>
      </c>
      <c r="S1604" s="40" t="str">
        <f t="shared" si="446"/>
        <v>-</v>
      </c>
      <c r="T1604" s="40" t="str">
        <f t="shared" si="447"/>
        <v>○</v>
      </c>
      <c r="U1604" s="118">
        <f>COUNTIFS($B1604:$B$2500,B1604,$D1604:$D$2500,D1604,$E1604:$E$2500,E1604,$F1604:$F$2500,F1604)</f>
        <v>0</v>
      </c>
      <c r="V1604" s="119" t="str">
        <f t="shared" si="448"/>
        <v>-</v>
      </c>
      <c r="W1604" s="130">
        <f>COUNTIFS($B1604:$B$2500,B1604,$D1604:$D$2500,D1604,$E1604:$E$2500,E1604,$Q1604:$Q$2500,Q1604,$T1604:$T$2500,"○")</f>
        <v>0</v>
      </c>
      <c r="X1604" s="130" t="str">
        <f t="shared" si="445"/>
        <v>-</v>
      </c>
      <c r="Y1604" s="42">
        <f>COUNTIFS($B1604:$B$2500,B1604,$D1604:$D$2500,D1604,$E1604:$E$2500,E1604,$M1604:$M$2500,M1604)</f>
        <v>0</v>
      </c>
      <c r="Z1604" s="42" t="str">
        <f t="shared" si="434"/>
        <v>-</v>
      </c>
      <c r="AA1604" s="125">
        <f>COUNTIFS($B1604:$B$2500,B1604,$D1604:$D$2500,D1604,$E1604:$E$2500,E1604,$M1604:$M$2500,M1604,$F1604:$F$2500,F1604)</f>
        <v>0</v>
      </c>
      <c r="AB1604" s="125" t="str">
        <f t="shared" si="435"/>
        <v>-</v>
      </c>
      <c r="AC1604" s="59">
        <f>COUNTIFS($B1604:$B$2500,B1604,$D1604:$D$2500,D1604,$E1604:$E$2500,E1604,$M1604:$M$2500,M1604,$O1604:$O$2500,O1604)</f>
        <v>0</v>
      </c>
      <c r="AD1604" s="59" t="str">
        <f t="shared" si="436"/>
        <v>-</v>
      </c>
      <c r="AE1604" s="59" t="str">
        <f t="shared" si="437"/>
        <v>-</v>
      </c>
      <c r="AF1604" s="59" t="str">
        <f t="shared" si="438"/>
        <v>-</v>
      </c>
      <c r="AG1604" s="129">
        <f>COUNTIFS($B1604:$B$2500,B1604,$D1604:$D$2500,D1604,$E1604:$E$2500,E1604,$F1604:$F$2500,F1604,$M1604:$M$2500,M1604,$O1604:$O$2500,O1604)</f>
        <v>0</v>
      </c>
      <c r="AH1604" s="125" t="str">
        <f t="shared" si="439"/>
        <v>-</v>
      </c>
      <c r="AI1604" s="125" t="str">
        <f t="shared" si="440"/>
        <v>-</v>
      </c>
      <c r="AJ1604" s="125" t="str">
        <f t="shared" si="441"/>
        <v>-</v>
      </c>
      <c r="AK1604" s="43">
        <f t="shared" si="442"/>
        <v>1</v>
      </c>
      <c r="AL1604" s="112">
        <f t="shared" si="443"/>
        <v>0</v>
      </c>
      <c r="AM1604" s="43">
        <f t="shared" si="431"/>
        <v>1</v>
      </c>
      <c r="AN1604" s="43">
        <f t="shared" si="432"/>
        <v>0</v>
      </c>
      <c r="AO1604" s="43">
        <f t="shared" si="433"/>
        <v>1</v>
      </c>
    </row>
    <row r="1605" spans="1:41" s="2" customFormat="1" ht="20.100000000000001" customHeight="1">
      <c r="A1605" s="63"/>
      <c r="B1605" s="64"/>
      <c r="C1605" s="65"/>
      <c r="D1605" s="64"/>
      <c r="E1605" s="64"/>
      <c r="F1605" s="66"/>
      <c r="G1605" s="64"/>
      <c r="H1605" s="67"/>
      <c r="I1605" s="68"/>
      <c r="J1605" s="69"/>
      <c r="K1605" s="70"/>
      <c r="L1605" s="71"/>
      <c r="M1605" s="71"/>
      <c r="N1605" s="72"/>
      <c r="O1605" s="72"/>
      <c r="P1605" s="72"/>
      <c r="Q1605" s="41" t="str">
        <f t="shared" si="430"/>
        <v>未完了</v>
      </c>
      <c r="R1605" s="39">
        <f>IF(T1605="","",COUNTIFS($B1605:$B$2500,B1605,$D1605:$D$2500,D1605,$E1605:$E$2500,E1605,$T1605:$T$2500,"○"))</f>
        <v>0</v>
      </c>
      <c r="S1605" s="40" t="str">
        <f t="shared" si="446"/>
        <v>-</v>
      </c>
      <c r="T1605" s="40" t="str">
        <f t="shared" si="447"/>
        <v>○</v>
      </c>
      <c r="U1605" s="118">
        <f>COUNTIFS($B1605:$B$2500,B1605,$D1605:$D$2500,D1605,$E1605:$E$2500,E1605,$F1605:$F$2500,F1605)</f>
        <v>0</v>
      </c>
      <c r="V1605" s="119" t="str">
        <f t="shared" si="448"/>
        <v>-</v>
      </c>
      <c r="W1605" s="130">
        <f>COUNTIFS($B1605:$B$2500,B1605,$D1605:$D$2500,D1605,$E1605:$E$2500,E1605,$Q1605:$Q$2500,Q1605,$T1605:$T$2500,"○")</f>
        <v>0</v>
      </c>
      <c r="X1605" s="130" t="str">
        <f t="shared" si="445"/>
        <v>-</v>
      </c>
      <c r="Y1605" s="42">
        <f>COUNTIFS($B1605:$B$2500,B1605,$D1605:$D$2500,D1605,$E1605:$E$2500,E1605,$M1605:$M$2500,M1605)</f>
        <v>0</v>
      </c>
      <c r="Z1605" s="42" t="str">
        <f t="shared" si="434"/>
        <v>-</v>
      </c>
      <c r="AA1605" s="125">
        <f>COUNTIFS($B1605:$B$2500,B1605,$D1605:$D$2500,D1605,$E1605:$E$2500,E1605,$M1605:$M$2500,M1605,$F1605:$F$2500,F1605)</f>
        <v>0</v>
      </c>
      <c r="AB1605" s="125" t="str">
        <f t="shared" si="435"/>
        <v>-</v>
      </c>
      <c r="AC1605" s="59">
        <f>COUNTIFS($B1605:$B$2500,B1605,$D1605:$D$2500,D1605,$E1605:$E$2500,E1605,$M1605:$M$2500,M1605,$O1605:$O$2500,O1605)</f>
        <v>0</v>
      </c>
      <c r="AD1605" s="59" t="str">
        <f t="shared" si="436"/>
        <v>-</v>
      </c>
      <c r="AE1605" s="59" t="str">
        <f t="shared" si="437"/>
        <v>-</v>
      </c>
      <c r="AF1605" s="59" t="str">
        <f t="shared" si="438"/>
        <v>-</v>
      </c>
      <c r="AG1605" s="129">
        <f>COUNTIFS($B1605:$B$2500,B1605,$D1605:$D$2500,D1605,$E1605:$E$2500,E1605,$F1605:$F$2500,F1605,$M1605:$M$2500,M1605,$O1605:$O$2500,O1605)</f>
        <v>0</v>
      </c>
      <c r="AH1605" s="125" t="str">
        <f t="shared" si="439"/>
        <v>-</v>
      </c>
      <c r="AI1605" s="125" t="str">
        <f t="shared" si="440"/>
        <v>-</v>
      </c>
      <c r="AJ1605" s="125" t="str">
        <f t="shared" si="441"/>
        <v>-</v>
      </c>
      <c r="AK1605" s="43">
        <f t="shared" si="442"/>
        <v>1</v>
      </c>
      <c r="AL1605" s="112">
        <f t="shared" si="443"/>
        <v>0</v>
      </c>
      <c r="AM1605" s="43">
        <f t="shared" si="431"/>
        <v>1</v>
      </c>
      <c r="AN1605" s="43">
        <f t="shared" si="432"/>
        <v>0</v>
      </c>
      <c r="AO1605" s="43">
        <f t="shared" si="433"/>
        <v>1</v>
      </c>
    </row>
    <row r="1606" spans="1:41" s="2" customFormat="1" ht="20.100000000000001" customHeight="1">
      <c r="A1606" s="63"/>
      <c r="B1606" s="64"/>
      <c r="C1606" s="65"/>
      <c r="D1606" s="64"/>
      <c r="E1606" s="64"/>
      <c r="F1606" s="66"/>
      <c r="G1606" s="64"/>
      <c r="H1606" s="67"/>
      <c r="I1606" s="68"/>
      <c r="J1606" s="69"/>
      <c r="K1606" s="70"/>
      <c r="L1606" s="71"/>
      <c r="M1606" s="71"/>
      <c r="N1606" s="72"/>
      <c r="O1606" s="72"/>
      <c r="P1606" s="72"/>
      <c r="Q1606" s="41" t="str">
        <f t="shared" si="430"/>
        <v>未完了</v>
      </c>
      <c r="R1606" s="39">
        <f>IF(T1606="","",COUNTIFS($B1606:$B$2500,B1606,$D1606:$D$2500,D1606,$E1606:$E$2500,E1606,$T1606:$T$2500,"○"))</f>
        <v>0</v>
      </c>
      <c r="S1606" s="40" t="str">
        <f t="shared" si="446"/>
        <v>-</v>
      </c>
      <c r="T1606" s="40" t="str">
        <f t="shared" si="447"/>
        <v>○</v>
      </c>
      <c r="U1606" s="118">
        <f>COUNTIFS($B1606:$B$2500,B1606,$D1606:$D$2500,D1606,$E1606:$E$2500,E1606,$F1606:$F$2500,F1606)</f>
        <v>0</v>
      </c>
      <c r="V1606" s="119" t="str">
        <f t="shared" si="448"/>
        <v>-</v>
      </c>
      <c r="W1606" s="130">
        <f>COUNTIFS($B1606:$B$2500,B1606,$D1606:$D$2500,D1606,$E1606:$E$2500,E1606,$Q1606:$Q$2500,Q1606,$T1606:$T$2500,"○")</f>
        <v>0</v>
      </c>
      <c r="X1606" s="130" t="str">
        <f t="shared" si="445"/>
        <v>-</v>
      </c>
      <c r="Y1606" s="42">
        <f>COUNTIFS($B1606:$B$2500,B1606,$D1606:$D$2500,D1606,$E1606:$E$2500,E1606,$M1606:$M$2500,M1606)</f>
        <v>0</v>
      </c>
      <c r="Z1606" s="42" t="str">
        <f t="shared" si="434"/>
        <v>-</v>
      </c>
      <c r="AA1606" s="125">
        <f>COUNTIFS($B1606:$B$2500,B1606,$D1606:$D$2500,D1606,$E1606:$E$2500,E1606,$M1606:$M$2500,M1606,$F1606:$F$2500,F1606)</f>
        <v>0</v>
      </c>
      <c r="AB1606" s="125" t="str">
        <f t="shared" si="435"/>
        <v>-</v>
      </c>
      <c r="AC1606" s="59">
        <f>COUNTIFS($B1606:$B$2500,B1606,$D1606:$D$2500,D1606,$E1606:$E$2500,E1606,$M1606:$M$2500,M1606,$O1606:$O$2500,O1606)</f>
        <v>0</v>
      </c>
      <c r="AD1606" s="59" t="str">
        <f t="shared" si="436"/>
        <v>-</v>
      </c>
      <c r="AE1606" s="59" t="str">
        <f t="shared" si="437"/>
        <v>-</v>
      </c>
      <c r="AF1606" s="59" t="str">
        <f t="shared" si="438"/>
        <v>-</v>
      </c>
      <c r="AG1606" s="129">
        <f>COUNTIFS($B1606:$B$2500,B1606,$D1606:$D$2500,D1606,$E1606:$E$2500,E1606,$F1606:$F$2500,F1606,$M1606:$M$2500,M1606,$O1606:$O$2500,O1606)</f>
        <v>0</v>
      </c>
      <c r="AH1606" s="125" t="str">
        <f t="shared" si="439"/>
        <v>-</v>
      </c>
      <c r="AI1606" s="125" t="str">
        <f t="shared" si="440"/>
        <v>-</v>
      </c>
      <c r="AJ1606" s="125" t="str">
        <f t="shared" si="441"/>
        <v>-</v>
      </c>
      <c r="AK1606" s="43">
        <f t="shared" si="442"/>
        <v>1</v>
      </c>
      <c r="AL1606" s="112">
        <f t="shared" si="443"/>
        <v>0</v>
      </c>
      <c r="AM1606" s="43">
        <f t="shared" si="431"/>
        <v>1</v>
      </c>
      <c r="AN1606" s="43">
        <f t="shared" si="432"/>
        <v>0</v>
      </c>
      <c r="AO1606" s="43">
        <f t="shared" si="433"/>
        <v>1</v>
      </c>
    </row>
    <row r="1607" spans="1:41" s="2" customFormat="1" ht="20.100000000000001" customHeight="1">
      <c r="A1607" s="63"/>
      <c r="B1607" s="64"/>
      <c r="C1607" s="65"/>
      <c r="D1607" s="64"/>
      <c r="E1607" s="64"/>
      <c r="F1607" s="66"/>
      <c r="G1607" s="64"/>
      <c r="H1607" s="67"/>
      <c r="I1607" s="68"/>
      <c r="J1607" s="69"/>
      <c r="K1607" s="70"/>
      <c r="L1607" s="71"/>
      <c r="M1607" s="71"/>
      <c r="N1607" s="72"/>
      <c r="O1607" s="72"/>
      <c r="P1607" s="72"/>
      <c r="Q1607" s="41" t="str">
        <f t="shared" si="430"/>
        <v>未完了</v>
      </c>
      <c r="R1607" s="39">
        <f>IF(T1607="","",COUNTIFS($B1607:$B$2500,B1607,$D1607:$D$2500,D1607,$E1607:$E$2500,E1607,$T1607:$T$2500,"○"))</f>
        <v>0</v>
      </c>
      <c r="S1607" s="40" t="str">
        <f t="shared" si="446"/>
        <v>-</v>
      </c>
      <c r="T1607" s="40" t="str">
        <f t="shared" si="447"/>
        <v>○</v>
      </c>
      <c r="U1607" s="118">
        <f>COUNTIFS($B1607:$B$2500,B1607,$D1607:$D$2500,D1607,$E1607:$E$2500,E1607,$F1607:$F$2500,F1607)</f>
        <v>0</v>
      </c>
      <c r="V1607" s="119" t="str">
        <f t="shared" si="448"/>
        <v>-</v>
      </c>
      <c r="W1607" s="130">
        <f>COUNTIFS($B1607:$B$2500,B1607,$D1607:$D$2500,D1607,$E1607:$E$2500,E1607,$Q1607:$Q$2500,Q1607,$T1607:$T$2500,"○")</f>
        <v>0</v>
      </c>
      <c r="X1607" s="130" t="str">
        <f t="shared" si="445"/>
        <v>-</v>
      </c>
      <c r="Y1607" s="42">
        <f>COUNTIFS($B1607:$B$2500,B1607,$D1607:$D$2500,D1607,$E1607:$E$2500,E1607,$M1607:$M$2500,M1607)</f>
        <v>0</v>
      </c>
      <c r="Z1607" s="42" t="str">
        <f t="shared" si="434"/>
        <v>-</v>
      </c>
      <c r="AA1607" s="125">
        <f>COUNTIFS($B1607:$B$2500,B1607,$D1607:$D$2500,D1607,$E1607:$E$2500,E1607,$M1607:$M$2500,M1607,$F1607:$F$2500,F1607)</f>
        <v>0</v>
      </c>
      <c r="AB1607" s="125" t="str">
        <f t="shared" si="435"/>
        <v>-</v>
      </c>
      <c r="AC1607" s="59">
        <f>COUNTIFS($B1607:$B$2500,B1607,$D1607:$D$2500,D1607,$E1607:$E$2500,E1607,$M1607:$M$2500,M1607,$O1607:$O$2500,O1607)</f>
        <v>0</v>
      </c>
      <c r="AD1607" s="59" t="str">
        <f t="shared" si="436"/>
        <v>-</v>
      </c>
      <c r="AE1607" s="59" t="str">
        <f t="shared" si="437"/>
        <v>-</v>
      </c>
      <c r="AF1607" s="59" t="str">
        <f t="shared" si="438"/>
        <v>-</v>
      </c>
      <c r="AG1607" s="129">
        <f>COUNTIFS($B1607:$B$2500,B1607,$D1607:$D$2500,D1607,$E1607:$E$2500,E1607,$F1607:$F$2500,F1607,$M1607:$M$2500,M1607,$O1607:$O$2500,O1607)</f>
        <v>0</v>
      </c>
      <c r="AH1607" s="125" t="str">
        <f t="shared" si="439"/>
        <v>-</v>
      </c>
      <c r="AI1607" s="125" t="str">
        <f t="shared" si="440"/>
        <v>-</v>
      </c>
      <c r="AJ1607" s="125" t="str">
        <f t="shared" si="441"/>
        <v>-</v>
      </c>
      <c r="AK1607" s="43">
        <f t="shared" si="442"/>
        <v>1</v>
      </c>
      <c r="AL1607" s="112">
        <f t="shared" si="443"/>
        <v>0</v>
      </c>
      <c r="AM1607" s="43">
        <f t="shared" si="431"/>
        <v>1</v>
      </c>
      <c r="AN1607" s="43">
        <f t="shared" si="432"/>
        <v>0</v>
      </c>
      <c r="AO1607" s="43">
        <f t="shared" si="433"/>
        <v>1</v>
      </c>
    </row>
    <row r="1608" spans="1:41" s="2" customFormat="1" ht="20.100000000000001" customHeight="1">
      <c r="A1608" s="63"/>
      <c r="B1608" s="64"/>
      <c r="C1608" s="65"/>
      <c r="D1608" s="64"/>
      <c r="E1608" s="64"/>
      <c r="F1608" s="66"/>
      <c r="G1608" s="64"/>
      <c r="H1608" s="67"/>
      <c r="I1608" s="68"/>
      <c r="J1608" s="69"/>
      <c r="K1608" s="70"/>
      <c r="L1608" s="71"/>
      <c r="M1608" s="71"/>
      <c r="N1608" s="72"/>
      <c r="O1608" s="72"/>
      <c r="P1608" s="72"/>
      <c r="Q1608" s="41" t="str">
        <f t="shared" si="430"/>
        <v>未完了</v>
      </c>
      <c r="R1608" s="39">
        <f>IF(T1608="","",COUNTIFS($B1608:$B$2500,B1608,$D1608:$D$2500,D1608,$E1608:$E$2500,E1608,$T1608:$T$2500,"○"))</f>
        <v>0</v>
      </c>
      <c r="S1608" s="40" t="str">
        <f t="shared" si="446"/>
        <v>-</v>
      </c>
      <c r="T1608" s="40" t="str">
        <f t="shared" si="447"/>
        <v>○</v>
      </c>
      <c r="U1608" s="118">
        <f>COUNTIFS($B1608:$B$2500,B1608,$D1608:$D$2500,D1608,$E1608:$E$2500,E1608,$F1608:$F$2500,F1608)</f>
        <v>0</v>
      </c>
      <c r="V1608" s="119" t="str">
        <f t="shared" si="448"/>
        <v>-</v>
      </c>
      <c r="W1608" s="130">
        <f>COUNTIFS($B1608:$B$2500,B1608,$D1608:$D$2500,D1608,$E1608:$E$2500,E1608,$Q1608:$Q$2500,Q1608,$T1608:$T$2500,"○")</f>
        <v>0</v>
      </c>
      <c r="X1608" s="130" t="str">
        <f t="shared" si="445"/>
        <v>-</v>
      </c>
      <c r="Y1608" s="42">
        <f>COUNTIFS($B1608:$B$2500,B1608,$D1608:$D$2500,D1608,$E1608:$E$2500,E1608,$M1608:$M$2500,M1608)</f>
        <v>0</v>
      </c>
      <c r="Z1608" s="42" t="str">
        <f t="shared" si="434"/>
        <v>-</v>
      </c>
      <c r="AA1608" s="125">
        <f>COUNTIFS($B1608:$B$2500,B1608,$D1608:$D$2500,D1608,$E1608:$E$2500,E1608,$M1608:$M$2500,M1608,$F1608:$F$2500,F1608)</f>
        <v>0</v>
      </c>
      <c r="AB1608" s="125" t="str">
        <f t="shared" si="435"/>
        <v>-</v>
      </c>
      <c r="AC1608" s="59">
        <f>COUNTIFS($B1608:$B$2500,B1608,$D1608:$D$2500,D1608,$E1608:$E$2500,E1608,$M1608:$M$2500,M1608,$O1608:$O$2500,O1608)</f>
        <v>0</v>
      </c>
      <c r="AD1608" s="59" t="str">
        <f t="shared" si="436"/>
        <v>-</v>
      </c>
      <c r="AE1608" s="59" t="str">
        <f t="shared" si="437"/>
        <v>-</v>
      </c>
      <c r="AF1608" s="59" t="str">
        <f t="shared" si="438"/>
        <v>-</v>
      </c>
      <c r="AG1608" s="129">
        <f>COUNTIFS($B1608:$B$2500,B1608,$D1608:$D$2500,D1608,$E1608:$E$2500,E1608,$F1608:$F$2500,F1608,$M1608:$M$2500,M1608,$O1608:$O$2500,O1608)</f>
        <v>0</v>
      </c>
      <c r="AH1608" s="125" t="str">
        <f t="shared" si="439"/>
        <v>-</v>
      </c>
      <c r="AI1608" s="125" t="str">
        <f t="shared" si="440"/>
        <v>-</v>
      </c>
      <c r="AJ1608" s="125" t="str">
        <f t="shared" si="441"/>
        <v>-</v>
      </c>
      <c r="AK1608" s="43">
        <f t="shared" si="442"/>
        <v>1</v>
      </c>
      <c r="AL1608" s="112">
        <f t="shared" si="443"/>
        <v>0</v>
      </c>
      <c r="AM1608" s="43">
        <f t="shared" si="431"/>
        <v>1</v>
      </c>
      <c r="AN1608" s="43">
        <f t="shared" si="432"/>
        <v>0</v>
      </c>
      <c r="AO1608" s="43">
        <f t="shared" si="433"/>
        <v>1</v>
      </c>
    </row>
    <row r="1609" spans="1:41" s="2" customFormat="1" ht="20.100000000000001" customHeight="1">
      <c r="A1609" s="63"/>
      <c r="B1609" s="64"/>
      <c r="C1609" s="65"/>
      <c r="D1609" s="64"/>
      <c r="E1609" s="64"/>
      <c r="F1609" s="66"/>
      <c r="G1609" s="64"/>
      <c r="H1609" s="67"/>
      <c r="I1609" s="68"/>
      <c r="J1609" s="69"/>
      <c r="K1609" s="70"/>
      <c r="L1609" s="71"/>
      <c r="M1609" s="71"/>
      <c r="N1609" s="72"/>
      <c r="O1609" s="72"/>
      <c r="P1609" s="72"/>
      <c r="Q1609" s="41" t="str">
        <f t="shared" si="430"/>
        <v>未完了</v>
      </c>
      <c r="R1609" s="39">
        <f>IF(T1609="","",COUNTIFS($B1609:$B$2500,B1609,$D1609:$D$2500,D1609,$E1609:$E$2500,E1609,$T1609:$T$2500,"○"))</f>
        <v>0</v>
      </c>
      <c r="S1609" s="40" t="str">
        <f t="shared" si="446"/>
        <v>-</v>
      </c>
      <c r="T1609" s="40" t="str">
        <f t="shared" si="447"/>
        <v>○</v>
      </c>
      <c r="U1609" s="118">
        <f>COUNTIFS($B1609:$B$2500,B1609,$D1609:$D$2500,D1609,$E1609:$E$2500,E1609,$F1609:$F$2500,F1609)</f>
        <v>0</v>
      </c>
      <c r="V1609" s="119" t="str">
        <f t="shared" si="448"/>
        <v>-</v>
      </c>
      <c r="W1609" s="130">
        <f>COUNTIFS($B1609:$B$2500,B1609,$D1609:$D$2500,D1609,$E1609:$E$2500,E1609,$Q1609:$Q$2500,Q1609,$T1609:$T$2500,"○")</f>
        <v>0</v>
      </c>
      <c r="X1609" s="130" t="str">
        <f t="shared" si="445"/>
        <v>-</v>
      </c>
      <c r="Y1609" s="42">
        <f>COUNTIFS($B1609:$B$2500,B1609,$D1609:$D$2500,D1609,$E1609:$E$2500,E1609,$M1609:$M$2500,M1609)</f>
        <v>0</v>
      </c>
      <c r="Z1609" s="42" t="str">
        <f t="shared" si="434"/>
        <v>-</v>
      </c>
      <c r="AA1609" s="125">
        <f>COUNTIFS($B1609:$B$2500,B1609,$D1609:$D$2500,D1609,$E1609:$E$2500,E1609,$M1609:$M$2500,M1609,$F1609:$F$2500,F1609)</f>
        <v>0</v>
      </c>
      <c r="AB1609" s="125" t="str">
        <f t="shared" si="435"/>
        <v>-</v>
      </c>
      <c r="AC1609" s="59">
        <f>COUNTIFS($B1609:$B$2500,B1609,$D1609:$D$2500,D1609,$E1609:$E$2500,E1609,$M1609:$M$2500,M1609,$O1609:$O$2500,O1609)</f>
        <v>0</v>
      </c>
      <c r="AD1609" s="59" t="str">
        <f t="shared" si="436"/>
        <v>-</v>
      </c>
      <c r="AE1609" s="59" t="str">
        <f t="shared" si="437"/>
        <v>-</v>
      </c>
      <c r="AF1609" s="59" t="str">
        <f t="shared" si="438"/>
        <v>-</v>
      </c>
      <c r="AG1609" s="129">
        <f>COUNTIFS($B1609:$B$2500,B1609,$D1609:$D$2500,D1609,$E1609:$E$2500,E1609,$F1609:$F$2500,F1609,$M1609:$M$2500,M1609,$O1609:$O$2500,O1609)</f>
        <v>0</v>
      </c>
      <c r="AH1609" s="125" t="str">
        <f t="shared" si="439"/>
        <v>-</v>
      </c>
      <c r="AI1609" s="125" t="str">
        <f t="shared" si="440"/>
        <v>-</v>
      </c>
      <c r="AJ1609" s="125" t="str">
        <f t="shared" si="441"/>
        <v>-</v>
      </c>
      <c r="AK1609" s="43">
        <f t="shared" si="442"/>
        <v>1</v>
      </c>
      <c r="AL1609" s="112">
        <f t="shared" si="443"/>
        <v>0</v>
      </c>
      <c r="AM1609" s="43">
        <f t="shared" si="431"/>
        <v>1</v>
      </c>
      <c r="AN1609" s="43">
        <f t="shared" si="432"/>
        <v>0</v>
      </c>
      <c r="AO1609" s="43">
        <f t="shared" si="433"/>
        <v>1</v>
      </c>
    </row>
    <row r="1610" spans="1:41" s="2" customFormat="1" ht="20.100000000000001" customHeight="1">
      <c r="A1610" s="63"/>
      <c r="B1610" s="64"/>
      <c r="C1610" s="65"/>
      <c r="D1610" s="64"/>
      <c r="E1610" s="64"/>
      <c r="F1610" s="66"/>
      <c r="G1610" s="64"/>
      <c r="H1610" s="67"/>
      <c r="I1610" s="68"/>
      <c r="J1610" s="69"/>
      <c r="K1610" s="70"/>
      <c r="L1610" s="71"/>
      <c r="M1610" s="71"/>
      <c r="N1610" s="72"/>
      <c r="O1610" s="72"/>
      <c r="P1610" s="72"/>
      <c r="Q1610" s="41" t="str">
        <f t="shared" si="430"/>
        <v>未完了</v>
      </c>
      <c r="R1610" s="39">
        <f>IF(T1610="","",COUNTIFS($B1610:$B$2500,B1610,$D1610:$D$2500,D1610,$E1610:$E$2500,E1610,$T1610:$T$2500,"○"))</f>
        <v>0</v>
      </c>
      <c r="S1610" s="40" t="str">
        <f t="shared" si="446"/>
        <v>-</v>
      </c>
      <c r="T1610" s="40" t="str">
        <f t="shared" si="447"/>
        <v>○</v>
      </c>
      <c r="U1610" s="118">
        <f>COUNTIFS($B1610:$B$2500,B1610,$D1610:$D$2500,D1610,$E1610:$E$2500,E1610,$F1610:$F$2500,F1610)</f>
        <v>0</v>
      </c>
      <c r="V1610" s="119" t="str">
        <f t="shared" si="448"/>
        <v>-</v>
      </c>
      <c r="W1610" s="130">
        <f>COUNTIFS($B1610:$B$2500,B1610,$D1610:$D$2500,D1610,$E1610:$E$2500,E1610,$Q1610:$Q$2500,Q1610,$T1610:$T$2500,"○")</f>
        <v>0</v>
      </c>
      <c r="X1610" s="130" t="str">
        <f t="shared" si="445"/>
        <v>-</v>
      </c>
      <c r="Y1610" s="42">
        <f>COUNTIFS($B1610:$B$2500,B1610,$D1610:$D$2500,D1610,$E1610:$E$2500,E1610,$M1610:$M$2500,M1610)</f>
        <v>0</v>
      </c>
      <c r="Z1610" s="42" t="str">
        <f t="shared" si="434"/>
        <v>-</v>
      </c>
      <c r="AA1610" s="125">
        <f>COUNTIFS($B1610:$B$2500,B1610,$D1610:$D$2500,D1610,$E1610:$E$2500,E1610,$M1610:$M$2500,M1610,$F1610:$F$2500,F1610)</f>
        <v>0</v>
      </c>
      <c r="AB1610" s="125" t="str">
        <f t="shared" si="435"/>
        <v>-</v>
      </c>
      <c r="AC1610" s="59">
        <f>COUNTIFS($B1610:$B$2500,B1610,$D1610:$D$2500,D1610,$E1610:$E$2500,E1610,$M1610:$M$2500,M1610,$O1610:$O$2500,O1610)</f>
        <v>0</v>
      </c>
      <c r="AD1610" s="59" t="str">
        <f t="shared" si="436"/>
        <v>-</v>
      </c>
      <c r="AE1610" s="59" t="str">
        <f t="shared" si="437"/>
        <v>-</v>
      </c>
      <c r="AF1610" s="59" t="str">
        <f t="shared" si="438"/>
        <v>-</v>
      </c>
      <c r="AG1610" s="129">
        <f>COUNTIFS($B1610:$B$2500,B1610,$D1610:$D$2500,D1610,$E1610:$E$2500,E1610,$F1610:$F$2500,F1610,$M1610:$M$2500,M1610,$O1610:$O$2500,O1610)</f>
        <v>0</v>
      </c>
      <c r="AH1610" s="125" t="str">
        <f t="shared" si="439"/>
        <v>-</v>
      </c>
      <c r="AI1610" s="125" t="str">
        <f t="shared" si="440"/>
        <v>-</v>
      </c>
      <c r="AJ1610" s="125" t="str">
        <f t="shared" si="441"/>
        <v>-</v>
      </c>
      <c r="AK1610" s="43">
        <f t="shared" si="442"/>
        <v>1</v>
      </c>
      <c r="AL1610" s="112">
        <f t="shared" si="443"/>
        <v>0</v>
      </c>
      <c r="AM1610" s="43">
        <f t="shared" si="431"/>
        <v>1</v>
      </c>
      <c r="AN1610" s="43">
        <f t="shared" si="432"/>
        <v>0</v>
      </c>
      <c r="AO1610" s="43">
        <f t="shared" si="433"/>
        <v>1</v>
      </c>
    </row>
    <row r="1611" spans="1:41" s="2" customFormat="1" ht="20.100000000000001" customHeight="1">
      <c r="A1611" s="63"/>
      <c r="B1611" s="64"/>
      <c r="C1611" s="65"/>
      <c r="D1611" s="64"/>
      <c r="E1611" s="64"/>
      <c r="F1611" s="66"/>
      <c r="G1611" s="64"/>
      <c r="H1611" s="67"/>
      <c r="I1611" s="68"/>
      <c r="J1611" s="69"/>
      <c r="K1611" s="70"/>
      <c r="L1611" s="71"/>
      <c r="M1611" s="71"/>
      <c r="N1611" s="72"/>
      <c r="O1611" s="72"/>
      <c r="P1611" s="72"/>
      <c r="Q1611" s="41" t="str">
        <f t="shared" si="430"/>
        <v>未完了</v>
      </c>
      <c r="R1611" s="39">
        <f>IF(T1611="","",COUNTIFS($B1611:$B$2500,B1611,$D1611:$D$2500,D1611,$E1611:$E$2500,E1611,$T1611:$T$2500,"○"))</f>
        <v>0</v>
      </c>
      <c r="S1611" s="40" t="str">
        <f t="shared" si="446"/>
        <v>-</v>
      </c>
      <c r="T1611" s="40" t="str">
        <f t="shared" si="447"/>
        <v>○</v>
      </c>
      <c r="U1611" s="118">
        <f>COUNTIFS($B1611:$B$2500,B1611,$D1611:$D$2500,D1611,$E1611:$E$2500,E1611,$F1611:$F$2500,F1611)</f>
        <v>0</v>
      </c>
      <c r="V1611" s="119" t="str">
        <f t="shared" si="448"/>
        <v>-</v>
      </c>
      <c r="W1611" s="130">
        <f>COUNTIFS($B1611:$B$2500,B1611,$D1611:$D$2500,D1611,$E1611:$E$2500,E1611,$Q1611:$Q$2500,Q1611,$T1611:$T$2500,"○")</f>
        <v>0</v>
      </c>
      <c r="X1611" s="130" t="str">
        <f t="shared" si="445"/>
        <v>-</v>
      </c>
      <c r="Y1611" s="42">
        <f>COUNTIFS($B1611:$B$2500,B1611,$D1611:$D$2500,D1611,$E1611:$E$2500,E1611,$M1611:$M$2500,M1611)</f>
        <v>0</v>
      </c>
      <c r="Z1611" s="42" t="str">
        <f t="shared" si="434"/>
        <v>-</v>
      </c>
      <c r="AA1611" s="125">
        <f>COUNTIFS($B1611:$B$2500,B1611,$D1611:$D$2500,D1611,$E1611:$E$2500,E1611,$M1611:$M$2500,M1611,$F1611:$F$2500,F1611)</f>
        <v>0</v>
      </c>
      <c r="AB1611" s="125" t="str">
        <f t="shared" si="435"/>
        <v>-</v>
      </c>
      <c r="AC1611" s="59">
        <f>COUNTIFS($B1611:$B$2500,B1611,$D1611:$D$2500,D1611,$E1611:$E$2500,E1611,$M1611:$M$2500,M1611,$O1611:$O$2500,O1611)</f>
        <v>0</v>
      </c>
      <c r="AD1611" s="59" t="str">
        <f t="shared" si="436"/>
        <v>-</v>
      </c>
      <c r="AE1611" s="59" t="str">
        <f t="shared" si="437"/>
        <v>-</v>
      </c>
      <c r="AF1611" s="59" t="str">
        <f t="shared" si="438"/>
        <v>-</v>
      </c>
      <c r="AG1611" s="129">
        <f>COUNTIFS($B1611:$B$2500,B1611,$D1611:$D$2500,D1611,$E1611:$E$2500,E1611,$F1611:$F$2500,F1611,$M1611:$M$2500,M1611,$O1611:$O$2500,O1611)</f>
        <v>0</v>
      </c>
      <c r="AH1611" s="125" t="str">
        <f t="shared" si="439"/>
        <v>-</v>
      </c>
      <c r="AI1611" s="125" t="str">
        <f t="shared" si="440"/>
        <v>-</v>
      </c>
      <c r="AJ1611" s="125" t="str">
        <f t="shared" si="441"/>
        <v>-</v>
      </c>
      <c r="AK1611" s="43">
        <f t="shared" si="442"/>
        <v>1</v>
      </c>
      <c r="AL1611" s="112">
        <f t="shared" si="443"/>
        <v>0</v>
      </c>
      <c r="AM1611" s="43">
        <f t="shared" si="431"/>
        <v>1</v>
      </c>
      <c r="AN1611" s="43">
        <f t="shared" si="432"/>
        <v>0</v>
      </c>
      <c r="AO1611" s="43">
        <f t="shared" si="433"/>
        <v>1</v>
      </c>
    </row>
    <row r="1612" spans="1:41" s="2" customFormat="1" ht="20.100000000000001" customHeight="1">
      <c r="A1612" s="63"/>
      <c r="B1612" s="64"/>
      <c r="C1612" s="65"/>
      <c r="D1612" s="64"/>
      <c r="E1612" s="64"/>
      <c r="F1612" s="66"/>
      <c r="G1612" s="64"/>
      <c r="H1612" s="67"/>
      <c r="I1612" s="68"/>
      <c r="J1612" s="69"/>
      <c r="K1612" s="70"/>
      <c r="L1612" s="71"/>
      <c r="M1612" s="71"/>
      <c r="N1612" s="72"/>
      <c r="O1612" s="72"/>
      <c r="P1612" s="72"/>
      <c r="Q1612" s="41" t="str">
        <f t="shared" si="430"/>
        <v>未完了</v>
      </c>
      <c r="R1612" s="39">
        <f>IF(T1612="","",COUNTIFS($B1612:$B$2500,B1612,$D1612:$D$2500,D1612,$E1612:$E$2500,E1612,$T1612:$T$2500,"○"))</f>
        <v>0</v>
      </c>
      <c r="S1612" s="40" t="str">
        <f t="shared" si="446"/>
        <v>-</v>
      </c>
      <c r="T1612" s="40" t="str">
        <f t="shared" si="447"/>
        <v>○</v>
      </c>
      <c r="U1612" s="118">
        <f>COUNTIFS($B1612:$B$2500,B1612,$D1612:$D$2500,D1612,$E1612:$E$2500,E1612,$F1612:$F$2500,F1612)</f>
        <v>0</v>
      </c>
      <c r="V1612" s="119" t="str">
        <f t="shared" si="448"/>
        <v>-</v>
      </c>
      <c r="W1612" s="130">
        <f>COUNTIFS($B1612:$B$2500,B1612,$D1612:$D$2500,D1612,$E1612:$E$2500,E1612,$Q1612:$Q$2500,Q1612,$T1612:$T$2500,"○")</f>
        <v>0</v>
      </c>
      <c r="X1612" s="130" t="str">
        <f t="shared" si="445"/>
        <v>-</v>
      </c>
      <c r="Y1612" s="42">
        <f>COUNTIFS($B1612:$B$2500,B1612,$D1612:$D$2500,D1612,$E1612:$E$2500,E1612,$M1612:$M$2500,M1612)</f>
        <v>0</v>
      </c>
      <c r="Z1612" s="42" t="str">
        <f t="shared" si="434"/>
        <v>-</v>
      </c>
      <c r="AA1612" s="125">
        <f>COUNTIFS($B1612:$B$2500,B1612,$D1612:$D$2500,D1612,$E1612:$E$2500,E1612,$M1612:$M$2500,M1612,$F1612:$F$2500,F1612)</f>
        <v>0</v>
      </c>
      <c r="AB1612" s="125" t="str">
        <f t="shared" si="435"/>
        <v>-</v>
      </c>
      <c r="AC1612" s="59">
        <f>COUNTIFS($B1612:$B$2500,B1612,$D1612:$D$2500,D1612,$E1612:$E$2500,E1612,$M1612:$M$2500,M1612,$O1612:$O$2500,O1612)</f>
        <v>0</v>
      </c>
      <c r="AD1612" s="59" t="str">
        <f t="shared" si="436"/>
        <v>-</v>
      </c>
      <c r="AE1612" s="59" t="str">
        <f t="shared" si="437"/>
        <v>-</v>
      </c>
      <c r="AF1612" s="59" t="str">
        <f t="shared" si="438"/>
        <v>-</v>
      </c>
      <c r="AG1612" s="129">
        <f>COUNTIFS($B1612:$B$2500,B1612,$D1612:$D$2500,D1612,$E1612:$E$2500,E1612,$F1612:$F$2500,F1612,$M1612:$M$2500,M1612,$O1612:$O$2500,O1612)</f>
        <v>0</v>
      </c>
      <c r="AH1612" s="125" t="str">
        <f t="shared" si="439"/>
        <v>-</v>
      </c>
      <c r="AI1612" s="125" t="str">
        <f t="shared" si="440"/>
        <v>-</v>
      </c>
      <c r="AJ1612" s="125" t="str">
        <f t="shared" si="441"/>
        <v>-</v>
      </c>
      <c r="AK1612" s="43">
        <f t="shared" si="442"/>
        <v>1</v>
      </c>
      <c r="AL1612" s="112">
        <f t="shared" si="443"/>
        <v>0</v>
      </c>
      <c r="AM1612" s="43">
        <f t="shared" si="431"/>
        <v>1</v>
      </c>
      <c r="AN1612" s="43">
        <f t="shared" si="432"/>
        <v>0</v>
      </c>
      <c r="AO1612" s="43">
        <f t="shared" si="433"/>
        <v>1</v>
      </c>
    </row>
    <row r="1613" spans="1:41" s="2" customFormat="1" ht="20.100000000000001" customHeight="1">
      <c r="A1613" s="63"/>
      <c r="B1613" s="64"/>
      <c r="C1613" s="65"/>
      <c r="D1613" s="64"/>
      <c r="E1613" s="64"/>
      <c r="F1613" s="66"/>
      <c r="G1613" s="64"/>
      <c r="H1613" s="67"/>
      <c r="I1613" s="68"/>
      <c r="J1613" s="69"/>
      <c r="K1613" s="70"/>
      <c r="L1613" s="71"/>
      <c r="M1613" s="71"/>
      <c r="N1613" s="72"/>
      <c r="O1613" s="72"/>
      <c r="P1613" s="72"/>
      <c r="Q1613" s="41" t="str">
        <f t="shared" si="430"/>
        <v>未完了</v>
      </c>
      <c r="R1613" s="39">
        <f>IF(T1613="","",COUNTIFS($B1613:$B$2500,B1613,$D1613:$D$2500,D1613,$E1613:$E$2500,E1613,$T1613:$T$2500,"○"))</f>
        <v>0</v>
      </c>
      <c r="S1613" s="40" t="str">
        <f t="shared" si="446"/>
        <v>-</v>
      </c>
      <c r="T1613" s="40" t="str">
        <f t="shared" si="447"/>
        <v>○</v>
      </c>
      <c r="U1613" s="118">
        <f>COUNTIFS($B1613:$B$2500,B1613,$D1613:$D$2500,D1613,$E1613:$E$2500,E1613,$F1613:$F$2500,F1613)</f>
        <v>0</v>
      </c>
      <c r="V1613" s="119" t="str">
        <f t="shared" si="448"/>
        <v>-</v>
      </c>
      <c r="W1613" s="130">
        <f>COUNTIFS($B1613:$B$2500,B1613,$D1613:$D$2500,D1613,$E1613:$E$2500,E1613,$Q1613:$Q$2500,Q1613,$T1613:$T$2500,"○")</f>
        <v>0</v>
      </c>
      <c r="X1613" s="130" t="str">
        <f t="shared" si="445"/>
        <v>-</v>
      </c>
      <c r="Y1613" s="42">
        <f>COUNTIFS($B1613:$B$2500,B1613,$D1613:$D$2500,D1613,$E1613:$E$2500,E1613,$M1613:$M$2500,M1613)</f>
        <v>0</v>
      </c>
      <c r="Z1613" s="42" t="str">
        <f t="shared" si="434"/>
        <v>-</v>
      </c>
      <c r="AA1613" s="125">
        <f>COUNTIFS($B1613:$B$2500,B1613,$D1613:$D$2500,D1613,$E1613:$E$2500,E1613,$M1613:$M$2500,M1613,$F1613:$F$2500,F1613)</f>
        <v>0</v>
      </c>
      <c r="AB1613" s="125" t="str">
        <f t="shared" si="435"/>
        <v>-</v>
      </c>
      <c r="AC1613" s="59">
        <f>COUNTIFS($B1613:$B$2500,B1613,$D1613:$D$2500,D1613,$E1613:$E$2500,E1613,$M1613:$M$2500,M1613,$O1613:$O$2500,O1613)</f>
        <v>0</v>
      </c>
      <c r="AD1613" s="59" t="str">
        <f t="shared" si="436"/>
        <v>-</v>
      </c>
      <c r="AE1613" s="59" t="str">
        <f t="shared" si="437"/>
        <v>-</v>
      </c>
      <c r="AF1613" s="59" t="str">
        <f t="shared" si="438"/>
        <v>-</v>
      </c>
      <c r="AG1613" s="129">
        <f>COUNTIFS($B1613:$B$2500,B1613,$D1613:$D$2500,D1613,$E1613:$E$2500,E1613,$F1613:$F$2500,F1613,$M1613:$M$2500,M1613,$O1613:$O$2500,O1613)</f>
        <v>0</v>
      </c>
      <c r="AH1613" s="125" t="str">
        <f t="shared" si="439"/>
        <v>-</v>
      </c>
      <c r="AI1613" s="125" t="str">
        <f t="shared" si="440"/>
        <v>-</v>
      </c>
      <c r="AJ1613" s="125" t="str">
        <f t="shared" si="441"/>
        <v>-</v>
      </c>
      <c r="AK1613" s="43">
        <f t="shared" si="442"/>
        <v>1</v>
      </c>
      <c r="AL1613" s="112">
        <f t="shared" si="443"/>
        <v>0</v>
      </c>
      <c r="AM1613" s="43">
        <f t="shared" si="431"/>
        <v>1</v>
      </c>
      <c r="AN1613" s="43">
        <f t="shared" si="432"/>
        <v>0</v>
      </c>
      <c r="AO1613" s="43">
        <f t="shared" si="433"/>
        <v>1</v>
      </c>
    </row>
    <row r="1614" spans="1:41" s="2" customFormat="1" ht="20.100000000000001" customHeight="1">
      <c r="A1614" s="63"/>
      <c r="B1614" s="64"/>
      <c r="C1614" s="65"/>
      <c r="D1614" s="64"/>
      <c r="E1614" s="64"/>
      <c r="F1614" s="66"/>
      <c r="G1614" s="64"/>
      <c r="H1614" s="67"/>
      <c r="I1614" s="68"/>
      <c r="J1614" s="69"/>
      <c r="K1614" s="70"/>
      <c r="L1614" s="71"/>
      <c r="M1614" s="71"/>
      <c r="N1614" s="72"/>
      <c r="O1614" s="72"/>
      <c r="P1614" s="72"/>
      <c r="Q1614" s="41" t="str">
        <f t="shared" si="430"/>
        <v>未完了</v>
      </c>
      <c r="R1614" s="39">
        <f>IF(T1614="","",COUNTIFS($B1614:$B$2500,B1614,$D1614:$D$2500,D1614,$E1614:$E$2500,E1614,$T1614:$T$2500,"○"))</f>
        <v>0</v>
      </c>
      <c r="S1614" s="40" t="str">
        <f t="shared" si="446"/>
        <v>-</v>
      </c>
      <c r="T1614" s="40" t="str">
        <f t="shared" si="447"/>
        <v>○</v>
      </c>
      <c r="U1614" s="118">
        <f>COUNTIFS($B1614:$B$2500,B1614,$D1614:$D$2500,D1614,$E1614:$E$2500,E1614,$F1614:$F$2500,F1614)</f>
        <v>0</v>
      </c>
      <c r="V1614" s="119" t="str">
        <f t="shared" si="448"/>
        <v>-</v>
      </c>
      <c r="W1614" s="130">
        <f>COUNTIFS($B1614:$B$2500,B1614,$D1614:$D$2500,D1614,$E1614:$E$2500,E1614,$Q1614:$Q$2500,Q1614,$T1614:$T$2500,"○")</f>
        <v>0</v>
      </c>
      <c r="X1614" s="130" t="str">
        <f t="shared" si="445"/>
        <v>-</v>
      </c>
      <c r="Y1614" s="42">
        <f>COUNTIFS($B1614:$B$2500,B1614,$D1614:$D$2500,D1614,$E1614:$E$2500,E1614,$M1614:$M$2500,M1614)</f>
        <v>0</v>
      </c>
      <c r="Z1614" s="42" t="str">
        <f t="shared" si="434"/>
        <v>-</v>
      </c>
      <c r="AA1614" s="125">
        <f>COUNTIFS($B1614:$B$2500,B1614,$D1614:$D$2500,D1614,$E1614:$E$2500,E1614,$M1614:$M$2500,M1614,$F1614:$F$2500,F1614)</f>
        <v>0</v>
      </c>
      <c r="AB1614" s="125" t="str">
        <f t="shared" si="435"/>
        <v>-</v>
      </c>
      <c r="AC1614" s="59">
        <f>COUNTIFS($B1614:$B$2500,B1614,$D1614:$D$2500,D1614,$E1614:$E$2500,E1614,$M1614:$M$2500,M1614,$O1614:$O$2500,O1614)</f>
        <v>0</v>
      </c>
      <c r="AD1614" s="59" t="str">
        <f t="shared" si="436"/>
        <v>-</v>
      </c>
      <c r="AE1614" s="59" t="str">
        <f t="shared" si="437"/>
        <v>-</v>
      </c>
      <c r="AF1614" s="59" t="str">
        <f t="shared" si="438"/>
        <v>-</v>
      </c>
      <c r="AG1614" s="129">
        <f>COUNTIFS($B1614:$B$2500,B1614,$D1614:$D$2500,D1614,$E1614:$E$2500,E1614,$F1614:$F$2500,F1614,$M1614:$M$2500,M1614,$O1614:$O$2500,O1614)</f>
        <v>0</v>
      </c>
      <c r="AH1614" s="125" t="str">
        <f t="shared" si="439"/>
        <v>-</v>
      </c>
      <c r="AI1614" s="125" t="str">
        <f t="shared" si="440"/>
        <v>-</v>
      </c>
      <c r="AJ1614" s="125" t="str">
        <f t="shared" si="441"/>
        <v>-</v>
      </c>
      <c r="AK1614" s="43">
        <f t="shared" si="442"/>
        <v>1</v>
      </c>
      <c r="AL1614" s="112">
        <f t="shared" si="443"/>
        <v>0</v>
      </c>
      <c r="AM1614" s="43">
        <f t="shared" si="431"/>
        <v>1</v>
      </c>
      <c r="AN1614" s="43">
        <f t="shared" si="432"/>
        <v>0</v>
      </c>
      <c r="AO1614" s="43">
        <f t="shared" si="433"/>
        <v>1</v>
      </c>
    </row>
    <row r="1615" spans="1:41" s="2" customFormat="1" ht="20.100000000000001" customHeight="1">
      <c r="A1615" s="63"/>
      <c r="B1615" s="64"/>
      <c r="C1615" s="65"/>
      <c r="D1615" s="64"/>
      <c r="E1615" s="64"/>
      <c r="F1615" s="66"/>
      <c r="G1615" s="64"/>
      <c r="H1615" s="67"/>
      <c r="I1615" s="68"/>
      <c r="J1615" s="69"/>
      <c r="K1615" s="70"/>
      <c r="L1615" s="71"/>
      <c r="M1615" s="71"/>
      <c r="N1615" s="72"/>
      <c r="O1615" s="72"/>
      <c r="P1615" s="72"/>
      <c r="Q1615" s="41" t="str">
        <f t="shared" si="430"/>
        <v>未完了</v>
      </c>
      <c r="R1615" s="39">
        <f>IF(T1615="","",COUNTIFS($B1615:$B$2500,B1615,$D1615:$D$2500,D1615,$E1615:$E$2500,E1615,$T1615:$T$2500,"○"))</f>
        <v>0</v>
      </c>
      <c r="S1615" s="40" t="str">
        <f t="shared" si="446"/>
        <v>-</v>
      </c>
      <c r="T1615" s="40" t="str">
        <f t="shared" si="447"/>
        <v>○</v>
      </c>
      <c r="U1615" s="118">
        <f>COUNTIFS($B1615:$B$2500,B1615,$D1615:$D$2500,D1615,$E1615:$E$2500,E1615,$F1615:$F$2500,F1615)</f>
        <v>0</v>
      </c>
      <c r="V1615" s="119" t="str">
        <f t="shared" si="448"/>
        <v>-</v>
      </c>
      <c r="W1615" s="130">
        <f>COUNTIFS($B1615:$B$2500,B1615,$D1615:$D$2500,D1615,$E1615:$E$2500,E1615,$Q1615:$Q$2500,Q1615,$T1615:$T$2500,"○")</f>
        <v>0</v>
      </c>
      <c r="X1615" s="130" t="str">
        <f t="shared" si="445"/>
        <v>-</v>
      </c>
      <c r="Y1615" s="42">
        <f>COUNTIFS($B1615:$B$2500,B1615,$D1615:$D$2500,D1615,$E1615:$E$2500,E1615,$M1615:$M$2500,M1615)</f>
        <v>0</v>
      </c>
      <c r="Z1615" s="42" t="str">
        <f t="shared" si="434"/>
        <v>-</v>
      </c>
      <c r="AA1615" s="125">
        <f>COUNTIFS($B1615:$B$2500,B1615,$D1615:$D$2500,D1615,$E1615:$E$2500,E1615,$M1615:$M$2500,M1615,$F1615:$F$2500,F1615)</f>
        <v>0</v>
      </c>
      <c r="AB1615" s="125" t="str">
        <f t="shared" si="435"/>
        <v>-</v>
      </c>
      <c r="AC1615" s="59">
        <f>COUNTIFS($B1615:$B$2500,B1615,$D1615:$D$2500,D1615,$E1615:$E$2500,E1615,$M1615:$M$2500,M1615,$O1615:$O$2500,O1615)</f>
        <v>0</v>
      </c>
      <c r="AD1615" s="59" t="str">
        <f t="shared" si="436"/>
        <v>-</v>
      </c>
      <c r="AE1615" s="59" t="str">
        <f t="shared" si="437"/>
        <v>-</v>
      </c>
      <c r="AF1615" s="59" t="str">
        <f t="shared" si="438"/>
        <v>-</v>
      </c>
      <c r="AG1615" s="129">
        <f>COUNTIFS($B1615:$B$2500,B1615,$D1615:$D$2500,D1615,$E1615:$E$2500,E1615,$F1615:$F$2500,F1615,$M1615:$M$2500,M1615,$O1615:$O$2500,O1615)</f>
        <v>0</v>
      </c>
      <c r="AH1615" s="125" t="str">
        <f t="shared" si="439"/>
        <v>-</v>
      </c>
      <c r="AI1615" s="125" t="str">
        <f t="shared" si="440"/>
        <v>-</v>
      </c>
      <c r="AJ1615" s="125" t="str">
        <f t="shared" si="441"/>
        <v>-</v>
      </c>
      <c r="AK1615" s="43">
        <f t="shared" si="442"/>
        <v>1</v>
      </c>
      <c r="AL1615" s="112">
        <f t="shared" si="443"/>
        <v>0</v>
      </c>
      <c r="AM1615" s="43">
        <f t="shared" si="431"/>
        <v>1</v>
      </c>
      <c r="AN1615" s="43">
        <f t="shared" si="432"/>
        <v>0</v>
      </c>
      <c r="AO1615" s="43">
        <f t="shared" si="433"/>
        <v>1</v>
      </c>
    </row>
    <row r="1616" spans="1:41" s="2" customFormat="1" ht="20.100000000000001" customHeight="1">
      <c r="A1616" s="63"/>
      <c r="B1616" s="64"/>
      <c r="C1616" s="65"/>
      <c r="D1616" s="64"/>
      <c r="E1616" s="64"/>
      <c r="F1616" s="66"/>
      <c r="G1616" s="64"/>
      <c r="H1616" s="67"/>
      <c r="I1616" s="68"/>
      <c r="J1616" s="69"/>
      <c r="K1616" s="70"/>
      <c r="L1616" s="71"/>
      <c r="M1616" s="71"/>
      <c r="N1616" s="72"/>
      <c r="O1616" s="72"/>
      <c r="P1616" s="72"/>
      <c r="Q1616" s="41" t="str">
        <f t="shared" si="430"/>
        <v>未完了</v>
      </c>
      <c r="R1616" s="39">
        <f>IF(T1616="","",COUNTIFS($B1616:$B$2500,B1616,$D1616:$D$2500,D1616,$E1616:$E$2500,E1616,$T1616:$T$2500,"○"))</f>
        <v>0</v>
      </c>
      <c r="S1616" s="40" t="str">
        <f t="shared" si="446"/>
        <v>-</v>
      </c>
      <c r="T1616" s="40" t="str">
        <f t="shared" si="447"/>
        <v>○</v>
      </c>
      <c r="U1616" s="118">
        <f>COUNTIFS($B1616:$B$2500,B1616,$D1616:$D$2500,D1616,$E1616:$E$2500,E1616,$F1616:$F$2500,F1616)</f>
        <v>0</v>
      </c>
      <c r="V1616" s="119" t="str">
        <f t="shared" si="448"/>
        <v>-</v>
      </c>
      <c r="W1616" s="130">
        <f>COUNTIFS($B1616:$B$2500,B1616,$D1616:$D$2500,D1616,$E1616:$E$2500,E1616,$Q1616:$Q$2500,Q1616,$T1616:$T$2500,"○")</f>
        <v>0</v>
      </c>
      <c r="X1616" s="130" t="str">
        <f t="shared" si="445"/>
        <v>-</v>
      </c>
      <c r="Y1616" s="42">
        <f>COUNTIFS($B1616:$B$2500,B1616,$D1616:$D$2500,D1616,$E1616:$E$2500,E1616,$M1616:$M$2500,M1616)</f>
        <v>0</v>
      </c>
      <c r="Z1616" s="42" t="str">
        <f t="shared" si="434"/>
        <v>-</v>
      </c>
      <c r="AA1616" s="125">
        <f>COUNTIFS($B1616:$B$2500,B1616,$D1616:$D$2500,D1616,$E1616:$E$2500,E1616,$M1616:$M$2500,M1616,$F1616:$F$2500,F1616)</f>
        <v>0</v>
      </c>
      <c r="AB1616" s="125" t="str">
        <f t="shared" si="435"/>
        <v>-</v>
      </c>
      <c r="AC1616" s="59">
        <f>COUNTIFS($B1616:$B$2500,B1616,$D1616:$D$2500,D1616,$E1616:$E$2500,E1616,$M1616:$M$2500,M1616,$O1616:$O$2500,O1616)</f>
        <v>0</v>
      </c>
      <c r="AD1616" s="59" t="str">
        <f t="shared" si="436"/>
        <v>-</v>
      </c>
      <c r="AE1616" s="59" t="str">
        <f t="shared" si="437"/>
        <v>-</v>
      </c>
      <c r="AF1616" s="59" t="str">
        <f t="shared" si="438"/>
        <v>-</v>
      </c>
      <c r="AG1616" s="129">
        <f>COUNTIFS($B1616:$B$2500,B1616,$D1616:$D$2500,D1616,$E1616:$E$2500,E1616,$F1616:$F$2500,F1616,$M1616:$M$2500,M1616,$O1616:$O$2500,O1616)</f>
        <v>0</v>
      </c>
      <c r="AH1616" s="125" t="str">
        <f t="shared" si="439"/>
        <v>-</v>
      </c>
      <c r="AI1616" s="125" t="str">
        <f t="shared" si="440"/>
        <v>-</v>
      </c>
      <c r="AJ1616" s="125" t="str">
        <f t="shared" si="441"/>
        <v>-</v>
      </c>
      <c r="AK1616" s="43">
        <f t="shared" si="442"/>
        <v>1</v>
      </c>
      <c r="AL1616" s="112">
        <f t="shared" si="443"/>
        <v>0</v>
      </c>
      <c r="AM1616" s="43">
        <f t="shared" si="431"/>
        <v>1</v>
      </c>
      <c r="AN1616" s="43">
        <f t="shared" si="432"/>
        <v>0</v>
      </c>
      <c r="AO1616" s="43">
        <f t="shared" si="433"/>
        <v>1</v>
      </c>
    </row>
    <row r="1617" spans="1:41" s="2" customFormat="1" ht="20.100000000000001" customHeight="1">
      <c r="A1617" s="63"/>
      <c r="B1617" s="64"/>
      <c r="C1617" s="65"/>
      <c r="D1617" s="64"/>
      <c r="E1617" s="64"/>
      <c r="F1617" s="66"/>
      <c r="G1617" s="64"/>
      <c r="H1617" s="67"/>
      <c r="I1617" s="68"/>
      <c r="J1617" s="69"/>
      <c r="K1617" s="70"/>
      <c r="L1617" s="71"/>
      <c r="M1617" s="71"/>
      <c r="N1617" s="72"/>
      <c r="O1617" s="72"/>
      <c r="P1617" s="72"/>
      <c r="Q1617" s="41" t="str">
        <f t="shared" ref="Q1617:Q1680" si="449">IF(AK1617=0,"完了","未完了")</f>
        <v>未完了</v>
      </c>
      <c r="R1617" s="39">
        <f>IF(T1617="","",COUNTIFS($B1617:$B$2500,B1617,$D1617:$D$2500,D1617,$E1617:$E$2500,E1617,$T1617:$T$2500,"○"))</f>
        <v>0</v>
      </c>
      <c r="S1617" s="40" t="str">
        <f t="shared" si="446"/>
        <v>-</v>
      </c>
      <c r="T1617" s="40" t="str">
        <f t="shared" si="447"/>
        <v>○</v>
      </c>
      <c r="U1617" s="118">
        <f>COUNTIFS($B1617:$B$2500,B1617,$D1617:$D$2500,D1617,$E1617:$E$2500,E1617,$F1617:$F$2500,F1617)</f>
        <v>0</v>
      </c>
      <c r="V1617" s="119" t="str">
        <f t="shared" si="448"/>
        <v>-</v>
      </c>
      <c r="W1617" s="130">
        <f>COUNTIFS($B1617:$B$2500,B1617,$D1617:$D$2500,D1617,$E1617:$E$2500,E1617,$Q1617:$Q$2500,Q1617,$T1617:$T$2500,"○")</f>
        <v>0</v>
      </c>
      <c r="X1617" s="130" t="str">
        <f t="shared" si="445"/>
        <v>-</v>
      </c>
      <c r="Y1617" s="42">
        <f>COUNTIFS($B1617:$B$2500,B1617,$D1617:$D$2500,D1617,$E1617:$E$2500,E1617,$M1617:$M$2500,M1617)</f>
        <v>0</v>
      </c>
      <c r="Z1617" s="42" t="str">
        <f t="shared" si="434"/>
        <v>-</v>
      </c>
      <c r="AA1617" s="125">
        <f>COUNTIFS($B1617:$B$2500,B1617,$D1617:$D$2500,D1617,$E1617:$E$2500,E1617,$M1617:$M$2500,M1617,$F1617:$F$2500,F1617)</f>
        <v>0</v>
      </c>
      <c r="AB1617" s="125" t="str">
        <f t="shared" si="435"/>
        <v>-</v>
      </c>
      <c r="AC1617" s="59">
        <f>COUNTIFS($B1617:$B$2500,B1617,$D1617:$D$2500,D1617,$E1617:$E$2500,E1617,$M1617:$M$2500,M1617,$O1617:$O$2500,O1617)</f>
        <v>0</v>
      </c>
      <c r="AD1617" s="59" t="str">
        <f t="shared" si="436"/>
        <v>-</v>
      </c>
      <c r="AE1617" s="59" t="str">
        <f t="shared" si="437"/>
        <v>-</v>
      </c>
      <c r="AF1617" s="59" t="str">
        <f t="shared" si="438"/>
        <v>-</v>
      </c>
      <c r="AG1617" s="129">
        <f>COUNTIFS($B1617:$B$2500,B1617,$D1617:$D$2500,D1617,$E1617:$E$2500,E1617,$F1617:$F$2500,F1617,$M1617:$M$2500,M1617,$O1617:$O$2500,O1617)</f>
        <v>0</v>
      </c>
      <c r="AH1617" s="125" t="str">
        <f t="shared" si="439"/>
        <v>-</v>
      </c>
      <c r="AI1617" s="125" t="str">
        <f t="shared" si="440"/>
        <v>-</v>
      </c>
      <c r="AJ1617" s="125" t="str">
        <f t="shared" si="441"/>
        <v>-</v>
      </c>
      <c r="AK1617" s="43">
        <f t="shared" si="442"/>
        <v>1</v>
      </c>
      <c r="AL1617" s="112">
        <f t="shared" si="443"/>
        <v>0</v>
      </c>
      <c r="AM1617" s="43">
        <f t="shared" ref="AM1617:AM1680" si="450">IF(M1617="",1,0)</f>
        <v>1</v>
      </c>
      <c r="AN1617" s="43">
        <f t="shared" ref="AN1617:AN1680" si="451">IF(O1617="未措置 劣化状況不明",1,0)</f>
        <v>0</v>
      </c>
      <c r="AO1617" s="43">
        <f t="shared" ref="AO1617:AO1680" si="452">IF(O1617="",1,0)</f>
        <v>1</v>
      </c>
    </row>
    <row r="1618" spans="1:41" s="2" customFormat="1" ht="20.100000000000001" customHeight="1">
      <c r="A1618" s="63"/>
      <c r="B1618" s="64"/>
      <c r="C1618" s="65"/>
      <c r="D1618" s="64"/>
      <c r="E1618" s="64"/>
      <c r="F1618" s="66"/>
      <c r="G1618" s="64"/>
      <c r="H1618" s="67"/>
      <c r="I1618" s="68"/>
      <c r="J1618" s="69"/>
      <c r="K1618" s="70"/>
      <c r="L1618" s="71"/>
      <c r="M1618" s="71"/>
      <c r="N1618" s="72"/>
      <c r="O1618" s="72"/>
      <c r="P1618" s="72"/>
      <c r="Q1618" s="41" t="str">
        <f t="shared" si="449"/>
        <v>未完了</v>
      </c>
      <c r="R1618" s="39">
        <f>IF(T1618="","",COUNTIFS($B1618:$B$2500,B1618,$D1618:$D$2500,D1618,$E1618:$E$2500,E1618,$T1618:$T$2500,"○"))</f>
        <v>0</v>
      </c>
      <c r="S1618" s="40" t="str">
        <f t="shared" si="446"/>
        <v>-</v>
      </c>
      <c r="T1618" s="40" t="str">
        <f t="shared" si="447"/>
        <v>○</v>
      </c>
      <c r="U1618" s="118">
        <f>COUNTIFS($B1618:$B$2500,B1618,$D1618:$D$2500,D1618,$E1618:$E$2500,E1618,$F1618:$F$2500,F1618)</f>
        <v>0</v>
      </c>
      <c r="V1618" s="119" t="str">
        <f t="shared" si="448"/>
        <v>-</v>
      </c>
      <c r="W1618" s="130">
        <f>COUNTIFS($B1618:$B$2500,B1618,$D1618:$D$2500,D1618,$E1618:$E$2500,E1618,$Q1618:$Q$2500,Q1618,$T1618:$T$2500,"○")</f>
        <v>0</v>
      </c>
      <c r="X1618" s="130" t="str">
        <f t="shared" si="445"/>
        <v>-</v>
      </c>
      <c r="Y1618" s="42">
        <f>COUNTIFS($B1618:$B$2500,B1618,$D1618:$D$2500,D1618,$E1618:$E$2500,E1618,$M1618:$M$2500,M1618)</f>
        <v>0</v>
      </c>
      <c r="Z1618" s="42" t="str">
        <f t="shared" ref="Z1618:Z1681" si="453">IF(AND(Y1618=1,M1618="有"),"○","-")</f>
        <v>-</v>
      </c>
      <c r="AA1618" s="125">
        <f>COUNTIFS($B1618:$B$2500,B1618,$D1618:$D$2500,D1618,$E1618:$E$2500,E1618,$M1618:$M$2500,M1618,$F1618:$F$2500,F1618)</f>
        <v>0</v>
      </c>
      <c r="AB1618" s="125" t="str">
        <f t="shared" ref="AB1618:AB1681" si="454">IF(AND(AA1618=1,M1618="有"),"○","-")</f>
        <v>-</v>
      </c>
      <c r="AC1618" s="59">
        <f>COUNTIFS($B1618:$B$2500,B1618,$D1618:$D$2500,D1618,$E1618:$E$2500,E1618,$M1618:$M$2500,M1618,$O1618:$O$2500,O1618)</f>
        <v>0</v>
      </c>
      <c r="AD1618" s="59" t="str">
        <f t="shared" ref="AD1618:AD1681" si="455">IF(AND(AC1618=1,M1618="有",O1618="措置済み"),"○","-")</f>
        <v>-</v>
      </c>
      <c r="AE1618" s="59" t="str">
        <f t="shared" ref="AE1618:AE1681" si="456">IF(AND(AC1618=1,M1618="有",O1618="未措置 劣化無"),"○","-")</f>
        <v>-</v>
      </c>
      <c r="AF1618" s="59" t="str">
        <f t="shared" ref="AF1618:AF1681" si="457">IF(AND(AC1618=1,M1618="有",O1618="未措置 劣化有"),"○","-")</f>
        <v>-</v>
      </c>
      <c r="AG1618" s="129">
        <f>COUNTIFS($B1618:$B$2500,B1618,$D1618:$D$2500,D1618,$E1618:$E$2500,E1618,$F1618:$F$2500,F1618,$M1618:$M$2500,M1618,$O1618:$O$2500,O1618)</f>
        <v>0</v>
      </c>
      <c r="AH1618" s="125" t="str">
        <f t="shared" ref="AH1618:AH1681" si="458">IF(AND(AG1618=1,M1618="有",O1618="措置済み"),"○","-")</f>
        <v>-</v>
      </c>
      <c r="AI1618" s="125" t="str">
        <f t="shared" ref="AI1618:AI1681" si="459">IF(AND(AG1618=1,M1618="有",O1618="未措置 劣化無"),"○","-")</f>
        <v>-</v>
      </c>
      <c r="AJ1618" s="125" t="str">
        <f t="shared" ref="AJ1618:AJ1681" si="460">IF(AND(AG1618=1,M1618="有",O1618="未措置 劣化有"),"○","-")</f>
        <v>-</v>
      </c>
      <c r="AK1618" s="43">
        <f t="shared" ref="AK1618:AK1681" si="461">IF(AL1618+AM1618+AN1618+AO1618&gt;=1,1,0)</f>
        <v>1</v>
      </c>
      <c r="AL1618" s="112">
        <f t="shared" ref="AL1618:AL1681" si="462">IF(M1618="不明",1,0)</f>
        <v>0</v>
      </c>
      <c r="AM1618" s="43">
        <f t="shared" si="450"/>
        <v>1</v>
      </c>
      <c r="AN1618" s="43">
        <f t="shared" si="451"/>
        <v>0</v>
      </c>
      <c r="AO1618" s="43">
        <f t="shared" si="452"/>
        <v>1</v>
      </c>
    </row>
    <row r="1619" spans="1:41" s="2" customFormat="1" ht="20.100000000000001" customHeight="1">
      <c r="A1619" s="63"/>
      <c r="B1619" s="64"/>
      <c r="C1619" s="65"/>
      <c r="D1619" s="64"/>
      <c r="E1619" s="64"/>
      <c r="F1619" s="66"/>
      <c r="G1619" s="64"/>
      <c r="H1619" s="67"/>
      <c r="I1619" s="68"/>
      <c r="J1619" s="69"/>
      <c r="K1619" s="70"/>
      <c r="L1619" s="71"/>
      <c r="M1619" s="71"/>
      <c r="N1619" s="72"/>
      <c r="O1619" s="72"/>
      <c r="P1619" s="72"/>
      <c r="Q1619" s="41" t="str">
        <f t="shared" si="449"/>
        <v>未完了</v>
      </c>
      <c r="R1619" s="39">
        <f>IF(T1619="","",COUNTIFS($B1619:$B$2500,B1619,$D1619:$D$2500,D1619,$E1619:$E$2500,E1619,$T1619:$T$2500,"○"))</f>
        <v>0</v>
      </c>
      <c r="S1619" s="40" t="str">
        <f t="shared" si="446"/>
        <v>-</v>
      </c>
      <c r="T1619" s="40" t="str">
        <f t="shared" si="447"/>
        <v>○</v>
      </c>
      <c r="U1619" s="118">
        <f>COUNTIFS($B1619:$B$2500,B1619,$D1619:$D$2500,D1619,$E1619:$E$2500,E1619,$F1619:$F$2500,F1619)</f>
        <v>0</v>
      </c>
      <c r="V1619" s="119" t="str">
        <f t="shared" si="448"/>
        <v>-</v>
      </c>
      <c r="W1619" s="130">
        <f>COUNTIFS($B1619:$B$2500,B1619,$D1619:$D$2500,D1619,$E1619:$E$2500,E1619,$Q1619:$Q$2500,Q1619,$T1619:$T$2500,"○")</f>
        <v>0</v>
      </c>
      <c r="X1619" s="130" t="str">
        <f t="shared" si="445"/>
        <v>-</v>
      </c>
      <c r="Y1619" s="42">
        <f>COUNTIFS($B1619:$B$2500,B1619,$D1619:$D$2500,D1619,$E1619:$E$2500,E1619,$M1619:$M$2500,M1619)</f>
        <v>0</v>
      </c>
      <c r="Z1619" s="42" t="str">
        <f t="shared" si="453"/>
        <v>-</v>
      </c>
      <c r="AA1619" s="125">
        <f>COUNTIFS($B1619:$B$2500,B1619,$D1619:$D$2500,D1619,$E1619:$E$2500,E1619,$M1619:$M$2500,M1619,$F1619:$F$2500,F1619)</f>
        <v>0</v>
      </c>
      <c r="AB1619" s="125" t="str">
        <f t="shared" si="454"/>
        <v>-</v>
      </c>
      <c r="AC1619" s="59">
        <f>COUNTIFS($B1619:$B$2500,B1619,$D1619:$D$2500,D1619,$E1619:$E$2500,E1619,$M1619:$M$2500,M1619,$O1619:$O$2500,O1619)</f>
        <v>0</v>
      </c>
      <c r="AD1619" s="59" t="str">
        <f t="shared" si="455"/>
        <v>-</v>
      </c>
      <c r="AE1619" s="59" t="str">
        <f t="shared" si="456"/>
        <v>-</v>
      </c>
      <c r="AF1619" s="59" t="str">
        <f t="shared" si="457"/>
        <v>-</v>
      </c>
      <c r="AG1619" s="129">
        <f>COUNTIFS($B1619:$B$2500,B1619,$D1619:$D$2500,D1619,$E1619:$E$2500,E1619,$F1619:$F$2500,F1619,$M1619:$M$2500,M1619,$O1619:$O$2500,O1619)</f>
        <v>0</v>
      </c>
      <c r="AH1619" s="125" t="str">
        <f t="shared" si="458"/>
        <v>-</v>
      </c>
      <c r="AI1619" s="125" t="str">
        <f t="shared" si="459"/>
        <v>-</v>
      </c>
      <c r="AJ1619" s="125" t="str">
        <f t="shared" si="460"/>
        <v>-</v>
      </c>
      <c r="AK1619" s="43">
        <f t="shared" si="461"/>
        <v>1</v>
      </c>
      <c r="AL1619" s="112">
        <f t="shared" si="462"/>
        <v>0</v>
      </c>
      <c r="AM1619" s="43">
        <f t="shared" si="450"/>
        <v>1</v>
      </c>
      <c r="AN1619" s="43">
        <f t="shared" si="451"/>
        <v>0</v>
      </c>
      <c r="AO1619" s="43">
        <f t="shared" si="452"/>
        <v>1</v>
      </c>
    </row>
    <row r="1620" spans="1:41" s="2" customFormat="1" ht="20.100000000000001" customHeight="1">
      <c r="A1620" s="63"/>
      <c r="B1620" s="64"/>
      <c r="C1620" s="65"/>
      <c r="D1620" s="64"/>
      <c r="E1620" s="64"/>
      <c r="F1620" s="66"/>
      <c r="G1620" s="64"/>
      <c r="H1620" s="67"/>
      <c r="I1620" s="68"/>
      <c r="J1620" s="69"/>
      <c r="K1620" s="70"/>
      <c r="L1620" s="71"/>
      <c r="M1620" s="71"/>
      <c r="N1620" s="72"/>
      <c r="O1620" s="72"/>
      <c r="P1620" s="72"/>
      <c r="Q1620" s="41" t="str">
        <f t="shared" si="449"/>
        <v>未完了</v>
      </c>
      <c r="R1620" s="39">
        <f>IF(T1620="","",COUNTIFS($B1620:$B$2500,B1620,$D1620:$D$2500,D1620,$E1620:$E$2500,E1620,$T1620:$T$2500,"○"))</f>
        <v>0</v>
      </c>
      <c r="S1620" s="40" t="str">
        <f t="shared" si="446"/>
        <v>-</v>
      </c>
      <c r="T1620" s="40" t="str">
        <f t="shared" si="447"/>
        <v>○</v>
      </c>
      <c r="U1620" s="118">
        <f>COUNTIFS($B1620:$B$2500,B1620,$D1620:$D$2500,D1620,$E1620:$E$2500,E1620,$F1620:$F$2500,F1620)</f>
        <v>0</v>
      </c>
      <c r="V1620" s="119" t="str">
        <f t="shared" si="448"/>
        <v>-</v>
      </c>
      <c r="W1620" s="130">
        <f>COUNTIFS($B1620:$B$2500,B1620,$D1620:$D$2500,D1620,$E1620:$E$2500,E1620,$Q1620:$Q$2500,Q1620,$T1620:$T$2500,"○")</f>
        <v>0</v>
      </c>
      <c r="X1620" s="130" t="str">
        <f t="shared" si="445"/>
        <v>-</v>
      </c>
      <c r="Y1620" s="42">
        <f>COUNTIFS($B1620:$B$2500,B1620,$D1620:$D$2500,D1620,$E1620:$E$2500,E1620,$M1620:$M$2500,M1620)</f>
        <v>0</v>
      </c>
      <c r="Z1620" s="42" t="str">
        <f t="shared" si="453"/>
        <v>-</v>
      </c>
      <c r="AA1620" s="125">
        <f>COUNTIFS($B1620:$B$2500,B1620,$D1620:$D$2500,D1620,$E1620:$E$2500,E1620,$M1620:$M$2500,M1620,$F1620:$F$2500,F1620)</f>
        <v>0</v>
      </c>
      <c r="AB1620" s="125" t="str">
        <f t="shared" si="454"/>
        <v>-</v>
      </c>
      <c r="AC1620" s="59">
        <f>COUNTIFS($B1620:$B$2500,B1620,$D1620:$D$2500,D1620,$E1620:$E$2500,E1620,$M1620:$M$2500,M1620,$O1620:$O$2500,O1620)</f>
        <v>0</v>
      </c>
      <c r="AD1620" s="59" t="str">
        <f t="shared" si="455"/>
        <v>-</v>
      </c>
      <c r="AE1620" s="59" t="str">
        <f t="shared" si="456"/>
        <v>-</v>
      </c>
      <c r="AF1620" s="59" t="str">
        <f t="shared" si="457"/>
        <v>-</v>
      </c>
      <c r="AG1620" s="129">
        <f>COUNTIFS($B1620:$B$2500,B1620,$D1620:$D$2500,D1620,$E1620:$E$2500,E1620,$F1620:$F$2500,F1620,$M1620:$M$2500,M1620,$O1620:$O$2500,O1620)</f>
        <v>0</v>
      </c>
      <c r="AH1620" s="125" t="str">
        <f t="shared" si="458"/>
        <v>-</v>
      </c>
      <c r="AI1620" s="125" t="str">
        <f t="shared" si="459"/>
        <v>-</v>
      </c>
      <c r="AJ1620" s="125" t="str">
        <f t="shared" si="460"/>
        <v>-</v>
      </c>
      <c r="AK1620" s="43">
        <f t="shared" si="461"/>
        <v>1</v>
      </c>
      <c r="AL1620" s="112">
        <f t="shared" si="462"/>
        <v>0</v>
      </c>
      <c r="AM1620" s="43">
        <f t="shared" si="450"/>
        <v>1</v>
      </c>
      <c r="AN1620" s="43">
        <f t="shared" si="451"/>
        <v>0</v>
      </c>
      <c r="AO1620" s="43">
        <f t="shared" si="452"/>
        <v>1</v>
      </c>
    </row>
    <row r="1621" spans="1:41" s="2" customFormat="1" ht="20.100000000000001" customHeight="1">
      <c r="A1621" s="63"/>
      <c r="B1621" s="64"/>
      <c r="C1621" s="65"/>
      <c r="D1621" s="64"/>
      <c r="E1621" s="64"/>
      <c r="F1621" s="66"/>
      <c r="G1621" s="64"/>
      <c r="H1621" s="67"/>
      <c r="I1621" s="68"/>
      <c r="J1621" s="69"/>
      <c r="K1621" s="70"/>
      <c r="L1621" s="71"/>
      <c r="M1621" s="71"/>
      <c r="N1621" s="72"/>
      <c r="O1621" s="72"/>
      <c r="P1621" s="72"/>
      <c r="Q1621" s="41" t="str">
        <f t="shared" si="449"/>
        <v>未完了</v>
      </c>
      <c r="R1621" s="39">
        <f>IF(T1621="","",COUNTIFS($B1621:$B$2500,B1621,$D1621:$D$2500,D1621,$E1621:$E$2500,E1621,$T1621:$T$2500,"○"))</f>
        <v>0</v>
      </c>
      <c r="S1621" s="40" t="str">
        <f t="shared" si="446"/>
        <v>-</v>
      </c>
      <c r="T1621" s="40" t="str">
        <f t="shared" si="447"/>
        <v>○</v>
      </c>
      <c r="U1621" s="118">
        <f>COUNTIFS($B1621:$B$2500,B1621,$D1621:$D$2500,D1621,$E1621:$E$2500,E1621,$F1621:$F$2500,F1621)</f>
        <v>0</v>
      </c>
      <c r="V1621" s="119" t="str">
        <f t="shared" si="448"/>
        <v>-</v>
      </c>
      <c r="W1621" s="130">
        <f>COUNTIFS($B1621:$B$2500,B1621,$D1621:$D$2500,D1621,$E1621:$E$2500,E1621,$Q1621:$Q$2500,Q1621,$T1621:$T$2500,"○")</f>
        <v>0</v>
      </c>
      <c r="X1621" s="130" t="str">
        <f t="shared" si="445"/>
        <v>-</v>
      </c>
      <c r="Y1621" s="42">
        <f>COUNTIFS($B1621:$B$2500,B1621,$D1621:$D$2500,D1621,$E1621:$E$2500,E1621,$M1621:$M$2500,M1621)</f>
        <v>0</v>
      </c>
      <c r="Z1621" s="42" t="str">
        <f t="shared" si="453"/>
        <v>-</v>
      </c>
      <c r="AA1621" s="125">
        <f>COUNTIFS($B1621:$B$2500,B1621,$D1621:$D$2500,D1621,$E1621:$E$2500,E1621,$M1621:$M$2500,M1621,$F1621:$F$2500,F1621)</f>
        <v>0</v>
      </c>
      <c r="AB1621" s="125" t="str">
        <f t="shared" si="454"/>
        <v>-</v>
      </c>
      <c r="AC1621" s="59">
        <f>COUNTIFS($B1621:$B$2500,B1621,$D1621:$D$2500,D1621,$E1621:$E$2500,E1621,$M1621:$M$2500,M1621,$O1621:$O$2500,O1621)</f>
        <v>0</v>
      </c>
      <c r="AD1621" s="59" t="str">
        <f t="shared" si="455"/>
        <v>-</v>
      </c>
      <c r="AE1621" s="59" t="str">
        <f t="shared" si="456"/>
        <v>-</v>
      </c>
      <c r="AF1621" s="59" t="str">
        <f t="shared" si="457"/>
        <v>-</v>
      </c>
      <c r="AG1621" s="129">
        <f>COUNTIFS($B1621:$B$2500,B1621,$D1621:$D$2500,D1621,$E1621:$E$2500,E1621,$F1621:$F$2500,F1621,$M1621:$M$2500,M1621,$O1621:$O$2500,O1621)</f>
        <v>0</v>
      </c>
      <c r="AH1621" s="125" t="str">
        <f t="shared" si="458"/>
        <v>-</v>
      </c>
      <c r="AI1621" s="125" t="str">
        <f t="shared" si="459"/>
        <v>-</v>
      </c>
      <c r="AJ1621" s="125" t="str">
        <f t="shared" si="460"/>
        <v>-</v>
      </c>
      <c r="AK1621" s="43">
        <f t="shared" si="461"/>
        <v>1</v>
      </c>
      <c r="AL1621" s="112">
        <f t="shared" si="462"/>
        <v>0</v>
      </c>
      <c r="AM1621" s="43">
        <f t="shared" si="450"/>
        <v>1</v>
      </c>
      <c r="AN1621" s="43">
        <f t="shared" si="451"/>
        <v>0</v>
      </c>
      <c r="AO1621" s="43">
        <f t="shared" si="452"/>
        <v>1</v>
      </c>
    </row>
    <row r="1622" spans="1:41" s="2" customFormat="1" ht="20.100000000000001" customHeight="1">
      <c r="A1622" s="63"/>
      <c r="B1622" s="64"/>
      <c r="C1622" s="65"/>
      <c r="D1622" s="64"/>
      <c r="E1622" s="64"/>
      <c r="F1622" s="66"/>
      <c r="G1622" s="64"/>
      <c r="H1622" s="67"/>
      <c r="I1622" s="68"/>
      <c r="J1622" s="69"/>
      <c r="K1622" s="70"/>
      <c r="L1622" s="71"/>
      <c r="M1622" s="71"/>
      <c r="N1622" s="72"/>
      <c r="O1622" s="72"/>
      <c r="P1622" s="72"/>
      <c r="Q1622" s="41" t="str">
        <f t="shared" si="449"/>
        <v>未完了</v>
      </c>
      <c r="R1622" s="39">
        <f>IF(T1622="","",COUNTIFS($B1622:$B$2500,B1622,$D1622:$D$2500,D1622,$E1622:$E$2500,E1622,$T1622:$T$2500,"○"))</f>
        <v>0</v>
      </c>
      <c r="S1622" s="40" t="str">
        <f t="shared" si="446"/>
        <v>-</v>
      </c>
      <c r="T1622" s="40" t="str">
        <f t="shared" si="447"/>
        <v>○</v>
      </c>
      <c r="U1622" s="118">
        <f>COUNTIFS($B1622:$B$2500,B1622,$D1622:$D$2500,D1622,$E1622:$E$2500,E1622,$F1622:$F$2500,F1622)</f>
        <v>0</v>
      </c>
      <c r="V1622" s="119" t="str">
        <f t="shared" si="448"/>
        <v>-</v>
      </c>
      <c r="W1622" s="130">
        <f>COUNTIFS($B1622:$B$2500,B1622,$D1622:$D$2500,D1622,$E1622:$E$2500,E1622,$Q1622:$Q$2500,Q1622,$T1622:$T$2500,"○")</f>
        <v>0</v>
      </c>
      <c r="X1622" s="130" t="str">
        <f t="shared" si="445"/>
        <v>-</v>
      </c>
      <c r="Y1622" s="42">
        <f>COUNTIFS($B1622:$B$2500,B1622,$D1622:$D$2500,D1622,$E1622:$E$2500,E1622,$M1622:$M$2500,M1622)</f>
        <v>0</v>
      </c>
      <c r="Z1622" s="42" t="str">
        <f t="shared" si="453"/>
        <v>-</v>
      </c>
      <c r="AA1622" s="125">
        <f>COUNTIFS($B1622:$B$2500,B1622,$D1622:$D$2500,D1622,$E1622:$E$2500,E1622,$M1622:$M$2500,M1622,$F1622:$F$2500,F1622)</f>
        <v>0</v>
      </c>
      <c r="AB1622" s="125" t="str">
        <f t="shared" si="454"/>
        <v>-</v>
      </c>
      <c r="AC1622" s="59">
        <f>COUNTIFS($B1622:$B$2500,B1622,$D1622:$D$2500,D1622,$E1622:$E$2500,E1622,$M1622:$M$2500,M1622,$O1622:$O$2500,O1622)</f>
        <v>0</v>
      </c>
      <c r="AD1622" s="59" t="str">
        <f t="shared" si="455"/>
        <v>-</v>
      </c>
      <c r="AE1622" s="59" t="str">
        <f t="shared" si="456"/>
        <v>-</v>
      </c>
      <c r="AF1622" s="59" t="str">
        <f t="shared" si="457"/>
        <v>-</v>
      </c>
      <c r="AG1622" s="129">
        <f>COUNTIFS($B1622:$B$2500,B1622,$D1622:$D$2500,D1622,$E1622:$E$2500,E1622,$F1622:$F$2500,F1622,$M1622:$M$2500,M1622,$O1622:$O$2500,O1622)</f>
        <v>0</v>
      </c>
      <c r="AH1622" s="125" t="str">
        <f t="shared" si="458"/>
        <v>-</v>
      </c>
      <c r="AI1622" s="125" t="str">
        <f t="shared" si="459"/>
        <v>-</v>
      </c>
      <c r="AJ1622" s="125" t="str">
        <f t="shared" si="460"/>
        <v>-</v>
      </c>
      <c r="AK1622" s="43">
        <f t="shared" si="461"/>
        <v>1</v>
      </c>
      <c r="AL1622" s="112">
        <f t="shared" si="462"/>
        <v>0</v>
      </c>
      <c r="AM1622" s="43">
        <f t="shared" si="450"/>
        <v>1</v>
      </c>
      <c r="AN1622" s="43">
        <f t="shared" si="451"/>
        <v>0</v>
      </c>
      <c r="AO1622" s="43">
        <f t="shared" si="452"/>
        <v>1</v>
      </c>
    </row>
    <row r="1623" spans="1:41" s="2" customFormat="1" ht="20.100000000000001" customHeight="1">
      <c r="A1623" s="63"/>
      <c r="B1623" s="64"/>
      <c r="C1623" s="65"/>
      <c r="D1623" s="64"/>
      <c r="E1623" s="64"/>
      <c r="F1623" s="66"/>
      <c r="G1623" s="64"/>
      <c r="H1623" s="67"/>
      <c r="I1623" s="68"/>
      <c r="J1623" s="69"/>
      <c r="K1623" s="70"/>
      <c r="L1623" s="71"/>
      <c r="M1623" s="71"/>
      <c r="N1623" s="72"/>
      <c r="O1623" s="72"/>
      <c r="P1623" s="72"/>
      <c r="Q1623" s="41" t="str">
        <f t="shared" si="449"/>
        <v>未完了</v>
      </c>
      <c r="R1623" s="39">
        <f>IF(T1623="","",COUNTIFS($B1623:$B$2500,B1623,$D1623:$D$2500,D1623,$E1623:$E$2500,E1623,$T1623:$T$2500,"○"))</f>
        <v>0</v>
      </c>
      <c r="S1623" s="40" t="str">
        <f t="shared" si="446"/>
        <v>-</v>
      </c>
      <c r="T1623" s="40" t="str">
        <f t="shared" si="447"/>
        <v>○</v>
      </c>
      <c r="U1623" s="118">
        <f>COUNTIFS($B1623:$B$2500,B1623,$D1623:$D$2500,D1623,$E1623:$E$2500,E1623,$F1623:$F$2500,F1623)</f>
        <v>0</v>
      </c>
      <c r="V1623" s="119" t="str">
        <f t="shared" si="448"/>
        <v>-</v>
      </c>
      <c r="W1623" s="130">
        <f>COUNTIFS($B1623:$B$2500,B1623,$D1623:$D$2500,D1623,$E1623:$E$2500,E1623,$Q1623:$Q$2500,Q1623,$T1623:$T$2500,"○")</f>
        <v>0</v>
      </c>
      <c r="X1623" s="130" t="str">
        <f t="shared" si="445"/>
        <v>-</v>
      </c>
      <c r="Y1623" s="42">
        <f>COUNTIFS($B1623:$B$2500,B1623,$D1623:$D$2500,D1623,$E1623:$E$2500,E1623,$M1623:$M$2500,M1623)</f>
        <v>0</v>
      </c>
      <c r="Z1623" s="42" t="str">
        <f t="shared" si="453"/>
        <v>-</v>
      </c>
      <c r="AA1623" s="125">
        <f>COUNTIFS($B1623:$B$2500,B1623,$D1623:$D$2500,D1623,$E1623:$E$2500,E1623,$M1623:$M$2500,M1623,$F1623:$F$2500,F1623)</f>
        <v>0</v>
      </c>
      <c r="AB1623" s="125" t="str">
        <f t="shared" si="454"/>
        <v>-</v>
      </c>
      <c r="AC1623" s="59">
        <f>COUNTIFS($B1623:$B$2500,B1623,$D1623:$D$2500,D1623,$E1623:$E$2500,E1623,$M1623:$M$2500,M1623,$O1623:$O$2500,O1623)</f>
        <v>0</v>
      </c>
      <c r="AD1623" s="59" t="str">
        <f t="shared" si="455"/>
        <v>-</v>
      </c>
      <c r="AE1623" s="59" t="str">
        <f t="shared" si="456"/>
        <v>-</v>
      </c>
      <c r="AF1623" s="59" t="str">
        <f t="shared" si="457"/>
        <v>-</v>
      </c>
      <c r="AG1623" s="129">
        <f>COUNTIFS($B1623:$B$2500,B1623,$D1623:$D$2500,D1623,$E1623:$E$2500,E1623,$F1623:$F$2500,F1623,$M1623:$M$2500,M1623,$O1623:$O$2500,O1623)</f>
        <v>0</v>
      </c>
      <c r="AH1623" s="125" t="str">
        <f t="shared" si="458"/>
        <v>-</v>
      </c>
      <c r="AI1623" s="125" t="str">
        <f t="shared" si="459"/>
        <v>-</v>
      </c>
      <c r="AJ1623" s="125" t="str">
        <f t="shared" si="460"/>
        <v>-</v>
      </c>
      <c r="AK1623" s="43">
        <f t="shared" si="461"/>
        <v>1</v>
      </c>
      <c r="AL1623" s="112">
        <f t="shared" si="462"/>
        <v>0</v>
      </c>
      <c r="AM1623" s="43">
        <f t="shared" si="450"/>
        <v>1</v>
      </c>
      <c r="AN1623" s="43">
        <f t="shared" si="451"/>
        <v>0</v>
      </c>
      <c r="AO1623" s="43">
        <f t="shared" si="452"/>
        <v>1</v>
      </c>
    </row>
    <row r="1624" spans="1:41" s="2" customFormat="1" ht="20.100000000000001" customHeight="1">
      <c r="A1624" s="63"/>
      <c r="B1624" s="64"/>
      <c r="C1624" s="65"/>
      <c r="D1624" s="64"/>
      <c r="E1624" s="64"/>
      <c r="F1624" s="66"/>
      <c r="G1624" s="64"/>
      <c r="H1624" s="67"/>
      <c r="I1624" s="68"/>
      <c r="J1624" s="69"/>
      <c r="K1624" s="70"/>
      <c r="L1624" s="71"/>
      <c r="M1624" s="71"/>
      <c r="N1624" s="72"/>
      <c r="O1624" s="72"/>
      <c r="P1624" s="72"/>
      <c r="Q1624" s="41" t="str">
        <f t="shared" si="449"/>
        <v>未完了</v>
      </c>
      <c r="R1624" s="39">
        <f>IF(T1624="","",COUNTIFS($B1624:$B$2500,B1624,$D1624:$D$2500,D1624,$E1624:$E$2500,E1624,$T1624:$T$2500,"○"))</f>
        <v>0</v>
      </c>
      <c r="S1624" s="40" t="str">
        <f t="shared" si="446"/>
        <v>-</v>
      </c>
      <c r="T1624" s="40" t="str">
        <f t="shared" si="447"/>
        <v>○</v>
      </c>
      <c r="U1624" s="118">
        <f>COUNTIFS($B1624:$B$2500,B1624,$D1624:$D$2500,D1624,$E1624:$E$2500,E1624,$F1624:$F$2500,F1624)</f>
        <v>0</v>
      </c>
      <c r="V1624" s="119" t="str">
        <f t="shared" si="448"/>
        <v>-</v>
      </c>
      <c r="W1624" s="130">
        <f>COUNTIFS($B1624:$B$2500,B1624,$D1624:$D$2500,D1624,$E1624:$E$2500,E1624,$Q1624:$Q$2500,Q1624,$T1624:$T$2500,"○")</f>
        <v>0</v>
      </c>
      <c r="X1624" s="130" t="str">
        <f t="shared" si="445"/>
        <v>-</v>
      </c>
      <c r="Y1624" s="42">
        <f>COUNTIFS($B1624:$B$2500,B1624,$D1624:$D$2500,D1624,$E1624:$E$2500,E1624,$M1624:$M$2500,M1624)</f>
        <v>0</v>
      </c>
      <c r="Z1624" s="42" t="str">
        <f t="shared" si="453"/>
        <v>-</v>
      </c>
      <c r="AA1624" s="125">
        <f>COUNTIFS($B1624:$B$2500,B1624,$D1624:$D$2500,D1624,$E1624:$E$2500,E1624,$M1624:$M$2500,M1624,$F1624:$F$2500,F1624)</f>
        <v>0</v>
      </c>
      <c r="AB1624" s="125" t="str">
        <f t="shared" si="454"/>
        <v>-</v>
      </c>
      <c r="AC1624" s="59">
        <f>COUNTIFS($B1624:$B$2500,B1624,$D1624:$D$2500,D1624,$E1624:$E$2500,E1624,$M1624:$M$2500,M1624,$O1624:$O$2500,O1624)</f>
        <v>0</v>
      </c>
      <c r="AD1624" s="59" t="str">
        <f t="shared" si="455"/>
        <v>-</v>
      </c>
      <c r="AE1624" s="59" t="str">
        <f t="shared" si="456"/>
        <v>-</v>
      </c>
      <c r="AF1624" s="59" t="str">
        <f t="shared" si="457"/>
        <v>-</v>
      </c>
      <c r="AG1624" s="129">
        <f>COUNTIFS($B1624:$B$2500,B1624,$D1624:$D$2500,D1624,$E1624:$E$2500,E1624,$F1624:$F$2500,F1624,$M1624:$M$2500,M1624,$O1624:$O$2500,O1624)</f>
        <v>0</v>
      </c>
      <c r="AH1624" s="125" t="str">
        <f t="shared" si="458"/>
        <v>-</v>
      </c>
      <c r="AI1624" s="125" t="str">
        <f t="shared" si="459"/>
        <v>-</v>
      </c>
      <c r="AJ1624" s="125" t="str">
        <f t="shared" si="460"/>
        <v>-</v>
      </c>
      <c r="AK1624" s="43">
        <f t="shared" si="461"/>
        <v>1</v>
      </c>
      <c r="AL1624" s="112">
        <f t="shared" si="462"/>
        <v>0</v>
      </c>
      <c r="AM1624" s="43">
        <f t="shared" si="450"/>
        <v>1</v>
      </c>
      <c r="AN1624" s="43">
        <f t="shared" si="451"/>
        <v>0</v>
      </c>
      <c r="AO1624" s="43">
        <f t="shared" si="452"/>
        <v>1</v>
      </c>
    </row>
    <row r="1625" spans="1:41" s="2" customFormat="1" ht="20.100000000000001" customHeight="1">
      <c r="A1625" s="63"/>
      <c r="B1625" s="64"/>
      <c r="C1625" s="65"/>
      <c r="D1625" s="64"/>
      <c r="E1625" s="64"/>
      <c r="F1625" s="66"/>
      <c r="G1625" s="64"/>
      <c r="H1625" s="67"/>
      <c r="I1625" s="68"/>
      <c r="J1625" s="69"/>
      <c r="K1625" s="70"/>
      <c r="L1625" s="71"/>
      <c r="M1625" s="71"/>
      <c r="N1625" s="72"/>
      <c r="O1625" s="72"/>
      <c r="P1625" s="72"/>
      <c r="Q1625" s="41" t="str">
        <f t="shared" si="449"/>
        <v>未完了</v>
      </c>
      <c r="R1625" s="39">
        <f>IF(T1625="","",COUNTIFS($B1625:$B$2500,B1625,$D1625:$D$2500,D1625,$E1625:$E$2500,E1625,$T1625:$T$2500,"○"))</f>
        <v>0</v>
      </c>
      <c r="S1625" s="40" t="str">
        <f t="shared" si="446"/>
        <v>-</v>
      </c>
      <c r="T1625" s="40" t="str">
        <f t="shared" si="447"/>
        <v>○</v>
      </c>
      <c r="U1625" s="118">
        <f>COUNTIFS($B1625:$B$2500,B1625,$D1625:$D$2500,D1625,$E1625:$E$2500,E1625,$F1625:$F$2500,F1625)</f>
        <v>0</v>
      </c>
      <c r="V1625" s="119" t="str">
        <f t="shared" si="448"/>
        <v>-</v>
      </c>
      <c r="W1625" s="130">
        <f>COUNTIFS($B1625:$B$2500,B1625,$D1625:$D$2500,D1625,$E1625:$E$2500,E1625,$Q1625:$Q$2500,Q1625,$T1625:$T$2500,"○")</f>
        <v>0</v>
      </c>
      <c r="X1625" s="130" t="str">
        <f t="shared" si="445"/>
        <v>-</v>
      </c>
      <c r="Y1625" s="42">
        <f>COUNTIFS($B1625:$B$2500,B1625,$D1625:$D$2500,D1625,$E1625:$E$2500,E1625,$M1625:$M$2500,M1625)</f>
        <v>0</v>
      </c>
      <c r="Z1625" s="42" t="str">
        <f t="shared" si="453"/>
        <v>-</v>
      </c>
      <c r="AA1625" s="125">
        <f>COUNTIFS($B1625:$B$2500,B1625,$D1625:$D$2500,D1625,$E1625:$E$2500,E1625,$M1625:$M$2500,M1625,$F1625:$F$2500,F1625)</f>
        <v>0</v>
      </c>
      <c r="AB1625" s="125" t="str">
        <f t="shared" si="454"/>
        <v>-</v>
      </c>
      <c r="AC1625" s="59">
        <f>COUNTIFS($B1625:$B$2500,B1625,$D1625:$D$2500,D1625,$E1625:$E$2500,E1625,$M1625:$M$2500,M1625,$O1625:$O$2500,O1625)</f>
        <v>0</v>
      </c>
      <c r="AD1625" s="59" t="str">
        <f t="shared" si="455"/>
        <v>-</v>
      </c>
      <c r="AE1625" s="59" t="str">
        <f t="shared" si="456"/>
        <v>-</v>
      </c>
      <c r="AF1625" s="59" t="str">
        <f t="shared" si="457"/>
        <v>-</v>
      </c>
      <c r="AG1625" s="129">
        <f>COUNTIFS($B1625:$B$2500,B1625,$D1625:$D$2500,D1625,$E1625:$E$2500,E1625,$F1625:$F$2500,F1625,$M1625:$M$2500,M1625,$O1625:$O$2500,O1625)</f>
        <v>0</v>
      </c>
      <c r="AH1625" s="125" t="str">
        <f t="shared" si="458"/>
        <v>-</v>
      </c>
      <c r="AI1625" s="125" t="str">
        <f t="shared" si="459"/>
        <v>-</v>
      </c>
      <c r="AJ1625" s="125" t="str">
        <f t="shared" si="460"/>
        <v>-</v>
      </c>
      <c r="AK1625" s="43">
        <f t="shared" si="461"/>
        <v>1</v>
      </c>
      <c r="AL1625" s="112">
        <f t="shared" si="462"/>
        <v>0</v>
      </c>
      <c r="AM1625" s="43">
        <f t="shared" si="450"/>
        <v>1</v>
      </c>
      <c r="AN1625" s="43">
        <f t="shared" si="451"/>
        <v>0</v>
      </c>
      <c r="AO1625" s="43">
        <f t="shared" si="452"/>
        <v>1</v>
      </c>
    </row>
    <row r="1626" spans="1:41" s="2" customFormat="1" ht="20.100000000000001" customHeight="1">
      <c r="A1626" s="63"/>
      <c r="B1626" s="64"/>
      <c r="C1626" s="65"/>
      <c r="D1626" s="64"/>
      <c r="E1626" s="64"/>
      <c r="F1626" s="66"/>
      <c r="G1626" s="64"/>
      <c r="H1626" s="67"/>
      <c r="I1626" s="68"/>
      <c r="J1626" s="69"/>
      <c r="K1626" s="70"/>
      <c r="L1626" s="71"/>
      <c r="M1626" s="71"/>
      <c r="N1626" s="72"/>
      <c r="O1626" s="72"/>
      <c r="P1626" s="72"/>
      <c r="Q1626" s="41" t="str">
        <f t="shared" si="449"/>
        <v>未完了</v>
      </c>
      <c r="R1626" s="39">
        <f>IF(T1626="","",COUNTIFS($B1626:$B$2500,B1626,$D1626:$D$2500,D1626,$E1626:$E$2500,E1626,$T1626:$T$2500,"○"))</f>
        <v>0</v>
      </c>
      <c r="S1626" s="40" t="str">
        <f t="shared" si="446"/>
        <v>-</v>
      </c>
      <c r="T1626" s="40" t="str">
        <f t="shared" si="447"/>
        <v>○</v>
      </c>
      <c r="U1626" s="118">
        <f>COUNTIFS($B1626:$B$2500,B1626,$D1626:$D$2500,D1626,$E1626:$E$2500,E1626,$F1626:$F$2500,F1626)</f>
        <v>0</v>
      </c>
      <c r="V1626" s="119" t="str">
        <f t="shared" si="448"/>
        <v>-</v>
      </c>
      <c r="W1626" s="130">
        <f>COUNTIFS($B1626:$B$2500,B1626,$D1626:$D$2500,D1626,$E1626:$E$2500,E1626,$Q1626:$Q$2500,Q1626,$T1626:$T$2500,"○")</f>
        <v>0</v>
      </c>
      <c r="X1626" s="130" t="str">
        <f t="shared" si="445"/>
        <v>-</v>
      </c>
      <c r="Y1626" s="42">
        <f>COUNTIFS($B1626:$B$2500,B1626,$D1626:$D$2500,D1626,$E1626:$E$2500,E1626,$M1626:$M$2500,M1626)</f>
        <v>0</v>
      </c>
      <c r="Z1626" s="42" t="str">
        <f t="shared" si="453"/>
        <v>-</v>
      </c>
      <c r="AA1626" s="125">
        <f>COUNTIFS($B1626:$B$2500,B1626,$D1626:$D$2500,D1626,$E1626:$E$2500,E1626,$M1626:$M$2500,M1626,$F1626:$F$2500,F1626)</f>
        <v>0</v>
      </c>
      <c r="AB1626" s="125" t="str">
        <f t="shared" si="454"/>
        <v>-</v>
      </c>
      <c r="AC1626" s="59">
        <f>COUNTIFS($B1626:$B$2500,B1626,$D1626:$D$2500,D1626,$E1626:$E$2500,E1626,$M1626:$M$2500,M1626,$O1626:$O$2500,O1626)</f>
        <v>0</v>
      </c>
      <c r="AD1626" s="59" t="str">
        <f t="shared" si="455"/>
        <v>-</v>
      </c>
      <c r="AE1626" s="59" t="str">
        <f t="shared" si="456"/>
        <v>-</v>
      </c>
      <c r="AF1626" s="59" t="str">
        <f t="shared" si="457"/>
        <v>-</v>
      </c>
      <c r="AG1626" s="129">
        <f>COUNTIFS($B1626:$B$2500,B1626,$D1626:$D$2500,D1626,$E1626:$E$2500,E1626,$F1626:$F$2500,F1626,$M1626:$M$2500,M1626,$O1626:$O$2500,O1626)</f>
        <v>0</v>
      </c>
      <c r="AH1626" s="125" t="str">
        <f t="shared" si="458"/>
        <v>-</v>
      </c>
      <c r="AI1626" s="125" t="str">
        <f t="shared" si="459"/>
        <v>-</v>
      </c>
      <c r="AJ1626" s="125" t="str">
        <f t="shared" si="460"/>
        <v>-</v>
      </c>
      <c r="AK1626" s="43">
        <f t="shared" si="461"/>
        <v>1</v>
      </c>
      <c r="AL1626" s="112">
        <f t="shared" si="462"/>
        <v>0</v>
      </c>
      <c r="AM1626" s="43">
        <f t="shared" si="450"/>
        <v>1</v>
      </c>
      <c r="AN1626" s="43">
        <f t="shared" si="451"/>
        <v>0</v>
      </c>
      <c r="AO1626" s="43">
        <f t="shared" si="452"/>
        <v>1</v>
      </c>
    </row>
    <row r="1627" spans="1:41" s="2" customFormat="1" ht="20.100000000000001" customHeight="1">
      <c r="A1627" s="63"/>
      <c r="B1627" s="64"/>
      <c r="C1627" s="65"/>
      <c r="D1627" s="64"/>
      <c r="E1627" s="64"/>
      <c r="F1627" s="66"/>
      <c r="G1627" s="64"/>
      <c r="H1627" s="67"/>
      <c r="I1627" s="68"/>
      <c r="J1627" s="69"/>
      <c r="K1627" s="70"/>
      <c r="L1627" s="71"/>
      <c r="M1627" s="71"/>
      <c r="N1627" s="72"/>
      <c r="O1627" s="72"/>
      <c r="P1627" s="72"/>
      <c r="Q1627" s="41" t="str">
        <f t="shared" si="449"/>
        <v>未完了</v>
      </c>
      <c r="R1627" s="39">
        <f>IF(T1627="","",COUNTIFS($B1627:$B$2500,B1627,$D1627:$D$2500,D1627,$E1627:$E$2500,E1627,$T1627:$T$2500,"○"))</f>
        <v>0</v>
      </c>
      <c r="S1627" s="40" t="str">
        <f t="shared" si="446"/>
        <v>-</v>
      </c>
      <c r="T1627" s="40" t="str">
        <f t="shared" si="447"/>
        <v>○</v>
      </c>
      <c r="U1627" s="118">
        <f>COUNTIFS($B1627:$B$2500,B1627,$D1627:$D$2500,D1627,$E1627:$E$2500,E1627,$F1627:$F$2500,F1627)</f>
        <v>0</v>
      </c>
      <c r="V1627" s="119" t="str">
        <f t="shared" si="448"/>
        <v>-</v>
      </c>
      <c r="W1627" s="130">
        <f>COUNTIFS($B1627:$B$2500,B1627,$D1627:$D$2500,D1627,$E1627:$E$2500,E1627,$Q1627:$Q$2500,Q1627,$T1627:$T$2500,"○")</f>
        <v>0</v>
      </c>
      <c r="X1627" s="130" t="str">
        <f t="shared" si="445"/>
        <v>-</v>
      </c>
      <c r="Y1627" s="42">
        <f>COUNTIFS($B1627:$B$2500,B1627,$D1627:$D$2500,D1627,$E1627:$E$2500,E1627,$M1627:$M$2500,M1627)</f>
        <v>0</v>
      </c>
      <c r="Z1627" s="42" t="str">
        <f t="shared" si="453"/>
        <v>-</v>
      </c>
      <c r="AA1627" s="125">
        <f>COUNTIFS($B1627:$B$2500,B1627,$D1627:$D$2500,D1627,$E1627:$E$2500,E1627,$M1627:$M$2500,M1627,$F1627:$F$2500,F1627)</f>
        <v>0</v>
      </c>
      <c r="AB1627" s="125" t="str">
        <f t="shared" si="454"/>
        <v>-</v>
      </c>
      <c r="AC1627" s="59">
        <f>COUNTIFS($B1627:$B$2500,B1627,$D1627:$D$2500,D1627,$E1627:$E$2500,E1627,$M1627:$M$2500,M1627,$O1627:$O$2500,O1627)</f>
        <v>0</v>
      </c>
      <c r="AD1627" s="59" t="str">
        <f t="shared" si="455"/>
        <v>-</v>
      </c>
      <c r="AE1627" s="59" t="str">
        <f t="shared" si="456"/>
        <v>-</v>
      </c>
      <c r="AF1627" s="59" t="str">
        <f t="shared" si="457"/>
        <v>-</v>
      </c>
      <c r="AG1627" s="129">
        <f>COUNTIFS($B1627:$B$2500,B1627,$D1627:$D$2500,D1627,$E1627:$E$2500,E1627,$F1627:$F$2500,F1627,$M1627:$M$2500,M1627,$O1627:$O$2500,O1627)</f>
        <v>0</v>
      </c>
      <c r="AH1627" s="125" t="str">
        <f t="shared" si="458"/>
        <v>-</v>
      </c>
      <c r="AI1627" s="125" t="str">
        <f t="shared" si="459"/>
        <v>-</v>
      </c>
      <c r="AJ1627" s="125" t="str">
        <f t="shared" si="460"/>
        <v>-</v>
      </c>
      <c r="AK1627" s="43">
        <f t="shared" si="461"/>
        <v>1</v>
      </c>
      <c r="AL1627" s="112">
        <f t="shared" si="462"/>
        <v>0</v>
      </c>
      <c r="AM1627" s="43">
        <f t="shared" si="450"/>
        <v>1</v>
      </c>
      <c r="AN1627" s="43">
        <f t="shared" si="451"/>
        <v>0</v>
      </c>
      <c r="AO1627" s="43">
        <f t="shared" si="452"/>
        <v>1</v>
      </c>
    </row>
    <row r="1628" spans="1:41" s="2" customFormat="1" ht="20.100000000000001" customHeight="1">
      <c r="A1628" s="63"/>
      <c r="B1628" s="64"/>
      <c r="C1628" s="65"/>
      <c r="D1628" s="64"/>
      <c r="E1628" s="64"/>
      <c r="F1628" s="66"/>
      <c r="G1628" s="64"/>
      <c r="H1628" s="67"/>
      <c r="I1628" s="68"/>
      <c r="J1628" s="69"/>
      <c r="K1628" s="70"/>
      <c r="L1628" s="71"/>
      <c r="M1628" s="71"/>
      <c r="N1628" s="72"/>
      <c r="O1628" s="72"/>
      <c r="P1628" s="72"/>
      <c r="Q1628" s="41" t="str">
        <f t="shared" si="449"/>
        <v>未完了</v>
      </c>
      <c r="R1628" s="39">
        <f>IF(T1628="","",COUNTIFS($B1628:$B$2500,B1628,$D1628:$D$2500,D1628,$E1628:$E$2500,E1628,$T1628:$T$2500,"○"))</f>
        <v>0</v>
      </c>
      <c r="S1628" s="40" t="str">
        <f t="shared" si="446"/>
        <v>-</v>
      </c>
      <c r="T1628" s="40" t="str">
        <f t="shared" si="447"/>
        <v>○</v>
      </c>
      <c r="U1628" s="118">
        <f>COUNTIFS($B1628:$B$2500,B1628,$D1628:$D$2500,D1628,$E1628:$E$2500,E1628,$F1628:$F$2500,F1628)</f>
        <v>0</v>
      </c>
      <c r="V1628" s="119" t="str">
        <f t="shared" si="448"/>
        <v>-</v>
      </c>
      <c r="W1628" s="130">
        <f>COUNTIFS($B1628:$B$2500,B1628,$D1628:$D$2500,D1628,$E1628:$E$2500,E1628,$Q1628:$Q$2500,Q1628,$T1628:$T$2500,"○")</f>
        <v>0</v>
      </c>
      <c r="X1628" s="130" t="str">
        <f t="shared" si="445"/>
        <v>-</v>
      </c>
      <c r="Y1628" s="42">
        <f>COUNTIFS($B1628:$B$2500,B1628,$D1628:$D$2500,D1628,$E1628:$E$2500,E1628,$M1628:$M$2500,M1628)</f>
        <v>0</v>
      </c>
      <c r="Z1628" s="42" t="str">
        <f t="shared" si="453"/>
        <v>-</v>
      </c>
      <c r="AA1628" s="125">
        <f>COUNTIFS($B1628:$B$2500,B1628,$D1628:$D$2500,D1628,$E1628:$E$2500,E1628,$M1628:$M$2500,M1628,$F1628:$F$2500,F1628)</f>
        <v>0</v>
      </c>
      <c r="AB1628" s="125" t="str">
        <f t="shared" si="454"/>
        <v>-</v>
      </c>
      <c r="AC1628" s="59">
        <f>COUNTIFS($B1628:$B$2500,B1628,$D1628:$D$2500,D1628,$E1628:$E$2500,E1628,$M1628:$M$2500,M1628,$O1628:$O$2500,O1628)</f>
        <v>0</v>
      </c>
      <c r="AD1628" s="59" t="str">
        <f t="shared" si="455"/>
        <v>-</v>
      </c>
      <c r="AE1628" s="59" t="str">
        <f t="shared" si="456"/>
        <v>-</v>
      </c>
      <c r="AF1628" s="59" t="str">
        <f t="shared" si="457"/>
        <v>-</v>
      </c>
      <c r="AG1628" s="129">
        <f>COUNTIFS($B1628:$B$2500,B1628,$D1628:$D$2500,D1628,$E1628:$E$2500,E1628,$F1628:$F$2500,F1628,$M1628:$M$2500,M1628,$O1628:$O$2500,O1628)</f>
        <v>0</v>
      </c>
      <c r="AH1628" s="125" t="str">
        <f t="shared" si="458"/>
        <v>-</v>
      </c>
      <c r="AI1628" s="125" t="str">
        <f t="shared" si="459"/>
        <v>-</v>
      </c>
      <c r="AJ1628" s="125" t="str">
        <f t="shared" si="460"/>
        <v>-</v>
      </c>
      <c r="AK1628" s="43">
        <f t="shared" si="461"/>
        <v>1</v>
      </c>
      <c r="AL1628" s="112">
        <f t="shared" si="462"/>
        <v>0</v>
      </c>
      <c r="AM1628" s="43">
        <f t="shared" si="450"/>
        <v>1</v>
      </c>
      <c r="AN1628" s="43">
        <f t="shared" si="451"/>
        <v>0</v>
      </c>
      <c r="AO1628" s="43">
        <f t="shared" si="452"/>
        <v>1</v>
      </c>
    </row>
    <row r="1629" spans="1:41" s="2" customFormat="1" ht="20.100000000000001" customHeight="1">
      <c r="A1629" s="63"/>
      <c r="B1629" s="64"/>
      <c r="C1629" s="65"/>
      <c r="D1629" s="64"/>
      <c r="E1629" s="64"/>
      <c r="F1629" s="66"/>
      <c r="G1629" s="64"/>
      <c r="H1629" s="67"/>
      <c r="I1629" s="68"/>
      <c r="J1629" s="69"/>
      <c r="K1629" s="70"/>
      <c r="L1629" s="71"/>
      <c r="M1629" s="71"/>
      <c r="N1629" s="72"/>
      <c r="O1629" s="72"/>
      <c r="P1629" s="72"/>
      <c r="Q1629" s="41" t="str">
        <f t="shared" si="449"/>
        <v>未完了</v>
      </c>
      <c r="R1629" s="39">
        <f>IF(T1629="","",COUNTIFS($B1629:$B$2500,B1629,$D1629:$D$2500,D1629,$E1629:$E$2500,E1629,$T1629:$T$2500,"○"))</f>
        <v>0</v>
      </c>
      <c r="S1629" s="40" t="str">
        <f t="shared" si="446"/>
        <v>-</v>
      </c>
      <c r="T1629" s="40" t="str">
        <f t="shared" si="447"/>
        <v>○</v>
      </c>
      <c r="U1629" s="118">
        <f>COUNTIFS($B1629:$B$2500,B1629,$D1629:$D$2500,D1629,$E1629:$E$2500,E1629,$F1629:$F$2500,F1629)</f>
        <v>0</v>
      </c>
      <c r="V1629" s="119" t="str">
        <f t="shared" si="448"/>
        <v>-</v>
      </c>
      <c r="W1629" s="130">
        <f>COUNTIFS($B1629:$B$2500,B1629,$D1629:$D$2500,D1629,$E1629:$E$2500,E1629,$Q1629:$Q$2500,Q1629,$T1629:$T$2500,"○")</f>
        <v>0</v>
      </c>
      <c r="X1629" s="130" t="str">
        <f t="shared" si="445"/>
        <v>-</v>
      </c>
      <c r="Y1629" s="42">
        <f>COUNTIFS($B1629:$B$2500,B1629,$D1629:$D$2500,D1629,$E1629:$E$2500,E1629,$M1629:$M$2500,M1629)</f>
        <v>0</v>
      </c>
      <c r="Z1629" s="42" t="str">
        <f t="shared" si="453"/>
        <v>-</v>
      </c>
      <c r="AA1629" s="125">
        <f>COUNTIFS($B1629:$B$2500,B1629,$D1629:$D$2500,D1629,$E1629:$E$2500,E1629,$M1629:$M$2500,M1629,$F1629:$F$2500,F1629)</f>
        <v>0</v>
      </c>
      <c r="AB1629" s="125" t="str">
        <f t="shared" si="454"/>
        <v>-</v>
      </c>
      <c r="AC1629" s="59">
        <f>COUNTIFS($B1629:$B$2500,B1629,$D1629:$D$2500,D1629,$E1629:$E$2500,E1629,$M1629:$M$2500,M1629,$O1629:$O$2500,O1629)</f>
        <v>0</v>
      </c>
      <c r="AD1629" s="59" t="str">
        <f t="shared" si="455"/>
        <v>-</v>
      </c>
      <c r="AE1629" s="59" t="str">
        <f t="shared" si="456"/>
        <v>-</v>
      </c>
      <c r="AF1629" s="59" t="str">
        <f t="shared" si="457"/>
        <v>-</v>
      </c>
      <c r="AG1629" s="129">
        <f>COUNTIFS($B1629:$B$2500,B1629,$D1629:$D$2500,D1629,$E1629:$E$2500,E1629,$F1629:$F$2500,F1629,$M1629:$M$2500,M1629,$O1629:$O$2500,O1629)</f>
        <v>0</v>
      </c>
      <c r="AH1629" s="125" t="str">
        <f t="shared" si="458"/>
        <v>-</v>
      </c>
      <c r="AI1629" s="125" t="str">
        <f t="shared" si="459"/>
        <v>-</v>
      </c>
      <c r="AJ1629" s="125" t="str">
        <f t="shared" si="460"/>
        <v>-</v>
      </c>
      <c r="AK1629" s="43">
        <f t="shared" si="461"/>
        <v>1</v>
      </c>
      <c r="AL1629" s="112">
        <f t="shared" si="462"/>
        <v>0</v>
      </c>
      <c r="AM1629" s="43">
        <f t="shared" si="450"/>
        <v>1</v>
      </c>
      <c r="AN1629" s="43">
        <f t="shared" si="451"/>
        <v>0</v>
      </c>
      <c r="AO1629" s="43">
        <f t="shared" si="452"/>
        <v>1</v>
      </c>
    </row>
    <row r="1630" spans="1:41" s="2" customFormat="1" ht="20.100000000000001" customHeight="1">
      <c r="A1630" s="63"/>
      <c r="B1630" s="64"/>
      <c r="C1630" s="65"/>
      <c r="D1630" s="64"/>
      <c r="E1630" s="64"/>
      <c r="F1630" s="66"/>
      <c r="G1630" s="64"/>
      <c r="H1630" s="67"/>
      <c r="I1630" s="68"/>
      <c r="J1630" s="69"/>
      <c r="K1630" s="70"/>
      <c r="L1630" s="71"/>
      <c r="M1630" s="71"/>
      <c r="N1630" s="72"/>
      <c r="O1630" s="72"/>
      <c r="P1630" s="72"/>
      <c r="Q1630" s="41" t="str">
        <f t="shared" si="449"/>
        <v>未完了</v>
      </c>
      <c r="R1630" s="39">
        <f>IF(T1630="","",COUNTIFS($B1630:$B$2500,B1630,$D1630:$D$2500,D1630,$E1630:$E$2500,E1630,$T1630:$T$2500,"○"))</f>
        <v>0</v>
      </c>
      <c r="S1630" s="40" t="str">
        <f t="shared" si="446"/>
        <v>-</v>
      </c>
      <c r="T1630" s="40" t="str">
        <f t="shared" si="447"/>
        <v>○</v>
      </c>
      <c r="U1630" s="118">
        <f>COUNTIFS($B1630:$B$2500,B1630,$D1630:$D$2500,D1630,$E1630:$E$2500,E1630,$F1630:$F$2500,F1630)</f>
        <v>0</v>
      </c>
      <c r="V1630" s="119" t="str">
        <f t="shared" si="448"/>
        <v>-</v>
      </c>
      <c r="W1630" s="130">
        <f>COUNTIFS($B1630:$B$2500,B1630,$D1630:$D$2500,D1630,$E1630:$E$2500,E1630,$Q1630:$Q$2500,Q1630,$T1630:$T$2500,"○")</f>
        <v>0</v>
      </c>
      <c r="X1630" s="130" t="str">
        <f t="shared" si="445"/>
        <v>-</v>
      </c>
      <c r="Y1630" s="42">
        <f>COUNTIFS($B1630:$B$2500,B1630,$D1630:$D$2500,D1630,$E1630:$E$2500,E1630,$M1630:$M$2500,M1630)</f>
        <v>0</v>
      </c>
      <c r="Z1630" s="42" t="str">
        <f t="shared" si="453"/>
        <v>-</v>
      </c>
      <c r="AA1630" s="125">
        <f>COUNTIFS($B1630:$B$2500,B1630,$D1630:$D$2500,D1630,$E1630:$E$2500,E1630,$M1630:$M$2500,M1630,$F1630:$F$2500,F1630)</f>
        <v>0</v>
      </c>
      <c r="AB1630" s="125" t="str">
        <f t="shared" si="454"/>
        <v>-</v>
      </c>
      <c r="AC1630" s="59">
        <f>COUNTIFS($B1630:$B$2500,B1630,$D1630:$D$2500,D1630,$E1630:$E$2500,E1630,$M1630:$M$2500,M1630,$O1630:$O$2500,O1630)</f>
        <v>0</v>
      </c>
      <c r="AD1630" s="59" t="str">
        <f t="shared" si="455"/>
        <v>-</v>
      </c>
      <c r="AE1630" s="59" t="str">
        <f t="shared" si="456"/>
        <v>-</v>
      </c>
      <c r="AF1630" s="59" t="str">
        <f t="shared" si="457"/>
        <v>-</v>
      </c>
      <c r="AG1630" s="129">
        <f>COUNTIFS($B1630:$B$2500,B1630,$D1630:$D$2500,D1630,$E1630:$E$2500,E1630,$F1630:$F$2500,F1630,$M1630:$M$2500,M1630,$O1630:$O$2500,O1630)</f>
        <v>0</v>
      </c>
      <c r="AH1630" s="125" t="str">
        <f t="shared" si="458"/>
        <v>-</v>
      </c>
      <c r="AI1630" s="125" t="str">
        <f t="shared" si="459"/>
        <v>-</v>
      </c>
      <c r="AJ1630" s="125" t="str">
        <f t="shared" si="460"/>
        <v>-</v>
      </c>
      <c r="AK1630" s="43">
        <f t="shared" si="461"/>
        <v>1</v>
      </c>
      <c r="AL1630" s="112">
        <f t="shared" si="462"/>
        <v>0</v>
      </c>
      <c r="AM1630" s="43">
        <f t="shared" si="450"/>
        <v>1</v>
      </c>
      <c r="AN1630" s="43">
        <f t="shared" si="451"/>
        <v>0</v>
      </c>
      <c r="AO1630" s="43">
        <f t="shared" si="452"/>
        <v>1</v>
      </c>
    </row>
    <row r="1631" spans="1:41" s="2" customFormat="1" ht="20.100000000000001" customHeight="1">
      <c r="A1631" s="63"/>
      <c r="B1631" s="64"/>
      <c r="C1631" s="65"/>
      <c r="D1631" s="64"/>
      <c r="E1631" s="64"/>
      <c r="F1631" s="66"/>
      <c r="G1631" s="64"/>
      <c r="H1631" s="67"/>
      <c r="I1631" s="68"/>
      <c r="J1631" s="69"/>
      <c r="K1631" s="70"/>
      <c r="L1631" s="71"/>
      <c r="M1631" s="71"/>
      <c r="N1631" s="72"/>
      <c r="O1631" s="72"/>
      <c r="P1631" s="72"/>
      <c r="Q1631" s="41" t="str">
        <f t="shared" si="449"/>
        <v>未完了</v>
      </c>
      <c r="R1631" s="39">
        <f>IF(T1631="","",COUNTIFS($B1631:$B$2500,B1631,$D1631:$D$2500,D1631,$E1631:$E$2500,E1631,$T1631:$T$2500,"○"))</f>
        <v>0</v>
      </c>
      <c r="S1631" s="40" t="str">
        <f t="shared" si="446"/>
        <v>-</v>
      </c>
      <c r="T1631" s="40" t="str">
        <f t="shared" si="447"/>
        <v>○</v>
      </c>
      <c r="U1631" s="118">
        <f>COUNTIFS($B1631:$B$2500,B1631,$D1631:$D$2500,D1631,$E1631:$E$2500,E1631,$F1631:$F$2500,F1631)</f>
        <v>0</v>
      </c>
      <c r="V1631" s="119" t="str">
        <f t="shared" si="448"/>
        <v>-</v>
      </c>
      <c r="W1631" s="130">
        <f>COUNTIFS($B1631:$B$2500,B1631,$D1631:$D$2500,D1631,$E1631:$E$2500,E1631,$Q1631:$Q$2500,Q1631,$T1631:$T$2500,"○")</f>
        <v>0</v>
      </c>
      <c r="X1631" s="130" t="str">
        <f t="shared" si="445"/>
        <v>-</v>
      </c>
      <c r="Y1631" s="42">
        <f>COUNTIFS($B1631:$B$2500,B1631,$D1631:$D$2500,D1631,$E1631:$E$2500,E1631,$M1631:$M$2500,M1631)</f>
        <v>0</v>
      </c>
      <c r="Z1631" s="42" t="str">
        <f t="shared" si="453"/>
        <v>-</v>
      </c>
      <c r="AA1631" s="125">
        <f>COUNTIFS($B1631:$B$2500,B1631,$D1631:$D$2500,D1631,$E1631:$E$2500,E1631,$M1631:$M$2500,M1631,$F1631:$F$2500,F1631)</f>
        <v>0</v>
      </c>
      <c r="AB1631" s="125" t="str">
        <f t="shared" si="454"/>
        <v>-</v>
      </c>
      <c r="AC1631" s="59">
        <f>COUNTIFS($B1631:$B$2500,B1631,$D1631:$D$2500,D1631,$E1631:$E$2500,E1631,$M1631:$M$2500,M1631,$O1631:$O$2500,O1631)</f>
        <v>0</v>
      </c>
      <c r="AD1631" s="59" t="str">
        <f t="shared" si="455"/>
        <v>-</v>
      </c>
      <c r="AE1631" s="59" t="str">
        <f t="shared" si="456"/>
        <v>-</v>
      </c>
      <c r="AF1631" s="59" t="str">
        <f t="shared" si="457"/>
        <v>-</v>
      </c>
      <c r="AG1631" s="129">
        <f>COUNTIFS($B1631:$B$2500,B1631,$D1631:$D$2500,D1631,$E1631:$E$2500,E1631,$F1631:$F$2500,F1631,$M1631:$M$2500,M1631,$O1631:$O$2500,O1631)</f>
        <v>0</v>
      </c>
      <c r="AH1631" s="125" t="str">
        <f t="shared" si="458"/>
        <v>-</v>
      </c>
      <c r="AI1631" s="125" t="str">
        <f t="shared" si="459"/>
        <v>-</v>
      </c>
      <c r="AJ1631" s="125" t="str">
        <f t="shared" si="460"/>
        <v>-</v>
      </c>
      <c r="AK1631" s="43">
        <f t="shared" si="461"/>
        <v>1</v>
      </c>
      <c r="AL1631" s="112">
        <f t="shared" si="462"/>
        <v>0</v>
      </c>
      <c r="AM1631" s="43">
        <f t="shared" si="450"/>
        <v>1</v>
      </c>
      <c r="AN1631" s="43">
        <f t="shared" si="451"/>
        <v>0</v>
      </c>
      <c r="AO1631" s="43">
        <f t="shared" si="452"/>
        <v>1</v>
      </c>
    </row>
    <row r="1632" spans="1:41" s="2" customFormat="1" ht="20.100000000000001" customHeight="1">
      <c r="A1632" s="63"/>
      <c r="B1632" s="64"/>
      <c r="C1632" s="65"/>
      <c r="D1632" s="64"/>
      <c r="E1632" s="64"/>
      <c r="F1632" s="66"/>
      <c r="G1632" s="64"/>
      <c r="H1632" s="67"/>
      <c r="I1632" s="68"/>
      <c r="J1632" s="69"/>
      <c r="K1632" s="70"/>
      <c r="L1632" s="71"/>
      <c r="M1632" s="71"/>
      <c r="N1632" s="72"/>
      <c r="O1632" s="72"/>
      <c r="P1632" s="72"/>
      <c r="Q1632" s="41" t="str">
        <f t="shared" si="449"/>
        <v>未完了</v>
      </c>
      <c r="R1632" s="39">
        <f>IF(T1632="","",COUNTIFS($B1632:$B$2500,B1632,$D1632:$D$2500,D1632,$E1632:$E$2500,E1632,$T1632:$T$2500,"○"))</f>
        <v>0</v>
      </c>
      <c r="S1632" s="40" t="str">
        <f t="shared" si="446"/>
        <v>-</v>
      </c>
      <c r="T1632" s="40" t="str">
        <f t="shared" si="447"/>
        <v>○</v>
      </c>
      <c r="U1632" s="118">
        <f>COUNTIFS($B1632:$B$2500,B1632,$D1632:$D$2500,D1632,$E1632:$E$2500,E1632,$F1632:$F$2500,F1632)</f>
        <v>0</v>
      </c>
      <c r="V1632" s="119" t="str">
        <f t="shared" si="448"/>
        <v>-</v>
      </c>
      <c r="W1632" s="130">
        <f>COUNTIFS($B1632:$B$2500,B1632,$D1632:$D$2500,D1632,$E1632:$E$2500,E1632,$Q1632:$Q$2500,Q1632,$T1632:$T$2500,"○")</f>
        <v>0</v>
      </c>
      <c r="X1632" s="130" t="str">
        <f t="shared" si="445"/>
        <v>-</v>
      </c>
      <c r="Y1632" s="42">
        <f>COUNTIFS($B1632:$B$2500,B1632,$D1632:$D$2500,D1632,$E1632:$E$2500,E1632,$M1632:$M$2500,M1632)</f>
        <v>0</v>
      </c>
      <c r="Z1632" s="42" t="str">
        <f t="shared" si="453"/>
        <v>-</v>
      </c>
      <c r="AA1632" s="125">
        <f>COUNTIFS($B1632:$B$2500,B1632,$D1632:$D$2500,D1632,$E1632:$E$2500,E1632,$M1632:$M$2500,M1632,$F1632:$F$2500,F1632)</f>
        <v>0</v>
      </c>
      <c r="AB1632" s="125" t="str">
        <f t="shared" si="454"/>
        <v>-</v>
      </c>
      <c r="AC1632" s="59">
        <f>COUNTIFS($B1632:$B$2500,B1632,$D1632:$D$2500,D1632,$E1632:$E$2500,E1632,$M1632:$M$2500,M1632,$O1632:$O$2500,O1632)</f>
        <v>0</v>
      </c>
      <c r="AD1632" s="59" t="str">
        <f t="shared" si="455"/>
        <v>-</v>
      </c>
      <c r="AE1632" s="59" t="str">
        <f t="shared" si="456"/>
        <v>-</v>
      </c>
      <c r="AF1632" s="59" t="str">
        <f t="shared" si="457"/>
        <v>-</v>
      </c>
      <c r="AG1632" s="129">
        <f>COUNTIFS($B1632:$B$2500,B1632,$D1632:$D$2500,D1632,$E1632:$E$2500,E1632,$F1632:$F$2500,F1632,$M1632:$M$2500,M1632,$O1632:$O$2500,O1632)</f>
        <v>0</v>
      </c>
      <c r="AH1632" s="125" t="str">
        <f t="shared" si="458"/>
        <v>-</v>
      </c>
      <c r="AI1632" s="125" t="str">
        <f t="shared" si="459"/>
        <v>-</v>
      </c>
      <c r="AJ1632" s="125" t="str">
        <f t="shared" si="460"/>
        <v>-</v>
      </c>
      <c r="AK1632" s="43">
        <f t="shared" si="461"/>
        <v>1</v>
      </c>
      <c r="AL1632" s="112">
        <f t="shared" si="462"/>
        <v>0</v>
      </c>
      <c r="AM1632" s="43">
        <f t="shared" si="450"/>
        <v>1</v>
      </c>
      <c r="AN1632" s="43">
        <f t="shared" si="451"/>
        <v>0</v>
      </c>
      <c r="AO1632" s="43">
        <f t="shared" si="452"/>
        <v>1</v>
      </c>
    </row>
    <row r="1633" spans="1:41" s="2" customFormat="1" ht="20.100000000000001" customHeight="1">
      <c r="A1633" s="63"/>
      <c r="B1633" s="64"/>
      <c r="C1633" s="65"/>
      <c r="D1633" s="64"/>
      <c r="E1633" s="64"/>
      <c r="F1633" s="66"/>
      <c r="G1633" s="64"/>
      <c r="H1633" s="67"/>
      <c r="I1633" s="68"/>
      <c r="J1633" s="69"/>
      <c r="K1633" s="70"/>
      <c r="L1633" s="71"/>
      <c r="M1633" s="71"/>
      <c r="N1633" s="72"/>
      <c r="O1633" s="72"/>
      <c r="P1633" s="72"/>
      <c r="Q1633" s="41" t="str">
        <f t="shared" si="449"/>
        <v>未完了</v>
      </c>
      <c r="R1633" s="39">
        <f>IF(T1633="","",COUNTIFS($B1633:$B$2500,B1633,$D1633:$D$2500,D1633,$E1633:$E$2500,E1633,$T1633:$T$2500,"○"))</f>
        <v>0</v>
      </c>
      <c r="S1633" s="40" t="str">
        <f t="shared" si="446"/>
        <v>-</v>
      </c>
      <c r="T1633" s="40" t="str">
        <f t="shared" si="447"/>
        <v>○</v>
      </c>
      <c r="U1633" s="118">
        <f>COUNTIFS($B1633:$B$2500,B1633,$D1633:$D$2500,D1633,$E1633:$E$2500,E1633,$F1633:$F$2500,F1633)</f>
        <v>0</v>
      </c>
      <c r="V1633" s="119" t="str">
        <f t="shared" si="448"/>
        <v>-</v>
      </c>
      <c r="W1633" s="130">
        <f>COUNTIFS($B1633:$B$2500,B1633,$D1633:$D$2500,D1633,$E1633:$E$2500,E1633,$Q1633:$Q$2500,Q1633,$T1633:$T$2500,"○")</f>
        <v>0</v>
      </c>
      <c r="X1633" s="130" t="str">
        <f t="shared" si="445"/>
        <v>-</v>
      </c>
      <c r="Y1633" s="42">
        <f>COUNTIFS($B1633:$B$2500,B1633,$D1633:$D$2500,D1633,$E1633:$E$2500,E1633,$M1633:$M$2500,M1633)</f>
        <v>0</v>
      </c>
      <c r="Z1633" s="42" t="str">
        <f t="shared" si="453"/>
        <v>-</v>
      </c>
      <c r="AA1633" s="125">
        <f>COUNTIFS($B1633:$B$2500,B1633,$D1633:$D$2500,D1633,$E1633:$E$2500,E1633,$M1633:$M$2500,M1633,$F1633:$F$2500,F1633)</f>
        <v>0</v>
      </c>
      <c r="AB1633" s="125" t="str">
        <f t="shared" si="454"/>
        <v>-</v>
      </c>
      <c r="AC1633" s="59">
        <f>COUNTIFS($B1633:$B$2500,B1633,$D1633:$D$2500,D1633,$E1633:$E$2500,E1633,$M1633:$M$2500,M1633,$O1633:$O$2500,O1633)</f>
        <v>0</v>
      </c>
      <c r="AD1633" s="59" t="str">
        <f t="shared" si="455"/>
        <v>-</v>
      </c>
      <c r="AE1633" s="59" t="str">
        <f t="shared" si="456"/>
        <v>-</v>
      </c>
      <c r="AF1633" s="59" t="str">
        <f t="shared" si="457"/>
        <v>-</v>
      </c>
      <c r="AG1633" s="129">
        <f>COUNTIFS($B1633:$B$2500,B1633,$D1633:$D$2500,D1633,$E1633:$E$2500,E1633,$F1633:$F$2500,F1633,$M1633:$M$2500,M1633,$O1633:$O$2500,O1633)</f>
        <v>0</v>
      </c>
      <c r="AH1633" s="125" t="str">
        <f t="shared" si="458"/>
        <v>-</v>
      </c>
      <c r="AI1633" s="125" t="str">
        <f t="shared" si="459"/>
        <v>-</v>
      </c>
      <c r="AJ1633" s="125" t="str">
        <f t="shared" si="460"/>
        <v>-</v>
      </c>
      <c r="AK1633" s="43">
        <f t="shared" si="461"/>
        <v>1</v>
      </c>
      <c r="AL1633" s="112">
        <f t="shared" si="462"/>
        <v>0</v>
      </c>
      <c r="AM1633" s="43">
        <f t="shared" si="450"/>
        <v>1</v>
      </c>
      <c r="AN1633" s="43">
        <f t="shared" si="451"/>
        <v>0</v>
      </c>
      <c r="AO1633" s="43">
        <f t="shared" si="452"/>
        <v>1</v>
      </c>
    </row>
    <row r="1634" spans="1:41" s="2" customFormat="1" ht="20.100000000000001" customHeight="1">
      <c r="A1634" s="63"/>
      <c r="B1634" s="64"/>
      <c r="C1634" s="65"/>
      <c r="D1634" s="64"/>
      <c r="E1634" s="64"/>
      <c r="F1634" s="66"/>
      <c r="G1634" s="64"/>
      <c r="H1634" s="67"/>
      <c r="I1634" s="68"/>
      <c r="J1634" s="69"/>
      <c r="K1634" s="70"/>
      <c r="L1634" s="71"/>
      <c r="M1634" s="71"/>
      <c r="N1634" s="72"/>
      <c r="O1634" s="72"/>
      <c r="P1634" s="72"/>
      <c r="Q1634" s="41" t="str">
        <f t="shared" si="449"/>
        <v>未完了</v>
      </c>
      <c r="R1634" s="39">
        <f>IF(T1634="","",COUNTIFS($B1634:$B$2500,B1634,$D1634:$D$2500,D1634,$E1634:$E$2500,E1634,$T1634:$T$2500,"○"))</f>
        <v>0</v>
      </c>
      <c r="S1634" s="40" t="str">
        <f t="shared" si="446"/>
        <v>-</v>
      </c>
      <c r="T1634" s="40" t="str">
        <f t="shared" si="447"/>
        <v>○</v>
      </c>
      <c r="U1634" s="118">
        <f>COUNTIFS($B1634:$B$2500,B1634,$D1634:$D$2500,D1634,$E1634:$E$2500,E1634,$F1634:$F$2500,F1634)</f>
        <v>0</v>
      </c>
      <c r="V1634" s="119" t="str">
        <f t="shared" si="448"/>
        <v>-</v>
      </c>
      <c r="W1634" s="130">
        <f>COUNTIFS($B1634:$B$2500,B1634,$D1634:$D$2500,D1634,$E1634:$E$2500,E1634,$Q1634:$Q$2500,Q1634,$T1634:$T$2500,"○")</f>
        <v>0</v>
      </c>
      <c r="X1634" s="130" t="str">
        <f t="shared" si="445"/>
        <v>-</v>
      </c>
      <c r="Y1634" s="42">
        <f>COUNTIFS($B1634:$B$2500,B1634,$D1634:$D$2500,D1634,$E1634:$E$2500,E1634,$M1634:$M$2500,M1634)</f>
        <v>0</v>
      </c>
      <c r="Z1634" s="42" t="str">
        <f t="shared" si="453"/>
        <v>-</v>
      </c>
      <c r="AA1634" s="125">
        <f>COUNTIFS($B1634:$B$2500,B1634,$D1634:$D$2500,D1634,$E1634:$E$2500,E1634,$M1634:$M$2500,M1634,$F1634:$F$2500,F1634)</f>
        <v>0</v>
      </c>
      <c r="AB1634" s="125" t="str">
        <f t="shared" si="454"/>
        <v>-</v>
      </c>
      <c r="AC1634" s="59">
        <f>COUNTIFS($B1634:$B$2500,B1634,$D1634:$D$2500,D1634,$E1634:$E$2500,E1634,$M1634:$M$2500,M1634,$O1634:$O$2500,O1634)</f>
        <v>0</v>
      </c>
      <c r="AD1634" s="59" t="str">
        <f t="shared" si="455"/>
        <v>-</v>
      </c>
      <c r="AE1634" s="59" t="str">
        <f t="shared" si="456"/>
        <v>-</v>
      </c>
      <c r="AF1634" s="59" t="str">
        <f t="shared" si="457"/>
        <v>-</v>
      </c>
      <c r="AG1634" s="129">
        <f>COUNTIFS($B1634:$B$2500,B1634,$D1634:$D$2500,D1634,$E1634:$E$2500,E1634,$F1634:$F$2500,F1634,$M1634:$M$2500,M1634,$O1634:$O$2500,O1634)</f>
        <v>0</v>
      </c>
      <c r="AH1634" s="125" t="str">
        <f t="shared" si="458"/>
        <v>-</v>
      </c>
      <c r="AI1634" s="125" t="str">
        <f t="shared" si="459"/>
        <v>-</v>
      </c>
      <c r="AJ1634" s="125" t="str">
        <f t="shared" si="460"/>
        <v>-</v>
      </c>
      <c r="AK1634" s="43">
        <f t="shared" si="461"/>
        <v>1</v>
      </c>
      <c r="AL1634" s="112">
        <f t="shared" si="462"/>
        <v>0</v>
      </c>
      <c r="AM1634" s="43">
        <f t="shared" si="450"/>
        <v>1</v>
      </c>
      <c r="AN1634" s="43">
        <f t="shared" si="451"/>
        <v>0</v>
      </c>
      <c r="AO1634" s="43">
        <f t="shared" si="452"/>
        <v>1</v>
      </c>
    </row>
    <row r="1635" spans="1:41" s="2" customFormat="1" ht="20.100000000000001" customHeight="1">
      <c r="A1635" s="63"/>
      <c r="B1635" s="64"/>
      <c r="C1635" s="65"/>
      <c r="D1635" s="64"/>
      <c r="E1635" s="64"/>
      <c r="F1635" s="66"/>
      <c r="G1635" s="64"/>
      <c r="H1635" s="67"/>
      <c r="I1635" s="68"/>
      <c r="J1635" s="69"/>
      <c r="K1635" s="70"/>
      <c r="L1635" s="71"/>
      <c r="M1635" s="71"/>
      <c r="N1635" s="72"/>
      <c r="O1635" s="72"/>
      <c r="P1635" s="72"/>
      <c r="Q1635" s="41" t="str">
        <f t="shared" si="449"/>
        <v>未完了</v>
      </c>
      <c r="R1635" s="39">
        <f>IF(T1635="","",COUNTIFS($B1635:$B$2500,B1635,$D1635:$D$2500,D1635,$E1635:$E$2500,E1635,$T1635:$T$2500,"○"))</f>
        <v>0</v>
      </c>
      <c r="S1635" s="40" t="str">
        <f t="shared" si="446"/>
        <v>-</v>
      </c>
      <c r="T1635" s="40" t="str">
        <f t="shared" si="447"/>
        <v>○</v>
      </c>
      <c r="U1635" s="118">
        <f>COUNTIFS($B1635:$B$2500,B1635,$D1635:$D$2500,D1635,$E1635:$E$2500,E1635,$F1635:$F$2500,F1635)</f>
        <v>0</v>
      </c>
      <c r="V1635" s="119" t="str">
        <f t="shared" si="448"/>
        <v>-</v>
      </c>
      <c r="W1635" s="130">
        <f>COUNTIFS($B1635:$B$2500,B1635,$D1635:$D$2500,D1635,$E1635:$E$2500,E1635,$Q1635:$Q$2500,Q1635,$T1635:$T$2500,"○")</f>
        <v>0</v>
      </c>
      <c r="X1635" s="130" t="str">
        <f t="shared" si="445"/>
        <v>-</v>
      </c>
      <c r="Y1635" s="42">
        <f>COUNTIFS($B1635:$B$2500,B1635,$D1635:$D$2500,D1635,$E1635:$E$2500,E1635,$M1635:$M$2500,M1635)</f>
        <v>0</v>
      </c>
      <c r="Z1635" s="42" t="str">
        <f t="shared" si="453"/>
        <v>-</v>
      </c>
      <c r="AA1635" s="125">
        <f>COUNTIFS($B1635:$B$2500,B1635,$D1635:$D$2500,D1635,$E1635:$E$2500,E1635,$M1635:$M$2500,M1635,$F1635:$F$2500,F1635)</f>
        <v>0</v>
      </c>
      <c r="AB1635" s="125" t="str">
        <f t="shared" si="454"/>
        <v>-</v>
      </c>
      <c r="AC1635" s="59">
        <f>COUNTIFS($B1635:$B$2500,B1635,$D1635:$D$2500,D1635,$E1635:$E$2500,E1635,$M1635:$M$2500,M1635,$O1635:$O$2500,O1635)</f>
        <v>0</v>
      </c>
      <c r="AD1635" s="59" t="str">
        <f t="shared" si="455"/>
        <v>-</v>
      </c>
      <c r="AE1635" s="59" t="str">
        <f t="shared" si="456"/>
        <v>-</v>
      </c>
      <c r="AF1635" s="59" t="str">
        <f t="shared" si="457"/>
        <v>-</v>
      </c>
      <c r="AG1635" s="129">
        <f>COUNTIFS($B1635:$B$2500,B1635,$D1635:$D$2500,D1635,$E1635:$E$2500,E1635,$F1635:$F$2500,F1635,$M1635:$M$2500,M1635,$O1635:$O$2500,O1635)</f>
        <v>0</v>
      </c>
      <c r="AH1635" s="125" t="str">
        <f t="shared" si="458"/>
        <v>-</v>
      </c>
      <c r="AI1635" s="125" t="str">
        <f t="shared" si="459"/>
        <v>-</v>
      </c>
      <c r="AJ1635" s="125" t="str">
        <f t="shared" si="460"/>
        <v>-</v>
      </c>
      <c r="AK1635" s="43">
        <f t="shared" si="461"/>
        <v>1</v>
      </c>
      <c r="AL1635" s="112">
        <f t="shared" si="462"/>
        <v>0</v>
      </c>
      <c r="AM1635" s="43">
        <f t="shared" si="450"/>
        <v>1</v>
      </c>
      <c r="AN1635" s="43">
        <f t="shared" si="451"/>
        <v>0</v>
      </c>
      <c r="AO1635" s="43">
        <f t="shared" si="452"/>
        <v>1</v>
      </c>
    </row>
    <row r="1636" spans="1:41" s="2" customFormat="1" ht="20.100000000000001" customHeight="1">
      <c r="A1636" s="63"/>
      <c r="B1636" s="64"/>
      <c r="C1636" s="65"/>
      <c r="D1636" s="64"/>
      <c r="E1636" s="64"/>
      <c r="F1636" s="66"/>
      <c r="G1636" s="64"/>
      <c r="H1636" s="67"/>
      <c r="I1636" s="68"/>
      <c r="J1636" s="69"/>
      <c r="K1636" s="70"/>
      <c r="L1636" s="71"/>
      <c r="M1636" s="71"/>
      <c r="N1636" s="72"/>
      <c r="O1636" s="72"/>
      <c r="P1636" s="72"/>
      <c r="Q1636" s="41" t="str">
        <f t="shared" si="449"/>
        <v>未完了</v>
      </c>
      <c r="R1636" s="39">
        <f>IF(T1636="","",COUNTIFS($B1636:$B$2500,B1636,$D1636:$D$2500,D1636,$E1636:$E$2500,E1636,$T1636:$T$2500,"○"))</f>
        <v>0</v>
      </c>
      <c r="S1636" s="40" t="str">
        <f t="shared" si="446"/>
        <v>-</v>
      </c>
      <c r="T1636" s="40" t="str">
        <f t="shared" si="447"/>
        <v>○</v>
      </c>
      <c r="U1636" s="118">
        <f>COUNTIFS($B1636:$B$2500,B1636,$D1636:$D$2500,D1636,$E1636:$E$2500,E1636,$F1636:$F$2500,F1636)</f>
        <v>0</v>
      </c>
      <c r="V1636" s="119" t="str">
        <f t="shared" si="448"/>
        <v>-</v>
      </c>
      <c r="W1636" s="130">
        <f>COUNTIFS($B1636:$B$2500,B1636,$D1636:$D$2500,D1636,$E1636:$E$2500,E1636,$Q1636:$Q$2500,Q1636,$T1636:$T$2500,"○")</f>
        <v>0</v>
      </c>
      <c r="X1636" s="130" t="str">
        <f t="shared" si="445"/>
        <v>-</v>
      </c>
      <c r="Y1636" s="42">
        <f>COUNTIFS($B1636:$B$2500,B1636,$D1636:$D$2500,D1636,$E1636:$E$2500,E1636,$M1636:$M$2500,M1636)</f>
        <v>0</v>
      </c>
      <c r="Z1636" s="42" t="str">
        <f t="shared" si="453"/>
        <v>-</v>
      </c>
      <c r="AA1636" s="125">
        <f>COUNTIFS($B1636:$B$2500,B1636,$D1636:$D$2500,D1636,$E1636:$E$2500,E1636,$M1636:$M$2500,M1636,$F1636:$F$2500,F1636)</f>
        <v>0</v>
      </c>
      <c r="AB1636" s="125" t="str">
        <f t="shared" si="454"/>
        <v>-</v>
      </c>
      <c r="AC1636" s="59">
        <f>COUNTIFS($B1636:$B$2500,B1636,$D1636:$D$2500,D1636,$E1636:$E$2500,E1636,$M1636:$M$2500,M1636,$O1636:$O$2500,O1636)</f>
        <v>0</v>
      </c>
      <c r="AD1636" s="59" t="str">
        <f t="shared" si="455"/>
        <v>-</v>
      </c>
      <c r="AE1636" s="59" t="str">
        <f t="shared" si="456"/>
        <v>-</v>
      </c>
      <c r="AF1636" s="59" t="str">
        <f t="shared" si="457"/>
        <v>-</v>
      </c>
      <c r="AG1636" s="129">
        <f>COUNTIFS($B1636:$B$2500,B1636,$D1636:$D$2500,D1636,$E1636:$E$2500,E1636,$F1636:$F$2500,F1636,$M1636:$M$2500,M1636,$O1636:$O$2500,O1636)</f>
        <v>0</v>
      </c>
      <c r="AH1636" s="125" t="str">
        <f t="shared" si="458"/>
        <v>-</v>
      </c>
      <c r="AI1636" s="125" t="str">
        <f t="shared" si="459"/>
        <v>-</v>
      </c>
      <c r="AJ1636" s="125" t="str">
        <f t="shared" si="460"/>
        <v>-</v>
      </c>
      <c r="AK1636" s="43">
        <f t="shared" si="461"/>
        <v>1</v>
      </c>
      <c r="AL1636" s="112">
        <f t="shared" si="462"/>
        <v>0</v>
      </c>
      <c r="AM1636" s="43">
        <f t="shared" si="450"/>
        <v>1</v>
      </c>
      <c r="AN1636" s="43">
        <f t="shared" si="451"/>
        <v>0</v>
      </c>
      <c r="AO1636" s="43">
        <f t="shared" si="452"/>
        <v>1</v>
      </c>
    </row>
    <row r="1637" spans="1:41" s="2" customFormat="1" ht="20.100000000000001" customHeight="1">
      <c r="A1637" s="63"/>
      <c r="B1637" s="64"/>
      <c r="C1637" s="65"/>
      <c r="D1637" s="64"/>
      <c r="E1637" s="64"/>
      <c r="F1637" s="66"/>
      <c r="G1637" s="64"/>
      <c r="H1637" s="67"/>
      <c r="I1637" s="68"/>
      <c r="J1637" s="69"/>
      <c r="K1637" s="70"/>
      <c r="L1637" s="71"/>
      <c r="M1637" s="71"/>
      <c r="N1637" s="72"/>
      <c r="O1637" s="72"/>
      <c r="P1637" s="72"/>
      <c r="Q1637" s="41" t="str">
        <f t="shared" si="449"/>
        <v>未完了</v>
      </c>
      <c r="R1637" s="39">
        <f>IF(T1637="","",COUNTIFS($B1637:$B$2500,B1637,$D1637:$D$2500,D1637,$E1637:$E$2500,E1637,$T1637:$T$2500,"○"))</f>
        <v>0</v>
      </c>
      <c r="S1637" s="40" t="str">
        <f t="shared" si="446"/>
        <v>-</v>
      </c>
      <c r="T1637" s="40" t="str">
        <f t="shared" si="447"/>
        <v>○</v>
      </c>
      <c r="U1637" s="118">
        <f>COUNTIFS($B1637:$B$2500,B1637,$D1637:$D$2500,D1637,$E1637:$E$2500,E1637,$F1637:$F$2500,F1637)</f>
        <v>0</v>
      </c>
      <c r="V1637" s="119" t="str">
        <f t="shared" si="448"/>
        <v>-</v>
      </c>
      <c r="W1637" s="130">
        <f>COUNTIFS($B1637:$B$2500,B1637,$D1637:$D$2500,D1637,$E1637:$E$2500,E1637,$Q1637:$Q$2500,Q1637,$T1637:$T$2500,"○")</f>
        <v>0</v>
      </c>
      <c r="X1637" s="130" t="str">
        <f t="shared" si="445"/>
        <v>-</v>
      </c>
      <c r="Y1637" s="42">
        <f>COUNTIFS($B1637:$B$2500,B1637,$D1637:$D$2500,D1637,$E1637:$E$2500,E1637,$M1637:$M$2500,M1637)</f>
        <v>0</v>
      </c>
      <c r="Z1637" s="42" t="str">
        <f t="shared" si="453"/>
        <v>-</v>
      </c>
      <c r="AA1637" s="125">
        <f>COUNTIFS($B1637:$B$2500,B1637,$D1637:$D$2500,D1637,$E1637:$E$2500,E1637,$M1637:$M$2500,M1637,$F1637:$F$2500,F1637)</f>
        <v>0</v>
      </c>
      <c r="AB1637" s="125" t="str">
        <f t="shared" si="454"/>
        <v>-</v>
      </c>
      <c r="AC1637" s="59">
        <f>COUNTIFS($B1637:$B$2500,B1637,$D1637:$D$2500,D1637,$E1637:$E$2500,E1637,$M1637:$M$2500,M1637,$O1637:$O$2500,O1637)</f>
        <v>0</v>
      </c>
      <c r="AD1637" s="59" t="str">
        <f t="shared" si="455"/>
        <v>-</v>
      </c>
      <c r="AE1637" s="59" t="str">
        <f t="shared" si="456"/>
        <v>-</v>
      </c>
      <c r="AF1637" s="59" t="str">
        <f t="shared" si="457"/>
        <v>-</v>
      </c>
      <c r="AG1637" s="129">
        <f>COUNTIFS($B1637:$B$2500,B1637,$D1637:$D$2500,D1637,$E1637:$E$2500,E1637,$F1637:$F$2500,F1637,$M1637:$M$2500,M1637,$O1637:$O$2500,O1637)</f>
        <v>0</v>
      </c>
      <c r="AH1637" s="125" t="str">
        <f t="shared" si="458"/>
        <v>-</v>
      </c>
      <c r="AI1637" s="125" t="str">
        <f t="shared" si="459"/>
        <v>-</v>
      </c>
      <c r="AJ1637" s="125" t="str">
        <f t="shared" si="460"/>
        <v>-</v>
      </c>
      <c r="AK1637" s="43">
        <f t="shared" si="461"/>
        <v>1</v>
      </c>
      <c r="AL1637" s="112">
        <f t="shared" si="462"/>
        <v>0</v>
      </c>
      <c r="AM1637" s="43">
        <f t="shared" si="450"/>
        <v>1</v>
      </c>
      <c r="AN1637" s="43">
        <f t="shared" si="451"/>
        <v>0</v>
      </c>
      <c r="AO1637" s="43">
        <f t="shared" si="452"/>
        <v>1</v>
      </c>
    </row>
    <row r="1638" spans="1:41" s="2" customFormat="1" ht="20.100000000000001" customHeight="1">
      <c r="A1638" s="63"/>
      <c r="B1638" s="64"/>
      <c r="C1638" s="65"/>
      <c r="D1638" s="64"/>
      <c r="E1638" s="64"/>
      <c r="F1638" s="66"/>
      <c r="G1638" s="64"/>
      <c r="H1638" s="67"/>
      <c r="I1638" s="68"/>
      <c r="J1638" s="69"/>
      <c r="K1638" s="70"/>
      <c r="L1638" s="71"/>
      <c r="M1638" s="71"/>
      <c r="N1638" s="72"/>
      <c r="O1638" s="72"/>
      <c r="P1638" s="72"/>
      <c r="Q1638" s="41" t="str">
        <f t="shared" si="449"/>
        <v>未完了</v>
      </c>
      <c r="R1638" s="39">
        <f>IF(T1638="","",COUNTIFS($B1638:$B$2500,B1638,$D1638:$D$2500,D1638,$E1638:$E$2500,E1638,$T1638:$T$2500,"○"))</f>
        <v>0</v>
      </c>
      <c r="S1638" s="40" t="str">
        <f t="shared" si="446"/>
        <v>-</v>
      </c>
      <c r="T1638" s="40" t="str">
        <f t="shared" si="447"/>
        <v>○</v>
      </c>
      <c r="U1638" s="118">
        <f>COUNTIFS($B1638:$B$2500,B1638,$D1638:$D$2500,D1638,$E1638:$E$2500,E1638,$F1638:$F$2500,F1638)</f>
        <v>0</v>
      </c>
      <c r="V1638" s="119" t="str">
        <f t="shared" si="448"/>
        <v>-</v>
      </c>
      <c r="W1638" s="130">
        <f>COUNTIFS($B1638:$B$2500,B1638,$D1638:$D$2500,D1638,$E1638:$E$2500,E1638,$Q1638:$Q$2500,Q1638,$T1638:$T$2500,"○")</f>
        <v>0</v>
      </c>
      <c r="X1638" s="130" t="str">
        <f t="shared" si="445"/>
        <v>-</v>
      </c>
      <c r="Y1638" s="42">
        <f>COUNTIFS($B1638:$B$2500,B1638,$D1638:$D$2500,D1638,$E1638:$E$2500,E1638,$M1638:$M$2500,M1638)</f>
        <v>0</v>
      </c>
      <c r="Z1638" s="42" t="str">
        <f t="shared" si="453"/>
        <v>-</v>
      </c>
      <c r="AA1638" s="125">
        <f>COUNTIFS($B1638:$B$2500,B1638,$D1638:$D$2500,D1638,$E1638:$E$2500,E1638,$M1638:$M$2500,M1638,$F1638:$F$2500,F1638)</f>
        <v>0</v>
      </c>
      <c r="AB1638" s="125" t="str">
        <f t="shared" si="454"/>
        <v>-</v>
      </c>
      <c r="AC1638" s="59">
        <f>COUNTIFS($B1638:$B$2500,B1638,$D1638:$D$2500,D1638,$E1638:$E$2500,E1638,$M1638:$M$2500,M1638,$O1638:$O$2500,O1638)</f>
        <v>0</v>
      </c>
      <c r="AD1638" s="59" t="str">
        <f t="shared" si="455"/>
        <v>-</v>
      </c>
      <c r="AE1638" s="59" t="str">
        <f t="shared" si="456"/>
        <v>-</v>
      </c>
      <c r="AF1638" s="59" t="str">
        <f t="shared" si="457"/>
        <v>-</v>
      </c>
      <c r="AG1638" s="129">
        <f>COUNTIFS($B1638:$B$2500,B1638,$D1638:$D$2500,D1638,$E1638:$E$2500,E1638,$F1638:$F$2500,F1638,$M1638:$M$2500,M1638,$O1638:$O$2500,O1638)</f>
        <v>0</v>
      </c>
      <c r="AH1638" s="125" t="str">
        <f t="shared" si="458"/>
        <v>-</v>
      </c>
      <c r="AI1638" s="125" t="str">
        <f t="shared" si="459"/>
        <v>-</v>
      </c>
      <c r="AJ1638" s="125" t="str">
        <f t="shared" si="460"/>
        <v>-</v>
      </c>
      <c r="AK1638" s="43">
        <f t="shared" si="461"/>
        <v>1</v>
      </c>
      <c r="AL1638" s="112">
        <f t="shared" si="462"/>
        <v>0</v>
      </c>
      <c r="AM1638" s="43">
        <f t="shared" si="450"/>
        <v>1</v>
      </c>
      <c r="AN1638" s="43">
        <f t="shared" si="451"/>
        <v>0</v>
      </c>
      <c r="AO1638" s="43">
        <f t="shared" si="452"/>
        <v>1</v>
      </c>
    </row>
    <row r="1639" spans="1:41" s="2" customFormat="1" ht="20.100000000000001" customHeight="1">
      <c r="A1639" s="63"/>
      <c r="B1639" s="64"/>
      <c r="C1639" s="65"/>
      <c r="D1639" s="64"/>
      <c r="E1639" s="64"/>
      <c r="F1639" s="66"/>
      <c r="G1639" s="64"/>
      <c r="H1639" s="67"/>
      <c r="I1639" s="68"/>
      <c r="J1639" s="69"/>
      <c r="K1639" s="70"/>
      <c r="L1639" s="71"/>
      <c r="M1639" s="71"/>
      <c r="N1639" s="72"/>
      <c r="O1639" s="72"/>
      <c r="P1639" s="72"/>
      <c r="Q1639" s="41" t="str">
        <f t="shared" si="449"/>
        <v>未完了</v>
      </c>
      <c r="R1639" s="39">
        <f>IF(T1639="","",COUNTIFS($B1639:$B$2500,B1639,$D1639:$D$2500,D1639,$E1639:$E$2500,E1639,$T1639:$T$2500,"○"))</f>
        <v>0</v>
      </c>
      <c r="S1639" s="40" t="str">
        <f t="shared" si="446"/>
        <v>-</v>
      </c>
      <c r="T1639" s="40" t="str">
        <f t="shared" si="447"/>
        <v>○</v>
      </c>
      <c r="U1639" s="118">
        <f>COUNTIFS($B1639:$B$2500,B1639,$D1639:$D$2500,D1639,$E1639:$E$2500,E1639,$F1639:$F$2500,F1639)</f>
        <v>0</v>
      </c>
      <c r="V1639" s="119" t="str">
        <f t="shared" si="448"/>
        <v>-</v>
      </c>
      <c r="W1639" s="130">
        <f>COUNTIFS($B1639:$B$2500,B1639,$D1639:$D$2500,D1639,$E1639:$E$2500,E1639,$Q1639:$Q$2500,Q1639,$T1639:$T$2500,"○")</f>
        <v>0</v>
      </c>
      <c r="X1639" s="130" t="str">
        <f t="shared" si="445"/>
        <v>-</v>
      </c>
      <c r="Y1639" s="42">
        <f>COUNTIFS($B1639:$B$2500,B1639,$D1639:$D$2500,D1639,$E1639:$E$2500,E1639,$M1639:$M$2500,M1639)</f>
        <v>0</v>
      </c>
      <c r="Z1639" s="42" t="str">
        <f t="shared" si="453"/>
        <v>-</v>
      </c>
      <c r="AA1639" s="125">
        <f>COUNTIFS($B1639:$B$2500,B1639,$D1639:$D$2500,D1639,$E1639:$E$2500,E1639,$M1639:$M$2500,M1639,$F1639:$F$2500,F1639)</f>
        <v>0</v>
      </c>
      <c r="AB1639" s="125" t="str">
        <f t="shared" si="454"/>
        <v>-</v>
      </c>
      <c r="AC1639" s="59">
        <f>COUNTIFS($B1639:$B$2500,B1639,$D1639:$D$2500,D1639,$E1639:$E$2500,E1639,$M1639:$M$2500,M1639,$O1639:$O$2500,O1639)</f>
        <v>0</v>
      </c>
      <c r="AD1639" s="59" t="str">
        <f t="shared" si="455"/>
        <v>-</v>
      </c>
      <c r="AE1639" s="59" t="str">
        <f t="shared" si="456"/>
        <v>-</v>
      </c>
      <c r="AF1639" s="59" t="str">
        <f t="shared" si="457"/>
        <v>-</v>
      </c>
      <c r="AG1639" s="129">
        <f>COUNTIFS($B1639:$B$2500,B1639,$D1639:$D$2500,D1639,$E1639:$E$2500,E1639,$F1639:$F$2500,F1639,$M1639:$M$2500,M1639,$O1639:$O$2500,O1639)</f>
        <v>0</v>
      </c>
      <c r="AH1639" s="125" t="str">
        <f t="shared" si="458"/>
        <v>-</v>
      </c>
      <c r="AI1639" s="125" t="str">
        <f t="shared" si="459"/>
        <v>-</v>
      </c>
      <c r="AJ1639" s="125" t="str">
        <f t="shared" si="460"/>
        <v>-</v>
      </c>
      <c r="AK1639" s="43">
        <f t="shared" si="461"/>
        <v>1</v>
      </c>
      <c r="AL1639" s="112">
        <f t="shared" si="462"/>
        <v>0</v>
      </c>
      <c r="AM1639" s="43">
        <f t="shared" si="450"/>
        <v>1</v>
      </c>
      <c r="AN1639" s="43">
        <f t="shared" si="451"/>
        <v>0</v>
      </c>
      <c r="AO1639" s="43">
        <f t="shared" si="452"/>
        <v>1</v>
      </c>
    </row>
    <row r="1640" spans="1:41" s="2" customFormat="1" ht="20.100000000000001" customHeight="1">
      <c r="A1640" s="63"/>
      <c r="B1640" s="64"/>
      <c r="C1640" s="65"/>
      <c r="D1640" s="64"/>
      <c r="E1640" s="64"/>
      <c r="F1640" s="66"/>
      <c r="G1640" s="64"/>
      <c r="H1640" s="67"/>
      <c r="I1640" s="68"/>
      <c r="J1640" s="69"/>
      <c r="K1640" s="70"/>
      <c r="L1640" s="71"/>
      <c r="M1640" s="71"/>
      <c r="N1640" s="72"/>
      <c r="O1640" s="72"/>
      <c r="P1640" s="72"/>
      <c r="Q1640" s="41" t="str">
        <f t="shared" si="449"/>
        <v>未完了</v>
      </c>
      <c r="R1640" s="39">
        <f>IF(T1640="","",COUNTIFS($B1640:$B$2500,B1640,$D1640:$D$2500,D1640,$E1640:$E$2500,E1640,$T1640:$T$2500,"○"))</f>
        <v>0</v>
      </c>
      <c r="S1640" s="40" t="str">
        <f t="shared" si="446"/>
        <v>-</v>
      </c>
      <c r="T1640" s="40" t="str">
        <f t="shared" si="447"/>
        <v>○</v>
      </c>
      <c r="U1640" s="118">
        <f>COUNTIFS($B1640:$B$2500,B1640,$D1640:$D$2500,D1640,$E1640:$E$2500,E1640,$F1640:$F$2500,F1640)</f>
        <v>0</v>
      </c>
      <c r="V1640" s="119" t="str">
        <f t="shared" si="448"/>
        <v>-</v>
      </c>
      <c r="W1640" s="130">
        <f>COUNTIFS($B1640:$B$2500,B1640,$D1640:$D$2500,D1640,$E1640:$E$2500,E1640,$Q1640:$Q$2500,Q1640,$T1640:$T$2500,"○")</f>
        <v>0</v>
      </c>
      <c r="X1640" s="130" t="str">
        <f t="shared" si="445"/>
        <v>-</v>
      </c>
      <c r="Y1640" s="42">
        <f>COUNTIFS($B1640:$B$2500,B1640,$D1640:$D$2500,D1640,$E1640:$E$2500,E1640,$M1640:$M$2500,M1640)</f>
        <v>0</v>
      </c>
      <c r="Z1640" s="42" t="str">
        <f t="shared" si="453"/>
        <v>-</v>
      </c>
      <c r="AA1640" s="125">
        <f>COUNTIFS($B1640:$B$2500,B1640,$D1640:$D$2500,D1640,$E1640:$E$2500,E1640,$M1640:$M$2500,M1640,$F1640:$F$2500,F1640)</f>
        <v>0</v>
      </c>
      <c r="AB1640" s="125" t="str">
        <f t="shared" si="454"/>
        <v>-</v>
      </c>
      <c r="AC1640" s="59">
        <f>COUNTIFS($B1640:$B$2500,B1640,$D1640:$D$2500,D1640,$E1640:$E$2500,E1640,$M1640:$M$2500,M1640,$O1640:$O$2500,O1640)</f>
        <v>0</v>
      </c>
      <c r="AD1640" s="59" t="str">
        <f t="shared" si="455"/>
        <v>-</v>
      </c>
      <c r="AE1640" s="59" t="str">
        <f t="shared" si="456"/>
        <v>-</v>
      </c>
      <c r="AF1640" s="59" t="str">
        <f t="shared" si="457"/>
        <v>-</v>
      </c>
      <c r="AG1640" s="129">
        <f>COUNTIFS($B1640:$B$2500,B1640,$D1640:$D$2500,D1640,$E1640:$E$2500,E1640,$F1640:$F$2500,F1640,$M1640:$M$2500,M1640,$O1640:$O$2500,O1640)</f>
        <v>0</v>
      </c>
      <c r="AH1640" s="125" t="str">
        <f t="shared" si="458"/>
        <v>-</v>
      </c>
      <c r="AI1640" s="125" t="str">
        <f t="shared" si="459"/>
        <v>-</v>
      </c>
      <c r="AJ1640" s="125" t="str">
        <f t="shared" si="460"/>
        <v>-</v>
      </c>
      <c r="AK1640" s="43">
        <f t="shared" si="461"/>
        <v>1</v>
      </c>
      <c r="AL1640" s="112">
        <f t="shared" si="462"/>
        <v>0</v>
      </c>
      <c r="AM1640" s="43">
        <f t="shared" si="450"/>
        <v>1</v>
      </c>
      <c r="AN1640" s="43">
        <f t="shared" si="451"/>
        <v>0</v>
      </c>
      <c r="AO1640" s="43">
        <f t="shared" si="452"/>
        <v>1</v>
      </c>
    </row>
    <row r="1641" spans="1:41" s="2" customFormat="1" ht="20.100000000000001" customHeight="1">
      <c r="A1641" s="63"/>
      <c r="B1641" s="64"/>
      <c r="C1641" s="65"/>
      <c r="D1641" s="64"/>
      <c r="E1641" s="64"/>
      <c r="F1641" s="66"/>
      <c r="G1641" s="64"/>
      <c r="H1641" s="67"/>
      <c r="I1641" s="68"/>
      <c r="J1641" s="69"/>
      <c r="K1641" s="70"/>
      <c r="L1641" s="71"/>
      <c r="M1641" s="71"/>
      <c r="N1641" s="72"/>
      <c r="O1641" s="72"/>
      <c r="P1641" s="72"/>
      <c r="Q1641" s="41" t="str">
        <f t="shared" si="449"/>
        <v>未完了</v>
      </c>
      <c r="R1641" s="39">
        <f>IF(T1641="","",COUNTIFS($B1641:$B$2500,B1641,$D1641:$D$2500,D1641,$E1641:$E$2500,E1641,$T1641:$T$2500,"○"))</f>
        <v>0</v>
      </c>
      <c r="S1641" s="40" t="str">
        <f t="shared" si="446"/>
        <v>-</v>
      </c>
      <c r="T1641" s="40" t="str">
        <f t="shared" si="447"/>
        <v>○</v>
      </c>
      <c r="U1641" s="118">
        <f>COUNTIFS($B1641:$B$2500,B1641,$D1641:$D$2500,D1641,$E1641:$E$2500,E1641,$F1641:$F$2500,F1641)</f>
        <v>0</v>
      </c>
      <c r="V1641" s="119" t="str">
        <f t="shared" si="448"/>
        <v>-</v>
      </c>
      <c r="W1641" s="130">
        <f>COUNTIFS($B1641:$B$2500,B1641,$D1641:$D$2500,D1641,$E1641:$E$2500,E1641,$Q1641:$Q$2500,Q1641,$T1641:$T$2500,"○")</f>
        <v>0</v>
      </c>
      <c r="X1641" s="130" t="str">
        <f t="shared" si="445"/>
        <v>-</v>
      </c>
      <c r="Y1641" s="42">
        <f>COUNTIFS($B1641:$B$2500,B1641,$D1641:$D$2500,D1641,$E1641:$E$2500,E1641,$M1641:$M$2500,M1641)</f>
        <v>0</v>
      </c>
      <c r="Z1641" s="42" t="str">
        <f t="shared" si="453"/>
        <v>-</v>
      </c>
      <c r="AA1641" s="125">
        <f>COUNTIFS($B1641:$B$2500,B1641,$D1641:$D$2500,D1641,$E1641:$E$2500,E1641,$M1641:$M$2500,M1641,$F1641:$F$2500,F1641)</f>
        <v>0</v>
      </c>
      <c r="AB1641" s="125" t="str">
        <f t="shared" si="454"/>
        <v>-</v>
      </c>
      <c r="AC1641" s="59">
        <f>COUNTIFS($B1641:$B$2500,B1641,$D1641:$D$2500,D1641,$E1641:$E$2500,E1641,$M1641:$M$2500,M1641,$O1641:$O$2500,O1641)</f>
        <v>0</v>
      </c>
      <c r="AD1641" s="59" t="str">
        <f t="shared" si="455"/>
        <v>-</v>
      </c>
      <c r="AE1641" s="59" t="str">
        <f t="shared" si="456"/>
        <v>-</v>
      </c>
      <c r="AF1641" s="59" t="str">
        <f t="shared" si="457"/>
        <v>-</v>
      </c>
      <c r="AG1641" s="129">
        <f>COUNTIFS($B1641:$B$2500,B1641,$D1641:$D$2500,D1641,$E1641:$E$2500,E1641,$F1641:$F$2500,F1641,$M1641:$M$2500,M1641,$O1641:$O$2500,O1641)</f>
        <v>0</v>
      </c>
      <c r="AH1641" s="125" t="str">
        <f t="shared" si="458"/>
        <v>-</v>
      </c>
      <c r="AI1641" s="125" t="str">
        <f t="shared" si="459"/>
        <v>-</v>
      </c>
      <c r="AJ1641" s="125" t="str">
        <f t="shared" si="460"/>
        <v>-</v>
      </c>
      <c r="AK1641" s="43">
        <f t="shared" si="461"/>
        <v>1</v>
      </c>
      <c r="AL1641" s="112">
        <f t="shared" si="462"/>
        <v>0</v>
      </c>
      <c r="AM1641" s="43">
        <f t="shared" si="450"/>
        <v>1</v>
      </c>
      <c r="AN1641" s="43">
        <f t="shared" si="451"/>
        <v>0</v>
      </c>
      <c r="AO1641" s="43">
        <f t="shared" si="452"/>
        <v>1</v>
      </c>
    </row>
    <row r="1642" spans="1:41" s="2" customFormat="1" ht="20.100000000000001" customHeight="1">
      <c r="A1642" s="63"/>
      <c r="B1642" s="64"/>
      <c r="C1642" s="65"/>
      <c r="D1642" s="64"/>
      <c r="E1642" s="64"/>
      <c r="F1642" s="66"/>
      <c r="G1642" s="64"/>
      <c r="H1642" s="67"/>
      <c r="I1642" s="68"/>
      <c r="J1642" s="69"/>
      <c r="K1642" s="70"/>
      <c r="L1642" s="71"/>
      <c r="M1642" s="71"/>
      <c r="N1642" s="72"/>
      <c r="O1642" s="72"/>
      <c r="P1642" s="72"/>
      <c r="Q1642" s="41" t="str">
        <f t="shared" si="449"/>
        <v>未完了</v>
      </c>
      <c r="R1642" s="39">
        <f>IF(T1642="","",COUNTIFS($B1642:$B$2500,B1642,$D1642:$D$2500,D1642,$E1642:$E$2500,E1642,$T1642:$T$2500,"○"))</f>
        <v>0</v>
      </c>
      <c r="S1642" s="40" t="str">
        <f t="shared" si="446"/>
        <v>-</v>
      </c>
      <c r="T1642" s="40" t="str">
        <f t="shared" si="447"/>
        <v>○</v>
      </c>
      <c r="U1642" s="118">
        <f>COUNTIFS($B1642:$B$2500,B1642,$D1642:$D$2500,D1642,$E1642:$E$2500,E1642,$F1642:$F$2500,F1642)</f>
        <v>0</v>
      </c>
      <c r="V1642" s="119" t="str">
        <f t="shared" si="448"/>
        <v>-</v>
      </c>
      <c r="W1642" s="130">
        <f>COUNTIFS($B1642:$B$2500,B1642,$D1642:$D$2500,D1642,$E1642:$E$2500,E1642,$Q1642:$Q$2500,Q1642,$T1642:$T$2500,"○")</f>
        <v>0</v>
      </c>
      <c r="X1642" s="130" t="str">
        <f t="shared" si="445"/>
        <v>-</v>
      </c>
      <c r="Y1642" s="42">
        <f>COUNTIFS($B1642:$B$2500,B1642,$D1642:$D$2500,D1642,$E1642:$E$2500,E1642,$M1642:$M$2500,M1642)</f>
        <v>0</v>
      </c>
      <c r="Z1642" s="42" t="str">
        <f t="shared" si="453"/>
        <v>-</v>
      </c>
      <c r="AA1642" s="125">
        <f>COUNTIFS($B1642:$B$2500,B1642,$D1642:$D$2500,D1642,$E1642:$E$2500,E1642,$M1642:$M$2500,M1642,$F1642:$F$2500,F1642)</f>
        <v>0</v>
      </c>
      <c r="AB1642" s="125" t="str">
        <f t="shared" si="454"/>
        <v>-</v>
      </c>
      <c r="AC1642" s="59">
        <f>COUNTIFS($B1642:$B$2500,B1642,$D1642:$D$2500,D1642,$E1642:$E$2500,E1642,$M1642:$M$2500,M1642,$O1642:$O$2500,O1642)</f>
        <v>0</v>
      </c>
      <c r="AD1642" s="59" t="str">
        <f t="shared" si="455"/>
        <v>-</v>
      </c>
      <c r="AE1642" s="59" t="str">
        <f t="shared" si="456"/>
        <v>-</v>
      </c>
      <c r="AF1642" s="59" t="str">
        <f t="shared" si="457"/>
        <v>-</v>
      </c>
      <c r="AG1642" s="129">
        <f>COUNTIFS($B1642:$B$2500,B1642,$D1642:$D$2500,D1642,$E1642:$E$2500,E1642,$F1642:$F$2500,F1642,$M1642:$M$2500,M1642,$O1642:$O$2500,O1642)</f>
        <v>0</v>
      </c>
      <c r="AH1642" s="125" t="str">
        <f t="shared" si="458"/>
        <v>-</v>
      </c>
      <c r="AI1642" s="125" t="str">
        <f t="shared" si="459"/>
        <v>-</v>
      </c>
      <c r="AJ1642" s="125" t="str">
        <f t="shared" si="460"/>
        <v>-</v>
      </c>
      <c r="AK1642" s="43">
        <f t="shared" si="461"/>
        <v>1</v>
      </c>
      <c r="AL1642" s="112">
        <f t="shared" si="462"/>
        <v>0</v>
      </c>
      <c r="AM1642" s="43">
        <f t="shared" si="450"/>
        <v>1</v>
      </c>
      <c r="AN1642" s="43">
        <f t="shared" si="451"/>
        <v>0</v>
      </c>
      <c r="AO1642" s="43">
        <f t="shared" si="452"/>
        <v>1</v>
      </c>
    </row>
    <row r="1643" spans="1:41" s="2" customFormat="1" ht="20.100000000000001" customHeight="1">
      <c r="A1643" s="63"/>
      <c r="B1643" s="64"/>
      <c r="C1643" s="65"/>
      <c r="D1643" s="64"/>
      <c r="E1643" s="64"/>
      <c r="F1643" s="66"/>
      <c r="G1643" s="64"/>
      <c r="H1643" s="67"/>
      <c r="I1643" s="68"/>
      <c r="J1643" s="69"/>
      <c r="K1643" s="70"/>
      <c r="L1643" s="71"/>
      <c r="M1643" s="71"/>
      <c r="N1643" s="72"/>
      <c r="O1643" s="72"/>
      <c r="P1643" s="72"/>
      <c r="Q1643" s="41" t="str">
        <f t="shared" si="449"/>
        <v>未完了</v>
      </c>
      <c r="R1643" s="39">
        <f>IF(T1643="","",COUNTIFS($B1643:$B$2500,B1643,$D1643:$D$2500,D1643,$E1643:$E$2500,E1643,$T1643:$T$2500,"○"))</f>
        <v>0</v>
      </c>
      <c r="S1643" s="40" t="str">
        <f t="shared" si="446"/>
        <v>-</v>
      </c>
      <c r="T1643" s="40" t="str">
        <f t="shared" si="447"/>
        <v>○</v>
      </c>
      <c r="U1643" s="118">
        <f>COUNTIFS($B1643:$B$2500,B1643,$D1643:$D$2500,D1643,$E1643:$E$2500,E1643,$F1643:$F$2500,F1643)</f>
        <v>0</v>
      </c>
      <c r="V1643" s="119" t="str">
        <f t="shared" si="448"/>
        <v>-</v>
      </c>
      <c r="W1643" s="130">
        <f>COUNTIFS($B1643:$B$2500,B1643,$D1643:$D$2500,D1643,$E1643:$E$2500,E1643,$Q1643:$Q$2500,Q1643,$T1643:$T$2500,"○")</f>
        <v>0</v>
      </c>
      <c r="X1643" s="130" t="str">
        <f t="shared" si="445"/>
        <v>-</v>
      </c>
      <c r="Y1643" s="42">
        <f>COUNTIFS($B1643:$B$2500,B1643,$D1643:$D$2500,D1643,$E1643:$E$2500,E1643,$M1643:$M$2500,M1643)</f>
        <v>0</v>
      </c>
      <c r="Z1643" s="42" t="str">
        <f t="shared" si="453"/>
        <v>-</v>
      </c>
      <c r="AA1643" s="125">
        <f>COUNTIFS($B1643:$B$2500,B1643,$D1643:$D$2500,D1643,$E1643:$E$2500,E1643,$M1643:$M$2500,M1643,$F1643:$F$2500,F1643)</f>
        <v>0</v>
      </c>
      <c r="AB1643" s="125" t="str">
        <f t="shared" si="454"/>
        <v>-</v>
      </c>
      <c r="AC1643" s="59">
        <f>COUNTIFS($B1643:$B$2500,B1643,$D1643:$D$2500,D1643,$E1643:$E$2500,E1643,$M1643:$M$2500,M1643,$O1643:$O$2500,O1643)</f>
        <v>0</v>
      </c>
      <c r="AD1643" s="59" t="str">
        <f t="shared" si="455"/>
        <v>-</v>
      </c>
      <c r="AE1643" s="59" t="str">
        <f t="shared" si="456"/>
        <v>-</v>
      </c>
      <c r="AF1643" s="59" t="str">
        <f t="shared" si="457"/>
        <v>-</v>
      </c>
      <c r="AG1643" s="129">
        <f>COUNTIFS($B1643:$B$2500,B1643,$D1643:$D$2500,D1643,$E1643:$E$2500,E1643,$F1643:$F$2500,F1643,$M1643:$M$2500,M1643,$O1643:$O$2500,O1643)</f>
        <v>0</v>
      </c>
      <c r="AH1643" s="125" t="str">
        <f t="shared" si="458"/>
        <v>-</v>
      </c>
      <c r="AI1643" s="125" t="str">
        <f t="shared" si="459"/>
        <v>-</v>
      </c>
      <c r="AJ1643" s="125" t="str">
        <f t="shared" si="460"/>
        <v>-</v>
      </c>
      <c r="AK1643" s="43">
        <f t="shared" si="461"/>
        <v>1</v>
      </c>
      <c r="AL1643" s="112">
        <f t="shared" si="462"/>
        <v>0</v>
      </c>
      <c r="AM1643" s="43">
        <f t="shared" si="450"/>
        <v>1</v>
      </c>
      <c r="AN1643" s="43">
        <f t="shared" si="451"/>
        <v>0</v>
      </c>
      <c r="AO1643" s="43">
        <f t="shared" si="452"/>
        <v>1</v>
      </c>
    </row>
    <row r="1644" spans="1:41" s="2" customFormat="1" ht="20.100000000000001" customHeight="1">
      <c r="A1644" s="63"/>
      <c r="B1644" s="64"/>
      <c r="C1644" s="65"/>
      <c r="D1644" s="64"/>
      <c r="E1644" s="64"/>
      <c r="F1644" s="66"/>
      <c r="G1644" s="64"/>
      <c r="H1644" s="67"/>
      <c r="I1644" s="68"/>
      <c r="J1644" s="69"/>
      <c r="K1644" s="70"/>
      <c r="L1644" s="71"/>
      <c r="M1644" s="71"/>
      <c r="N1644" s="72"/>
      <c r="O1644" s="72"/>
      <c r="P1644" s="72"/>
      <c r="Q1644" s="41" t="str">
        <f t="shared" si="449"/>
        <v>未完了</v>
      </c>
      <c r="R1644" s="39">
        <f>IF(T1644="","",COUNTIFS($B1644:$B$2500,B1644,$D1644:$D$2500,D1644,$E1644:$E$2500,E1644,$T1644:$T$2500,"○"))</f>
        <v>0</v>
      </c>
      <c r="S1644" s="40" t="str">
        <f t="shared" si="446"/>
        <v>-</v>
      </c>
      <c r="T1644" s="40" t="str">
        <f t="shared" si="447"/>
        <v>○</v>
      </c>
      <c r="U1644" s="118">
        <f>COUNTIFS($B1644:$B$2500,B1644,$D1644:$D$2500,D1644,$E1644:$E$2500,E1644,$F1644:$F$2500,F1644)</f>
        <v>0</v>
      </c>
      <c r="V1644" s="119" t="str">
        <f t="shared" si="448"/>
        <v>-</v>
      </c>
      <c r="W1644" s="130">
        <f>COUNTIFS($B1644:$B$2500,B1644,$D1644:$D$2500,D1644,$E1644:$E$2500,E1644,$Q1644:$Q$2500,Q1644,$T1644:$T$2500,"○")</f>
        <v>0</v>
      </c>
      <c r="X1644" s="130" t="str">
        <f t="shared" si="445"/>
        <v>-</v>
      </c>
      <c r="Y1644" s="42">
        <f>COUNTIFS($B1644:$B$2500,B1644,$D1644:$D$2500,D1644,$E1644:$E$2500,E1644,$M1644:$M$2500,M1644)</f>
        <v>0</v>
      </c>
      <c r="Z1644" s="42" t="str">
        <f t="shared" si="453"/>
        <v>-</v>
      </c>
      <c r="AA1644" s="125">
        <f>COUNTIFS($B1644:$B$2500,B1644,$D1644:$D$2500,D1644,$E1644:$E$2500,E1644,$M1644:$M$2500,M1644,$F1644:$F$2500,F1644)</f>
        <v>0</v>
      </c>
      <c r="AB1644" s="125" t="str">
        <f t="shared" si="454"/>
        <v>-</v>
      </c>
      <c r="AC1644" s="59">
        <f>COUNTIFS($B1644:$B$2500,B1644,$D1644:$D$2500,D1644,$E1644:$E$2500,E1644,$M1644:$M$2500,M1644,$O1644:$O$2500,O1644)</f>
        <v>0</v>
      </c>
      <c r="AD1644" s="59" t="str">
        <f t="shared" si="455"/>
        <v>-</v>
      </c>
      <c r="AE1644" s="59" t="str">
        <f t="shared" si="456"/>
        <v>-</v>
      </c>
      <c r="AF1644" s="59" t="str">
        <f t="shared" si="457"/>
        <v>-</v>
      </c>
      <c r="AG1644" s="129">
        <f>COUNTIFS($B1644:$B$2500,B1644,$D1644:$D$2500,D1644,$E1644:$E$2500,E1644,$F1644:$F$2500,F1644,$M1644:$M$2500,M1644,$O1644:$O$2500,O1644)</f>
        <v>0</v>
      </c>
      <c r="AH1644" s="125" t="str">
        <f t="shared" si="458"/>
        <v>-</v>
      </c>
      <c r="AI1644" s="125" t="str">
        <f t="shared" si="459"/>
        <v>-</v>
      </c>
      <c r="AJ1644" s="125" t="str">
        <f t="shared" si="460"/>
        <v>-</v>
      </c>
      <c r="AK1644" s="43">
        <f t="shared" si="461"/>
        <v>1</v>
      </c>
      <c r="AL1644" s="112">
        <f t="shared" si="462"/>
        <v>0</v>
      </c>
      <c r="AM1644" s="43">
        <f t="shared" si="450"/>
        <v>1</v>
      </c>
      <c r="AN1644" s="43">
        <f t="shared" si="451"/>
        <v>0</v>
      </c>
      <c r="AO1644" s="43">
        <f t="shared" si="452"/>
        <v>1</v>
      </c>
    </row>
    <row r="1645" spans="1:41" s="2" customFormat="1" ht="20.100000000000001" customHeight="1">
      <c r="A1645" s="63"/>
      <c r="B1645" s="64"/>
      <c r="C1645" s="65"/>
      <c r="D1645" s="64"/>
      <c r="E1645" s="64"/>
      <c r="F1645" s="66"/>
      <c r="G1645" s="64"/>
      <c r="H1645" s="67"/>
      <c r="I1645" s="68"/>
      <c r="J1645" s="69"/>
      <c r="K1645" s="70"/>
      <c r="L1645" s="71"/>
      <c r="M1645" s="71"/>
      <c r="N1645" s="72"/>
      <c r="O1645" s="72"/>
      <c r="P1645" s="72"/>
      <c r="Q1645" s="41" t="str">
        <f t="shared" si="449"/>
        <v>未完了</v>
      </c>
      <c r="R1645" s="39">
        <f>IF(T1645="","",COUNTIFS($B1645:$B$2500,B1645,$D1645:$D$2500,D1645,$E1645:$E$2500,E1645,$T1645:$T$2500,"○"))</f>
        <v>0</v>
      </c>
      <c r="S1645" s="40" t="str">
        <f t="shared" si="446"/>
        <v>-</v>
      </c>
      <c r="T1645" s="40" t="str">
        <f t="shared" si="447"/>
        <v>○</v>
      </c>
      <c r="U1645" s="118">
        <f>COUNTIFS($B1645:$B$2500,B1645,$D1645:$D$2500,D1645,$E1645:$E$2500,E1645,$F1645:$F$2500,F1645)</f>
        <v>0</v>
      </c>
      <c r="V1645" s="119" t="str">
        <f t="shared" si="448"/>
        <v>-</v>
      </c>
      <c r="W1645" s="130">
        <f>COUNTIFS($B1645:$B$2500,B1645,$D1645:$D$2500,D1645,$E1645:$E$2500,E1645,$Q1645:$Q$2500,Q1645,$T1645:$T$2500,"○")</f>
        <v>0</v>
      </c>
      <c r="X1645" s="130" t="str">
        <f t="shared" si="445"/>
        <v>-</v>
      </c>
      <c r="Y1645" s="42">
        <f>COUNTIFS($B1645:$B$2500,B1645,$D1645:$D$2500,D1645,$E1645:$E$2500,E1645,$M1645:$M$2500,M1645)</f>
        <v>0</v>
      </c>
      <c r="Z1645" s="42" t="str">
        <f t="shared" si="453"/>
        <v>-</v>
      </c>
      <c r="AA1645" s="125">
        <f>COUNTIFS($B1645:$B$2500,B1645,$D1645:$D$2500,D1645,$E1645:$E$2500,E1645,$M1645:$M$2500,M1645,$F1645:$F$2500,F1645)</f>
        <v>0</v>
      </c>
      <c r="AB1645" s="125" t="str">
        <f t="shared" si="454"/>
        <v>-</v>
      </c>
      <c r="AC1645" s="59">
        <f>COUNTIFS($B1645:$B$2500,B1645,$D1645:$D$2500,D1645,$E1645:$E$2500,E1645,$M1645:$M$2500,M1645,$O1645:$O$2500,O1645)</f>
        <v>0</v>
      </c>
      <c r="AD1645" s="59" t="str">
        <f t="shared" si="455"/>
        <v>-</v>
      </c>
      <c r="AE1645" s="59" t="str">
        <f t="shared" si="456"/>
        <v>-</v>
      </c>
      <c r="AF1645" s="59" t="str">
        <f t="shared" si="457"/>
        <v>-</v>
      </c>
      <c r="AG1645" s="129">
        <f>COUNTIFS($B1645:$B$2500,B1645,$D1645:$D$2500,D1645,$E1645:$E$2500,E1645,$F1645:$F$2500,F1645,$M1645:$M$2500,M1645,$O1645:$O$2500,O1645)</f>
        <v>0</v>
      </c>
      <c r="AH1645" s="125" t="str">
        <f t="shared" si="458"/>
        <v>-</v>
      </c>
      <c r="AI1645" s="125" t="str">
        <f t="shared" si="459"/>
        <v>-</v>
      </c>
      <c r="AJ1645" s="125" t="str">
        <f t="shared" si="460"/>
        <v>-</v>
      </c>
      <c r="AK1645" s="43">
        <f t="shared" si="461"/>
        <v>1</v>
      </c>
      <c r="AL1645" s="112">
        <f t="shared" si="462"/>
        <v>0</v>
      </c>
      <c r="AM1645" s="43">
        <f t="shared" si="450"/>
        <v>1</v>
      </c>
      <c r="AN1645" s="43">
        <f t="shared" si="451"/>
        <v>0</v>
      </c>
      <c r="AO1645" s="43">
        <f t="shared" si="452"/>
        <v>1</v>
      </c>
    </row>
    <row r="1646" spans="1:41" s="2" customFormat="1" ht="20.100000000000001" customHeight="1">
      <c r="A1646" s="63"/>
      <c r="B1646" s="64"/>
      <c r="C1646" s="65"/>
      <c r="D1646" s="64"/>
      <c r="E1646" s="64"/>
      <c r="F1646" s="66"/>
      <c r="G1646" s="64"/>
      <c r="H1646" s="67"/>
      <c r="I1646" s="68"/>
      <c r="J1646" s="69"/>
      <c r="K1646" s="70"/>
      <c r="L1646" s="71"/>
      <c r="M1646" s="71"/>
      <c r="N1646" s="72"/>
      <c r="O1646" s="72"/>
      <c r="P1646" s="72"/>
      <c r="Q1646" s="41" t="str">
        <f t="shared" si="449"/>
        <v>未完了</v>
      </c>
      <c r="R1646" s="39">
        <f>IF(T1646="","",COUNTIFS($B1646:$B$2500,B1646,$D1646:$D$2500,D1646,$E1646:$E$2500,E1646,$T1646:$T$2500,"○"))</f>
        <v>0</v>
      </c>
      <c r="S1646" s="40" t="str">
        <f t="shared" si="446"/>
        <v>-</v>
      </c>
      <c r="T1646" s="40" t="str">
        <f t="shared" si="447"/>
        <v>○</v>
      </c>
      <c r="U1646" s="118">
        <f>COUNTIFS($B1646:$B$2500,B1646,$D1646:$D$2500,D1646,$E1646:$E$2500,E1646,$F1646:$F$2500,F1646)</f>
        <v>0</v>
      </c>
      <c r="V1646" s="119" t="str">
        <f t="shared" si="448"/>
        <v>-</v>
      </c>
      <c r="W1646" s="130">
        <f>COUNTIFS($B1646:$B$2500,B1646,$D1646:$D$2500,D1646,$E1646:$E$2500,E1646,$Q1646:$Q$2500,Q1646,$T1646:$T$2500,"○")</f>
        <v>0</v>
      </c>
      <c r="X1646" s="130" t="str">
        <f t="shared" si="445"/>
        <v>-</v>
      </c>
      <c r="Y1646" s="42">
        <f>COUNTIFS($B1646:$B$2500,B1646,$D1646:$D$2500,D1646,$E1646:$E$2500,E1646,$M1646:$M$2500,M1646)</f>
        <v>0</v>
      </c>
      <c r="Z1646" s="42" t="str">
        <f t="shared" si="453"/>
        <v>-</v>
      </c>
      <c r="AA1646" s="125">
        <f>COUNTIFS($B1646:$B$2500,B1646,$D1646:$D$2500,D1646,$E1646:$E$2500,E1646,$M1646:$M$2500,M1646,$F1646:$F$2500,F1646)</f>
        <v>0</v>
      </c>
      <c r="AB1646" s="125" t="str">
        <f t="shared" si="454"/>
        <v>-</v>
      </c>
      <c r="AC1646" s="59">
        <f>COUNTIFS($B1646:$B$2500,B1646,$D1646:$D$2500,D1646,$E1646:$E$2500,E1646,$M1646:$M$2500,M1646,$O1646:$O$2500,O1646)</f>
        <v>0</v>
      </c>
      <c r="AD1646" s="59" t="str">
        <f t="shared" si="455"/>
        <v>-</v>
      </c>
      <c r="AE1646" s="59" t="str">
        <f t="shared" si="456"/>
        <v>-</v>
      </c>
      <c r="AF1646" s="59" t="str">
        <f t="shared" si="457"/>
        <v>-</v>
      </c>
      <c r="AG1646" s="129">
        <f>COUNTIFS($B1646:$B$2500,B1646,$D1646:$D$2500,D1646,$E1646:$E$2500,E1646,$F1646:$F$2500,F1646,$M1646:$M$2500,M1646,$O1646:$O$2500,O1646)</f>
        <v>0</v>
      </c>
      <c r="AH1646" s="125" t="str">
        <f t="shared" si="458"/>
        <v>-</v>
      </c>
      <c r="AI1646" s="125" t="str">
        <f t="shared" si="459"/>
        <v>-</v>
      </c>
      <c r="AJ1646" s="125" t="str">
        <f t="shared" si="460"/>
        <v>-</v>
      </c>
      <c r="AK1646" s="43">
        <f t="shared" si="461"/>
        <v>1</v>
      </c>
      <c r="AL1646" s="112">
        <f t="shared" si="462"/>
        <v>0</v>
      </c>
      <c r="AM1646" s="43">
        <f t="shared" si="450"/>
        <v>1</v>
      </c>
      <c r="AN1646" s="43">
        <f t="shared" si="451"/>
        <v>0</v>
      </c>
      <c r="AO1646" s="43">
        <f t="shared" si="452"/>
        <v>1</v>
      </c>
    </row>
    <row r="1647" spans="1:41" s="2" customFormat="1" ht="20.100000000000001" customHeight="1">
      <c r="A1647" s="63"/>
      <c r="B1647" s="64"/>
      <c r="C1647" s="65"/>
      <c r="D1647" s="64"/>
      <c r="E1647" s="64"/>
      <c r="F1647" s="66"/>
      <c r="G1647" s="64"/>
      <c r="H1647" s="67"/>
      <c r="I1647" s="68"/>
      <c r="J1647" s="69"/>
      <c r="K1647" s="70"/>
      <c r="L1647" s="71"/>
      <c r="M1647" s="71"/>
      <c r="N1647" s="72"/>
      <c r="O1647" s="72"/>
      <c r="P1647" s="72"/>
      <c r="Q1647" s="41" t="str">
        <f t="shared" si="449"/>
        <v>未完了</v>
      </c>
      <c r="R1647" s="39">
        <f>IF(T1647="","",COUNTIFS($B1647:$B$2500,B1647,$D1647:$D$2500,D1647,$E1647:$E$2500,E1647,$T1647:$T$2500,"○"))</f>
        <v>0</v>
      </c>
      <c r="S1647" s="40" t="str">
        <f t="shared" si="446"/>
        <v>-</v>
      </c>
      <c r="T1647" s="40" t="str">
        <f t="shared" si="447"/>
        <v>○</v>
      </c>
      <c r="U1647" s="118">
        <f>COUNTIFS($B1647:$B$2500,B1647,$D1647:$D$2500,D1647,$E1647:$E$2500,E1647,$F1647:$F$2500,F1647)</f>
        <v>0</v>
      </c>
      <c r="V1647" s="119" t="str">
        <f t="shared" si="448"/>
        <v>-</v>
      </c>
      <c r="W1647" s="130">
        <f>COUNTIFS($B1647:$B$2500,B1647,$D1647:$D$2500,D1647,$E1647:$E$2500,E1647,$Q1647:$Q$2500,Q1647,$T1647:$T$2500,"○")</f>
        <v>0</v>
      </c>
      <c r="X1647" s="130" t="str">
        <f t="shared" si="445"/>
        <v>-</v>
      </c>
      <c r="Y1647" s="42">
        <f>COUNTIFS($B1647:$B$2500,B1647,$D1647:$D$2500,D1647,$E1647:$E$2500,E1647,$M1647:$M$2500,M1647)</f>
        <v>0</v>
      </c>
      <c r="Z1647" s="42" t="str">
        <f t="shared" si="453"/>
        <v>-</v>
      </c>
      <c r="AA1647" s="125">
        <f>COUNTIFS($B1647:$B$2500,B1647,$D1647:$D$2500,D1647,$E1647:$E$2500,E1647,$M1647:$M$2500,M1647,$F1647:$F$2500,F1647)</f>
        <v>0</v>
      </c>
      <c r="AB1647" s="125" t="str">
        <f t="shared" si="454"/>
        <v>-</v>
      </c>
      <c r="AC1647" s="59">
        <f>COUNTIFS($B1647:$B$2500,B1647,$D1647:$D$2500,D1647,$E1647:$E$2500,E1647,$M1647:$M$2500,M1647,$O1647:$O$2500,O1647)</f>
        <v>0</v>
      </c>
      <c r="AD1647" s="59" t="str">
        <f t="shared" si="455"/>
        <v>-</v>
      </c>
      <c r="AE1647" s="59" t="str">
        <f t="shared" si="456"/>
        <v>-</v>
      </c>
      <c r="AF1647" s="59" t="str">
        <f t="shared" si="457"/>
        <v>-</v>
      </c>
      <c r="AG1647" s="129">
        <f>COUNTIFS($B1647:$B$2500,B1647,$D1647:$D$2500,D1647,$E1647:$E$2500,E1647,$F1647:$F$2500,F1647,$M1647:$M$2500,M1647,$O1647:$O$2500,O1647)</f>
        <v>0</v>
      </c>
      <c r="AH1647" s="125" t="str">
        <f t="shared" si="458"/>
        <v>-</v>
      </c>
      <c r="AI1647" s="125" t="str">
        <f t="shared" si="459"/>
        <v>-</v>
      </c>
      <c r="AJ1647" s="125" t="str">
        <f t="shared" si="460"/>
        <v>-</v>
      </c>
      <c r="AK1647" s="43">
        <f t="shared" si="461"/>
        <v>1</v>
      </c>
      <c r="AL1647" s="112">
        <f t="shared" si="462"/>
        <v>0</v>
      </c>
      <c r="AM1647" s="43">
        <f t="shared" si="450"/>
        <v>1</v>
      </c>
      <c r="AN1647" s="43">
        <f t="shared" si="451"/>
        <v>0</v>
      </c>
      <c r="AO1647" s="43">
        <f t="shared" si="452"/>
        <v>1</v>
      </c>
    </row>
    <row r="1648" spans="1:41" s="2" customFormat="1" ht="20.100000000000001" customHeight="1">
      <c r="A1648" s="63"/>
      <c r="B1648" s="64"/>
      <c r="C1648" s="65"/>
      <c r="D1648" s="64"/>
      <c r="E1648" s="64"/>
      <c r="F1648" s="66"/>
      <c r="G1648" s="64"/>
      <c r="H1648" s="67"/>
      <c r="I1648" s="68"/>
      <c r="J1648" s="69"/>
      <c r="K1648" s="70"/>
      <c r="L1648" s="71"/>
      <c r="M1648" s="71"/>
      <c r="N1648" s="72"/>
      <c r="O1648" s="72"/>
      <c r="P1648" s="72"/>
      <c r="Q1648" s="41" t="str">
        <f t="shared" si="449"/>
        <v>未完了</v>
      </c>
      <c r="R1648" s="39">
        <f>IF(T1648="","",COUNTIFS($B1648:$B$2500,B1648,$D1648:$D$2500,D1648,$E1648:$E$2500,E1648,$T1648:$T$2500,"○"))</f>
        <v>0</v>
      </c>
      <c r="S1648" s="40" t="str">
        <f t="shared" si="446"/>
        <v>-</v>
      </c>
      <c r="T1648" s="40" t="str">
        <f t="shared" si="447"/>
        <v>○</v>
      </c>
      <c r="U1648" s="118">
        <f>COUNTIFS($B1648:$B$2500,B1648,$D1648:$D$2500,D1648,$E1648:$E$2500,E1648,$F1648:$F$2500,F1648)</f>
        <v>0</v>
      </c>
      <c r="V1648" s="119" t="str">
        <f t="shared" si="448"/>
        <v>-</v>
      </c>
      <c r="W1648" s="130">
        <f>COUNTIFS($B1648:$B$2500,B1648,$D1648:$D$2500,D1648,$E1648:$E$2500,E1648,$Q1648:$Q$2500,Q1648,$T1648:$T$2500,"○")</f>
        <v>0</v>
      </c>
      <c r="X1648" s="130" t="str">
        <f t="shared" si="445"/>
        <v>-</v>
      </c>
      <c r="Y1648" s="42">
        <f>COUNTIFS($B1648:$B$2500,B1648,$D1648:$D$2500,D1648,$E1648:$E$2500,E1648,$M1648:$M$2500,M1648)</f>
        <v>0</v>
      </c>
      <c r="Z1648" s="42" t="str">
        <f t="shared" si="453"/>
        <v>-</v>
      </c>
      <c r="AA1648" s="125">
        <f>COUNTIFS($B1648:$B$2500,B1648,$D1648:$D$2500,D1648,$E1648:$E$2500,E1648,$M1648:$M$2500,M1648,$F1648:$F$2500,F1648)</f>
        <v>0</v>
      </c>
      <c r="AB1648" s="125" t="str">
        <f t="shared" si="454"/>
        <v>-</v>
      </c>
      <c r="AC1648" s="59">
        <f>COUNTIFS($B1648:$B$2500,B1648,$D1648:$D$2500,D1648,$E1648:$E$2500,E1648,$M1648:$M$2500,M1648,$O1648:$O$2500,O1648)</f>
        <v>0</v>
      </c>
      <c r="AD1648" s="59" t="str">
        <f t="shared" si="455"/>
        <v>-</v>
      </c>
      <c r="AE1648" s="59" t="str">
        <f t="shared" si="456"/>
        <v>-</v>
      </c>
      <c r="AF1648" s="59" t="str">
        <f t="shared" si="457"/>
        <v>-</v>
      </c>
      <c r="AG1648" s="129">
        <f>COUNTIFS($B1648:$B$2500,B1648,$D1648:$D$2500,D1648,$E1648:$E$2500,E1648,$F1648:$F$2500,F1648,$M1648:$M$2500,M1648,$O1648:$O$2500,O1648)</f>
        <v>0</v>
      </c>
      <c r="AH1648" s="125" t="str">
        <f t="shared" si="458"/>
        <v>-</v>
      </c>
      <c r="AI1648" s="125" t="str">
        <f t="shared" si="459"/>
        <v>-</v>
      </c>
      <c r="AJ1648" s="125" t="str">
        <f t="shared" si="460"/>
        <v>-</v>
      </c>
      <c r="AK1648" s="43">
        <f t="shared" si="461"/>
        <v>1</v>
      </c>
      <c r="AL1648" s="112">
        <f t="shared" si="462"/>
        <v>0</v>
      </c>
      <c r="AM1648" s="43">
        <f t="shared" si="450"/>
        <v>1</v>
      </c>
      <c r="AN1648" s="43">
        <f t="shared" si="451"/>
        <v>0</v>
      </c>
      <c r="AO1648" s="43">
        <f t="shared" si="452"/>
        <v>1</v>
      </c>
    </row>
    <row r="1649" spans="1:41" s="2" customFormat="1" ht="20.100000000000001" customHeight="1">
      <c r="A1649" s="63"/>
      <c r="B1649" s="64"/>
      <c r="C1649" s="65"/>
      <c r="D1649" s="64"/>
      <c r="E1649" s="64"/>
      <c r="F1649" s="66"/>
      <c r="G1649" s="64"/>
      <c r="H1649" s="67"/>
      <c r="I1649" s="68"/>
      <c r="J1649" s="69"/>
      <c r="K1649" s="70"/>
      <c r="L1649" s="71"/>
      <c r="M1649" s="71"/>
      <c r="N1649" s="72"/>
      <c r="O1649" s="72"/>
      <c r="P1649" s="72"/>
      <c r="Q1649" s="41" t="str">
        <f t="shared" si="449"/>
        <v>未完了</v>
      </c>
      <c r="R1649" s="39">
        <f>IF(T1649="","",COUNTIFS($B1649:$B$2500,B1649,$D1649:$D$2500,D1649,$E1649:$E$2500,E1649,$T1649:$T$2500,"○"))</f>
        <v>0</v>
      </c>
      <c r="S1649" s="40" t="str">
        <f t="shared" si="446"/>
        <v>-</v>
      </c>
      <c r="T1649" s="40" t="str">
        <f t="shared" si="447"/>
        <v>○</v>
      </c>
      <c r="U1649" s="118">
        <f>COUNTIFS($B1649:$B$2500,B1649,$D1649:$D$2500,D1649,$E1649:$E$2500,E1649,$F1649:$F$2500,F1649)</f>
        <v>0</v>
      </c>
      <c r="V1649" s="119" t="str">
        <f t="shared" si="448"/>
        <v>-</v>
      </c>
      <c r="W1649" s="130">
        <f>COUNTIFS($B1649:$B$2500,B1649,$D1649:$D$2500,D1649,$E1649:$E$2500,E1649,$Q1649:$Q$2500,Q1649,$T1649:$T$2500,"○")</f>
        <v>0</v>
      </c>
      <c r="X1649" s="130" t="str">
        <f t="shared" si="445"/>
        <v>-</v>
      </c>
      <c r="Y1649" s="42">
        <f>COUNTIFS($B1649:$B$2500,B1649,$D1649:$D$2500,D1649,$E1649:$E$2500,E1649,$M1649:$M$2500,M1649)</f>
        <v>0</v>
      </c>
      <c r="Z1649" s="42" t="str">
        <f t="shared" si="453"/>
        <v>-</v>
      </c>
      <c r="AA1649" s="125">
        <f>COUNTIFS($B1649:$B$2500,B1649,$D1649:$D$2500,D1649,$E1649:$E$2500,E1649,$M1649:$M$2500,M1649,$F1649:$F$2500,F1649)</f>
        <v>0</v>
      </c>
      <c r="AB1649" s="125" t="str">
        <f t="shared" si="454"/>
        <v>-</v>
      </c>
      <c r="AC1649" s="59">
        <f>COUNTIFS($B1649:$B$2500,B1649,$D1649:$D$2500,D1649,$E1649:$E$2500,E1649,$M1649:$M$2500,M1649,$O1649:$O$2500,O1649)</f>
        <v>0</v>
      </c>
      <c r="AD1649" s="59" t="str">
        <f t="shared" si="455"/>
        <v>-</v>
      </c>
      <c r="AE1649" s="59" t="str">
        <f t="shared" si="456"/>
        <v>-</v>
      </c>
      <c r="AF1649" s="59" t="str">
        <f t="shared" si="457"/>
        <v>-</v>
      </c>
      <c r="AG1649" s="129">
        <f>COUNTIFS($B1649:$B$2500,B1649,$D1649:$D$2500,D1649,$E1649:$E$2500,E1649,$F1649:$F$2500,F1649,$M1649:$M$2500,M1649,$O1649:$O$2500,O1649)</f>
        <v>0</v>
      </c>
      <c r="AH1649" s="125" t="str">
        <f t="shared" si="458"/>
        <v>-</v>
      </c>
      <c r="AI1649" s="125" t="str">
        <f t="shared" si="459"/>
        <v>-</v>
      </c>
      <c r="AJ1649" s="125" t="str">
        <f t="shared" si="460"/>
        <v>-</v>
      </c>
      <c r="AK1649" s="43">
        <f t="shared" si="461"/>
        <v>1</v>
      </c>
      <c r="AL1649" s="112">
        <f t="shared" si="462"/>
        <v>0</v>
      </c>
      <c r="AM1649" s="43">
        <f t="shared" si="450"/>
        <v>1</v>
      </c>
      <c r="AN1649" s="43">
        <f t="shared" si="451"/>
        <v>0</v>
      </c>
      <c r="AO1649" s="43">
        <f t="shared" si="452"/>
        <v>1</v>
      </c>
    </row>
    <row r="1650" spans="1:41" s="2" customFormat="1" ht="20.100000000000001" customHeight="1">
      <c r="A1650" s="63"/>
      <c r="B1650" s="64"/>
      <c r="C1650" s="65"/>
      <c r="D1650" s="64"/>
      <c r="E1650" s="64"/>
      <c r="F1650" s="66"/>
      <c r="G1650" s="64"/>
      <c r="H1650" s="67"/>
      <c r="I1650" s="68"/>
      <c r="J1650" s="69"/>
      <c r="K1650" s="70"/>
      <c r="L1650" s="71"/>
      <c r="M1650" s="71"/>
      <c r="N1650" s="72"/>
      <c r="O1650" s="72"/>
      <c r="P1650" s="72"/>
      <c r="Q1650" s="41" t="str">
        <f t="shared" si="449"/>
        <v>未完了</v>
      </c>
      <c r="R1650" s="39">
        <f>IF(T1650="","",COUNTIFS($B1650:$B$2500,B1650,$D1650:$D$2500,D1650,$E1650:$E$2500,E1650,$T1650:$T$2500,"○"))</f>
        <v>0</v>
      </c>
      <c r="S1650" s="40" t="str">
        <f t="shared" si="446"/>
        <v>-</v>
      </c>
      <c r="T1650" s="40" t="str">
        <f t="shared" si="447"/>
        <v>○</v>
      </c>
      <c r="U1650" s="118">
        <f>COUNTIFS($B1650:$B$2500,B1650,$D1650:$D$2500,D1650,$E1650:$E$2500,E1650,$F1650:$F$2500,F1650)</f>
        <v>0</v>
      </c>
      <c r="V1650" s="119" t="str">
        <f t="shared" si="448"/>
        <v>-</v>
      </c>
      <c r="W1650" s="130">
        <f>COUNTIFS($B1650:$B$2500,B1650,$D1650:$D$2500,D1650,$E1650:$E$2500,E1650,$Q1650:$Q$2500,Q1650,$T1650:$T$2500,"○")</f>
        <v>0</v>
      </c>
      <c r="X1650" s="130" t="str">
        <f t="shared" si="445"/>
        <v>-</v>
      </c>
      <c r="Y1650" s="42">
        <f>COUNTIFS($B1650:$B$2500,B1650,$D1650:$D$2500,D1650,$E1650:$E$2500,E1650,$M1650:$M$2500,M1650)</f>
        <v>0</v>
      </c>
      <c r="Z1650" s="42" t="str">
        <f t="shared" si="453"/>
        <v>-</v>
      </c>
      <c r="AA1650" s="125">
        <f>COUNTIFS($B1650:$B$2500,B1650,$D1650:$D$2500,D1650,$E1650:$E$2500,E1650,$M1650:$M$2500,M1650,$F1650:$F$2500,F1650)</f>
        <v>0</v>
      </c>
      <c r="AB1650" s="125" t="str">
        <f t="shared" si="454"/>
        <v>-</v>
      </c>
      <c r="AC1650" s="59">
        <f>COUNTIFS($B1650:$B$2500,B1650,$D1650:$D$2500,D1650,$E1650:$E$2500,E1650,$M1650:$M$2500,M1650,$O1650:$O$2500,O1650)</f>
        <v>0</v>
      </c>
      <c r="AD1650" s="59" t="str">
        <f t="shared" si="455"/>
        <v>-</v>
      </c>
      <c r="AE1650" s="59" t="str">
        <f t="shared" si="456"/>
        <v>-</v>
      </c>
      <c r="AF1650" s="59" t="str">
        <f t="shared" si="457"/>
        <v>-</v>
      </c>
      <c r="AG1650" s="129">
        <f>COUNTIFS($B1650:$B$2500,B1650,$D1650:$D$2500,D1650,$E1650:$E$2500,E1650,$F1650:$F$2500,F1650,$M1650:$M$2500,M1650,$O1650:$O$2500,O1650)</f>
        <v>0</v>
      </c>
      <c r="AH1650" s="125" t="str">
        <f t="shared" si="458"/>
        <v>-</v>
      </c>
      <c r="AI1650" s="125" t="str">
        <f t="shared" si="459"/>
        <v>-</v>
      </c>
      <c r="AJ1650" s="125" t="str">
        <f t="shared" si="460"/>
        <v>-</v>
      </c>
      <c r="AK1650" s="43">
        <f t="shared" si="461"/>
        <v>1</v>
      </c>
      <c r="AL1650" s="112">
        <f t="shared" si="462"/>
        <v>0</v>
      </c>
      <c r="AM1650" s="43">
        <f t="shared" si="450"/>
        <v>1</v>
      </c>
      <c r="AN1650" s="43">
        <f t="shared" si="451"/>
        <v>0</v>
      </c>
      <c r="AO1650" s="43">
        <f t="shared" si="452"/>
        <v>1</v>
      </c>
    </row>
    <row r="1651" spans="1:41" s="2" customFormat="1" ht="20.100000000000001" customHeight="1">
      <c r="A1651" s="63"/>
      <c r="B1651" s="64"/>
      <c r="C1651" s="65"/>
      <c r="D1651" s="64"/>
      <c r="E1651" s="64"/>
      <c r="F1651" s="66"/>
      <c r="G1651" s="64"/>
      <c r="H1651" s="67"/>
      <c r="I1651" s="68"/>
      <c r="J1651" s="69"/>
      <c r="K1651" s="70"/>
      <c r="L1651" s="71"/>
      <c r="M1651" s="71"/>
      <c r="N1651" s="72"/>
      <c r="O1651" s="72"/>
      <c r="P1651" s="72"/>
      <c r="Q1651" s="41" t="str">
        <f t="shared" si="449"/>
        <v>未完了</v>
      </c>
      <c r="R1651" s="39">
        <f>IF(T1651="","",COUNTIFS($B1651:$B$2500,B1651,$D1651:$D$2500,D1651,$E1651:$E$2500,E1651,$T1651:$T$2500,"○"))</f>
        <v>0</v>
      </c>
      <c r="S1651" s="40" t="str">
        <f t="shared" si="446"/>
        <v>-</v>
      </c>
      <c r="T1651" s="40" t="str">
        <f t="shared" si="447"/>
        <v>○</v>
      </c>
      <c r="U1651" s="118">
        <f>COUNTIFS($B1651:$B$2500,B1651,$D1651:$D$2500,D1651,$E1651:$E$2500,E1651,$F1651:$F$2500,F1651)</f>
        <v>0</v>
      </c>
      <c r="V1651" s="119" t="str">
        <f t="shared" si="448"/>
        <v>-</v>
      </c>
      <c r="W1651" s="130">
        <f>COUNTIFS($B1651:$B$2500,B1651,$D1651:$D$2500,D1651,$E1651:$E$2500,E1651,$Q1651:$Q$2500,Q1651,$T1651:$T$2500,"○")</f>
        <v>0</v>
      </c>
      <c r="X1651" s="130" t="str">
        <f t="shared" ref="X1651:X1714" si="463">IF(AND(W1651=1,Q1651="未完了"),"○","-")</f>
        <v>-</v>
      </c>
      <c r="Y1651" s="42">
        <f>COUNTIFS($B1651:$B$2500,B1651,$D1651:$D$2500,D1651,$E1651:$E$2500,E1651,$M1651:$M$2500,M1651)</f>
        <v>0</v>
      </c>
      <c r="Z1651" s="42" t="str">
        <f t="shared" si="453"/>
        <v>-</v>
      </c>
      <c r="AA1651" s="125">
        <f>COUNTIFS($B1651:$B$2500,B1651,$D1651:$D$2500,D1651,$E1651:$E$2500,E1651,$M1651:$M$2500,M1651,$F1651:$F$2500,F1651)</f>
        <v>0</v>
      </c>
      <c r="AB1651" s="125" t="str">
        <f t="shared" si="454"/>
        <v>-</v>
      </c>
      <c r="AC1651" s="59">
        <f>COUNTIFS($B1651:$B$2500,B1651,$D1651:$D$2500,D1651,$E1651:$E$2500,E1651,$M1651:$M$2500,M1651,$O1651:$O$2500,O1651)</f>
        <v>0</v>
      </c>
      <c r="AD1651" s="59" t="str">
        <f t="shared" si="455"/>
        <v>-</v>
      </c>
      <c r="AE1651" s="59" t="str">
        <f t="shared" si="456"/>
        <v>-</v>
      </c>
      <c r="AF1651" s="59" t="str">
        <f t="shared" si="457"/>
        <v>-</v>
      </c>
      <c r="AG1651" s="129">
        <f>COUNTIFS($B1651:$B$2500,B1651,$D1651:$D$2500,D1651,$E1651:$E$2500,E1651,$F1651:$F$2500,F1651,$M1651:$M$2500,M1651,$O1651:$O$2500,O1651)</f>
        <v>0</v>
      </c>
      <c r="AH1651" s="125" t="str">
        <f t="shared" si="458"/>
        <v>-</v>
      </c>
      <c r="AI1651" s="125" t="str">
        <f t="shared" si="459"/>
        <v>-</v>
      </c>
      <c r="AJ1651" s="125" t="str">
        <f t="shared" si="460"/>
        <v>-</v>
      </c>
      <c r="AK1651" s="43">
        <f t="shared" si="461"/>
        <v>1</v>
      </c>
      <c r="AL1651" s="112">
        <f t="shared" si="462"/>
        <v>0</v>
      </c>
      <c r="AM1651" s="43">
        <f t="shared" si="450"/>
        <v>1</v>
      </c>
      <c r="AN1651" s="43">
        <f t="shared" si="451"/>
        <v>0</v>
      </c>
      <c r="AO1651" s="43">
        <f t="shared" si="452"/>
        <v>1</v>
      </c>
    </row>
    <row r="1652" spans="1:41" s="2" customFormat="1" ht="20.100000000000001" customHeight="1">
      <c r="A1652" s="63"/>
      <c r="B1652" s="64"/>
      <c r="C1652" s="65"/>
      <c r="D1652" s="64"/>
      <c r="E1652" s="64"/>
      <c r="F1652" s="66"/>
      <c r="G1652" s="64"/>
      <c r="H1652" s="67"/>
      <c r="I1652" s="68"/>
      <c r="J1652" s="69"/>
      <c r="K1652" s="70"/>
      <c r="L1652" s="71"/>
      <c r="M1652" s="71"/>
      <c r="N1652" s="72"/>
      <c r="O1652" s="72"/>
      <c r="P1652" s="72"/>
      <c r="Q1652" s="41" t="str">
        <f t="shared" si="449"/>
        <v>未完了</v>
      </c>
      <c r="R1652" s="39">
        <f>IF(T1652="","",COUNTIFS($B1652:$B$2500,B1652,$D1652:$D$2500,D1652,$E1652:$E$2500,E1652,$T1652:$T$2500,"○"))</f>
        <v>0</v>
      </c>
      <c r="S1652" s="40" t="str">
        <f t="shared" si="446"/>
        <v>-</v>
      </c>
      <c r="T1652" s="40" t="str">
        <f t="shared" si="447"/>
        <v>○</v>
      </c>
      <c r="U1652" s="118">
        <f>COUNTIFS($B1652:$B$2500,B1652,$D1652:$D$2500,D1652,$E1652:$E$2500,E1652,$F1652:$F$2500,F1652)</f>
        <v>0</v>
      </c>
      <c r="V1652" s="119" t="str">
        <f t="shared" si="448"/>
        <v>-</v>
      </c>
      <c r="W1652" s="130">
        <f>COUNTIFS($B1652:$B$2500,B1652,$D1652:$D$2500,D1652,$E1652:$E$2500,E1652,$Q1652:$Q$2500,Q1652,$T1652:$T$2500,"○")</f>
        <v>0</v>
      </c>
      <c r="X1652" s="130" t="str">
        <f t="shared" si="463"/>
        <v>-</v>
      </c>
      <c r="Y1652" s="42">
        <f>COUNTIFS($B1652:$B$2500,B1652,$D1652:$D$2500,D1652,$E1652:$E$2500,E1652,$M1652:$M$2500,M1652)</f>
        <v>0</v>
      </c>
      <c r="Z1652" s="42" t="str">
        <f t="shared" si="453"/>
        <v>-</v>
      </c>
      <c r="AA1652" s="125">
        <f>COUNTIFS($B1652:$B$2500,B1652,$D1652:$D$2500,D1652,$E1652:$E$2500,E1652,$M1652:$M$2500,M1652,$F1652:$F$2500,F1652)</f>
        <v>0</v>
      </c>
      <c r="AB1652" s="125" t="str">
        <f t="shared" si="454"/>
        <v>-</v>
      </c>
      <c r="AC1652" s="59">
        <f>COUNTIFS($B1652:$B$2500,B1652,$D1652:$D$2500,D1652,$E1652:$E$2500,E1652,$M1652:$M$2500,M1652,$O1652:$O$2500,O1652)</f>
        <v>0</v>
      </c>
      <c r="AD1652" s="59" t="str">
        <f t="shared" si="455"/>
        <v>-</v>
      </c>
      <c r="AE1652" s="59" t="str">
        <f t="shared" si="456"/>
        <v>-</v>
      </c>
      <c r="AF1652" s="59" t="str">
        <f t="shared" si="457"/>
        <v>-</v>
      </c>
      <c r="AG1652" s="129">
        <f>COUNTIFS($B1652:$B$2500,B1652,$D1652:$D$2500,D1652,$E1652:$E$2500,E1652,$F1652:$F$2500,F1652,$M1652:$M$2500,M1652,$O1652:$O$2500,O1652)</f>
        <v>0</v>
      </c>
      <c r="AH1652" s="125" t="str">
        <f t="shared" si="458"/>
        <v>-</v>
      </c>
      <c r="AI1652" s="125" t="str">
        <f t="shared" si="459"/>
        <v>-</v>
      </c>
      <c r="AJ1652" s="125" t="str">
        <f t="shared" si="460"/>
        <v>-</v>
      </c>
      <c r="AK1652" s="43">
        <f t="shared" si="461"/>
        <v>1</v>
      </c>
      <c r="AL1652" s="112">
        <f t="shared" si="462"/>
        <v>0</v>
      </c>
      <c r="AM1652" s="43">
        <f t="shared" si="450"/>
        <v>1</v>
      </c>
      <c r="AN1652" s="43">
        <f t="shared" si="451"/>
        <v>0</v>
      </c>
      <c r="AO1652" s="43">
        <f t="shared" si="452"/>
        <v>1</v>
      </c>
    </row>
    <row r="1653" spans="1:41" s="2" customFormat="1" ht="20.100000000000001" customHeight="1">
      <c r="A1653" s="63"/>
      <c r="B1653" s="64"/>
      <c r="C1653" s="65"/>
      <c r="D1653" s="64"/>
      <c r="E1653" s="64"/>
      <c r="F1653" s="66"/>
      <c r="G1653" s="64"/>
      <c r="H1653" s="67"/>
      <c r="I1653" s="68"/>
      <c r="J1653" s="69"/>
      <c r="K1653" s="70"/>
      <c r="L1653" s="71"/>
      <c r="M1653" s="71"/>
      <c r="N1653" s="72"/>
      <c r="O1653" s="72"/>
      <c r="P1653" s="72"/>
      <c r="Q1653" s="41" t="str">
        <f t="shared" si="449"/>
        <v>未完了</v>
      </c>
      <c r="R1653" s="39">
        <f>IF(T1653="","",COUNTIFS($B1653:$B$2500,B1653,$D1653:$D$2500,D1653,$E1653:$E$2500,E1653,$T1653:$T$2500,"○"))</f>
        <v>0</v>
      </c>
      <c r="S1653" s="40" t="str">
        <f t="shared" si="446"/>
        <v>-</v>
      </c>
      <c r="T1653" s="40" t="str">
        <f t="shared" si="447"/>
        <v>○</v>
      </c>
      <c r="U1653" s="118">
        <f>COUNTIFS($B1653:$B$2500,B1653,$D1653:$D$2500,D1653,$E1653:$E$2500,E1653,$F1653:$F$2500,F1653)</f>
        <v>0</v>
      </c>
      <c r="V1653" s="119" t="str">
        <f t="shared" si="448"/>
        <v>-</v>
      </c>
      <c r="W1653" s="130">
        <f>COUNTIFS($B1653:$B$2500,B1653,$D1653:$D$2500,D1653,$E1653:$E$2500,E1653,$Q1653:$Q$2500,Q1653,$T1653:$T$2500,"○")</f>
        <v>0</v>
      </c>
      <c r="X1653" s="130" t="str">
        <f t="shared" si="463"/>
        <v>-</v>
      </c>
      <c r="Y1653" s="42">
        <f>COUNTIFS($B1653:$B$2500,B1653,$D1653:$D$2500,D1653,$E1653:$E$2500,E1653,$M1653:$M$2500,M1653)</f>
        <v>0</v>
      </c>
      <c r="Z1653" s="42" t="str">
        <f t="shared" si="453"/>
        <v>-</v>
      </c>
      <c r="AA1653" s="125">
        <f>COUNTIFS($B1653:$B$2500,B1653,$D1653:$D$2500,D1653,$E1653:$E$2500,E1653,$M1653:$M$2500,M1653,$F1653:$F$2500,F1653)</f>
        <v>0</v>
      </c>
      <c r="AB1653" s="125" t="str">
        <f t="shared" si="454"/>
        <v>-</v>
      </c>
      <c r="AC1653" s="59">
        <f>COUNTIFS($B1653:$B$2500,B1653,$D1653:$D$2500,D1653,$E1653:$E$2500,E1653,$M1653:$M$2500,M1653,$O1653:$O$2500,O1653)</f>
        <v>0</v>
      </c>
      <c r="AD1653" s="59" t="str">
        <f t="shared" si="455"/>
        <v>-</v>
      </c>
      <c r="AE1653" s="59" t="str">
        <f t="shared" si="456"/>
        <v>-</v>
      </c>
      <c r="AF1653" s="59" t="str">
        <f t="shared" si="457"/>
        <v>-</v>
      </c>
      <c r="AG1653" s="129">
        <f>COUNTIFS($B1653:$B$2500,B1653,$D1653:$D$2500,D1653,$E1653:$E$2500,E1653,$F1653:$F$2500,F1653,$M1653:$M$2500,M1653,$O1653:$O$2500,O1653)</f>
        <v>0</v>
      </c>
      <c r="AH1653" s="125" t="str">
        <f t="shared" si="458"/>
        <v>-</v>
      </c>
      <c r="AI1653" s="125" t="str">
        <f t="shared" si="459"/>
        <v>-</v>
      </c>
      <c r="AJ1653" s="125" t="str">
        <f t="shared" si="460"/>
        <v>-</v>
      </c>
      <c r="AK1653" s="43">
        <f t="shared" si="461"/>
        <v>1</v>
      </c>
      <c r="AL1653" s="112">
        <f t="shared" si="462"/>
        <v>0</v>
      </c>
      <c r="AM1653" s="43">
        <f t="shared" si="450"/>
        <v>1</v>
      </c>
      <c r="AN1653" s="43">
        <f t="shared" si="451"/>
        <v>0</v>
      </c>
      <c r="AO1653" s="43">
        <f t="shared" si="452"/>
        <v>1</v>
      </c>
    </row>
    <row r="1654" spans="1:41" s="2" customFormat="1" ht="20.100000000000001" customHeight="1">
      <c r="A1654" s="63"/>
      <c r="B1654" s="64"/>
      <c r="C1654" s="65"/>
      <c r="D1654" s="64"/>
      <c r="E1654" s="64"/>
      <c r="F1654" s="66"/>
      <c r="G1654" s="64"/>
      <c r="H1654" s="67"/>
      <c r="I1654" s="68"/>
      <c r="J1654" s="69"/>
      <c r="K1654" s="70"/>
      <c r="L1654" s="71"/>
      <c r="M1654" s="71"/>
      <c r="N1654" s="72"/>
      <c r="O1654" s="72"/>
      <c r="P1654" s="72"/>
      <c r="Q1654" s="41" t="str">
        <f t="shared" si="449"/>
        <v>未完了</v>
      </c>
      <c r="R1654" s="39">
        <f>IF(T1654="","",COUNTIFS($B1654:$B$2500,B1654,$D1654:$D$2500,D1654,$E1654:$E$2500,E1654,$T1654:$T$2500,"○"))</f>
        <v>0</v>
      </c>
      <c r="S1654" s="40" t="str">
        <f t="shared" si="446"/>
        <v>-</v>
      </c>
      <c r="T1654" s="40" t="str">
        <f t="shared" si="447"/>
        <v>○</v>
      </c>
      <c r="U1654" s="118">
        <f>COUNTIFS($B1654:$B$2500,B1654,$D1654:$D$2500,D1654,$E1654:$E$2500,E1654,$F1654:$F$2500,F1654)</f>
        <v>0</v>
      </c>
      <c r="V1654" s="119" t="str">
        <f t="shared" si="448"/>
        <v>-</v>
      </c>
      <c r="W1654" s="130">
        <f>COUNTIFS($B1654:$B$2500,B1654,$D1654:$D$2500,D1654,$E1654:$E$2500,E1654,$Q1654:$Q$2500,Q1654,$T1654:$T$2500,"○")</f>
        <v>0</v>
      </c>
      <c r="X1654" s="130" t="str">
        <f t="shared" si="463"/>
        <v>-</v>
      </c>
      <c r="Y1654" s="42">
        <f>COUNTIFS($B1654:$B$2500,B1654,$D1654:$D$2500,D1654,$E1654:$E$2500,E1654,$M1654:$M$2500,M1654)</f>
        <v>0</v>
      </c>
      <c r="Z1654" s="42" t="str">
        <f t="shared" si="453"/>
        <v>-</v>
      </c>
      <c r="AA1654" s="125">
        <f>COUNTIFS($B1654:$B$2500,B1654,$D1654:$D$2500,D1654,$E1654:$E$2500,E1654,$M1654:$M$2500,M1654,$F1654:$F$2500,F1654)</f>
        <v>0</v>
      </c>
      <c r="AB1654" s="125" t="str">
        <f t="shared" si="454"/>
        <v>-</v>
      </c>
      <c r="AC1654" s="59">
        <f>COUNTIFS($B1654:$B$2500,B1654,$D1654:$D$2500,D1654,$E1654:$E$2500,E1654,$M1654:$M$2500,M1654,$O1654:$O$2500,O1654)</f>
        <v>0</v>
      </c>
      <c r="AD1654" s="59" t="str">
        <f t="shared" si="455"/>
        <v>-</v>
      </c>
      <c r="AE1654" s="59" t="str">
        <f t="shared" si="456"/>
        <v>-</v>
      </c>
      <c r="AF1654" s="59" t="str">
        <f t="shared" si="457"/>
        <v>-</v>
      </c>
      <c r="AG1654" s="129">
        <f>COUNTIFS($B1654:$B$2500,B1654,$D1654:$D$2500,D1654,$E1654:$E$2500,E1654,$F1654:$F$2500,F1654,$M1654:$M$2500,M1654,$O1654:$O$2500,O1654)</f>
        <v>0</v>
      </c>
      <c r="AH1654" s="125" t="str">
        <f t="shared" si="458"/>
        <v>-</v>
      </c>
      <c r="AI1654" s="125" t="str">
        <f t="shared" si="459"/>
        <v>-</v>
      </c>
      <c r="AJ1654" s="125" t="str">
        <f t="shared" si="460"/>
        <v>-</v>
      </c>
      <c r="AK1654" s="43">
        <f t="shared" si="461"/>
        <v>1</v>
      </c>
      <c r="AL1654" s="112">
        <f t="shared" si="462"/>
        <v>0</v>
      </c>
      <c r="AM1654" s="43">
        <f t="shared" si="450"/>
        <v>1</v>
      </c>
      <c r="AN1654" s="43">
        <f t="shared" si="451"/>
        <v>0</v>
      </c>
      <c r="AO1654" s="43">
        <f t="shared" si="452"/>
        <v>1</v>
      </c>
    </row>
    <row r="1655" spans="1:41" s="2" customFormat="1" ht="20.100000000000001" customHeight="1">
      <c r="A1655" s="63"/>
      <c r="B1655" s="64"/>
      <c r="C1655" s="65"/>
      <c r="D1655" s="64"/>
      <c r="E1655" s="64"/>
      <c r="F1655" s="66"/>
      <c r="G1655" s="64"/>
      <c r="H1655" s="67"/>
      <c r="I1655" s="68"/>
      <c r="J1655" s="69"/>
      <c r="K1655" s="70"/>
      <c r="L1655" s="71"/>
      <c r="M1655" s="71"/>
      <c r="N1655" s="72"/>
      <c r="O1655" s="72"/>
      <c r="P1655" s="72"/>
      <c r="Q1655" s="41" t="str">
        <f t="shared" si="449"/>
        <v>未完了</v>
      </c>
      <c r="R1655" s="39">
        <f>IF(T1655="","",COUNTIFS($B1655:$B$2500,B1655,$D1655:$D$2500,D1655,$E1655:$E$2500,E1655,$T1655:$T$2500,"○"))</f>
        <v>0</v>
      </c>
      <c r="S1655" s="40" t="str">
        <f t="shared" si="446"/>
        <v>-</v>
      </c>
      <c r="T1655" s="40" t="str">
        <f>IF(F1655="船舶","","○")</f>
        <v>○</v>
      </c>
      <c r="U1655" s="118">
        <f>COUNTIFS($B1655:$B$2500,B1655,$D1655:$D$2500,D1655,$E1655:$E$2500,E1655,$F1655:$F$2500,F1655)</f>
        <v>0</v>
      </c>
      <c r="V1655" s="119" t="str">
        <f t="shared" si="448"/>
        <v>-</v>
      </c>
      <c r="W1655" s="130">
        <f>COUNTIFS($B1655:$B$2500,B1655,$D1655:$D$2500,D1655,$E1655:$E$2500,E1655,$Q1655:$Q$2500,Q1655,$T1655:$T$2500,"○")</f>
        <v>0</v>
      </c>
      <c r="X1655" s="130" t="str">
        <f t="shared" si="463"/>
        <v>-</v>
      </c>
      <c r="Y1655" s="42">
        <f>COUNTIFS($B1655:$B$2500,B1655,$D1655:$D$2500,D1655,$E1655:$E$2500,E1655,$M1655:$M$2500,M1655)</f>
        <v>0</v>
      </c>
      <c r="Z1655" s="42" t="str">
        <f t="shared" si="453"/>
        <v>-</v>
      </c>
      <c r="AA1655" s="125">
        <f>COUNTIFS($B1655:$B$2500,B1655,$D1655:$D$2500,D1655,$E1655:$E$2500,E1655,$M1655:$M$2500,M1655,$F1655:$F$2500,F1655)</f>
        <v>0</v>
      </c>
      <c r="AB1655" s="125" t="str">
        <f t="shared" si="454"/>
        <v>-</v>
      </c>
      <c r="AC1655" s="59">
        <f>COUNTIFS($B1655:$B$2500,B1655,$D1655:$D$2500,D1655,$E1655:$E$2500,E1655,$M1655:$M$2500,M1655,$O1655:$O$2500,O1655)</f>
        <v>0</v>
      </c>
      <c r="AD1655" s="59" t="str">
        <f t="shared" si="455"/>
        <v>-</v>
      </c>
      <c r="AE1655" s="59" t="str">
        <f t="shared" si="456"/>
        <v>-</v>
      </c>
      <c r="AF1655" s="59" t="str">
        <f t="shared" si="457"/>
        <v>-</v>
      </c>
      <c r="AG1655" s="129">
        <f>COUNTIFS($B1655:$B$2500,B1655,$D1655:$D$2500,D1655,$E1655:$E$2500,E1655,$F1655:$F$2500,F1655,$M1655:$M$2500,M1655,$O1655:$O$2500,O1655)</f>
        <v>0</v>
      </c>
      <c r="AH1655" s="125" t="str">
        <f t="shared" si="458"/>
        <v>-</v>
      </c>
      <c r="AI1655" s="125" t="str">
        <f t="shared" si="459"/>
        <v>-</v>
      </c>
      <c r="AJ1655" s="125" t="str">
        <f t="shared" si="460"/>
        <v>-</v>
      </c>
      <c r="AK1655" s="43">
        <f t="shared" si="461"/>
        <v>1</v>
      </c>
      <c r="AL1655" s="112">
        <f t="shared" si="462"/>
        <v>0</v>
      </c>
      <c r="AM1655" s="43">
        <f t="shared" si="450"/>
        <v>1</v>
      </c>
      <c r="AN1655" s="43">
        <f t="shared" si="451"/>
        <v>0</v>
      </c>
      <c r="AO1655" s="43">
        <f t="shared" si="452"/>
        <v>1</v>
      </c>
    </row>
    <row r="1656" spans="1:41" s="2" customFormat="1" ht="20.100000000000001" customHeight="1">
      <c r="A1656" s="63"/>
      <c r="B1656" s="64"/>
      <c r="C1656" s="65"/>
      <c r="D1656" s="64"/>
      <c r="E1656" s="64"/>
      <c r="F1656" s="66"/>
      <c r="G1656" s="64"/>
      <c r="H1656" s="67"/>
      <c r="I1656" s="68"/>
      <c r="J1656" s="69"/>
      <c r="K1656" s="70"/>
      <c r="L1656" s="71"/>
      <c r="M1656" s="71"/>
      <c r="N1656" s="72"/>
      <c r="O1656" s="72"/>
      <c r="P1656" s="72"/>
      <c r="Q1656" s="41" t="str">
        <f t="shared" si="449"/>
        <v>未完了</v>
      </c>
      <c r="R1656" s="39">
        <f>IF(T1656="","",COUNTIFS($B1656:$B$2500,B1656,$D1656:$D$2500,D1656,$E1656:$E$2500,E1656,$T1656:$T$2500,"○"))</f>
        <v>0</v>
      </c>
      <c r="S1656" s="40" t="str">
        <f t="shared" si="446"/>
        <v>-</v>
      </c>
      <c r="T1656" s="40" t="str">
        <f t="shared" si="447"/>
        <v>○</v>
      </c>
      <c r="U1656" s="118">
        <f>COUNTIFS($B1656:$B$2500,B1656,$D1656:$D$2500,D1656,$E1656:$E$2500,E1656,$F1656:$F$2500,F1656)</f>
        <v>0</v>
      </c>
      <c r="V1656" s="119" t="str">
        <f t="shared" si="448"/>
        <v>-</v>
      </c>
      <c r="W1656" s="130">
        <f>COUNTIFS($B1656:$B$2500,B1656,$D1656:$D$2500,D1656,$E1656:$E$2500,E1656,$Q1656:$Q$2500,Q1656,$T1656:$T$2500,"○")</f>
        <v>0</v>
      </c>
      <c r="X1656" s="130" t="str">
        <f t="shared" si="463"/>
        <v>-</v>
      </c>
      <c r="Y1656" s="42">
        <f>COUNTIFS($B1656:$B$2500,B1656,$D1656:$D$2500,D1656,$E1656:$E$2500,E1656,$M1656:$M$2500,M1656)</f>
        <v>0</v>
      </c>
      <c r="Z1656" s="42" t="str">
        <f t="shared" si="453"/>
        <v>-</v>
      </c>
      <c r="AA1656" s="125">
        <f>COUNTIFS($B1656:$B$2500,B1656,$D1656:$D$2500,D1656,$E1656:$E$2500,E1656,$M1656:$M$2500,M1656,$F1656:$F$2500,F1656)</f>
        <v>0</v>
      </c>
      <c r="AB1656" s="125" t="str">
        <f t="shared" si="454"/>
        <v>-</v>
      </c>
      <c r="AC1656" s="59">
        <f>COUNTIFS($B1656:$B$2500,B1656,$D1656:$D$2500,D1656,$E1656:$E$2500,E1656,$M1656:$M$2500,M1656,$O1656:$O$2500,O1656)</f>
        <v>0</v>
      </c>
      <c r="AD1656" s="59" t="str">
        <f t="shared" si="455"/>
        <v>-</v>
      </c>
      <c r="AE1656" s="59" t="str">
        <f t="shared" si="456"/>
        <v>-</v>
      </c>
      <c r="AF1656" s="59" t="str">
        <f t="shared" si="457"/>
        <v>-</v>
      </c>
      <c r="AG1656" s="129">
        <f>COUNTIFS($B1656:$B$2500,B1656,$D1656:$D$2500,D1656,$E1656:$E$2500,E1656,$F1656:$F$2500,F1656,$M1656:$M$2500,M1656,$O1656:$O$2500,O1656)</f>
        <v>0</v>
      </c>
      <c r="AH1656" s="125" t="str">
        <f t="shared" si="458"/>
        <v>-</v>
      </c>
      <c r="AI1656" s="125" t="str">
        <f t="shared" si="459"/>
        <v>-</v>
      </c>
      <c r="AJ1656" s="125" t="str">
        <f t="shared" si="460"/>
        <v>-</v>
      </c>
      <c r="AK1656" s="43">
        <f t="shared" si="461"/>
        <v>1</v>
      </c>
      <c r="AL1656" s="112">
        <f t="shared" si="462"/>
        <v>0</v>
      </c>
      <c r="AM1656" s="43">
        <f t="shared" si="450"/>
        <v>1</v>
      </c>
      <c r="AN1656" s="43">
        <f t="shared" si="451"/>
        <v>0</v>
      </c>
      <c r="AO1656" s="43">
        <f t="shared" si="452"/>
        <v>1</v>
      </c>
    </row>
    <row r="1657" spans="1:41" s="2" customFormat="1" ht="20.100000000000001" customHeight="1">
      <c r="A1657" s="63"/>
      <c r="B1657" s="64"/>
      <c r="C1657" s="65"/>
      <c r="D1657" s="64"/>
      <c r="E1657" s="64"/>
      <c r="F1657" s="66"/>
      <c r="G1657" s="64"/>
      <c r="H1657" s="67"/>
      <c r="I1657" s="68"/>
      <c r="J1657" s="69"/>
      <c r="K1657" s="70"/>
      <c r="L1657" s="71"/>
      <c r="M1657" s="71"/>
      <c r="N1657" s="72"/>
      <c r="O1657" s="72"/>
      <c r="P1657" s="72"/>
      <c r="Q1657" s="41" t="str">
        <f t="shared" si="449"/>
        <v>未完了</v>
      </c>
      <c r="R1657" s="39">
        <f>IF(T1657="","",COUNTIFS($B1657:$B$2500,B1657,$D1657:$D$2500,D1657,$E1657:$E$2500,E1657,$T1657:$T$2500,"○"))</f>
        <v>0</v>
      </c>
      <c r="S1657" s="40" t="str">
        <f t="shared" si="446"/>
        <v>-</v>
      </c>
      <c r="T1657" s="40" t="str">
        <f t="shared" si="447"/>
        <v>○</v>
      </c>
      <c r="U1657" s="118">
        <f>COUNTIFS($B1657:$B$2500,B1657,$D1657:$D$2500,D1657,$E1657:$E$2500,E1657,$F1657:$F$2500,F1657)</f>
        <v>0</v>
      </c>
      <c r="V1657" s="119" t="str">
        <f t="shared" si="448"/>
        <v>-</v>
      </c>
      <c r="W1657" s="130">
        <f>COUNTIFS($B1657:$B$2500,B1657,$D1657:$D$2500,D1657,$E1657:$E$2500,E1657,$Q1657:$Q$2500,Q1657,$T1657:$T$2500,"○")</f>
        <v>0</v>
      </c>
      <c r="X1657" s="130" t="str">
        <f t="shared" si="463"/>
        <v>-</v>
      </c>
      <c r="Y1657" s="42">
        <f>COUNTIFS($B1657:$B$2500,B1657,$D1657:$D$2500,D1657,$E1657:$E$2500,E1657,$M1657:$M$2500,M1657)</f>
        <v>0</v>
      </c>
      <c r="Z1657" s="42" t="str">
        <f t="shared" si="453"/>
        <v>-</v>
      </c>
      <c r="AA1657" s="125">
        <f>COUNTIFS($B1657:$B$2500,B1657,$D1657:$D$2500,D1657,$E1657:$E$2500,E1657,$M1657:$M$2500,M1657,$F1657:$F$2500,F1657)</f>
        <v>0</v>
      </c>
      <c r="AB1657" s="125" t="str">
        <f t="shared" si="454"/>
        <v>-</v>
      </c>
      <c r="AC1657" s="59">
        <f>COUNTIFS($B1657:$B$2500,B1657,$D1657:$D$2500,D1657,$E1657:$E$2500,E1657,$M1657:$M$2500,M1657,$O1657:$O$2500,O1657)</f>
        <v>0</v>
      </c>
      <c r="AD1657" s="59" t="str">
        <f t="shared" si="455"/>
        <v>-</v>
      </c>
      <c r="AE1657" s="59" t="str">
        <f t="shared" si="456"/>
        <v>-</v>
      </c>
      <c r="AF1657" s="59" t="str">
        <f t="shared" si="457"/>
        <v>-</v>
      </c>
      <c r="AG1657" s="129">
        <f>COUNTIFS($B1657:$B$2500,B1657,$D1657:$D$2500,D1657,$E1657:$E$2500,E1657,$F1657:$F$2500,F1657,$M1657:$M$2500,M1657,$O1657:$O$2500,O1657)</f>
        <v>0</v>
      </c>
      <c r="AH1657" s="125" t="str">
        <f t="shared" si="458"/>
        <v>-</v>
      </c>
      <c r="AI1657" s="125" t="str">
        <f t="shared" si="459"/>
        <v>-</v>
      </c>
      <c r="AJ1657" s="125" t="str">
        <f t="shared" si="460"/>
        <v>-</v>
      </c>
      <c r="AK1657" s="43">
        <f t="shared" si="461"/>
        <v>1</v>
      </c>
      <c r="AL1657" s="112">
        <f t="shared" si="462"/>
        <v>0</v>
      </c>
      <c r="AM1657" s="43">
        <f t="shared" si="450"/>
        <v>1</v>
      </c>
      <c r="AN1657" s="43">
        <f t="shared" si="451"/>
        <v>0</v>
      </c>
      <c r="AO1657" s="43">
        <f t="shared" si="452"/>
        <v>1</v>
      </c>
    </row>
    <row r="1658" spans="1:41" s="2" customFormat="1" ht="20.100000000000001" customHeight="1">
      <c r="A1658" s="63"/>
      <c r="B1658" s="64"/>
      <c r="C1658" s="65"/>
      <c r="D1658" s="64"/>
      <c r="E1658" s="64"/>
      <c r="F1658" s="66"/>
      <c r="G1658" s="64"/>
      <c r="H1658" s="67"/>
      <c r="I1658" s="68"/>
      <c r="J1658" s="69"/>
      <c r="K1658" s="70"/>
      <c r="L1658" s="71"/>
      <c r="M1658" s="71"/>
      <c r="N1658" s="72"/>
      <c r="O1658" s="72"/>
      <c r="P1658" s="72"/>
      <c r="Q1658" s="41" t="str">
        <f t="shared" si="449"/>
        <v>未完了</v>
      </c>
      <c r="R1658" s="39">
        <f>IF(T1658="","",COUNTIFS($B1658:$B$2500,B1658,$D1658:$D$2500,D1658,$E1658:$E$2500,E1658,$T1658:$T$2500,"○"))</f>
        <v>0</v>
      </c>
      <c r="S1658" s="40" t="str">
        <f t="shared" si="446"/>
        <v>-</v>
      </c>
      <c r="T1658" s="40" t="str">
        <f t="shared" si="447"/>
        <v>○</v>
      </c>
      <c r="U1658" s="118">
        <f>COUNTIFS($B1658:$B$2500,B1658,$D1658:$D$2500,D1658,$E1658:$E$2500,E1658,$F1658:$F$2500,F1658)</f>
        <v>0</v>
      </c>
      <c r="V1658" s="119" t="str">
        <f t="shared" si="448"/>
        <v>-</v>
      </c>
      <c r="W1658" s="130">
        <f>COUNTIFS($B1658:$B$2500,B1658,$D1658:$D$2500,D1658,$E1658:$E$2500,E1658,$Q1658:$Q$2500,Q1658,$T1658:$T$2500,"○")</f>
        <v>0</v>
      </c>
      <c r="X1658" s="130" t="str">
        <f t="shared" si="463"/>
        <v>-</v>
      </c>
      <c r="Y1658" s="42">
        <f>COUNTIFS($B1658:$B$2500,B1658,$D1658:$D$2500,D1658,$E1658:$E$2500,E1658,$M1658:$M$2500,M1658)</f>
        <v>0</v>
      </c>
      <c r="Z1658" s="42" t="str">
        <f t="shared" si="453"/>
        <v>-</v>
      </c>
      <c r="AA1658" s="125">
        <f>COUNTIFS($B1658:$B$2500,B1658,$D1658:$D$2500,D1658,$E1658:$E$2500,E1658,$M1658:$M$2500,M1658,$F1658:$F$2500,F1658)</f>
        <v>0</v>
      </c>
      <c r="AB1658" s="125" t="str">
        <f t="shared" si="454"/>
        <v>-</v>
      </c>
      <c r="AC1658" s="59">
        <f>COUNTIFS($B1658:$B$2500,B1658,$D1658:$D$2500,D1658,$E1658:$E$2500,E1658,$M1658:$M$2500,M1658,$O1658:$O$2500,O1658)</f>
        <v>0</v>
      </c>
      <c r="AD1658" s="59" t="str">
        <f t="shared" si="455"/>
        <v>-</v>
      </c>
      <c r="AE1658" s="59" t="str">
        <f t="shared" si="456"/>
        <v>-</v>
      </c>
      <c r="AF1658" s="59" t="str">
        <f t="shared" si="457"/>
        <v>-</v>
      </c>
      <c r="AG1658" s="129">
        <f>COUNTIFS($B1658:$B$2500,B1658,$D1658:$D$2500,D1658,$E1658:$E$2500,E1658,$F1658:$F$2500,F1658,$M1658:$M$2500,M1658,$O1658:$O$2500,O1658)</f>
        <v>0</v>
      </c>
      <c r="AH1658" s="125" t="str">
        <f t="shared" si="458"/>
        <v>-</v>
      </c>
      <c r="AI1658" s="125" t="str">
        <f t="shared" si="459"/>
        <v>-</v>
      </c>
      <c r="AJ1658" s="125" t="str">
        <f t="shared" si="460"/>
        <v>-</v>
      </c>
      <c r="AK1658" s="43">
        <f t="shared" si="461"/>
        <v>1</v>
      </c>
      <c r="AL1658" s="112">
        <f t="shared" si="462"/>
        <v>0</v>
      </c>
      <c r="AM1658" s="43">
        <f t="shared" si="450"/>
        <v>1</v>
      </c>
      <c r="AN1658" s="43">
        <f t="shared" si="451"/>
        <v>0</v>
      </c>
      <c r="AO1658" s="43">
        <f t="shared" si="452"/>
        <v>1</v>
      </c>
    </row>
    <row r="1659" spans="1:41" s="2" customFormat="1" ht="20.100000000000001" customHeight="1">
      <c r="A1659" s="63"/>
      <c r="B1659" s="64"/>
      <c r="C1659" s="65"/>
      <c r="D1659" s="64"/>
      <c r="E1659" s="64"/>
      <c r="F1659" s="66"/>
      <c r="G1659" s="64"/>
      <c r="H1659" s="67"/>
      <c r="I1659" s="68"/>
      <c r="J1659" s="69"/>
      <c r="K1659" s="70"/>
      <c r="L1659" s="71"/>
      <c r="M1659" s="71"/>
      <c r="N1659" s="72"/>
      <c r="O1659" s="72"/>
      <c r="P1659" s="72"/>
      <c r="Q1659" s="41" t="str">
        <f t="shared" si="449"/>
        <v>未完了</v>
      </c>
      <c r="R1659" s="39">
        <f>IF(T1659="","",COUNTIFS($B1659:$B$2500,B1659,$D1659:$D$2500,D1659,$E1659:$E$2500,E1659,$T1659:$T$2500,"○"))</f>
        <v>0</v>
      </c>
      <c r="S1659" s="40" t="str">
        <f t="shared" si="446"/>
        <v>-</v>
      </c>
      <c r="T1659" s="40" t="str">
        <f t="shared" si="447"/>
        <v>○</v>
      </c>
      <c r="U1659" s="118">
        <f>COUNTIFS($B1659:$B$2500,B1659,$D1659:$D$2500,D1659,$E1659:$E$2500,E1659,$F1659:$F$2500,F1659)</f>
        <v>0</v>
      </c>
      <c r="V1659" s="119" t="str">
        <f t="shared" si="448"/>
        <v>-</v>
      </c>
      <c r="W1659" s="130">
        <f>COUNTIFS($B1659:$B$2500,B1659,$D1659:$D$2500,D1659,$E1659:$E$2500,E1659,$Q1659:$Q$2500,Q1659,$T1659:$T$2500,"○")</f>
        <v>0</v>
      </c>
      <c r="X1659" s="130" t="str">
        <f t="shared" si="463"/>
        <v>-</v>
      </c>
      <c r="Y1659" s="42">
        <f>COUNTIFS($B1659:$B$2500,B1659,$D1659:$D$2500,D1659,$E1659:$E$2500,E1659,$M1659:$M$2500,M1659)</f>
        <v>0</v>
      </c>
      <c r="Z1659" s="42" t="str">
        <f t="shared" si="453"/>
        <v>-</v>
      </c>
      <c r="AA1659" s="125">
        <f>COUNTIFS($B1659:$B$2500,B1659,$D1659:$D$2500,D1659,$E1659:$E$2500,E1659,$M1659:$M$2500,M1659,$F1659:$F$2500,F1659)</f>
        <v>0</v>
      </c>
      <c r="AB1659" s="125" t="str">
        <f t="shared" si="454"/>
        <v>-</v>
      </c>
      <c r="AC1659" s="59">
        <f>COUNTIFS($B1659:$B$2500,B1659,$D1659:$D$2500,D1659,$E1659:$E$2500,E1659,$M1659:$M$2500,M1659,$O1659:$O$2500,O1659)</f>
        <v>0</v>
      </c>
      <c r="AD1659" s="59" t="str">
        <f t="shared" si="455"/>
        <v>-</v>
      </c>
      <c r="AE1659" s="59" t="str">
        <f t="shared" si="456"/>
        <v>-</v>
      </c>
      <c r="AF1659" s="59" t="str">
        <f t="shared" si="457"/>
        <v>-</v>
      </c>
      <c r="AG1659" s="129">
        <f>COUNTIFS($B1659:$B$2500,B1659,$D1659:$D$2500,D1659,$E1659:$E$2500,E1659,$F1659:$F$2500,F1659,$M1659:$M$2500,M1659,$O1659:$O$2500,O1659)</f>
        <v>0</v>
      </c>
      <c r="AH1659" s="125" t="str">
        <f t="shared" si="458"/>
        <v>-</v>
      </c>
      <c r="AI1659" s="125" t="str">
        <f t="shared" si="459"/>
        <v>-</v>
      </c>
      <c r="AJ1659" s="125" t="str">
        <f t="shared" si="460"/>
        <v>-</v>
      </c>
      <c r="AK1659" s="43">
        <f t="shared" si="461"/>
        <v>1</v>
      </c>
      <c r="AL1659" s="112">
        <f t="shared" si="462"/>
        <v>0</v>
      </c>
      <c r="AM1659" s="43">
        <f t="shared" si="450"/>
        <v>1</v>
      </c>
      <c r="AN1659" s="43">
        <f t="shared" si="451"/>
        <v>0</v>
      </c>
      <c r="AO1659" s="43">
        <f t="shared" si="452"/>
        <v>1</v>
      </c>
    </row>
    <row r="1660" spans="1:41" s="2" customFormat="1" ht="20.100000000000001" customHeight="1">
      <c r="A1660" s="63"/>
      <c r="B1660" s="64"/>
      <c r="C1660" s="65"/>
      <c r="D1660" s="64"/>
      <c r="E1660" s="64"/>
      <c r="F1660" s="66"/>
      <c r="G1660" s="64"/>
      <c r="H1660" s="67"/>
      <c r="I1660" s="68"/>
      <c r="J1660" s="69"/>
      <c r="K1660" s="70"/>
      <c r="L1660" s="71"/>
      <c r="M1660" s="71"/>
      <c r="N1660" s="72"/>
      <c r="O1660" s="72"/>
      <c r="P1660" s="72"/>
      <c r="Q1660" s="41" t="str">
        <f t="shared" si="449"/>
        <v>未完了</v>
      </c>
      <c r="R1660" s="39">
        <f>IF(T1660="","",COUNTIFS($B1660:$B$2500,B1660,$D1660:$D$2500,D1660,$E1660:$E$2500,E1660,$T1660:$T$2500,"○"))</f>
        <v>0</v>
      </c>
      <c r="S1660" s="40" t="str">
        <f t="shared" ref="S1660:S1723" si="464">IF(R1660=1,"○","-")</f>
        <v>-</v>
      </c>
      <c r="T1660" s="40" t="str">
        <f t="shared" ref="T1660:T1723" si="465">IF(F1660="船舶","","○")</f>
        <v>○</v>
      </c>
      <c r="U1660" s="118">
        <f>COUNTIFS($B1660:$B$2500,B1660,$D1660:$D$2500,D1660,$E1660:$E$2500,E1660,$F1660:$F$2500,F1660)</f>
        <v>0</v>
      </c>
      <c r="V1660" s="119" t="str">
        <f t="shared" ref="V1660:V1723" si="466">IF(U1660=1,"○","-")</f>
        <v>-</v>
      </c>
      <c r="W1660" s="130">
        <f>COUNTIFS($B1660:$B$2500,B1660,$D1660:$D$2500,D1660,$E1660:$E$2500,E1660,$Q1660:$Q$2500,Q1660,$T1660:$T$2500,"○")</f>
        <v>0</v>
      </c>
      <c r="X1660" s="130" t="str">
        <f t="shared" si="463"/>
        <v>-</v>
      </c>
      <c r="Y1660" s="42">
        <f>COUNTIFS($B1660:$B$2500,B1660,$D1660:$D$2500,D1660,$E1660:$E$2500,E1660,$M1660:$M$2500,M1660)</f>
        <v>0</v>
      </c>
      <c r="Z1660" s="42" t="str">
        <f t="shared" si="453"/>
        <v>-</v>
      </c>
      <c r="AA1660" s="125">
        <f>COUNTIFS($B1660:$B$2500,B1660,$D1660:$D$2500,D1660,$E1660:$E$2500,E1660,$M1660:$M$2500,M1660,$F1660:$F$2500,F1660)</f>
        <v>0</v>
      </c>
      <c r="AB1660" s="125" t="str">
        <f t="shared" si="454"/>
        <v>-</v>
      </c>
      <c r="AC1660" s="59">
        <f>COUNTIFS($B1660:$B$2500,B1660,$D1660:$D$2500,D1660,$E1660:$E$2500,E1660,$M1660:$M$2500,M1660,$O1660:$O$2500,O1660)</f>
        <v>0</v>
      </c>
      <c r="AD1660" s="59" t="str">
        <f t="shared" si="455"/>
        <v>-</v>
      </c>
      <c r="AE1660" s="59" t="str">
        <f t="shared" si="456"/>
        <v>-</v>
      </c>
      <c r="AF1660" s="59" t="str">
        <f t="shared" si="457"/>
        <v>-</v>
      </c>
      <c r="AG1660" s="129">
        <f>COUNTIFS($B1660:$B$2500,B1660,$D1660:$D$2500,D1660,$E1660:$E$2500,E1660,$F1660:$F$2500,F1660,$M1660:$M$2500,M1660,$O1660:$O$2500,O1660)</f>
        <v>0</v>
      </c>
      <c r="AH1660" s="125" t="str">
        <f t="shared" si="458"/>
        <v>-</v>
      </c>
      <c r="AI1660" s="125" t="str">
        <f t="shared" si="459"/>
        <v>-</v>
      </c>
      <c r="AJ1660" s="125" t="str">
        <f t="shared" si="460"/>
        <v>-</v>
      </c>
      <c r="AK1660" s="43">
        <f t="shared" si="461"/>
        <v>1</v>
      </c>
      <c r="AL1660" s="112">
        <f t="shared" si="462"/>
        <v>0</v>
      </c>
      <c r="AM1660" s="43">
        <f t="shared" si="450"/>
        <v>1</v>
      </c>
      <c r="AN1660" s="43">
        <f t="shared" si="451"/>
        <v>0</v>
      </c>
      <c r="AO1660" s="43">
        <f t="shared" si="452"/>
        <v>1</v>
      </c>
    </row>
    <row r="1661" spans="1:41" s="2" customFormat="1" ht="20.100000000000001" customHeight="1">
      <c r="A1661" s="63"/>
      <c r="B1661" s="64"/>
      <c r="C1661" s="65"/>
      <c r="D1661" s="64"/>
      <c r="E1661" s="64"/>
      <c r="F1661" s="66"/>
      <c r="G1661" s="64"/>
      <c r="H1661" s="67"/>
      <c r="I1661" s="68"/>
      <c r="J1661" s="69"/>
      <c r="K1661" s="70"/>
      <c r="L1661" s="71"/>
      <c r="M1661" s="71"/>
      <c r="N1661" s="72"/>
      <c r="O1661" s="72"/>
      <c r="P1661" s="72"/>
      <c r="Q1661" s="41" t="str">
        <f t="shared" si="449"/>
        <v>未完了</v>
      </c>
      <c r="R1661" s="39">
        <f>IF(T1661="","",COUNTIFS($B1661:$B$2500,B1661,$D1661:$D$2500,D1661,$E1661:$E$2500,E1661,$T1661:$T$2500,"○"))</f>
        <v>0</v>
      </c>
      <c r="S1661" s="40" t="str">
        <f t="shared" si="464"/>
        <v>-</v>
      </c>
      <c r="T1661" s="40" t="str">
        <f t="shared" si="465"/>
        <v>○</v>
      </c>
      <c r="U1661" s="118">
        <f>COUNTIFS($B1661:$B$2500,B1661,$D1661:$D$2500,D1661,$E1661:$E$2500,E1661,$F1661:$F$2500,F1661)</f>
        <v>0</v>
      </c>
      <c r="V1661" s="119" t="str">
        <f t="shared" si="466"/>
        <v>-</v>
      </c>
      <c r="W1661" s="130">
        <f>COUNTIFS($B1661:$B$2500,B1661,$D1661:$D$2500,D1661,$E1661:$E$2500,E1661,$Q1661:$Q$2500,Q1661,$T1661:$T$2500,"○")</f>
        <v>0</v>
      </c>
      <c r="X1661" s="130" t="str">
        <f t="shared" si="463"/>
        <v>-</v>
      </c>
      <c r="Y1661" s="42">
        <f>COUNTIFS($B1661:$B$2500,B1661,$D1661:$D$2500,D1661,$E1661:$E$2500,E1661,$M1661:$M$2500,M1661)</f>
        <v>0</v>
      </c>
      <c r="Z1661" s="42" t="str">
        <f t="shared" si="453"/>
        <v>-</v>
      </c>
      <c r="AA1661" s="125">
        <f>COUNTIFS($B1661:$B$2500,B1661,$D1661:$D$2500,D1661,$E1661:$E$2500,E1661,$M1661:$M$2500,M1661,$F1661:$F$2500,F1661)</f>
        <v>0</v>
      </c>
      <c r="AB1661" s="125" t="str">
        <f t="shared" si="454"/>
        <v>-</v>
      </c>
      <c r="AC1661" s="59">
        <f>COUNTIFS($B1661:$B$2500,B1661,$D1661:$D$2500,D1661,$E1661:$E$2500,E1661,$M1661:$M$2500,M1661,$O1661:$O$2500,O1661)</f>
        <v>0</v>
      </c>
      <c r="AD1661" s="59" t="str">
        <f t="shared" si="455"/>
        <v>-</v>
      </c>
      <c r="AE1661" s="59" t="str">
        <f t="shared" si="456"/>
        <v>-</v>
      </c>
      <c r="AF1661" s="59" t="str">
        <f t="shared" si="457"/>
        <v>-</v>
      </c>
      <c r="AG1661" s="129">
        <f>COUNTIFS($B1661:$B$2500,B1661,$D1661:$D$2500,D1661,$E1661:$E$2500,E1661,$F1661:$F$2500,F1661,$M1661:$M$2500,M1661,$O1661:$O$2500,O1661)</f>
        <v>0</v>
      </c>
      <c r="AH1661" s="125" t="str">
        <f t="shared" si="458"/>
        <v>-</v>
      </c>
      <c r="AI1661" s="125" t="str">
        <f t="shared" si="459"/>
        <v>-</v>
      </c>
      <c r="AJ1661" s="125" t="str">
        <f t="shared" si="460"/>
        <v>-</v>
      </c>
      <c r="AK1661" s="43">
        <f t="shared" si="461"/>
        <v>1</v>
      </c>
      <c r="AL1661" s="112">
        <f t="shared" si="462"/>
        <v>0</v>
      </c>
      <c r="AM1661" s="43">
        <f t="shared" si="450"/>
        <v>1</v>
      </c>
      <c r="AN1661" s="43">
        <f t="shared" si="451"/>
        <v>0</v>
      </c>
      <c r="AO1661" s="43">
        <f t="shared" si="452"/>
        <v>1</v>
      </c>
    </row>
    <row r="1662" spans="1:41" s="2" customFormat="1" ht="20.100000000000001" customHeight="1">
      <c r="A1662" s="63"/>
      <c r="B1662" s="64"/>
      <c r="C1662" s="65"/>
      <c r="D1662" s="64"/>
      <c r="E1662" s="64"/>
      <c r="F1662" s="66"/>
      <c r="G1662" s="64"/>
      <c r="H1662" s="67"/>
      <c r="I1662" s="68"/>
      <c r="J1662" s="69"/>
      <c r="K1662" s="70"/>
      <c r="L1662" s="71"/>
      <c r="M1662" s="71"/>
      <c r="N1662" s="72"/>
      <c r="O1662" s="72"/>
      <c r="P1662" s="72"/>
      <c r="Q1662" s="41" t="str">
        <f t="shared" si="449"/>
        <v>未完了</v>
      </c>
      <c r="R1662" s="39">
        <f>IF(T1662="","",COUNTIFS($B1662:$B$2500,B1662,$D1662:$D$2500,D1662,$E1662:$E$2500,E1662,$T1662:$T$2500,"○"))</f>
        <v>0</v>
      </c>
      <c r="S1662" s="40" t="str">
        <f t="shared" si="464"/>
        <v>-</v>
      </c>
      <c r="T1662" s="40" t="str">
        <f t="shared" si="465"/>
        <v>○</v>
      </c>
      <c r="U1662" s="118">
        <f>COUNTIFS($B1662:$B$2500,B1662,$D1662:$D$2500,D1662,$E1662:$E$2500,E1662,$F1662:$F$2500,F1662)</f>
        <v>0</v>
      </c>
      <c r="V1662" s="119" t="str">
        <f t="shared" si="466"/>
        <v>-</v>
      </c>
      <c r="W1662" s="130">
        <f>COUNTIFS($B1662:$B$2500,B1662,$D1662:$D$2500,D1662,$E1662:$E$2500,E1662,$Q1662:$Q$2500,Q1662,$T1662:$T$2500,"○")</f>
        <v>0</v>
      </c>
      <c r="X1662" s="130" t="str">
        <f t="shared" si="463"/>
        <v>-</v>
      </c>
      <c r="Y1662" s="42">
        <f>COUNTIFS($B1662:$B$2500,B1662,$D1662:$D$2500,D1662,$E1662:$E$2500,E1662,$M1662:$M$2500,M1662)</f>
        <v>0</v>
      </c>
      <c r="Z1662" s="42" t="str">
        <f t="shared" si="453"/>
        <v>-</v>
      </c>
      <c r="AA1662" s="125">
        <f>COUNTIFS($B1662:$B$2500,B1662,$D1662:$D$2500,D1662,$E1662:$E$2500,E1662,$M1662:$M$2500,M1662,$F1662:$F$2500,F1662)</f>
        <v>0</v>
      </c>
      <c r="AB1662" s="125" t="str">
        <f t="shared" si="454"/>
        <v>-</v>
      </c>
      <c r="AC1662" s="59">
        <f>COUNTIFS($B1662:$B$2500,B1662,$D1662:$D$2500,D1662,$E1662:$E$2500,E1662,$M1662:$M$2500,M1662,$O1662:$O$2500,O1662)</f>
        <v>0</v>
      </c>
      <c r="AD1662" s="59" t="str">
        <f t="shared" si="455"/>
        <v>-</v>
      </c>
      <c r="AE1662" s="59" t="str">
        <f t="shared" si="456"/>
        <v>-</v>
      </c>
      <c r="AF1662" s="59" t="str">
        <f t="shared" si="457"/>
        <v>-</v>
      </c>
      <c r="AG1662" s="129">
        <f>COUNTIFS($B1662:$B$2500,B1662,$D1662:$D$2500,D1662,$E1662:$E$2500,E1662,$F1662:$F$2500,F1662,$M1662:$M$2500,M1662,$O1662:$O$2500,O1662)</f>
        <v>0</v>
      </c>
      <c r="AH1662" s="125" t="str">
        <f t="shared" si="458"/>
        <v>-</v>
      </c>
      <c r="AI1662" s="125" t="str">
        <f t="shared" si="459"/>
        <v>-</v>
      </c>
      <c r="AJ1662" s="125" t="str">
        <f t="shared" si="460"/>
        <v>-</v>
      </c>
      <c r="AK1662" s="43">
        <f t="shared" si="461"/>
        <v>1</v>
      </c>
      <c r="AL1662" s="112">
        <f t="shared" si="462"/>
        <v>0</v>
      </c>
      <c r="AM1662" s="43">
        <f t="shared" si="450"/>
        <v>1</v>
      </c>
      <c r="AN1662" s="43">
        <f t="shared" si="451"/>
        <v>0</v>
      </c>
      <c r="AO1662" s="43">
        <f t="shared" si="452"/>
        <v>1</v>
      </c>
    </row>
    <row r="1663" spans="1:41" s="2" customFormat="1" ht="20.100000000000001" customHeight="1">
      <c r="A1663" s="63"/>
      <c r="B1663" s="64"/>
      <c r="C1663" s="65"/>
      <c r="D1663" s="64"/>
      <c r="E1663" s="64"/>
      <c r="F1663" s="66"/>
      <c r="G1663" s="64"/>
      <c r="H1663" s="67"/>
      <c r="I1663" s="68"/>
      <c r="J1663" s="69"/>
      <c r="K1663" s="70"/>
      <c r="L1663" s="71"/>
      <c r="M1663" s="71"/>
      <c r="N1663" s="72"/>
      <c r="O1663" s="72"/>
      <c r="P1663" s="72"/>
      <c r="Q1663" s="41" t="str">
        <f t="shared" si="449"/>
        <v>未完了</v>
      </c>
      <c r="R1663" s="39">
        <f>IF(T1663="","",COUNTIFS($B1663:$B$2500,B1663,$D1663:$D$2500,D1663,$E1663:$E$2500,E1663,$T1663:$T$2500,"○"))</f>
        <v>0</v>
      </c>
      <c r="S1663" s="40" t="str">
        <f t="shared" si="464"/>
        <v>-</v>
      </c>
      <c r="T1663" s="40" t="str">
        <f t="shared" si="465"/>
        <v>○</v>
      </c>
      <c r="U1663" s="118">
        <f>COUNTIFS($B1663:$B$2500,B1663,$D1663:$D$2500,D1663,$E1663:$E$2500,E1663,$F1663:$F$2500,F1663)</f>
        <v>0</v>
      </c>
      <c r="V1663" s="119" t="str">
        <f t="shared" si="466"/>
        <v>-</v>
      </c>
      <c r="W1663" s="130">
        <f>COUNTIFS($B1663:$B$2500,B1663,$D1663:$D$2500,D1663,$E1663:$E$2500,E1663,$Q1663:$Q$2500,Q1663,$T1663:$T$2500,"○")</f>
        <v>0</v>
      </c>
      <c r="X1663" s="130" t="str">
        <f t="shared" si="463"/>
        <v>-</v>
      </c>
      <c r="Y1663" s="42">
        <f>COUNTIFS($B1663:$B$2500,B1663,$D1663:$D$2500,D1663,$E1663:$E$2500,E1663,$M1663:$M$2500,M1663)</f>
        <v>0</v>
      </c>
      <c r="Z1663" s="42" t="str">
        <f t="shared" si="453"/>
        <v>-</v>
      </c>
      <c r="AA1663" s="125">
        <f>COUNTIFS($B1663:$B$2500,B1663,$D1663:$D$2500,D1663,$E1663:$E$2500,E1663,$M1663:$M$2500,M1663,$F1663:$F$2500,F1663)</f>
        <v>0</v>
      </c>
      <c r="AB1663" s="125" t="str">
        <f t="shared" si="454"/>
        <v>-</v>
      </c>
      <c r="AC1663" s="59">
        <f>COUNTIFS($B1663:$B$2500,B1663,$D1663:$D$2500,D1663,$E1663:$E$2500,E1663,$M1663:$M$2500,M1663,$O1663:$O$2500,O1663)</f>
        <v>0</v>
      </c>
      <c r="AD1663" s="59" t="str">
        <f t="shared" si="455"/>
        <v>-</v>
      </c>
      <c r="AE1663" s="59" t="str">
        <f t="shared" si="456"/>
        <v>-</v>
      </c>
      <c r="AF1663" s="59" t="str">
        <f t="shared" si="457"/>
        <v>-</v>
      </c>
      <c r="AG1663" s="129">
        <f>COUNTIFS($B1663:$B$2500,B1663,$D1663:$D$2500,D1663,$E1663:$E$2500,E1663,$F1663:$F$2500,F1663,$M1663:$M$2500,M1663,$O1663:$O$2500,O1663)</f>
        <v>0</v>
      </c>
      <c r="AH1663" s="125" t="str">
        <f t="shared" si="458"/>
        <v>-</v>
      </c>
      <c r="AI1663" s="125" t="str">
        <f t="shared" si="459"/>
        <v>-</v>
      </c>
      <c r="AJ1663" s="125" t="str">
        <f t="shared" si="460"/>
        <v>-</v>
      </c>
      <c r="AK1663" s="43">
        <f t="shared" si="461"/>
        <v>1</v>
      </c>
      <c r="AL1663" s="112">
        <f t="shared" si="462"/>
        <v>0</v>
      </c>
      <c r="AM1663" s="43">
        <f t="shared" si="450"/>
        <v>1</v>
      </c>
      <c r="AN1663" s="43">
        <f t="shared" si="451"/>
        <v>0</v>
      </c>
      <c r="AO1663" s="43">
        <f t="shared" si="452"/>
        <v>1</v>
      </c>
    </row>
    <row r="1664" spans="1:41" s="2" customFormat="1" ht="20.100000000000001" customHeight="1">
      <c r="A1664" s="63"/>
      <c r="B1664" s="64"/>
      <c r="C1664" s="65"/>
      <c r="D1664" s="64"/>
      <c r="E1664" s="64"/>
      <c r="F1664" s="66"/>
      <c r="G1664" s="64"/>
      <c r="H1664" s="67"/>
      <c r="I1664" s="68"/>
      <c r="J1664" s="69"/>
      <c r="K1664" s="70"/>
      <c r="L1664" s="71"/>
      <c r="M1664" s="71"/>
      <c r="N1664" s="72"/>
      <c r="O1664" s="72"/>
      <c r="P1664" s="72"/>
      <c r="Q1664" s="41" t="str">
        <f t="shared" si="449"/>
        <v>未完了</v>
      </c>
      <c r="R1664" s="39">
        <f>IF(T1664="","",COUNTIFS($B1664:$B$2500,B1664,$D1664:$D$2500,D1664,$E1664:$E$2500,E1664,$T1664:$T$2500,"○"))</f>
        <v>0</v>
      </c>
      <c r="S1664" s="40" t="str">
        <f t="shared" si="464"/>
        <v>-</v>
      </c>
      <c r="T1664" s="40" t="str">
        <f t="shared" si="465"/>
        <v>○</v>
      </c>
      <c r="U1664" s="118">
        <f>COUNTIFS($B1664:$B$2500,B1664,$D1664:$D$2500,D1664,$E1664:$E$2500,E1664,$F1664:$F$2500,F1664)</f>
        <v>0</v>
      </c>
      <c r="V1664" s="119" t="str">
        <f t="shared" si="466"/>
        <v>-</v>
      </c>
      <c r="W1664" s="130">
        <f>COUNTIFS($B1664:$B$2500,B1664,$D1664:$D$2500,D1664,$E1664:$E$2500,E1664,$Q1664:$Q$2500,Q1664,$T1664:$T$2500,"○")</f>
        <v>0</v>
      </c>
      <c r="X1664" s="130" t="str">
        <f t="shared" si="463"/>
        <v>-</v>
      </c>
      <c r="Y1664" s="42">
        <f>COUNTIFS($B1664:$B$2500,B1664,$D1664:$D$2500,D1664,$E1664:$E$2500,E1664,$M1664:$M$2500,M1664)</f>
        <v>0</v>
      </c>
      <c r="Z1664" s="42" t="str">
        <f t="shared" si="453"/>
        <v>-</v>
      </c>
      <c r="AA1664" s="125">
        <f>COUNTIFS($B1664:$B$2500,B1664,$D1664:$D$2500,D1664,$E1664:$E$2500,E1664,$M1664:$M$2500,M1664,$F1664:$F$2500,F1664)</f>
        <v>0</v>
      </c>
      <c r="AB1664" s="125" t="str">
        <f t="shared" si="454"/>
        <v>-</v>
      </c>
      <c r="AC1664" s="59">
        <f>COUNTIFS($B1664:$B$2500,B1664,$D1664:$D$2500,D1664,$E1664:$E$2500,E1664,$M1664:$M$2500,M1664,$O1664:$O$2500,O1664)</f>
        <v>0</v>
      </c>
      <c r="AD1664" s="59" t="str">
        <f t="shared" si="455"/>
        <v>-</v>
      </c>
      <c r="AE1664" s="59" t="str">
        <f t="shared" si="456"/>
        <v>-</v>
      </c>
      <c r="AF1664" s="59" t="str">
        <f t="shared" si="457"/>
        <v>-</v>
      </c>
      <c r="AG1664" s="129">
        <f>COUNTIFS($B1664:$B$2500,B1664,$D1664:$D$2500,D1664,$E1664:$E$2500,E1664,$F1664:$F$2500,F1664,$M1664:$M$2500,M1664,$O1664:$O$2500,O1664)</f>
        <v>0</v>
      </c>
      <c r="AH1664" s="125" t="str">
        <f t="shared" si="458"/>
        <v>-</v>
      </c>
      <c r="AI1664" s="125" t="str">
        <f t="shared" si="459"/>
        <v>-</v>
      </c>
      <c r="AJ1664" s="125" t="str">
        <f t="shared" si="460"/>
        <v>-</v>
      </c>
      <c r="AK1664" s="43">
        <f t="shared" si="461"/>
        <v>1</v>
      </c>
      <c r="AL1664" s="112">
        <f t="shared" si="462"/>
        <v>0</v>
      </c>
      <c r="AM1664" s="43">
        <f t="shared" si="450"/>
        <v>1</v>
      </c>
      <c r="AN1664" s="43">
        <f t="shared" si="451"/>
        <v>0</v>
      </c>
      <c r="AO1664" s="43">
        <f t="shared" si="452"/>
        <v>1</v>
      </c>
    </row>
    <row r="1665" spans="1:41" s="2" customFormat="1" ht="20.100000000000001" customHeight="1">
      <c r="A1665" s="63"/>
      <c r="B1665" s="64"/>
      <c r="C1665" s="65"/>
      <c r="D1665" s="64"/>
      <c r="E1665" s="64"/>
      <c r="F1665" s="66"/>
      <c r="G1665" s="64"/>
      <c r="H1665" s="67"/>
      <c r="I1665" s="68"/>
      <c r="J1665" s="69"/>
      <c r="K1665" s="70"/>
      <c r="L1665" s="71"/>
      <c r="M1665" s="71"/>
      <c r="N1665" s="72"/>
      <c r="O1665" s="72"/>
      <c r="P1665" s="72"/>
      <c r="Q1665" s="41" t="str">
        <f t="shared" si="449"/>
        <v>未完了</v>
      </c>
      <c r="R1665" s="39">
        <f>IF(T1665="","",COUNTIFS($B1665:$B$2500,B1665,$D1665:$D$2500,D1665,$E1665:$E$2500,E1665,$T1665:$T$2500,"○"))</f>
        <v>0</v>
      </c>
      <c r="S1665" s="40" t="str">
        <f t="shared" si="464"/>
        <v>-</v>
      </c>
      <c r="T1665" s="40" t="str">
        <f t="shared" si="465"/>
        <v>○</v>
      </c>
      <c r="U1665" s="118">
        <f>COUNTIFS($B1665:$B$2500,B1665,$D1665:$D$2500,D1665,$E1665:$E$2500,E1665,$F1665:$F$2500,F1665)</f>
        <v>0</v>
      </c>
      <c r="V1665" s="119" t="str">
        <f t="shared" si="466"/>
        <v>-</v>
      </c>
      <c r="W1665" s="130">
        <f>COUNTIFS($B1665:$B$2500,B1665,$D1665:$D$2500,D1665,$E1665:$E$2500,E1665,$Q1665:$Q$2500,Q1665,$T1665:$T$2500,"○")</f>
        <v>0</v>
      </c>
      <c r="X1665" s="130" t="str">
        <f t="shared" si="463"/>
        <v>-</v>
      </c>
      <c r="Y1665" s="42">
        <f>COUNTIFS($B1665:$B$2500,B1665,$D1665:$D$2500,D1665,$E1665:$E$2500,E1665,$M1665:$M$2500,M1665)</f>
        <v>0</v>
      </c>
      <c r="Z1665" s="42" t="str">
        <f t="shared" si="453"/>
        <v>-</v>
      </c>
      <c r="AA1665" s="125">
        <f>COUNTIFS($B1665:$B$2500,B1665,$D1665:$D$2500,D1665,$E1665:$E$2500,E1665,$M1665:$M$2500,M1665,$F1665:$F$2500,F1665)</f>
        <v>0</v>
      </c>
      <c r="AB1665" s="125" t="str">
        <f t="shared" si="454"/>
        <v>-</v>
      </c>
      <c r="AC1665" s="59">
        <f>COUNTIFS($B1665:$B$2500,B1665,$D1665:$D$2500,D1665,$E1665:$E$2500,E1665,$M1665:$M$2500,M1665,$O1665:$O$2500,O1665)</f>
        <v>0</v>
      </c>
      <c r="AD1665" s="59" t="str">
        <f t="shared" si="455"/>
        <v>-</v>
      </c>
      <c r="AE1665" s="59" t="str">
        <f t="shared" si="456"/>
        <v>-</v>
      </c>
      <c r="AF1665" s="59" t="str">
        <f t="shared" si="457"/>
        <v>-</v>
      </c>
      <c r="AG1665" s="129">
        <f>COUNTIFS($B1665:$B$2500,B1665,$D1665:$D$2500,D1665,$E1665:$E$2500,E1665,$F1665:$F$2500,F1665,$M1665:$M$2500,M1665,$O1665:$O$2500,O1665)</f>
        <v>0</v>
      </c>
      <c r="AH1665" s="125" t="str">
        <f t="shared" si="458"/>
        <v>-</v>
      </c>
      <c r="AI1665" s="125" t="str">
        <f t="shared" si="459"/>
        <v>-</v>
      </c>
      <c r="AJ1665" s="125" t="str">
        <f t="shared" si="460"/>
        <v>-</v>
      </c>
      <c r="AK1665" s="43">
        <f t="shared" si="461"/>
        <v>1</v>
      </c>
      <c r="AL1665" s="112">
        <f t="shared" si="462"/>
        <v>0</v>
      </c>
      <c r="AM1665" s="43">
        <f t="shared" si="450"/>
        <v>1</v>
      </c>
      <c r="AN1665" s="43">
        <f t="shared" si="451"/>
        <v>0</v>
      </c>
      <c r="AO1665" s="43">
        <f t="shared" si="452"/>
        <v>1</v>
      </c>
    </row>
    <row r="1666" spans="1:41" s="2" customFormat="1" ht="20.100000000000001" customHeight="1">
      <c r="A1666" s="63"/>
      <c r="B1666" s="64"/>
      <c r="C1666" s="65"/>
      <c r="D1666" s="64"/>
      <c r="E1666" s="64"/>
      <c r="F1666" s="66"/>
      <c r="G1666" s="64"/>
      <c r="H1666" s="67"/>
      <c r="I1666" s="68"/>
      <c r="J1666" s="69"/>
      <c r="K1666" s="70"/>
      <c r="L1666" s="71"/>
      <c r="M1666" s="71"/>
      <c r="N1666" s="72"/>
      <c r="O1666" s="72"/>
      <c r="P1666" s="72"/>
      <c r="Q1666" s="41" t="str">
        <f t="shared" si="449"/>
        <v>未完了</v>
      </c>
      <c r="R1666" s="39">
        <f>IF(T1666="","",COUNTIFS($B1666:$B$2500,B1666,$D1666:$D$2500,D1666,$E1666:$E$2500,E1666,$T1666:$T$2500,"○"))</f>
        <v>0</v>
      </c>
      <c r="S1666" s="40" t="str">
        <f t="shared" si="464"/>
        <v>-</v>
      </c>
      <c r="T1666" s="40" t="str">
        <f t="shared" si="465"/>
        <v>○</v>
      </c>
      <c r="U1666" s="118">
        <f>COUNTIFS($B1666:$B$2500,B1666,$D1666:$D$2500,D1666,$E1666:$E$2500,E1666,$F1666:$F$2500,F1666)</f>
        <v>0</v>
      </c>
      <c r="V1666" s="119" t="str">
        <f t="shared" si="466"/>
        <v>-</v>
      </c>
      <c r="W1666" s="130">
        <f>COUNTIFS($B1666:$B$2500,B1666,$D1666:$D$2500,D1666,$E1666:$E$2500,E1666,$Q1666:$Q$2500,Q1666,$T1666:$T$2500,"○")</f>
        <v>0</v>
      </c>
      <c r="X1666" s="130" t="str">
        <f t="shared" si="463"/>
        <v>-</v>
      </c>
      <c r="Y1666" s="42">
        <f>COUNTIFS($B1666:$B$2500,B1666,$D1666:$D$2500,D1666,$E1666:$E$2500,E1666,$M1666:$M$2500,M1666)</f>
        <v>0</v>
      </c>
      <c r="Z1666" s="42" t="str">
        <f t="shared" si="453"/>
        <v>-</v>
      </c>
      <c r="AA1666" s="125">
        <f>COUNTIFS($B1666:$B$2500,B1666,$D1666:$D$2500,D1666,$E1666:$E$2500,E1666,$M1666:$M$2500,M1666,$F1666:$F$2500,F1666)</f>
        <v>0</v>
      </c>
      <c r="AB1666" s="125" t="str">
        <f t="shared" si="454"/>
        <v>-</v>
      </c>
      <c r="AC1666" s="59">
        <f>COUNTIFS($B1666:$B$2500,B1666,$D1666:$D$2500,D1666,$E1666:$E$2500,E1666,$M1666:$M$2500,M1666,$O1666:$O$2500,O1666)</f>
        <v>0</v>
      </c>
      <c r="AD1666" s="59" t="str">
        <f t="shared" si="455"/>
        <v>-</v>
      </c>
      <c r="AE1666" s="59" t="str">
        <f t="shared" si="456"/>
        <v>-</v>
      </c>
      <c r="AF1666" s="59" t="str">
        <f t="shared" si="457"/>
        <v>-</v>
      </c>
      <c r="AG1666" s="129">
        <f>COUNTIFS($B1666:$B$2500,B1666,$D1666:$D$2500,D1666,$E1666:$E$2500,E1666,$F1666:$F$2500,F1666,$M1666:$M$2500,M1666,$O1666:$O$2500,O1666)</f>
        <v>0</v>
      </c>
      <c r="AH1666" s="125" t="str">
        <f t="shared" si="458"/>
        <v>-</v>
      </c>
      <c r="AI1666" s="125" t="str">
        <f t="shared" si="459"/>
        <v>-</v>
      </c>
      <c r="AJ1666" s="125" t="str">
        <f t="shared" si="460"/>
        <v>-</v>
      </c>
      <c r="AK1666" s="43">
        <f t="shared" si="461"/>
        <v>1</v>
      </c>
      <c r="AL1666" s="112">
        <f t="shared" si="462"/>
        <v>0</v>
      </c>
      <c r="AM1666" s="43">
        <f t="shared" si="450"/>
        <v>1</v>
      </c>
      <c r="AN1666" s="43">
        <f t="shared" si="451"/>
        <v>0</v>
      </c>
      <c r="AO1666" s="43">
        <f t="shared" si="452"/>
        <v>1</v>
      </c>
    </row>
    <row r="1667" spans="1:41" s="2" customFormat="1" ht="20.100000000000001" customHeight="1">
      <c r="A1667" s="63"/>
      <c r="B1667" s="64"/>
      <c r="C1667" s="65"/>
      <c r="D1667" s="64"/>
      <c r="E1667" s="64"/>
      <c r="F1667" s="66"/>
      <c r="G1667" s="64"/>
      <c r="H1667" s="67"/>
      <c r="I1667" s="68"/>
      <c r="J1667" s="69"/>
      <c r="K1667" s="70"/>
      <c r="L1667" s="71"/>
      <c r="M1667" s="71"/>
      <c r="N1667" s="72"/>
      <c r="O1667" s="72"/>
      <c r="P1667" s="72"/>
      <c r="Q1667" s="41" t="str">
        <f t="shared" si="449"/>
        <v>未完了</v>
      </c>
      <c r="R1667" s="39">
        <f>IF(T1667="","",COUNTIFS($B1667:$B$2500,B1667,$D1667:$D$2500,D1667,$E1667:$E$2500,E1667,$T1667:$T$2500,"○"))</f>
        <v>0</v>
      </c>
      <c r="S1667" s="40" t="str">
        <f t="shared" si="464"/>
        <v>-</v>
      </c>
      <c r="T1667" s="40" t="str">
        <f t="shared" si="465"/>
        <v>○</v>
      </c>
      <c r="U1667" s="118">
        <f>COUNTIFS($B1667:$B$2500,B1667,$D1667:$D$2500,D1667,$E1667:$E$2500,E1667,$F1667:$F$2500,F1667)</f>
        <v>0</v>
      </c>
      <c r="V1667" s="119" t="str">
        <f t="shared" si="466"/>
        <v>-</v>
      </c>
      <c r="W1667" s="130">
        <f>COUNTIFS($B1667:$B$2500,B1667,$D1667:$D$2500,D1667,$E1667:$E$2500,E1667,$Q1667:$Q$2500,Q1667,$T1667:$T$2500,"○")</f>
        <v>0</v>
      </c>
      <c r="X1667" s="130" t="str">
        <f t="shared" si="463"/>
        <v>-</v>
      </c>
      <c r="Y1667" s="42">
        <f>COUNTIFS($B1667:$B$2500,B1667,$D1667:$D$2500,D1667,$E1667:$E$2500,E1667,$M1667:$M$2500,M1667)</f>
        <v>0</v>
      </c>
      <c r="Z1667" s="42" t="str">
        <f t="shared" si="453"/>
        <v>-</v>
      </c>
      <c r="AA1667" s="125">
        <f>COUNTIFS($B1667:$B$2500,B1667,$D1667:$D$2500,D1667,$E1667:$E$2500,E1667,$M1667:$M$2500,M1667,$F1667:$F$2500,F1667)</f>
        <v>0</v>
      </c>
      <c r="AB1667" s="125" t="str">
        <f t="shared" si="454"/>
        <v>-</v>
      </c>
      <c r="AC1667" s="59">
        <f>COUNTIFS($B1667:$B$2500,B1667,$D1667:$D$2500,D1667,$E1667:$E$2500,E1667,$M1667:$M$2500,M1667,$O1667:$O$2500,O1667)</f>
        <v>0</v>
      </c>
      <c r="AD1667" s="59" t="str">
        <f t="shared" si="455"/>
        <v>-</v>
      </c>
      <c r="AE1667" s="59" t="str">
        <f t="shared" si="456"/>
        <v>-</v>
      </c>
      <c r="AF1667" s="59" t="str">
        <f t="shared" si="457"/>
        <v>-</v>
      </c>
      <c r="AG1667" s="129">
        <f>COUNTIFS($B1667:$B$2500,B1667,$D1667:$D$2500,D1667,$E1667:$E$2500,E1667,$F1667:$F$2500,F1667,$M1667:$M$2500,M1667,$O1667:$O$2500,O1667)</f>
        <v>0</v>
      </c>
      <c r="AH1667" s="125" t="str">
        <f t="shared" si="458"/>
        <v>-</v>
      </c>
      <c r="AI1667" s="125" t="str">
        <f t="shared" si="459"/>
        <v>-</v>
      </c>
      <c r="AJ1667" s="125" t="str">
        <f t="shared" si="460"/>
        <v>-</v>
      </c>
      <c r="AK1667" s="43">
        <f t="shared" si="461"/>
        <v>1</v>
      </c>
      <c r="AL1667" s="112">
        <f t="shared" si="462"/>
        <v>0</v>
      </c>
      <c r="AM1667" s="43">
        <f t="shared" si="450"/>
        <v>1</v>
      </c>
      <c r="AN1667" s="43">
        <f t="shared" si="451"/>
        <v>0</v>
      </c>
      <c r="AO1667" s="43">
        <f t="shared" si="452"/>
        <v>1</v>
      </c>
    </row>
    <row r="1668" spans="1:41" s="2" customFormat="1" ht="20.100000000000001" customHeight="1">
      <c r="A1668" s="63"/>
      <c r="B1668" s="64"/>
      <c r="C1668" s="65"/>
      <c r="D1668" s="64"/>
      <c r="E1668" s="64"/>
      <c r="F1668" s="66"/>
      <c r="G1668" s="64"/>
      <c r="H1668" s="67"/>
      <c r="I1668" s="68"/>
      <c r="J1668" s="69"/>
      <c r="K1668" s="70"/>
      <c r="L1668" s="71"/>
      <c r="M1668" s="71"/>
      <c r="N1668" s="72"/>
      <c r="O1668" s="72"/>
      <c r="P1668" s="72"/>
      <c r="Q1668" s="41" t="str">
        <f t="shared" si="449"/>
        <v>未完了</v>
      </c>
      <c r="R1668" s="39">
        <f>IF(T1668="","",COUNTIFS($B1668:$B$2500,B1668,$D1668:$D$2500,D1668,$E1668:$E$2500,E1668,$T1668:$T$2500,"○"))</f>
        <v>0</v>
      </c>
      <c r="S1668" s="40" t="str">
        <f t="shared" si="464"/>
        <v>-</v>
      </c>
      <c r="T1668" s="40" t="str">
        <f t="shared" si="465"/>
        <v>○</v>
      </c>
      <c r="U1668" s="118">
        <f>COUNTIFS($B1668:$B$2500,B1668,$D1668:$D$2500,D1668,$E1668:$E$2500,E1668,$F1668:$F$2500,F1668)</f>
        <v>0</v>
      </c>
      <c r="V1668" s="119" t="str">
        <f t="shared" si="466"/>
        <v>-</v>
      </c>
      <c r="W1668" s="130">
        <f>COUNTIFS($B1668:$B$2500,B1668,$D1668:$D$2500,D1668,$E1668:$E$2500,E1668,$Q1668:$Q$2500,Q1668,$T1668:$T$2500,"○")</f>
        <v>0</v>
      </c>
      <c r="X1668" s="130" t="str">
        <f t="shared" si="463"/>
        <v>-</v>
      </c>
      <c r="Y1668" s="42">
        <f>COUNTIFS($B1668:$B$2500,B1668,$D1668:$D$2500,D1668,$E1668:$E$2500,E1668,$M1668:$M$2500,M1668)</f>
        <v>0</v>
      </c>
      <c r="Z1668" s="42" t="str">
        <f t="shared" si="453"/>
        <v>-</v>
      </c>
      <c r="AA1668" s="125">
        <f>COUNTIFS($B1668:$B$2500,B1668,$D1668:$D$2500,D1668,$E1668:$E$2500,E1668,$M1668:$M$2500,M1668,$F1668:$F$2500,F1668)</f>
        <v>0</v>
      </c>
      <c r="AB1668" s="125" t="str">
        <f t="shared" si="454"/>
        <v>-</v>
      </c>
      <c r="AC1668" s="59">
        <f>COUNTIFS($B1668:$B$2500,B1668,$D1668:$D$2500,D1668,$E1668:$E$2500,E1668,$M1668:$M$2500,M1668,$O1668:$O$2500,O1668)</f>
        <v>0</v>
      </c>
      <c r="AD1668" s="59" t="str">
        <f t="shared" si="455"/>
        <v>-</v>
      </c>
      <c r="AE1668" s="59" t="str">
        <f t="shared" si="456"/>
        <v>-</v>
      </c>
      <c r="AF1668" s="59" t="str">
        <f t="shared" si="457"/>
        <v>-</v>
      </c>
      <c r="AG1668" s="129">
        <f>COUNTIFS($B1668:$B$2500,B1668,$D1668:$D$2500,D1668,$E1668:$E$2500,E1668,$F1668:$F$2500,F1668,$M1668:$M$2500,M1668,$O1668:$O$2500,O1668)</f>
        <v>0</v>
      </c>
      <c r="AH1668" s="125" t="str">
        <f t="shared" si="458"/>
        <v>-</v>
      </c>
      <c r="AI1668" s="125" t="str">
        <f t="shared" si="459"/>
        <v>-</v>
      </c>
      <c r="AJ1668" s="125" t="str">
        <f t="shared" si="460"/>
        <v>-</v>
      </c>
      <c r="AK1668" s="43">
        <f t="shared" si="461"/>
        <v>1</v>
      </c>
      <c r="AL1668" s="112">
        <f t="shared" si="462"/>
        <v>0</v>
      </c>
      <c r="AM1668" s="43">
        <f t="shared" si="450"/>
        <v>1</v>
      </c>
      <c r="AN1668" s="43">
        <f t="shared" si="451"/>
        <v>0</v>
      </c>
      <c r="AO1668" s="43">
        <f t="shared" si="452"/>
        <v>1</v>
      </c>
    </row>
    <row r="1669" spans="1:41" s="2" customFormat="1" ht="20.100000000000001" customHeight="1">
      <c r="A1669" s="63"/>
      <c r="B1669" s="64"/>
      <c r="C1669" s="65"/>
      <c r="D1669" s="64"/>
      <c r="E1669" s="64"/>
      <c r="F1669" s="66"/>
      <c r="G1669" s="64"/>
      <c r="H1669" s="67"/>
      <c r="I1669" s="68"/>
      <c r="J1669" s="69"/>
      <c r="K1669" s="70"/>
      <c r="L1669" s="71"/>
      <c r="M1669" s="71"/>
      <c r="N1669" s="72"/>
      <c r="O1669" s="72"/>
      <c r="P1669" s="72"/>
      <c r="Q1669" s="41" t="str">
        <f t="shared" si="449"/>
        <v>未完了</v>
      </c>
      <c r="R1669" s="39">
        <f>IF(T1669="","",COUNTIFS($B1669:$B$2500,B1669,$D1669:$D$2500,D1669,$E1669:$E$2500,E1669,$T1669:$T$2500,"○"))</f>
        <v>0</v>
      </c>
      <c r="S1669" s="40" t="str">
        <f t="shared" si="464"/>
        <v>-</v>
      </c>
      <c r="T1669" s="40" t="str">
        <f t="shared" si="465"/>
        <v>○</v>
      </c>
      <c r="U1669" s="118">
        <f>COUNTIFS($B1669:$B$2500,B1669,$D1669:$D$2500,D1669,$E1669:$E$2500,E1669,$F1669:$F$2500,F1669)</f>
        <v>0</v>
      </c>
      <c r="V1669" s="119" t="str">
        <f t="shared" si="466"/>
        <v>-</v>
      </c>
      <c r="W1669" s="130">
        <f>COUNTIFS($B1669:$B$2500,B1669,$D1669:$D$2500,D1669,$E1669:$E$2500,E1669,$Q1669:$Q$2500,Q1669,$T1669:$T$2500,"○")</f>
        <v>0</v>
      </c>
      <c r="X1669" s="130" t="str">
        <f t="shared" si="463"/>
        <v>-</v>
      </c>
      <c r="Y1669" s="42">
        <f>COUNTIFS($B1669:$B$2500,B1669,$D1669:$D$2500,D1669,$E1669:$E$2500,E1669,$M1669:$M$2500,M1669)</f>
        <v>0</v>
      </c>
      <c r="Z1669" s="42" t="str">
        <f t="shared" si="453"/>
        <v>-</v>
      </c>
      <c r="AA1669" s="125">
        <f>COUNTIFS($B1669:$B$2500,B1669,$D1669:$D$2500,D1669,$E1669:$E$2500,E1669,$M1669:$M$2500,M1669,$F1669:$F$2500,F1669)</f>
        <v>0</v>
      </c>
      <c r="AB1669" s="125" t="str">
        <f t="shared" si="454"/>
        <v>-</v>
      </c>
      <c r="AC1669" s="59">
        <f>COUNTIFS($B1669:$B$2500,B1669,$D1669:$D$2500,D1669,$E1669:$E$2500,E1669,$M1669:$M$2500,M1669,$O1669:$O$2500,O1669)</f>
        <v>0</v>
      </c>
      <c r="AD1669" s="59" t="str">
        <f t="shared" si="455"/>
        <v>-</v>
      </c>
      <c r="AE1669" s="59" t="str">
        <f t="shared" si="456"/>
        <v>-</v>
      </c>
      <c r="AF1669" s="59" t="str">
        <f t="shared" si="457"/>
        <v>-</v>
      </c>
      <c r="AG1669" s="129">
        <f>COUNTIFS($B1669:$B$2500,B1669,$D1669:$D$2500,D1669,$E1669:$E$2500,E1669,$F1669:$F$2500,F1669,$M1669:$M$2500,M1669,$O1669:$O$2500,O1669)</f>
        <v>0</v>
      </c>
      <c r="AH1669" s="125" t="str">
        <f t="shared" si="458"/>
        <v>-</v>
      </c>
      <c r="AI1669" s="125" t="str">
        <f t="shared" si="459"/>
        <v>-</v>
      </c>
      <c r="AJ1669" s="125" t="str">
        <f t="shared" si="460"/>
        <v>-</v>
      </c>
      <c r="AK1669" s="43">
        <f t="shared" si="461"/>
        <v>1</v>
      </c>
      <c r="AL1669" s="112">
        <f t="shared" si="462"/>
        <v>0</v>
      </c>
      <c r="AM1669" s="43">
        <f t="shared" si="450"/>
        <v>1</v>
      </c>
      <c r="AN1669" s="43">
        <f t="shared" si="451"/>
        <v>0</v>
      </c>
      <c r="AO1669" s="43">
        <f t="shared" si="452"/>
        <v>1</v>
      </c>
    </row>
    <row r="1670" spans="1:41" s="2" customFormat="1" ht="20.100000000000001" customHeight="1">
      <c r="A1670" s="63"/>
      <c r="B1670" s="64"/>
      <c r="C1670" s="65"/>
      <c r="D1670" s="64"/>
      <c r="E1670" s="64"/>
      <c r="F1670" s="66"/>
      <c r="G1670" s="64"/>
      <c r="H1670" s="67"/>
      <c r="I1670" s="68"/>
      <c r="J1670" s="69"/>
      <c r="K1670" s="70"/>
      <c r="L1670" s="71"/>
      <c r="M1670" s="71"/>
      <c r="N1670" s="72"/>
      <c r="O1670" s="72"/>
      <c r="P1670" s="72"/>
      <c r="Q1670" s="41" t="str">
        <f t="shared" si="449"/>
        <v>未完了</v>
      </c>
      <c r="R1670" s="39">
        <f>IF(T1670="","",COUNTIFS($B1670:$B$2500,B1670,$D1670:$D$2500,D1670,$E1670:$E$2500,E1670,$T1670:$T$2500,"○"))</f>
        <v>0</v>
      </c>
      <c r="S1670" s="40" t="str">
        <f t="shared" si="464"/>
        <v>-</v>
      </c>
      <c r="T1670" s="40" t="str">
        <f t="shared" si="465"/>
        <v>○</v>
      </c>
      <c r="U1670" s="118">
        <f>COUNTIFS($B1670:$B$2500,B1670,$D1670:$D$2500,D1670,$E1670:$E$2500,E1670,$F1670:$F$2500,F1670)</f>
        <v>0</v>
      </c>
      <c r="V1670" s="119" t="str">
        <f t="shared" si="466"/>
        <v>-</v>
      </c>
      <c r="W1670" s="130">
        <f>COUNTIFS($B1670:$B$2500,B1670,$D1670:$D$2500,D1670,$E1670:$E$2500,E1670,$Q1670:$Q$2500,Q1670,$T1670:$T$2500,"○")</f>
        <v>0</v>
      </c>
      <c r="X1670" s="130" t="str">
        <f t="shared" si="463"/>
        <v>-</v>
      </c>
      <c r="Y1670" s="42">
        <f>COUNTIFS($B1670:$B$2500,B1670,$D1670:$D$2500,D1670,$E1670:$E$2500,E1670,$M1670:$M$2500,M1670)</f>
        <v>0</v>
      </c>
      <c r="Z1670" s="42" t="str">
        <f t="shared" si="453"/>
        <v>-</v>
      </c>
      <c r="AA1670" s="125">
        <f>COUNTIFS($B1670:$B$2500,B1670,$D1670:$D$2500,D1670,$E1670:$E$2500,E1670,$M1670:$M$2500,M1670,$F1670:$F$2500,F1670)</f>
        <v>0</v>
      </c>
      <c r="AB1670" s="125" t="str">
        <f t="shared" si="454"/>
        <v>-</v>
      </c>
      <c r="AC1670" s="59">
        <f>COUNTIFS($B1670:$B$2500,B1670,$D1670:$D$2500,D1670,$E1670:$E$2500,E1670,$M1670:$M$2500,M1670,$O1670:$O$2500,O1670)</f>
        <v>0</v>
      </c>
      <c r="AD1670" s="59" t="str">
        <f t="shared" si="455"/>
        <v>-</v>
      </c>
      <c r="AE1670" s="59" t="str">
        <f t="shared" si="456"/>
        <v>-</v>
      </c>
      <c r="AF1670" s="59" t="str">
        <f t="shared" si="457"/>
        <v>-</v>
      </c>
      <c r="AG1670" s="129">
        <f>COUNTIFS($B1670:$B$2500,B1670,$D1670:$D$2500,D1670,$E1670:$E$2500,E1670,$F1670:$F$2500,F1670,$M1670:$M$2500,M1670,$O1670:$O$2500,O1670)</f>
        <v>0</v>
      </c>
      <c r="AH1670" s="125" t="str">
        <f t="shared" si="458"/>
        <v>-</v>
      </c>
      <c r="AI1670" s="125" t="str">
        <f t="shared" si="459"/>
        <v>-</v>
      </c>
      <c r="AJ1670" s="125" t="str">
        <f t="shared" si="460"/>
        <v>-</v>
      </c>
      <c r="AK1670" s="43">
        <f t="shared" si="461"/>
        <v>1</v>
      </c>
      <c r="AL1670" s="112">
        <f t="shared" si="462"/>
        <v>0</v>
      </c>
      <c r="AM1670" s="43">
        <f t="shared" si="450"/>
        <v>1</v>
      </c>
      <c r="AN1670" s="43">
        <f t="shared" si="451"/>
        <v>0</v>
      </c>
      <c r="AO1670" s="43">
        <f t="shared" si="452"/>
        <v>1</v>
      </c>
    </row>
    <row r="1671" spans="1:41" s="2" customFormat="1" ht="20.100000000000001" customHeight="1">
      <c r="A1671" s="63"/>
      <c r="B1671" s="64"/>
      <c r="C1671" s="65"/>
      <c r="D1671" s="64"/>
      <c r="E1671" s="64"/>
      <c r="F1671" s="66"/>
      <c r="G1671" s="64"/>
      <c r="H1671" s="67"/>
      <c r="I1671" s="68"/>
      <c r="J1671" s="69"/>
      <c r="K1671" s="70"/>
      <c r="L1671" s="71"/>
      <c r="M1671" s="71"/>
      <c r="N1671" s="72"/>
      <c r="O1671" s="72"/>
      <c r="P1671" s="72"/>
      <c r="Q1671" s="41" t="str">
        <f t="shared" si="449"/>
        <v>未完了</v>
      </c>
      <c r="R1671" s="39">
        <f>IF(T1671="","",COUNTIFS($B1671:$B$2500,B1671,$D1671:$D$2500,D1671,$E1671:$E$2500,E1671,$T1671:$T$2500,"○"))</f>
        <v>0</v>
      </c>
      <c r="S1671" s="40" t="str">
        <f t="shared" si="464"/>
        <v>-</v>
      </c>
      <c r="T1671" s="40" t="str">
        <f t="shared" si="465"/>
        <v>○</v>
      </c>
      <c r="U1671" s="118">
        <f>COUNTIFS($B1671:$B$2500,B1671,$D1671:$D$2500,D1671,$E1671:$E$2500,E1671,$F1671:$F$2500,F1671)</f>
        <v>0</v>
      </c>
      <c r="V1671" s="119" t="str">
        <f t="shared" si="466"/>
        <v>-</v>
      </c>
      <c r="W1671" s="130">
        <f>COUNTIFS($B1671:$B$2500,B1671,$D1671:$D$2500,D1671,$E1671:$E$2500,E1671,$Q1671:$Q$2500,Q1671,$T1671:$T$2500,"○")</f>
        <v>0</v>
      </c>
      <c r="X1671" s="130" t="str">
        <f t="shared" si="463"/>
        <v>-</v>
      </c>
      <c r="Y1671" s="42">
        <f>COUNTIFS($B1671:$B$2500,B1671,$D1671:$D$2500,D1671,$E1671:$E$2500,E1671,$M1671:$M$2500,M1671)</f>
        <v>0</v>
      </c>
      <c r="Z1671" s="42" t="str">
        <f t="shared" si="453"/>
        <v>-</v>
      </c>
      <c r="AA1671" s="125">
        <f>COUNTIFS($B1671:$B$2500,B1671,$D1671:$D$2500,D1671,$E1671:$E$2500,E1671,$M1671:$M$2500,M1671,$F1671:$F$2500,F1671)</f>
        <v>0</v>
      </c>
      <c r="AB1671" s="125" t="str">
        <f t="shared" si="454"/>
        <v>-</v>
      </c>
      <c r="AC1671" s="59">
        <f>COUNTIFS($B1671:$B$2500,B1671,$D1671:$D$2500,D1671,$E1671:$E$2500,E1671,$M1671:$M$2500,M1671,$O1671:$O$2500,O1671)</f>
        <v>0</v>
      </c>
      <c r="AD1671" s="59" t="str">
        <f t="shared" si="455"/>
        <v>-</v>
      </c>
      <c r="AE1671" s="59" t="str">
        <f t="shared" si="456"/>
        <v>-</v>
      </c>
      <c r="AF1671" s="59" t="str">
        <f t="shared" si="457"/>
        <v>-</v>
      </c>
      <c r="AG1671" s="129">
        <f>COUNTIFS($B1671:$B$2500,B1671,$D1671:$D$2500,D1671,$E1671:$E$2500,E1671,$F1671:$F$2500,F1671,$M1671:$M$2500,M1671,$O1671:$O$2500,O1671)</f>
        <v>0</v>
      </c>
      <c r="AH1671" s="125" t="str">
        <f t="shared" si="458"/>
        <v>-</v>
      </c>
      <c r="AI1671" s="125" t="str">
        <f t="shared" si="459"/>
        <v>-</v>
      </c>
      <c r="AJ1671" s="125" t="str">
        <f t="shared" si="460"/>
        <v>-</v>
      </c>
      <c r="AK1671" s="43">
        <f t="shared" si="461"/>
        <v>1</v>
      </c>
      <c r="AL1671" s="112">
        <f t="shared" si="462"/>
        <v>0</v>
      </c>
      <c r="AM1671" s="43">
        <f t="shared" si="450"/>
        <v>1</v>
      </c>
      <c r="AN1671" s="43">
        <f t="shared" si="451"/>
        <v>0</v>
      </c>
      <c r="AO1671" s="43">
        <f t="shared" si="452"/>
        <v>1</v>
      </c>
    </row>
    <row r="1672" spans="1:41" s="2" customFormat="1" ht="20.100000000000001" customHeight="1">
      <c r="A1672" s="63"/>
      <c r="B1672" s="64"/>
      <c r="C1672" s="65"/>
      <c r="D1672" s="64"/>
      <c r="E1672" s="64"/>
      <c r="F1672" s="66"/>
      <c r="G1672" s="64"/>
      <c r="H1672" s="67"/>
      <c r="I1672" s="68"/>
      <c r="J1672" s="69"/>
      <c r="K1672" s="70"/>
      <c r="L1672" s="71"/>
      <c r="M1672" s="71"/>
      <c r="N1672" s="72"/>
      <c r="O1672" s="72"/>
      <c r="P1672" s="72"/>
      <c r="Q1672" s="41" t="str">
        <f t="shared" si="449"/>
        <v>未完了</v>
      </c>
      <c r="R1672" s="39">
        <f>IF(T1672="","",COUNTIFS($B1672:$B$2500,B1672,$D1672:$D$2500,D1672,$E1672:$E$2500,E1672,$T1672:$T$2500,"○"))</f>
        <v>0</v>
      </c>
      <c r="S1672" s="40" t="str">
        <f t="shared" si="464"/>
        <v>-</v>
      </c>
      <c r="T1672" s="40" t="str">
        <f t="shared" si="465"/>
        <v>○</v>
      </c>
      <c r="U1672" s="118">
        <f>COUNTIFS($B1672:$B$2500,B1672,$D1672:$D$2500,D1672,$E1672:$E$2500,E1672,$F1672:$F$2500,F1672)</f>
        <v>0</v>
      </c>
      <c r="V1672" s="119" t="str">
        <f t="shared" si="466"/>
        <v>-</v>
      </c>
      <c r="W1672" s="130">
        <f>COUNTIFS($B1672:$B$2500,B1672,$D1672:$D$2500,D1672,$E1672:$E$2500,E1672,$Q1672:$Q$2500,Q1672,$T1672:$T$2500,"○")</f>
        <v>0</v>
      </c>
      <c r="X1672" s="130" t="str">
        <f t="shared" si="463"/>
        <v>-</v>
      </c>
      <c r="Y1672" s="42">
        <f>COUNTIFS($B1672:$B$2500,B1672,$D1672:$D$2500,D1672,$E1672:$E$2500,E1672,$M1672:$M$2500,M1672)</f>
        <v>0</v>
      </c>
      <c r="Z1672" s="42" t="str">
        <f t="shared" si="453"/>
        <v>-</v>
      </c>
      <c r="AA1672" s="125">
        <f>COUNTIFS($B1672:$B$2500,B1672,$D1672:$D$2500,D1672,$E1672:$E$2500,E1672,$M1672:$M$2500,M1672,$F1672:$F$2500,F1672)</f>
        <v>0</v>
      </c>
      <c r="AB1672" s="125" t="str">
        <f t="shared" si="454"/>
        <v>-</v>
      </c>
      <c r="AC1672" s="59">
        <f>COUNTIFS($B1672:$B$2500,B1672,$D1672:$D$2500,D1672,$E1672:$E$2500,E1672,$M1672:$M$2500,M1672,$O1672:$O$2500,O1672)</f>
        <v>0</v>
      </c>
      <c r="AD1672" s="59" t="str">
        <f t="shared" si="455"/>
        <v>-</v>
      </c>
      <c r="AE1672" s="59" t="str">
        <f t="shared" si="456"/>
        <v>-</v>
      </c>
      <c r="AF1672" s="59" t="str">
        <f t="shared" si="457"/>
        <v>-</v>
      </c>
      <c r="AG1672" s="129">
        <f>COUNTIFS($B1672:$B$2500,B1672,$D1672:$D$2500,D1672,$E1672:$E$2500,E1672,$F1672:$F$2500,F1672,$M1672:$M$2500,M1672,$O1672:$O$2500,O1672)</f>
        <v>0</v>
      </c>
      <c r="AH1672" s="125" t="str">
        <f t="shared" si="458"/>
        <v>-</v>
      </c>
      <c r="AI1672" s="125" t="str">
        <f t="shared" si="459"/>
        <v>-</v>
      </c>
      <c r="AJ1672" s="125" t="str">
        <f t="shared" si="460"/>
        <v>-</v>
      </c>
      <c r="AK1672" s="43">
        <f t="shared" si="461"/>
        <v>1</v>
      </c>
      <c r="AL1672" s="112">
        <f t="shared" si="462"/>
        <v>0</v>
      </c>
      <c r="AM1672" s="43">
        <f t="shared" si="450"/>
        <v>1</v>
      </c>
      <c r="AN1672" s="43">
        <f t="shared" si="451"/>
        <v>0</v>
      </c>
      <c r="AO1672" s="43">
        <f t="shared" si="452"/>
        <v>1</v>
      </c>
    </row>
    <row r="1673" spans="1:41" s="2" customFormat="1" ht="20.100000000000001" customHeight="1">
      <c r="A1673" s="63"/>
      <c r="B1673" s="64"/>
      <c r="C1673" s="65"/>
      <c r="D1673" s="64"/>
      <c r="E1673" s="64"/>
      <c r="F1673" s="66"/>
      <c r="G1673" s="64"/>
      <c r="H1673" s="67"/>
      <c r="I1673" s="68"/>
      <c r="J1673" s="69"/>
      <c r="K1673" s="70"/>
      <c r="L1673" s="71"/>
      <c r="M1673" s="71"/>
      <c r="N1673" s="72"/>
      <c r="O1673" s="72"/>
      <c r="P1673" s="72"/>
      <c r="Q1673" s="41" t="str">
        <f t="shared" si="449"/>
        <v>未完了</v>
      </c>
      <c r="R1673" s="39">
        <f>IF(T1673="","",COUNTIFS($B1673:$B$2500,B1673,$D1673:$D$2500,D1673,$E1673:$E$2500,E1673,$T1673:$T$2500,"○"))</f>
        <v>0</v>
      </c>
      <c r="S1673" s="40" t="str">
        <f t="shared" si="464"/>
        <v>-</v>
      </c>
      <c r="T1673" s="40" t="str">
        <f t="shared" si="465"/>
        <v>○</v>
      </c>
      <c r="U1673" s="118">
        <f>COUNTIFS($B1673:$B$2500,B1673,$D1673:$D$2500,D1673,$E1673:$E$2500,E1673,$F1673:$F$2500,F1673)</f>
        <v>0</v>
      </c>
      <c r="V1673" s="119" t="str">
        <f t="shared" si="466"/>
        <v>-</v>
      </c>
      <c r="W1673" s="130">
        <f>COUNTIFS($B1673:$B$2500,B1673,$D1673:$D$2500,D1673,$E1673:$E$2500,E1673,$Q1673:$Q$2500,Q1673,$T1673:$T$2500,"○")</f>
        <v>0</v>
      </c>
      <c r="X1673" s="130" t="str">
        <f t="shared" si="463"/>
        <v>-</v>
      </c>
      <c r="Y1673" s="42">
        <f>COUNTIFS($B1673:$B$2500,B1673,$D1673:$D$2500,D1673,$E1673:$E$2500,E1673,$M1673:$M$2500,M1673)</f>
        <v>0</v>
      </c>
      <c r="Z1673" s="42" t="str">
        <f t="shared" si="453"/>
        <v>-</v>
      </c>
      <c r="AA1673" s="125">
        <f>COUNTIFS($B1673:$B$2500,B1673,$D1673:$D$2500,D1673,$E1673:$E$2500,E1673,$M1673:$M$2500,M1673,$F1673:$F$2500,F1673)</f>
        <v>0</v>
      </c>
      <c r="AB1673" s="125" t="str">
        <f t="shared" si="454"/>
        <v>-</v>
      </c>
      <c r="AC1673" s="59">
        <f>COUNTIFS($B1673:$B$2500,B1673,$D1673:$D$2500,D1673,$E1673:$E$2500,E1673,$M1673:$M$2500,M1673,$O1673:$O$2500,O1673)</f>
        <v>0</v>
      </c>
      <c r="AD1673" s="59" t="str">
        <f t="shared" si="455"/>
        <v>-</v>
      </c>
      <c r="AE1673" s="59" t="str">
        <f t="shared" si="456"/>
        <v>-</v>
      </c>
      <c r="AF1673" s="59" t="str">
        <f t="shared" si="457"/>
        <v>-</v>
      </c>
      <c r="AG1673" s="129">
        <f>COUNTIFS($B1673:$B$2500,B1673,$D1673:$D$2500,D1673,$E1673:$E$2500,E1673,$F1673:$F$2500,F1673,$M1673:$M$2500,M1673,$O1673:$O$2500,O1673)</f>
        <v>0</v>
      </c>
      <c r="AH1673" s="125" t="str">
        <f t="shared" si="458"/>
        <v>-</v>
      </c>
      <c r="AI1673" s="125" t="str">
        <f t="shared" si="459"/>
        <v>-</v>
      </c>
      <c r="AJ1673" s="125" t="str">
        <f t="shared" si="460"/>
        <v>-</v>
      </c>
      <c r="AK1673" s="43">
        <f t="shared" si="461"/>
        <v>1</v>
      </c>
      <c r="AL1673" s="112">
        <f t="shared" si="462"/>
        <v>0</v>
      </c>
      <c r="AM1673" s="43">
        <f t="shared" si="450"/>
        <v>1</v>
      </c>
      <c r="AN1673" s="43">
        <f t="shared" si="451"/>
        <v>0</v>
      </c>
      <c r="AO1673" s="43">
        <f t="shared" si="452"/>
        <v>1</v>
      </c>
    </row>
    <row r="1674" spans="1:41" s="2" customFormat="1" ht="20.100000000000001" customHeight="1">
      <c r="A1674" s="63"/>
      <c r="B1674" s="64"/>
      <c r="C1674" s="65"/>
      <c r="D1674" s="64"/>
      <c r="E1674" s="64"/>
      <c r="F1674" s="66"/>
      <c r="G1674" s="64"/>
      <c r="H1674" s="67"/>
      <c r="I1674" s="68"/>
      <c r="J1674" s="69"/>
      <c r="K1674" s="70"/>
      <c r="L1674" s="71"/>
      <c r="M1674" s="71"/>
      <c r="N1674" s="72"/>
      <c r="O1674" s="72"/>
      <c r="P1674" s="72"/>
      <c r="Q1674" s="41" t="str">
        <f t="shared" si="449"/>
        <v>未完了</v>
      </c>
      <c r="R1674" s="39">
        <f>IF(T1674="","",COUNTIFS($B1674:$B$2500,B1674,$D1674:$D$2500,D1674,$E1674:$E$2500,E1674,$T1674:$T$2500,"○"))</f>
        <v>0</v>
      </c>
      <c r="S1674" s="40" t="str">
        <f t="shared" si="464"/>
        <v>-</v>
      </c>
      <c r="T1674" s="40" t="str">
        <f t="shared" si="465"/>
        <v>○</v>
      </c>
      <c r="U1674" s="118">
        <f>COUNTIFS($B1674:$B$2500,B1674,$D1674:$D$2500,D1674,$E1674:$E$2500,E1674,$F1674:$F$2500,F1674)</f>
        <v>0</v>
      </c>
      <c r="V1674" s="119" t="str">
        <f t="shared" si="466"/>
        <v>-</v>
      </c>
      <c r="W1674" s="130">
        <f>COUNTIFS($B1674:$B$2500,B1674,$D1674:$D$2500,D1674,$E1674:$E$2500,E1674,$Q1674:$Q$2500,Q1674,$T1674:$T$2500,"○")</f>
        <v>0</v>
      </c>
      <c r="X1674" s="130" t="str">
        <f t="shared" si="463"/>
        <v>-</v>
      </c>
      <c r="Y1674" s="42">
        <f>COUNTIFS($B1674:$B$2500,B1674,$D1674:$D$2500,D1674,$E1674:$E$2500,E1674,$M1674:$M$2500,M1674)</f>
        <v>0</v>
      </c>
      <c r="Z1674" s="42" t="str">
        <f t="shared" si="453"/>
        <v>-</v>
      </c>
      <c r="AA1674" s="125">
        <f>COUNTIFS($B1674:$B$2500,B1674,$D1674:$D$2500,D1674,$E1674:$E$2500,E1674,$M1674:$M$2500,M1674,$F1674:$F$2500,F1674)</f>
        <v>0</v>
      </c>
      <c r="AB1674" s="125" t="str">
        <f t="shared" si="454"/>
        <v>-</v>
      </c>
      <c r="AC1674" s="59">
        <f>COUNTIFS($B1674:$B$2500,B1674,$D1674:$D$2500,D1674,$E1674:$E$2500,E1674,$M1674:$M$2500,M1674,$O1674:$O$2500,O1674)</f>
        <v>0</v>
      </c>
      <c r="AD1674" s="59" t="str">
        <f t="shared" si="455"/>
        <v>-</v>
      </c>
      <c r="AE1674" s="59" t="str">
        <f t="shared" si="456"/>
        <v>-</v>
      </c>
      <c r="AF1674" s="59" t="str">
        <f t="shared" si="457"/>
        <v>-</v>
      </c>
      <c r="AG1674" s="129">
        <f>COUNTIFS($B1674:$B$2500,B1674,$D1674:$D$2500,D1674,$E1674:$E$2500,E1674,$F1674:$F$2500,F1674,$M1674:$M$2500,M1674,$O1674:$O$2500,O1674)</f>
        <v>0</v>
      </c>
      <c r="AH1674" s="125" t="str">
        <f t="shared" si="458"/>
        <v>-</v>
      </c>
      <c r="AI1674" s="125" t="str">
        <f t="shared" si="459"/>
        <v>-</v>
      </c>
      <c r="AJ1674" s="125" t="str">
        <f t="shared" si="460"/>
        <v>-</v>
      </c>
      <c r="AK1674" s="43">
        <f t="shared" si="461"/>
        <v>1</v>
      </c>
      <c r="AL1674" s="112">
        <f t="shared" si="462"/>
        <v>0</v>
      </c>
      <c r="AM1674" s="43">
        <f t="shared" si="450"/>
        <v>1</v>
      </c>
      <c r="AN1674" s="43">
        <f t="shared" si="451"/>
        <v>0</v>
      </c>
      <c r="AO1674" s="43">
        <f t="shared" si="452"/>
        <v>1</v>
      </c>
    </row>
    <row r="1675" spans="1:41" s="2" customFormat="1" ht="20.100000000000001" customHeight="1">
      <c r="A1675" s="63"/>
      <c r="B1675" s="64"/>
      <c r="C1675" s="65"/>
      <c r="D1675" s="64"/>
      <c r="E1675" s="64"/>
      <c r="F1675" s="66"/>
      <c r="G1675" s="64"/>
      <c r="H1675" s="67"/>
      <c r="I1675" s="68"/>
      <c r="J1675" s="69"/>
      <c r="K1675" s="70"/>
      <c r="L1675" s="71"/>
      <c r="M1675" s="71"/>
      <c r="N1675" s="72"/>
      <c r="O1675" s="72"/>
      <c r="P1675" s="72"/>
      <c r="Q1675" s="41" t="str">
        <f t="shared" si="449"/>
        <v>未完了</v>
      </c>
      <c r="R1675" s="39">
        <f>IF(T1675="","",COUNTIFS($B1675:$B$2500,B1675,$D1675:$D$2500,D1675,$E1675:$E$2500,E1675,$T1675:$T$2500,"○"))</f>
        <v>0</v>
      </c>
      <c r="S1675" s="40" t="str">
        <f t="shared" si="464"/>
        <v>-</v>
      </c>
      <c r="T1675" s="40" t="str">
        <f t="shared" si="465"/>
        <v>○</v>
      </c>
      <c r="U1675" s="118">
        <f>COUNTIFS($B1675:$B$2500,B1675,$D1675:$D$2500,D1675,$E1675:$E$2500,E1675,$F1675:$F$2500,F1675)</f>
        <v>0</v>
      </c>
      <c r="V1675" s="119" t="str">
        <f t="shared" si="466"/>
        <v>-</v>
      </c>
      <c r="W1675" s="130">
        <f>COUNTIFS($B1675:$B$2500,B1675,$D1675:$D$2500,D1675,$E1675:$E$2500,E1675,$Q1675:$Q$2500,Q1675,$T1675:$T$2500,"○")</f>
        <v>0</v>
      </c>
      <c r="X1675" s="130" t="str">
        <f t="shared" si="463"/>
        <v>-</v>
      </c>
      <c r="Y1675" s="42">
        <f>COUNTIFS($B1675:$B$2500,B1675,$D1675:$D$2500,D1675,$E1675:$E$2500,E1675,$M1675:$M$2500,M1675)</f>
        <v>0</v>
      </c>
      <c r="Z1675" s="42" t="str">
        <f t="shared" si="453"/>
        <v>-</v>
      </c>
      <c r="AA1675" s="125">
        <f>COUNTIFS($B1675:$B$2500,B1675,$D1675:$D$2500,D1675,$E1675:$E$2500,E1675,$M1675:$M$2500,M1675,$F1675:$F$2500,F1675)</f>
        <v>0</v>
      </c>
      <c r="AB1675" s="125" t="str">
        <f t="shared" si="454"/>
        <v>-</v>
      </c>
      <c r="AC1675" s="59">
        <f>COUNTIFS($B1675:$B$2500,B1675,$D1675:$D$2500,D1675,$E1675:$E$2500,E1675,$M1675:$M$2500,M1675,$O1675:$O$2500,O1675)</f>
        <v>0</v>
      </c>
      <c r="AD1675" s="59" t="str">
        <f t="shared" si="455"/>
        <v>-</v>
      </c>
      <c r="AE1675" s="59" t="str">
        <f t="shared" si="456"/>
        <v>-</v>
      </c>
      <c r="AF1675" s="59" t="str">
        <f t="shared" si="457"/>
        <v>-</v>
      </c>
      <c r="AG1675" s="129">
        <f>COUNTIFS($B1675:$B$2500,B1675,$D1675:$D$2500,D1675,$E1675:$E$2500,E1675,$F1675:$F$2500,F1675,$M1675:$M$2500,M1675,$O1675:$O$2500,O1675)</f>
        <v>0</v>
      </c>
      <c r="AH1675" s="125" t="str">
        <f t="shared" si="458"/>
        <v>-</v>
      </c>
      <c r="AI1675" s="125" t="str">
        <f t="shared" si="459"/>
        <v>-</v>
      </c>
      <c r="AJ1675" s="125" t="str">
        <f t="shared" si="460"/>
        <v>-</v>
      </c>
      <c r="AK1675" s="43">
        <f t="shared" si="461"/>
        <v>1</v>
      </c>
      <c r="AL1675" s="112">
        <f t="shared" si="462"/>
        <v>0</v>
      </c>
      <c r="AM1675" s="43">
        <f t="shared" si="450"/>
        <v>1</v>
      </c>
      <c r="AN1675" s="43">
        <f t="shared" si="451"/>
        <v>0</v>
      </c>
      <c r="AO1675" s="43">
        <f t="shared" si="452"/>
        <v>1</v>
      </c>
    </row>
    <row r="1676" spans="1:41" s="2" customFormat="1" ht="20.100000000000001" customHeight="1">
      <c r="A1676" s="63"/>
      <c r="B1676" s="64"/>
      <c r="C1676" s="65"/>
      <c r="D1676" s="64"/>
      <c r="E1676" s="64"/>
      <c r="F1676" s="66"/>
      <c r="G1676" s="64"/>
      <c r="H1676" s="67"/>
      <c r="I1676" s="68"/>
      <c r="J1676" s="69"/>
      <c r="K1676" s="70"/>
      <c r="L1676" s="71"/>
      <c r="M1676" s="71"/>
      <c r="N1676" s="72"/>
      <c r="O1676" s="72"/>
      <c r="P1676" s="72"/>
      <c r="Q1676" s="41" t="str">
        <f t="shared" si="449"/>
        <v>未完了</v>
      </c>
      <c r="R1676" s="39">
        <f>IF(T1676="","",COUNTIFS($B1676:$B$2500,B1676,$D1676:$D$2500,D1676,$E1676:$E$2500,E1676,$T1676:$T$2500,"○"))</f>
        <v>0</v>
      </c>
      <c r="S1676" s="40" t="str">
        <f t="shared" si="464"/>
        <v>-</v>
      </c>
      <c r="T1676" s="40" t="str">
        <f t="shared" si="465"/>
        <v>○</v>
      </c>
      <c r="U1676" s="118">
        <f>COUNTIFS($B1676:$B$2500,B1676,$D1676:$D$2500,D1676,$E1676:$E$2500,E1676,$F1676:$F$2500,F1676)</f>
        <v>0</v>
      </c>
      <c r="V1676" s="119" t="str">
        <f t="shared" si="466"/>
        <v>-</v>
      </c>
      <c r="W1676" s="130">
        <f>COUNTIFS($B1676:$B$2500,B1676,$D1676:$D$2500,D1676,$E1676:$E$2500,E1676,$Q1676:$Q$2500,Q1676,$T1676:$T$2500,"○")</f>
        <v>0</v>
      </c>
      <c r="X1676" s="130" t="str">
        <f t="shared" si="463"/>
        <v>-</v>
      </c>
      <c r="Y1676" s="42">
        <f>COUNTIFS($B1676:$B$2500,B1676,$D1676:$D$2500,D1676,$E1676:$E$2500,E1676,$M1676:$M$2500,M1676)</f>
        <v>0</v>
      </c>
      <c r="Z1676" s="42" t="str">
        <f t="shared" si="453"/>
        <v>-</v>
      </c>
      <c r="AA1676" s="125">
        <f>COUNTIFS($B1676:$B$2500,B1676,$D1676:$D$2500,D1676,$E1676:$E$2500,E1676,$M1676:$M$2500,M1676,$F1676:$F$2500,F1676)</f>
        <v>0</v>
      </c>
      <c r="AB1676" s="125" t="str">
        <f t="shared" si="454"/>
        <v>-</v>
      </c>
      <c r="AC1676" s="59">
        <f>COUNTIFS($B1676:$B$2500,B1676,$D1676:$D$2500,D1676,$E1676:$E$2500,E1676,$M1676:$M$2500,M1676,$O1676:$O$2500,O1676)</f>
        <v>0</v>
      </c>
      <c r="AD1676" s="59" t="str">
        <f t="shared" si="455"/>
        <v>-</v>
      </c>
      <c r="AE1676" s="59" t="str">
        <f t="shared" si="456"/>
        <v>-</v>
      </c>
      <c r="AF1676" s="59" t="str">
        <f t="shared" si="457"/>
        <v>-</v>
      </c>
      <c r="AG1676" s="129">
        <f>COUNTIFS($B1676:$B$2500,B1676,$D1676:$D$2500,D1676,$E1676:$E$2500,E1676,$F1676:$F$2500,F1676,$M1676:$M$2500,M1676,$O1676:$O$2500,O1676)</f>
        <v>0</v>
      </c>
      <c r="AH1676" s="125" t="str">
        <f t="shared" si="458"/>
        <v>-</v>
      </c>
      <c r="AI1676" s="125" t="str">
        <f t="shared" si="459"/>
        <v>-</v>
      </c>
      <c r="AJ1676" s="125" t="str">
        <f t="shared" si="460"/>
        <v>-</v>
      </c>
      <c r="AK1676" s="43">
        <f t="shared" si="461"/>
        <v>1</v>
      </c>
      <c r="AL1676" s="112">
        <f t="shared" si="462"/>
        <v>0</v>
      </c>
      <c r="AM1676" s="43">
        <f t="shared" si="450"/>
        <v>1</v>
      </c>
      <c r="AN1676" s="43">
        <f t="shared" si="451"/>
        <v>0</v>
      </c>
      <c r="AO1676" s="43">
        <f t="shared" si="452"/>
        <v>1</v>
      </c>
    </row>
    <row r="1677" spans="1:41" s="2" customFormat="1" ht="20.100000000000001" customHeight="1">
      <c r="A1677" s="63"/>
      <c r="B1677" s="64"/>
      <c r="C1677" s="65"/>
      <c r="D1677" s="64"/>
      <c r="E1677" s="64"/>
      <c r="F1677" s="66"/>
      <c r="G1677" s="64"/>
      <c r="H1677" s="67"/>
      <c r="I1677" s="68"/>
      <c r="J1677" s="69"/>
      <c r="K1677" s="70"/>
      <c r="L1677" s="71"/>
      <c r="M1677" s="71"/>
      <c r="N1677" s="72"/>
      <c r="O1677" s="72"/>
      <c r="P1677" s="72"/>
      <c r="Q1677" s="41" t="str">
        <f t="shared" si="449"/>
        <v>未完了</v>
      </c>
      <c r="R1677" s="39">
        <f>IF(T1677="","",COUNTIFS($B1677:$B$2500,B1677,$D1677:$D$2500,D1677,$E1677:$E$2500,E1677,$T1677:$T$2500,"○"))</f>
        <v>0</v>
      </c>
      <c r="S1677" s="40" t="str">
        <f t="shared" si="464"/>
        <v>-</v>
      </c>
      <c r="T1677" s="40" t="str">
        <f t="shared" si="465"/>
        <v>○</v>
      </c>
      <c r="U1677" s="118">
        <f>COUNTIFS($B1677:$B$2500,B1677,$D1677:$D$2500,D1677,$E1677:$E$2500,E1677,$F1677:$F$2500,F1677)</f>
        <v>0</v>
      </c>
      <c r="V1677" s="119" t="str">
        <f t="shared" si="466"/>
        <v>-</v>
      </c>
      <c r="W1677" s="130">
        <f>COUNTIFS($B1677:$B$2500,B1677,$D1677:$D$2500,D1677,$E1677:$E$2500,E1677,$Q1677:$Q$2500,Q1677,$T1677:$T$2500,"○")</f>
        <v>0</v>
      </c>
      <c r="X1677" s="130" t="str">
        <f t="shared" si="463"/>
        <v>-</v>
      </c>
      <c r="Y1677" s="42">
        <f>COUNTIFS($B1677:$B$2500,B1677,$D1677:$D$2500,D1677,$E1677:$E$2500,E1677,$M1677:$M$2500,M1677)</f>
        <v>0</v>
      </c>
      <c r="Z1677" s="42" t="str">
        <f t="shared" si="453"/>
        <v>-</v>
      </c>
      <c r="AA1677" s="125">
        <f>COUNTIFS($B1677:$B$2500,B1677,$D1677:$D$2500,D1677,$E1677:$E$2500,E1677,$M1677:$M$2500,M1677,$F1677:$F$2500,F1677)</f>
        <v>0</v>
      </c>
      <c r="AB1677" s="125" t="str">
        <f t="shared" si="454"/>
        <v>-</v>
      </c>
      <c r="AC1677" s="59">
        <f>COUNTIFS($B1677:$B$2500,B1677,$D1677:$D$2500,D1677,$E1677:$E$2500,E1677,$M1677:$M$2500,M1677,$O1677:$O$2500,O1677)</f>
        <v>0</v>
      </c>
      <c r="AD1677" s="59" t="str">
        <f t="shared" si="455"/>
        <v>-</v>
      </c>
      <c r="AE1677" s="59" t="str">
        <f t="shared" si="456"/>
        <v>-</v>
      </c>
      <c r="AF1677" s="59" t="str">
        <f t="shared" si="457"/>
        <v>-</v>
      </c>
      <c r="AG1677" s="129">
        <f>COUNTIFS($B1677:$B$2500,B1677,$D1677:$D$2500,D1677,$E1677:$E$2500,E1677,$F1677:$F$2500,F1677,$M1677:$M$2500,M1677,$O1677:$O$2500,O1677)</f>
        <v>0</v>
      </c>
      <c r="AH1677" s="125" t="str">
        <f t="shared" si="458"/>
        <v>-</v>
      </c>
      <c r="AI1677" s="125" t="str">
        <f t="shared" si="459"/>
        <v>-</v>
      </c>
      <c r="AJ1677" s="125" t="str">
        <f t="shared" si="460"/>
        <v>-</v>
      </c>
      <c r="AK1677" s="43">
        <f t="shared" si="461"/>
        <v>1</v>
      </c>
      <c r="AL1677" s="112">
        <f t="shared" si="462"/>
        <v>0</v>
      </c>
      <c r="AM1677" s="43">
        <f t="shared" si="450"/>
        <v>1</v>
      </c>
      <c r="AN1677" s="43">
        <f t="shared" si="451"/>
        <v>0</v>
      </c>
      <c r="AO1677" s="43">
        <f t="shared" si="452"/>
        <v>1</v>
      </c>
    </row>
    <row r="1678" spans="1:41" s="2" customFormat="1" ht="20.100000000000001" customHeight="1">
      <c r="A1678" s="63"/>
      <c r="B1678" s="64"/>
      <c r="C1678" s="65"/>
      <c r="D1678" s="64"/>
      <c r="E1678" s="64"/>
      <c r="F1678" s="66"/>
      <c r="G1678" s="64"/>
      <c r="H1678" s="67"/>
      <c r="I1678" s="68"/>
      <c r="J1678" s="69"/>
      <c r="K1678" s="70"/>
      <c r="L1678" s="71"/>
      <c r="M1678" s="71"/>
      <c r="N1678" s="72"/>
      <c r="O1678" s="72"/>
      <c r="P1678" s="72"/>
      <c r="Q1678" s="41" t="str">
        <f t="shared" si="449"/>
        <v>未完了</v>
      </c>
      <c r="R1678" s="39">
        <f>IF(T1678="","",COUNTIFS($B1678:$B$2500,B1678,$D1678:$D$2500,D1678,$E1678:$E$2500,E1678,$T1678:$T$2500,"○"))</f>
        <v>0</v>
      </c>
      <c r="S1678" s="40" t="str">
        <f t="shared" si="464"/>
        <v>-</v>
      </c>
      <c r="T1678" s="40" t="str">
        <f t="shared" si="465"/>
        <v>○</v>
      </c>
      <c r="U1678" s="118">
        <f>COUNTIFS($B1678:$B$2500,B1678,$D1678:$D$2500,D1678,$E1678:$E$2500,E1678,$F1678:$F$2500,F1678)</f>
        <v>0</v>
      </c>
      <c r="V1678" s="119" t="str">
        <f t="shared" si="466"/>
        <v>-</v>
      </c>
      <c r="W1678" s="130">
        <f>COUNTIFS($B1678:$B$2500,B1678,$D1678:$D$2500,D1678,$E1678:$E$2500,E1678,$Q1678:$Q$2500,Q1678,$T1678:$T$2500,"○")</f>
        <v>0</v>
      </c>
      <c r="X1678" s="130" t="str">
        <f t="shared" si="463"/>
        <v>-</v>
      </c>
      <c r="Y1678" s="42">
        <f>COUNTIFS($B1678:$B$2500,B1678,$D1678:$D$2500,D1678,$E1678:$E$2500,E1678,$M1678:$M$2500,M1678)</f>
        <v>0</v>
      </c>
      <c r="Z1678" s="42" t="str">
        <f t="shared" si="453"/>
        <v>-</v>
      </c>
      <c r="AA1678" s="125">
        <f>COUNTIFS($B1678:$B$2500,B1678,$D1678:$D$2500,D1678,$E1678:$E$2500,E1678,$M1678:$M$2500,M1678,$F1678:$F$2500,F1678)</f>
        <v>0</v>
      </c>
      <c r="AB1678" s="125" t="str">
        <f t="shared" si="454"/>
        <v>-</v>
      </c>
      <c r="AC1678" s="59">
        <f>COUNTIFS($B1678:$B$2500,B1678,$D1678:$D$2500,D1678,$E1678:$E$2500,E1678,$M1678:$M$2500,M1678,$O1678:$O$2500,O1678)</f>
        <v>0</v>
      </c>
      <c r="AD1678" s="59" t="str">
        <f t="shared" si="455"/>
        <v>-</v>
      </c>
      <c r="AE1678" s="59" t="str">
        <f t="shared" si="456"/>
        <v>-</v>
      </c>
      <c r="AF1678" s="59" t="str">
        <f t="shared" si="457"/>
        <v>-</v>
      </c>
      <c r="AG1678" s="129">
        <f>COUNTIFS($B1678:$B$2500,B1678,$D1678:$D$2500,D1678,$E1678:$E$2500,E1678,$F1678:$F$2500,F1678,$M1678:$M$2500,M1678,$O1678:$O$2500,O1678)</f>
        <v>0</v>
      </c>
      <c r="AH1678" s="125" t="str">
        <f t="shared" si="458"/>
        <v>-</v>
      </c>
      <c r="AI1678" s="125" t="str">
        <f t="shared" si="459"/>
        <v>-</v>
      </c>
      <c r="AJ1678" s="125" t="str">
        <f t="shared" si="460"/>
        <v>-</v>
      </c>
      <c r="AK1678" s="43">
        <f t="shared" si="461"/>
        <v>1</v>
      </c>
      <c r="AL1678" s="112">
        <f t="shared" si="462"/>
        <v>0</v>
      </c>
      <c r="AM1678" s="43">
        <f t="shared" si="450"/>
        <v>1</v>
      </c>
      <c r="AN1678" s="43">
        <f t="shared" si="451"/>
        <v>0</v>
      </c>
      <c r="AO1678" s="43">
        <f t="shared" si="452"/>
        <v>1</v>
      </c>
    </row>
    <row r="1679" spans="1:41" s="2" customFormat="1" ht="20.100000000000001" customHeight="1">
      <c r="A1679" s="63"/>
      <c r="B1679" s="64"/>
      <c r="C1679" s="65"/>
      <c r="D1679" s="64"/>
      <c r="E1679" s="64"/>
      <c r="F1679" s="66"/>
      <c r="G1679" s="64"/>
      <c r="H1679" s="67"/>
      <c r="I1679" s="68"/>
      <c r="J1679" s="69"/>
      <c r="K1679" s="70"/>
      <c r="L1679" s="71"/>
      <c r="M1679" s="71"/>
      <c r="N1679" s="72"/>
      <c r="O1679" s="72"/>
      <c r="P1679" s="72"/>
      <c r="Q1679" s="41" t="str">
        <f t="shared" si="449"/>
        <v>未完了</v>
      </c>
      <c r="R1679" s="39">
        <f>IF(T1679="","",COUNTIFS($B1679:$B$2500,B1679,$D1679:$D$2500,D1679,$E1679:$E$2500,E1679,$T1679:$T$2500,"○"))</f>
        <v>0</v>
      </c>
      <c r="S1679" s="40" t="str">
        <f t="shared" si="464"/>
        <v>-</v>
      </c>
      <c r="T1679" s="40" t="str">
        <f t="shared" si="465"/>
        <v>○</v>
      </c>
      <c r="U1679" s="118">
        <f>COUNTIFS($B1679:$B$2500,B1679,$D1679:$D$2500,D1679,$E1679:$E$2500,E1679,$F1679:$F$2500,F1679)</f>
        <v>0</v>
      </c>
      <c r="V1679" s="119" t="str">
        <f t="shared" si="466"/>
        <v>-</v>
      </c>
      <c r="W1679" s="130">
        <f>COUNTIFS($B1679:$B$2500,B1679,$D1679:$D$2500,D1679,$E1679:$E$2500,E1679,$Q1679:$Q$2500,Q1679,$T1679:$T$2500,"○")</f>
        <v>0</v>
      </c>
      <c r="X1679" s="130" t="str">
        <f t="shared" si="463"/>
        <v>-</v>
      </c>
      <c r="Y1679" s="42">
        <f>COUNTIFS($B1679:$B$2500,B1679,$D1679:$D$2500,D1679,$E1679:$E$2500,E1679,$M1679:$M$2500,M1679)</f>
        <v>0</v>
      </c>
      <c r="Z1679" s="42" t="str">
        <f t="shared" si="453"/>
        <v>-</v>
      </c>
      <c r="AA1679" s="125">
        <f>COUNTIFS($B1679:$B$2500,B1679,$D1679:$D$2500,D1679,$E1679:$E$2500,E1679,$M1679:$M$2500,M1679,$F1679:$F$2500,F1679)</f>
        <v>0</v>
      </c>
      <c r="AB1679" s="125" t="str">
        <f t="shared" si="454"/>
        <v>-</v>
      </c>
      <c r="AC1679" s="59">
        <f>COUNTIFS($B1679:$B$2500,B1679,$D1679:$D$2500,D1679,$E1679:$E$2500,E1679,$M1679:$M$2500,M1679,$O1679:$O$2500,O1679)</f>
        <v>0</v>
      </c>
      <c r="AD1679" s="59" t="str">
        <f t="shared" si="455"/>
        <v>-</v>
      </c>
      <c r="AE1679" s="59" t="str">
        <f t="shared" si="456"/>
        <v>-</v>
      </c>
      <c r="AF1679" s="59" t="str">
        <f t="shared" si="457"/>
        <v>-</v>
      </c>
      <c r="AG1679" s="129">
        <f>COUNTIFS($B1679:$B$2500,B1679,$D1679:$D$2500,D1679,$E1679:$E$2500,E1679,$F1679:$F$2500,F1679,$M1679:$M$2500,M1679,$O1679:$O$2500,O1679)</f>
        <v>0</v>
      </c>
      <c r="AH1679" s="125" t="str">
        <f t="shared" si="458"/>
        <v>-</v>
      </c>
      <c r="AI1679" s="125" t="str">
        <f t="shared" si="459"/>
        <v>-</v>
      </c>
      <c r="AJ1679" s="125" t="str">
        <f t="shared" si="460"/>
        <v>-</v>
      </c>
      <c r="AK1679" s="43">
        <f t="shared" si="461"/>
        <v>1</v>
      </c>
      <c r="AL1679" s="112">
        <f t="shared" si="462"/>
        <v>0</v>
      </c>
      <c r="AM1679" s="43">
        <f t="shared" si="450"/>
        <v>1</v>
      </c>
      <c r="AN1679" s="43">
        <f t="shared" si="451"/>
        <v>0</v>
      </c>
      <c r="AO1679" s="43">
        <f t="shared" si="452"/>
        <v>1</v>
      </c>
    </row>
    <row r="1680" spans="1:41" s="2" customFormat="1" ht="20.100000000000001" customHeight="1">
      <c r="A1680" s="63"/>
      <c r="B1680" s="64"/>
      <c r="C1680" s="65"/>
      <c r="D1680" s="64"/>
      <c r="E1680" s="64"/>
      <c r="F1680" s="66"/>
      <c r="G1680" s="64"/>
      <c r="H1680" s="67"/>
      <c r="I1680" s="68"/>
      <c r="J1680" s="69"/>
      <c r="K1680" s="70"/>
      <c r="L1680" s="71"/>
      <c r="M1680" s="71"/>
      <c r="N1680" s="72"/>
      <c r="O1680" s="72"/>
      <c r="P1680" s="72"/>
      <c r="Q1680" s="41" t="str">
        <f t="shared" si="449"/>
        <v>未完了</v>
      </c>
      <c r="R1680" s="39">
        <f>IF(T1680="","",COUNTIFS($B1680:$B$2500,B1680,$D1680:$D$2500,D1680,$E1680:$E$2500,E1680,$T1680:$T$2500,"○"))</f>
        <v>0</v>
      </c>
      <c r="S1680" s="40" t="str">
        <f t="shared" si="464"/>
        <v>-</v>
      </c>
      <c r="T1680" s="40" t="str">
        <f t="shared" si="465"/>
        <v>○</v>
      </c>
      <c r="U1680" s="118">
        <f>COUNTIFS($B1680:$B$2500,B1680,$D1680:$D$2500,D1680,$E1680:$E$2500,E1680,$F1680:$F$2500,F1680)</f>
        <v>0</v>
      </c>
      <c r="V1680" s="119" t="str">
        <f t="shared" si="466"/>
        <v>-</v>
      </c>
      <c r="W1680" s="130">
        <f>COUNTIFS($B1680:$B$2500,B1680,$D1680:$D$2500,D1680,$E1680:$E$2500,E1680,$Q1680:$Q$2500,Q1680,$T1680:$T$2500,"○")</f>
        <v>0</v>
      </c>
      <c r="X1680" s="130" t="str">
        <f t="shared" si="463"/>
        <v>-</v>
      </c>
      <c r="Y1680" s="42">
        <f>COUNTIFS($B1680:$B$2500,B1680,$D1680:$D$2500,D1680,$E1680:$E$2500,E1680,$M1680:$M$2500,M1680)</f>
        <v>0</v>
      </c>
      <c r="Z1680" s="42" t="str">
        <f t="shared" si="453"/>
        <v>-</v>
      </c>
      <c r="AA1680" s="125">
        <f>COUNTIFS($B1680:$B$2500,B1680,$D1680:$D$2500,D1680,$E1680:$E$2500,E1680,$M1680:$M$2500,M1680,$F1680:$F$2500,F1680)</f>
        <v>0</v>
      </c>
      <c r="AB1680" s="125" t="str">
        <f t="shared" si="454"/>
        <v>-</v>
      </c>
      <c r="AC1680" s="59">
        <f>COUNTIFS($B1680:$B$2500,B1680,$D1680:$D$2500,D1680,$E1680:$E$2500,E1680,$M1680:$M$2500,M1680,$O1680:$O$2500,O1680)</f>
        <v>0</v>
      </c>
      <c r="AD1680" s="59" t="str">
        <f t="shared" si="455"/>
        <v>-</v>
      </c>
      <c r="AE1680" s="59" t="str">
        <f t="shared" si="456"/>
        <v>-</v>
      </c>
      <c r="AF1680" s="59" t="str">
        <f t="shared" si="457"/>
        <v>-</v>
      </c>
      <c r="AG1680" s="129">
        <f>COUNTIFS($B1680:$B$2500,B1680,$D1680:$D$2500,D1680,$E1680:$E$2500,E1680,$F1680:$F$2500,F1680,$M1680:$M$2500,M1680,$O1680:$O$2500,O1680)</f>
        <v>0</v>
      </c>
      <c r="AH1680" s="125" t="str">
        <f t="shared" si="458"/>
        <v>-</v>
      </c>
      <c r="AI1680" s="125" t="str">
        <f t="shared" si="459"/>
        <v>-</v>
      </c>
      <c r="AJ1680" s="125" t="str">
        <f t="shared" si="460"/>
        <v>-</v>
      </c>
      <c r="AK1680" s="43">
        <f t="shared" si="461"/>
        <v>1</v>
      </c>
      <c r="AL1680" s="112">
        <f t="shared" si="462"/>
        <v>0</v>
      </c>
      <c r="AM1680" s="43">
        <f t="shared" si="450"/>
        <v>1</v>
      </c>
      <c r="AN1680" s="43">
        <f t="shared" si="451"/>
        <v>0</v>
      </c>
      <c r="AO1680" s="43">
        <f t="shared" si="452"/>
        <v>1</v>
      </c>
    </row>
    <row r="1681" spans="1:41" s="2" customFormat="1" ht="20.100000000000001" customHeight="1">
      <c r="A1681" s="63"/>
      <c r="B1681" s="64"/>
      <c r="C1681" s="65"/>
      <c r="D1681" s="64"/>
      <c r="E1681" s="64"/>
      <c r="F1681" s="66"/>
      <c r="G1681" s="64"/>
      <c r="H1681" s="67"/>
      <c r="I1681" s="68"/>
      <c r="J1681" s="69"/>
      <c r="K1681" s="70"/>
      <c r="L1681" s="71"/>
      <c r="M1681" s="71"/>
      <c r="N1681" s="72"/>
      <c r="O1681" s="72"/>
      <c r="P1681" s="72"/>
      <c r="Q1681" s="41" t="str">
        <f t="shared" ref="Q1681:Q1744" si="467">IF(AK1681=0,"完了","未完了")</f>
        <v>未完了</v>
      </c>
      <c r="R1681" s="39">
        <f>IF(T1681="","",COUNTIFS($B1681:$B$2500,B1681,$D1681:$D$2500,D1681,$E1681:$E$2500,E1681,$T1681:$T$2500,"○"))</f>
        <v>0</v>
      </c>
      <c r="S1681" s="40" t="str">
        <f t="shared" si="464"/>
        <v>-</v>
      </c>
      <c r="T1681" s="40" t="str">
        <f t="shared" si="465"/>
        <v>○</v>
      </c>
      <c r="U1681" s="118">
        <f>COUNTIFS($B1681:$B$2500,B1681,$D1681:$D$2500,D1681,$E1681:$E$2500,E1681,$F1681:$F$2500,F1681)</f>
        <v>0</v>
      </c>
      <c r="V1681" s="119" t="str">
        <f t="shared" si="466"/>
        <v>-</v>
      </c>
      <c r="W1681" s="130">
        <f>COUNTIFS($B1681:$B$2500,B1681,$D1681:$D$2500,D1681,$E1681:$E$2500,E1681,$Q1681:$Q$2500,Q1681,$T1681:$T$2500,"○")</f>
        <v>0</v>
      </c>
      <c r="X1681" s="130" t="str">
        <f t="shared" si="463"/>
        <v>-</v>
      </c>
      <c r="Y1681" s="42">
        <f>COUNTIFS($B1681:$B$2500,B1681,$D1681:$D$2500,D1681,$E1681:$E$2500,E1681,$M1681:$M$2500,M1681)</f>
        <v>0</v>
      </c>
      <c r="Z1681" s="42" t="str">
        <f t="shared" si="453"/>
        <v>-</v>
      </c>
      <c r="AA1681" s="125">
        <f>COUNTIFS($B1681:$B$2500,B1681,$D1681:$D$2500,D1681,$E1681:$E$2500,E1681,$M1681:$M$2500,M1681,$F1681:$F$2500,F1681)</f>
        <v>0</v>
      </c>
      <c r="AB1681" s="125" t="str">
        <f t="shared" si="454"/>
        <v>-</v>
      </c>
      <c r="AC1681" s="59">
        <f>COUNTIFS($B1681:$B$2500,B1681,$D1681:$D$2500,D1681,$E1681:$E$2500,E1681,$M1681:$M$2500,M1681,$O1681:$O$2500,O1681)</f>
        <v>0</v>
      </c>
      <c r="AD1681" s="59" t="str">
        <f t="shared" si="455"/>
        <v>-</v>
      </c>
      <c r="AE1681" s="59" t="str">
        <f t="shared" si="456"/>
        <v>-</v>
      </c>
      <c r="AF1681" s="59" t="str">
        <f t="shared" si="457"/>
        <v>-</v>
      </c>
      <c r="AG1681" s="129">
        <f>COUNTIFS($B1681:$B$2500,B1681,$D1681:$D$2500,D1681,$E1681:$E$2500,E1681,$F1681:$F$2500,F1681,$M1681:$M$2500,M1681,$O1681:$O$2500,O1681)</f>
        <v>0</v>
      </c>
      <c r="AH1681" s="125" t="str">
        <f t="shared" si="458"/>
        <v>-</v>
      </c>
      <c r="AI1681" s="125" t="str">
        <f t="shared" si="459"/>
        <v>-</v>
      </c>
      <c r="AJ1681" s="125" t="str">
        <f t="shared" si="460"/>
        <v>-</v>
      </c>
      <c r="AK1681" s="43">
        <f t="shared" si="461"/>
        <v>1</v>
      </c>
      <c r="AL1681" s="112">
        <f t="shared" si="462"/>
        <v>0</v>
      </c>
      <c r="AM1681" s="43">
        <f t="shared" ref="AM1681:AM1744" si="468">IF(M1681="",1,0)</f>
        <v>1</v>
      </c>
      <c r="AN1681" s="43">
        <f t="shared" ref="AN1681:AN1744" si="469">IF(O1681="未措置 劣化状況不明",1,0)</f>
        <v>0</v>
      </c>
      <c r="AO1681" s="43">
        <f t="shared" ref="AO1681:AO1744" si="470">IF(O1681="",1,0)</f>
        <v>1</v>
      </c>
    </row>
    <row r="1682" spans="1:41" s="2" customFormat="1" ht="20.100000000000001" customHeight="1">
      <c r="A1682" s="63"/>
      <c r="B1682" s="64"/>
      <c r="C1682" s="65"/>
      <c r="D1682" s="64"/>
      <c r="E1682" s="64"/>
      <c r="F1682" s="66"/>
      <c r="G1682" s="64"/>
      <c r="H1682" s="67"/>
      <c r="I1682" s="68"/>
      <c r="J1682" s="69"/>
      <c r="K1682" s="70"/>
      <c r="L1682" s="71"/>
      <c r="M1682" s="71"/>
      <c r="N1682" s="72"/>
      <c r="O1682" s="72"/>
      <c r="P1682" s="72"/>
      <c r="Q1682" s="41" t="str">
        <f t="shared" si="467"/>
        <v>未完了</v>
      </c>
      <c r="R1682" s="39">
        <f>IF(T1682="","",COUNTIFS($B1682:$B$2500,B1682,$D1682:$D$2500,D1682,$E1682:$E$2500,E1682,$T1682:$T$2500,"○"))</f>
        <v>0</v>
      </c>
      <c r="S1682" s="40" t="str">
        <f t="shared" si="464"/>
        <v>-</v>
      </c>
      <c r="T1682" s="40" t="str">
        <f t="shared" si="465"/>
        <v>○</v>
      </c>
      <c r="U1682" s="118">
        <f>COUNTIFS($B1682:$B$2500,B1682,$D1682:$D$2500,D1682,$E1682:$E$2500,E1682,$F1682:$F$2500,F1682)</f>
        <v>0</v>
      </c>
      <c r="V1682" s="119" t="str">
        <f t="shared" si="466"/>
        <v>-</v>
      </c>
      <c r="W1682" s="130">
        <f>COUNTIFS($B1682:$B$2500,B1682,$D1682:$D$2500,D1682,$E1682:$E$2500,E1682,$Q1682:$Q$2500,Q1682,$T1682:$T$2500,"○")</f>
        <v>0</v>
      </c>
      <c r="X1682" s="130" t="str">
        <f t="shared" si="463"/>
        <v>-</v>
      </c>
      <c r="Y1682" s="42">
        <f>COUNTIFS($B1682:$B$2500,B1682,$D1682:$D$2500,D1682,$E1682:$E$2500,E1682,$M1682:$M$2500,M1682)</f>
        <v>0</v>
      </c>
      <c r="Z1682" s="42" t="str">
        <f t="shared" ref="Z1682:Z1745" si="471">IF(AND(Y1682=1,M1682="有"),"○","-")</f>
        <v>-</v>
      </c>
      <c r="AA1682" s="125">
        <f>COUNTIFS($B1682:$B$2500,B1682,$D1682:$D$2500,D1682,$E1682:$E$2500,E1682,$M1682:$M$2500,M1682,$F1682:$F$2500,F1682)</f>
        <v>0</v>
      </c>
      <c r="AB1682" s="125" t="str">
        <f t="shared" ref="AB1682:AB1745" si="472">IF(AND(AA1682=1,M1682="有"),"○","-")</f>
        <v>-</v>
      </c>
      <c r="AC1682" s="59">
        <f>COUNTIFS($B1682:$B$2500,B1682,$D1682:$D$2500,D1682,$E1682:$E$2500,E1682,$M1682:$M$2500,M1682,$O1682:$O$2500,O1682)</f>
        <v>0</v>
      </c>
      <c r="AD1682" s="59" t="str">
        <f t="shared" ref="AD1682:AD1745" si="473">IF(AND(AC1682=1,M1682="有",O1682="措置済み"),"○","-")</f>
        <v>-</v>
      </c>
      <c r="AE1682" s="59" t="str">
        <f t="shared" ref="AE1682:AE1745" si="474">IF(AND(AC1682=1,M1682="有",O1682="未措置 劣化無"),"○","-")</f>
        <v>-</v>
      </c>
      <c r="AF1682" s="59" t="str">
        <f t="shared" ref="AF1682:AF1745" si="475">IF(AND(AC1682=1,M1682="有",O1682="未措置 劣化有"),"○","-")</f>
        <v>-</v>
      </c>
      <c r="AG1682" s="129">
        <f>COUNTIFS($B1682:$B$2500,B1682,$D1682:$D$2500,D1682,$E1682:$E$2500,E1682,$F1682:$F$2500,F1682,$M1682:$M$2500,M1682,$O1682:$O$2500,O1682)</f>
        <v>0</v>
      </c>
      <c r="AH1682" s="125" t="str">
        <f t="shared" ref="AH1682:AH1745" si="476">IF(AND(AG1682=1,M1682="有",O1682="措置済み"),"○","-")</f>
        <v>-</v>
      </c>
      <c r="AI1682" s="125" t="str">
        <f t="shared" ref="AI1682:AI1745" si="477">IF(AND(AG1682=1,M1682="有",O1682="未措置 劣化無"),"○","-")</f>
        <v>-</v>
      </c>
      <c r="AJ1682" s="125" t="str">
        <f t="shared" ref="AJ1682:AJ1745" si="478">IF(AND(AG1682=1,M1682="有",O1682="未措置 劣化有"),"○","-")</f>
        <v>-</v>
      </c>
      <c r="AK1682" s="43">
        <f t="shared" ref="AK1682:AK1745" si="479">IF(AL1682+AM1682+AN1682+AO1682&gt;=1,1,0)</f>
        <v>1</v>
      </c>
      <c r="AL1682" s="112">
        <f t="shared" ref="AL1682:AL1745" si="480">IF(M1682="不明",1,0)</f>
        <v>0</v>
      </c>
      <c r="AM1682" s="43">
        <f t="shared" si="468"/>
        <v>1</v>
      </c>
      <c r="AN1682" s="43">
        <f t="shared" si="469"/>
        <v>0</v>
      </c>
      <c r="AO1682" s="43">
        <f t="shared" si="470"/>
        <v>1</v>
      </c>
    </row>
    <row r="1683" spans="1:41" s="2" customFormat="1" ht="20.100000000000001" customHeight="1">
      <c r="A1683" s="63"/>
      <c r="B1683" s="64"/>
      <c r="C1683" s="65"/>
      <c r="D1683" s="64"/>
      <c r="E1683" s="64"/>
      <c r="F1683" s="66"/>
      <c r="G1683" s="64"/>
      <c r="H1683" s="67"/>
      <c r="I1683" s="68"/>
      <c r="J1683" s="69"/>
      <c r="K1683" s="70"/>
      <c r="L1683" s="71"/>
      <c r="M1683" s="71"/>
      <c r="N1683" s="72"/>
      <c r="O1683" s="72"/>
      <c r="P1683" s="72"/>
      <c r="Q1683" s="41" t="str">
        <f t="shared" si="467"/>
        <v>未完了</v>
      </c>
      <c r="R1683" s="39">
        <f>IF(T1683="","",COUNTIFS($B1683:$B$2500,B1683,$D1683:$D$2500,D1683,$E1683:$E$2500,E1683,$T1683:$T$2500,"○"))</f>
        <v>0</v>
      </c>
      <c r="S1683" s="40" t="str">
        <f t="shared" si="464"/>
        <v>-</v>
      </c>
      <c r="T1683" s="40" t="str">
        <f t="shared" si="465"/>
        <v>○</v>
      </c>
      <c r="U1683" s="118">
        <f>COUNTIFS($B1683:$B$2500,B1683,$D1683:$D$2500,D1683,$E1683:$E$2500,E1683,$F1683:$F$2500,F1683)</f>
        <v>0</v>
      </c>
      <c r="V1683" s="119" t="str">
        <f t="shared" si="466"/>
        <v>-</v>
      </c>
      <c r="W1683" s="130">
        <f>COUNTIFS($B1683:$B$2500,B1683,$D1683:$D$2500,D1683,$E1683:$E$2500,E1683,$Q1683:$Q$2500,Q1683,$T1683:$T$2500,"○")</f>
        <v>0</v>
      </c>
      <c r="X1683" s="130" t="str">
        <f t="shared" si="463"/>
        <v>-</v>
      </c>
      <c r="Y1683" s="42">
        <f>COUNTIFS($B1683:$B$2500,B1683,$D1683:$D$2500,D1683,$E1683:$E$2500,E1683,$M1683:$M$2500,M1683)</f>
        <v>0</v>
      </c>
      <c r="Z1683" s="42" t="str">
        <f t="shared" si="471"/>
        <v>-</v>
      </c>
      <c r="AA1683" s="125">
        <f>COUNTIFS($B1683:$B$2500,B1683,$D1683:$D$2500,D1683,$E1683:$E$2500,E1683,$M1683:$M$2500,M1683,$F1683:$F$2500,F1683)</f>
        <v>0</v>
      </c>
      <c r="AB1683" s="125" t="str">
        <f t="shared" si="472"/>
        <v>-</v>
      </c>
      <c r="AC1683" s="59">
        <f>COUNTIFS($B1683:$B$2500,B1683,$D1683:$D$2500,D1683,$E1683:$E$2500,E1683,$M1683:$M$2500,M1683,$O1683:$O$2500,O1683)</f>
        <v>0</v>
      </c>
      <c r="AD1683" s="59" t="str">
        <f t="shared" si="473"/>
        <v>-</v>
      </c>
      <c r="AE1683" s="59" t="str">
        <f t="shared" si="474"/>
        <v>-</v>
      </c>
      <c r="AF1683" s="59" t="str">
        <f t="shared" si="475"/>
        <v>-</v>
      </c>
      <c r="AG1683" s="129">
        <f>COUNTIFS($B1683:$B$2500,B1683,$D1683:$D$2500,D1683,$E1683:$E$2500,E1683,$F1683:$F$2500,F1683,$M1683:$M$2500,M1683,$O1683:$O$2500,O1683)</f>
        <v>0</v>
      </c>
      <c r="AH1683" s="125" t="str">
        <f t="shared" si="476"/>
        <v>-</v>
      </c>
      <c r="AI1683" s="125" t="str">
        <f t="shared" si="477"/>
        <v>-</v>
      </c>
      <c r="AJ1683" s="125" t="str">
        <f t="shared" si="478"/>
        <v>-</v>
      </c>
      <c r="AK1683" s="43">
        <f t="shared" si="479"/>
        <v>1</v>
      </c>
      <c r="AL1683" s="112">
        <f t="shared" si="480"/>
        <v>0</v>
      </c>
      <c r="AM1683" s="43">
        <f t="shared" si="468"/>
        <v>1</v>
      </c>
      <c r="AN1683" s="43">
        <f t="shared" si="469"/>
        <v>0</v>
      </c>
      <c r="AO1683" s="43">
        <f t="shared" si="470"/>
        <v>1</v>
      </c>
    </row>
    <row r="1684" spans="1:41" s="2" customFormat="1" ht="20.100000000000001" customHeight="1">
      <c r="A1684" s="63"/>
      <c r="B1684" s="64"/>
      <c r="C1684" s="65"/>
      <c r="D1684" s="64"/>
      <c r="E1684" s="64"/>
      <c r="F1684" s="66"/>
      <c r="G1684" s="64"/>
      <c r="H1684" s="67"/>
      <c r="I1684" s="68"/>
      <c r="J1684" s="69"/>
      <c r="K1684" s="70"/>
      <c r="L1684" s="71"/>
      <c r="M1684" s="71"/>
      <c r="N1684" s="72"/>
      <c r="O1684" s="72"/>
      <c r="P1684" s="72"/>
      <c r="Q1684" s="41" t="str">
        <f t="shared" si="467"/>
        <v>未完了</v>
      </c>
      <c r="R1684" s="39">
        <f>IF(T1684="","",COUNTIFS($B1684:$B$2500,B1684,$D1684:$D$2500,D1684,$E1684:$E$2500,E1684,$T1684:$T$2500,"○"))</f>
        <v>0</v>
      </c>
      <c r="S1684" s="40" t="str">
        <f t="shared" si="464"/>
        <v>-</v>
      </c>
      <c r="T1684" s="40" t="str">
        <f t="shared" si="465"/>
        <v>○</v>
      </c>
      <c r="U1684" s="118">
        <f>COUNTIFS($B1684:$B$2500,B1684,$D1684:$D$2500,D1684,$E1684:$E$2500,E1684,$F1684:$F$2500,F1684)</f>
        <v>0</v>
      </c>
      <c r="V1684" s="119" t="str">
        <f t="shared" si="466"/>
        <v>-</v>
      </c>
      <c r="W1684" s="130">
        <f>COUNTIFS($B1684:$B$2500,B1684,$D1684:$D$2500,D1684,$E1684:$E$2500,E1684,$Q1684:$Q$2500,Q1684,$T1684:$T$2500,"○")</f>
        <v>0</v>
      </c>
      <c r="X1684" s="130" t="str">
        <f t="shared" si="463"/>
        <v>-</v>
      </c>
      <c r="Y1684" s="42">
        <f>COUNTIFS($B1684:$B$2500,B1684,$D1684:$D$2500,D1684,$E1684:$E$2500,E1684,$M1684:$M$2500,M1684)</f>
        <v>0</v>
      </c>
      <c r="Z1684" s="42" t="str">
        <f t="shared" si="471"/>
        <v>-</v>
      </c>
      <c r="AA1684" s="125">
        <f>COUNTIFS($B1684:$B$2500,B1684,$D1684:$D$2500,D1684,$E1684:$E$2500,E1684,$M1684:$M$2500,M1684,$F1684:$F$2500,F1684)</f>
        <v>0</v>
      </c>
      <c r="AB1684" s="125" t="str">
        <f t="shared" si="472"/>
        <v>-</v>
      </c>
      <c r="AC1684" s="59">
        <f>COUNTIFS($B1684:$B$2500,B1684,$D1684:$D$2500,D1684,$E1684:$E$2500,E1684,$M1684:$M$2500,M1684,$O1684:$O$2500,O1684)</f>
        <v>0</v>
      </c>
      <c r="AD1684" s="59" t="str">
        <f t="shared" si="473"/>
        <v>-</v>
      </c>
      <c r="AE1684" s="59" t="str">
        <f t="shared" si="474"/>
        <v>-</v>
      </c>
      <c r="AF1684" s="59" t="str">
        <f t="shared" si="475"/>
        <v>-</v>
      </c>
      <c r="AG1684" s="129">
        <f>COUNTIFS($B1684:$B$2500,B1684,$D1684:$D$2500,D1684,$E1684:$E$2500,E1684,$F1684:$F$2500,F1684,$M1684:$M$2500,M1684,$O1684:$O$2500,O1684)</f>
        <v>0</v>
      </c>
      <c r="AH1684" s="125" t="str">
        <f t="shared" si="476"/>
        <v>-</v>
      </c>
      <c r="AI1684" s="125" t="str">
        <f t="shared" si="477"/>
        <v>-</v>
      </c>
      <c r="AJ1684" s="125" t="str">
        <f t="shared" si="478"/>
        <v>-</v>
      </c>
      <c r="AK1684" s="43">
        <f t="shared" si="479"/>
        <v>1</v>
      </c>
      <c r="AL1684" s="112">
        <f t="shared" si="480"/>
        <v>0</v>
      </c>
      <c r="AM1684" s="43">
        <f t="shared" si="468"/>
        <v>1</v>
      </c>
      <c r="AN1684" s="43">
        <f t="shared" si="469"/>
        <v>0</v>
      </c>
      <c r="AO1684" s="43">
        <f t="shared" si="470"/>
        <v>1</v>
      </c>
    </row>
    <row r="1685" spans="1:41" s="2" customFormat="1" ht="20.100000000000001" customHeight="1">
      <c r="A1685" s="63"/>
      <c r="B1685" s="64"/>
      <c r="C1685" s="65"/>
      <c r="D1685" s="64"/>
      <c r="E1685" s="64"/>
      <c r="F1685" s="66"/>
      <c r="G1685" s="64"/>
      <c r="H1685" s="67"/>
      <c r="I1685" s="68"/>
      <c r="J1685" s="69"/>
      <c r="K1685" s="70"/>
      <c r="L1685" s="71"/>
      <c r="M1685" s="71"/>
      <c r="N1685" s="72"/>
      <c r="O1685" s="72"/>
      <c r="P1685" s="72"/>
      <c r="Q1685" s="41" t="str">
        <f t="shared" si="467"/>
        <v>未完了</v>
      </c>
      <c r="R1685" s="39">
        <f>IF(T1685="","",COUNTIFS($B1685:$B$2500,B1685,$D1685:$D$2500,D1685,$E1685:$E$2500,E1685,$T1685:$T$2500,"○"))</f>
        <v>0</v>
      </c>
      <c r="S1685" s="40" t="str">
        <f t="shared" si="464"/>
        <v>-</v>
      </c>
      <c r="T1685" s="40" t="str">
        <f t="shared" si="465"/>
        <v>○</v>
      </c>
      <c r="U1685" s="118">
        <f>COUNTIFS($B1685:$B$2500,B1685,$D1685:$D$2500,D1685,$E1685:$E$2500,E1685,$F1685:$F$2500,F1685)</f>
        <v>0</v>
      </c>
      <c r="V1685" s="119" t="str">
        <f t="shared" si="466"/>
        <v>-</v>
      </c>
      <c r="W1685" s="130">
        <f>COUNTIFS($B1685:$B$2500,B1685,$D1685:$D$2500,D1685,$E1685:$E$2500,E1685,$Q1685:$Q$2500,Q1685,$T1685:$T$2500,"○")</f>
        <v>0</v>
      </c>
      <c r="X1685" s="130" t="str">
        <f t="shared" si="463"/>
        <v>-</v>
      </c>
      <c r="Y1685" s="42">
        <f>COUNTIFS($B1685:$B$2500,B1685,$D1685:$D$2500,D1685,$E1685:$E$2500,E1685,$M1685:$M$2500,M1685)</f>
        <v>0</v>
      </c>
      <c r="Z1685" s="42" t="str">
        <f t="shared" si="471"/>
        <v>-</v>
      </c>
      <c r="AA1685" s="125">
        <f>COUNTIFS($B1685:$B$2500,B1685,$D1685:$D$2500,D1685,$E1685:$E$2500,E1685,$M1685:$M$2500,M1685,$F1685:$F$2500,F1685)</f>
        <v>0</v>
      </c>
      <c r="AB1685" s="125" t="str">
        <f t="shared" si="472"/>
        <v>-</v>
      </c>
      <c r="AC1685" s="59">
        <f>COUNTIFS($B1685:$B$2500,B1685,$D1685:$D$2500,D1685,$E1685:$E$2500,E1685,$M1685:$M$2500,M1685,$O1685:$O$2500,O1685)</f>
        <v>0</v>
      </c>
      <c r="AD1685" s="59" t="str">
        <f t="shared" si="473"/>
        <v>-</v>
      </c>
      <c r="AE1685" s="59" t="str">
        <f t="shared" si="474"/>
        <v>-</v>
      </c>
      <c r="AF1685" s="59" t="str">
        <f t="shared" si="475"/>
        <v>-</v>
      </c>
      <c r="AG1685" s="129">
        <f>COUNTIFS($B1685:$B$2500,B1685,$D1685:$D$2500,D1685,$E1685:$E$2500,E1685,$F1685:$F$2500,F1685,$M1685:$M$2500,M1685,$O1685:$O$2500,O1685)</f>
        <v>0</v>
      </c>
      <c r="AH1685" s="125" t="str">
        <f t="shared" si="476"/>
        <v>-</v>
      </c>
      <c r="AI1685" s="125" t="str">
        <f t="shared" si="477"/>
        <v>-</v>
      </c>
      <c r="AJ1685" s="125" t="str">
        <f t="shared" si="478"/>
        <v>-</v>
      </c>
      <c r="AK1685" s="43">
        <f t="shared" si="479"/>
        <v>1</v>
      </c>
      <c r="AL1685" s="112">
        <f t="shared" si="480"/>
        <v>0</v>
      </c>
      <c r="AM1685" s="43">
        <f t="shared" si="468"/>
        <v>1</v>
      </c>
      <c r="AN1685" s="43">
        <f t="shared" si="469"/>
        <v>0</v>
      </c>
      <c r="AO1685" s="43">
        <f t="shared" si="470"/>
        <v>1</v>
      </c>
    </row>
    <row r="1686" spans="1:41" s="2" customFormat="1" ht="20.100000000000001" customHeight="1">
      <c r="A1686" s="63"/>
      <c r="B1686" s="64"/>
      <c r="C1686" s="65"/>
      <c r="D1686" s="64"/>
      <c r="E1686" s="64"/>
      <c r="F1686" s="66"/>
      <c r="G1686" s="64"/>
      <c r="H1686" s="67"/>
      <c r="I1686" s="68"/>
      <c r="J1686" s="69"/>
      <c r="K1686" s="70"/>
      <c r="L1686" s="71"/>
      <c r="M1686" s="71"/>
      <c r="N1686" s="72"/>
      <c r="O1686" s="72"/>
      <c r="P1686" s="72"/>
      <c r="Q1686" s="41" t="str">
        <f t="shared" si="467"/>
        <v>未完了</v>
      </c>
      <c r="R1686" s="39">
        <f>IF(T1686="","",COUNTIFS($B1686:$B$2500,B1686,$D1686:$D$2500,D1686,$E1686:$E$2500,E1686,$T1686:$T$2500,"○"))</f>
        <v>0</v>
      </c>
      <c r="S1686" s="40" t="str">
        <f t="shared" si="464"/>
        <v>-</v>
      </c>
      <c r="T1686" s="40" t="str">
        <f t="shared" si="465"/>
        <v>○</v>
      </c>
      <c r="U1686" s="118">
        <f>COUNTIFS($B1686:$B$2500,B1686,$D1686:$D$2500,D1686,$E1686:$E$2500,E1686,$F1686:$F$2500,F1686)</f>
        <v>0</v>
      </c>
      <c r="V1686" s="119" t="str">
        <f t="shared" si="466"/>
        <v>-</v>
      </c>
      <c r="W1686" s="130">
        <f>COUNTIFS($B1686:$B$2500,B1686,$D1686:$D$2500,D1686,$E1686:$E$2500,E1686,$Q1686:$Q$2500,Q1686,$T1686:$T$2500,"○")</f>
        <v>0</v>
      </c>
      <c r="X1686" s="130" t="str">
        <f t="shared" si="463"/>
        <v>-</v>
      </c>
      <c r="Y1686" s="42">
        <f>COUNTIFS($B1686:$B$2500,B1686,$D1686:$D$2500,D1686,$E1686:$E$2500,E1686,$M1686:$M$2500,M1686)</f>
        <v>0</v>
      </c>
      <c r="Z1686" s="42" t="str">
        <f t="shared" si="471"/>
        <v>-</v>
      </c>
      <c r="AA1686" s="125">
        <f>COUNTIFS($B1686:$B$2500,B1686,$D1686:$D$2500,D1686,$E1686:$E$2500,E1686,$M1686:$M$2500,M1686,$F1686:$F$2500,F1686)</f>
        <v>0</v>
      </c>
      <c r="AB1686" s="125" t="str">
        <f t="shared" si="472"/>
        <v>-</v>
      </c>
      <c r="AC1686" s="59">
        <f>COUNTIFS($B1686:$B$2500,B1686,$D1686:$D$2500,D1686,$E1686:$E$2500,E1686,$M1686:$M$2500,M1686,$O1686:$O$2500,O1686)</f>
        <v>0</v>
      </c>
      <c r="AD1686" s="59" t="str">
        <f t="shared" si="473"/>
        <v>-</v>
      </c>
      <c r="AE1686" s="59" t="str">
        <f t="shared" si="474"/>
        <v>-</v>
      </c>
      <c r="AF1686" s="59" t="str">
        <f t="shared" si="475"/>
        <v>-</v>
      </c>
      <c r="AG1686" s="129">
        <f>COUNTIFS($B1686:$B$2500,B1686,$D1686:$D$2500,D1686,$E1686:$E$2500,E1686,$F1686:$F$2500,F1686,$M1686:$M$2500,M1686,$O1686:$O$2500,O1686)</f>
        <v>0</v>
      </c>
      <c r="AH1686" s="125" t="str">
        <f t="shared" si="476"/>
        <v>-</v>
      </c>
      <c r="AI1686" s="125" t="str">
        <f t="shared" si="477"/>
        <v>-</v>
      </c>
      <c r="AJ1686" s="125" t="str">
        <f t="shared" si="478"/>
        <v>-</v>
      </c>
      <c r="AK1686" s="43">
        <f t="shared" si="479"/>
        <v>1</v>
      </c>
      <c r="AL1686" s="112">
        <f t="shared" si="480"/>
        <v>0</v>
      </c>
      <c r="AM1686" s="43">
        <f t="shared" si="468"/>
        <v>1</v>
      </c>
      <c r="AN1686" s="43">
        <f t="shared" si="469"/>
        <v>0</v>
      </c>
      <c r="AO1686" s="43">
        <f t="shared" si="470"/>
        <v>1</v>
      </c>
    </row>
    <row r="1687" spans="1:41" s="2" customFormat="1" ht="20.100000000000001" customHeight="1">
      <c r="A1687" s="63"/>
      <c r="B1687" s="64"/>
      <c r="C1687" s="65"/>
      <c r="D1687" s="64"/>
      <c r="E1687" s="64"/>
      <c r="F1687" s="66"/>
      <c r="G1687" s="64"/>
      <c r="H1687" s="67"/>
      <c r="I1687" s="68"/>
      <c r="J1687" s="69"/>
      <c r="K1687" s="70"/>
      <c r="L1687" s="71"/>
      <c r="M1687" s="71"/>
      <c r="N1687" s="72"/>
      <c r="O1687" s="72"/>
      <c r="P1687" s="72"/>
      <c r="Q1687" s="41" t="str">
        <f t="shared" si="467"/>
        <v>未完了</v>
      </c>
      <c r="R1687" s="39">
        <f>IF(T1687="","",COUNTIFS($B1687:$B$2500,B1687,$D1687:$D$2500,D1687,$E1687:$E$2500,E1687,$T1687:$T$2500,"○"))</f>
        <v>0</v>
      </c>
      <c r="S1687" s="40" t="str">
        <f t="shared" si="464"/>
        <v>-</v>
      </c>
      <c r="T1687" s="40" t="str">
        <f t="shared" si="465"/>
        <v>○</v>
      </c>
      <c r="U1687" s="118">
        <f>COUNTIFS($B1687:$B$2500,B1687,$D1687:$D$2500,D1687,$E1687:$E$2500,E1687,$F1687:$F$2500,F1687)</f>
        <v>0</v>
      </c>
      <c r="V1687" s="119" t="str">
        <f t="shared" si="466"/>
        <v>-</v>
      </c>
      <c r="W1687" s="130">
        <f>COUNTIFS($B1687:$B$2500,B1687,$D1687:$D$2500,D1687,$E1687:$E$2500,E1687,$Q1687:$Q$2500,Q1687,$T1687:$T$2500,"○")</f>
        <v>0</v>
      </c>
      <c r="X1687" s="130" t="str">
        <f t="shared" si="463"/>
        <v>-</v>
      </c>
      <c r="Y1687" s="42">
        <f>COUNTIFS($B1687:$B$2500,B1687,$D1687:$D$2500,D1687,$E1687:$E$2500,E1687,$M1687:$M$2500,M1687)</f>
        <v>0</v>
      </c>
      <c r="Z1687" s="42" t="str">
        <f t="shared" si="471"/>
        <v>-</v>
      </c>
      <c r="AA1687" s="125">
        <f>COUNTIFS($B1687:$B$2500,B1687,$D1687:$D$2500,D1687,$E1687:$E$2500,E1687,$M1687:$M$2500,M1687,$F1687:$F$2500,F1687)</f>
        <v>0</v>
      </c>
      <c r="AB1687" s="125" t="str">
        <f t="shared" si="472"/>
        <v>-</v>
      </c>
      <c r="AC1687" s="59">
        <f>COUNTIFS($B1687:$B$2500,B1687,$D1687:$D$2500,D1687,$E1687:$E$2500,E1687,$M1687:$M$2500,M1687,$O1687:$O$2500,O1687)</f>
        <v>0</v>
      </c>
      <c r="AD1687" s="59" t="str">
        <f t="shared" si="473"/>
        <v>-</v>
      </c>
      <c r="AE1687" s="59" t="str">
        <f t="shared" si="474"/>
        <v>-</v>
      </c>
      <c r="AF1687" s="59" t="str">
        <f t="shared" si="475"/>
        <v>-</v>
      </c>
      <c r="AG1687" s="129">
        <f>COUNTIFS($B1687:$B$2500,B1687,$D1687:$D$2500,D1687,$E1687:$E$2500,E1687,$F1687:$F$2500,F1687,$M1687:$M$2500,M1687,$O1687:$O$2500,O1687)</f>
        <v>0</v>
      </c>
      <c r="AH1687" s="125" t="str">
        <f t="shared" si="476"/>
        <v>-</v>
      </c>
      <c r="AI1687" s="125" t="str">
        <f t="shared" si="477"/>
        <v>-</v>
      </c>
      <c r="AJ1687" s="125" t="str">
        <f t="shared" si="478"/>
        <v>-</v>
      </c>
      <c r="AK1687" s="43">
        <f t="shared" si="479"/>
        <v>1</v>
      </c>
      <c r="AL1687" s="112">
        <f t="shared" si="480"/>
        <v>0</v>
      </c>
      <c r="AM1687" s="43">
        <f t="shared" si="468"/>
        <v>1</v>
      </c>
      <c r="AN1687" s="43">
        <f t="shared" si="469"/>
        <v>0</v>
      </c>
      <c r="AO1687" s="43">
        <f t="shared" si="470"/>
        <v>1</v>
      </c>
    </row>
    <row r="1688" spans="1:41" s="2" customFormat="1" ht="20.100000000000001" customHeight="1">
      <c r="A1688" s="63"/>
      <c r="B1688" s="64"/>
      <c r="C1688" s="65"/>
      <c r="D1688" s="64"/>
      <c r="E1688" s="64"/>
      <c r="F1688" s="66"/>
      <c r="G1688" s="64"/>
      <c r="H1688" s="67"/>
      <c r="I1688" s="68"/>
      <c r="J1688" s="69"/>
      <c r="K1688" s="70"/>
      <c r="L1688" s="71"/>
      <c r="M1688" s="71"/>
      <c r="N1688" s="72"/>
      <c r="O1688" s="72"/>
      <c r="P1688" s="72"/>
      <c r="Q1688" s="41" t="str">
        <f t="shared" si="467"/>
        <v>未完了</v>
      </c>
      <c r="R1688" s="39">
        <f>IF(T1688="","",COUNTIFS($B1688:$B$2500,B1688,$D1688:$D$2500,D1688,$E1688:$E$2500,E1688,$T1688:$T$2500,"○"))</f>
        <v>0</v>
      </c>
      <c r="S1688" s="40" t="str">
        <f t="shared" si="464"/>
        <v>-</v>
      </c>
      <c r="T1688" s="40" t="str">
        <f t="shared" si="465"/>
        <v>○</v>
      </c>
      <c r="U1688" s="118">
        <f>COUNTIFS($B1688:$B$2500,B1688,$D1688:$D$2500,D1688,$E1688:$E$2500,E1688,$F1688:$F$2500,F1688)</f>
        <v>0</v>
      </c>
      <c r="V1688" s="119" t="str">
        <f t="shared" si="466"/>
        <v>-</v>
      </c>
      <c r="W1688" s="130">
        <f>COUNTIFS($B1688:$B$2500,B1688,$D1688:$D$2500,D1688,$E1688:$E$2500,E1688,$Q1688:$Q$2500,Q1688,$T1688:$T$2500,"○")</f>
        <v>0</v>
      </c>
      <c r="X1688" s="130" t="str">
        <f t="shared" si="463"/>
        <v>-</v>
      </c>
      <c r="Y1688" s="42">
        <f>COUNTIFS($B1688:$B$2500,B1688,$D1688:$D$2500,D1688,$E1688:$E$2500,E1688,$M1688:$M$2500,M1688)</f>
        <v>0</v>
      </c>
      <c r="Z1688" s="42" t="str">
        <f t="shared" si="471"/>
        <v>-</v>
      </c>
      <c r="AA1688" s="125">
        <f>COUNTIFS($B1688:$B$2500,B1688,$D1688:$D$2500,D1688,$E1688:$E$2500,E1688,$M1688:$M$2500,M1688,$F1688:$F$2500,F1688)</f>
        <v>0</v>
      </c>
      <c r="AB1688" s="125" t="str">
        <f t="shared" si="472"/>
        <v>-</v>
      </c>
      <c r="AC1688" s="59">
        <f>COUNTIFS($B1688:$B$2500,B1688,$D1688:$D$2500,D1688,$E1688:$E$2500,E1688,$M1688:$M$2500,M1688,$O1688:$O$2500,O1688)</f>
        <v>0</v>
      </c>
      <c r="AD1688" s="59" t="str">
        <f t="shared" si="473"/>
        <v>-</v>
      </c>
      <c r="AE1688" s="59" t="str">
        <f t="shared" si="474"/>
        <v>-</v>
      </c>
      <c r="AF1688" s="59" t="str">
        <f t="shared" si="475"/>
        <v>-</v>
      </c>
      <c r="AG1688" s="129">
        <f>COUNTIFS($B1688:$B$2500,B1688,$D1688:$D$2500,D1688,$E1688:$E$2500,E1688,$F1688:$F$2500,F1688,$M1688:$M$2500,M1688,$O1688:$O$2500,O1688)</f>
        <v>0</v>
      </c>
      <c r="AH1688" s="125" t="str">
        <f t="shared" si="476"/>
        <v>-</v>
      </c>
      <c r="AI1688" s="125" t="str">
        <f t="shared" si="477"/>
        <v>-</v>
      </c>
      <c r="AJ1688" s="125" t="str">
        <f t="shared" si="478"/>
        <v>-</v>
      </c>
      <c r="AK1688" s="43">
        <f t="shared" si="479"/>
        <v>1</v>
      </c>
      <c r="AL1688" s="112">
        <f t="shared" si="480"/>
        <v>0</v>
      </c>
      <c r="AM1688" s="43">
        <f t="shared" si="468"/>
        <v>1</v>
      </c>
      <c r="AN1688" s="43">
        <f t="shared" si="469"/>
        <v>0</v>
      </c>
      <c r="AO1688" s="43">
        <f t="shared" si="470"/>
        <v>1</v>
      </c>
    </row>
    <row r="1689" spans="1:41" s="2" customFormat="1" ht="20.100000000000001" customHeight="1">
      <c r="A1689" s="63"/>
      <c r="B1689" s="64"/>
      <c r="C1689" s="65"/>
      <c r="D1689" s="64"/>
      <c r="E1689" s="64"/>
      <c r="F1689" s="66"/>
      <c r="G1689" s="64"/>
      <c r="H1689" s="67"/>
      <c r="I1689" s="68"/>
      <c r="J1689" s="69"/>
      <c r="K1689" s="70"/>
      <c r="L1689" s="71"/>
      <c r="M1689" s="71"/>
      <c r="N1689" s="72"/>
      <c r="O1689" s="72"/>
      <c r="P1689" s="72"/>
      <c r="Q1689" s="41" t="str">
        <f t="shared" si="467"/>
        <v>未完了</v>
      </c>
      <c r="R1689" s="39">
        <f>IF(T1689="","",COUNTIFS($B1689:$B$2500,B1689,$D1689:$D$2500,D1689,$E1689:$E$2500,E1689,$T1689:$T$2500,"○"))</f>
        <v>0</v>
      </c>
      <c r="S1689" s="40" t="str">
        <f t="shared" si="464"/>
        <v>-</v>
      </c>
      <c r="T1689" s="40" t="str">
        <f t="shared" si="465"/>
        <v>○</v>
      </c>
      <c r="U1689" s="118">
        <f>COUNTIFS($B1689:$B$2500,B1689,$D1689:$D$2500,D1689,$E1689:$E$2500,E1689,$F1689:$F$2500,F1689)</f>
        <v>0</v>
      </c>
      <c r="V1689" s="119" t="str">
        <f t="shared" si="466"/>
        <v>-</v>
      </c>
      <c r="W1689" s="130">
        <f>COUNTIFS($B1689:$B$2500,B1689,$D1689:$D$2500,D1689,$E1689:$E$2500,E1689,$Q1689:$Q$2500,Q1689,$T1689:$T$2500,"○")</f>
        <v>0</v>
      </c>
      <c r="X1689" s="130" t="str">
        <f t="shared" si="463"/>
        <v>-</v>
      </c>
      <c r="Y1689" s="42">
        <f>COUNTIFS($B1689:$B$2500,B1689,$D1689:$D$2500,D1689,$E1689:$E$2500,E1689,$M1689:$M$2500,M1689)</f>
        <v>0</v>
      </c>
      <c r="Z1689" s="42" t="str">
        <f t="shared" si="471"/>
        <v>-</v>
      </c>
      <c r="AA1689" s="125">
        <f>COUNTIFS($B1689:$B$2500,B1689,$D1689:$D$2500,D1689,$E1689:$E$2500,E1689,$M1689:$M$2500,M1689,$F1689:$F$2500,F1689)</f>
        <v>0</v>
      </c>
      <c r="AB1689" s="125" t="str">
        <f t="shared" si="472"/>
        <v>-</v>
      </c>
      <c r="AC1689" s="59">
        <f>COUNTIFS($B1689:$B$2500,B1689,$D1689:$D$2500,D1689,$E1689:$E$2500,E1689,$M1689:$M$2500,M1689,$O1689:$O$2500,O1689)</f>
        <v>0</v>
      </c>
      <c r="AD1689" s="59" t="str">
        <f t="shared" si="473"/>
        <v>-</v>
      </c>
      <c r="AE1689" s="59" t="str">
        <f t="shared" si="474"/>
        <v>-</v>
      </c>
      <c r="AF1689" s="59" t="str">
        <f t="shared" si="475"/>
        <v>-</v>
      </c>
      <c r="AG1689" s="129">
        <f>COUNTIFS($B1689:$B$2500,B1689,$D1689:$D$2500,D1689,$E1689:$E$2500,E1689,$F1689:$F$2500,F1689,$M1689:$M$2500,M1689,$O1689:$O$2500,O1689)</f>
        <v>0</v>
      </c>
      <c r="AH1689" s="125" t="str">
        <f t="shared" si="476"/>
        <v>-</v>
      </c>
      <c r="AI1689" s="125" t="str">
        <f t="shared" si="477"/>
        <v>-</v>
      </c>
      <c r="AJ1689" s="125" t="str">
        <f t="shared" si="478"/>
        <v>-</v>
      </c>
      <c r="AK1689" s="43">
        <f t="shared" si="479"/>
        <v>1</v>
      </c>
      <c r="AL1689" s="112">
        <f t="shared" si="480"/>
        <v>0</v>
      </c>
      <c r="AM1689" s="43">
        <f t="shared" si="468"/>
        <v>1</v>
      </c>
      <c r="AN1689" s="43">
        <f t="shared" si="469"/>
        <v>0</v>
      </c>
      <c r="AO1689" s="43">
        <f t="shared" si="470"/>
        <v>1</v>
      </c>
    </row>
    <row r="1690" spans="1:41" s="2" customFormat="1" ht="20.100000000000001" customHeight="1">
      <c r="A1690" s="63"/>
      <c r="B1690" s="64"/>
      <c r="C1690" s="65"/>
      <c r="D1690" s="64"/>
      <c r="E1690" s="64"/>
      <c r="F1690" s="66"/>
      <c r="G1690" s="64"/>
      <c r="H1690" s="67"/>
      <c r="I1690" s="68"/>
      <c r="J1690" s="69"/>
      <c r="K1690" s="70"/>
      <c r="L1690" s="71"/>
      <c r="M1690" s="71"/>
      <c r="N1690" s="72"/>
      <c r="O1690" s="72"/>
      <c r="P1690" s="72"/>
      <c r="Q1690" s="41" t="str">
        <f t="shared" si="467"/>
        <v>未完了</v>
      </c>
      <c r="R1690" s="39">
        <f>IF(T1690="","",COUNTIFS($B1690:$B$2500,B1690,$D1690:$D$2500,D1690,$E1690:$E$2500,E1690,$T1690:$T$2500,"○"))</f>
        <v>0</v>
      </c>
      <c r="S1690" s="40" t="str">
        <f t="shared" si="464"/>
        <v>-</v>
      </c>
      <c r="T1690" s="40" t="str">
        <f t="shared" si="465"/>
        <v>○</v>
      </c>
      <c r="U1690" s="118">
        <f>COUNTIFS($B1690:$B$2500,B1690,$D1690:$D$2500,D1690,$E1690:$E$2500,E1690,$F1690:$F$2500,F1690)</f>
        <v>0</v>
      </c>
      <c r="V1690" s="119" t="str">
        <f t="shared" si="466"/>
        <v>-</v>
      </c>
      <c r="W1690" s="130">
        <f>COUNTIFS($B1690:$B$2500,B1690,$D1690:$D$2500,D1690,$E1690:$E$2500,E1690,$Q1690:$Q$2500,Q1690,$T1690:$T$2500,"○")</f>
        <v>0</v>
      </c>
      <c r="X1690" s="130" t="str">
        <f t="shared" si="463"/>
        <v>-</v>
      </c>
      <c r="Y1690" s="42">
        <f>COUNTIFS($B1690:$B$2500,B1690,$D1690:$D$2500,D1690,$E1690:$E$2500,E1690,$M1690:$M$2500,M1690)</f>
        <v>0</v>
      </c>
      <c r="Z1690" s="42" t="str">
        <f t="shared" si="471"/>
        <v>-</v>
      </c>
      <c r="AA1690" s="125">
        <f>COUNTIFS($B1690:$B$2500,B1690,$D1690:$D$2500,D1690,$E1690:$E$2500,E1690,$M1690:$M$2500,M1690,$F1690:$F$2500,F1690)</f>
        <v>0</v>
      </c>
      <c r="AB1690" s="125" t="str">
        <f t="shared" si="472"/>
        <v>-</v>
      </c>
      <c r="AC1690" s="59">
        <f>COUNTIFS($B1690:$B$2500,B1690,$D1690:$D$2500,D1690,$E1690:$E$2500,E1690,$M1690:$M$2500,M1690,$O1690:$O$2500,O1690)</f>
        <v>0</v>
      </c>
      <c r="AD1690" s="59" t="str">
        <f t="shared" si="473"/>
        <v>-</v>
      </c>
      <c r="AE1690" s="59" t="str">
        <f t="shared" si="474"/>
        <v>-</v>
      </c>
      <c r="AF1690" s="59" t="str">
        <f t="shared" si="475"/>
        <v>-</v>
      </c>
      <c r="AG1690" s="129">
        <f>COUNTIFS($B1690:$B$2500,B1690,$D1690:$D$2500,D1690,$E1690:$E$2500,E1690,$F1690:$F$2500,F1690,$M1690:$M$2500,M1690,$O1690:$O$2500,O1690)</f>
        <v>0</v>
      </c>
      <c r="AH1690" s="125" t="str">
        <f t="shared" si="476"/>
        <v>-</v>
      </c>
      <c r="AI1690" s="125" t="str">
        <f t="shared" si="477"/>
        <v>-</v>
      </c>
      <c r="AJ1690" s="125" t="str">
        <f t="shared" si="478"/>
        <v>-</v>
      </c>
      <c r="AK1690" s="43">
        <f t="shared" si="479"/>
        <v>1</v>
      </c>
      <c r="AL1690" s="112">
        <f t="shared" si="480"/>
        <v>0</v>
      </c>
      <c r="AM1690" s="43">
        <f t="shared" si="468"/>
        <v>1</v>
      </c>
      <c r="AN1690" s="43">
        <f t="shared" si="469"/>
        <v>0</v>
      </c>
      <c r="AO1690" s="43">
        <f t="shared" si="470"/>
        <v>1</v>
      </c>
    </row>
    <row r="1691" spans="1:41" s="2" customFormat="1" ht="20.100000000000001" customHeight="1">
      <c r="A1691" s="63"/>
      <c r="B1691" s="64"/>
      <c r="C1691" s="65"/>
      <c r="D1691" s="64"/>
      <c r="E1691" s="64"/>
      <c r="F1691" s="66"/>
      <c r="G1691" s="64"/>
      <c r="H1691" s="67"/>
      <c r="I1691" s="68"/>
      <c r="J1691" s="69"/>
      <c r="K1691" s="70"/>
      <c r="L1691" s="71"/>
      <c r="M1691" s="71"/>
      <c r="N1691" s="72"/>
      <c r="O1691" s="72"/>
      <c r="P1691" s="72"/>
      <c r="Q1691" s="41" t="str">
        <f t="shared" si="467"/>
        <v>未完了</v>
      </c>
      <c r="R1691" s="39">
        <f>IF(T1691="","",COUNTIFS($B1691:$B$2500,B1691,$D1691:$D$2500,D1691,$E1691:$E$2500,E1691,$T1691:$T$2500,"○"))</f>
        <v>0</v>
      </c>
      <c r="S1691" s="40" t="str">
        <f t="shared" si="464"/>
        <v>-</v>
      </c>
      <c r="T1691" s="40" t="str">
        <f t="shared" si="465"/>
        <v>○</v>
      </c>
      <c r="U1691" s="118">
        <f>COUNTIFS($B1691:$B$2500,B1691,$D1691:$D$2500,D1691,$E1691:$E$2500,E1691,$F1691:$F$2500,F1691)</f>
        <v>0</v>
      </c>
      <c r="V1691" s="119" t="str">
        <f t="shared" si="466"/>
        <v>-</v>
      </c>
      <c r="W1691" s="130">
        <f>COUNTIFS($B1691:$B$2500,B1691,$D1691:$D$2500,D1691,$E1691:$E$2500,E1691,$Q1691:$Q$2500,Q1691,$T1691:$T$2500,"○")</f>
        <v>0</v>
      </c>
      <c r="X1691" s="130" t="str">
        <f t="shared" si="463"/>
        <v>-</v>
      </c>
      <c r="Y1691" s="42">
        <f>COUNTIFS($B1691:$B$2500,B1691,$D1691:$D$2500,D1691,$E1691:$E$2500,E1691,$M1691:$M$2500,M1691)</f>
        <v>0</v>
      </c>
      <c r="Z1691" s="42" t="str">
        <f t="shared" si="471"/>
        <v>-</v>
      </c>
      <c r="AA1691" s="125">
        <f>COUNTIFS($B1691:$B$2500,B1691,$D1691:$D$2500,D1691,$E1691:$E$2500,E1691,$M1691:$M$2500,M1691,$F1691:$F$2500,F1691)</f>
        <v>0</v>
      </c>
      <c r="AB1691" s="125" t="str">
        <f t="shared" si="472"/>
        <v>-</v>
      </c>
      <c r="AC1691" s="59">
        <f>COUNTIFS($B1691:$B$2500,B1691,$D1691:$D$2500,D1691,$E1691:$E$2500,E1691,$M1691:$M$2500,M1691,$O1691:$O$2500,O1691)</f>
        <v>0</v>
      </c>
      <c r="AD1691" s="59" t="str">
        <f t="shared" si="473"/>
        <v>-</v>
      </c>
      <c r="AE1691" s="59" t="str">
        <f t="shared" si="474"/>
        <v>-</v>
      </c>
      <c r="AF1691" s="59" t="str">
        <f t="shared" si="475"/>
        <v>-</v>
      </c>
      <c r="AG1691" s="129">
        <f>COUNTIFS($B1691:$B$2500,B1691,$D1691:$D$2500,D1691,$E1691:$E$2500,E1691,$F1691:$F$2500,F1691,$M1691:$M$2500,M1691,$O1691:$O$2500,O1691)</f>
        <v>0</v>
      </c>
      <c r="AH1691" s="125" t="str">
        <f t="shared" si="476"/>
        <v>-</v>
      </c>
      <c r="AI1691" s="125" t="str">
        <f t="shared" si="477"/>
        <v>-</v>
      </c>
      <c r="AJ1691" s="125" t="str">
        <f t="shared" si="478"/>
        <v>-</v>
      </c>
      <c r="AK1691" s="43">
        <f t="shared" si="479"/>
        <v>1</v>
      </c>
      <c r="AL1691" s="112">
        <f t="shared" si="480"/>
        <v>0</v>
      </c>
      <c r="AM1691" s="43">
        <f t="shared" si="468"/>
        <v>1</v>
      </c>
      <c r="AN1691" s="43">
        <f t="shared" si="469"/>
        <v>0</v>
      </c>
      <c r="AO1691" s="43">
        <f t="shared" si="470"/>
        <v>1</v>
      </c>
    </row>
    <row r="1692" spans="1:41" s="2" customFormat="1" ht="20.100000000000001" customHeight="1">
      <c r="A1692" s="63"/>
      <c r="B1692" s="64"/>
      <c r="C1692" s="65"/>
      <c r="D1692" s="64"/>
      <c r="E1692" s="64"/>
      <c r="F1692" s="66"/>
      <c r="G1692" s="64"/>
      <c r="H1692" s="67"/>
      <c r="I1692" s="68"/>
      <c r="J1692" s="69"/>
      <c r="K1692" s="70"/>
      <c r="L1692" s="71"/>
      <c r="M1692" s="71"/>
      <c r="N1692" s="72"/>
      <c r="O1692" s="72"/>
      <c r="P1692" s="72"/>
      <c r="Q1692" s="41" t="str">
        <f t="shared" si="467"/>
        <v>未完了</v>
      </c>
      <c r="R1692" s="39">
        <f>IF(T1692="","",COUNTIFS($B1692:$B$2500,B1692,$D1692:$D$2500,D1692,$E1692:$E$2500,E1692,$T1692:$T$2500,"○"))</f>
        <v>0</v>
      </c>
      <c r="S1692" s="40" t="str">
        <f t="shared" si="464"/>
        <v>-</v>
      </c>
      <c r="T1692" s="40" t="str">
        <f t="shared" si="465"/>
        <v>○</v>
      </c>
      <c r="U1692" s="118">
        <f>COUNTIFS($B1692:$B$2500,B1692,$D1692:$D$2500,D1692,$E1692:$E$2500,E1692,$F1692:$F$2500,F1692)</f>
        <v>0</v>
      </c>
      <c r="V1692" s="119" t="str">
        <f t="shared" si="466"/>
        <v>-</v>
      </c>
      <c r="W1692" s="130">
        <f>COUNTIFS($B1692:$B$2500,B1692,$D1692:$D$2500,D1692,$E1692:$E$2500,E1692,$Q1692:$Q$2500,Q1692,$T1692:$T$2500,"○")</f>
        <v>0</v>
      </c>
      <c r="X1692" s="130" t="str">
        <f t="shared" si="463"/>
        <v>-</v>
      </c>
      <c r="Y1692" s="42">
        <f>COUNTIFS($B1692:$B$2500,B1692,$D1692:$D$2500,D1692,$E1692:$E$2500,E1692,$M1692:$M$2500,M1692)</f>
        <v>0</v>
      </c>
      <c r="Z1692" s="42" t="str">
        <f t="shared" si="471"/>
        <v>-</v>
      </c>
      <c r="AA1692" s="125">
        <f>COUNTIFS($B1692:$B$2500,B1692,$D1692:$D$2500,D1692,$E1692:$E$2500,E1692,$M1692:$M$2500,M1692,$F1692:$F$2500,F1692)</f>
        <v>0</v>
      </c>
      <c r="AB1692" s="125" t="str">
        <f t="shared" si="472"/>
        <v>-</v>
      </c>
      <c r="AC1692" s="59">
        <f>COUNTIFS($B1692:$B$2500,B1692,$D1692:$D$2500,D1692,$E1692:$E$2500,E1692,$M1692:$M$2500,M1692,$O1692:$O$2500,O1692)</f>
        <v>0</v>
      </c>
      <c r="AD1692" s="59" t="str">
        <f t="shared" si="473"/>
        <v>-</v>
      </c>
      <c r="AE1692" s="59" t="str">
        <f t="shared" si="474"/>
        <v>-</v>
      </c>
      <c r="AF1692" s="59" t="str">
        <f t="shared" si="475"/>
        <v>-</v>
      </c>
      <c r="AG1692" s="129">
        <f>COUNTIFS($B1692:$B$2500,B1692,$D1692:$D$2500,D1692,$E1692:$E$2500,E1692,$F1692:$F$2500,F1692,$M1692:$M$2500,M1692,$O1692:$O$2500,O1692)</f>
        <v>0</v>
      </c>
      <c r="AH1692" s="125" t="str">
        <f t="shared" si="476"/>
        <v>-</v>
      </c>
      <c r="AI1692" s="125" t="str">
        <f t="shared" si="477"/>
        <v>-</v>
      </c>
      <c r="AJ1692" s="125" t="str">
        <f t="shared" si="478"/>
        <v>-</v>
      </c>
      <c r="AK1692" s="43">
        <f t="shared" si="479"/>
        <v>1</v>
      </c>
      <c r="AL1692" s="112">
        <f t="shared" si="480"/>
        <v>0</v>
      </c>
      <c r="AM1692" s="43">
        <f t="shared" si="468"/>
        <v>1</v>
      </c>
      <c r="AN1692" s="43">
        <f t="shared" si="469"/>
        <v>0</v>
      </c>
      <c r="AO1692" s="43">
        <f t="shared" si="470"/>
        <v>1</v>
      </c>
    </row>
    <row r="1693" spans="1:41" s="2" customFormat="1" ht="20.100000000000001" customHeight="1">
      <c r="A1693" s="63"/>
      <c r="B1693" s="64"/>
      <c r="C1693" s="65"/>
      <c r="D1693" s="64"/>
      <c r="E1693" s="64"/>
      <c r="F1693" s="66"/>
      <c r="G1693" s="64"/>
      <c r="H1693" s="67"/>
      <c r="I1693" s="68"/>
      <c r="J1693" s="69"/>
      <c r="K1693" s="70"/>
      <c r="L1693" s="71"/>
      <c r="M1693" s="71"/>
      <c r="N1693" s="72"/>
      <c r="O1693" s="72"/>
      <c r="P1693" s="72"/>
      <c r="Q1693" s="41" t="str">
        <f t="shared" si="467"/>
        <v>未完了</v>
      </c>
      <c r="R1693" s="39">
        <f>IF(T1693="","",COUNTIFS($B1693:$B$2500,B1693,$D1693:$D$2500,D1693,$E1693:$E$2500,E1693,$T1693:$T$2500,"○"))</f>
        <v>0</v>
      </c>
      <c r="S1693" s="40" t="str">
        <f t="shared" si="464"/>
        <v>-</v>
      </c>
      <c r="T1693" s="40" t="str">
        <f t="shared" si="465"/>
        <v>○</v>
      </c>
      <c r="U1693" s="118">
        <f>COUNTIFS($B1693:$B$2500,B1693,$D1693:$D$2500,D1693,$E1693:$E$2500,E1693,$F1693:$F$2500,F1693)</f>
        <v>0</v>
      </c>
      <c r="V1693" s="119" t="str">
        <f t="shared" si="466"/>
        <v>-</v>
      </c>
      <c r="W1693" s="130">
        <f>COUNTIFS($B1693:$B$2500,B1693,$D1693:$D$2500,D1693,$E1693:$E$2500,E1693,$Q1693:$Q$2500,Q1693,$T1693:$T$2500,"○")</f>
        <v>0</v>
      </c>
      <c r="X1693" s="130" t="str">
        <f t="shared" si="463"/>
        <v>-</v>
      </c>
      <c r="Y1693" s="42">
        <f>COUNTIFS($B1693:$B$2500,B1693,$D1693:$D$2500,D1693,$E1693:$E$2500,E1693,$M1693:$M$2500,M1693)</f>
        <v>0</v>
      </c>
      <c r="Z1693" s="42" t="str">
        <f t="shared" si="471"/>
        <v>-</v>
      </c>
      <c r="AA1693" s="125">
        <f>COUNTIFS($B1693:$B$2500,B1693,$D1693:$D$2500,D1693,$E1693:$E$2500,E1693,$M1693:$M$2500,M1693,$F1693:$F$2500,F1693)</f>
        <v>0</v>
      </c>
      <c r="AB1693" s="125" t="str">
        <f t="shared" si="472"/>
        <v>-</v>
      </c>
      <c r="AC1693" s="59">
        <f>COUNTIFS($B1693:$B$2500,B1693,$D1693:$D$2500,D1693,$E1693:$E$2500,E1693,$M1693:$M$2500,M1693,$O1693:$O$2500,O1693)</f>
        <v>0</v>
      </c>
      <c r="AD1693" s="59" t="str">
        <f t="shared" si="473"/>
        <v>-</v>
      </c>
      <c r="AE1693" s="59" t="str">
        <f t="shared" si="474"/>
        <v>-</v>
      </c>
      <c r="AF1693" s="59" t="str">
        <f t="shared" si="475"/>
        <v>-</v>
      </c>
      <c r="AG1693" s="129">
        <f>COUNTIFS($B1693:$B$2500,B1693,$D1693:$D$2500,D1693,$E1693:$E$2500,E1693,$F1693:$F$2500,F1693,$M1693:$M$2500,M1693,$O1693:$O$2500,O1693)</f>
        <v>0</v>
      </c>
      <c r="AH1693" s="125" t="str">
        <f t="shared" si="476"/>
        <v>-</v>
      </c>
      <c r="AI1693" s="125" t="str">
        <f t="shared" si="477"/>
        <v>-</v>
      </c>
      <c r="AJ1693" s="125" t="str">
        <f t="shared" si="478"/>
        <v>-</v>
      </c>
      <c r="AK1693" s="43">
        <f t="shared" si="479"/>
        <v>1</v>
      </c>
      <c r="AL1693" s="112">
        <f t="shared" si="480"/>
        <v>0</v>
      </c>
      <c r="AM1693" s="43">
        <f t="shared" si="468"/>
        <v>1</v>
      </c>
      <c r="AN1693" s="43">
        <f t="shared" si="469"/>
        <v>0</v>
      </c>
      <c r="AO1693" s="43">
        <f t="shared" si="470"/>
        <v>1</v>
      </c>
    </row>
    <row r="1694" spans="1:41" s="2" customFormat="1" ht="20.100000000000001" customHeight="1">
      <c r="A1694" s="63"/>
      <c r="B1694" s="64"/>
      <c r="C1694" s="65"/>
      <c r="D1694" s="64"/>
      <c r="E1694" s="64"/>
      <c r="F1694" s="66"/>
      <c r="G1694" s="64"/>
      <c r="H1694" s="67"/>
      <c r="I1694" s="68"/>
      <c r="J1694" s="69"/>
      <c r="K1694" s="70"/>
      <c r="L1694" s="71"/>
      <c r="M1694" s="71"/>
      <c r="N1694" s="72"/>
      <c r="O1694" s="72"/>
      <c r="P1694" s="72"/>
      <c r="Q1694" s="41" t="str">
        <f t="shared" si="467"/>
        <v>未完了</v>
      </c>
      <c r="R1694" s="39">
        <f>IF(T1694="","",COUNTIFS($B1694:$B$2500,B1694,$D1694:$D$2500,D1694,$E1694:$E$2500,E1694,$T1694:$T$2500,"○"))</f>
        <v>0</v>
      </c>
      <c r="S1694" s="40" t="str">
        <f t="shared" si="464"/>
        <v>-</v>
      </c>
      <c r="T1694" s="40" t="str">
        <f t="shared" si="465"/>
        <v>○</v>
      </c>
      <c r="U1694" s="118">
        <f>COUNTIFS($B1694:$B$2500,B1694,$D1694:$D$2500,D1694,$E1694:$E$2500,E1694,$F1694:$F$2500,F1694)</f>
        <v>0</v>
      </c>
      <c r="V1694" s="119" t="str">
        <f t="shared" si="466"/>
        <v>-</v>
      </c>
      <c r="W1694" s="130">
        <f>COUNTIFS($B1694:$B$2500,B1694,$D1694:$D$2500,D1694,$E1694:$E$2500,E1694,$Q1694:$Q$2500,Q1694,$T1694:$T$2500,"○")</f>
        <v>0</v>
      </c>
      <c r="X1694" s="130" t="str">
        <f t="shared" si="463"/>
        <v>-</v>
      </c>
      <c r="Y1694" s="42">
        <f>COUNTIFS($B1694:$B$2500,B1694,$D1694:$D$2500,D1694,$E1694:$E$2500,E1694,$M1694:$M$2500,M1694)</f>
        <v>0</v>
      </c>
      <c r="Z1694" s="42" t="str">
        <f t="shared" si="471"/>
        <v>-</v>
      </c>
      <c r="AA1694" s="125">
        <f>COUNTIFS($B1694:$B$2500,B1694,$D1694:$D$2500,D1694,$E1694:$E$2500,E1694,$M1694:$M$2500,M1694,$F1694:$F$2500,F1694)</f>
        <v>0</v>
      </c>
      <c r="AB1694" s="125" t="str">
        <f t="shared" si="472"/>
        <v>-</v>
      </c>
      <c r="AC1694" s="59">
        <f>COUNTIFS($B1694:$B$2500,B1694,$D1694:$D$2500,D1694,$E1694:$E$2500,E1694,$M1694:$M$2500,M1694,$O1694:$O$2500,O1694)</f>
        <v>0</v>
      </c>
      <c r="AD1694" s="59" t="str">
        <f t="shared" si="473"/>
        <v>-</v>
      </c>
      <c r="AE1694" s="59" t="str">
        <f t="shared" si="474"/>
        <v>-</v>
      </c>
      <c r="AF1694" s="59" t="str">
        <f t="shared" si="475"/>
        <v>-</v>
      </c>
      <c r="AG1694" s="129">
        <f>COUNTIFS($B1694:$B$2500,B1694,$D1694:$D$2500,D1694,$E1694:$E$2500,E1694,$F1694:$F$2500,F1694,$M1694:$M$2500,M1694,$O1694:$O$2500,O1694)</f>
        <v>0</v>
      </c>
      <c r="AH1694" s="125" t="str">
        <f t="shared" si="476"/>
        <v>-</v>
      </c>
      <c r="AI1694" s="125" t="str">
        <f t="shared" si="477"/>
        <v>-</v>
      </c>
      <c r="AJ1694" s="125" t="str">
        <f t="shared" si="478"/>
        <v>-</v>
      </c>
      <c r="AK1694" s="43">
        <f t="shared" si="479"/>
        <v>1</v>
      </c>
      <c r="AL1694" s="112">
        <f t="shared" si="480"/>
        <v>0</v>
      </c>
      <c r="AM1694" s="43">
        <f t="shared" si="468"/>
        <v>1</v>
      </c>
      <c r="AN1694" s="43">
        <f t="shared" si="469"/>
        <v>0</v>
      </c>
      <c r="AO1694" s="43">
        <f t="shared" si="470"/>
        <v>1</v>
      </c>
    </row>
    <row r="1695" spans="1:41" s="2" customFormat="1" ht="20.100000000000001" customHeight="1">
      <c r="A1695" s="63"/>
      <c r="B1695" s="64"/>
      <c r="C1695" s="65"/>
      <c r="D1695" s="64"/>
      <c r="E1695" s="64"/>
      <c r="F1695" s="66"/>
      <c r="G1695" s="64"/>
      <c r="H1695" s="67"/>
      <c r="I1695" s="68"/>
      <c r="J1695" s="69"/>
      <c r="K1695" s="70"/>
      <c r="L1695" s="71"/>
      <c r="M1695" s="71"/>
      <c r="N1695" s="72"/>
      <c r="O1695" s="72"/>
      <c r="P1695" s="72"/>
      <c r="Q1695" s="41" t="str">
        <f t="shared" si="467"/>
        <v>未完了</v>
      </c>
      <c r="R1695" s="39">
        <f>IF(T1695="","",COUNTIFS($B1695:$B$2500,B1695,$D1695:$D$2500,D1695,$E1695:$E$2500,E1695,$T1695:$T$2500,"○"))</f>
        <v>0</v>
      </c>
      <c r="S1695" s="40" t="str">
        <f t="shared" si="464"/>
        <v>-</v>
      </c>
      <c r="T1695" s="40" t="str">
        <f t="shared" si="465"/>
        <v>○</v>
      </c>
      <c r="U1695" s="118">
        <f>COUNTIFS($B1695:$B$2500,B1695,$D1695:$D$2500,D1695,$E1695:$E$2500,E1695,$F1695:$F$2500,F1695)</f>
        <v>0</v>
      </c>
      <c r="V1695" s="119" t="str">
        <f t="shared" si="466"/>
        <v>-</v>
      </c>
      <c r="W1695" s="130">
        <f>COUNTIFS($B1695:$B$2500,B1695,$D1695:$D$2500,D1695,$E1695:$E$2500,E1695,$Q1695:$Q$2500,Q1695,$T1695:$T$2500,"○")</f>
        <v>0</v>
      </c>
      <c r="X1695" s="130" t="str">
        <f t="shared" si="463"/>
        <v>-</v>
      </c>
      <c r="Y1695" s="42">
        <f>COUNTIFS($B1695:$B$2500,B1695,$D1695:$D$2500,D1695,$E1695:$E$2500,E1695,$M1695:$M$2500,M1695)</f>
        <v>0</v>
      </c>
      <c r="Z1695" s="42" t="str">
        <f t="shared" si="471"/>
        <v>-</v>
      </c>
      <c r="AA1695" s="125">
        <f>COUNTIFS($B1695:$B$2500,B1695,$D1695:$D$2500,D1695,$E1695:$E$2500,E1695,$M1695:$M$2500,M1695,$F1695:$F$2500,F1695)</f>
        <v>0</v>
      </c>
      <c r="AB1695" s="125" t="str">
        <f t="shared" si="472"/>
        <v>-</v>
      </c>
      <c r="AC1695" s="59">
        <f>COUNTIFS($B1695:$B$2500,B1695,$D1695:$D$2500,D1695,$E1695:$E$2500,E1695,$M1695:$M$2500,M1695,$O1695:$O$2500,O1695)</f>
        <v>0</v>
      </c>
      <c r="AD1695" s="59" t="str">
        <f t="shared" si="473"/>
        <v>-</v>
      </c>
      <c r="AE1695" s="59" t="str">
        <f t="shared" si="474"/>
        <v>-</v>
      </c>
      <c r="AF1695" s="59" t="str">
        <f t="shared" si="475"/>
        <v>-</v>
      </c>
      <c r="AG1695" s="129">
        <f>COUNTIFS($B1695:$B$2500,B1695,$D1695:$D$2500,D1695,$E1695:$E$2500,E1695,$F1695:$F$2500,F1695,$M1695:$M$2500,M1695,$O1695:$O$2500,O1695)</f>
        <v>0</v>
      </c>
      <c r="AH1695" s="125" t="str">
        <f t="shared" si="476"/>
        <v>-</v>
      </c>
      <c r="AI1695" s="125" t="str">
        <f t="shared" si="477"/>
        <v>-</v>
      </c>
      <c r="AJ1695" s="125" t="str">
        <f t="shared" si="478"/>
        <v>-</v>
      </c>
      <c r="AK1695" s="43">
        <f t="shared" si="479"/>
        <v>1</v>
      </c>
      <c r="AL1695" s="112">
        <f t="shared" si="480"/>
        <v>0</v>
      </c>
      <c r="AM1695" s="43">
        <f t="shared" si="468"/>
        <v>1</v>
      </c>
      <c r="AN1695" s="43">
        <f t="shared" si="469"/>
        <v>0</v>
      </c>
      <c r="AO1695" s="43">
        <f t="shared" si="470"/>
        <v>1</v>
      </c>
    </row>
    <row r="1696" spans="1:41" s="2" customFormat="1" ht="20.100000000000001" customHeight="1">
      <c r="A1696" s="63"/>
      <c r="B1696" s="64"/>
      <c r="C1696" s="65"/>
      <c r="D1696" s="64"/>
      <c r="E1696" s="64"/>
      <c r="F1696" s="66"/>
      <c r="G1696" s="64"/>
      <c r="H1696" s="67"/>
      <c r="I1696" s="68"/>
      <c r="J1696" s="69"/>
      <c r="K1696" s="70"/>
      <c r="L1696" s="71"/>
      <c r="M1696" s="71"/>
      <c r="N1696" s="72"/>
      <c r="O1696" s="72"/>
      <c r="P1696" s="72"/>
      <c r="Q1696" s="41" t="str">
        <f t="shared" si="467"/>
        <v>未完了</v>
      </c>
      <c r="R1696" s="39">
        <f>IF(T1696="","",COUNTIFS($B1696:$B$2500,B1696,$D1696:$D$2500,D1696,$E1696:$E$2500,E1696,$T1696:$T$2500,"○"))</f>
        <v>0</v>
      </c>
      <c r="S1696" s="40" t="str">
        <f t="shared" si="464"/>
        <v>-</v>
      </c>
      <c r="T1696" s="40" t="str">
        <f t="shared" si="465"/>
        <v>○</v>
      </c>
      <c r="U1696" s="118">
        <f>COUNTIFS($B1696:$B$2500,B1696,$D1696:$D$2500,D1696,$E1696:$E$2500,E1696,$F1696:$F$2500,F1696)</f>
        <v>0</v>
      </c>
      <c r="V1696" s="119" t="str">
        <f t="shared" si="466"/>
        <v>-</v>
      </c>
      <c r="W1696" s="130">
        <f>COUNTIFS($B1696:$B$2500,B1696,$D1696:$D$2500,D1696,$E1696:$E$2500,E1696,$Q1696:$Q$2500,Q1696,$T1696:$T$2500,"○")</f>
        <v>0</v>
      </c>
      <c r="X1696" s="130" t="str">
        <f t="shared" si="463"/>
        <v>-</v>
      </c>
      <c r="Y1696" s="42">
        <f>COUNTIFS($B1696:$B$2500,B1696,$D1696:$D$2500,D1696,$E1696:$E$2500,E1696,$M1696:$M$2500,M1696)</f>
        <v>0</v>
      </c>
      <c r="Z1696" s="42" t="str">
        <f t="shared" si="471"/>
        <v>-</v>
      </c>
      <c r="AA1696" s="125">
        <f>COUNTIFS($B1696:$B$2500,B1696,$D1696:$D$2500,D1696,$E1696:$E$2500,E1696,$M1696:$M$2500,M1696,$F1696:$F$2500,F1696)</f>
        <v>0</v>
      </c>
      <c r="AB1696" s="125" t="str">
        <f t="shared" si="472"/>
        <v>-</v>
      </c>
      <c r="AC1696" s="59">
        <f>COUNTIFS($B1696:$B$2500,B1696,$D1696:$D$2500,D1696,$E1696:$E$2500,E1696,$M1696:$M$2500,M1696,$O1696:$O$2500,O1696)</f>
        <v>0</v>
      </c>
      <c r="AD1696" s="59" t="str">
        <f t="shared" si="473"/>
        <v>-</v>
      </c>
      <c r="AE1696" s="59" t="str">
        <f t="shared" si="474"/>
        <v>-</v>
      </c>
      <c r="AF1696" s="59" t="str">
        <f t="shared" si="475"/>
        <v>-</v>
      </c>
      <c r="AG1696" s="129">
        <f>COUNTIFS($B1696:$B$2500,B1696,$D1696:$D$2500,D1696,$E1696:$E$2500,E1696,$F1696:$F$2500,F1696,$M1696:$M$2500,M1696,$O1696:$O$2500,O1696)</f>
        <v>0</v>
      </c>
      <c r="AH1696" s="125" t="str">
        <f t="shared" si="476"/>
        <v>-</v>
      </c>
      <c r="AI1696" s="125" t="str">
        <f t="shared" si="477"/>
        <v>-</v>
      </c>
      <c r="AJ1696" s="125" t="str">
        <f t="shared" si="478"/>
        <v>-</v>
      </c>
      <c r="AK1696" s="43">
        <f t="shared" si="479"/>
        <v>1</v>
      </c>
      <c r="AL1696" s="112">
        <f t="shared" si="480"/>
        <v>0</v>
      </c>
      <c r="AM1696" s="43">
        <f t="shared" si="468"/>
        <v>1</v>
      </c>
      <c r="AN1696" s="43">
        <f t="shared" si="469"/>
        <v>0</v>
      </c>
      <c r="AO1696" s="43">
        <f t="shared" si="470"/>
        <v>1</v>
      </c>
    </row>
    <row r="1697" spans="1:41" s="2" customFormat="1" ht="20.100000000000001" customHeight="1">
      <c r="A1697" s="63"/>
      <c r="B1697" s="64"/>
      <c r="C1697" s="65"/>
      <c r="D1697" s="64"/>
      <c r="E1697" s="64"/>
      <c r="F1697" s="66"/>
      <c r="G1697" s="64"/>
      <c r="H1697" s="67"/>
      <c r="I1697" s="68"/>
      <c r="J1697" s="69"/>
      <c r="K1697" s="70"/>
      <c r="L1697" s="71"/>
      <c r="M1697" s="71"/>
      <c r="N1697" s="72"/>
      <c r="O1697" s="72"/>
      <c r="P1697" s="72"/>
      <c r="Q1697" s="41" t="str">
        <f t="shared" si="467"/>
        <v>未完了</v>
      </c>
      <c r="R1697" s="39">
        <f>IF(T1697="","",COUNTIFS($B1697:$B$2500,B1697,$D1697:$D$2500,D1697,$E1697:$E$2500,E1697,$T1697:$T$2500,"○"))</f>
        <v>0</v>
      </c>
      <c r="S1697" s="40" t="str">
        <f t="shared" si="464"/>
        <v>-</v>
      </c>
      <c r="T1697" s="40" t="str">
        <f t="shared" si="465"/>
        <v>○</v>
      </c>
      <c r="U1697" s="118">
        <f>COUNTIFS($B1697:$B$2500,B1697,$D1697:$D$2500,D1697,$E1697:$E$2500,E1697,$F1697:$F$2500,F1697)</f>
        <v>0</v>
      </c>
      <c r="V1697" s="119" t="str">
        <f t="shared" si="466"/>
        <v>-</v>
      </c>
      <c r="W1697" s="130">
        <f>COUNTIFS($B1697:$B$2500,B1697,$D1697:$D$2500,D1697,$E1697:$E$2500,E1697,$Q1697:$Q$2500,Q1697,$T1697:$T$2500,"○")</f>
        <v>0</v>
      </c>
      <c r="X1697" s="130" t="str">
        <f t="shared" si="463"/>
        <v>-</v>
      </c>
      <c r="Y1697" s="42">
        <f>COUNTIFS($B1697:$B$2500,B1697,$D1697:$D$2500,D1697,$E1697:$E$2500,E1697,$M1697:$M$2500,M1697)</f>
        <v>0</v>
      </c>
      <c r="Z1697" s="42" t="str">
        <f t="shared" si="471"/>
        <v>-</v>
      </c>
      <c r="AA1697" s="125">
        <f>COUNTIFS($B1697:$B$2500,B1697,$D1697:$D$2500,D1697,$E1697:$E$2500,E1697,$M1697:$M$2500,M1697,$F1697:$F$2500,F1697)</f>
        <v>0</v>
      </c>
      <c r="AB1697" s="125" t="str">
        <f t="shared" si="472"/>
        <v>-</v>
      </c>
      <c r="AC1697" s="59">
        <f>COUNTIFS($B1697:$B$2500,B1697,$D1697:$D$2500,D1697,$E1697:$E$2500,E1697,$M1697:$M$2500,M1697,$O1697:$O$2500,O1697)</f>
        <v>0</v>
      </c>
      <c r="AD1697" s="59" t="str">
        <f t="shared" si="473"/>
        <v>-</v>
      </c>
      <c r="AE1697" s="59" t="str">
        <f t="shared" si="474"/>
        <v>-</v>
      </c>
      <c r="AF1697" s="59" t="str">
        <f t="shared" si="475"/>
        <v>-</v>
      </c>
      <c r="AG1697" s="129">
        <f>COUNTIFS($B1697:$B$2500,B1697,$D1697:$D$2500,D1697,$E1697:$E$2500,E1697,$F1697:$F$2500,F1697,$M1697:$M$2500,M1697,$O1697:$O$2500,O1697)</f>
        <v>0</v>
      </c>
      <c r="AH1697" s="125" t="str">
        <f t="shared" si="476"/>
        <v>-</v>
      </c>
      <c r="AI1697" s="125" t="str">
        <f t="shared" si="477"/>
        <v>-</v>
      </c>
      <c r="AJ1697" s="125" t="str">
        <f t="shared" si="478"/>
        <v>-</v>
      </c>
      <c r="AK1697" s="43">
        <f t="shared" si="479"/>
        <v>1</v>
      </c>
      <c r="AL1697" s="112">
        <f t="shared" si="480"/>
        <v>0</v>
      </c>
      <c r="AM1697" s="43">
        <f t="shared" si="468"/>
        <v>1</v>
      </c>
      <c r="AN1697" s="43">
        <f t="shared" si="469"/>
        <v>0</v>
      </c>
      <c r="AO1697" s="43">
        <f t="shared" si="470"/>
        <v>1</v>
      </c>
    </row>
    <row r="1698" spans="1:41" s="2" customFormat="1" ht="20.100000000000001" customHeight="1">
      <c r="A1698" s="63"/>
      <c r="B1698" s="64"/>
      <c r="C1698" s="65"/>
      <c r="D1698" s="64"/>
      <c r="E1698" s="64"/>
      <c r="F1698" s="66"/>
      <c r="G1698" s="64"/>
      <c r="H1698" s="67"/>
      <c r="I1698" s="68"/>
      <c r="J1698" s="69"/>
      <c r="K1698" s="70"/>
      <c r="L1698" s="71"/>
      <c r="M1698" s="71"/>
      <c r="N1698" s="72"/>
      <c r="O1698" s="72"/>
      <c r="P1698" s="72"/>
      <c r="Q1698" s="41" t="str">
        <f t="shared" si="467"/>
        <v>未完了</v>
      </c>
      <c r="R1698" s="39">
        <f>IF(T1698="","",COUNTIFS($B1698:$B$2500,B1698,$D1698:$D$2500,D1698,$E1698:$E$2500,E1698,$T1698:$T$2500,"○"))</f>
        <v>0</v>
      </c>
      <c r="S1698" s="40" t="str">
        <f t="shared" si="464"/>
        <v>-</v>
      </c>
      <c r="T1698" s="40" t="str">
        <f t="shared" si="465"/>
        <v>○</v>
      </c>
      <c r="U1698" s="118">
        <f>COUNTIFS($B1698:$B$2500,B1698,$D1698:$D$2500,D1698,$E1698:$E$2500,E1698,$F1698:$F$2500,F1698)</f>
        <v>0</v>
      </c>
      <c r="V1698" s="119" t="str">
        <f t="shared" si="466"/>
        <v>-</v>
      </c>
      <c r="W1698" s="130">
        <f>COUNTIFS($B1698:$B$2500,B1698,$D1698:$D$2500,D1698,$E1698:$E$2500,E1698,$Q1698:$Q$2500,Q1698,$T1698:$T$2500,"○")</f>
        <v>0</v>
      </c>
      <c r="X1698" s="130" t="str">
        <f t="shared" si="463"/>
        <v>-</v>
      </c>
      <c r="Y1698" s="42">
        <f>COUNTIFS($B1698:$B$2500,B1698,$D1698:$D$2500,D1698,$E1698:$E$2500,E1698,$M1698:$M$2500,M1698)</f>
        <v>0</v>
      </c>
      <c r="Z1698" s="42" t="str">
        <f t="shared" si="471"/>
        <v>-</v>
      </c>
      <c r="AA1698" s="125">
        <f>COUNTIFS($B1698:$B$2500,B1698,$D1698:$D$2500,D1698,$E1698:$E$2500,E1698,$M1698:$M$2500,M1698,$F1698:$F$2500,F1698)</f>
        <v>0</v>
      </c>
      <c r="AB1698" s="125" t="str">
        <f t="shared" si="472"/>
        <v>-</v>
      </c>
      <c r="AC1698" s="59">
        <f>COUNTIFS($B1698:$B$2500,B1698,$D1698:$D$2500,D1698,$E1698:$E$2500,E1698,$M1698:$M$2500,M1698,$O1698:$O$2500,O1698)</f>
        <v>0</v>
      </c>
      <c r="AD1698" s="59" t="str">
        <f t="shared" si="473"/>
        <v>-</v>
      </c>
      <c r="AE1698" s="59" t="str">
        <f t="shared" si="474"/>
        <v>-</v>
      </c>
      <c r="AF1698" s="59" t="str">
        <f t="shared" si="475"/>
        <v>-</v>
      </c>
      <c r="AG1698" s="129">
        <f>COUNTIFS($B1698:$B$2500,B1698,$D1698:$D$2500,D1698,$E1698:$E$2500,E1698,$F1698:$F$2500,F1698,$M1698:$M$2500,M1698,$O1698:$O$2500,O1698)</f>
        <v>0</v>
      </c>
      <c r="AH1698" s="125" t="str">
        <f t="shared" si="476"/>
        <v>-</v>
      </c>
      <c r="AI1698" s="125" t="str">
        <f t="shared" si="477"/>
        <v>-</v>
      </c>
      <c r="AJ1698" s="125" t="str">
        <f t="shared" si="478"/>
        <v>-</v>
      </c>
      <c r="AK1698" s="43">
        <f t="shared" si="479"/>
        <v>1</v>
      </c>
      <c r="AL1698" s="112">
        <f t="shared" si="480"/>
        <v>0</v>
      </c>
      <c r="AM1698" s="43">
        <f t="shared" si="468"/>
        <v>1</v>
      </c>
      <c r="AN1698" s="43">
        <f t="shared" si="469"/>
        <v>0</v>
      </c>
      <c r="AO1698" s="43">
        <f t="shared" si="470"/>
        <v>1</v>
      </c>
    </row>
    <row r="1699" spans="1:41" s="2" customFormat="1" ht="20.100000000000001" customHeight="1">
      <c r="A1699" s="63"/>
      <c r="B1699" s="64"/>
      <c r="C1699" s="65"/>
      <c r="D1699" s="64"/>
      <c r="E1699" s="64"/>
      <c r="F1699" s="66"/>
      <c r="G1699" s="64"/>
      <c r="H1699" s="67"/>
      <c r="I1699" s="68"/>
      <c r="J1699" s="69"/>
      <c r="K1699" s="70"/>
      <c r="L1699" s="71"/>
      <c r="M1699" s="71"/>
      <c r="N1699" s="72"/>
      <c r="O1699" s="72"/>
      <c r="P1699" s="72"/>
      <c r="Q1699" s="41" t="str">
        <f t="shared" si="467"/>
        <v>未完了</v>
      </c>
      <c r="R1699" s="39">
        <f>IF(T1699="","",COUNTIFS($B1699:$B$2500,B1699,$D1699:$D$2500,D1699,$E1699:$E$2500,E1699,$T1699:$T$2500,"○"))</f>
        <v>0</v>
      </c>
      <c r="S1699" s="40" t="str">
        <f t="shared" si="464"/>
        <v>-</v>
      </c>
      <c r="T1699" s="40" t="str">
        <f t="shared" si="465"/>
        <v>○</v>
      </c>
      <c r="U1699" s="118">
        <f>COUNTIFS($B1699:$B$2500,B1699,$D1699:$D$2500,D1699,$E1699:$E$2500,E1699,$F1699:$F$2500,F1699)</f>
        <v>0</v>
      </c>
      <c r="V1699" s="119" t="str">
        <f t="shared" si="466"/>
        <v>-</v>
      </c>
      <c r="W1699" s="130">
        <f>COUNTIFS($B1699:$B$2500,B1699,$D1699:$D$2500,D1699,$E1699:$E$2500,E1699,$Q1699:$Q$2500,Q1699,$T1699:$T$2500,"○")</f>
        <v>0</v>
      </c>
      <c r="X1699" s="130" t="str">
        <f t="shared" si="463"/>
        <v>-</v>
      </c>
      <c r="Y1699" s="42">
        <f>COUNTIFS($B1699:$B$2500,B1699,$D1699:$D$2500,D1699,$E1699:$E$2500,E1699,$M1699:$M$2500,M1699)</f>
        <v>0</v>
      </c>
      <c r="Z1699" s="42" t="str">
        <f t="shared" si="471"/>
        <v>-</v>
      </c>
      <c r="AA1699" s="125">
        <f>COUNTIFS($B1699:$B$2500,B1699,$D1699:$D$2500,D1699,$E1699:$E$2500,E1699,$M1699:$M$2500,M1699,$F1699:$F$2500,F1699)</f>
        <v>0</v>
      </c>
      <c r="AB1699" s="125" t="str">
        <f t="shared" si="472"/>
        <v>-</v>
      </c>
      <c r="AC1699" s="59">
        <f>COUNTIFS($B1699:$B$2500,B1699,$D1699:$D$2500,D1699,$E1699:$E$2500,E1699,$M1699:$M$2500,M1699,$O1699:$O$2500,O1699)</f>
        <v>0</v>
      </c>
      <c r="AD1699" s="59" t="str">
        <f t="shared" si="473"/>
        <v>-</v>
      </c>
      <c r="AE1699" s="59" t="str">
        <f t="shared" si="474"/>
        <v>-</v>
      </c>
      <c r="AF1699" s="59" t="str">
        <f t="shared" si="475"/>
        <v>-</v>
      </c>
      <c r="AG1699" s="129">
        <f>COUNTIFS($B1699:$B$2500,B1699,$D1699:$D$2500,D1699,$E1699:$E$2500,E1699,$F1699:$F$2500,F1699,$M1699:$M$2500,M1699,$O1699:$O$2500,O1699)</f>
        <v>0</v>
      </c>
      <c r="AH1699" s="125" t="str">
        <f t="shared" si="476"/>
        <v>-</v>
      </c>
      <c r="AI1699" s="125" t="str">
        <f t="shared" si="477"/>
        <v>-</v>
      </c>
      <c r="AJ1699" s="125" t="str">
        <f t="shared" si="478"/>
        <v>-</v>
      </c>
      <c r="AK1699" s="43">
        <f t="shared" si="479"/>
        <v>1</v>
      </c>
      <c r="AL1699" s="112">
        <f t="shared" si="480"/>
        <v>0</v>
      </c>
      <c r="AM1699" s="43">
        <f t="shared" si="468"/>
        <v>1</v>
      </c>
      <c r="AN1699" s="43">
        <f t="shared" si="469"/>
        <v>0</v>
      </c>
      <c r="AO1699" s="43">
        <f t="shared" si="470"/>
        <v>1</v>
      </c>
    </row>
    <row r="1700" spans="1:41" s="2" customFormat="1" ht="20.100000000000001" customHeight="1">
      <c r="A1700" s="63"/>
      <c r="B1700" s="64"/>
      <c r="C1700" s="65"/>
      <c r="D1700" s="64"/>
      <c r="E1700" s="64"/>
      <c r="F1700" s="66"/>
      <c r="G1700" s="64"/>
      <c r="H1700" s="67"/>
      <c r="I1700" s="68"/>
      <c r="J1700" s="69"/>
      <c r="K1700" s="70"/>
      <c r="L1700" s="71"/>
      <c r="M1700" s="71"/>
      <c r="N1700" s="72"/>
      <c r="O1700" s="72"/>
      <c r="P1700" s="72"/>
      <c r="Q1700" s="41" t="str">
        <f t="shared" si="467"/>
        <v>未完了</v>
      </c>
      <c r="R1700" s="39">
        <f>IF(T1700="","",COUNTIFS($B1700:$B$2500,B1700,$D1700:$D$2500,D1700,$E1700:$E$2500,E1700,$T1700:$T$2500,"○"))</f>
        <v>0</v>
      </c>
      <c r="S1700" s="40" t="str">
        <f t="shared" si="464"/>
        <v>-</v>
      </c>
      <c r="T1700" s="40" t="str">
        <f t="shared" si="465"/>
        <v>○</v>
      </c>
      <c r="U1700" s="118">
        <f>COUNTIFS($B1700:$B$2500,B1700,$D1700:$D$2500,D1700,$E1700:$E$2500,E1700,$F1700:$F$2500,F1700)</f>
        <v>0</v>
      </c>
      <c r="V1700" s="119" t="str">
        <f t="shared" si="466"/>
        <v>-</v>
      </c>
      <c r="W1700" s="130">
        <f>COUNTIFS($B1700:$B$2500,B1700,$D1700:$D$2500,D1700,$E1700:$E$2500,E1700,$Q1700:$Q$2500,Q1700,$T1700:$T$2500,"○")</f>
        <v>0</v>
      </c>
      <c r="X1700" s="130" t="str">
        <f t="shared" si="463"/>
        <v>-</v>
      </c>
      <c r="Y1700" s="42">
        <f>COUNTIFS($B1700:$B$2500,B1700,$D1700:$D$2500,D1700,$E1700:$E$2500,E1700,$M1700:$M$2500,M1700)</f>
        <v>0</v>
      </c>
      <c r="Z1700" s="42" t="str">
        <f t="shared" si="471"/>
        <v>-</v>
      </c>
      <c r="AA1700" s="125">
        <f>COUNTIFS($B1700:$B$2500,B1700,$D1700:$D$2500,D1700,$E1700:$E$2500,E1700,$M1700:$M$2500,M1700,$F1700:$F$2500,F1700)</f>
        <v>0</v>
      </c>
      <c r="AB1700" s="125" t="str">
        <f t="shared" si="472"/>
        <v>-</v>
      </c>
      <c r="AC1700" s="59">
        <f>COUNTIFS($B1700:$B$2500,B1700,$D1700:$D$2500,D1700,$E1700:$E$2500,E1700,$M1700:$M$2500,M1700,$O1700:$O$2500,O1700)</f>
        <v>0</v>
      </c>
      <c r="AD1700" s="59" t="str">
        <f t="shared" si="473"/>
        <v>-</v>
      </c>
      <c r="AE1700" s="59" t="str">
        <f t="shared" si="474"/>
        <v>-</v>
      </c>
      <c r="AF1700" s="59" t="str">
        <f t="shared" si="475"/>
        <v>-</v>
      </c>
      <c r="AG1700" s="129">
        <f>COUNTIFS($B1700:$B$2500,B1700,$D1700:$D$2500,D1700,$E1700:$E$2500,E1700,$F1700:$F$2500,F1700,$M1700:$M$2500,M1700,$O1700:$O$2500,O1700)</f>
        <v>0</v>
      </c>
      <c r="AH1700" s="125" t="str">
        <f t="shared" si="476"/>
        <v>-</v>
      </c>
      <c r="AI1700" s="125" t="str">
        <f t="shared" si="477"/>
        <v>-</v>
      </c>
      <c r="AJ1700" s="125" t="str">
        <f t="shared" si="478"/>
        <v>-</v>
      </c>
      <c r="AK1700" s="43">
        <f t="shared" si="479"/>
        <v>1</v>
      </c>
      <c r="AL1700" s="112">
        <f t="shared" si="480"/>
        <v>0</v>
      </c>
      <c r="AM1700" s="43">
        <f t="shared" si="468"/>
        <v>1</v>
      </c>
      <c r="AN1700" s="43">
        <f t="shared" si="469"/>
        <v>0</v>
      </c>
      <c r="AO1700" s="43">
        <f t="shared" si="470"/>
        <v>1</v>
      </c>
    </row>
    <row r="1701" spans="1:41" s="2" customFormat="1" ht="20.100000000000001" customHeight="1">
      <c r="A1701" s="63"/>
      <c r="B1701" s="64"/>
      <c r="C1701" s="65"/>
      <c r="D1701" s="64"/>
      <c r="E1701" s="64"/>
      <c r="F1701" s="66"/>
      <c r="G1701" s="64"/>
      <c r="H1701" s="67"/>
      <c r="I1701" s="68"/>
      <c r="J1701" s="69"/>
      <c r="K1701" s="70"/>
      <c r="L1701" s="71"/>
      <c r="M1701" s="71"/>
      <c r="N1701" s="72"/>
      <c r="O1701" s="72"/>
      <c r="P1701" s="72"/>
      <c r="Q1701" s="41" t="str">
        <f t="shared" si="467"/>
        <v>未完了</v>
      </c>
      <c r="R1701" s="39">
        <f>IF(T1701="","",COUNTIFS($B1701:$B$2500,B1701,$D1701:$D$2500,D1701,$E1701:$E$2500,E1701,$T1701:$T$2500,"○"))</f>
        <v>0</v>
      </c>
      <c r="S1701" s="40" t="str">
        <f t="shared" si="464"/>
        <v>-</v>
      </c>
      <c r="T1701" s="40" t="str">
        <f t="shared" si="465"/>
        <v>○</v>
      </c>
      <c r="U1701" s="118">
        <f>COUNTIFS($B1701:$B$2500,B1701,$D1701:$D$2500,D1701,$E1701:$E$2500,E1701,$F1701:$F$2500,F1701)</f>
        <v>0</v>
      </c>
      <c r="V1701" s="119" t="str">
        <f t="shared" si="466"/>
        <v>-</v>
      </c>
      <c r="W1701" s="130">
        <f>COUNTIFS($B1701:$B$2500,B1701,$D1701:$D$2500,D1701,$E1701:$E$2500,E1701,$Q1701:$Q$2500,Q1701,$T1701:$T$2500,"○")</f>
        <v>0</v>
      </c>
      <c r="X1701" s="130" t="str">
        <f t="shared" si="463"/>
        <v>-</v>
      </c>
      <c r="Y1701" s="42">
        <f>COUNTIFS($B1701:$B$2500,B1701,$D1701:$D$2500,D1701,$E1701:$E$2500,E1701,$M1701:$M$2500,M1701)</f>
        <v>0</v>
      </c>
      <c r="Z1701" s="42" t="str">
        <f t="shared" si="471"/>
        <v>-</v>
      </c>
      <c r="AA1701" s="125">
        <f>COUNTIFS($B1701:$B$2500,B1701,$D1701:$D$2500,D1701,$E1701:$E$2500,E1701,$M1701:$M$2500,M1701,$F1701:$F$2500,F1701)</f>
        <v>0</v>
      </c>
      <c r="AB1701" s="125" t="str">
        <f t="shared" si="472"/>
        <v>-</v>
      </c>
      <c r="AC1701" s="59">
        <f>COUNTIFS($B1701:$B$2500,B1701,$D1701:$D$2500,D1701,$E1701:$E$2500,E1701,$M1701:$M$2500,M1701,$O1701:$O$2500,O1701)</f>
        <v>0</v>
      </c>
      <c r="AD1701" s="59" t="str">
        <f t="shared" si="473"/>
        <v>-</v>
      </c>
      <c r="AE1701" s="59" t="str">
        <f t="shared" si="474"/>
        <v>-</v>
      </c>
      <c r="AF1701" s="59" t="str">
        <f t="shared" si="475"/>
        <v>-</v>
      </c>
      <c r="AG1701" s="129">
        <f>COUNTIFS($B1701:$B$2500,B1701,$D1701:$D$2500,D1701,$E1701:$E$2500,E1701,$F1701:$F$2500,F1701,$M1701:$M$2500,M1701,$O1701:$O$2500,O1701)</f>
        <v>0</v>
      </c>
      <c r="AH1701" s="125" t="str">
        <f t="shared" si="476"/>
        <v>-</v>
      </c>
      <c r="AI1701" s="125" t="str">
        <f t="shared" si="477"/>
        <v>-</v>
      </c>
      <c r="AJ1701" s="125" t="str">
        <f t="shared" si="478"/>
        <v>-</v>
      </c>
      <c r="AK1701" s="43">
        <f t="shared" si="479"/>
        <v>1</v>
      </c>
      <c r="AL1701" s="112">
        <f t="shared" si="480"/>
        <v>0</v>
      </c>
      <c r="AM1701" s="43">
        <f t="shared" si="468"/>
        <v>1</v>
      </c>
      <c r="AN1701" s="43">
        <f t="shared" si="469"/>
        <v>0</v>
      </c>
      <c r="AO1701" s="43">
        <f t="shared" si="470"/>
        <v>1</v>
      </c>
    </row>
    <row r="1702" spans="1:41" s="2" customFormat="1" ht="20.100000000000001" customHeight="1">
      <c r="A1702" s="63"/>
      <c r="B1702" s="64"/>
      <c r="C1702" s="65"/>
      <c r="D1702" s="64"/>
      <c r="E1702" s="64"/>
      <c r="F1702" s="66"/>
      <c r="G1702" s="64"/>
      <c r="H1702" s="67"/>
      <c r="I1702" s="68"/>
      <c r="J1702" s="69"/>
      <c r="K1702" s="70"/>
      <c r="L1702" s="71"/>
      <c r="M1702" s="71"/>
      <c r="N1702" s="72"/>
      <c r="O1702" s="72"/>
      <c r="P1702" s="72"/>
      <c r="Q1702" s="41" t="str">
        <f t="shared" si="467"/>
        <v>未完了</v>
      </c>
      <c r="R1702" s="39">
        <f>IF(T1702="","",COUNTIFS($B1702:$B$2500,B1702,$D1702:$D$2500,D1702,$E1702:$E$2500,E1702,$T1702:$T$2500,"○"))</f>
        <v>0</v>
      </c>
      <c r="S1702" s="40" t="str">
        <f t="shared" si="464"/>
        <v>-</v>
      </c>
      <c r="T1702" s="40" t="str">
        <f t="shared" si="465"/>
        <v>○</v>
      </c>
      <c r="U1702" s="118">
        <f>COUNTIFS($B1702:$B$2500,B1702,$D1702:$D$2500,D1702,$E1702:$E$2500,E1702,$F1702:$F$2500,F1702)</f>
        <v>0</v>
      </c>
      <c r="V1702" s="119" t="str">
        <f t="shared" si="466"/>
        <v>-</v>
      </c>
      <c r="W1702" s="130">
        <f>COUNTIFS($B1702:$B$2500,B1702,$D1702:$D$2500,D1702,$E1702:$E$2500,E1702,$Q1702:$Q$2500,Q1702,$T1702:$T$2500,"○")</f>
        <v>0</v>
      </c>
      <c r="X1702" s="130" t="str">
        <f t="shared" si="463"/>
        <v>-</v>
      </c>
      <c r="Y1702" s="42">
        <f>COUNTIFS($B1702:$B$2500,B1702,$D1702:$D$2500,D1702,$E1702:$E$2500,E1702,$M1702:$M$2500,M1702)</f>
        <v>0</v>
      </c>
      <c r="Z1702" s="42" t="str">
        <f t="shared" si="471"/>
        <v>-</v>
      </c>
      <c r="AA1702" s="125">
        <f>COUNTIFS($B1702:$B$2500,B1702,$D1702:$D$2500,D1702,$E1702:$E$2500,E1702,$M1702:$M$2500,M1702,$F1702:$F$2500,F1702)</f>
        <v>0</v>
      </c>
      <c r="AB1702" s="125" t="str">
        <f t="shared" si="472"/>
        <v>-</v>
      </c>
      <c r="AC1702" s="59">
        <f>COUNTIFS($B1702:$B$2500,B1702,$D1702:$D$2500,D1702,$E1702:$E$2500,E1702,$M1702:$M$2500,M1702,$O1702:$O$2500,O1702)</f>
        <v>0</v>
      </c>
      <c r="AD1702" s="59" t="str">
        <f t="shared" si="473"/>
        <v>-</v>
      </c>
      <c r="AE1702" s="59" t="str">
        <f t="shared" si="474"/>
        <v>-</v>
      </c>
      <c r="AF1702" s="59" t="str">
        <f t="shared" si="475"/>
        <v>-</v>
      </c>
      <c r="AG1702" s="129">
        <f>COUNTIFS($B1702:$B$2500,B1702,$D1702:$D$2500,D1702,$E1702:$E$2500,E1702,$F1702:$F$2500,F1702,$M1702:$M$2500,M1702,$O1702:$O$2500,O1702)</f>
        <v>0</v>
      </c>
      <c r="AH1702" s="125" t="str">
        <f t="shared" si="476"/>
        <v>-</v>
      </c>
      <c r="AI1702" s="125" t="str">
        <f t="shared" si="477"/>
        <v>-</v>
      </c>
      <c r="AJ1702" s="125" t="str">
        <f t="shared" si="478"/>
        <v>-</v>
      </c>
      <c r="AK1702" s="43">
        <f t="shared" si="479"/>
        <v>1</v>
      </c>
      <c r="AL1702" s="112">
        <f t="shared" si="480"/>
        <v>0</v>
      </c>
      <c r="AM1702" s="43">
        <f t="shared" si="468"/>
        <v>1</v>
      </c>
      <c r="AN1702" s="43">
        <f t="shared" si="469"/>
        <v>0</v>
      </c>
      <c r="AO1702" s="43">
        <f t="shared" si="470"/>
        <v>1</v>
      </c>
    </row>
    <row r="1703" spans="1:41" s="2" customFormat="1" ht="20.100000000000001" customHeight="1">
      <c r="A1703" s="63"/>
      <c r="B1703" s="64"/>
      <c r="C1703" s="65"/>
      <c r="D1703" s="64"/>
      <c r="E1703" s="64"/>
      <c r="F1703" s="66"/>
      <c r="G1703" s="64"/>
      <c r="H1703" s="67"/>
      <c r="I1703" s="68"/>
      <c r="J1703" s="69"/>
      <c r="K1703" s="70"/>
      <c r="L1703" s="71"/>
      <c r="M1703" s="71"/>
      <c r="N1703" s="72"/>
      <c r="O1703" s="72"/>
      <c r="P1703" s="72"/>
      <c r="Q1703" s="41" t="str">
        <f t="shared" si="467"/>
        <v>未完了</v>
      </c>
      <c r="R1703" s="39">
        <f>IF(T1703="","",COUNTIFS($B1703:$B$2500,B1703,$D1703:$D$2500,D1703,$E1703:$E$2500,E1703,$T1703:$T$2500,"○"))</f>
        <v>0</v>
      </c>
      <c r="S1703" s="40" t="str">
        <f t="shared" si="464"/>
        <v>-</v>
      </c>
      <c r="T1703" s="40" t="str">
        <f t="shared" si="465"/>
        <v>○</v>
      </c>
      <c r="U1703" s="118">
        <f>COUNTIFS($B1703:$B$2500,B1703,$D1703:$D$2500,D1703,$E1703:$E$2500,E1703,$F1703:$F$2500,F1703)</f>
        <v>0</v>
      </c>
      <c r="V1703" s="119" t="str">
        <f t="shared" si="466"/>
        <v>-</v>
      </c>
      <c r="W1703" s="130">
        <f>COUNTIFS($B1703:$B$2500,B1703,$D1703:$D$2500,D1703,$E1703:$E$2500,E1703,$Q1703:$Q$2500,Q1703,$T1703:$T$2500,"○")</f>
        <v>0</v>
      </c>
      <c r="X1703" s="130" t="str">
        <f t="shared" si="463"/>
        <v>-</v>
      </c>
      <c r="Y1703" s="42">
        <f>COUNTIFS($B1703:$B$2500,B1703,$D1703:$D$2500,D1703,$E1703:$E$2500,E1703,$M1703:$M$2500,M1703)</f>
        <v>0</v>
      </c>
      <c r="Z1703" s="42" t="str">
        <f t="shared" si="471"/>
        <v>-</v>
      </c>
      <c r="AA1703" s="125">
        <f>COUNTIFS($B1703:$B$2500,B1703,$D1703:$D$2500,D1703,$E1703:$E$2500,E1703,$M1703:$M$2500,M1703,$F1703:$F$2500,F1703)</f>
        <v>0</v>
      </c>
      <c r="AB1703" s="125" t="str">
        <f t="shared" si="472"/>
        <v>-</v>
      </c>
      <c r="AC1703" s="59">
        <f>COUNTIFS($B1703:$B$2500,B1703,$D1703:$D$2500,D1703,$E1703:$E$2500,E1703,$M1703:$M$2500,M1703,$O1703:$O$2500,O1703)</f>
        <v>0</v>
      </c>
      <c r="AD1703" s="59" t="str">
        <f t="shared" si="473"/>
        <v>-</v>
      </c>
      <c r="AE1703" s="59" t="str">
        <f t="shared" si="474"/>
        <v>-</v>
      </c>
      <c r="AF1703" s="59" t="str">
        <f t="shared" si="475"/>
        <v>-</v>
      </c>
      <c r="AG1703" s="129">
        <f>COUNTIFS($B1703:$B$2500,B1703,$D1703:$D$2500,D1703,$E1703:$E$2500,E1703,$F1703:$F$2500,F1703,$M1703:$M$2500,M1703,$O1703:$O$2500,O1703)</f>
        <v>0</v>
      </c>
      <c r="AH1703" s="125" t="str">
        <f t="shared" si="476"/>
        <v>-</v>
      </c>
      <c r="AI1703" s="125" t="str">
        <f t="shared" si="477"/>
        <v>-</v>
      </c>
      <c r="AJ1703" s="125" t="str">
        <f t="shared" si="478"/>
        <v>-</v>
      </c>
      <c r="AK1703" s="43">
        <f t="shared" si="479"/>
        <v>1</v>
      </c>
      <c r="AL1703" s="112">
        <f t="shared" si="480"/>
        <v>0</v>
      </c>
      <c r="AM1703" s="43">
        <f t="shared" si="468"/>
        <v>1</v>
      </c>
      <c r="AN1703" s="43">
        <f t="shared" si="469"/>
        <v>0</v>
      </c>
      <c r="AO1703" s="43">
        <f t="shared" si="470"/>
        <v>1</v>
      </c>
    </row>
    <row r="1704" spans="1:41" s="2" customFormat="1" ht="20.100000000000001" customHeight="1">
      <c r="A1704" s="63"/>
      <c r="B1704" s="64"/>
      <c r="C1704" s="65"/>
      <c r="D1704" s="64"/>
      <c r="E1704" s="64"/>
      <c r="F1704" s="66"/>
      <c r="G1704" s="64"/>
      <c r="H1704" s="67"/>
      <c r="I1704" s="68"/>
      <c r="J1704" s="69"/>
      <c r="K1704" s="70"/>
      <c r="L1704" s="71"/>
      <c r="M1704" s="71"/>
      <c r="N1704" s="72"/>
      <c r="O1704" s="72"/>
      <c r="P1704" s="72"/>
      <c r="Q1704" s="41" t="str">
        <f t="shared" si="467"/>
        <v>未完了</v>
      </c>
      <c r="R1704" s="39">
        <f>IF(T1704="","",COUNTIFS($B1704:$B$2500,B1704,$D1704:$D$2500,D1704,$E1704:$E$2500,E1704,$T1704:$T$2500,"○"))</f>
        <v>0</v>
      </c>
      <c r="S1704" s="40" t="str">
        <f t="shared" si="464"/>
        <v>-</v>
      </c>
      <c r="T1704" s="40" t="str">
        <f t="shared" si="465"/>
        <v>○</v>
      </c>
      <c r="U1704" s="118">
        <f>COUNTIFS($B1704:$B$2500,B1704,$D1704:$D$2500,D1704,$E1704:$E$2500,E1704,$F1704:$F$2500,F1704)</f>
        <v>0</v>
      </c>
      <c r="V1704" s="119" t="str">
        <f t="shared" si="466"/>
        <v>-</v>
      </c>
      <c r="W1704" s="130">
        <f>COUNTIFS($B1704:$B$2500,B1704,$D1704:$D$2500,D1704,$E1704:$E$2500,E1704,$Q1704:$Q$2500,Q1704,$T1704:$T$2500,"○")</f>
        <v>0</v>
      </c>
      <c r="X1704" s="130" t="str">
        <f t="shared" si="463"/>
        <v>-</v>
      </c>
      <c r="Y1704" s="42">
        <f>COUNTIFS($B1704:$B$2500,B1704,$D1704:$D$2500,D1704,$E1704:$E$2500,E1704,$M1704:$M$2500,M1704)</f>
        <v>0</v>
      </c>
      <c r="Z1704" s="42" t="str">
        <f t="shared" si="471"/>
        <v>-</v>
      </c>
      <c r="AA1704" s="125">
        <f>COUNTIFS($B1704:$B$2500,B1704,$D1704:$D$2500,D1704,$E1704:$E$2500,E1704,$M1704:$M$2500,M1704,$F1704:$F$2500,F1704)</f>
        <v>0</v>
      </c>
      <c r="AB1704" s="125" t="str">
        <f t="shared" si="472"/>
        <v>-</v>
      </c>
      <c r="AC1704" s="59">
        <f>COUNTIFS($B1704:$B$2500,B1704,$D1704:$D$2500,D1704,$E1704:$E$2500,E1704,$M1704:$M$2500,M1704,$O1704:$O$2500,O1704)</f>
        <v>0</v>
      </c>
      <c r="AD1704" s="59" t="str">
        <f t="shared" si="473"/>
        <v>-</v>
      </c>
      <c r="AE1704" s="59" t="str">
        <f t="shared" si="474"/>
        <v>-</v>
      </c>
      <c r="AF1704" s="59" t="str">
        <f t="shared" si="475"/>
        <v>-</v>
      </c>
      <c r="AG1704" s="129">
        <f>COUNTIFS($B1704:$B$2500,B1704,$D1704:$D$2500,D1704,$E1704:$E$2500,E1704,$F1704:$F$2500,F1704,$M1704:$M$2500,M1704,$O1704:$O$2500,O1704)</f>
        <v>0</v>
      </c>
      <c r="AH1704" s="125" t="str">
        <f t="shared" si="476"/>
        <v>-</v>
      </c>
      <c r="AI1704" s="125" t="str">
        <f t="shared" si="477"/>
        <v>-</v>
      </c>
      <c r="AJ1704" s="125" t="str">
        <f t="shared" si="478"/>
        <v>-</v>
      </c>
      <c r="AK1704" s="43">
        <f t="shared" si="479"/>
        <v>1</v>
      </c>
      <c r="AL1704" s="112">
        <f t="shared" si="480"/>
        <v>0</v>
      </c>
      <c r="AM1704" s="43">
        <f t="shared" si="468"/>
        <v>1</v>
      </c>
      <c r="AN1704" s="43">
        <f t="shared" si="469"/>
        <v>0</v>
      </c>
      <c r="AO1704" s="43">
        <f t="shared" si="470"/>
        <v>1</v>
      </c>
    </row>
    <row r="1705" spans="1:41" s="2" customFormat="1" ht="20.100000000000001" customHeight="1">
      <c r="A1705" s="63"/>
      <c r="B1705" s="64"/>
      <c r="C1705" s="65"/>
      <c r="D1705" s="64"/>
      <c r="E1705" s="64"/>
      <c r="F1705" s="66"/>
      <c r="G1705" s="64"/>
      <c r="H1705" s="67"/>
      <c r="I1705" s="68"/>
      <c r="J1705" s="69"/>
      <c r="K1705" s="70"/>
      <c r="L1705" s="71"/>
      <c r="M1705" s="71"/>
      <c r="N1705" s="72"/>
      <c r="O1705" s="72"/>
      <c r="P1705" s="72"/>
      <c r="Q1705" s="41" t="str">
        <f t="shared" si="467"/>
        <v>未完了</v>
      </c>
      <c r="R1705" s="39">
        <f>IF(T1705="","",COUNTIFS($B1705:$B$2500,B1705,$D1705:$D$2500,D1705,$E1705:$E$2500,E1705,$T1705:$T$2500,"○"))</f>
        <v>0</v>
      </c>
      <c r="S1705" s="40" t="str">
        <f t="shared" si="464"/>
        <v>-</v>
      </c>
      <c r="T1705" s="40" t="str">
        <f t="shared" si="465"/>
        <v>○</v>
      </c>
      <c r="U1705" s="118">
        <f>COUNTIFS($B1705:$B$2500,B1705,$D1705:$D$2500,D1705,$E1705:$E$2500,E1705,$F1705:$F$2500,F1705)</f>
        <v>0</v>
      </c>
      <c r="V1705" s="119" t="str">
        <f t="shared" si="466"/>
        <v>-</v>
      </c>
      <c r="W1705" s="130">
        <f>COUNTIFS($B1705:$B$2500,B1705,$D1705:$D$2500,D1705,$E1705:$E$2500,E1705,$Q1705:$Q$2500,Q1705,$T1705:$T$2500,"○")</f>
        <v>0</v>
      </c>
      <c r="X1705" s="130" t="str">
        <f t="shared" si="463"/>
        <v>-</v>
      </c>
      <c r="Y1705" s="42">
        <f>COUNTIFS($B1705:$B$2500,B1705,$D1705:$D$2500,D1705,$E1705:$E$2500,E1705,$M1705:$M$2500,M1705)</f>
        <v>0</v>
      </c>
      <c r="Z1705" s="42" t="str">
        <f t="shared" si="471"/>
        <v>-</v>
      </c>
      <c r="AA1705" s="125">
        <f>COUNTIFS($B1705:$B$2500,B1705,$D1705:$D$2500,D1705,$E1705:$E$2500,E1705,$M1705:$M$2500,M1705,$F1705:$F$2500,F1705)</f>
        <v>0</v>
      </c>
      <c r="AB1705" s="125" t="str">
        <f t="shared" si="472"/>
        <v>-</v>
      </c>
      <c r="AC1705" s="59">
        <f>COUNTIFS($B1705:$B$2500,B1705,$D1705:$D$2500,D1705,$E1705:$E$2500,E1705,$M1705:$M$2500,M1705,$O1705:$O$2500,O1705)</f>
        <v>0</v>
      </c>
      <c r="AD1705" s="59" t="str">
        <f t="shared" si="473"/>
        <v>-</v>
      </c>
      <c r="AE1705" s="59" t="str">
        <f t="shared" si="474"/>
        <v>-</v>
      </c>
      <c r="AF1705" s="59" t="str">
        <f t="shared" si="475"/>
        <v>-</v>
      </c>
      <c r="AG1705" s="129">
        <f>COUNTIFS($B1705:$B$2500,B1705,$D1705:$D$2500,D1705,$E1705:$E$2500,E1705,$F1705:$F$2500,F1705,$M1705:$M$2500,M1705,$O1705:$O$2500,O1705)</f>
        <v>0</v>
      </c>
      <c r="AH1705" s="125" t="str">
        <f t="shared" si="476"/>
        <v>-</v>
      </c>
      <c r="AI1705" s="125" t="str">
        <f t="shared" si="477"/>
        <v>-</v>
      </c>
      <c r="AJ1705" s="125" t="str">
        <f t="shared" si="478"/>
        <v>-</v>
      </c>
      <c r="AK1705" s="43">
        <f t="shared" si="479"/>
        <v>1</v>
      </c>
      <c r="AL1705" s="112">
        <f t="shared" si="480"/>
        <v>0</v>
      </c>
      <c r="AM1705" s="43">
        <f t="shared" si="468"/>
        <v>1</v>
      </c>
      <c r="AN1705" s="43">
        <f t="shared" si="469"/>
        <v>0</v>
      </c>
      <c r="AO1705" s="43">
        <f t="shared" si="470"/>
        <v>1</v>
      </c>
    </row>
    <row r="1706" spans="1:41" s="2" customFormat="1" ht="20.100000000000001" customHeight="1">
      <c r="A1706" s="63"/>
      <c r="B1706" s="64"/>
      <c r="C1706" s="65"/>
      <c r="D1706" s="64"/>
      <c r="E1706" s="64"/>
      <c r="F1706" s="66"/>
      <c r="G1706" s="64"/>
      <c r="H1706" s="67"/>
      <c r="I1706" s="68"/>
      <c r="J1706" s="69"/>
      <c r="K1706" s="70"/>
      <c r="L1706" s="71"/>
      <c r="M1706" s="71"/>
      <c r="N1706" s="72"/>
      <c r="O1706" s="72"/>
      <c r="P1706" s="72"/>
      <c r="Q1706" s="41" t="str">
        <f t="shared" si="467"/>
        <v>未完了</v>
      </c>
      <c r="R1706" s="39">
        <f>IF(T1706="","",COUNTIFS($B1706:$B$2500,B1706,$D1706:$D$2500,D1706,$E1706:$E$2500,E1706,$T1706:$T$2500,"○"))</f>
        <v>0</v>
      </c>
      <c r="S1706" s="40" t="str">
        <f t="shared" si="464"/>
        <v>-</v>
      </c>
      <c r="T1706" s="40" t="str">
        <f t="shared" si="465"/>
        <v>○</v>
      </c>
      <c r="U1706" s="118">
        <f>COUNTIFS($B1706:$B$2500,B1706,$D1706:$D$2500,D1706,$E1706:$E$2500,E1706,$F1706:$F$2500,F1706)</f>
        <v>0</v>
      </c>
      <c r="V1706" s="119" t="str">
        <f t="shared" si="466"/>
        <v>-</v>
      </c>
      <c r="W1706" s="130">
        <f>COUNTIFS($B1706:$B$2500,B1706,$D1706:$D$2500,D1706,$E1706:$E$2500,E1706,$Q1706:$Q$2500,Q1706,$T1706:$T$2500,"○")</f>
        <v>0</v>
      </c>
      <c r="X1706" s="130" t="str">
        <f t="shared" si="463"/>
        <v>-</v>
      </c>
      <c r="Y1706" s="42">
        <f>COUNTIFS($B1706:$B$2500,B1706,$D1706:$D$2500,D1706,$E1706:$E$2500,E1706,$M1706:$M$2500,M1706)</f>
        <v>0</v>
      </c>
      <c r="Z1706" s="42" t="str">
        <f t="shared" si="471"/>
        <v>-</v>
      </c>
      <c r="AA1706" s="125">
        <f>COUNTIFS($B1706:$B$2500,B1706,$D1706:$D$2500,D1706,$E1706:$E$2500,E1706,$M1706:$M$2500,M1706,$F1706:$F$2500,F1706)</f>
        <v>0</v>
      </c>
      <c r="AB1706" s="125" t="str">
        <f t="shared" si="472"/>
        <v>-</v>
      </c>
      <c r="AC1706" s="59">
        <f>COUNTIFS($B1706:$B$2500,B1706,$D1706:$D$2500,D1706,$E1706:$E$2500,E1706,$M1706:$M$2500,M1706,$O1706:$O$2500,O1706)</f>
        <v>0</v>
      </c>
      <c r="AD1706" s="59" t="str">
        <f t="shared" si="473"/>
        <v>-</v>
      </c>
      <c r="AE1706" s="59" t="str">
        <f t="shared" si="474"/>
        <v>-</v>
      </c>
      <c r="AF1706" s="59" t="str">
        <f t="shared" si="475"/>
        <v>-</v>
      </c>
      <c r="AG1706" s="129">
        <f>COUNTIFS($B1706:$B$2500,B1706,$D1706:$D$2500,D1706,$E1706:$E$2500,E1706,$F1706:$F$2500,F1706,$M1706:$M$2500,M1706,$O1706:$O$2500,O1706)</f>
        <v>0</v>
      </c>
      <c r="AH1706" s="125" t="str">
        <f t="shared" si="476"/>
        <v>-</v>
      </c>
      <c r="AI1706" s="125" t="str">
        <f t="shared" si="477"/>
        <v>-</v>
      </c>
      <c r="AJ1706" s="125" t="str">
        <f t="shared" si="478"/>
        <v>-</v>
      </c>
      <c r="AK1706" s="43">
        <f t="shared" si="479"/>
        <v>1</v>
      </c>
      <c r="AL1706" s="112">
        <f t="shared" si="480"/>
        <v>0</v>
      </c>
      <c r="AM1706" s="43">
        <f t="shared" si="468"/>
        <v>1</v>
      </c>
      <c r="AN1706" s="43">
        <f t="shared" si="469"/>
        <v>0</v>
      </c>
      <c r="AO1706" s="43">
        <f t="shared" si="470"/>
        <v>1</v>
      </c>
    </row>
    <row r="1707" spans="1:41" s="2" customFormat="1" ht="20.100000000000001" customHeight="1">
      <c r="A1707" s="63"/>
      <c r="B1707" s="64"/>
      <c r="C1707" s="65"/>
      <c r="D1707" s="64"/>
      <c r="E1707" s="64"/>
      <c r="F1707" s="66"/>
      <c r="G1707" s="64"/>
      <c r="H1707" s="67"/>
      <c r="I1707" s="68"/>
      <c r="J1707" s="69"/>
      <c r="K1707" s="70"/>
      <c r="L1707" s="71"/>
      <c r="M1707" s="71"/>
      <c r="N1707" s="72"/>
      <c r="O1707" s="72"/>
      <c r="P1707" s="72"/>
      <c r="Q1707" s="41" t="str">
        <f t="shared" si="467"/>
        <v>未完了</v>
      </c>
      <c r="R1707" s="39">
        <f>IF(T1707="","",COUNTIFS($B1707:$B$2500,B1707,$D1707:$D$2500,D1707,$E1707:$E$2500,E1707,$T1707:$T$2500,"○"))</f>
        <v>0</v>
      </c>
      <c r="S1707" s="40" t="str">
        <f t="shared" si="464"/>
        <v>-</v>
      </c>
      <c r="T1707" s="40" t="str">
        <f t="shared" si="465"/>
        <v>○</v>
      </c>
      <c r="U1707" s="118">
        <f>COUNTIFS($B1707:$B$2500,B1707,$D1707:$D$2500,D1707,$E1707:$E$2500,E1707,$F1707:$F$2500,F1707)</f>
        <v>0</v>
      </c>
      <c r="V1707" s="119" t="str">
        <f t="shared" si="466"/>
        <v>-</v>
      </c>
      <c r="W1707" s="130">
        <f>COUNTIFS($B1707:$B$2500,B1707,$D1707:$D$2500,D1707,$E1707:$E$2500,E1707,$Q1707:$Q$2500,Q1707,$T1707:$T$2500,"○")</f>
        <v>0</v>
      </c>
      <c r="X1707" s="130" t="str">
        <f t="shared" si="463"/>
        <v>-</v>
      </c>
      <c r="Y1707" s="42">
        <f>COUNTIFS($B1707:$B$2500,B1707,$D1707:$D$2500,D1707,$E1707:$E$2500,E1707,$M1707:$M$2500,M1707)</f>
        <v>0</v>
      </c>
      <c r="Z1707" s="42" t="str">
        <f t="shared" si="471"/>
        <v>-</v>
      </c>
      <c r="AA1707" s="125">
        <f>COUNTIFS($B1707:$B$2500,B1707,$D1707:$D$2500,D1707,$E1707:$E$2500,E1707,$M1707:$M$2500,M1707,$F1707:$F$2500,F1707)</f>
        <v>0</v>
      </c>
      <c r="AB1707" s="125" t="str">
        <f t="shared" si="472"/>
        <v>-</v>
      </c>
      <c r="AC1707" s="59">
        <f>COUNTIFS($B1707:$B$2500,B1707,$D1707:$D$2500,D1707,$E1707:$E$2500,E1707,$M1707:$M$2500,M1707,$O1707:$O$2500,O1707)</f>
        <v>0</v>
      </c>
      <c r="AD1707" s="59" t="str">
        <f t="shared" si="473"/>
        <v>-</v>
      </c>
      <c r="AE1707" s="59" t="str">
        <f t="shared" si="474"/>
        <v>-</v>
      </c>
      <c r="AF1707" s="59" t="str">
        <f t="shared" si="475"/>
        <v>-</v>
      </c>
      <c r="AG1707" s="129">
        <f>COUNTIFS($B1707:$B$2500,B1707,$D1707:$D$2500,D1707,$E1707:$E$2500,E1707,$F1707:$F$2500,F1707,$M1707:$M$2500,M1707,$O1707:$O$2500,O1707)</f>
        <v>0</v>
      </c>
      <c r="AH1707" s="125" t="str">
        <f t="shared" si="476"/>
        <v>-</v>
      </c>
      <c r="AI1707" s="125" t="str">
        <f t="shared" si="477"/>
        <v>-</v>
      </c>
      <c r="AJ1707" s="125" t="str">
        <f t="shared" si="478"/>
        <v>-</v>
      </c>
      <c r="AK1707" s="43">
        <f t="shared" si="479"/>
        <v>1</v>
      </c>
      <c r="AL1707" s="112">
        <f t="shared" si="480"/>
        <v>0</v>
      </c>
      <c r="AM1707" s="43">
        <f t="shared" si="468"/>
        <v>1</v>
      </c>
      <c r="AN1707" s="43">
        <f t="shared" si="469"/>
        <v>0</v>
      </c>
      <c r="AO1707" s="43">
        <f t="shared" si="470"/>
        <v>1</v>
      </c>
    </row>
    <row r="1708" spans="1:41" s="2" customFormat="1" ht="20.100000000000001" customHeight="1">
      <c r="A1708" s="63"/>
      <c r="B1708" s="64"/>
      <c r="C1708" s="65"/>
      <c r="D1708" s="64"/>
      <c r="E1708" s="64"/>
      <c r="F1708" s="66"/>
      <c r="G1708" s="64"/>
      <c r="H1708" s="67"/>
      <c r="I1708" s="68"/>
      <c r="J1708" s="69"/>
      <c r="K1708" s="70"/>
      <c r="L1708" s="71"/>
      <c r="M1708" s="71"/>
      <c r="N1708" s="72"/>
      <c r="O1708" s="72"/>
      <c r="P1708" s="72"/>
      <c r="Q1708" s="41" t="str">
        <f t="shared" si="467"/>
        <v>未完了</v>
      </c>
      <c r="R1708" s="39">
        <f>IF(T1708="","",COUNTIFS($B1708:$B$2500,B1708,$D1708:$D$2500,D1708,$E1708:$E$2500,E1708,$T1708:$T$2500,"○"))</f>
        <v>0</v>
      </c>
      <c r="S1708" s="40" t="str">
        <f t="shared" si="464"/>
        <v>-</v>
      </c>
      <c r="T1708" s="40" t="str">
        <f t="shared" si="465"/>
        <v>○</v>
      </c>
      <c r="U1708" s="118">
        <f>COUNTIFS($B1708:$B$2500,B1708,$D1708:$D$2500,D1708,$E1708:$E$2500,E1708,$F1708:$F$2500,F1708)</f>
        <v>0</v>
      </c>
      <c r="V1708" s="119" t="str">
        <f t="shared" si="466"/>
        <v>-</v>
      </c>
      <c r="W1708" s="130">
        <f>COUNTIFS($B1708:$B$2500,B1708,$D1708:$D$2500,D1708,$E1708:$E$2500,E1708,$Q1708:$Q$2500,Q1708,$T1708:$T$2500,"○")</f>
        <v>0</v>
      </c>
      <c r="X1708" s="130" t="str">
        <f t="shared" si="463"/>
        <v>-</v>
      </c>
      <c r="Y1708" s="42">
        <f>COUNTIFS($B1708:$B$2500,B1708,$D1708:$D$2500,D1708,$E1708:$E$2500,E1708,$M1708:$M$2500,M1708)</f>
        <v>0</v>
      </c>
      <c r="Z1708" s="42" t="str">
        <f t="shared" si="471"/>
        <v>-</v>
      </c>
      <c r="AA1708" s="125">
        <f>COUNTIFS($B1708:$B$2500,B1708,$D1708:$D$2500,D1708,$E1708:$E$2500,E1708,$M1708:$M$2500,M1708,$F1708:$F$2500,F1708)</f>
        <v>0</v>
      </c>
      <c r="AB1708" s="125" t="str">
        <f t="shared" si="472"/>
        <v>-</v>
      </c>
      <c r="AC1708" s="59">
        <f>COUNTIFS($B1708:$B$2500,B1708,$D1708:$D$2500,D1708,$E1708:$E$2500,E1708,$M1708:$M$2500,M1708,$O1708:$O$2500,O1708)</f>
        <v>0</v>
      </c>
      <c r="AD1708" s="59" t="str">
        <f t="shared" si="473"/>
        <v>-</v>
      </c>
      <c r="AE1708" s="59" t="str">
        <f t="shared" si="474"/>
        <v>-</v>
      </c>
      <c r="AF1708" s="59" t="str">
        <f t="shared" si="475"/>
        <v>-</v>
      </c>
      <c r="AG1708" s="129">
        <f>COUNTIFS($B1708:$B$2500,B1708,$D1708:$D$2500,D1708,$E1708:$E$2500,E1708,$F1708:$F$2500,F1708,$M1708:$M$2500,M1708,$O1708:$O$2500,O1708)</f>
        <v>0</v>
      </c>
      <c r="AH1708" s="125" t="str">
        <f t="shared" si="476"/>
        <v>-</v>
      </c>
      <c r="AI1708" s="125" t="str">
        <f t="shared" si="477"/>
        <v>-</v>
      </c>
      <c r="AJ1708" s="125" t="str">
        <f t="shared" si="478"/>
        <v>-</v>
      </c>
      <c r="AK1708" s="43">
        <f t="shared" si="479"/>
        <v>1</v>
      </c>
      <c r="AL1708" s="112">
        <f t="shared" si="480"/>
        <v>0</v>
      </c>
      <c r="AM1708" s="43">
        <f t="shared" si="468"/>
        <v>1</v>
      </c>
      <c r="AN1708" s="43">
        <f t="shared" si="469"/>
        <v>0</v>
      </c>
      <c r="AO1708" s="43">
        <f t="shared" si="470"/>
        <v>1</v>
      </c>
    </row>
    <row r="1709" spans="1:41" s="2" customFormat="1" ht="20.100000000000001" customHeight="1">
      <c r="A1709" s="63"/>
      <c r="B1709" s="64"/>
      <c r="C1709" s="65"/>
      <c r="D1709" s="64"/>
      <c r="E1709" s="64"/>
      <c r="F1709" s="66"/>
      <c r="G1709" s="64"/>
      <c r="H1709" s="67"/>
      <c r="I1709" s="68"/>
      <c r="J1709" s="69"/>
      <c r="K1709" s="70"/>
      <c r="L1709" s="71"/>
      <c r="M1709" s="71"/>
      <c r="N1709" s="72"/>
      <c r="O1709" s="72"/>
      <c r="P1709" s="72"/>
      <c r="Q1709" s="41" t="str">
        <f t="shared" si="467"/>
        <v>未完了</v>
      </c>
      <c r="R1709" s="39">
        <f>IF(T1709="","",COUNTIFS($B1709:$B$2500,B1709,$D1709:$D$2500,D1709,$E1709:$E$2500,E1709,$T1709:$T$2500,"○"))</f>
        <v>0</v>
      </c>
      <c r="S1709" s="40" t="str">
        <f t="shared" si="464"/>
        <v>-</v>
      </c>
      <c r="T1709" s="40" t="str">
        <f t="shared" si="465"/>
        <v>○</v>
      </c>
      <c r="U1709" s="118">
        <f>COUNTIFS($B1709:$B$2500,B1709,$D1709:$D$2500,D1709,$E1709:$E$2500,E1709,$F1709:$F$2500,F1709)</f>
        <v>0</v>
      </c>
      <c r="V1709" s="119" t="str">
        <f t="shared" si="466"/>
        <v>-</v>
      </c>
      <c r="W1709" s="130">
        <f>COUNTIFS($B1709:$B$2500,B1709,$D1709:$D$2500,D1709,$E1709:$E$2500,E1709,$Q1709:$Q$2500,Q1709,$T1709:$T$2500,"○")</f>
        <v>0</v>
      </c>
      <c r="X1709" s="130" t="str">
        <f t="shared" si="463"/>
        <v>-</v>
      </c>
      <c r="Y1709" s="42">
        <f>COUNTIFS($B1709:$B$2500,B1709,$D1709:$D$2500,D1709,$E1709:$E$2500,E1709,$M1709:$M$2500,M1709)</f>
        <v>0</v>
      </c>
      <c r="Z1709" s="42" t="str">
        <f t="shared" si="471"/>
        <v>-</v>
      </c>
      <c r="AA1709" s="125">
        <f>COUNTIFS($B1709:$B$2500,B1709,$D1709:$D$2500,D1709,$E1709:$E$2500,E1709,$M1709:$M$2500,M1709,$F1709:$F$2500,F1709)</f>
        <v>0</v>
      </c>
      <c r="AB1709" s="125" t="str">
        <f t="shared" si="472"/>
        <v>-</v>
      </c>
      <c r="AC1709" s="59">
        <f>COUNTIFS($B1709:$B$2500,B1709,$D1709:$D$2500,D1709,$E1709:$E$2500,E1709,$M1709:$M$2500,M1709,$O1709:$O$2500,O1709)</f>
        <v>0</v>
      </c>
      <c r="AD1709" s="59" t="str">
        <f t="shared" si="473"/>
        <v>-</v>
      </c>
      <c r="AE1709" s="59" t="str">
        <f t="shared" si="474"/>
        <v>-</v>
      </c>
      <c r="AF1709" s="59" t="str">
        <f t="shared" si="475"/>
        <v>-</v>
      </c>
      <c r="AG1709" s="129">
        <f>COUNTIFS($B1709:$B$2500,B1709,$D1709:$D$2500,D1709,$E1709:$E$2500,E1709,$F1709:$F$2500,F1709,$M1709:$M$2500,M1709,$O1709:$O$2500,O1709)</f>
        <v>0</v>
      </c>
      <c r="AH1709" s="125" t="str">
        <f t="shared" si="476"/>
        <v>-</v>
      </c>
      <c r="AI1709" s="125" t="str">
        <f t="shared" si="477"/>
        <v>-</v>
      </c>
      <c r="AJ1709" s="125" t="str">
        <f t="shared" si="478"/>
        <v>-</v>
      </c>
      <c r="AK1709" s="43">
        <f t="shared" si="479"/>
        <v>1</v>
      </c>
      <c r="AL1709" s="112">
        <f t="shared" si="480"/>
        <v>0</v>
      </c>
      <c r="AM1709" s="43">
        <f t="shared" si="468"/>
        <v>1</v>
      </c>
      <c r="AN1709" s="43">
        <f t="shared" si="469"/>
        <v>0</v>
      </c>
      <c r="AO1709" s="43">
        <f t="shared" si="470"/>
        <v>1</v>
      </c>
    </row>
    <row r="1710" spans="1:41" s="2" customFormat="1" ht="20.100000000000001" customHeight="1">
      <c r="A1710" s="63"/>
      <c r="B1710" s="64"/>
      <c r="C1710" s="65"/>
      <c r="D1710" s="64"/>
      <c r="E1710" s="64"/>
      <c r="F1710" s="66"/>
      <c r="G1710" s="64"/>
      <c r="H1710" s="67"/>
      <c r="I1710" s="68"/>
      <c r="J1710" s="69"/>
      <c r="K1710" s="70"/>
      <c r="L1710" s="71"/>
      <c r="M1710" s="71"/>
      <c r="N1710" s="72"/>
      <c r="O1710" s="72"/>
      <c r="P1710" s="72"/>
      <c r="Q1710" s="41" t="str">
        <f t="shared" si="467"/>
        <v>未完了</v>
      </c>
      <c r="R1710" s="39">
        <f>IF(T1710="","",COUNTIFS($B1710:$B$2500,B1710,$D1710:$D$2500,D1710,$E1710:$E$2500,E1710,$T1710:$T$2500,"○"))</f>
        <v>0</v>
      </c>
      <c r="S1710" s="40" t="str">
        <f t="shared" si="464"/>
        <v>-</v>
      </c>
      <c r="T1710" s="40" t="str">
        <f t="shared" si="465"/>
        <v>○</v>
      </c>
      <c r="U1710" s="118">
        <f>COUNTIFS($B1710:$B$2500,B1710,$D1710:$D$2500,D1710,$E1710:$E$2500,E1710,$F1710:$F$2500,F1710)</f>
        <v>0</v>
      </c>
      <c r="V1710" s="119" t="str">
        <f t="shared" si="466"/>
        <v>-</v>
      </c>
      <c r="W1710" s="130">
        <f>COUNTIFS($B1710:$B$2500,B1710,$D1710:$D$2500,D1710,$E1710:$E$2500,E1710,$Q1710:$Q$2500,Q1710,$T1710:$T$2500,"○")</f>
        <v>0</v>
      </c>
      <c r="X1710" s="130" t="str">
        <f t="shared" si="463"/>
        <v>-</v>
      </c>
      <c r="Y1710" s="42">
        <f>COUNTIFS($B1710:$B$2500,B1710,$D1710:$D$2500,D1710,$E1710:$E$2500,E1710,$M1710:$M$2500,M1710)</f>
        <v>0</v>
      </c>
      <c r="Z1710" s="42" t="str">
        <f t="shared" si="471"/>
        <v>-</v>
      </c>
      <c r="AA1710" s="125">
        <f>COUNTIFS($B1710:$B$2500,B1710,$D1710:$D$2500,D1710,$E1710:$E$2500,E1710,$M1710:$M$2500,M1710,$F1710:$F$2500,F1710)</f>
        <v>0</v>
      </c>
      <c r="AB1710" s="125" t="str">
        <f t="shared" si="472"/>
        <v>-</v>
      </c>
      <c r="AC1710" s="59">
        <f>COUNTIFS($B1710:$B$2500,B1710,$D1710:$D$2500,D1710,$E1710:$E$2500,E1710,$M1710:$M$2500,M1710,$O1710:$O$2500,O1710)</f>
        <v>0</v>
      </c>
      <c r="AD1710" s="59" t="str">
        <f t="shared" si="473"/>
        <v>-</v>
      </c>
      <c r="AE1710" s="59" t="str">
        <f t="shared" si="474"/>
        <v>-</v>
      </c>
      <c r="AF1710" s="59" t="str">
        <f t="shared" si="475"/>
        <v>-</v>
      </c>
      <c r="AG1710" s="129">
        <f>COUNTIFS($B1710:$B$2500,B1710,$D1710:$D$2500,D1710,$E1710:$E$2500,E1710,$F1710:$F$2500,F1710,$M1710:$M$2500,M1710,$O1710:$O$2500,O1710)</f>
        <v>0</v>
      </c>
      <c r="AH1710" s="125" t="str">
        <f t="shared" si="476"/>
        <v>-</v>
      </c>
      <c r="AI1710" s="125" t="str">
        <f t="shared" si="477"/>
        <v>-</v>
      </c>
      <c r="AJ1710" s="125" t="str">
        <f t="shared" si="478"/>
        <v>-</v>
      </c>
      <c r="AK1710" s="43">
        <f t="shared" si="479"/>
        <v>1</v>
      </c>
      <c r="AL1710" s="112">
        <f t="shared" si="480"/>
        <v>0</v>
      </c>
      <c r="AM1710" s="43">
        <f t="shared" si="468"/>
        <v>1</v>
      </c>
      <c r="AN1710" s="43">
        <f t="shared" si="469"/>
        <v>0</v>
      </c>
      <c r="AO1710" s="43">
        <f t="shared" si="470"/>
        <v>1</v>
      </c>
    </row>
    <row r="1711" spans="1:41" s="2" customFormat="1" ht="20.100000000000001" customHeight="1">
      <c r="A1711" s="63"/>
      <c r="B1711" s="64"/>
      <c r="C1711" s="65"/>
      <c r="D1711" s="64"/>
      <c r="E1711" s="64"/>
      <c r="F1711" s="66"/>
      <c r="G1711" s="64"/>
      <c r="H1711" s="67"/>
      <c r="I1711" s="68"/>
      <c r="J1711" s="69"/>
      <c r="K1711" s="70"/>
      <c r="L1711" s="71"/>
      <c r="M1711" s="71"/>
      <c r="N1711" s="72"/>
      <c r="O1711" s="72"/>
      <c r="P1711" s="72"/>
      <c r="Q1711" s="41" t="str">
        <f t="shared" si="467"/>
        <v>未完了</v>
      </c>
      <c r="R1711" s="39">
        <f>IF(T1711="","",COUNTIFS($B1711:$B$2500,B1711,$D1711:$D$2500,D1711,$E1711:$E$2500,E1711,$T1711:$T$2500,"○"))</f>
        <v>0</v>
      </c>
      <c r="S1711" s="40" t="str">
        <f t="shared" si="464"/>
        <v>-</v>
      </c>
      <c r="T1711" s="40" t="str">
        <f t="shared" si="465"/>
        <v>○</v>
      </c>
      <c r="U1711" s="118">
        <f>COUNTIFS($B1711:$B$2500,B1711,$D1711:$D$2500,D1711,$E1711:$E$2500,E1711,$F1711:$F$2500,F1711)</f>
        <v>0</v>
      </c>
      <c r="V1711" s="119" t="str">
        <f t="shared" si="466"/>
        <v>-</v>
      </c>
      <c r="W1711" s="130">
        <f>COUNTIFS($B1711:$B$2500,B1711,$D1711:$D$2500,D1711,$E1711:$E$2500,E1711,$Q1711:$Q$2500,Q1711,$T1711:$T$2500,"○")</f>
        <v>0</v>
      </c>
      <c r="X1711" s="130" t="str">
        <f t="shared" si="463"/>
        <v>-</v>
      </c>
      <c r="Y1711" s="42">
        <f>COUNTIFS($B1711:$B$2500,B1711,$D1711:$D$2500,D1711,$E1711:$E$2500,E1711,$M1711:$M$2500,M1711)</f>
        <v>0</v>
      </c>
      <c r="Z1711" s="42" t="str">
        <f t="shared" si="471"/>
        <v>-</v>
      </c>
      <c r="AA1711" s="125">
        <f>COUNTIFS($B1711:$B$2500,B1711,$D1711:$D$2500,D1711,$E1711:$E$2500,E1711,$M1711:$M$2500,M1711,$F1711:$F$2500,F1711)</f>
        <v>0</v>
      </c>
      <c r="AB1711" s="125" t="str">
        <f t="shared" si="472"/>
        <v>-</v>
      </c>
      <c r="AC1711" s="59">
        <f>COUNTIFS($B1711:$B$2500,B1711,$D1711:$D$2500,D1711,$E1711:$E$2500,E1711,$M1711:$M$2500,M1711,$O1711:$O$2500,O1711)</f>
        <v>0</v>
      </c>
      <c r="AD1711" s="59" t="str">
        <f t="shared" si="473"/>
        <v>-</v>
      </c>
      <c r="AE1711" s="59" t="str">
        <f t="shared" si="474"/>
        <v>-</v>
      </c>
      <c r="AF1711" s="59" t="str">
        <f t="shared" si="475"/>
        <v>-</v>
      </c>
      <c r="AG1711" s="129">
        <f>COUNTIFS($B1711:$B$2500,B1711,$D1711:$D$2500,D1711,$E1711:$E$2500,E1711,$F1711:$F$2500,F1711,$M1711:$M$2500,M1711,$O1711:$O$2500,O1711)</f>
        <v>0</v>
      </c>
      <c r="AH1711" s="125" t="str">
        <f t="shared" si="476"/>
        <v>-</v>
      </c>
      <c r="AI1711" s="125" t="str">
        <f t="shared" si="477"/>
        <v>-</v>
      </c>
      <c r="AJ1711" s="125" t="str">
        <f t="shared" si="478"/>
        <v>-</v>
      </c>
      <c r="AK1711" s="43">
        <f t="shared" si="479"/>
        <v>1</v>
      </c>
      <c r="AL1711" s="112">
        <f t="shared" si="480"/>
        <v>0</v>
      </c>
      <c r="AM1711" s="43">
        <f t="shared" si="468"/>
        <v>1</v>
      </c>
      <c r="AN1711" s="43">
        <f t="shared" si="469"/>
        <v>0</v>
      </c>
      <c r="AO1711" s="43">
        <f t="shared" si="470"/>
        <v>1</v>
      </c>
    </row>
    <row r="1712" spans="1:41" s="2" customFormat="1" ht="20.100000000000001" customHeight="1">
      <c r="A1712" s="63"/>
      <c r="B1712" s="64"/>
      <c r="C1712" s="65"/>
      <c r="D1712" s="64"/>
      <c r="E1712" s="64"/>
      <c r="F1712" s="66"/>
      <c r="G1712" s="64"/>
      <c r="H1712" s="67"/>
      <c r="I1712" s="68"/>
      <c r="J1712" s="69"/>
      <c r="K1712" s="70"/>
      <c r="L1712" s="71"/>
      <c r="M1712" s="71"/>
      <c r="N1712" s="72"/>
      <c r="O1712" s="72"/>
      <c r="P1712" s="72"/>
      <c r="Q1712" s="41" t="str">
        <f t="shared" si="467"/>
        <v>未完了</v>
      </c>
      <c r="R1712" s="39">
        <f>IF(T1712="","",COUNTIFS($B1712:$B$2500,B1712,$D1712:$D$2500,D1712,$E1712:$E$2500,E1712,$T1712:$T$2500,"○"))</f>
        <v>0</v>
      </c>
      <c r="S1712" s="40" t="str">
        <f t="shared" si="464"/>
        <v>-</v>
      </c>
      <c r="T1712" s="40" t="str">
        <f t="shared" si="465"/>
        <v>○</v>
      </c>
      <c r="U1712" s="118">
        <f>COUNTIFS($B1712:$B$2500,B1712,$D1712:$D$2500,D1712,$E1712:$E$2500,E1712,$F1712:$F$2500,F1712)</f>
        <v>0</v>
      </c>
      <c r="V1712" s="119" t="str">
        <f t="shared" si="466"/>
        <v>-</v>
      </c>
      <c r="W1712" s="130">
        <f>COUNTIFS($B1712:$B$2500,B1712,$D1712:$D$2500,D1712,$E1712:$E$2500,E1712,$Q1712:$Q$2500,Q1712,$T1712:$T$2500,"○")</f>
        <v>0</v>
      </c>
      <c r="X1712" s="130" t="str">
        <f t="shared" si="463"/>
        <v>-</v>
      </c>
      <c r="Y1712" s="42">
        <f>COUNTIFS($B1712:$B$2500,B1712,$D1712:$D$2500,D1712,$E1712:$E$2500,E1712,$M1712:$M$2500,M1712)</f>
        <v>0</v>
      </c>
      <c r="Z1712" s="42" t="str">
        <f t="shared" si="471"/>
        <v>-</v>
      </c>
      <c r="AA1712" s="125">
        <f>COUNTIFS($B1712:$B$2500,B1712,$D1712:$D$2500,D1712,$E1712:$E$2500,E1712,$M1712:$M$2500,M1712,$F1712:$F$2500,F1712)</f>
        <v>0</v>
      </c>
      <c r="AB1712" s="125" t="str">
        <f t="shared" si="472"/>
        <v>-</v>
      </c>
      <c r="AC1712" s="59">
        <f>COUNTIFS($B1712:$B$2500,B1712,$D1712:$D$2500,D1712,$E1712:$E$2500,E1712,$M1712:$M$2500,M1712,$O1712:$O$2500,O1712)</f>
        <v>0</v>
      </c>
      <c r="AD1712" s="59" t="str">
        <f t="shared" si="473"/>
        <v>-</v>
      </c>
      <c r="AE1712" s="59" t="str">
        <f t="shared" si="474"/>
        <v>-</v>
      </c>
      <c r="AF1712" s="59" t="str">
        <f t="shared" si="475"/>
        <v>-</v>
      </c>
      <c r="AG1712" s="129">
        <f>COUNTIFS($B1712:$B$2500,B1712,$D1712:$D$2500,D1712,$E1712:$E$2500,E1712,$F1712:$F$2500,F1712,$M1712:$M$2500,M1712,$O1712:$O$2500,O1712)</f>
        <v>0</v>
      </c>
      <c r="AH1712" s="125" t="str">
        <f t="shared" si="476"/>
        <v>-</v>
      </c>
      <c r="AI1712" s="125" t="str">
        <f t="shared" si="477"/>
        <v>-</v>
      </c>
      <c r="AJ1712" s="125" t="str">
        <f t="shared" si="478"/>
        <v>-</v>
      </c>
      <c r="AK1712" s="43">
        <f t="shared" si="479"/>
        <v>1</v>
      </c>
      <c r="AL1712" s="112">
        <f t="shared" si="480"/>
        <v>0</v>
      </c>
      <c r="AM1712" s="43">
        <f t="shared" si="468"/>
        <v>1</v>
      </c>
      <c r="AN1712" s="43">
        <f t="shared" si="469"/>
        <v>0</v>
      </c>
      <c r="AO1712" s="43">
        <f t="shared" si="470"/>
        <v>1</v>
      </c>
    </row>
    <row r="1713" spans="1:41" s="2" customFormat="1" ht="20.100000000000001" customHeight="1">
      <c r="A1713" s="63"/>
      <c r="B1713" s="64"/>
      <c r="C1713" s="65"/>
      <c r="D1713" s="64"/>
      <c r="E1713" s="64"/>
      <c r="F1713" s="66"/>
      <c r="G1713" s="64"/>
      <c r="H1713" s="67"/>
      <c r="I1713" s="68"/>
      <c r="J1713" s="69"/>
      <c r="K1713" s="70"/>
      <c r="L1713" s="71"/>
      <c r="M1713" s="71"/>
      <c r="N1713" s="72"/>
      <c r="O1713" s="72"/>
      <c r="P1713" s="72"/>
      <c r="Q1713" s="41" t="str">
        <f t="shared" si="467"/>
        <v>未完了</v>
      </c>
      <c r="R1713" s="39">
        <f>IF(T1713="","",COUNTIFS($B1713:$B$2500,B1713,$D1713:$D$2500,D1713,$E1713:$E$2500,E1713,$T1713:$T$2500,"○"))</f>
        <v>0</v>
      </c>
      <c r="S1713" s="40" t="str">
        <f t="shared" si="464"/>
        <v>-</v>
      </c>
      <c r="T1713" s="40" t="str">
        <f t="shared" si="465"/>
        <v>○</v>
      </c>
      <c r="U1713" s="118">
        <f>COUNTIFS($B1713:$B$2500,B1713,$D1713:$D$2500,D1713,$E1713:$E$2500,E1713,$F1713:$F$2500,F1713)</f>
        <v>0</v>
      </c>
      <c r="V1713" s="119" t="str">
        <f t="shared" si="466"/>
        <v>-</v>
      </c>
      <c r="W1713" s="130">
        <f>COUNTIFS($B1713:$B$2500,B1713,$D1713:$D$2500,D1713,$E1713:$E$2500,E1713,$Q1713:$Q$2500,Q1713,$T1713:$T$2500,"○")</f>
        <v>0</v>
      </c>
      <c r="X1713" s="130" t="str">
        <f t="shared" si="463"/>
        <v>-</v>
      </c>
      <c r="Y1713" s="42">
        <f>COUNTIFS($B1713:$B$2500,B1713,$D1713:$D$2500,D1713,$E1713:$E$2500,E1713,$M1713:$M$2500,M1713)</f>
        <v>0</v>
      </c>
      <c r="Z1713" s="42" t="str">
        <f t="shared" si="471"/>
        <v>-</v>
      </c>
      <c r="AA1713" s="125">
        <f>COUNTIFS($B1713:$B$2500,B1713,$D1713:$D$2500,D1713,$E1713:$E$2500,E1713,$M1713:$M$2500,M1713,$F1713:$F$2500,F1713)</f>
        <v>0</v>
      </c>
      <c r="AB1713" s="125" t="str">
        <f t="shared" si="472"/>
        <v>-</v>
      </c>
      <c r="AC1713" s="59">
        <f>COUNTIFS($B1713:$B$2500,B1713,$D1713:$D$2500,D1713,$E1713:$E$2500,E1713,$M1713:$M$2500,M1713,$O1713:$O$2500,O1713)</f>
        <v>0</v>
      </c>
      <c r="AD1713" s="59" t="str">
        <f t="shared" si="473"/>
        <v>-</v>
      </c>
      <c r="AE1713" s="59" t="str">
        <f t="shared" si="474"/>
        <v>-</v>
      </c>
      <c r="AF1713" s="59" t="str">
        <f t="shared" si="475"/>
        <v>-</v>
      </c>
      <c r="AG1713" s="129">
        <f>COUNTIFS($B1713:$B$2500,B1713,$D1713:$D$2500,D1713,$E1713:$E$2500,E1713,$F1713:$F$2500,F1713,$M1713:$M$2500,M1713,$O1713:$O$2500,O1713)</f>
        <v>0</v>
      </c>
      <c r="AH1713" s="125" t="str">
        <f t="shared" si="476"/>
        <v>-</v>
      </c>
      <c r="AI1713" s="125" t="str">
        <f t="shared" si="477"/>
        <v>-</v>
      </c>
      <c r="AJ1713" s="125" t="str">
        <f t="shared" si="478"/>
        <v>-</v>
      </c>
      <c r="AK1713" s="43">
        <f t="shared" si="479"/>
        <v>1</v>
      </c>
      <c r="AL1713" s="112">
        <f t="shared" si="480"/>
        <v>0</v>
      </c>
      <c r="AM1713" s="43">
        <f t="shared" si="468"/>
        <v>1</v>
      </c>
      <c r="AN1713" s="43">
        <f t="shared" si="469"/>
        <v>0</v>
      </c>
      <c r="AO1713" s="43">
        <f t="shared" si="470"/>
        <v>1</v>
      </c>
    </row>
    <row r="1714" spans="1:41" s="2" customFormat="1" ht="20.100000000000001" customHeight="1">
      <c r="A1714" s="63"/>
      <c r="B1714" s="64"/>
      <c r="C1714" s="65"/>
      <c r="D1714" s="64"/>
      <c r="E1714" s="64"/>
      <c r="F1714" s="66"/>
      <c r="G1714" s="64"/>
      <c r="H1714" s="67"/>
      <c r="I1714" s="68"/>
      <c r="J1714" s="69"/>
      <c r="K1714" s="70"/>
      <c r="L1714" s="71"/>
      <c r="M1714" s="71"/>
      <c r="N1714" s="72"/>
      <c r="O1714" s="72"/>
      <c r="P1714" s="72"/>
      <c r="Q1714" s="41" t="str">
        <f t="shared" si="467"/>
        <v>未完了</v>
      </c>
      <c r="R1714" s="39">
        <f>IF(T1714="","",COUNTIFS($B1714:$B$2500,B1714,$D1714:$D$2500,D1714,$E1714:$E$2500,E1714,$T1714:$T$2500,"○"))</f>
        <v>0</v>
      </c>
      <c r="S1714" s="40" t="str">
        <f t="shared" si="464"/>
        <v>-</v>
      </c>
      <c r="T1714" s="40" t="str">
        <f t="shared" si="465"/>
        <v>○</v>
      </c>
      <c r="U1714" s="118">
        <f>COUNTIFS($B1714:$B$2500,B1714,$D1714:$D$2500,D1714,$E1714:$E$2500,E1714,$F1714:$F$2500,F1714)</f>
        <v>0</v>
      </c>
      <c r="V1714" s="119" t="str">
        <f t="shared" si="466"/>
        <v>-</v>
      </c>
      <c r="W1714" s="130">
        <f>COUNTIFS($B1714:$B$2500,B1714,$D1714:$D$2500,D1714,$E1714:$E$2500,E1714,$Q1714:$Q$2500,Q1714,$T1714:$T$2500,"○")</f>
        <v>0</v>
      </c>
      <c r="X1714" s="130" t="str">
        <f t="shared" si="463"/>
        <v>-</v>
      </c>
      <c r="Y1714" s="42">
        <f>COUNTIFS($B1714:$B$2500,B1714,$D1714:$D$2500,D1714,$E1714:$E$2500,E1714,$M1714:$M$2500,M1714)</f>
        <v>0</v>
      </c>
      <c r="Z1714" s="42" t="str">
        <f t="shared" si="471"/>
        <v>-</v>
      </c>
      <c r="AA1714" s="125">
        <f>COUNTIFS($B1714:$B$2500,B1714,$D1714:$D$2500,D1714,$E1714:$E$2500,E1714,$M1714:$M$2500,M1714,$F1714:$F$2500,F1714)</f>
        <v>0</v>
      </c>
      <c r="AB1714" s="125" t="str">
        <f t="shared" si="472"/>
        <v>-</v>
      </c>
      <c r="AC1714" s="59">
        <f>COUNTIFS($B1714:$B$2500,B1714,$D1714:$D$2500,D1714,$E1714:$E$2500,E1714,$M1714:$M$2500,M1714,$O1714:$O$2500,O1714)</f>
        <v>0</v>
      </c>
      <c r="AD1714" s="59" t="str">
        <f t="shared" si="473"/>
        <v>-</v>
      </c>
      <c r="AE1714" s="59" t="str">
        <f t="shared" si="474"/>
        <v>-</v>
      </c>
      <c r="AF1714" s="59" t="str">
        <f t="shared" si="475"/>
        <v>-</v>
      </c>
      <c r="AG1714" s="129">
        <f>COUNTIFS($B1714:$B$2500,B1714,$D1714:$D$2500,D1714,$E1714:$E$2500,E1714,$F1714:$F$2500,F1714,$M1714:$M$2500,M1714,$O1714:$O$2500,O1714)</f>
        <v>0</v>
      </c>
      <c r="AH1714" s="125" t="str">
        <f t="shared" si="476"/>
        <v>-</v>
      </c>
      <c r="AI1714" s="125" t="str">
        <f t="shared" si="477"/>
        <v>-</v>
      </c>
      <c r="AJ1714" s="125" t="str">
        <f t="shared" si="478"/>
        <v>-</v>
      </c>
      <c r="AK1714" s="43">
        <f t="shared" si="479"/>
        <v>1</v>
      </c>
      <c r="AL1714" s="112">
        <f t="shared" si="480"/>
        <v>0</v>
      </c>
      <c r="AM1714" s="43">
        <f t="shared" si="468"/>
        <v>1</v>
      </c>
      <c r="AN1714" s="43">
        <f t="shared" si="469"/>
        <v>0</v>
      </c>
      <c r="AO1714" s="43">
        <f t="shared" si="470"/>
        <v>1</v>
      </c>
    </row>
    <row r="1715" spans="1:41" s="2" customFormat="1" ht="20.100000000000001" customHeight="1">
      <c r="A1715" s="63"/>
      <c r="B1715" s="64"/>
      <c r="C1715" s="65"/>
      <c r="D1715" s="64"/>
      <c r="E1715" s="64"/>
      <c r="F1715" s="66"/>
      <c r="G1715" s="64"/>
      <c r="H1715" s="67"/>
      <c r="I1715" s="68"/>
      <c r="J1715" s="69"/>
      <c r="K1715" s="70"/>
      <c r="L1715" s="71"/>
      <c r="M1715" s="71"/>
      <c r="N1715" s="72"/>
      <c r="O1715" s="72"/>
      <c r="P1715" s="72"/>
      <c r="Q1715" s="41" t="str">
        <f t="shared" si="467"/>
        <v>未完了</v>
      </c>
      <c r="R1715" s="39">
        <f>IF(T1715="","",COUNTIFS($B1715:$B$2500,B1715,$D1715:$D$2500,D1715,$E1715:$E$2500,E1715,$T1715:$T$2500,"○"))</f>
        <v>0</v>
      </c>
      <c r="S1715" s="40" t="str">
        <f t="shared" si="464"/>
        <v>-</v>
      </c>
      <c r="T1715" s="40" t="str">
        <f t="shared" si="465"/>
        <v>○</v>
      </c>
      <c r="U1715" s="118">
        <f>COUNTIFS($B1715:$B$2500,B1715,$D1715:$D$2500,D1715,$E1715:$E$2500,E1715,$F1715:$F$2500,F1715)</f>
        <v>0</v>
      </c>
      <c r="V1715" s="119" t="str">
        <f t="shared" si="466"/>
        <v>-</v>
      </c>
      <c r="W1715" s="130">
        <f>COUNTIFS($B1715:$B$2500,B1715,$D1715:$D$2500,D1715,$E1715:$E$2500,E1715,$Q1715:$Q$2500,Q1715,$T1715:$T$2500,"○")</f>
        <v>0</v>
      </c>
      <c r="X1715" s="130" t="str">
        <f t="shared" ref="X1715:X1778" si="481">IF(AND(W1715=1,Q1715="未完了"),"○","-")</f>
        <v>-</v>
      </c>
      <c r="Y1715" s="42">
        <f>COUNTIFS($B1715:$B$2500,B1715,$D1715:$D$2500,D1715,$E1715:$E$2500,E1715,$M1715:$M$2500,M1715)</f>
        <v>0</v>
      </c>
      <c r="Z1715" s="42" t="str">
        <f t="shared" si="471"/>
        <v>-</v>
      </c>
      <c r="AA1715" s="125">
        <f>COUNTIFS($B1715:$B$2500,B1715,$D1715:$D$2500,D1715,$E1715:$E$2500,E1715,$M1715:$M$2500,M1715,$F1715:$F$2500,F1715)</f>
        <v>0</v>
      </c>
      <c r="AB1715" s="125" t="str">
        <f t="shared" si="472"/>
        <v>-</v>
      </c>
      <c r="AC1715" s="59">
        <f>COUNTIFS($B1715:$B$2500,B1715,$D1715:$D$2500,D1715,$E1715:$E$2500,E1715,$M1715:$M$2500,M1715,$O1715:$O$2500,O1715)</f>
        <v>0</v>
      </c>
      <c r="AD1715" s="59" t="str">
        <f t="shared" si="473"/>
        <v>-</v>
      </c>
      <c r="AE1715" s="59" t="str">
        <f t="shared" si="474"/>
        <v>-</v>
      </c>
      <c r="AF1715" s="59" t="str">
        <f t="shared" si="475"/>
        <v>-</v>
      </c>
      <c r="AG1715" s="129">
        <f>COUNTIFS($B1715:$B$2500,B1715,$D1715:$D$2500,D1715,$E1715:$E$2500,E1715,$F1715:$F$2500,F1715,$M1715:$M$2500,M1715,$O1715:$O$2500,O1715)</f>
        <v>0</v>
      </c>
      <c r="AH1715" s="125" t="str">
        <f t="shared" si="476"/>
        <v>-</v>
      </c>
      <c r="AI1715" s="125" t="str">
        <f t="shared" si="477"/>
        <v>-</v>
      </c>
      <c r="AJ1715" s="125" t="str">
        <f t="shared" si="478"/>
        <v>-</v>
      </c>
      <c r="AK1715" s="43">
        <f t="shared" si="479"/>
        <v>1</v>
      </c>
      <c r="AL1715" s="112">
        <f t="shared" si="480"/>
        <v>0</v>
      </c>
      <c r="AM1715" s="43">
        <f t="shared" si="468"/>
        <v>1</v>
      </c>
      <c r="AN1715" s="43">
        <f t="shared" si="469"/>
        <v>0</v>
      </c>
      <c r="AO1715" s="43">
        <f t="shared" si="470"/>
        <v>1</v>
      </c>
    </row>
    <row r="1716" spans="1:41" s="2" customFormat="1" ht="20.100000000000001" customHeight="1">
      <c r="A1716" s="63"/>
      <c r="B1716" s="64"/>
      <c r="C1716" s="65"/>
      <c r="D1716" s="64"/>
      <c r="E1716" s="64"/>
      <c r="F1716" s="66"/>
      <c r="G1716" s="64"/>
      <c r="H1716" s="67"/>
      <c r="I1716" s="68"/>
      <c r="J1716" s="69"/>
      <c r="K1716" s="70"/>
      <c r="L1716" s="71"/>
      <c r="M1716" s="71"/>
      <c r="N1716" s="72"/>
      <c r="O1716" s="72"/>
      <c r="P1716" s="72"/>
      <c r="Q1716" s="41" t="str">
        <f t="shared" si="467"/>
        <v>未完了</v>
      </c>
      <c r="R1716" s="39">
        <f>IF(T1716="","",COUNTIFS($B1716:$B$2500,B1716,$D1716:$D$2500,D1716,$E1716:$E$2500,E1716,$T1716:$T$2500,"○"))</f>
        <v>0</v>
      </c>
      <c r="S1716" s="40" t="str">
        <f t="shared" si="464"/>
        <v>-</v>
      </c>
      <c r="T1716" s="40" t="str">
        <f t="shared" si="465"/>
        <v>○</v>
      </c>
      <c r="U1716" s="118">
        <f>COUNTIFS($B1716:$B$2500,B1716,$D1716:$D$2500,D1716,$E1716:$E$2500,E1716,$F1716:$F$2500,F1716)</f>
        <v>0</v>
      </c>
      <c r="V1716" s="119" t="str">
        <f t="shared" si="466"/>
        <v>-</v>
      </c>
      <c r="W1716" s="130">
        <f>COUNTIFS($B1716:$B$2500,B1716,$D1716:$D$2500,D1716,$E1716:$E$2500,E1716,$Q1716:$Q$2500,Q1716,$T1716:$T$2500,"○")</f>
        <v>0</v>
      </c>
      <c r="X1716" s="130" t="str">
        <f t="shared" si="481"/>
        <v>-</v>
      </c>
      <c r="Y1716" s="42">
        <f>COUNTIFS($B1716:$B$2500,B1716,$D1716:$D$2500,D1716,$E1716:$E$2500,E1716,$M1716:$M$2500,M1716)</f>
        <v>0</v>
      </c>
      <c r="Z1716" s="42" t="str">
        <f t="shared" si="471"/>
        <v>-</v>
      </c>
      <c r="AA1716" s="125">
        <f>COUNTIFS($B1716:$B$2500,B1716,$D1716:$D$2500,D1716,$E1716:$E$2500,E1716,$M1716:$M$2500,M1716,$F1716:$F$2500,F1716)</f>
        <v>0</v>
      </c>
      <c r="AB1716" s="125" t="str">
        <f t="shared" si="472"/>
        <v>-</v>
      </c>
      <c r="AC1716" s="59">
        <f>COUNTIFS($B1716:$B$2500,B1716,$D1716:$D$2500,D1716,$E1716:$E$2500,E1716,$M1716:$M$2500,M1716,$O1716:$O$2500,O1716)</f>
        <v>0</v>
      </c>
      <c r="AD1716" s="59" t="str">
        <f t="shared" si="473"/>
        <v>-</v>
      </c>
      <c r="AE1716" s="59" t="str">
        <f t="shared" si="474"/>
        <v>-</v>
      </c>
      <c r="AF1716" s="59" t="str">
        <f t="shared" si="475"/>
        <v>-</v>
      </c>
      <c r="AG1716" s="129">
        <f>COUNTIFS($B1716:$B$2500,B1716,$D1716:$D$2500,D1716,$E1716:$E$2500,E1716,$F1716:$F$2500,F1716,$M1716:$M$2500,M1716,$O1716:$O$2500,O1716)</f>
        <v>0</v>
      </c>
      <c r="AH1716" s="125" t="str">
        <f t="shared" si="476"/>
        <v>-</v>
      </c>
      <c r="AI1716" s="125" t="str">
        <f t="shared" si="477"/>
        <v>-</v>
      </c>
      <c r="AJ1716" s="125" t="str">
        <f t="shared" si="478"/>
        <v>-</v>
      </c>
      <c r="AK1716" s="43">
        <f t="shared" si="479"/>
        <v>1</v>
      </c>
      <c r="AL1716" s="112">
        <f t="shared" si="480"/>
        <v>0</v>
      </c>
      <c r="AM1716" s="43">
        <f t="shared" si="468"/>
        <v>1</v>
      </c>
      <c r="AN1716" s="43">
        <f t="shared" si="469"/>
        <v>0</v>
      </c>
      <c r="AO1716" s="43">
        <f t="shared" si="470"/>
        <v>1</v>
      </c>
    </row>
    <row r="1717" spans="1:41" s="2" customFormat="1" ht="20.100000000000001" customHeight="1">
      <c r="A1717" s="63"/>
      <c r="B1717" s="64"/>
      <c r="C1717" s="65"/>
      <c r="D1717" s="64"/>
      <c r="E1717" s="64"/>
      <c r="F1717" s="66"/>
      <c r="G1717" s="64"/>
      <c r="H1717" s="67"/>
      <c r="I1717" s="68"/>
      <c r="J1717" s="69"/>
      <c r="K1717" s="70"/>
      <c r="L1717" s="71"/>
      <c r="M1717" s="71"/>
      <c r="N1717" s="72"/>
      <c r="O1717" s="72"/>
      <c r="P1717" s="72"/>
      <c r="Q1717" s="41" t="str">
        <f t="shared" si="467"/>
        <v>未完了</v>
      </c>
      <c r="R1717" s="39">
        <f>IF(T1717="","",COUNTIFS($B1717:$B$2500,B1717,$D1717:$D$2500,D1717,$E1717:$E$2500,E1717,$T1717:$T$2500,"○"))</f>
        <v>0</v>
      </c>
      <c r="S1717" s="40" t="str">
        <f t="shared" si="464"/>
        <v>-</v>
      </c>
      <c r="T1717" s="40" t="str">
        <f t="shared" si="465"/>
        <v>○</v>
      </c>
      <c r="U1717" s="118">
        <f>COUNTIFS($B1717:$B$2500,B1717,$D1717:$D$2500,D1717,$E1717:$E$2500,E1717,$F1717:$F$2500,F1717)</f>
        <v>0</v>
      </c>
      <c r="V1717" s="119" t="str">
        <f t="shared" si="466"/>
        <v>-</v>
      </c>
      <c r="W1717" s="130">
        <f>COUNTIFS($B1717:$B$2500,B1717,$D1717:$D$2500,D1717,$E1717:$E$2500,E1717,$Q1717:$Q$2500,Q1717,$T1717:$T$2500,"○")</f>
        <v>0</v>
      </c>
      <c r="X1717" s="130" t="str">
        <f t="shared" si="481"/>
        <v>-</v>
      </c>
      <c r="Y1717" s="42">
        <f>COUNTIFS($B1717:$B$2500,B1717,$D1717:$D$2500,D1717,$E1717:$E$2500,E1717,$M1717:$M$2500,M1717)</f>
        <v>0</v>
      </c>
      <c r="Z1717" s="42" t="str">
        <f t="shared" si="471"/>
        <v>-</v>
      </c>
      <c r="AA1717" s="125">
        <f>COUNTIFS($B1717:$B$2500,B1717,$D1717:$D$2500,D1717,$E1717:$E$2500,E1717,$M1717:$M$2500,M1717,$F1717:$F$2500,F1717)</f>
        <v>0</v>
      </c>
      <c r="AB1717" s="125" t="str">
        <f t="shared" si="472"/>
        <v>-</v>
      </c>
      <c r="AC1717" s="59">
        <f>COUNTIFS($B1717:$B$2500,B1717,$D1717:$D$2500,D1717,$E1717:$E$2500,E1717,$M1717:$M$2500,M1717,$O1717:$O$2500,O1717)</f>
        <v>0</v>
      </c>
      <c r="AD1717" s="59" t="str">
        <f t="shared" si="473"/>
        <v>-</v>
      </c>
      <c r="AE1717" s="59" t="str">
        <f t="shared" si="474"/>
        <v>-</v>
      </c>
      <c r="AF1717" s="59" t="str">
        <f t="shared" si="475"/>
        <v>-</v>
      </c>
      <c r="AG1717" s="129">
        <f>COUNTIFS($B1717:$B$2500,B1717,$D1717:$D$2500,D1717,$E1717:$E$2500,E1717,$F1717:$F$2500,F1717,$M1717:$M$2500,M1717,$O1717:$O$2500,O1717)</f>
        <v>0</v>
      </c>
      <c r="AH1717" s="125" t="str">
        <f t="shared" si="476"/>
        <v>-</v>
      </c>
      <c r="AI1717" s="125" t="str">
        <f t="shared" si="477"/>
        <v>-</v>
      </c>
      <c r="AJ1717" s="125" t="str">
        <f t="shared" si="478"/>
        <v>-</v>
      </c>
      <c r="AK1717" s="43">
        <f t="shared" si="479"/>
        <v>1</v>
      </c>
      <c r="AL1717" s="112">
        <f t="shared" si="480"/>
        <v>0</v>
      </c>
      <c r="AM1717" s="43">
        <f t="shared" si="468"/>
        <v>1</v>
      </c>
      <c r="AN1717" s="43">
        <f t="shared" si="469"/>
        <v>0</v>
      </c>
      <c r="AO1717" s="43">
        <f t="shared" si="470"/>
        <v>1</v>
      </c>
    </row>
    <row r="1718" spans="1:41" s="2" customFormat="1" ht="20.100000000000001" customHeight="1">
      <c r="A1718" s="63"/>
      <c r="B1718" s="64"/>
      <c r="C1718" s="65"/>
      <c r="D1718" s="64"/>
      <c r="E1718" s="64"/>
      <c r="F1718" s="66"/>
      <c r="G1718" s="64"/>
      <c r="H1718" s="67"/>
      <c r="I1718" s="68"/>
      <c r="J1718" s="69"/>
      <c r="K1718" s="70"/>
      <c r="L1718" s="71"/>
      <c r="M1718" s="71"/>
      <c r="N1718" s="72"/>
      <c r="O1718" s="72"/>
      <c r="P1718" s="72"/>
      <c r="Q1718" s="41" t="str">
        <f t="shared" si="467"/>
        <v>未完了</v>
      </c>
      <c r="R1718" s="39">
        <f>IF(T1718="","",COUNTIFS($B1718:$B$2500,B1718,$D1718:$D$2500,D1718,$E1718:$E$2500,E1718,$T1718:$T$2500,"○"))</f>
        <v>0</v>
      </c>
      <c r="S1718" s="40" t="str">
        <f t="shared" si="464"/>
        <v>-</v>
      </c>
      <c r="T1718" s="40" t="str">
        <f t="shared" si="465"/>
        <v>○</v>
      </c>
      <c r="U1718" s="118">
        <f>COUNTIFS($B1718:$B$2500,B1718,$D1718:$D$2500,D1718,$E1718:$E$2500,E1718,$F1718:$F$2500,F1718)</f>
        <v>0</v>
      </c>
      <c r="V1718" s="119" t="str">
        <f t="shared" si="466"/>
        <v>-</v>
      </c>
      <c r="W1718" s="130">
        <f>COUNTIFS($B1718:$B$2500,B1718,$D1718:$D$2500,D1718,$E1718:$E$2500,E1718,$Q1718:$Q$2500,Q1718,$T1718:$T$2500,"○")</f>
        <v>0</v>
      </c>
      <c r="X1718" s="130" t="str">
        <f t="shared" si="481"/>
        <v>-</v>
      </c>
      <c r="Y1718" s="42">
        <f>COUNTIFS($B1718:$B$2500,B1718,$D1718:$D$2500,D1718,$E1718:$E$2500,E1718,$M1718:$M$2500,M1718)</f>
        <v>0</v>
      </c>
      <c r="Z1718" s="42" t="str">
        <f t="shared" si="471"/>
        <v>-</v>
      </c>
      <c r="AA1718" s="125">
        <f>COUNTIFS($B1718:$B$2500,B1718,$D1718:$D$2500,D1718,$E1718:$E$2500,E1718,$M1718:$M$2500,M1718,$F1718:$F$2500,F1718)</f>
        <v>0</v>
      </c>
      <c r="AB1718" s="125" t="str">
        <f t="shared" si="472"/>
        <v>-</v>
      </c>
      <c r="AC1718" s="59">
        <f>COUNTIFS($B1718:$B$2500,B1718,$D1718:$D$2500,D1718,$E1718:$E$2500,E1718,$M1718:$M$2500,M1718,$O1718:$O$2500,O1718)</f>
        <v>0</v>
      </c>
      <c r="AD1718" s="59" t="str">
        <f t="shared" si="473"/>
        <v>-</v>
      </c>
      <c r="AE1718" s="59" t="str">
        <f t="shared" si="474"/>
        <v>-</v>
      </c>
      <c r="AF1718" s="59" t="str">
        <f t="shared" si="475"/>
        <v>-</v>
      </c>
      <c r="AG1718" s="129">
        <f>COUNTIFS($B1718:$B$2500,B1718,$D1718:$D$2500,D1718,$E1718:$E$2500,E1718,$F1718:$F$2500,F1718,$M1718:$M$2500,M1718,$O1718:$O$2500,O1718)</f>
        <v>0</v>
      </c>
      <c r="AH1718" s="125" t="str">
        <f t="shared" si="476"/>
        <v>-</v>
      </c>
      <c r="AI1718" s="125" t="str">
        <f t="shared" si="477"/>
        <v>-</v>
      </c>
      <c r="AJ1718" s="125" t="str">
        <f t="shared" si="478"/>
        <v>-</v>
      </c>
      <c r="AK1718" s="43">
        <f t="shared" si="479"/>
        <v>1</v>
      </c>
      <c r="AL1718" s="112">
        <f t="shared" si="480"/>
        <v>0</v>
      </c>
      <c r="AM1718" s="43">
        <f t="shared" si="468"/>
        <v>1</v>
      </c>
      <c r="AN1718" s="43">
        <f t="shared" si="469"/>
        <v>0</v>
      </c>
      <c r="AO1718" s="43">
        <f t="shared" si="470"/>
        <v>1</v>
      </c>
    </row>
    <row r="1719" spans="1:41" s="2" customFormat="1" ht="20.100000000000001" customHeight="1">
      <c r="A1719" s="63"/>
      <c r="B1719" s="64"/>
      <c r="C1719" s="65"/>
      <c r="D1719" s="64"/>
      <c r="E1719" s="64"/>
      <c r="F1719" s="66"/>
      <c r="G1719" s="64"/>
      <c r="H1719" s="67"/>
      <c r="I1719" s="68"/>
      <c r="J1719" s="69"/>
      <c r="K1719" s="70"/>
      <c r="L1719" s="71"/>
      <c r="M1719" s="71"/>
      <c r="N1719" s="72"/>
      <c r="O1719" s="72"/>
      <c r="P1719" s="72"/>
      <c r="Q1719" s="41" t="str">
        <f t="shared" si="467"/>
        <v>未完了</v>
      </c>
      <c r="R1719" s="39">
        <f>IF(T1719="","",COUNTIFS($B1719:$B$2500,B1719,$D1719:$D$2500,D1719,$E1719:$E$2500,E1719,$T1719:$T$2500,"○"))</f>
        <v>0</v>
      </c>
      <c r="S1719" s="40" t="str">
        <f t="shared" si="464"/>
        <v>-</v>
      </c>
      <c r="T1719" s="40" t="str">
        <f t="shared" si="465"/>
        <v>○</v>
      </c>
      <c r="U1719" s="118">
        <f>COUNTIFS($B1719:$B$2500,B1719,$D1719:$D$2500,D1719,$E1719:$E$2500,E1719,$F1719:$F$2500,F1719)</f>
        <v>0</v>
      </c>
      <c r="V1719" s="119" t="str">
        <f t="shared" si="466"/>
        <v>-</v>
      </c>
      <c r="W1719" s="130">
        <f>COUNTIFS($B1719:$B$2500,B1719,$D1719:$D$2500,D1719,$E1719:$E$2500,E1719,$Q1719:$Q$2500,Q1719,$T1719:$T$2500,"○")</f>
        <v>0</v>
      </c>
      <c r="X1719" s="130" t="str">
        <f t="shared" si="481"/>
        <v>-</v>
      </c>
      <c r="Y1719" s="42">
        <f>COUNTIFS($B1719:$B$2500,B1719,$D1719:$D$2500,D1719,$E1719:$E$2500,E1719,$M1719:$M$2500,M1719)</f>
        <v>0</v>
      </c>
      <c r="Z1719" s="42" t="str">
        <f t="shared" si="471"/>
        <v>-</v>
      </c>
      <c r="AA1719" s="125">
        <f>COUNTIFS($B1719:$B$2500,B1719,$D1719:$D$2500,D1719,$E1719:$E$2500,E1719,$M1719:$M$2500,M1719,$F1719:$F$2500,F1719)</f>
        <v>0</v>
      </c>
      <c r="AB1719" s="125" t="str">
        <f t="shared" si="472"/>
        <v>-</v>
      </c>
      <c r="AC1719" s="59">
        <f>COUNTIFS($B1719:$B$2500,B1719,$D1719:$D$2500,D1719,$E1719:$E$2500,E1719,$M1719:$M$2500,M1719,$O1719:$O$2500,O1719)</f>
        <v>0</v>
      </c>
      <c r="AD1719" s="59" t="str">
        <f t="shared" si="473"/>
        <v>-</v>
      </c>
      <c r="AE1719" s="59" t="str">
        <f t="shared" si="474"/>
        <v>-</v>
      </c>
      <c r="AF1719" s="59" t="str">
        <f t="shared" si="475"/>
        <v>-</v>
      </c>
      <c r="AG1719" s="129">
        <f>COUNTIFS($B1719:$B$2500,B1719,$D1719:$D$2500,D1719,$E1719:$E$2500,E1719,$F1719:$F$2500,F1719,$M1719:$M$2500,M1719,$O1719:$O$2500,O1719)</f>
        <v>0</v>
      </c>
      <c r="AH1719" s="125" t="str">
        <f t="shared" si="476"/>
        <v>-</v>
      </c>
      <c r="AI1719" s="125" t="str">
        <f t="shared" si="477"/>
        <v>-</v>
      </c>
      <c r="AJ1719" s="125" t="str">
        <f t="shared" si="478"/>
        <v>-</v>
      </c>
      <c r="AK1719" s="43">
        <f t="shared" si="479"/>
        <v>1</v>
      </c>
      <c r="AL1719" s="112">
        <f t="shared" si="480"/>
        <v>0</v>
      </c>
      <c r="AM1719" s="43">
        <f t="shared" si="468"/>
        <v>1</v>
      </c>
      <c r="AN1719" s="43">
        <f t="shared" si="469"/>
        <v>0</v>
      </c>
      <c r="AO1719" s="43">
        <f t="shared" si="470"/>
        <v>1</v>
      </c>
    </row>
    <row r="1720" spans="1:41" s="2" customFormat="1" ht="20.100000000000001" customHeight="1">
      <c r="A1720" s="63"/>
      <c r="B1720" s="64"/>
      <c r="C1720" s="65"/>
      <c r="D1720" s="64"/>
      <c r="E1720" s="64"/>
      <c r="F1720" s="66"/>
      <c r="G1720" s="64"/>
      <c r="H1720" s="67"/>
      <c r="I1720" s="68"/>
      <c r="J1720" s="69"/>
      <c r="K1720" s="70"/>
      <c r="L1720" s="71"/>
      <c r="M1720" s="71"/>
      <c r="N1720" s="72"/>
      <c r="O1720" s="72"/>
      <c r="P1720" s="72"/>
      <c r="Q1720" s="41" t="str">
        <f t="shared" si="467"/>
        <v>未完了</v>
      </c>
      <c r="R1720" s="39">
        <f>IF(T1720="","",COUNTIFS($B1720:$B$2500,B1720,$D1720:$D$2500,D1720,$E1720:$E$2500,E1720,$T1720:$T$2500,"○"))</f>
        <v>0</v>
      </c>
      <c r="S1720" s="40" t="str">
        <f t="shared" si="464"/>
        <v>-</v>
      </c>
      <c r="T1720" s="40" t="str">
        <f t="shared" si="465"/>
        <v>○</v>
      </c>
      <c r="U1720" s="118">
        <f>COUNTIFS($B1720:$B$2500,B1720,$D1720:$D$2500,D1720,$E1720:$E$2500,E1720,$F1720:$F$2500,F1720)</f>
        <v>0</v>
      </c>
      <c r="V1720" s="119" t="str">
        <f t="shared" si="466"/>
        <v>-</v>
      </c>
      <c r="W1720" s="130">
        <f>COUNTIFS($B1720:$B$2500,B1720,$D1720:$D$2500,D1720,$E1720:$E$2500,E1720,$Q1720:$Q$2500,Q1720,$T1720:$T$2500,"○")</f>
        <v>0</v>
      </c>
      <c r="X1720" s="130" t="str">
        <f t="shared" si="481"/>
        <v>-</v>
      </c>
      <c r="Y1720" s="42">
        <f>COUNTIFS($B1720:$B$2500,B1720,$D1720:$D$2500,D1720,$E1720:$E$2500,E1720,$M1720:$M$2500,M1720)</f>
        <v>0</v>
      </c>
      <c r="Z1720" s="42" t="str">
        <f t="shared" si="471"/>
        <v>-</v>
      </c>
      <c r="AA1720" s="125">
        <f>COUNTIFS($B1720:$B$2500,B1720,$D1720:$D$2500,D1720,$E1720:$E$2500,E1720,$M1720:$M$2500,M1720,$F1720:$F$2500,F1720)</f>
        <v>0</v>
      </c>
      <c r="AB1720" s="125" t="str">
        <f t="shared" si="472"/>
        <v>-</v>
      </c>
      <c r="AC1720" s="59">
        <f>COUNTIFS($B1720:$B$2500,B1720,$D1720:$D$2500,D1720,$E1720:$E$2500,E1720,$M1720:$M$2500,M1720,$O1720:$O$2500,O1720)</f>
        <v>0</v>
      </c>
      <c r="AD1720" s="59" t="str">
        <f t="shared" si="473"/>
        <v>-</v>
      </c>
      <c r="AE1720" s="59" t="str">
        <f t="shared" si="474"/>
        <v>-</v>
      </c>
      <c r="AF1720" s="59" t="str">
        <f t="shared" si="475"/>
        <v>-</v>
      </c>
      <c r="AG1720" s="129">
        <f>COUNTIFS($B1720:$B$2500,B1720,$D1720:$D$2500,D1720,$E1720:$E$2500,E1720,$F1720:$F$2500,F1720,$M1720:$M$2500,M1720,$O1720:$O$2500,O1720)</f>
        <v>0</v>
      </c>
      <c r="AH1720" s="125" t="str">
        <f t="shared" si="476"/>
        <v>-</v>
      </c>
      <c r="AI1720" s="125" t="str">
        <f t="shared" si="477"/>
        <v>-</v>
      </c>
      <c r="AJ1720" s="125" t="str">
        <f t="shared" si="478"/>
        <v>-</v>
      </c>
      <c r="AK1720" s="43">
        <f t="shared" si="479"/>
        <v>1</v>
      </c>
      <c r="AL1720" s="112">
        <f t="shared" si="480"/>
        <v>0</v>
      </c>
      <c r="AM1720" s="43">
        <f t="shared" si="468"/>
        <v>1</v>
      </c>
      <c r="AN1720" s="43">
        <f t="shared" si="469"/>
        <v>0</v>
      </c>
      <c r="AO1720" s="43">
        <f t="shared" si="470"/>
        <v>1</v>
      </c>
    </row>
    <row r="1721" spans="1:41" s="2" customFormat="1" ht="20.100000000000001" customHeight="1">
      <c r="A1721" s="63"/>
      <c r="B1721" s="64"/>
      <c r="C1721" s="65"/>
      <c r="D1721" s="64"/>
      <c r="E1721" s="64"/>
      <c r="F1721" s="66"/>
      <c r="G1721" s="64"/>
      <c r="H1721" s="67"/>
      <c r="I1721" s="68"/>
      <c r="J1721" s="69"/>
      <c r="K1721" s="70"/>
      <c r="L1721" s="71"/>
      <c r="M1721" s="71"/>
      <c r="N1721" s="72"/>
      <c r="O1721" s="72"/>
      <c r="P1721" s="72"/>
      <c r="Q1721" s="41" t="str">
        <f t="shared" si="467"/>
        <v>未完了</v>
      </c>
      <c r="R1721" s="39">
        <f>IF(T1721="","",COUNTIFS($B1721:$B$2500,B1721,$D1721:$D$2500,D1721,$E1721:$E$2500,E1721,$T1721:$T$2500,"○"))</f>
        <v>0</v>
      </c>
      <c r="S1721" s="40" t="str">
        <f t="shared" si="464"/>
        <v>-</v>
      </c>
      <c r="T1721" s="40" t="str">
        <f t="shared" si="465"/>
        <v>○</v>
      </c>
      <c r="U1721" s="118">
        <f>COUNTIFS($B1721:$B$2500,B1721,$D1721:$D$2500,D1721,$E1721:$E$2500,E1721,$F1721:$F$2500,F1721)</f>
        <v>0</v>
      </c>
      <c r="V1721" s="119" t="str">
        <f t="shared" si="466"/>
        <v>-</v>
      </c>
      <c r="W1721" s="130">
        <f>COUNTIFS($B1721:$B$2500,B1721,$D1721:$D$2500,D1721,$E1721:$E$2500,E1721,$Q1721:$Q$2500,Q1721,$T1721:$T$2500,"○")</f>
        <v>0</v>
      </c>
      <c r="X1721" s="130" t="str">
        <f t="shared" si="481"/>
        <v>-</v>
      </c>
      <c r="Y1721" s="42">
        <f>COUNTIFS($B1721:$B$2500,B1721,$D1721:$D$2500,D1721,$E1721:$E$2500,E1721,$M1721:$M$2500,M1721)</f>
        <v>0</v>
      </c>
      <c r="Z1721" s="42" t="str">
        <f t="shared" si="471"/>
        <v>-</v>
      </c>
      <c r="AA1721" s="125">
        <f>COUNTIFS($B1721:$B$2500,B1721,$D1721:$D$2500,D1721,$E1721:$E$2500,E1721,$M1721:$M$2500,M1721,$F1721:$F$2500,F1721)</f>
        <v>0</v>
      </c>
      <c r="AB1721" s="125" t="str">
        <f t="shared" si="472"/>
        <v>-</v>
      </c>
      <c r="AC1721" s="59">
        <f>COUNTIFS($B1721:$B$2500,B1721,$D1721:$D$2500,D1721,$E1721:$E$2500,E1721,$M1721:$M$2500,M1721,$O1721:$O$2500,O1721)</f>
        <v>0</v>
      </c>
      <c r="AD1721" s="59" t="str">
        <f t="shared" si="473"/>
        <v>-</v>
      </c>
      <c r="AE1721" s="59" t="str">
        <f t="shared" si="474"/>
        <v>-</v>
      </c>
      <c r="AF1721" s="59" t="str">
        <f t="shared" si="475"/>
        <v>-</v>
      </c>
      <c r="AG1721" s="129">
        <f>COUNTIFS($B1721:$B$2500,B1721,$D1721:$D$2500,D1721,$E1721:$E$2500,E1721,$F1721:$F$2500,F1721,$M1721:$M$2500,M1721,$O1721:$O$2500,O1721)</f>
        <v>0</v>
      </c>
      <c r="AH1721" s="125" t="str">
        <f t="shared" si="476"/>
        <v>-</v>
      </c>
      <c r="AI1721" s="125" t="str">
        <f t="shared" si="477"/>
        <v>-</v>
      </c>
      <c r="AJ1721" s="125" t="str">
        <f t="shared" si="478"/>
        <v>-</v>
      </c>
      <c r="AK1721" s="43">
        <f t="shared" si="479"/>
        <v>1</v>
      </c>
      <c r="AL1721" s="112">
        <f t="shared" si="480"/>
        <v>0</v>
      </c>
      <c r="AM1721" s="43">
        <f t="shared" si="468"/>
        <v>1</v>
      </c>
      <c r="AN1721" s="43">
        <f t="shared" si="469"/>
        <v>0</v>
      </c>
      <c r="AO1721" s="43">
        <f t="shared" si="470"/>
        <v>1</v>
      </c>
    </row>
    <row r="1722" spans="1:41" s="2" customFormat="1" ht="20.100000000000001" customHeight="1">
      <c r="A1722" s="63"/>
      <c r="B1722" s="64"/>
      <c r="C1722" s="65"/>
      <c r="D1722" s="64"/>
      <c r="E1722" s="64"/>
      <c r="F1722" s="66"/>
      <c r="G1722" s="64"/>
      <c r="H1722" s="67"/>
      <c r="I1722" s="68"/>
      <c r="J1722" s="69"/>
      <c r="K1722" s="70"/>
      <c r="L1722" s="71"/>
      <c r="M1722" s="71"/>
      <c r="N1722" s="72"/>
      <c r="O1722" s="72"/>
      <c r="P1722" s="72"/>
      <c r="Q1722" s="41" t="str">
        <f t="shared" si="467"/>
        <v>未完了</v>
      </c>
      <c r="R1722" s="39">
        <f>IF(T1722="","",COUNTIFS($B1722:$B$2500,B1722,$D1722:$D$2500,D1722,$E1722:$E$2500,E1722,$T1722:$T$2500,"○"))</f>
        <v>0</v>
      </c>
      <c r="S1722" s="40" t="str">
        <f t="shared" si="464"/>
        <v>-</v>
      </c>
      <c r="T1722" s="40" t="str">
        <f t="shared" si="465"/>
        <v>○</v>
      </c>
      <c r="U1722" s="118">
        <f>COUNTIFS($B1722:$B$2500,B1722,$D1722:$D$2500,D1722,$E1722:$E$2500,E1722,$F1722:$F$2500,F1722)</f>
        <v>0</v>
      </c>
      <c r="V1722" s="119" t="str">
        <f t="shared" si="466"/>
        <v>-</v>
      </c>
      <c r="W1722" s="130">
        <f>COUNTIFS($B1722:$B$2500,B1722,$D1722:$D$2500,D1722,$E1722:$E$2500,E1722,$Q1722:$Q$2500,Q1722,$T1722:$T$2500,"○")</f>
        <v>0</v>
      </c>
      <c r="X1722" s="130" t="str">
        <f t="shared" si="481"/>
        <v>-</v>
      </c>
      <c r="Y1722" s="42">
        <f>COUNTIFS($B1722:$B$2500,B1722,$D1722:$D$2500,D1722,$E1722:$E$2500,E1722,$M1722:$M$2500,M1722)</f>
        <v>0</v>
      </c>
      <c r="Z1722" s="42" t="str">
        <f t="shared" si="471"/>
        <v>-</v>
      </c>
      <c r="AA1722" s="125">
        <f>COUNTIFS($B1722:$B$2500,B1722,$D1722:$D$2500,D1722,$E1722:$E$2500,E1722,$M1722:$M$2500,M1722,$F1722:$F$2500,F1722)</f>
        <v>0</v>
      </c>
      <c r="AB1722" s="125" t="str">
        <f t="shared" si="472"/>
        <v>-</v>
      </c>
      <c r="AC1722" s="59">
        <f>COUNTIFS($B1722:$B$2500,B1722,$D1722:$D$2500,D1722,$E1722:$E$2500,E1722,$M1722:$M$2500,M1722,$O1722:$O$2500,O1722)</f>
        <v>0</v>
      </c>
      <c r="AD1722" s="59" t="str">
        <f t="shared" si="473"/>
        <v>-</v>
      </c>
      <c r="AE1722" s="59" t="str">
        <f t="shared" si="474"/>
        <v>-</v>
      </c>
      <c r="AF1722" s="59" t="str">
        <f t="shared" si="475"/>
        <v>-</v>
      </c>
      <c r="AG1722" s="129">
        <f>COUNTIFS($B1722:$B$2500,B1722,$D1722:$D$2500,D1722,$E1722:$E$2500,E1722,$F1722:$F$2500,F1722,$M1722:$M$2500,M1722,$O1722:$O$2500,O1722)</f>
        <v>0</v>
      </c>
      <c r="AH1722" s="125" t="str">
        <f t="shared" si="476"/>
        <v>-</v>
      </c>
      <c r="AI1722" s="125" t="str">
        <f t="shared" si="477"/>
        <v>-</v>
      </c>
      <c r="AJ1722" s="125" t="str">
        <f t="shared" si="478"/>
        <v>-</v>
      </c>
      <c r="AK1722" s="43">
        <f t="shared" si="479"/>
        <v>1</v>
      </c>
      <c r="AL1722" s="112">
        <f t="shared" si="480"/>
        <v>0</v>
      </c>
      <c r="AM1722" s="43">
        <f t="shared" si="468"/>
        <v>1</v>
      </c>
      <c r="AN1722" s="43">
        <f t="shared" si="469"/>
        <v>0</v>
      </c>
      <c r="AO1722" s="43">
        <f t="shared" si="470"/>
        <v>1</v>
      </c>
    </row>
    <row r="1723" spans="1:41" s="2" customFormat="1" ht="20.100000000000001" customHeight="1">
      <c r="A1723" s="63"/>
      <c r="B1723" s="64"/>
      <c r="C1723" s="65"/>
      <c r="D1723" s="64"/>
      <c r="E1723" s="64"/>
      <c r="F1723" s="66"/>
      <c r="G1723" s="64"/>
      <c r="H1723" s="67"/>
      <c r="I1723" s="68"/>
      <c r="J1723" s="69"/>
      <c r="K1723" s="70"/>
      <c r="L1723" s="71"/>
      <c r="M1723" s="71"/>
      <c r="N1723" s="72"/>
      <c r="O1723" s="72"/>
      <c r="P1723" s="72"/>
      <c r="Q1723" s="41" t="str">
        <f t="shared" si="467"/>
        <v>未完了</v>
      </c>
      <c r="R1723" s="39">
        <f>IF(T1723="","",COUNTIFS($B1723:$B$2500,B1723,$D1723:$D$2500,D1723,$E1723:$E$2500,E1723,$T1723:$T$2500,"○"))</f>
        <v>0</v>
      </c>
      <c r="S1723" s="40" t="str">
        <f t="shared" si="464"/>
        <v>-</v>
      </c>
      <c r="T1723" s="40" t="str">
        <f t="shared" si="465"/>
        <v>○</v>
      </c>
      <c r="U1723" s="118">
        <f>COUNTIFS($B1723:$B$2500,B1723,$D1723:$D$2500,D1723,$E1723:$E$2500,E1723,$F1723:$F$2500,F1723)</f>
        <v>0</v>
      </c>
      <c r="V1723" s="119" t="str">
        <f t="shared" si="466"/>
        <v>-</v>
      </c>
      <c r="W1723" s="130">
        <f>COUNTIFS($B1723:$B$2500,B1723,$D1723:$D$2500,D1723,$E1723:$E$2500,E1723,$Q1723:$Q$2500,Q1723,$T1723:$T$2500,"○")</f>
        <v>0</v>
      </c>
      <c r="X1723" s="130" t="str">
        <f t="shared" si="481"/>
        <v>-</v>
      </c>
      <c r="Y1723" s="42">
        <f>COUNTIFS($B1723:$B$2500,B1723,$D1723:$D$2500,D1723,$E1723:$E$2500,E1723,$M1723:$M$2500,M1723)</f>
        <v>0</v>
      </c>
      <c r="Z1723" s="42" t="str">
        <f t="shared" si="471"/>
        <v>-</v>
      </c>
      <c r="AA1723" s="125">
        <f>COUNTIFS($B1723:$B$2500,B1723,$D1723:$D$2500,D1723,$E1723:$E$2500,E1723,$M1723:$M$2500,M1723,$F1723:$F$2500,F1723)</f>
        <v>0</v>
      </c>
      <c r="AB1723" s="125" t="str">
        <f t="shared" si="472"/>
        <v>-</v>
      </c>
      <c r="AC1723" s="59">
        <f>COUNTIFS($B1723:$B$2500,B1723,$D1723:$D$2500,D1723,$E1723:$E$2500,E1723,$M1723:$M$2500,M1723,$O1723:$O$2500,O1723)</f>
        <v>0</v>
      </c>
      <c r="AD1723" s="59" t="str">
        <f t="shared" si="473"/>
        <v>-</v>
      </c>
      <c r="AE1723" s="59" t="str">
        <f t="shared" si="474"/>
        <v>-</v>
      </c>
      <c r="AF1723" s="59" t="str">
        <f t="shared" si="475"/>
        <v>-</v>
      </c>
      <c r="AG1723" s="129">
        <f>COUNTIFS($B1723:$B$2500,B1723,$D1723:$D$2500,D1723,$E1723:$E$2500,E1723,$F1723:$F$2500,F1723,$M1723:$M$2500,M1723,$O1723:$O$2500,O1723)</f>
        <v>0</v>
      </c>
      <c r="AH1723" s="125" t="str">
        <f t="shared" si="476"/>
        <v>-</v>
      </c>
      <c r="AI1723" s="125" t="str">
        <f t="shared" si="477"/>
        <v>-</v>
      </c>
      <c r="AJ1723" s="125" t="str">
        <f t="shared" si="478"/>
        <v>-</v>
      </c>
      <c r="AK1723" s="43">
        <f t="shared" si="479"/>
        <v>1</v>
      </c>
      <c r="AL1723" s="112">
        <f t="shared" si="480"/>
        <v>0</v>
      </c>
      <c r="AM1723" s="43">
        <f t="shared" si="468"/>
        <v>1</v>
      </c>
      <c r="AN1723" s="43">
        <f t="shared" si="469"/>
        <v>0</v>
      </c>
      <c r="AO1723" s="43">
        <f t="shared" si="470"/>
        <v>1</v>
      </c>
    </row>
    <row r="1724" spans="1:41" s="2" customFormat="1" ht="20.100000000000001" customHeight="1">
      <c r="A1724" s="63"/>
      <c r="B1724" s="64"/>
      <c r="C1724" s="65"/>
      <c r="D1724" s="64"/>
      <c r="E1724" s="64"/>
      <c r="F1724" s="66"/>
      <c r="G1724" s="64"/>
      <c r="H1724" s="67"/>
      <c r="I1724" s="68"/>
      <c r="J1724" s="69"/>
      <c r="K1724" s="70"/>
      <c r="L1724" s="71"/>
      <c r="M1724" s="71"/>
      <c r="N1724" s="72"/>
      <c r="O1724" s="72"/>
      <c r="P1724" s="72"/>
      <c r="Q1724" s="41" t="str">
        <f t="shared" si="467"/>
        <v>未完了</v>
      </c>
      <c r="R1724" s="39">
        <f>IF(T1724="","",COUNTIFS($B1724:$B$2500,B1724,$D1724:$D$2500,D1724,$E1724:$E$2500,E1724,$T1724:$T$2500,"○"))</f>
        <v>0</v>
      </c>
      <c r="S1724" s="40" t="str">
        <f t="shared" ref="S1724:S1787" si="482">IF(R1724=1,"○","-")</f>
        <v>-</v>
      </c>
      <c r="T1724" s="40" t="str">
        <f t="shared" ref="T1724:T1787" si="483">IF(F1724="船舶","","○")</f>
        <v>○</v>
      </c>
      <c r="U1724" s="118">
        <f>COUNTIFS($B1724:$B$2500,B1724,$D1724:$D$2500,D1724,$E1724:$E$2500,E1724,$F1724:$F$2500,F1724)</f>
        <v>0</v>
      </c>
      <c r="V1724" s="119" t="str">
        <f t="shared" ref="V1724:V1787" si="484">IF(U1724=1,"○","-")</f>
        <v>-</v>
      </c>
      <c r="W1724" s="130">
        <f>COUNTIFS($B1724:$B$2500,B1724,$D1724:$D$2500,D1724,$E1724:$E$2500,E1724,$Q1724:$Q$2500,Q1724,$T1724:$T$2500,"○")</f>
        <v>0</v>
      </c>
      <c r="X1724" s="130" t="str">
        <f t="shared" si="481"/>
        <v>-</v>
      </c>
      <c r="Y1724" s="42">
        <f>COUNTIFS($B1724:$B$2500,B1724,$D1724:$D$2500,D1724,$E1724:$E$2500,E1724,$M1724:$M$2500,M1724)</f>
        <v>0</v>
      </c>
      <c r="Z1724" s="42" t="str">
        <f t="shared" si="471"/>
        <v>-</v>
      </c>
      <c r="AA1724" s="125">
        <f>COUNTIFS($B1724:$B$2500,B1724,$D1724:$D$2500,D1724,$E1724:$E$2500,E1724,$M1724:$M$2500,M1724,$F1724:$F$2500,F1724)</f>
        <v>0</v>
      </c>
      <c r="AB1724" s="125" t="str">
        <f t="shared" si="472"/>
        <v>-</v>
      </c>
      <c r="AC1724" s="59">
        <f>COUNTIFS($B1724:$B$2500,B1724,$D1724:$D$2500,D1724,$E1724:$E$2500,E1724,$M1724:$M$2500,M1724,$O1724:$O$2500,O1724)</f>
        <v>0</v>
      </c>
      <c r="AD1724" s="59" t="str">
        <f t="shared" si="473"/>
        <v>-</v>
      </c>
      <c r="AE1724" s="59" t="str">
        <f t="shared" si="474"/>
        <v>-</v>
      </c>
      <c r="AF1724" s="59" t="str">
        <f t="shared" si="475"/>
        <v>-</v>
      </c>
      <c r="AG1724" s="129">
        <f>COUNTIFS($B1724:$B$2500,B1724,$D1724:$D$2500,D1724,$E1724:$E$2500,E1724,$F1724:$F$2500,F1724,$M1724:$M$2500,M1724,$O1724:$O$2500,O1724)</f>
        <v>0</v>
      </c>
      <c r="AH1724" s="125" t="str">
        <f t="shared" si="476"/>
        <v>-</v>
      </c>
      <c r="AI1724" s="125" t="str">
        <f t="shared" si="477"/>
        <v>-</v>
      </c>
      <c r="AJ1724" s="125" t="str">
        <f t="shared" si="478"/>
        <v>-</v>
      </c>
      <c r="AK1724" s="43">
        <f t="shared" si="479"/>
        <v>1</v>
      </c>
      <c r="AL1724" s="112">
        <f t="shared" si="480"/>
        <v>0</v>
      </c>
      <c r="AM1724" s="43">
        <f t="shared" si="468"/>
        <v>1</v>
      </c>
      <c r="AN1724" s="43">
        <f t="shared" si="469"/>
        <v>0</v>
      </c>
      <c r="AO1724" s="43">
        <f t="shared" si="470"/>
        <v>1</v>
      </c>
    </row>
    <row r="1725" spans="1:41" s="2" customFormat="1" ht="20.100000000000001" customHeight="1">
      <c r="A1725" s="63"/>
      <c r="B1725" s="64"/>
      <c r="C1725" s="65"/>
      <c r="D1725" s="64"/>
      <c r="E1725" s="64"/>
      <c r="F1725" s="66"/>
      <c r="G1725" s="64"/>
      <c r="H1725" s="67"/>
      <c r="I1725" s="68"/>
      <c r="J1725" s="69"/>
      <c r="K1725" s="70"/>
      <c r="L1725" s="71"/>
      <c r="M1725" s="71"/>
      <c r="N1725" s="72"/>
      <c r="O1725" s="72"/>
      <c r="P1725" s="72"/>
      <c r="Q1725" s="41" t="str">
        <f t="shared" si="467"/>
        <v>未完了</v>
      </c>
      <c r="R1725" s="39">
        <f>IF(T1725="","",COUNTIFS($B1725:$B$2500,B1725,$D1725:$D$2500,D1725,$E1725:$E$2500,E1725,$T1725:$T$2500,"○"))</f>
        <v>0</v>
      </c>
      <c r="S1725" s="40" t="str">
        <f t="shared" si="482"/>
        <v>-</v>
      </c>
      <c r="T1725" s="40" t="str">
        <f t="shared" si="483"/>
        <v>○</v>
      </c>
      <c r="U1725" s="118">
        <f>COUNTIFS($B1725:$B$2500,B1725,$D1725:$D$2500,D1725,$E1725:$E$2500,E1725,$F1725:$F$2500,F1725)</f>
        <v>0</v>
      </c>
      <c r="V1725" s="119" t="str">
        <f t="shared" si="484"/>
        <v>-</v>
      </c>
      <c r="W1725" s="130">
        <f>COUNTIFS($B1725:$B$2500,B1725,$D1725:$D$2500,D1725,$E1725:$E$2500,E1725,$Q1725:$Q$2500,Q1725,$T1725:$T$2500,"○")</f>
        <v>0</v>
      </c>
      <c r="X1725" s="130" t="str">
        <f t="shared" si="481"/>
        <v>-</v>
      </c>
      <c r="Y1725" s="42">
        <f>COUNTIFS($B1725:$B$2500,B1725,$D1725:$D$2500,D1725,$E1725:$E$2500,E1725,$M1725:$M$2500,M1725)</f>
        <v>0</v>
      </c>
      <c r="Z1725" s="42" t="str">
        <f t="shared" si="471"/>
        <v>-</v>
      </c>
      <c r="AA1725" s="125">
        <f>COUNTIFS($B1725:$B$2500,B1725,$D1725:$D$2500,D1725,$E1725:$E$2500,E1725,$M1725:$M$2500,M1725,$F1725:$F$2500,F1725)</f>
        <v>0</v>
      </c>
      <c r="AB1725" s="125" t="str">
        <f t="shared" si="472"/>
        <v>-</v>
      </c>
      <c r="AC1725" s="59">
        <f>COUNTIFS($B1725:$B$2500,B1725,$D1725:$D$2500,D1725,$E1725:$E$2500,E1725,$M1725:$M$2500,M1725,$O1725:$O$2500,O1725)</f>
        <v>0</v>
      </c>
      <c r="AD1725" s="59" t="str">
        <f t="shared" si="473"/>
        <v>-</v>
      </c>
      <c r="AE1725" s="59" t="str">
        <f t="shared" si="474"/>
        <v>-</v>
      </c>
      <c r="AF1725" s="59" t="str">
        <f t="shared" si="475"/>
        <v>-</v>
      </c>
      <c r="AG1725" s="129">
        <f>COUNTIFS($B1725:$B$2500,B1725,$D1725:$D$2500,D1725,$E1725:$E$2500,E1725,$F1725:$F$2500,F1725,$M1725:$M$2500,M1725,$O1725:$O$2500,O1725)</f>
        <v>0</v>
      </c>
      <c r="AH1725" s="125" t="str">
        <f t="shared" si="476"/>
        <v>-</v>
      </c>
      <c r="AI1725" s="125" t="str">
        <f t="shared" si="477"/>
        <v>-</v>
      </c>
      <c r="AJ1725" s="125" t="str">
        <f t="shared" si="478"/>
        <v>-</v>
      </c>
      <c r="AK1725" s="43">
        <f t="shared" si="479"/>
        <v>1</v>
      </c>
      <c r="AL1725" s="112">
        <f t="shared" si="480"/>
        <v>0</v>
      </c>
      <c r="AM1725" s="43">
        <f t="shared" si="468"/>
        <v>1</v>
      </c>
      <c r="AN1725" s="43">
        <f t="shared" si="469"/>
        <v>0</v>
      </c>
      <c r="AO1725" s="43">
        <f t="shared" si="470"/>
        <v>1</v>
      </c>
    </row>
    <row r="1726" spans="1:41" s="2" customFormat="1" ht="20.100000000000001" customHeight="1">
      <c r="A1726" s="63"/>
      <c r="B1726" s="64"/>
      <c r="C1726" s="65"/>
      <c r="D1726" s="64"/>
      <c r="E1726" s="64"/>
      <c r="F1726" s="66"/>
      <c r="G1726" s="64"/>
      <c r="H1726" s="67"/>
      <c r="I1726" s="68"/>
      <c r="J1726" s="69"/>
      <c r="K1726" s="70"/>
      <c r="L1726" s="71"/>
      <c r="M1726" s="71"/>
      <c r="N1726" s="72"/>
      <c r="O1726" s="72"/>
      <c r="P1726" s="72"/>
      <c r="Q1726" s="41" t="str">
        <f t="shared" si="467"/>
        <v>未完了</v>
      </c>
      <c r="R1726" s="39">
        <f>IF(T1726="","",COUNTIFS($B1726:$B$2500,B1726,$D1726:$D$2500,D1726,$E1726:$E$2500,E1726,$T1726:$T$2500,"○"))</f>
        <v>0</v>
      </c>
      <c r="S1726" s="40" t="str">
        <f t="shared" si="482"/>
        <v>-</v>
      </c>
      <c r="T1726" s="40" t="str">
        <f t="shared" si="483"/>
        <v>○</v>
      </c>
      <c r="U1726" s="118">
        <f>COUNTIFS($B1726:$B$2500,B1726,$D1726:$D$2500,D1726,$E1726:$E$2500,E1726,$F1726:$F$2500,F1726)</f>
        <v>0</v>
      </c>
      <c r="V1726" s="119" t="str">
        <f t="shared" si="484"/>
        <v>-</v>
      </c>
      <c r="W1726" s="130">
        <f>COUNTIFS($B1726:$B$2500,B1726,$D1726:$D$2500,D1726,$E1726:$E$2500,E1726,$Q1726:$Q$2500,Q1726,$T1726:$T$2500,"○")</f>
        <v>0</v>
      </c>
      <c r="X1726" s="130" t="str">
        <f t="shared" si="481"/>
        <v>-</v>
      </c>
      <c r="Y1726" s="42">
        <f>COUNTIFS($B1726:$B$2500,B1726,$D1726:$D$2500,D1726,$E1726:$E$2500,E1726,$M1726:$M$2500,M1726)</f>
        <v>0</v>
      </c>
      <c r="Z1726" s="42" t="str">
        <f t="shared" si="471"/>
        <v>-</v>
      </c>
      <c r="AA1726" s="125">
        <f>COUNTIFS($B1726:$B$2500,B1726,$D1726:$D$2500,D1726,$E1726:$E$2500,E1726,$M1726:$M$2500,M1726,$F1726:$F$2500,F1726)</f>
        <v>0</v>
      </c>
      <c r="AB1726" s="125" t="str">
        <f t="shared" si="472"/>
        <v>-</v>
      </c>
      <c r="AC1726" s="59">
        <f>COUNTIFS($B1726:$B$2500,B1726,$D1726:$D$2500,D1726,$E1726:$E$2500,E1726,$M1726:$M$2500,M1726,$O1726:$O$2500,O1726)</f>
        <v>0</v>
      </c>
      <c r="AD1726" s="59" t="str">
        <f t="shared" si="473"/>
        <v>-</v>
      </c>
      <c r="AE1726" s="59" t="str">
        <f t="shared" si="474"/>
        <v>-</v>
      </c>
      <c r="AF1726" s="59" t="str">
        <f t="shared" si="475"/>
        <v>-</v>
      </c>
      <c r="AG1726" s="129">
        <f>COUNTIFS($B1726:$B$2500,B1726,$D1726:$D$2500,D1726,$E1726:$E$2500,E1726,$F1726:$F$2500,F1726,$M1726:$M$2500,M1726,$O1726:$O$2500,O1726)</f>
        <v>0</v>
      </c>
      <c r="AH1726" s="125" t="str">
        <f t="shared" si="476"/>
        <v>-</v>
      </c>
      <c r="AI1726" s="125" t="str">
        <f t="shared" si="477"/>
        <v>-</v>
      </c>
      <c r="AJ1726" s="125" t="str">
        <f t="shared" si="478"/>
        <v>-</v>
      </c>
      <c r="AK1726" s="43">
        <f t="shared" si="479"/>
        <v>1</v>
      </c>
      <c r="AL1726" s="112">
        <f t="shared" si="480"/>
        <v>0</v>
      </c>
      <c r="AM1726" s="43">
        <f t="shared" si="468"/>
        <v>1</v>
      </c>
      <c r="AN1726" s="43">
        <f t="shared" si="469"/>
        <v>0</v>
      </c>
      <c r="AO1726" s="43">
        <f t="shared" si="470"/>
        <v>1</v>
      </c>
    </row>
    <row r="1727" spans="1:41" s="2" customFormat="1" ht="20.100000000000001" customHeight="1">
      <c r="A1727" s="63"/>
      <c r="B1727" s="64"/>
      <c r="C1727" s="65"/>
      <c r="D1727" s="64"/>
      <c r="E1727" s="64"/>
      <c r="F1727" s="66"/>
      <c r="G1727" s="64"/>
      <c r="H1727" s="67"/>
      <c r="I1727" s="68"/>
      <c r="J1727" s="69"/>
      <c r="K1727" s="70"/>
      <c r="L1727" s="71"/>
      <c r="M1727" s="71"/>
      <c r="N1727" s="72"/>
      <c r="O1727" s="72"/>
      <c r="P1727" s="72"/>
      <c r="Q1727" s="41" t="str">
        <f t="shared" si="467"/>
        <v>未完了</v>
      </c>
      <c r="R1727" s="39">
        <f>IF(T1727="","",COUNTIFS($B1727:$B$2500,B1727,$D1727:$D$2500,D1727,$E1727:$E$2500,E1727,$T1727:$T$2500,"○"))</f>
        <v>0</v>
      </c>
      <c r="S1727" s="40" t="str">
        <f t="shared" si="482"/>
        <v>-</v>
      </c>
      <c r="T1727" s="40" t="str">
        <f t="shared" si="483"/>
        <v>○</v>
      </c>
      <c r="U1727" s="118">
        <f>COUNTIFS($B1727:$B$2500,B1727,$D1727:$D$2500,D1727,$E1727:$E$2500,E1727,$F1727:$F$2500,F1727)</f>
        <v>0</v>
      </c>
      <c r="V1727" s="119" t="str">
        <f t="shared" si="484"/>
        <v>-</v>
      </c>
      <c r="W1727" s="130">
        <f>COUNTIFS($B1727:$B$2500,B1727,$D1727:$D$2500,D1727,$E1727:$E$2500,E1727,$Q1727:$Q$2500,Q1727,$T1727:$T$2500,"○")</f>
        <v>0</v>
      </c>
      <c r="X1727" s="130" t="str">
        <f t="shared" si="481"/>
        <v>-</v>
      </c>
      <c r="Y1727" s="42">
        <f>COUNTIFS($B1727:$B$2500,B1727,$D1727:$D$2500,D1727,$E1727:$E$2500,E1727,$M1727:$M$2500,M1727)</f>
        <v>0</v>
      </c>
      <c r="Z1727" s="42" t="str">
        <f t="shared" si="471"/>
        <v>-</v>
      </c>
      <c r="AA1727" s="125">
        <f>COUNTIFS($B1727:$B$2500,B1727,$D1727:$D$2500,D1727,$E1727:$E$2500,E1727,$M1727:$M$2500,M1727,$F1727:$F$2500,F1727)</f>
        <v>0</v>
      </c>
      <c r="AB1727" s="125" t="str">
        <f t="shared" si="472"/>
        <v>-</v>
      </c>
      <c r="AC1727" s="59">
        <f>COUNTIFS($B1727:$B$2500,B1727,$D1727:$D$2500,D1727,$E1727:$E$2500,E1727,$M1727:$M$2500,M1727,$O1727:$O$2500,O1727)</f>
        <v>0</v>
      </c>
      <c r="AD1727" s="59" t="str">
        <f t="shared" si="473"/>
        <v>-</v>
      </c>
      <c r="AE1727" s="59" t="str">
        <f t="shared" si="474"/>
        <v>-</v>
      </c>
      <c r="AF1727" s="59" t="str">
        <f t="shared" si="475"/>
        <v>-</v>
      </c>
      <c r="AG1727" s="129">
        <f>COUNTIFS($B1727:$B$2500,B1727,$D1727:$D$2500,D1727,$E1727:$E$2500,E1727,$F1727:$F$2500,F1727,$M1727:$M$2500,M1727,$O1727:$O$2500,O1727)</f>
        <v>0</v>
      </c>
      <c r="AH1727" s="125" t="str">
        <f t="shared" si="476"/>
        <v>-</v>
      </c>
      <c r="AI1727" s="125" t="str">
        <f t="shared" si="477"/>
        <v>-</v>
      </c>
      <c r="AJ1727" s="125" t="str">
        <f t="shared" si="478"/>
        <v>-</v>
      </c>
      <c r="AK1727" s="43">
        <f t="shared" si="479"/>
        <v>1</v>
      </c>
      <c r="AL1727" s="112">
        <f t="shared" si="480"/>
        <v>0</v>
      </c>
      <c r="AM1727" s="43">
        <f t="shared" si="468"/>
        <v>1</v>
      </c>
      <c r="AN1727" s="43">
        <f t="shared" si="469"/>
        <v>0</v>
      </c>
      <c r="AO1727" s="43">
        <f t="shared" si="470"/>
        <v>1</v>
      </c>
    </row>
    <row r="1728" spans="1:41" s="2" customFormat="1" ht="20.100000000000001" customHeight="1">
      <c r="A1728" s="63"/>
      <c r="B1728" s="64"/>
      <c r="C1728" s="65"/>
      <c r="D1728" s="64"/>
      <c r="E1728" s="64"/>
      <c r="F1728" s="66"/>
      <c r="G1728" s="64"/>
      <c r="H1728" s="67"/>
      <c r="I1728" s="68"/>
      <c r="J1728" s="69"/>
      <c r="K1728" s="70"/>
      <c r="L1728" s="71"/>
      <c r="M1728" s="71"/>
      <c r="N1728" s="72"/>
      <c r="O1728" s="72"/>
      <c r="P1728" s="72"/>
      <c r="Q1728" s="41" t="str">
        <f t="shared" si="467"/>
        <v>未完了</v>
      </c>
      <c r="R1728" s="39">
        <f>IF(T1728="","",COUNTIFS($B1728:$B$2500,B1728,$D1728:$D$2500,D1728,$E1728:$E$2500,E1728,$T1728:$T$2500,"○"))</f>
        <v>0</v>
      </c>
      <c r="S1728" s="40" t="str">
        <f t="shared" si="482"/>
        <v>-</v>
      </c>
      <c r="T1728" s="40" t="str">
        <f t="shared" si="483"/>
        <v>○</v>
      </c>
      <c r="U1728" s="118">
        <f>COUNTIFS($B1728:$B$2500,B1728,$D1728:$D$2500,D1728,$E1728:$E$2500,E1728,$F1728:$F$2500,F1728)</f>
        <v>0</v>
      </c>
      <c r="V1728" s="119" t="str">
        <f t="shared" si="484"/>
        <v>-</v>
      </c>
      <c r="W1728" s="130">
        <f>COUNTIFS($B1728:$B$2500,B1728,$D1728:$D$2500,D1728,$E1728:$E$2500,E1728,$Q1728:$Q$2500,Q1728,$T1728:$T$2500,"○")</f>
        <v>0</v>
      </c>
      <c r="X1728" s="130" t="str">
        <f t="shared" si="481"/>
        <v>-</v>
      </c>
      <c r="Y1728" s="42">
        <f>COUNTIFS($B1728:$B$2500,B1728,$D1728:$D$2500,D1728,$E1728:$E$2500,E1728,$M1728:$M$2500,M1728)</f>
        <v>0</v>
      </c>
      <c r="Z1728" s="42" t="str">
        <f t="shared" si="471"/>
        <v>-</v>
      </c>
      <c r="AA1728" s="125">
        <f>COUNTIFS($B1728:$B$2500,B1728,$D1728:$D$2500,D1728,$E1728:$E$2500,E1728,$M1728:$M$2500,M1728,$F1728:$F$2500,F1728)</f>
        <v>0</v>
      </c>
      <c r="AB1728" s="125" t="str">
        <f t="shared" si="472"/>
        <v>-</v>
      </c>
      <c r="AC1728" s="59">
        <f>COUNTIFS($B1728:$B$2500,B1728,$D1728:$D$2500,D1728,$E1728:$E$2500,E1728,$M1728:$M$2500,M1728,$O1728:$O$2500,O1728)</f>
        <v>0</v>
      </c>
      <c r="AD1728" s="59" t="str">
        <f t="shared" si="473"/>
        <v>-</v>
      </c>
      <c r="AE1728" s="59" t="str">
        <f t="shared" si="474"/>
        <v>-</v>
      </c>
      <c r="AF1728" s="59" t="str">
        <f t="shared" si="475"/>
        <v>-</v>
      </c>
      <c r="AG1728" s="129">
        <f>COUNTIFS($B1728:$B$2500,B1728,$D1728:$D$2500,D1728,$E1728:$E$2500,E1728,$F1728:$F$2500,F1728,$M1728:$M$2500,M1728,$O1728:$O$2500,O1728)</f>
        <v>0</v>
      </c>
      <c r="AH1728" s="125" t="str">
        <f t="shared" si="476"/>
        <v>-</v>
      </c>
      <c r="AI1728" s="125" t="str">
        <f t="shared" si="477"/>
        <v>-</v>
      </c>
      <c r="AJ1728" s="125" t="str">
        <f t="shared" si="478"/>
        <v>-</v>
      </c>
      <c r="AK1728" s="43">
        <f t="shared" si="479"/>
        <v>1</v>
      </c>
      <c r="AL1728" s="112">
        <f t="shared" si="480"/>
        <v>0</v>
      </c>
      <c r="AM1728" s="43">
        <f t="shared" si="468"/>
        <v>1</v>
      </c>
      <c r="AN1728" s="43">
        <f t="shared" si="469"/>
        <v>0</v>
      </c>
      <c r="AO1728" s="43">
        <f t="shared" si="470"/>
        <v>1</v>
      </c>
    </row>
    <row r="1729" spans="1:41" s="2" customFormat="1" ht="20.100000000000001" customHeight="1">
      <c r="A1729" s="63"/>
      <c r="B1729" s="64"/>
      <c r="C1729" s="65"/>
      <c r="D1729" s="64"/>
      <c r="E1729" s="64"/>
      <c r="F1729" s="66"/>
      <c r="G1729" s="64"/>
      <c r="H1729" s="67"/>
      <c r="I1729" s="68"/>
      <c r="J1729" s="69"/>
      <c r="K1729" s="70"/>
      <c r="L1729" s="71"/>
      <c r="M1729" s="71"/>
      <c r="N1729" s="72"/>
      <c r="O1729" s="72"/>
      <c r="P1729" s="72"/>
      <c r="Q1729" s="41" t="str">
        <f t="shared" si="467"/>
        <v>未完了</v>
      </c>
      <c r="R1729" s="39">
        <f>IF(T1729="","",COUNTIFS($B1729:$B$2500,B1729,$D1729:$D$2500,D1729,$E1729:$E$2500,E1729,$T1729:$T$2500,"○"))</f>
        <v>0</v>
      </c>
      <c r="S1729" s="40" t="str">
        <f t="shared" si="482"/>
        <v>-</v>
      </c>
      <c r="T1729" s="40" t="str">
        <f t="shared" si="483"/>
        <v>○</v>
      </c>
      <c r="U1729" s="118">
        <f>COUNTIFS($B1729:$B$2500,B1729,$D1729:$D$2500,D1729,$E1729:$E$2500,E1729,$F1729:$F$2500,F1729)</f>
        <v>0</v>
      </c>
      <c r="V1729" s="119" t="str">
        <f t="shared" si="484"/>
        <v>-</v>
      </c>
      <c r="W1729" s="130">
        <f>COUNTIFS($B1729:$B$2500,B1729,$D1729:$D$2500,D1729,$E1729:$E$2500,E1729,$Q1729:$Q$2500,Q1729,$T1729:$T$2500,"○")</f>
        <v>0</v>
      </c>
      <c r="X1729" s="130" t="str">
        <f t="shared" si="481"/>
        <v>-</v>
      </c>
      <c r="Y1729" s="42">
        <f>COUNTIFS($B1729:$B$2500,B1729,$D1729:$D$2500,D1729,$E1729:$E$2500,E1729,$M1729:$M$2500,M1729)</f>
        <v>0</v>
      </c>
      <c r="Z1729" s="42" t="str">
        <f t="shared" si="471"/>
        <v>-</v>
      </c>
      <c r="AA1729" s="125">
        <f>COUNTIFS($B1729:$B$2500,B1729,$D1729:$D$2500,D1729,$E1729:$E$2500,E1729,$M1729:$M$2500,M1729,$F1729:$F$2500,F1729)</f>
        <v>0</v>
      </c>
      <c r="AB1729" s="125" t="str">
        <f t="shared" si="472"/>
        <v>-</v>
      </c>
      <c r="AC1729" s="59">
        <f>COUNTIFS($B1729:$B$2500,B1729,$D1729:$D$2500,D1729,$E1729:$E$2500,E1729,$M1729:$M$2500,M1729,$O1729:$O$2500,O1729)</f>
        <v>0</v>
      </c>
      <c r="AD1729" s="59" t="str">
        <f t="shared" si="473"/>
        <v>-</v>
      </c>
      <c r="AE1729" s="59" t="str">
        <f t="shared" si="474"/>
        <v>-</v>
      </c>
      <c r="AF1729" s="59" t="str">
        <f t="shared" si="475"/>
        <v>-</v>
      </c>
      <c r="AG1729" s="129">
        <f>COUNTIFS($B1729:$B$2500,B1729,$D1729:$D$2500,D1729,$E1729:$E$2500,E1729,$F1729:$F$2500,F1729,$M1729:$M$2500,M1729,$O1729:$O$2500,O1729)</f>
        <v>0</v>
      </c>
      <c r="AH1729" s="125" t="str">
        <f t="shared" si="476"/>
        <v>-</v>
      </c>
      <c r="AI1729" s="125" t="str">
        <f t="shared" si="477"/>
        <v>-</v>
      </c>
      <c r="AJ1729" s="125" t="str">
        <f t="shared" si="478"/>
        <v>-</v>
      </c>
      <c r="AK1729" s="43">
        <f t="shared" si="479"/>
        <v>1</v>
      </c>
      <c r="AL1729" s="112">
        <f t="shared" si="480"/>
        <v>0</v>
      </c>
      <c r="AM1729" s="43">
        <f t="shared" si="468"/>
        <v>1</v>
      </c>
      <c r="AN1729" s="43">
        <f t="shared" si="469"/>
        <v>0</v>
      </c>
      <c r="AO1729" s="43">
        <f t="shared" si="470"/>
        <v>1</v>
      </c>
    </row>
    <row r="1730" spans="1:41" s="2" customFormat="1" ht="20.100000000000001" customHeight="1">
      <c r="A1730" s="63"/>
      <c r="B1730" s="64"/>
      <c r="C1730" s="65"/>
      <c r="D1730" s="64"/>
      <c r="E1730" s="64"/>
      <c r="F1730" s="66"/>
      <c r="G1730" s="64"/>
      <c r="H1730" s="67"/>
      <c r="I1730" s="68"/>
      <c r="J1730" s="69"/>
      <c r="K1730" s="70"/>
      <c r="L1730" s="71"/>
      <c r="M1730" s="71"/>
      <c r="N1730" s="72"/>
      <c r="O1730" s="72"/>
      <c r="P1730" s="72"/>
      <c r="Q1730" s="41" t="str">
        <f t="shared" si="467"/>
        <v>未完了</v>
      </c>
      <c r="R1730" s="39">
        <f>IF(T1730="","",COUNTIFS($B1730:$B$2500,B1730,$D1730:$D$2500,D1730,$E1730:$E$2500,E1730,$T1730:$T$2500,"○"))</f>
        <v>0</v>
      </c>
      <c r="S1730" s="40" t="str">
        <f t="shared" si="482"/>
        <v>-</v>
      </c>
      <c r="T1730" s="40" t="str">
        <f t="shared" si="483"/>
        <v>○</v>
      </c>
      <c r="U1730" s="118">
        <f>COUNTIFS($B1730:$B$2500,B1730,$D1730:$D$2500,D1730,$E1730:$E$2500,E1730,$F1730:$F$2500,F1730)</f>
        <v>0</v>
      </c>
      <c r="V1730" s="119" t="str">
        <f t="shared" si="484"/>
        <v>-</v>
      </c>
      <c r="W1730" s="130">
        <f>COUNTIFS($B1730:$B$2500,B1730,$D1730:$D$2500,D1730,$E1730:$E$2500,E1730,$Q1730:$Q$2500,Q1730,$T1730:$T$2500,"○")</f>
        <v>0</v>
      </c>
      <c r="X1730" s="130" t="str">
        <f t="shared" si="481"/>
        <v>-</v>
      </c>
      <c r="Y1730" s="42">
        <f>COUNTIFS($B1730:$B$2500,B1730,$D1730:$D$2500,D1730,$E1730:$E$2500,E1730,$M1730:$M$2500,M1730)</f>
        <v>0</v>
      </c>
      <c r="Z1730" s="42" t="str">
        <f t="shared" si="471"/>
        <v>-</v>
      </c>
      <c r="AA1730" s="125">
        <f>COUNTIFS($B1730:$B$2500,B1730,$D1730:$D$2500,D1730,$E1730:$E$2500,E1730,$M1730:$M$2500,M1730,$F1730:$F$2500,F1730)</f>
        <v>0</v>
      </c>
      <c r="AB1730" s="125" t="str">
        <f t="shared" si="472"/>
        <v>-</v>
      </c>
      <c r="AC1730" s="59">
        <f>COUNTIFS($B1730:$B$2500,B1730,$D1730:$D$2500,D1730,$E1730:$E$2500,E1730,$M1730:$M$2500,M1730,$O1730:$O$2500,O1730)</f>
        <v>0</v>
      </c>
      <c r="AD1730" s="59" t="str">
        <f t="shared" si="473"/>
        <v>-</v>
      </c>
      <c r="AE1730" s="59" t="str">
        <f t="shared" si="474"/>
        <v>-</v>
      </c>
      <c r="AF1730" s="59" t="str">
        <f t="shared" si="475"/>
        <v>-</v>
      </c>
      <c r="AG1730" s="129">
        <f>COUNTIFS($B1730:$B$2500,B1730,$D1730:$D$2500,D1730,$E1730:$E$2500,E1730,$F1730:$F$2500,F1730,$M1730:$M$2500,M1730,$O1730:$O$2500,O1730)</f>
        <v>0</v>
      </c>
      <c r="AH1730" s="125" t="str">
        <f t="shared" si="476"/>
        <v>-</v>
      </c>
      <c r="AI1730" s="125" t="str">
        <f t="shared" si="477"/>
        <v>-</v>
      </c>
      <c r="AJ1730" s="125" t="str">
        <f t="shared" si="478"/>
        <v>-</v>
      </c>
      <c r="AK1730" s="43">
        <f t="shared" si="479"/>
        <v>1</v>
      </c>
      <c r="AL1730" s="112">
        <f t="shared" si="480"/>
        <v>0</v>
      </c>
      <c r="AM1730" s="43">
        <f t="shared" si="468"/>
        <v>1</v>
      </c>
      <c r="AN1730" s="43">
        <f t="shared" si="469"/>
        <v>0</v>
      </c>
      <c r="AO1730" s="43">
        <f t="shared" si="470"/>
        <v>1</v>
      </c>
    </row>
    <row r="1731" spans="1:41" s="2" customFormat="1" ht="20.100000000000001" customHeight="1">
      <c r="A1731" s="63"/>
      <c r="B1731" s="64"/>
      <c r="C1731" s="65"/>
      <c r="D1731" s="64"/>
      <c r="E1731" s="64"/>
      <c r="F1731" s="66"/>
      <c r="G1731" s="64"/>
      <c r="H1731" s="67"/>
      <c r="I1731" s="68"/>
      <c r="J1731" s="69"/>
      <c r="K1731" s="70"/>
      <c r="L1731" s="71"/>
      <c r="M1731" s="71"/>
      <c r="N1731" s="72"/>
      <c r="O1731" s="72"/>
      <c r="P1731" s="72"/>
      <c r="Q1731" s="41" t="str">
        <f t="shared" si="467"/>
        <v>未完了</v>
      </c>
      <c r="R1731" s="39">
        <f>IF(T1731="","",COUNTIFS($B1731:$B$2500,B1731,$D1731:$D$2500,D1731,$E1731:$E$2500,E1731,$T1731:$T$2500,"○"))</f>
        <v>0</v>
      </c>
      <c r="S1731" s="40" t="str">
        <f t="shared" si="482"/>
        <v>-</v>
      </c>
      <c r="T1731" s="40" t="str">
        <f t="shared" si="483"/>
        <v>○</v>
      </c>
      <c r="U1731" s="118">
        <f>COUNTIFS($B1731:$B$2500,B1731,$D1731:$D$2500,D1731,$E1731:$E$2500,E1731,$F1731:$F$2500,F1731)</f>
        <v>0</v>
      </c>
      <c r="V1731" s="119" t="str">
        <f t="shared" si="484"/>
        <v>-</v>
      </c>
      <c r="W1731" s="130">
        <f>COUNTIFS($B1731:$B$2500,B1731,$D1731:$D$2500,D1731,$E1731:$E$2500,E1731,$Q1731:$Q$2500,Q1731,$T1731:$T$2500,"○")</f>
        <v>0</v>
      </c>
      <c r="X1731" s="130" t="str">
        <f t="shared" si="481"/>
        <v>-</v>
      </c>
      <c r="Y1731" s="42">
        <f>COUNTIFS($B1731:$B$2500,B1731,$D1731:$D$2500,D1731,$E1731:$E$2500,E1731,$M1731:$M$2500,M1731)</f>
        <v>0</v>
      </c>
      <c r="Z1731" s="42" t="str">
        <f t="shared" si="471"/>
        <v>-</v>
      </c>
      <c r="AA1731" s="125">
        <f>COUNTIFS($B1731:$B$2500,B1731,$D1731:$D$2500,D1731,$E1731:$E$2500,E1731,$M1731:$M$2500,M1731,$F1731:$F$2500,F1731)</f>
        <v>0</v>
      </c>
      <c r="AB1731" s="125" t="str">
        <f t="shared" si="472"/>
        <v>-</v>
      </c>
      <c r="AC1731" s="59">
        <f>COUNTIFS($B1731:$B$2500,B1731,$D1731:$D$2500,D1731,$E1731:$E$2500,E1731,$M1731:$M$2500,M1731,$O1731:$O$2500,O1731)</f>
        <v>0</v>
      </c>
      <c r="AD1731" s="59" t="str">
        <f t="shared" si="473"/>
        <v>-</v>
      </c>
      <c r="AE1731" s="59" t="str">
        <f t="shared" si="474"/>
        <v>-</v>
      </c>
      <c r="AF1731" s="59" t="str">
        <f t="shared" si="475"/>
        <v>-</v>
      </c>
      <c r="AG1731" s="129">
        <f>COUNTIFS($B1731:$B$2500,B1731,$D1731:$D$2500,D1731,$E1731:$E$2500,E1731,$F1731:$F$2500,F1731,$M1731:$M$2500,M1731,$O1731:$O$2500,O1731)</f>
        <v>0</v>
      </c>
      <c r="AH1731" s="125" t="str">
        <f t="shared" si="476"/>
        <v>-</v>
      </c>
      <c r="AI1731" s="125" t="str">
        <f t="shared" si="477"/>
        <v>-</v>
      </c>
      <c r="AJ1731" s="125" t="str">
        <f t="shared" si="478"/>
        <v>-</v>
      </c>
      <c r="AK1731" s="43">
        <f t="shared" si="479"/>
        <v>1</v>
      </c>
      <c r="AL1731" s="112">
        <f t="shared" si="480"/>
        <v>0</v>
      </c>
      <c r="AM1731" s="43">
        <f t="shared" si="468"/>
        <v>1</v>
      </c>
      <c r="AN1731" s="43">
        <f t="shared" si="469"/>
        <v>0</v>
      </c>
      <c r="AO1731" s="43">
        <f t="shared" si="470"/>
        <v>1</v>
      </c>
    </row>
    <row r="1732" spans="1:41" s="2" customFormat="1" ht="20.100000000000001" customHeight="1">
      <c r="A1732" s="63"/>
      <c r="B1732" s="64"/>
      <c r="C1732" s="65"/>
      <c r="D1732" s="64"/>
      <c r="E1732" s="64"/>
      <c r="F1732" s="66"/>
      <c r="G1732" s="64"/>
      <c r="H1732" s="67"/>
      <c r="I1732" s="68"/>
      <c r="J1732" s="69"/>
      <c r="K1732" s="70"/>
      <c r="L1732" s="71"/>
      <c r="M1732" s="71"/>
      <c r="N1732" s="72"/>
      <c r="O1732" s="72"/>
      <c r="P1732" s="72"/>
      <c r="Q1732" s="41" t="str">
        <f t="shared" si="467"/>
        <v>未完了</v>
      </c>
      <c r="R1732" s="39">
        <f>IF(T1732="","",COUNTIFS($B1732:$B$2500,B1732,$D1732:$D$2500,D1732,$E1732:$E$2500,E1732,$T1732:$T$2500,"○"))</f>
        <v>0</v>
      </c>
      <c r="S1732" s="40" t="str">
        <f t="shared" si="482"/>
        <v>-</v>
      </c>
      <c r="T1732" s="40" t="str">
        <f t="shared" si="483"/>
        <v>○</v>
      </c>
      <c r="U1732" s="118">
        <f>COUNTIFS($B1732:$B$2500,B1732,$D1732:$D$2500,D1732,$E1732:$E$2500,E1732,$F1732:$F$2500,F1732)</f>
        <v>0</v>
      </c>
      <c r="V1732" s="119" t="str">
        <f t="shared" si="484"/>
        <v>-</v>
      </c>
      <c r="W1732" s="130">
        <f>COUNTIFS($B1732:$B$2500,B1732,$D1732:$D$2500,D1732,$E1732:$E$2500,E1732,$Q1732:$Q$2500,Q1732,$T1732:$T$2500,"○")</f>
        <v>0</v>
      </c>
      <c r="X1732" s="130" t="str">
        <f t="shared" si="481"/>
        <v>-</v>
      </c>
      <c r="Y1732" s="42">
        <f>COUNTIFS($B1732:$B$2500,B1732,$D1732:$D$2500,D1732,$E1732:$E$2500,E1732,$M1732:$M$2500,M1732)</f>
        <v>0</v>
      </c>
      <c r="Z1732" s="42" t="str">
        <f t="shared" si="471"/>
        <v>-</v>
      </c>
      <c r="AA1732" s="125">
        <f>COUNTIFS($B1732:$B$2500,B1732,$D1732:$D$2500,D1732,$E1732:$E$2500,E1732,$M1732:$M$2500,M1732,$F1732:$F$2500,F1732)</f>
        <v>0</v>
      </c>
      <c r="AB1732" s="125" t="str">
        <f t="shared" si="472"/>
        <v>-</v>
      </c>
      <c r="AC1732" s="59">
        <f>COUNTIFS($B1732:$B$2500,B1732,$D1732:$D$2500,D1732,$E1732:$E$2500,E1732,$M1732:$M$2500,M1732,$O1732:$O$2500,O1732)</f>
        <v>0</v>
      </c>
      <c r="AD1732" s="59" t="str">
        <f t="shared" si="473"/>
        <v>-</v>
      </c>
      <c r="AE1732" s="59" t="str">
        <f t="shared" si="474"/>
        <v>-</v>
      </c>
      <c r="AF1732" s="59" t="str">
        <f t="shared" si="475"/>
        <v>-</v>
      </c>
      <c r="AG1732" s="129">
        <f>COUNTIFS($B1732:$B$2500,B1732,$D1732:$D$2500,D1732,$E1732:$E$2500,E1732,$F1732:$F$2500,F1732,$M1732:$M$2500,M1732,$O1732:$O$2500,O1732)</f>
        <v>0</v>
      </c>
      <c r="AH1732" s="125" t="str">
        <f t="shared" si="476"/>
        <v>-</v>
      </c>
      <c r="AI1732" s="125" t="str">
        <f t="shared" si="477"/>
        <v>-</v>
      </c>
      <c r="AJ1732" s="125" t="str">
        <f t="shared" si="478"/>
        <v>-</v>
      </c>
      <c r="AK1732" s="43">
        <f t="shared" si="479"/>
        <v>1</v>
      </c>
      <c r="AL1732" s="112">
        <f t="shared" si="480"/>
        <v>0</v>
      </c>
      <c r="AM1732" s="43">
        <f t="shared" si="468"/>
        <v>1</v>
      </c>
      <c r="AN1732" s="43">
        <f t="shared" si="469"/>
        <v>0</v>
      </c>
      <c r="AO1732" s="43">
        <f t="shared" si="470"/>
        <v>1</v>
      </c>
    </row>
    <row r="1733" spans="1:41" s="2" customFormat="1" ht="20.100000000000001" customHeight="1">
      <c r="A1733" s="63"/>
      <c r="B1733" s="64"/>
      <c r="C1733" s="65"/>
      <c r="D1733" s="64"/>
      <c r="E1733" s="64"/>
      <c r="F1733" s="66"/>
      <c r="G1733" s="64"/>
      <c r="H1733" s="67"/>
      <c r="I1733" s="68"/>
      <c r="J1733" s="69"/>
      <c r="K1733" s="70"/>
      <c r="L1733" s="71"/>
      <c r="M1733" s="71"/>
      <c r="N1733" s="72"/>
      <c r="O1733" s="72"/>
      <c r="P1733" s="72"/>
      <c r="Q1733" s="41" t="str">
        <f t="shared" si="467"/>
        <v>未完了</v>
      </c>
      <c r="R1733" s="39">
        <f>IF(T1733="","",COUNTIFS($B1733:$B$2500,B1733,$D1733:$D$2500,D1733,$E1733:$E$2500,E1733,$T1733:$T$2500,"○"))</f>
        <v>0</v>
      </c>
      <c r="S1733" s="40" t="str">
        <f t="shared" si="482"/>
        <v>-</v>
      </c>
      <c r="T1733" s="40" t="str">
        <f t="shared" si="483"/>
        <v>○</v>
      </c>
      <c r="U1733" s="118">
        <f>COUNTIFS($B1733:$B$2500,B1733,$D1733:$D$2500,D1733,$E1733:$E$2500,E1733,$F1733:$F$2500,F1733)</f>
        <v>0</v>
      </c>
      <c r="V1733" s="119" t="str">
        <f t="shared" si="484"/>
        <v>-</v>
      </c>
      <c r="W1733" s="130">
        <f>COUNTIFS($B1733:$B$2500,B1733,$D1733:$D$2500,D1733,$E1733:$E$2500,E1733,$Q1733:$Q$2500,Q1733,$T1733:$T$2500,"○")</f>
        <v>0</v>
      </c>
      <c r="X1733" s="130" t="str">
        <f t="shared" si="481"/>
        <v>-</v>
      </c>
      <c r="Y1733" s="42">
        <f>COUNTIFS($B1733:$B$2500,B1733,$D1733:$D$2500,D1733,$E1733:$E$2500,E1733,$M1733:$M$2500,M1733)</f>
        <v>0</v>
      </c>
      <c r="Z1733" s="42" t="str">
        <f t="shared" si="471"/>
        <v>-</v>
      </c>
      <c r="AA1733" s="125">
        <f>COUNTIFS($B1733:$B$2500,B1733,$D1733:$D$2500,D1733,$E1733:$E$2500,E1733,$M1733:$M$2500,M1733,$F1733:$F$2500,F1733)</f>
        <v>0</v>
      </c>
      <c r="AB1733" s="125" t="str">
        <f t="shared" si="472"/>
        <v>-</v>
      </c>
      <c r="AC1733" s="59">
        <f>COUNTIFS($B1733:$B$2500,B1733,$D1733:$D$2500,D1733,$E1733:$E$2500,E1733,$M1733:$M$2500,M1733,$O1733:$O$2500,O1733)</f>
        <v>0</v>
      </c>
      <c r="AD1733" s="59" t="str">
        <f t="shared" si="473"/>
        <v>-</v>
      </c>
      <c r="AE1733" s="59" t="str">
        <f t="shared" si="474"/>
        <v>-</v>
      </c>
      <c r="AF1733" s="59" t="str">
        <f t="shared" si="475"/>
        <v>-</v>
      </c>
      <c r="AG1733" s="129">
        <f>COUNTIFS($B1733:$B$2500,B1733,$D1733:$D$2500,D1733,$E1733:$E$2500,E1733,$F1733:$F$2500,F1733,$M1733:$M$2500,M1733,$O1733:$O$2500,O1733)</f>
        <v>0</v>
      </c>
      <c r="AH1733" s="125" t="str">
        <f t="shared" si="476"/>
        <v>-</v>
      </c>
      <c r="AI1733" s="125" t="str">
        <f t="shared" si="477"/>
        <v>-</v>
      </c>
      <c r="AJ1733" s="125" t="str">
        <f t="shared" si="478"/>
        <v>-</v>
      </c>
      <c r="AK1733" s="43">
        <f t="shared" si="479"/>
        <v>1</v>
      </c>
      <c r="AL1733" s="112">
        <f t="shared" si="480"/>
        <v>0</v>
      </c>
      <c r="AM1733" s="43">
        <f t="shared" si="468"/>
        <v>1</v>
      </c>
      <c r="AN1733" s="43">
        <f t="shared" si="469"/>
        <v>0</v>
      </c>
      <c r="AO1733" s="43">
        <f t="shared" si="470"/>
        <v>1</v>
      </c>
    </row>
    <row r="1734" spans="1:41" s="2" customFormat="1" ht="20.100000000000001" customHeight="1">
      <c r="A1734" s="63"/>
      <c r="B1734" s="64"/>
      <c r="C1734" s="65"/>
      <c r="D1734" s="64"/>
      <c r="E1734" s="64"/>
      <c r="F1734" s="66"/>
      <c r="G1734" s="64"/>
      <c r="H1734" s="67"/>
      <c r="I1734" s="68"/>
      <c r="J1734" s="69"/>
      <c r="K1734" s="70"/>
      <c r="L1734" s="71"/>
      <c r="M1734" s="71"/>
      <c r="N1734" s="72"/>
      <c r="O1734" s="72"/>
      <c r="P1734" s="72"/>
      <c r="Q1734" s="41" t="str">
        <f t="shared" si="467"/>
        <v>未完了</v>
      </c>
      <c r="R1734" s="39">
        <f>IF(T1734="","",COUNTIFS($B1734:$B$2500,B1734,$D1734:$D$2500,D1734,$E1734:$E$2500,E1734,$T1734:$T$2500,"○"))</f>
        <v>0</v>
      </c>
      <c r="S1734" s="40" t="str">
        <f t="shared" si="482"/>
        <v>-</v>
      </c>
      <c r="T1734" s="40" t="str">
        <f t="shared" si="483"/>
        <v>○</v>
      </c>
      <c r="U1734" s="118">
        <f>COUNTIFS($B1734:$B$2500,B1734,$D1734:$D$2500,D1734,$E1734:$E$2500,E1734,$F1734:$F$2500,F1734)</f>
        <v>0</v>
      </c>
      <c r="V1734" s="119" t="str">
        <f t="shared" si="484"/>
        <v>-</v>
      </c>
      <c r="W1734" s="130">
        <f>COUNTIFS($B1734:$B$2500,B1734,$D1734:$D$2500,D1734,$E1734:$E$2500,E1734,$Q1734:$Q$2500,Q1734,$T1734:$T$2500,"○")</f>
        <v>0</v>
      </c>
      <c r="X1734" s="130" t="str">
        <f t="shared" si="481"/>
        <v>-</v>
      </c>
      <c r="Y1734" s="42">
        <f>COUNTIFS($B1734:$B$2500,B1734,$D1734:$D$2500,D1734,$E1734:$E$2500,E1734,$M1734:$M$2500,M1734)</f>
        <v>0</v>
      </c>
      <c r="Z1734" s="42" t="str">
        <f t="shared" si="471"/>
        <v>-</v>
      </c>
      <c r="AA1734" s="125">
        <f>COUNTIFS($B1734:$B$2500,B1734,$D1734:$D$2500,D1734,$E1734:$E$2500,E1734,$M1734:$M$2500,M1734,$F1734:$F$2500,F1734)</f>
        <v>0</v>
      </c>
      <c r="AB1734" s="125" t="str">
        <f t="shared" si="472"/>
        <v>-</v>
      </c>
      <c r="AC1734" s="59">
        <f>COUNTIFS($B1734:$B$2500,B1734,$D1734:$D$2500,D1734,$E1734:$E$2500,E1734,$M1734:$M$2500,M1734,$O1734:$O$2500,O1734)</f>
        <v>0</v>
      </c>
      <c r="AD1734" s="59" t="str">
        <f t="shared" si="473"/>
        <v>-</v>
      </c>
      <c r="AE1734" s="59" t="str">
        <f t="shared" si="474"/>
        <v>-</v>
      </c>
      <c r="AF1734" s="59" t="str">
        <f t="shared" si="475"/>
        <v>-</v>
      </c>
      <c r="AG1734" s="129">
        <f>COUNTIFS($B1734:$B$2500,B1734,$D1734:$D$2500,D1734,$E1734:$E$2500,E1734,$F1734:$F$2500,F1734,$M1734:$M$2500,M1734,$O1734:$O$2500,O1734)</f>
        <v>0</v>
      </c>
      <c r="AH1734" s="125" t="str">
        <f t="shared" si="476"/>
        <v>-</v>
      </c>
      <c r="AI1734" s="125" t="str">
        <f t="shared" si="477"/>
        <v>-</v>
      </c>
      <c r="AJ1734" s="125" t="str">
        <f t="shared" si="478"/>
        <v>-</v>
      </c>
      <c r="AK1734" s="43">
        <f t="shared" si="479"/>
        <v>1</v>
      </c>
      <c r="AL1734" s="112">
        <f t="shared" si="480"/>
        <v>0</v>
      </c>
      <c r="AM1734" s="43">
        <f t="shared" si="468"/>
        <v>1</v>
      </c>
      <c r="AN1734" s="43">
        <f t="shared" si="469"/>
        <v>0</v>
      </c>
      <c r="AO1734" s="43">
        <f t="shared" si="470"/>
        <v>1</v>
      </c>
    </row>
    <row r="1735" spans="1:41" s="2" customFormat="1" ht="20.100000000000001" customHeight="1">
      <c r="A1735" s="63"/>
      <c r="B1735" s="64"/>
      <c r="C1735" s="65"/>
      <c r="D1735" s="64"/>
      <c r="E1735" s="64"/>
      <c r="F1735" s="66"/>
      <c r="G1735" s="64"/>
      <c r="H1735" s="67"/>
      <c r="I1735" s="68"/>
      <c r="J1735" s="69"/>
      <c r="K1735" s="70"/>
      <c r="L1735" s="71"/>
      <c r="M1735" s="71"/>
      <c r="N1735" s="72"/>
      <c r="O1735" s="72"/>
      <c r="P1735" s="72"/>
      <c r="Q1735" s="41" t="str">
        <f t="shared" si="467"/>
        <v>未完了</v>
      </c>
      <c r="R1735" s="39">
        <f>IF(T1735="","",COUNTIFS($B1735:$B$2500,B1735,$D1735:$D$2500,D1735,$E1735:$E$2500,E1735,$T1735:$T$2500,"○"))</f>
        <v>0</v>
      </c>
      <c r="S1735" s="40" t="str">
        <f t="shared" si="482"/>
        <v>-</v>
      </c>
      <c r="T1735" s="40" t="str">
        <f t="shared" si="483"/>
        <v>○</v>
      </c>
      <c r="U1735" s="118">
        <f>COUNTIFS($B1735:$B$2500,B1735,$D1735:$D$2500,D1735,$E1735:$E$2500,E1735,$F1735:$F$2500,F1735)</f>
        <v>0</v>
      </c>
      <c r="V1735" s="119" t="str">
        <f t="shared" si="484"/>
        <v>-</v>
      </c>
      <c r="W1735" s="130">
        <f>COUNTIFS($B1735:$B$2500,B1735,$D1735:$D$2500,D1735,$E1735:$E$2500,E1735,$Q1735:$Q$2500,Q1735,$T1735:$T$2500,"○")</f>
        <v>0</v>
      </c>
      <c r="X1735" s="130" t="str">
        <f t="shared" si="481"/>
        <v>-</v>
      </c>
      <c r="Y1735" s="42">
        <f>COUNTIFS($B1735:$B$2500,B1735,$D1735:$D$2500,D1735,$E1735:$E$2500,E1735,$M1735:$M$2500,M1735)</f>
        <v>0</v>
      </c>
      <c r="Z1735" s="42" t="str">
        <f t="shared" si="471"/>
        <v>-</v>
      </c>
      <c r="AA1735" s="125">
        <f>COUNTIFS($B1735:$B$2500,B1735,$D1735:$D$2500,D1735,$E1735:$E$2500,E1735,$M1735:$M$2500,M1735,$F1735:$F$2500,F1735)</f>
        <v>0</v>
      </c>
      <c r="AB1735" s="125" t="str">
        <f t="shared" si="472"/>
        <v>-</v>
      </c>
      <c r="AC1735" s="59">
        <f>COUNTIFS($B1735:$B$2500,B1735,$D1735:$D$2500,D1735,$E1735:$E$2500,E1735,$M1735:$M$2500,M1735,$O1735:$O$2500,O1735)</f>
        <v>0</v>
      </c>
      <c r="AD1735" s="59" t="str">
        <f t="shared" si="473"/>
        <v>-</v>
      </c>
      <c r="AE1735" s="59" t="str">
        <f t="shared" si="474"/>
        <v>-</v>
      </c>
      <c r="AF1735" s="59" t="str">
        <f t="shared" si="475"/>
        <v>-</v>
      </c>
      <c r="AG1735" s="129">
        <f>COUNTIFS($B1735:$B$2500,B1735,$D1735:$D$2500,D1735,$E1735:$E$2500,E1735,$F1735:$F$2500,F1735,$M1735:$M$2500,M1735,$O1735:$O$2500,O1735)</f>
        <v>0</v>
      </c>
      <c r="AH1735" s="125" t="str">
        <f t="shared" si="476"/>
        <v>-</v>
      </c>
      <c r="AI1735" s="125" t="str">
        <f t="shared" si="477"/>
        <v>-</v>
      </c>
      <c r="AJ1735" s="125" t="str">
        <f t="shared" si="478"/>
        <v>-</v>
      </c>
      <c r="AK1735" s="43">
        <f t="shared" si="479"/>
        <v>1</v>
      </c>
      <c r="AL1735" s="112">
        <f t="shared" si="480"/>
        <v>0</v>
      </c>
      <c r="AM1735" s="43">
        <f t="shared" si="468"/>
        <v>1</v>
      </c>
      <c r="AN1735" s="43">
        <f t="shared" si="469"/>
        <v>0</v>
      </c>
      <c r="AO1735" s="43">
        <f t="shared" si="470"/>
        <v>1</v>
      </c>
    </row>
    <row r="1736" spans="1:41" s="2" customFormat="1" ht="20.100000000000001" customHeight="1">
      <c r="A1736" s="63"/>
      <c r="B1736" s="64"/>
      <c r="C1736" s="65"/>
      <c r="D1736" s="64"/>
      <c r="E1736" s="64"/>
      <c r="F1736" s="66"/>
      <c r="G1736" s="64"/>
      <c r="H1736" s="67"/>
      <c r="I1736" s="68"/>
      <c r="J1736" s="69"/>
      <c r="K1736" s="70"/>
      <c r="L1736" s="71"/>
      <c r="M1736" s="71"/>
      <c r="N1736" s="72"/>
      <c r="O1736" s="72"/>
      <c r="P1736" s="72"/>
      <c r="Q1736" s="41" t="str">
        <f t="shared" si="467"/>
        <v>未完了</v>
      </c>
      <c r="R1736" s="39">
        <f>IF(T1736="","",COUNTIFS($B1736:$B$2500,B1736,$D1736:$D$2500,D1736,$E1736:$E$2500,E1736,$T1736:$T$2500,"○"))</f>
        <v>0</v>
      </c>
      <c r="S1736" s="40" t="str">
        <f t="shared" si="482"/>
        <v>-</v>
      </c>
      <c r="T1736" s="40" t="str">
        <f t="shared" si="483"/>
        <v>○</v>
      </c>
      <c r="U1736" s="118">
        <f>COUNTIFS($B1736:$B$2500,B1736,$D1736:$D$2500,D1736,$E1736:$E$2500,E1736,$F1736:$F$2500,F1736)</f>
        <v>0</v>
      </c>
      <c r="V1736" s="119" t="str">
        <f t="shared" si="484"/>
        <v>-</v>
      </c>
      <c r="W1736" s="130">
        <f>COUNTIFS($B1736:$B$2500,B1736,$D1736:$D$2500,D1736,$E1736:$E$2500,E1736,$Q1736:$Q$2500,Q1736,$T1736:$T$2500,"○")</f>
        <v>0</v>
      </c>
      <c r="X1736" s="130" t="str">
        <f t="shared" si="481"/>
        <v>-</v>
      </c>
      <c r="Y1736" s="42">
        <f>COUNTIFS($B1736:$B$2500,B1736,$D1736:$D$2500,D1736,$E1736:$E$2500,E1736,$M1736:$M$2500,M1736)</f>
        <v>0</v>
      </c>
      <c r="Z1736" s="42" t="str">
        <f t="shared" si="471"/>
        <v>-</v>
      </c>
      <c r="AA1736" s="125">
        <f>COUNTIFS($B1736:$B$2500,B1736,$D1736:$D$2500,D1736,$E1736:$E$2500,E1736,$M1736:$M$2500,M1736,$F1736:$F$2500,F1736)</f>
        <v>0</v>
      </c>
      <c r="AB1736" s="125" t="str">
        <f t="shared" si="472"/>
        <v>-</v>
      </c>
      <c r="AC1736" s="59">
        <f>COUNTIFS($B1736:$B$2500,B1736,$D1736:$D$2500,D1736,$E1736:$E$2500,E1736,$M1736:$M$2500,M1736,$O1736:$O$2500,O1736)</f>
        <v>0</v>
      </c>
      <c r="AD1736" s="59" t="str">
        <f t="shared" si="473"/>
        <v>-</v>
      </c>
      <c r="AE1736" s="59" t="str">
        <f t="shared" si="474"/>
        <v>-</v>
      </c>
      <c r="AF1736" s="59" t="str">
        <f t="shared" si="475"/>
        <v>-</v>
      </c>
      <c r="AG1736" s="129">
        <f>COUNTIFS($B1736:$B$2500,B1736,$D1736:$D$2500,D1736,$E1736:$E$2500,E1736,$F1736:$F$2500,F1736,$M1736:$M$2500,M1736,$O1736:$O$2500,O1736)</f>
        <v>0</v>
      </c>
      <c r="AH1736" s="125" t="str">
        <f t="shared" si="476"/>
        <v>-</v>
      </c>
      <c r="AI1736" s="125" t="str">
        <f t="shared" si="477"/>
        <v>-</v>
      </c>
      <c r="AJ1736" s="125" t="str">
        <f t="shared" si="478"/>
        <v>-</v>
      </c>
      <c r="AK1736" s="43">
        <f t="shared" si="479"/>
        <v>1</v>
      </c>
      <c r="AL1736" s="112">
        <f t="shared" si="480"/>
        <v>0</v>
      </c>
      <c r="AM1736" s="43">
        <f t="shared" si="468"/>
        <v>1</v>
      </c>
      <c r="AN1736" s="43">
        <f t="shared" si="469"/>
        <v>0</v>
      </c>
      <c r="AO1736" s="43">
        <f t="shared" si="470"/>
        <v>1</v>
      </c>
    </row>
    <row r="1737" spans="1:41" s="2" customFormat="1" ht="20.100000000000001" customHeight="1">
      <c r="A1737" s="63"/>
      <c r="B1737" s="64"/>
      <c r="C1737" s="65"/>
      <c r="D1737" s="64"/>
      <c r="E1737" s="64"/>
      <c r="F1737" s="66"/>
      <c r="G1737" s="64"/>
      <c r="H1737" s="67"/>
      <c r="I1737" s="68"/>
      <c r="J1737" s="69"/>
      <c r="K1737" s="70"/>
      <c r="L1737" s="71"/>
      <c r="M1737" s="71"/>
      <c r="N1737" s="72"/>
      <c r="O1737" s="72"/>
      <c r="P1737" s="72"/>
      <c r="Q1737" s="41" t="str">
        <f t="shared" si="467"/>
        <v>未完了</v>
      </c>
      <c r="R1737" s="39">
        <f>IF(T1737="","",COUNTIFS($B1737:$B$2500,B1737,$D1737:$D$2500,D1737,$E1737:$E$2500,E1737,$T1737:$T$2500,"○"))</f>
        <v>0</v>
      </c>
      <c r="S1737" s="40" t="str">
        <f t="shared" si="482"/>
        <v>-</v>
      </c>
      <c r="T1737" s="40" t="str">
        <f t="shared" si="483"/>
        <v>○</v>
      </c>
      <c r="U1737" s="118">
        <f>COUNTIFS($B1737:$B$2500,B1737,$D1737:$D$2500,D1737,$E1737:$E$2500,E1737,$F1737:$F$2500,F1737)</f>
        <v>0</v>
      </c>
      <c r="V1737" s="119" t="str">
        <f t="shared" si="484"/>
        <v>-</v>
      </c>
      <c r="W1737" s="130">
        <f>COUNTIFS($B1737:$B$2500,B1737,$D1737:$D$2500,D1737,$E1737:$E$2500,E1737,$Q1737:$Q$2500,Q1737,$T1737:$T$2500,"○")</f>
        <v>0</v>
      </c>
      <c r="X1737" s="130" t="str">
        <f t="shared" si="481"/>
        <v>-</v>
      </c>
      <c r="Y1737" s="42">
        <f>COUNTIFS($B1737:$B$2500,B1737,$D1737:$D$2500,D1737,$E1737:$E$2500,E1737,$M1737:$M$2500,M1737)</f>
        <v>0</v>
      </c>
      <c r="Z1737" s="42" t="str">
        <f t="shared" si="471"/>
        <v>-</v>
      </c>
      <c r="AA1737" s="125">
        <f>COUNTIFS($B1737:$B$2500,B1737,$D1737:$D$2500,D1737,$E1737:$E$2500,E1737,$M1737:$M$2500,M1737,$F1737:$F$2500,F1737)</f>
        <v>0</v>
      </c>
      <c r="AB1737" s="125" t="str">
        <f t="shared" si="472"/>
        <v>-</v>
      </c>
      <c r="AC1737" s="59">
        <f>COUNTIFS($B1737:$B$2500,B1737,$D1737:$D$2500,D1737,$E1737:$E$2500,E1737,$M1737:$M$2500,M1737,$O1737:$O$2500,O1737)</f>
        <v>0</v>
      </c>
      <c r="AD1737" s="59" t="str">
        <f t="shared" si="473"/>
        <v>-</v>
      </c>
      <c r="AE1737" s="59" t="str">
        <f t="shared" si="474"/>
        <v>-</v>
      </c>
      <c r="AF1737" s="59" t="str">
        <f t="shared" si="475"/>
        <v>-</v>
      </c>
      <c r="AG1737" s="129">
        <f>COUNTIFS($B1737:$B$2500,B1737,$D1737:$D$2500,D1737,$E1737:$E$2500,E1737,$F1737:$F$2500,F1737,$M1737:$M$2500,M1737,$O1737:$O$2500,O1737)</f>
        <v>0</v>
      </c>
      <c r="AH1737" s="125" t="str">
        <f t="shared" si="476"/>
        <v>-</v>
      </c>
      <c r="AI1737" s="125" t="str">
        <f t="shared" si="477"/>
        <v>-</v>
      </c>
      <c r="AJ1737" s="125" t="str">
        <f t="shared" si="478"/>
        <v>-</v>
      </c>
      <c r="AK1737" s="43">
        <f t="shared" si="479"/>
        <v>1</v>
      </c>
      <c r="AL1737" s="112">
        <f t="shared" si="480"/>
        <v>0</v>
      </c>
      <c r="AM1737" s="43">
        <f t="shared" si="468"/>
        <v>1</v>
      </c>
      <c r="AN1737" s="43">
        <f t="shared" si="469"/>
        <v>0</v>
      </c>
      <c r="AO1737" s="43">
        <f t="shared" si="470"/>
        <v>1</v>
      </c>
    </row>
    <row r="1738" spans="1:41" s="2" customFormat="1" ht="20.100000000000001" customHeight="1">
      <c r="A1738" s="63"/>
      <c r="B1738" s="64"/>
      <c r="C1738" s="65"/>
      <c r="D1738" s="64"/>
      <c r="E1738" s="64"/>
      <c r="F1738" s="66"/>
      <c r="G1738" s="64"/>
      <c r="H1738" s="67"/>
      <c r="I1738" s="68"/>
      <c r="J1738" s="69"/>
      <c r="K1738" s="70"/>
      <c r="L1738" s="71"/>
      <c r="M1738" s="71"/>
      <c r="N1738" s="72"/>
      <c r="O1738" s="72"/>
      <c r="P1738" s="72"/>
      <c r="Q1738" s="41" t="str">
        <f t="shared" si="467"/>
        <v>未完了</v>
      </c>
      <c r="R1738" s="39">
        <f>IF(T1738="","",COUNTIFS($B1738:$B$2500,B1738,$D1738:$D$2500,D1738,$E1738:$E$2500,E1738,$T1738:$T$2500,"○"))</f>
        <v>0</v>
      </c>
      <c r="S1738" s="40" t="str">
        <f t="shared" si="482"/>
        <v>-</v>
      </c>
      <c r="T1738" s="40" t="str">
        <f t="shared" si="483"/>
        <v>○</v>
      </c>
      <c r="U1738" s="118">
        <f>COUNTIFS($B1738:$B$2500,B1738,$D1738:$D$2500,D1738,$E1738:$E$2500,E1738,$F1738:$F$2500,F1738)</f>
        <v>0</v>
      </c>
      <c r="V1738" s="119" t="str">
        <f t="shared" si="484"/>
        <v>-</v>
      </c>
      <c r="W1738" s="130">
        <f>COUNTIFS($B1738:$B$2500,B1738,$D1738:$D$2500,D1738,$E1738:$E$2500,E1738,$Q1738:$Q$2500,Q1738,$T1738:$T$2500,"○")</f>
        <v>0</v>
      </c>
      <c r="X1738" s="130" t="str">
        <f t="shared" si="481"/>
        <v>-</v>
      </c>
      <c r="Y1738" s="42">
        <f>COUNTIFS($B1738:$B$2500,B1738,$D1738:$D$2500,D1738,$E1738:$E$2500,E1738,$M1738:$M$2500,M1738)</f>
        <v>0</v>
      </c>
      <c r="Z1738" s="42" t="str">
        <f t="shared" si="471"/>
        <v>-</v>
      </c>
      <c r="AA1738" s="125">
        <f>COUNTIFS($B1738:$B$2500,B1738,$D1738:$D$2500,D1738,$E1738:$E$2500,E1738,$M1738:$M$2500,M1738,$F1738:$F$2500,F1738)</f>
        <v>0</v>
      </c>
      <c r="AB1738" s="125" t="str">
        <f t="shared" si="472"/>
        <v>-</v>
      </c>
      <c r="AC1738" s="59">
        <f>COUNTIFS($B1738:$B$2500,B1738,$D1738:$D$2500,D1738,$E1738:$E$2500,E1738,$M1738:$M$2500,M1738,$O1738:$O$2500,O1738)</f>
        <v>0</v>
      </c>
      <c r="AD1738" s="59" t="str">
        <f t="shared" si="473"/>
        <v>-</v>
      </c>
      <c r="AE1738" s="59" t="str">
        <f t="shared" si="474"/>
        <v>-</v>
      </c>
      <c r="AF1738" s="59" t="str">
        <f t="shared" si="475"/>
        <v>-</v>
      </c>
      <c r="AG1738" s="129">
        <f>COUNTIFS($B1738:$B$2500,B1738,$D1738:$D$2500,D1738,$E1738:$E$2500,E1738,$F1738:$F$2500,F1738,$M1738:$M$2500,M1738,$O1738:$O$2500,O1738)</f>
        <v>0</v>
      </c>
      <c r="AH1738" s="125" t="str">
        <f t="shared" si="476"/>
        <v>-</v>
      </c>
      <c r="AI1738" s="125" t="str">
        <f t="shared" si="477"/>
        <v>-</v>
      </c>
      <c r="AJ1738" s="125" t="str">
        <f t="shared" si="478"/>
        <v>-</v>
      </c>
      <c r="AK1738" s="43">
        <f t="shared" si="479"/>
        <v>1</v>
      </c>
      <c r="AL1738" s="112">
        <f t="shared" si="480"/>
        <v>0</v>
      </c>
      <c r="AM1738" s="43">
        <f t="shared" si="468"/>
        <v>1</v>
      </c>
      <c r="AN1738" s="43">
        <f t="shared" si="469"/>
        <v>0</v>
      </c>
      <c r="AO1738" s="43">
        <f t="shared" si="470"/>
        <v>1</v>
      </c>
    </row>
    <row r="1739" spans="1:41" s="2" customFormat="1" ht="20.100000000000001" customHeight="1">
      <c r="A1739" s="63"/>
      <c r="B1739" s="64"/>
      <c r="C1739" s="65"/>
      <c r="D1739" s="64"/>
      <c r="E1739" s="64"/>
      <c r="F1739" s="66"/>
      <c r="G1739" s="64"/>
      <c r="H1739" s="67"/>
      <c r="I1739" s="68"/>
      <c r="J1739" s="69"/>
      <c r="K1739" s="70"/>
      <c r="L1739" s="71"/>
      <c r="M1739" s="71"/>
      <c r="N1739" s="72"/>
      <c r="O1739" s="72"/>
      <c r="P1739" s="72"/>
      <c r="Q1739" s="41" t="str">
        <f t="shared" si="467"/>
        <v>未完了</v>
      </c>
      <c r="R1739" s="39">
        <f>IF(T1739="","",COUNTIFS($B1739:$B$2500,B1739,$D1739:$D$2500,D1739,$E1739:$E$2500,E1739,$T1739:$T$2500,"○"))</f>
        <v>0</v>
      </c>
      <c r="S1739" s="40" t="str">
        <f t="shared" si="482"/>
        <v>-</v>
      </c>
      <c r="T1739" s="40" t="str">
        <f t="shared" si="483"/>
        <v>○</v>
      </c>
      <c r="U1739" s="118">
        <f>COUNTIFS($B1739:$B$2500,B1739,$D1739:$D$2500,D1739,$E1739:$E$2500,E1739,$F1739:$F$2500,F1739)</f>
        <v>0</v>
      </c>
      <c r="V1739" s="119" t="str">
        <f t="shared" si="484"/>
        <v>-</v>
      </c>
      <c r="W1739" s="130">
        <f>COUNTIFS($B1739:$B$2500,B1739,$D1739:$D$2500,D1739,$E1739:$E$2500,E1739,$Q1739:$Q$2500,Q1739,$T1739:$T$2500,"○")</f>
        <v>0</v>
      </c>
      <c r="X1739" s="130" t="str">
        <f t="shared" si="481"/>
        <v>-</v>
      </c>
      <c r="Y1739" s="42">
        <f>COUNTIFS($B1739:$B$2500,B1739,$D1739:$D$2500,D1739,$E1739:$E$2500,E1739,$M1739:$M$2500,M1739)</f>
        <v>0</v>
      </c>
      <c r="Z1739" s="42" t="str">
        <f t="shared" si="471"/>
        <v>-</v>
      </c>
      <c r="AA1739" s="125">
        <f>COUNTIFS($B1739:$B$2500,B1739,$D1739:$D$2500,D1739,$E1739:$E$2500,E1739,$M1739:$M$2500,M1739,$F1739:$F$2500,F1739)</f>
        <v>0</v>
      </c>
      <c r="AB1739" s="125" t="str">
        <f t="shared" si="472"/>
        <v>-</v>
      </c>
      <c r="AC1739" s="59">
        <f>COUNTIFS($B1739:$B$2500,B1739,$D1739:$D$2500,D1739,$E1739:$E$2500,E1739,$M1739:$M$2500,M1739,$O1739:$O$2500,O1739)</f>
        <v>0</v>
      </c>
      <c r="AD1739" s="59" t="str">
        <f t="shared" si="473"/>
        <v>-</v>
      </c>
      <c r="AE1739" s="59" t="str">
        <f t="shared" si="474"/>
        <v>-</v>
      </c>
      <c r="AF1739" s="59" t="str">
        <f t="shared" si="475"/>
        <v>-</v>
      </c>
      <c r="AG1739" s="129">
        <f>COUNTIFS($B1739:$B$2500,B1739,$D1739:$D$2500,D1739,$E1739:$E$2500,E1739,$F1739:$F$2500,F1739,$M1739:$M$2500,M1739,$O1739:$O$2500,O1739)</f>
        <v>0</v>
      </c>
      <c r="AH1739" s="125" t="str">
        <f t="shared" si="476"/>
        <v>-</v>
      </c>
      <c r="AI1739" s="125" t="str">
        <f t="shared" si="477"/>
        <v>-</v>
      </c>
      <c r="AJ1739" s="125" t="str">
        <f t="shared" si="478"/>
        <v>-</v>
      </c>
      <c r="AK1739" s="43">
        <f t="shared" si="479"/>
        <v>1</v>
      </c>
      <c r="AL1739" s="112">
        <f t="shared" si="480"/>
        <v>0</v>
      </c>
      <c r="AM1739" s="43">
        <f t="shared" si="468"/>
        <v>1</v>
      </c>
      <c r="AN1739" s="43">
        <f t="shared" si="469"/>
        <v>0</v>
      </c>
      <c r="AO1739" s="43">
        <f t="shared" si="470"/>
        <v>1</v>
      </c>
    </row>
    <row r="1740" spans="1:41" s="2" customFormat="1" ht="20.100000000000001" customHeight="1">
      <c r="A1740" s="63"/>
      <c r="B1740" s="64"/>
      <c r="C1740" s="65"/>
      <c r="D1740" s="64"/>
      <c r="E1740" s="64"/>
      <c r="F1740" s="66"/>
      <c r="G1740" s="64"/>
      <c r="H1740" s="67"/>
      <c r="I1740" s="68"/>
      <c r="J1740" s="69"/>
      <c r="K1740" s="70"/>
      <c r="L1740" s="71"/>
      <c r="M1740" s="71"/>
      <c r="N1740" s="72"/>
      <c r="O1740" s="72"/>
      <c r="P1740" s="72"/>
      <c r="Q1740" s="41" t="str">
        <f t="shared" si="467"/>
        <v>未完了</v>
      </c>
      <c r="R1740" s="39">
        <f>IF(T1740="","",COUNTIFS($B1740:$B$2500,B1740,$D1740:$D$2500,D1740,$E1740:$E$2500,E1740,$T1740:$T$2500,"○"))</f>
        <v>0</v>
      </c>
      <c r="S1740" s="40" t="str">
        <f t="shared" si="482"/>
        <v>-</v>
      </c>
      <c r="T1740" s="40" t="str">
        <f t="shared" si="483"/>
        <v>○</v>
      </c>
      <c r="U1740" s="118">
        <f>COUNTIFS($B1740:$B$2500,B1740,$D1740:$D$2500,D1740,$E1740:$E$2500,E1740,$F1740:$F$2500,F1740)</f>
        <v>0</v>
      </c>
      <c r="V1740" s="119" t="str">
        <f t="shared" si="484"/>
        <v>-</v>
      </c>
      <c r="W1740" s="130">
        <f>COUNTIFS($B1740:$B$2500,B1740,$D1740:$D$2500,D1740,$E1740:$E$2500,E1740,$Q1740:$Q$2500,Q1740,$T1740:$T$2500,"○")</f>
        <v>0</v>
      </c>
      <c r="X1740" s="130" t="str">
        <f t="shared" si="481"/>
        <v>-</v>
      </c>
      <c r="Y1740" s="42">
        <f>COUNTIFS($B1740:$B$2500,B1740,$D1740:$D$2500,D1740,$E1740:$E$2500,E1740,$M1740:$M$2500,M1740)</f>
        <v>0</v>
      </c>
      <c r="Z1740" s="42" t="str">
        <f t="shared" si="471"/>
        <v>-</v>
      </c>
      <c r="AA1740" s="125">
        <f>COUNTIFS($B1740:$B$2500,B1740,$D1740:$D$2500,D1740,$E1740:$E$2500,E1740,$M1740:$M$2500,M1740,$F1740:$F$2500,F1740)</f>
        <v>0</v>
      </c>
      <c r="AB1740" s="125" t="str">
        <f t="shared" si="472"/>
        <v>-</v>
      </c>
      <c r="AC1740" s="59">
        <f>COUNTIFS($B1740:$B$2500,B1740,$D1740:$D$2500,D1740,$E1740:$E$2500,E1740,$M1740:$M$2500,M1740,$O1740:$O$2500,O1740)</f>
        <v>0</v>
      </c>
      <c r="AD1740" s="59" t="str">
        <f t="shared" si="473"/>
        <v>-</v>
      </c>
      <c r="AE1740" s="59" t="str">
        <f t="shared" si="474"/>
        <v>-</v>
      </c>
      <c r="AF1740" s="59" t="str">
        <f t="shared" si="475"/>
        <v>-</v>
      </c>
      <c r="AG1740" s="129">
        <f>COUNTIFS($B1740:$B$2500,B1740,$D1740:$D$2500,D1740,$E1740:$E$2500,E1740,$F1740:$F$2500,F1740,$M1740:$M$2500,M1740,$O1740:$O$2500,O1740)</f>
        <v>0</v>
      </c>
      <c r="AH1740" s="125" t="str">
        <f t="shared" si="476"/>
        <v>-</v>
      </c>
      <c r="AI1740" s="125" t="str">
        <f t="shared" si="477"/>
        <v>-</v>
      </c>
      <c r="AJ1740" s="125" t="str">
        <f t="shared" si="478"/>
        <v>-</v>
      </c>
      <c r="AK1740" s="43">
        <f t="shared" si="479"/>
        <v>1</v>
      </c>
      <c r="AL1740" s="112">
        <f t="shared" si="480"/>
        <v>0</v>
      </c>
      <c r="AM1740" s="43">
        <f t="shared" si="468"/>
        <v>1</v>
      </c>
      <c r="AN1740" s="43">
        <f t="shared" si="469"/>
        <v>0</v>
      </c>
      <c r="AO1740" s="43">
        <f t="shared" si="470"/>
        <v>1</v>
      </c>
    </row>
    <row r="1741" spans="1:41" s="2" customFormat="1" ht="20.100000000000001" customHeight="1">
      <c r="A1741" s="63"/>
      <c r="B1741" s="64"/>
      <c r="C1741" s="65"/>
      <c r="D1741" s="64"/>
      <c r="E1741" s="64"/>
      <c r="F1741" s="66"/>
      <c r="G1741" s="64"/>
      <c r="H1741" s="67"/>
      <c r="I1741" s="68"/>
      <c r="J1741" s="69"/>
      <c r="K1741" s="70"/>
      <c r="L1741" s="71"/>
      <c r="M1741" s="71"/>
      <c r="N1741" s="72"/>
      <c r="O1741" s="72"/>
      <c r="P1741" s="72"/>
      <c r="Q1741" s="41" t="str">
        <f t="shared" si="467"/>
        <v>未完了</v>
      </c>
      <c r="R1741" s="39">
        <f>IF(T1741="","",COUNTIFS($B1741:$B$2500,B1741,$D1741:$D$2500,D1741,$E1741:$E$2500,E1741,$T1741:$T$2500,"○"))</f>
        <v>0</v>
      </c>
      <c r="S1741" s="40" t="str">
        <f t="shared" si="482"/>
        <v>-</v>
      </c>
      <c r="T1741" s="40" t="str">
        <f t="shared" si="483"/>
        <v>○</v>
      </c>
      <c r="U1741" s="118">
        <f>COUNTIFS($B1741:$B$2500,B1741,$D1741:$D$2500,D1741,$E1741:$E$2500,E1741,$F1741:$F$2500,F1741)</f>
        <v>0</v>
      </c>
      <c r="V1741" s="119" t="str">
        <f t="shared" si="484"/>
        <v>-</v>
      </c>
      <c r="W1741" s="130">
        <f>COUNTIFS($B1741:$B$2500,B1741,$D1741:$D$2500,D1741,$E1741:$E$2500,E1741,$Q1741:$Q$2500,Q1741,$T1741:$T$2500,"○")</f>
        <v>0</v>
      </c>
      <c r="X1741" s="130" t="str">
        <f t="shared" si="481"/>
        <v>-</v>
      </c>
      <c r="Y1741" s="42">
        <f>COUNTIFS($B1741:$B$2500,B1741,$D1741:$D$2500,D1741,$E1741:$E$2500,E1741,$M1741:$M$2500,M1741)</f>
        <v>0</v>
      </c>
      <c r="Z1741" s="42" t="str">
        <f t="shared" si="471"/>
        <v>-</v>
      </c>
      <c r="AA1741" s="125">
        <f>COUNTIFS($B1741:$B$2500,B1741,$D1741:$D$2500,D1741,$E1741:$E$2500,E1741,$M1741:$M$2500,M1741,$F1741:$F$2500,F1741)</f>
        <v>0</v>
      </c>
      <c r="AB1741" s="125" t="str">
        <f t="shared" si="472"/>
        <v>-</v>
      </c>
      <c r="AC1741" s="59">
        <f>COUNTIFS($B1741:$B$2500,B1741,$D1741:$D$2500,D1741,$E1741:$E$2500,E1741,$M1741:$M$2500,M1741,$O1741:$O$2500,O1741)</f>
        <v>0</v>
      </c>
      <c r="AD1741" s="59" t="str">
        <f t="shared" si="473"/>
        <v>-</v>
      </c>
      <c r="AE1741" s="59" t="str">
        <f t="shared" si="474"/>
        <v>-</v>
      </c>
      <c r="AF1741" s="59" t="str">
        <f t="shared" si="475"/>
        <v>-</v>
      </c>
      <c r="AG1741" s="129">
        <f>COUNTIFS($B1741:$B$2500,B1741,$D1741:$D$2500,D1741,$E1741:$E$2500,E1741,$F1741:$F$2500,F1741,$M1741:$M$2500,M1741,$O1741:$O$2500,O1741)</f>
        <v>0</v>
      </c>
      <c r="AH1741" s="125" t="str">
        <f t="shared" si="476"/>
        <v>-</v>
      </c>
      <c r="AI1741" s="125" t="str">
        <f t="shared" si="477"/>
        <v>-</v>
      </c>
      <c r="AJ1741" s="125" t="str">
        <f t="shared" si="478"/>
        <v>-</v>
      </c>
      <c r="AK1741" s="43">
        <f t="shared" si="479"/>
        <v>1</v>
      </c>
      <c r="AL1741" s="112">
        <f t="shared" si="480"/>
        <v>0</v>
      </c>
      <c r="AM1741" s="43">
        <f t="shared" si="468"/>
        <v>1</v>
      </c>
      <c r="AN1741" s="43">
        <f t="shared" si="469"/>
        <v>0</v>
      </c>
      <c r="AO1741" s="43">
        <f t="shared" si="470"/>
        <v>1</v>
      </c>
    </row>
    <row r="1742" spans="1:41" s="2" customFormat="1" ht="20.100000000000001" customHeight="1">
      <c r="A1742" s="63"/>
      <c r="B1742" s="64"/>
      <c r="C1742" s="65"/>
      <c r="D1742" s="64"/>
      <c r="E1742" s="64"/>
      <c r="F1742" s="66"/>
      <c r="G1742" s="64"/>
      <c r="H1742" s="67"/>
      <c r="I1742" s="68"/>
      <c r="J1742" s="69"/>
      <c r="K1742" s="70"/>
      <c r="L1742" s="71"/>
      <c r="M1742" s="71"/>
      <c r="N1742" s="72"/>
      <c r="O1742" s="72"/>
      <c r="P1742" s="72"/>
      <c r="Q1742" s="41" t="str">
        <f t="shared" si="467"/>
        <v>未完了</v>
      </c>
      <c r="R1742" s="39">
        <f>IF(T1742="","",COUNTIFS($B1742:$B$2500,B1742,$D1742:$D$2500,D1742,$E1742:$E$2500,E1742,$T1742:$T$2500,"○"))</f>
        <v>0</v>
      </c>
      <c r="S1742" s="40" t="str">
        <f t="shared" si="482"/>
        <v>-</v>
      </c>
      <c r="T1742" s="40" t="str">
        <f t="shared" si="483"/>
        <v>○</v>
      </c>
      <c r="U1742" s="118">
        <f>COUNTIFS($B1742:$B$2500,B1742,$D1742:$D$2500,D1742,$E1742:$E$2500,E1742,$F1742:$F$2500,F1742)</f>
        <v>0</v>
      </c>
      <c r="V1742" s="119" t="str">
        <f t="shared" si="484"/>
        <v>-</v>
      </c>
      <c r="W1742" s="130">
        <f>COUNTIFS($B1742:$B$2500,B1742,$D1742:$D$2500,D1742,$E1742:$E$2500,E1742,$Q1742:$Q$2500,Q1742,$T1742:$T$2500,"○")</f>
        <v>0</v>
      </c>
      <c r="X1742" s="130" t="str">
        <f t="shared" si="481"/>
        <v>-</v>
      </c>
      <c r="Y1742" s="42">
        <f>COUNTIFS($B1742:$B$2500,B1742,$D1742:$D$2500,D1742,$E1742:$E$2500,E1742,$M1742:$M$2500,M1742)</f>
        <v>0</v>
      </c>
      <c r="Z1742" s="42" t="str">
        <f t="shared" si="471"/>
        <v>-</v>
      </c>
      <c r="AA1742" s="125">
        <f>COUNTIFS($B1742:$B$2500,B1742,$D1742:$D$2500,D1742,$E1742:$E$2500,E1742,$M1742:$M$2500,M1742,$F1742:$F$2500,F1742)</f>
        <v>0</v>
      </c>
      <c r="AB1742" s="125" t="str">
        <f t="shared" si="472"/>
        <v>-</v>
      </c>
      <c r="AC1742" s="59">
        <f>COUNTIFS($B1742:$B$2500,B1742,$D1742:$D$2500,D1742,$E1742:$E$2500,E1742,$M1742:$M$2500,M1742,$O1742:$O$2500,O1742)</f>
        <v>0</v>
      </c>
      <c r="AD1742" s="59" t="str">
        <f t="shared" si="473"/>
        <v>-</v>
      </c>
      <c r="AE1742" s="59" t="str">
        <f t="shared" si="474"/>
        <v>-</v>
      </c>
      <c r="AF1742" s="59" t="str">
        <f t="shared" si="475"/>
        <v>-</v>
      </c>
      <c r="AG1742" s="129">
        <f>COUNTIFS($B1742:$B$2500,B1742,$D1742:$D$2500,D1742,$E1742:$E$2500,E1742,$F1742:$F$2500,F1742,$M1742:$M$2500,M1742,$O1742:$O$2500,O1742)</f>
        <v>0</v>
      </c>
      <c r="AH1742" s="125" t="str">
        <f t="shared" si="476"/>
        <v>-</v>
      </c>
      <c r="AI1742" s="125" t="str">
        <f t="shared" si="477"/>
        <v>-</v>
      </c>
      <c r="AJ1742" s="125" t="str">
        <f t="shared" si="478"/>
        <v>-</v>
      </c>
      <c r="AK1742" s="43">
        <f t="shared" si="479"/>
        <v>1</v>
      </c>
      <c r="AL1742" s="112">
        <f t="shared" si="480"/>
        <v>0</v>
      </c>
      <c r="AM1742" s="43">
        <f t="shared" si="468"/>
        <v>1</v>
      </c>
      <c r="AN1742" s="43">
        <f t="shared" si="469"/>
        <v>0</v>
      </c>
      <c r="AO1742" s="43">
        <f t="shared" si="470"/>
        <v>1</v>
      </c>
    </row>
    <row r="1743" spans="1:41" s="2" customFormat="1" ht="20.100000000000001" customHeight="1">
      <c r="A1743" s="63"/>
      <c r="B1743" s="64"/>
      <c r="C1743" s="65"/>
      <c r="D1743" s="64"/>
      <c r="E1743" s="64"/>
      <c r="F1743" s="66"/>
      <c r="G1743" s="64"/>
      <c r="H1743" s="67"/>
      <c r="I1743" s="68"/>
      <c r="J1743" s="69"/>
      <c r="K1743" s="70"/>
      <c r="L1743" s="71"/>
      <c r="M1743" s="71"/>
      <c r="N1743" s="72"/>
      <c r="O1743" s="72"/>
      <c r="P1743" s="72"/>
      <c r="Q1743" s="41" t="str">
        <f t="shared" si="467"/>
        <v>未完了</v>
      </c>
      <c r="R1743" s="39">
        <f>IF(T1743="","",COUNTIFS($B1743:$B$2500,B1743,$D1743:$D$2500,D1743,$E1743:$E$2500,E1743,$T1743:$T$2500,"○"))</f>
        <v>0</v>
      </c>
      <c r="S1743" s="40" t="str">
        <f t="shared" si="482"/>
        <v>-</v>
      </c>
      <c r="T1743" s="40" t="str">
        <f t="shared" si="483"/>
        <v>○</v>
      </c>
      <c r="U1743" s="118">
        <f>COUNTIFS($B1743:$B$2500,B1743,$D1743:$D$2500,D1743,$E1743:$E$2500,E1743,$F1743:$F$2500,F1743)</f>
        <v>0</v>
      </c>
      <c r="V1743" s="119" t="str">
        <f t="shared" si="484"/>
        <v>-</v>
      </c>
      <c r="W1743" s="130">
        <f>COUNTIFS($B1743:$B$2500,B1743,$D1743:$D$2500,D1743,$E1743:$E$2500,E1743,$Q1743:$Q$2500,Q1743,$T1743:$T$2500,"○")</f>
        <v>0</v>
      </c>
      <c r="X1743" s="130" t="str">
        <f t="shared" si="481"/>
        <v>-</v>
      </c>
      <c r="Y1743" s="42">
        <f>COUNTIFS($B1743:$B$2500,B1743,$D1743:$D$2500,D1743,$E1743:$E$2500,E1743,$M1743:$M$2500,M1743)</f>
        <v>0</v>
      </c>
      <c r="Z1743" s="42" t="str">
        <f t="shared" si="471"/>
        <v>-</v>
      </c>
      <c r="AA1743" s="125">
        <f>COUNTIFS($B1743:$B$2500,B1743,$D1743:$D$2500,D1743,$E1743:$E$2500,E1743,$M1743:$M$2500,M1743,$F1743:$F$2500,F1743)</f>
        <v>0</v>
      </c>
      <c r="AB1743" s="125" t="str">
        <f t="shared" si="472"/>
        <v>-</v>
      </c>
      <c r="AC1743" s="59">
        <f>COUNTIFS($B1743:$B$2500,B1743,$D1743:$D$2500,D1743,$E1743:$E$2500,E1743,$M1743:$M$2500,M1743,$O1743:$O$2500,O1743)</f>
        <v>0</v>
      </c>
      <c r="AD1743" s="59" t="str">
        <f t="shared" si="473"/>
        <v>-</v>
      </c>
      <c r="AE1743" s="59" t="str">
        <f t="shared" si="474"/>
        <v>-</v>
      </c>
      <c r="AF1743" s="59" t="str">
        <f t="shared" si="475"/>
        <v>-</v>
      </c>
      <c r="AG1743" s="129">
        <f>COUNTIFS($B1743:$B$2500,B1743,$D1743:$D$2500,D1743,$E1743:$E$2500,E1743,$F1743:$F$2500,F1743,$M1743:$M$2500,M1743,$O1743:$O$2500,O1743)</f>
        <v>0</v>
      </c>
      <c r="AH1743" s="125" t="str">
        <f t="shared" si="476"/>
        <v>-</v>
      </c>
      <c r="AI1743" s="125" t="str">
        <f t="shared" si="477"/>
        <v>-</v>
      </c>
      <c r="AJ1743" s="125" t="str">
        <f t="shared" si="478"/>
        <v>-</v>
      </c>
      <c r="AK1743" s="43">
        <f t="shared" si="479"/>
        <v>1</v>
      </c>
      <c r="AL1743" s="112">
        <f t="shared" si="480"/>
        <v>0</v>
      </c>
      <c r="AM1743" s="43">
        <f t="shared" si="468"/>
        <v>1</v>
      </c>
      <c r="AN1743" s="43">
        <f t="shared" si="469"/>
        <v>0</v>
      </c>
      <c r="AO1743" s="43">
        <f t="shared" si="470"/>
        <v>1</v>
      </c>
    </row>
    <row r="1744" spans="1:41" s="2" customFormat="1" ht="20.100000000000001" customHeight="1">
      <c r="A1744" s="63"/>
      <c r="B1744" s="64"/>
      <c r="C1744" s="65"/>
      <c r="D1744" s="64"/>
      <c r="E1744" s="64"/>
      <c r="F1744" s="66"/>
      <c r="G1744" s="64"/>
      <c r="H1744" s="67"/>
      <c r="I1744" s="68"/>
      <c r="J1744" s="69"/>
      <c r="K1744" s="70"/>
      <c r="L1744" s="71"/>
      <c r="M1744" s="71"/>
      <c r="N1744" s="72"/>
      <c r="O1744" s="72"/>
      <c r="P1744" s="72"/>
      <c r="Q1744" s="41" t="str">
        <f t="shared" si="467"/>
        <v>未完了</v>
      </c>
      <c r="R1744" s="39">
        <f>IF(T1744="","",COUNTIFS($B1744:$B$2500,B1744,$D1744:$D$2500,D1744,$E1744:$E$2500,E1744,$T1744:$T$2500,"○"))</f>
        <v>0</v>
      </c>
      <c r="S1744" s="40" t="str">
        <f t="shared" si="482"/>
        <v>-</v>
      </c>
      <c r="T1744" s="40" t="str">
        <f t="shared" si="483"/>
        <v>○</v>
      </c>
      <c r="U1744" s="118">
        <f>COUNTIFS($B1744:$B$2500,B1744,$D1744:$D$2500,D1744,$E1744:$E$2500,E1744,$F1744:$F$2500,F1744)</f>
        <v>0</v>
      </c>
      <c r="V1744" s="119" t="str">
        <f t="shared" si="484"/>
        <v>-</v>
      </c>
      <c r="W1744" s="130">
        <f>COUNTIFS($B1744:$B$2500,B1744,$D1744:$D$2500,D1744,$E1744:$E$2500,E1744,$Q1744:$Q$2500,Q1744,$T1744:$T$2500,"○")</f>
        <v>0</v>
      </c>
      <c r="X1744" s="130" t="str">
        <f t="shared" si="481"/>
        <v>-</v>
      </c>
      <c r="Y1744" s="42">
        <f>COUNTIFS($B1744:$B$2500,B1744,$D1744:$D$2500,D1744,$E1744:$E$2500,E1744,$M1744:$M$2500,M1744)</f>
        <v>0</v>
      </c>
      <c r="Z1744" s="42" t="str">
        <f t="shared" si="471"/>
        <v>-</v>
      </c>
      <c r="AA1744" s="125">
        <f>COUNTIFS($B1744:$B$2500,B1744,$D1744:$D$2500,D1744,$E1744:$E$2500,E1744,$M1744:$M$2500,M1744,$F1744:$F$2500,F1744)</f>
        <v>0</v>
      </c>
      <c r="AB1744" s="125" t="str">
        <f t="shared" si="472"/>
        <v>-</v>
      </c>
      <c r="AC1744" s="59">
        <f>COUNTIFS($B1744:$B$2500,B1744,$D1744:$D$2500,D1744,$E1744:$E$2500,E1744,$M1744:$M$2500,M1744,$O1744:$O$2500,O1744)</f>
        <v>0</v>
      </c>
      <c r="AD1744" s="59" t="str">
        <f t="shared" si="473"/>
        <v>-</v>
      </c>
      <c r="AE1744" s="59" t="str">
        <f t="shared" si="474"/>
        <v>-</v>
      </c>
      <c r="AF1744" s="59" t="str">
        <f t="shared" si="475"/>
        <v>-</v>
      </c>
      <c r="AG1744" s="129">
        <f>COUNTIFS($B1744:$B$2500,B1744,$D1744:$D$2500,D1744,$E1744:$E$2500,E1744,$F1744:$F$2500,F1744,$M1744:$M$2500,M1744,$O1744:$O$2500,O1744)</f>
        <v>0</v>
      </c>
      <c r="AH1744" s="125" t="str">
        <f t="shared" si="476"/>
        <v>-</v>
      </c>
      <c r="AI1744" s="125" t="str">
        <f t="shared" si="477"/>
        <v>-</v>
      </c>
      <c r="AJ1744" s="125" t="str">
        <f t="shared" si="478"/>
        <v>-</v>
      </c>
      <c r="AK1744" s="43">
        <f t="shared" si="479"/>
        <v>1</v>
      </c>
      <c r="AL1744" s="112">
        <f t="shared" si="480"/>
        <v>0</v>
      </c>
      <c r="AM1744" s="43">
        <f t="shared" si="468"/>
        <v>1</v>
      </c>
      <c r="AN1744" s="43">
        <f t="shared" si="469"/>
        <v>0</v>
      </c>
      <c r="AO1744" s="43">
        <f t="shared" si="470"/>
        <v>1</v>
      </c>
    </row>
    <row r="1745" spans="1:41" s="2" customFormat="1" ht="20.100000000000001" customHeight="1">
      <c r="A1745" s="63"/>
      <c r="B1745" s="64"/>
      <c r="C1745" s="65"/>
      <c r="D1745" s="64"/>
      <c r="E1745" s="64"/>
      <c r="F1745" s="66"/>
      <c r="G1745" s="64"/>
      <c r="H1745" s="67"/>
      <c r="I1745" s="68"/>
      <c r="J1745" s="69"/>
      <c r="K1745" s="70"/>
      <c r="L1745" s="71"/>
      <c r="M1745" s="71"/>
      <c r="N1745" s="72"/>
      <c r="O1745" s="72"/>
      <c r="P1745" s="72"/>
      <c r="Q1745" s="41" t="str">
        <f t="shared" ref="Q1745:Q1808" si="485">IF(AK1745=0,"完了","未完了")</f>
        <v>未完了</v>
      </c>
      <c r="R1745" s="39">
        <f>IF(T1745="","",COUNTIFS($B1745:$B$2500,B1745,$D1745:$D$2500,D1745,$E1745:$E$2500,E1745,$T1745:$T$2500,"○"))</f>
        <v>0</v>
      </c>
      <c r="S1745" s="40" t="str">
        <f t="shared" si="482"/>
        <v>-</v>
      </c>
      <c r="T1745" s="40" t="str">
        <f t="shared" si="483"/>
        <v>○</v>
      </c>
      <c r="U1745" s="118">
        <f>COUNTIFS($B1745:$B$2500,B1745,$D1745:$D$2500,D1745,$E1745:$E$2500,E1745,$F1745:$F$2500,F1745)</f>
        <v>0</v>
      </c>
      <c r="V1745" s="119" t="str">
        <f t="shared" si="484"/>
        <v>-</v>
      </c>
      <c r="W1745" s="130">
        <f>COUNTIFS($B1745:$B$2500,B1745,$D1745:$D$2500,D1745,$E1745:$E$2500,E1745,$Q1745:$Q$2500,Q1745,$T1745:$T$2500,"○")</f>
        <v>0</v>
      </c>
      <c r="X1745" s="130" t="str">
        <f t="shared" si="481"/>
        <v>-</v>
      </c>
      <c r="Y1745" s="42">
        <f>COUNTIFS($B1745:$B$2500,B1745,$D1745:$D$2500,D1745,$E1745:$E$2500,E1745,$M1745:$M$2500,M1745)</f>
        <v>0</v>
      </c>
      <c r="Z1745" s="42" t="str">
        <f t="shared" si="471"/>
        <v>-</v>
      </c>
      <c r="AA1745" s="125">
        <f>COUNTIFS($B1745:$B$2500,B1745,$D1745:$D$2500,D1745,$E1745:$E$2500,E1745,$M1745:$M$2500,M1745,$F1745:$F$2500,F1745)</f>
        <v>0</v>
      </c>
      <c r="AB1745" s="125" t="str">
        <f t="shared" si="472"/>
        <v>-</v>
      </c>
      <c r="AC1745" s="59">
        <f>COUNTIFS($B1745:$B$2500,B1745,$D1745:$D$2500,D1745,$E1745:$E$2500,E1745,$M1745:$M$2500,M1745,$O1745:$O$2500,O1745)</f>
        <v>0</v>
      </c>
      <c r="AD1745" s="59" t="str">
        <f t="shared" si="473"/>
        <v>-</v>
      </c>
      <c r="AE1745" s="59" t="str">
        <f t="shared" si="474"/>
        <v>-</v>
      </c>
      <c r="AF1745" s="59" t="str">
        <f t="shared" si="475"/>
        <v>-</v>
      </c>
      <c r="AG1745" s="129">
        <f>COUNTIFS($B1745:$B$2500,B1745,$D1745:$D$2500,D1745,$E1745:$E$2500,E1745,$F1745:$F$2500,F1745,$M1745:$M$2500,M1745,$O1745:$O$2500,O1745)</f>
        <v>0</v>
      </c>
      <c r="AH1745" s="125" t="str">
        <f t="shared" si="476"/>
        <v>-</v>
      </c>
      <c r="AI1745" s="125" t="str">
        <f t="shared" si="477"/>
        <v>-</v>
      </c>
      <c r="AJ1745" s="125" t="str">
        <f t="shared" si="478"/>
        <v>-</v>
      </c>
      <c r="AK1745" s="43">
        <f t="shared" si="479"/>
        <v>1</v>
      </c>
      <c r="AL1745" s="112">
        <f t="shared" si="480"/>
        <v>0</v>
      </c>
      <c r="AM1745" s="43">
        <f t="shared" ref="AM1745:AM1808" si="486">IF(M1745="",1,0)</f>
        <v>1</v>
      </c>
      <c r="AN1745" s="43">
        <f t="shared" ref="AN1745:AN1808" si="487">IF(O1745="未措置 劣化状況不明",1,0)</f>
        <v>0</v>
      </c>
      <c r="AO1745" s="43">
        <f t="shared" ref="AO1745:AO1808" si="488">IF(O1745="",1,0)</f>
        <v>1</v>
      </c>
    </row>
    <row r="1746" spans="1:41" s="2" customFormat="1" ht="20.100000000000001" customHeight="1">
      <c r="A1746" s="63"/>
      <c r="B1746" s="64"/>
      <c r="C1746" s="65"/>
      <c r="D1746" s="64"/>
      <c r="E1746" s="64"/>
      <c r="F1746" s="66"/>
      <c r="G1746" s="64"/>
      <c r="H1746" s="67"/>
      <c r="I1746" s="68"/>
      <c r="J1746" s="69"/>
      <c r="K1746" s="70"/>
      <c r="L1746" s="71"/>
      <c r="M1746" s="71"/>
      <c r="N1746" s="72"/>
      <c r="O1746" s="72"/>
      <c r="P1746" s="72"/>
      <c r="Q1746" s="41" t="str">
        <f t="shared" si="485"/>
        <v>未完了</v>
      </c>
      <c r="R1746" s="39">
        <f>IF(T1746="","",COUNTIFS($B1746:$B$2500,B1746,$D1746:$D$2500,D1746,$E1746:$E$2500,E1746,$T1746:$T$2500,"○"))</f>
        <v>0</v>
      </c>
      <c r="S1746" s="40" t="str">
        <f t="shared" si="482"/>
        <v>-</v>
      </c>
      <c r="T1746" s="40" t="str">
        <f t="shared" si="483"/>
        <v>○</v>
      </c>
      <c r="U1746" s="118">
        <f>COUNTIFS($B1746:$B$2500,B1746,$D1746:$D$2500,D1746,$E1746:$E$2500,E1746,$F1746:$F$2500,F1746)</f>
        <v>0</v>
      </c>
      <c r="V1746" s="119" t="str">
        <f t="shared" si="484"/>
        <v>-</v>
      </c>
      <c r="W1746" s="130">
        <f>COUNTIFS($B1746:$B$2500,B1746,$D1746:$D$2500,D1746,$E1746:$E$2500,E1746,$Q1746:$Q$2500,Q1746,$T1746:$T$2500,"○")</f>
        <v>0</v>
      </c>
      <c r="X1746" s="130" t="str">
        <f t="shared" si="481"/>
        <v>-</v>
      </c>
      <c r="Y1746" s="42">
        <f>COUNTIFS($B1746:$B$2500,B1746,$D1746:$D$2500,D1746,$E1746:$E$2500,E1746,$M1746:$M$2500,M1746)</f>
        <v>0</v>
      </c>
      <c r="Z1746" s="42" t="str">
        <f t="shared" ref="Z1746:Z1809" si="489">IF(AND(Y1746=1,M1746="有"),"○","-")</f>
        <v>-</v>
      </c>
      <c r="AA1746" s="125">
        <f>COUNTIFS($B1746:$B$2500,B1746,$D1746:$D$2500,D1746,$E1746:$E$2500,E1746,$M1746:$M$2500,M1746,$F1746:$F$2500,F1746)</f>
        <v>0</v>
      </c>
      <c r="AB1746" s="125" t="str">
        <f t="shared" ref="AB1746:AB1809" si="490">IF(AND(AA1746=1,M1746="有"),"○","-")</f>
        <v>-</v>
      </c>
      <c r="AC1746" s="59">
        <f>COUNTIFS($B1746:$B$2500,B1746,$D1746:$D$2500,D1746,$E1746:$E$2500,E1746,$M1746:$M$2500,M1746,$O1746:$O$2500,O1746)</f>
        <v>0</v>
      </c>
      <c r="AD1746" s="59" t="str">
        <f t="shared" ref="AD1746:AD1809" si="491">IF(AND(AC1746=1,M1746="有",O1746="措置済み"),"○","-")</f>
        <v>-</v>
      </c>
      <c r="AE1746" s="59" t="str">
        <f t="shared" ref="AE1746:AE1809" si="492">IF(AND(AC1746=1,M1746="有",O1746="未措置 劣化無"),"○","-")</f>
        <v>-</v>
      </c>
      <c r="AF1746" s="59" t="str">
        <f t="shared" ref="AF1746:AF1809" si="493">IF(AND(AC1746=1,M1746="有",O1746="未措置 劣化有"),"○","-")</f>
        <v>-</v>
      </c>
      <c r="AG1746" s="129">
        <f>COUNTIFS($B1746:$B$2500,B1746,$D1746:$D$2500,D1746,$E1746:$E$2500,E1746,$F1746:$F$2500,F1746,$M1746:$M$2500,M1746,$O1746:$O$2500,O1746)</f>
        <v>0</v>
      </c>
      <c r="AH1746" s="125" t="str">
        <f t="shared" ref="AH1746:AH1809" si="494">IF(AND(AG1746=1,M1746="有",O1746="措置済み"),"○","-")</f>
        <v>-</v>
      </c>
      <c r="AI1746" s="125" t="str">
        <f t="shared" ref="AI1746:AI1809" si="495">IF(AND(AG1746=1,M1746="有",O1746="未措置 劣化無"),"○","-")</f>
        <v>-</v>
      </c>
      <c r="AJ1746" s="125" t="str">
        <f t="shared" ref="AJ1746:AJ1809" si="496">IF(AND(AG1746=1,M1746="有",O1746="未措置 劣化有"),"○","-")</f>
        <v>-</v>
      </c>
      <c r="AK1746" s="43">
        <f t="shared" ref="AK1746:AK1809" si="497">IF(AL1746+AM1746+AN1746+AO1746&gt;=1,1,0)</f>
        <v>1</v>
      </c>
      <c r="AL1746" s="112">
        <f t="shared" ref="AL1746:AL1809" si="498">IF(M1746="不明",1,0)</f>
        <v>0</v>
      </c>
      <c r="AM1746" s="43">
        <f t="shared" si="486"/>
        <v>1</v>
      </c>
      <c r="AN1746" s="43">
        <f t="shared" si="487"/>
        <v>0</v>
      </c>
      <c r="AO1746" s="43">
        <f t="shared" si="488"/>
        <v>1</v>
      </c>
    </row>
    <row r="1747" spans="1:41" s="2" customFormat="1" ht="20.100000000000001" customHeight="1">
      <c r="A1747" s="63"/>
      <c r="B1747" s="64"/>
      <c r="C1747" s="65"/>
      <c r="D1747" s="64"/>
      <c r="E1747" s="64"/>
      <c r="F1747" s="66"/>
      <c r="G1747" s="64"/>
      <c r="H1747" s="67"/>
      <c r="I1747" s="68"/>
      <c r="J1747" s="69"/>
      <c r="K1747" s="70"/>
      <c r="L1747" s="71"/>
      <c r="M1747" s="71"/>
      <c r="N1747" s="72"/>
      <c r="O1747" s="72"/>
      <c r="P1747" s="72"/>
      <c r="Q1747" s="41" t="str">
        <f t="shared" si="485"/>
        <v>未完了</v>
      </c>
      <c r="R1747" s="39">
        <f>IF(T1747="","",COUNTIFS($B1747:$B$2500,B1747,$D1747:$D$2500,D1747,$E1747:$E$2500,E1747,$T1747:$T$2500,"○"))</f>
        <v>0</v>
      </c>
      <c r="S1747" s="40" t="str">
        <f t="shared" si="482"/>
        <v>-</v>
      </c>
      <c r="T1747" s="40" t="str">
        <f t="shared" si="483"/>
        <v>○</v>
      </c>
      <c r="U1747" s="118">
        <f>COUNTIFS($B1747:$B$2500,B1747,$D1747:$D$2500,D1747,$E1747:$E$2500,E1747,$F1747:$F$2500,F1747)</f>
        <v>0</v>
      </c>
      <c r="V1747" s="119" t="str">
        <f t="shared" si="484"/>
        <v>-</v>
      </c>
      <c r="W1747" s="130">
        <f>COUNTIFS($B1747:$B$2500,B1747,$D1747:$D$2500,D1747,$E1747:$E$2500,E1747,$Q1747:$Q$2500,Q1747,$T1747:$T$2500,"○")</f>
        <v>0</v>
      </c>
      <c r="X1747" s="130" t="str">
        <f t="shared" si="481"/>
        <v>-</v>
      </c>
      <c r="Y1747" s="42">
        <f>COUNTIFS($B1747:$B$2500,B1747,$D1747:$D$2500,D1747,$E1747:$E$2500,E1747,$M1747:$M$2500,M1747)</f>
        <v>0</v>
      </c>
      <c r="Z1747" s="42" t="str">
        <f t="shared" si="489"/>
        <v>-</v>
      </c>
      <c r="AA1747" s="125">
        <f>COUNTIFS($B1747:$B$2500,B1747,$D1747:$D$2500,D1747,$E1747:$E$2500,E1747,$M1747:$M$2500,M1747,$F1747:$F$2500,F1747)</f>
        <v>0</v>
      </c>
      <c r="AB1747" s="125" t="str">
        <f t="shared" si="490"/>
        <v>-</v>
      </c>
      <c r="AC1747" s="59">
        <f>COUNTIFS($B1747:$B$2500,B1747,$D1747:$D$2500,D1747,$E1747:$E$2500,E1747,$M1747:$M$2500,M1747,$O1747:$O$2500,O1747)</f>
        <v>0</v>
      </c>
      <c r="AD1747" s="59" t="str">
        <f t="shared" si="491"/>
        <v>-</v>
      </c>
      <c r="AE1747" s="59" t="str">
        <f t="shared" si="492"/>
        <v>-</v>
      </c>
      <c r="AF1747" s="59" t="str">
        <f t="shared" si="493"/>
        <v>-</v>
      </c>
      <c r="AG1747" s="129">
        <f>COUNTIFS($B1747:$B$2500,B1747,$D1747:$D$2500,D1747,$E1747:$E$2500,E1747,$F1747:$F$2500,F1747,$M1747:$M$2500,M1747,$O1747:$O$2500,O1747)</f>
        <v>0</v>
      </c>
      <c r="AH1747" s="125" t="str">
        <f t="shared" si="494"/>
        <v>-</v>
      </c>
      <c r="AI1747" s="125" t="str">
        <f t="shared" si="495"/>
        <v>-</v>
      </c>
      <c r="AJ1747" s="125" t="str">
        <f t="shared" si="496"/>
        <v>-</v>
      </c>
      <c r="AK1747" s="43">
        <f t="shared" si="497"/>
        <v>1</v>
      </c>
      <c r="AL1747" s="112">
        <f t="shared" si="498"/>
        <v>0</v>
      </c>
      <c r="AM1747" s="43">
        <f t="shared" si="486"/>
        <v>1</v>
      </c>
      <c r="AN1747" s="43">
        <f t="shared" si="487"/>
        <v>0</v>
      </c>
      <c r="AO1747" s="43">
        <f t="shared" si="488"/>
        <v>1</v>
      </c>
    </row>
    <row r="1748" spans="1:41" s="2" customFormat="1" ht="20.100000000000001" customHeight="1">
      <c r="A1748" s="63"/>
      <c r="B1748" s="64"/>
      <c r="C1748" s="65"/>
      <c r="D1748" s="64"/>
      <c r="E1748" s="64"/>
      <c r="F1748" s="66"/>
      <c r="G1748" s="64"/>
      <c r="H1748" s="67"/>
      <c r="I1748" s="68"/>
      <c r="J1748" s="69"/>
      <c r="K1748" s="70"/>
      <c r="L1748" s="71"/>
      <c r="M1748" s="71"/>
      <c r="N1748" s="72"/>
      <c r="O1748" s="72"/>
      <c r="P1748" s="72"/>
      <c r="Q1748" s="41" t="str">
        <f t="shared" si="485"/>
        <v>未完了</v>
      </c>
      <c r="R1748" s="39">
        <f>IF(T1748="","",COUNTIFS($B1748:$B$2500,B1748,$D1748:$D$2500,D1748,$E1748:$E$2500,E1748,$T1748:$T$2500,"○"))</f>
        <v>0</v>
      </c>
      <c r="S1748" s="40" t="str">
        <f t="shared" si="482"/>
        <v>-</v>
      </c>
      <c r="T1748" s="40" t="str">
        <f t="shared" si="483"/>
        <v>○</v>
      </c>
      <c r="U1748" s="118">
        <f>COUNTIFS($B1748:$B$2500,B1748,$D1748:$D$2500,D1748,$E1748:$E$2500,E1748,$F1748:$F$2500,F1748)</f>
        <v>0</v>
      </c>
      <c r="V1748" s="119" t="str">
        <f t="shared" si="484"/>
        <v>-</v>
      </c>
      <c r="W1748" s="130">
        <f>COUNTIFS($B1748:$B$2500,B1748,$D1748:$D$2500,D1748,$E1748:$E$2500,E1748,$Q1748:$Q$2500,Q1748,$T1748:$T$2500,"○")</f>
        <v>0</v>
      </c>
      <c r="X1748" s="130" t="str">
        <f t="shared" si="481"/>
        <v>-</v>
      </c>
      <c r="Y1748" s="42">
        <f>COUNTIFS($B1748:$B$2500,B1748,$D1748:$D$2500,D1748,$E1748:$E$2500,E1748,$M1748:$M$2500,M1748)</f>
        <v>0</v>
      </c>
      <c r="Z1748" s="42" t="str">
        <f t="shared" si="489"/>
        <v>-</v>
      </c>
      <c r="AA1748" s="125">
        <f>COUNTIFS($B1748:$B$2500,B1748,$D1748:$D$2500,D1748,$E1748:$E$2500,E1748,$M1748:$M$2500,M1748,$F1748:$F$2500,F1748)</f>
        <v>0</v>
      </c>
      <c r="AB1748" s="125" t="str">
        <f t="shared" si="490"/>
        <v>-</v>
      </c>
      <c r="AC1748" s="59">
        <f>COUNTIFS($B1748:$B$2500,B1748,$D1748:$D$2500,D1748,$E1748:$E$2500,E1748,$M1748:$M$2500,M1748,$O1748:$O$2500,O1748)</f>
        <v>0</v>
      </c>
      <c r="AD1748" s="59" t="str">
        <f t="shared" si="491"/>
        <v>-</v>
      </c>
      <c r="AE1748" s="59" t="str">
        <f t="shared" si="492"/>
        <v>-</v>
      </c>
      <c r="AF1748" s="59" t="str">
        <f t="shared" si="493"/>
        <v>-</v>
      </c>
      <c r="AG1748" s="129">
        <f>COUNTIFS($B1748:$B$2500,B1748,$D1748:$D$2500,D1748,$E1748:$E$2500,E1748,$F1748:$F$2500,F1748,$M1748:$M$2500,M1748,$O1748:$O$2500,O1748)</f>
        <v>0</v>
      </c>
      <c r="AH1748" s="125" t="str">
        <f t="shared" si="494"/>
        <v>-</v>
      </c>
      <c r="AI1748" s="125" t="str">
        <f t="shared" si="495"/>
        <v>-</v>
      </c>
      <c r="AJ1748" s="125" t="str">
        <f t="shared" si="496"/>
        <v>-</v>
      </c>
      <c r="AK1748" s="43">
        <f t="shared" si="497"/>
        <v>1</v>
      </c>
      <c r="AL1748" s="112">
        <f t="shared" si="498"/>
        <v>0</v>
      </c>
      <c r="AM1748" s="43">
        <f t="shared" si="486"/>
        <v>1</v>
      </c>
      <c r="AN1748" s="43">
        <f t="shared" si="487"/>
        <v>0</v>
      </c>
      <c r="AO1748" s="43">
        <f t="shared" si="488"/>
        <v>1</v>
      </c>
    </row>
    <row r="1749" spans="1:41" s="2" customFormat="1" ht="20.100000000000001" customHeight="1">
      <c r="A1749" s="63"/>
      <c r="B1749" s="64"/>
      <c r="C1749" s="65"/>
      <c r="D1749" s="64"/>
      <c r="E1749" s="64"/>
      <c r="F1749" s="66"/>
      <c r="G1749" s="64"/>
      <c r="H1749" s="67"/>
      <c r="I1749" s="68"/>
      <c r="J1749" s="69"/>
      <c r="K1749" s="70"/>
      <c r="L1749" s="71"/>
      <c r="M1749" s="71"/>
      <c r="N1749" s="72"/>
      <c r="O1749" s="72"/>
      <c r="P1749" s="72"/>
      <c r="Q1749" s="41" t="str">
        <f t="shared" si="485"/>
        <v>未完了</v>
      </c>
      <c r="R1749" s="39">
        <f>IF(T1749="","",COUNTIFS($B1749:$B$2500,B1749,$D1749:$D$2500,D1749,$E1749:$E$2500,E1749,$T1749:$T$2500,"○"))</f>
        <v>0</v>
      </c>
      <c r="S1749" s="40" t="str">
        <f t="shared" si="482"/>
        <v>-</v>
      </c>
      <c r="T1749" s="40" t="str">
        <f t="shared" si="483"/>
        <v>○</v>
      </c>
      <c r="U1749" s="118">
        <f>COUNTIFS($B1749:$B$2500,B1749,$D1749:$D$2500,D1749,$E1749:$E$2500,E1749,$F1749:$F$2500,F1749)</f>
        <v>0</v>
      </c>
      <c r="V1749" s="119" t="str">
        <f t="shared" si="484"/>
        <v>-</v>
      </c>
      <c r="W1749" s="130">
        <f>COUNTIFS($B1749:$B$2500,B1749,$D1749:$D$2500,D1749,$E1749:$E$2500,E1749,$Q1749:$Q$2500,Q1749,$T1749:$T$2500,"○")</f>
        <v>0</v>
      </c>
      <c r="X1749" s="130" t="str">
        <f t="shared" si="481"/>
        <v>-</v>
      </c>
      <c r="Y1749" s="42">
        <f>COUNTIFS($B1749:$B$2500,B1749,$D1749:$D$2500,D1749,$E1749:$E$2500,E1749,$M1749:$M$2500,M1749)</f>
        <v>0</v>
      </c>
      <c r="Z1749" s="42" t="str">
        <f t="shared" si="489"/>
        <v>-</v>
      </c>
      <c r="AA1749" s="125">
        <f>COUNTIFS($B1749:$B$2500,B1749,$D1749:$D$2500,D1749,$E1749:$E$2500,E1749,$M1749:$M$2500,M1749,$F1749:$F$2500,F1749)</f>
        <v>0</v>
      </c>
      <c r="AB1749" s="125" t="str">
        <f t="shared" si="490"/>
        <v>-</v>
      </c>
      <c r="AC1749" s="59">
        <f>COUNTIFS($B1749:$B$2500,B1749,$D1749:$D$2500,D1749,$E1749:$E$2500,E1749,$M1749:$M$2500,M1749,$O1749:$O$2500,O1749)</f>
        <v>0</v>
      </c>
      <c r="AD1749" s="59" t="str">
        <f t="shared" si="491"/>
        <v>-</v>
      </c>
      <c r="AE1749" s="59" t="str">
        <f t="shared" si="492"/>
        <v>-</v>
      </c>
      <c r="AF1749" s="59" t="str">
        <f t="shared" si="493"/>
        <v>-</v>
      </c>
      <c r="AG1749" s="129">
        <f>COUNTIFS($B1749:$B$2500,B1749,$D1749:$D$2500,D1749,$E1749:$E$2500,E1749,$F1749:$F$2500,F1749,$M1749:$M$2500,M1749,$O1749:$O$2500,O1749)</f>
        <v>0</v>
      </c>
      <c r="AH1749" s="125" t="str">
        <f t="shared" si="494"/>
        <v>-</v>
      </c>
      <c r="AI1749" s="125" t="str">
        <f t="shared" si="495"/>
        <v>-</v>
      </c>
      <c r="AJ1749" s="125" t="str">
        <f t="shared" si="496"/>
        <v>-</v>
      </c>
      <c r="AK1749" s="43">
        <f t="shared" si="497"/>
        <v>1</v>
      </c>
      <c r="AL1749" s="112">
        <f t="shared" si="498"/>
        <v>0</v>
      </c>
      <c r="AM1749" s="43">
        <f t="shared" si="486"/>
        <v>1</v>
      </c>
      <c r="AN1749" s="43">
        <f t="shared" si="487"/>
        <v>0</v>
      </c>
      <c r="AO1749" s="43">
        <f t="shared" si="488"/>
        <v>1</v>
      </c>
    </row>
    <row r="1750" spans="1:41" s="2" customFormat="1" ht="20.100000000000001" customHeight="1">
      <c r="A1750" s="63"/>
      <c r="B1750" s="64"/>
      <c r="C1750" s="65"/>
      <c r="D1750" s="64"/>
      <c r="E1750" s="64"/>
      <c r="F1750" s="66"/>
      <c r="G1750" s="64"/>
      <c r="H1750" s="67"/>
      <c r="I1750" s="68"/>
      <c r="J1750" s="69"/>
      <c r="K1750" s="70"/>
      <c r="L1750" s="71"/>
      <c r="M1750" s="71"/>
      <c r="N1750" s="72"/>
      <c r="O1750" s="72"/>
      <c r="P1750" s="72"/>
      <c r="Q1750" s="41" t="str">
        <f t="shared" si="485"/>
        <v>未完了</v>
      </c>
      <c r="R1750" s="39">
        <f>IF(T1750="","",COUNTIFS($B1750:$B$2500,B1750,$D1750:$D$2500,D1750,$E1750:$E$2500,E1750,$T1750:$T$2500,"○"))</f>
        <v>0</v>
      </c>
      <c r="S1750" s="40" t="str">
        <f t="shared" si="482"/>
        <v>-</v>
      </c>
      <c r="T1750" s="40" t="str">
        <f t="shared" si="483"/>
        <v>○</v>
      </c>
      <c r="U1750" s="118">
        <f>COUNTIFS($B1750:$B$2500,B1750,$D1750:$D$2500,D1750,$E1750:$E$2500,E1750,$F1750:$F$2500,F1750)</f>
        <v>0</v>
      </c>
      <c r="V1750" s="119" t="str">
        <f t="shared" si="484"/>
        <v>-</v>
      </c>
      <c r="W1750" s="130">
        <f>COUNTIFS($B1750:$B$2500,B1750,$D1750:$D$2500,D1750,$E1750:$E$2500,E1750,$Q1750:$Q$2500,Q1750,$T1750:$T$2500,"○")</f>
        <v>0</v>
      </c>
      <c r="X1750" s="130" t="str">
        <f t="shared" si="481"/>
        <v>-</v>
      </c>
      <c r="Y1750" s="42">
        <f>COUNTIFS($B1750:$B$2500,B1750,$D1750:$D$2500,D1750,$E1750:$E$2500,E1750,$M1750:$M$2500,M1750)</f>
        <v>0</v>
      </c>
      <c r="Z1750" s="42" t="str">
        <f t="shared" si="489"/>
        <v>-</v>
      </c>
      <c r="AA1750" s="125">
        <f>COUNTIFS($B1750:$B$2500,B1750,$D1750:$D$2500,D1750,$E1750:$E$2500,E1750,$M1750:$M$2500,M1750,$F1750:$F$2500,F1750)</f>
        <v>0</v>
      </c>
      <c r="AB1750" s="125" t="str">
        <f t="shared" si="490"/>
        <v>-</v>
      </c>
      <c r="AC1750" s="59">
        <f>COUNTIFS($B1750:$B$2500,B1750,$D1750:$D$2500,D1750,$E1750:$E$2500,E1750,$M1750:$M$2500,M1750,$O1750:$O$2500,O1750)</f>
        <v>0</v>
      </c>
      <c r="AD1750" s="59" t="str">
        <f t="shared" si="491"/>
        <v>-</v>
      </c>
      <c r="AE1750" s="59" t="str">
        <f t="shared" si="492"/>
        <v>-</v>
      </c>
      <c r="AF1750" s="59" t="str">
        <f t="shared" si="493"/>
        <v>-</v>
      </c>
      <c r="AG1750" s="129">
        <f>COUNTIFS($B1750:$B$2500,B1750,$D1750:$D$2500,D1750,$E1750:$E$2500,E1750,$F1750:$F$2500,F1750,$M1750:$M$2500,M1750,$O1750:$O$2500,O1750)</f>
        <v>0</v>
      </c>
      <c r="AH1750" s="125" t="str">
        <f t="shared" si="494"/>
        <v>-</v>
      </c>
      <c r="AI1750" s="125" t="str">
        <f t="shared" si="495"/>
        <v>-</v>
      </c>
      <c r="AJ1750" s="125" t="str">
        <f t="shared" si="496"/>
        <v>-</v>
      </c>
      <c r="AK1750" s="43">
        <f t="shared" si="497"/>
        <v>1</v>
      </c>
      <c r="AL1750" s="112">
        <f t="shared" si="498"/>
        <v>0</v>
      </c>
      <c r="AM1750" s="43">
        <f t="shared" si="486"/>
        <v>1</v>
      </c>
      <c r="AN1750" s="43">
        <f t="shared" si="487"/>
        <v>0</v>
      </c>
      <c r="AO1750" s="43">
        <f t="shared" si="488"/>
        <v>1</v>
      </c>
    </row>
    <row r="1751" spans="1:41" s="2" customFormat="1" ht="20.100000000000001" customHeight="1">
      <c r="A1751" s="63"/>
      <c r="B1751" s="64"/>
      <c r="C1751" s="65"/>
      <c r="D1751" s="64"/>
      <c r="E1751" s="64"/>
      <c r="F1751" s="66"/>
      <c r="G1751" s="64"/>
      <c r="H1751" s="67"/>
      <c r="I1751" s="68"/>
      <c r="J1751" s="69"/>
      <c r="K1751" s="70"/>
      <c r="L1751" s="71"/>
      <c r="M1751" s="71"/>
      <c r="N1751" s="72"/>
      <c r="O1751" s="72"/>
      <c r="P1751" s="72"/>
      <c r="Q1751" s="41" t="str">
        <f t="shared" si="485"/>
        <v>未完了</v>
      </c>
      <c r="R1751" s="39">
        <f>IF(T1751="","",COUNTIFS($B1751:$B$2500,B1751,$D1751:$D$2500,D1751,$E1751:$E$2500,E1751,$T1751:$T$2500,"○"))</f>
        <v>0</v>
      </c>
      <c r="S1751" s="40" t="str">
        <f t="shared" si="482"/>
        <v>-</v>
      </c>
      <c r="T1751" s="40" t="str">
        <f t="shared" si="483"/>
        <v>○</v>
      </c>
      <c r="U1751" s="118">
        <f>COUNTIFS($B1751:$B$2500,B1751,$D1751:$D$2500,D1751,$E1751:$E$2500,E1751,$F1751:$F$2500,F1751)</f>
        <v>0</v>
      </c>
      <c r="V1751" s="119" t="str">
        <f t="shared" si="484"/>
        <v>-</v>
      </c>
      <c r="W1751" s="130">
        <f>COUNTIFS($B1751:$B$2500,B1751,$D1751:$D$2500,D1751,$E1751:$E$2500,E1751,$Q1751:$Q$2500,Q1751,$T1751:$T$2500,"○")</f>
        <v>0</v>
      </c>
      <c r="X1751" s="130" t="str">
        <f t="shared" si="481"/>
        <v>-</v>
      </c>
      <c r="Y1751" s="42">
        <f>COUNTIFS($B1751:$B$2500,B1751,$D1751:$D$2500,D1751,$E1751:$E$2500,E1751,$M1751:$M$2500,M1751)</f>
        <v>0</v>
      </c>
      <c r="Z1751" s="42" t="str">
        <f t="shared" si="489"/>
        <v>-</v>
      </c>
      <c r="AA1751" s="125">
        <f>COUNTIFS($B1751:$B$2500,B1751,$D1751:$D$2500,D1751,$E1751:$E$2500,E1751,$M1751:$M$2500,M1751,$F1751:$F$2500,F1751)</f>
        <v>0</v>
      </c>
      <c r="AB1751" s="125" t="str">
        <f t="shared" si="490"/>
        <v>-</v>
      </c>
      <c r="AC1751" s="59">
        <f>COUNTIFS($B1751:$B$2500,B1751,$D1751:$D$2500,D1751,$E1751:$E$2500,E1751,$M1751:$M$2500,M1751,$O1751:$O$2500,O1751)</f>
        <v>0</v>
      </c>
      <c r="AD1751" s="59" t="str">
        <f t="shared" si="491"/>
        <v>-</v>
      </c>
      <c r="AE1751" s="59" t="str">
        <f t="shared" si="492"/>
        <v>-</v>
      </c>
      <c r="AF1751" s="59" t="str">
        <f t="shared" si="493"/>
        <v>-</v>
      </c>
      <c r="AG1751" s="129">
        <f>COUNTIFS($B1751:$B$2500,B1751,$D1751:$D$2500,D1751,$E1751:$E$2500,E1751,$F1751:$F$2500,F1751,$M1751:$M$2500,M1751,$O1751:$O$2500,O1751)</f>
        <v>0</v>
      </c>
      <c r="AH1751" s="125" t="str">
        <f t="shared" si="494"/>
        <v>-</v>
      </c>
      <c r="AI1751" s="125" t="str">
        <f t="shared" si="495"/>
        <v>-</v>
      </c>
      <c r="AJ1751" s="125" t="str">
        <f t="shared" si="496"/>
        <v>-</v>
      </c>
      <c r="AK1751" s="43">
        <f t="shared" si="497"/>
        <v>1</v>
      </c>
      <c r="AL1751" s="112">
        <f t="shared" si="498"/>
        <v>0</v>
      </c>
      <c r="AM1751" s="43">
        <f t="shared" si="486"/>
        <v>1</v>
      </c>
      <c r="AN1751" s="43">
        <f t="shared" si="487"/>
        <v>0</v>
      </c>
      <c r="AO1751" s="43">
        <f t="shared" si="488"/>
        <v>1</v>
      </c>
    </row>
    <row r="1752" spans="1:41" s="2" customFormat="1" ht="20.100000000000001" customHeight="1">
      <c r="A1752" s="63"/>
      <c r="B1752" s="64"/>
      <c r="C1752" s="65"/>
      <c r="D1752" s="64"/>
      <c r="E1752" s="64"/>
      <c r="F1752" s="66"/>
      <c r="G1752" s="64"/>
      <c r="H1752" s="67"/>
      <c r="I1752" s="68"/>
      <c r="J1752" s="69"/>
      <c r="K1752" s="70"/>
      <c r="L1752" s="71"/>
      <c r="M1752" s="71"/>
      <c r="N1752" s="72"/>
      <c r="O1752" s="72"/>
      <c r="P1752" s="72"/>
      <c r="Q1752" s="41" t="str">
        <f t="shared" si="485"/>
        <v>未完了</v>
      </c>
      <c r="R1752" s="39">
        <f>IF(T1752="","",COUNTIFS($B1752:$B$2500,B1752,$D1752:$D$2500,D1752,$E1752:$E$2500,E1752,$T1752:$T$2500,"○"))</f>
        <v>0</v>
      </c>
      <c r="S1752" s="40" t="str">
        <f t="shared" si="482"/>
        <v>-</v>
      </c>
      <c r="T1752" s="40" t="str">
        <f t="shared" si="483"/>
        <v>○</v>
      </c>
      <c r="U1752" s="118">
        <f>COUNTIFS($B1752:$B$2500,B1752,$D1752:$D$2500,D1752,$E1752:$E$2500,E1752,$F1752:$F$2500,F1752)</f>
        <v>0</v>
      </c>
      <c r="V1752" s="119" t="str">
        <f t="shared" si="484"/>
        <v>-</v>
      </c>
      <c r="W1752" s="130">
        <f>COUNTIFS($B1752:$B$2500,B1752,$D1752:$D$2500,D1752,$E1752:$E$2500,E1752,$Q1752:$Q$2500,Q1752,$T1752:$T$2500,"○")</f>
        <v>0</v>
      </c>
      <c r="X1752" s="130" t="str">
        <f t="shared" si="481"/>
        <v>-</v>
      </c>
      <c r="Y1752" s="42">
        <f>COUNTIFS($B1752:$B$2500,B1752,$D1752:$D$2500,D1752,$E1752:$E$2500,E1752,$M1752:$M$2500,M1752)</f>
        <v>0</v>
      </c>
      <c r="Z1752" s="42" t="str">
        <f t="shared" si="489"/>
        <v>-</v>
      </c>
      <c r="AA1752" s="125">
        <f>COUNTIFS($B1752:$B$2500,B1752,$D1752:$D$2500,D1752,$E1752:$E$2500,E1752,$M1752:$M$2500,M1752,$F1752:$F$2500,F1752)</f>
        <v>0</v>
      </c>
      <c r="AB1752" s="125" t="str">
        <f t="shared" si="490"/>
        <v>-</v>
      </c>
      <c r="AC1752" s="59">
        <f>COUNTIFS($B1752:$B$2500,B1752,$D1752:$D$2500,D1752,$E1752:$E$2500,E1752,$M1752:$M$2500,M1752,$O1752:$O$2500,O1752)</f>
        <v>0</v>
      </c>
      <c r="AD1752" s="59" t="str">
        <f t="shared" si="491"/>
        <v>-</v>
      </c>
      <c r="AE1752" s="59" t="str">
        <f t="shared" si="492"/>
        <v>-</v>
      </c>
      <c r="AF1752" s="59" t="str">
        <f t="shared" si="493"/>
        <v>-</v>
      </c>
      <c r="AG1752" s="129">
        <f>COUNTIFS($B1752:$B$2500,B1752,$D1752:$D$2500,D1752,$E1752:$E$2500,E1752,$F1752:$F$2500,F1752,$M1752:$M$2500,M1752,$O1752:$O$2500,O1752)</f>
        <v>0</v>
      </c>
      <c r="AH1752" s="125" t="str">
        <f t="shared" si="494"/>
        <v>-</v>
      </c>
      <c r="AI1752" s="125" t="str">
        <f t="shared" si="495"/>
        <v>-</v>
      </c>
      <c r="AJ1752" s="125" t="str">
        <f t="shared" si="496"/>
        <v>-</v>
      </c>
      <c r="AK1752" s="43">
        <f t="shared" si="497"/>
        <v>1</v>
      </c>
      <c r="AL1752" s="112">
        <f t="shared" si="498"/>
        <v>0</v>
      </c>
      <c r="AM1752" s="43">
        <f t="shared" si="486"/>
        <v>1</v>
      </c>
      <c r="AN1752" s="43">
        <f t="shared" si="487"/>
        <v>0</v>
      </c>
      <c r="AO1752" s="43">
        <f t="shared" si="488"/>
        <v>1</v>
      </c>
    </row>
    <row r="1753" spans="1:41" s="2" customFormat="1" ht="20.100000000000001" customHeight="1">
      <c r="A1753" s="63"/>
      <c r="B1753" s="64"/>
      <c r="C1753" s="65"/>
      <c r="D1753" s="64"/>
      <c r="E1753" s="64"/>
      <c r="F1753" s="66"/>
      <c r="G1753" s="64"/>
      <c r="H1753" s="67"/>
      <c r="I1753" s="68"/>
      <c r="J1753" s="69"/>
      <c r="K1753" s="70"/>
      <c r="L1753" s="71"/>
      <c r="M1753" s="71"/>
      <c r="N1753" s="72"/>
      <c r="O1753" s="72"/>
      <c r="P1753" s="72"/>
      <c r="Q1753" s="41" t="str">
        <f t="shared" si="485"/>
        <v>未完了</v>
      </c>
      <c r="R1753" s="39">
        <f>IF(T1753="","",COUNTIFS($B1753:$B$2500,B1753,$D1753:$D$2500,D1753,$E1753:$E$2500,E1753,$T1753:$T$2500,"○"))</f>
        <v>0</v>
      </c>
      <c r="S1753" s="40" t="str">
        <f t="shared" si="482"/>
        <v>-</v>
      </c>
      <c r="T1753" s="40" t="str">
        <f t="shared" si="483"/>
        <v>○</v>
      </c>
      <c r="U1753" s="118">
        <f>COUNTIFS($B1753:$B$2500,B1753,$D1753:$D$2500,D1753,$E1753:$E$2500,E1753,$F1753:$F$2500,F1753)</f>
        <v>0</v>
      </c>
      <c r="V1753" s="119" t="str">
        <f t="shared" si="484"/>
        <v>-</v>
      </c>
      <c r="W1753" s="130">
        <f>COUNTIFS($B1753:$B$2500,B1753,$D1753:$D$2500,D1753,$E1753:$E$2500,E1753,$Q1753:$Q$2500,Q1753,$T1753:$T$2500,"○")</f>
        <v>0</v>
      </c>
      <c r="X1753" s="130" t="str">
        <f t="shared" si="481"/>
        <v>-</v>
      </c>
      <c r="Y1753" s="42">
        <f>COUNTIFS($B1753:$B$2500,B1753,$D1753:$D$2500,D1753,$E1753:$E$2500,E1753,$M1753:$M$2500,M1753)</f>
        <v>0</v>
      </c>
      <c r="Z1753" s="42" t="str">
        <f t="shared" si="489"/>
        <v>-</v>
      </c>
      <c r="AA1753" s="125">
        <f>COUNTIFS($B1753:$B$2500,B1753,$D1753:$D$2500,D1753,$E1753:$E$2500,E1753,$M1753:$M$2500,M1753,$F1753:$F$2500,F1753)</f>
        <v>0</v>
      </c>
      <c r="AB1753" s="125" t="str">
        <f t="shared" si="490"/>
        <v>-</v>
      </c>
      <c r="AC1753" s="59">
        <f>COUNTIFS($B1753:$B$2500,B1753,$D1753:$D$2500,D1753,$E1753:$E$2500,E1753,$M1753:$M$2500,M1753,$O1753:$O$2500,O1753)</f>
        <v>0</v>
      </c>
      <c r="AD1753" s="59" t="str">
        <f t="shared" si="491"/>
        <v>-</v>
      </c>
      <c r="AE1753" s="59" t="str">
        <f t="shared" si="492"/>
        <v>-</v>
      </c>
      <c r="AF1753" s="59" t="str">
        <f t="shared" si="493"/>
        <v>-</v>
      </c>
      <c r="AG1753" s="129">
        <f>COUNTIFS($B1753:$B$2500,B1753,$D1753:$D$2500,D1753,$E1753:$E$2500,E1753,$F1753:$F$2500,F1753,$M1753:$M$2500,M1753,$O1753:$O$2500,O1753)</f>
        <v>0</v>
      </c>
      <c r="AH1753" s="125" t="str">
        <f t="shared" si="494"/>
        <v>-</v>
      </c>
      <c r="AI1753" s="125" t="str">
        <f t="shared" si="495"/>
        <v>-</v>
      </c>
      <c r="AJ1753" s="125" t="str">
        <f t="shared" si="496"/>
        <v>-</v>
      </c>
      <c r="AK1753" s="43">
        <f t="shared" si="497"/>
        <v>1</v>
      </c>
      <c r="AL1753" s="112">
        <f t="shared" si="498"/>
        <v>0</v>
      </c>
      <c r="AM1753" s="43">
        <f t="shared" si="486"/>
        <v>1</v>
      </c>
      <c r="AN1753" s="43">
        <f t="shared" si="487"/>
        <v>0</v>
      </c>
      <c r="AO1753" s="43">
        <f t="shared" si="488"/>
        <v>1</v>
      </c>
    </row>
    <row r="1754" spans="1:41" s="2" customFormat="1" ht="20.100000000000001" customHeight="1">
      <c r="A1754" s="63"/>
      <c r="B1754" s="64"/>
      <c r="C1754" s="65"/>
      <c r="D1754" s="64"/>
      <c r="E1754" s="64"/>
      <c r="F1754" s="66"/>
      <c r="G1754" s="64"/>
      <c r="H1754" s="67"/>
      <c r="I1754" s="68"/>
      <c r="J1754" s="69"/>
      <c r="K1754" s="70"/>
      <c r="L1754" s="71"/>
      <c r="M1754" s="71"/>
      <c r="N1754" s="72"/>
      <c r="O1754" s="72"/>
      <c r="P1754" s="72"/>
      <c r="Q1754" s="41" t="str">
        <f t="shared" si="485"/>
        <v>未完了</v>
      </c>
      <c r="R1754" s="39">
        <f>IF(T1754="","",COUNTIFS($B1754:$B$2500,B1754,$D1754:$D$2500,D1754,$E1754:$E$2500,E1754,$T1754:$T$2500,"○"))</f>
        <v>0</v>
      </c>
      <c r="S1754" s="40" t="str">
        <f t="shared" si="482"/>
        <v>-</v>
      </c>
      <c r="T1754" s="40" t="str">
        <f t="shared" si="483"/>
        <v>○</v>
      </c>
      <c r="U1754" s="118">
        <f>COUNTIFS($B1754:$B$2500,B1754,$D1754:$D$2500,D1754,$E1754:$E$2500,E1754,$F1754:$F$2500,F1754)</f>
        <v>0</v>
      </c>
      <c r="V1754" s="119" t="str">
        <f t="shared" si="484"/>
        <v>-</v>
      </c>
      <c r="W1754" s="130">
        <f>COUNTIFS($B1754:$B$2500,B1754,$D1754:$D$2500,D1754,$E1754:$E$2500,E1754,$Q1754:$Q$2500,Q1754,$T1754:$T$2500,"○")</f>
        <v>0</v>
      </c>
      <c r="X1754" s="130" t="str">
        <f t="shared" si="481"/>
        <v>-</v>
      </c>
      <c r="Y1754" s="42">
        <f>COUNTIFS($B1754:$B$2500,B1754,$D1754:$D$2500,D1754,$E1754:$E$2500,E1754,$M1754:$M$2500,M1754)</f>
        <v>0</v>
      </c>
      <c r="Z1754" s="42" t="str">
        <f t="shared" si="489"/>
        <v>-</v>
      </c>
      <c r="AA1754" s="125">
        <f>COUNTIFS($B1754:$B$2500,B1754,$D1754:$D$2500,D1754,$E1754:$E$2500,E1754,$M1754:$M$2500,M1754,$F1754:$F$2500,F1754)</f>
        <v>0</v>
      </c>
      <c r="AB1754" s="125" t="str">
        <f t="shared" si="490"/>
        <v>-</v>
      </c>
      <c r="AC1754" s="59">
        <f>COUNTIFS($B1754:$B$2500,B1754,$D1754:$D$2500,D1754,$E1754:$E$2500,E1754,$M1754:$M$2500,M1754,$O1754:$O$2500,O1754)</f>
        <v>0</v>
      </c>
      <c r="AD1754" s="59" t="str">
        <f t="shared" si="491"/>
        <v>-</v>
      </c>
      <c r="AE1754" s="59" t="str">
        <f t="shared" si="492"/>
        <v>-</v>
      </c>
      <c r="AF1754" s="59" t="str">
        <f t="shared" si="493"/>
        <v>-</v>
      </c>
      <c r="AG1754" s="129">
        <f>COUNTIFS($B1754:$B$2500,B1754,$D1754:$D$2500,D1754,$E1754:$E$2500,E1754,$F1754:$F$2500,F1754,$M1754:$M$2500,M1754,$O1754:$O$2500,O1754)</f>
        <v>0</v>
      </c>
      <c r="AH1754" s="125" t="str">
        <f t="shared" si="494"/>
        <v>-</v>
      </c>
      <c r="AI1754" s="125" t="str">
        <f t="shared" si="495"/>
        <v>-</v>
      </c>
      <c r="AJ1754" s="125" t="str">
        <f t="shared" si="496"/>
        <v>-</v>
      </c>
      <c r="AK1754" s="43">
        <f t="shared" si="497"/>
        <v>1</v>
      </c>
      <c r="AL1754" s="112">
        <f t="shared" si="498"/>
        <v>0</v>
      </c>
      <c r="AM1754" s="43">
        <f t="shared" si="486"/>
        <v>1</v>
      </c>
      <c r="AN1754" s="43">
        <f t="shared" si="487"/>
        <v>0</v>
      </c>
      <c r="AO1754" s="43">
        <f t="shared" si="488"/>
        <v>1</v>
      </c>
    </row>
    <row r="1755" spans="1:41" s="2" customFormat="1" ht="20.100000000000001" customHeight="1">
      <c r="A1755" s="63"/>
      <c r="B1755" s="64"/>
      <c r="C1755" s="65"/>
      <c r="D1755" s="64"/>
      <c r="E1755" s="64"/>
      <c r="F1755" s="66"/>
      <c r="G1755" s="64"/>
      <c r="H1755" s="67"/>
      <c r="I1755" s="68"/>
      <c r="J1755" s="69"/>
      <c r="K1755" s="70"/>
      <c r="L1755" s="71"/>
      <c r="M1755" s="71"/>
      <c r="N1755" s="72"/>
      <c r="O1755" s="72"/>
      <c r="P1755" s="72"/>
      <c r="Q1755" s="41" t="str">
        <f t="shared" si="485"/>
        <v>未完了</v>
      </c>
      <c r="R1755" s="39">
        <f>IF(T1755="","",COUNTIFS($B1755:$B$2500,B1755,$D1755:$D$2500,D1755,$E1755:$E$2500,E1755,$T1755:$T$2500,"○"))</f>
        <v>0</v>
      </c>
      <c r="S1755" s="40" t="str">
        <f t="shared" si="482"/>
        <v>-</v>
      </c>
      <c r="T1755" s="40" t="str">
        <f t="shared" si="483"/>
        <v>○</v>
      </c>
      <c r="U1755" s="118">
        <f>COUNTIFS($B1755:$B$2500,B1755,$D1755:$D$2500,D1755,$E1755:$E$2500,E1755,$F1755:$F$2500,F1755)</f>
        <v>0</v>
      </c>
      <c r="V1755" s="119" t="str">
        <f t="shared" si="484"/>
        <v>-</v>
      </c>
      <c r="W1755" s="130">
        <f>COUNTIFS($B1755:$B$2500,B1755,$D1755:$D$2500,D1755,$E1755:$E$2500,E1755,$Q1755:$Q$2500,Q1755,$T1755:$T$2500,"○")</f>
        <v>0</v>
      </c>
      <c r="X1755" s="130" t="str">
        <f t="shared" si="481"/>
        <v>-</v>
      </c>
      <c r="Y1755" s="42">
        <f>COUNTIFS($B1755:$B$2500,B1755,$D1755:$D$2500,D1755,$E1755:$E$2500,E1755,$M1755:$M$2500,M1755)</f>
        <v>0</v>
      </c>
      <c r="Z1755" s="42" t="str">
        <f t="shared" si="489"/>
        <v>-</v>
      </c>
      <c r="AA1755" s="125">
        <f>COUNTIFS($B1755:$B$2500,B1755,$D1755:$D$2500,D1755,$E1755:$E$2500,E1755,$M1755:$M$2500,M1755,$F1755:$F$2500,F1755)</f>
        <v>0</v>
      </c>
      <c r="AB1755" s="125" t="str">
        <f t="shared" si="490"/>
        <v>-</v>
      </c>
      <c r="AC1755" s="59">
        <f>COUNTIFS($B1755:$B$2500,B1755,$D1755:$D$2500,D1755,$E1755:$E$2500,E1755,$M1755:$M$2500,M1755,$O1755:$O$2500,O1755)</f>
        <v>0</v>
      </c>
      <c r="AD1755" s="59" t="str">
        <f t="shared" si="491"/>
        <v>-</v>
      </c>
      <c r="AE1755" s="59" t="str">
        <f t="shared" si="492"/>
        <v>-</v>
      </c>
      <c r="AF1755" s="59" t="str">
        <f t="shared" si="493"/>
        <v>-</v>
      </c>
      <c r="AG1755" s="129">
        <f>COUNTIFS($B1755:$B$2500,B1755,$D1755:$D$2500,D1755,$E1755:$E$2500,E1755,$F1755:$F$2500,F1755,$M1755:$M$2500,M1755,$O1755:$O$2500,O1755)</f>
        <v>0</v>
      </c>
      <c r="AH1755" s="125" t="str">
        <f t="shared" si="494"/>
        <v>-</v>
      </c>
      <c r="AI1755" s="125" t="str">
        <f t="shared" si="495"/>
        <v>-</v>
      </c>
      <c r="AJ1755" s="125" t="str">
        <f t="shared" si="496"/>
        <v>-</v>
      </c>
      <c r="AK1755" s="43">
        <f t="shared" si="497"/>
        <v>1</v>
      </c>
      <c r="AL1755" s="112">
        <f t="shared" si="498"/>
        <v>0</v>
      </c>
      <c r="AM1755" s="43">
        <f t="shared" si="486"/>
        <v>1</v>
      </c>
      <c r="AN1755" s="43">
        <f t="shared" si="487"/>
        <v>0</v>
      </c>
      <c r="AO1755" s="43">
        <f t="shared" si="488"/>
        <v>1</v>
      </c>
    </row>
    <row r="1756" spans="1:41" s="2" customFormat="1" ht="20.100000000000001" customHeight="1">
      <c r="A1756" s="63"/>
      <c r="B1756" s="64"/>
      <c r="C1756" s="65"/>
      <c r="D1756" s="64"/>
      <c r="E1756" s="64"/>
      <c r="F1756" s="66"/>
      <c r="G1756" s="64"/>
      <c r="H1756" s="67"/>
      <c r="I1756" s="68"/>
      <c r="J1756" s="69"/>
      <c r="K1756" s="70"/>
      <c r="L1756" s="71"/>
      <c r="M1756" s="71"/>
      <c r="N1756" s="72"/>
      <c r="O1756" s="72"/>
      <c r="P1756" s="72"/>
      <c r="Q1756" s="41" t="str">
        <f t="shared" si="485"/>
        <v>未完了</v>
      </c>
      <c r="R1756" s="39">
        <f>IF(T1756="","",COUNTIFS($B1756:$B$2500,B1756,$D1756:$D$2500,D1756,$E1756:$E$2500,E1756,$T1756:$T$2500,"○"))</f>
        <v>0</v>
      </c>
      <c r="S1756" s="40" t="str">
        <f t="shared" si="482"/>
        <v>-</v>
      </c>
      <c r="T1756" s="40" t="str">
        <f t="shared" si="483"/>
        <v>○</v>
      </c>
      <c r="U1756" s="118">
        <f>COUNTIFS($B1756:$B$2500,B1756,$D1756:$D$2500,D1756,$E1756:$E$2500,E1756,$F1756:$F$2500,F1756)</f>
        <v>0</v>
      </c>
      <c r="V1756" s="119" t="str">
        <f t="shared" si="484"/>
        <v>-</v>
      </c>
      <c r="W1756" s="130">
        <f>COUNTIFS($B1756:$B$2500,B1756,$D1756:$D$2500,D1756,$E1756:$E$2500,E1756,$Q1756:$Q$2500,Q1756,$T1756:$T$2500,"○")</f>
        <v>0</v>
      </c>
      <c r="X1756" s="130" t="str">
        <f t="shared" si="481"/>
        <v>-</v>
      </c>
      <c r="Y1756" s="42">
        <f>COUNTIFS($B1756:$B$2500,B1756,$D1756:$D$2500,D1756,$E1756:$E$2500,E1756,$M1756:$M$2500,M1756)</f>
        <v>0</v>
      </c>
      <c r="Z1756" s="42" t="str">
        <f t="shared" si="489"/>
        <v>-</v>
      </c>
      <c r="AA1756" s="125">
        <f>COUNTIFS($B1756:$B$2500,B1756,$D1756:$D$2500,D1756,$E1756:$E$2500,E1756,$M1756:$M$2500,M1756,$F1756:$F$2500,F1756)</f>
        <v>0</v>
      </c>
      <c r="AB1756" s="125" t="str">
        <f t="shared" si="490"/>
        <v>-</v>
      </c>
      <c r="AC1756" s="59">
        <f>COUNTIFS($B1756:$B$2500,B1756,$D1756:$D$2500,D1756,$E1756:$E$2500,E1756,$M1756:$M$2500,M1756,$O1756:$O$2500,O1756)</f>
        <v>0</v>
      </c>
      <c r="AD1756" s="59" t="str">
        <f t="shared" si="491"/>
        <v>-</v>
      </c>
      <c r="AE1756" s="59" t="str">
        <f t="shared" si="492"/>
        <v>-</v>
      </c>
      <c r="AF1756" s="59" t="str">
        <f t="shared" si="493"/>
        <v>-</v>
      </c>
      <c r="AG1756" s="129">
        <f>COUNTIFS($B1756:$B$2500,B1756,$D1756:$D$2500,D1756,$E1756:$E$2500,E1756,$F1756:$F$2500,F1756,$M1756:$M$2500,M1756,$O1756:$O$2500,O1756)</f>
        <v>0</v>
      </c>
      <c r="AH1756" s="125" t="str">
        <f t="shared" si="494"/>
        <v>-</v>
      </c>
      <c r="AI1756" s="125" t="str">
        <f t="shared" si="495"/>
        <v>-</v>
      </c>
      <c r="AJ1756" s="125" t="str">
        <f t="shared" si="496"/>
        <v>-</v>
      </c>
      <c r="AK1756" s="43">
        <f t="shared" si="497"/>
        <v>1</v>
      </c>
      <c r="AL1756" s="112">
        <f t="shared" si="498"/>
        <v>0</v>
      </c>
      <c r="AM1756" s="43">
        <f t="shared" si="486"/>
        <v>1</v>
      </c>
      <c r="AN1756" s="43">
        <f t="shared" si="487"/>
        <v>0</v>
      </c>
      <c r="AO1756" s="43">
        <f t="shared" si="488"/>
        <v>1</v>
      </c>
    </row>
    <row r="1757" spans="1:41" s="2" customFormat="1" ht="20.100000000000001" customHeight="1">
      <c r="A1757" s="63"/>
      <c r="B1757" s="64"/>
      <c r="C1757" s="65"/>
      <c r="D1757" s="64"/>
      <c r="E1757" s="64"/>
      <c r="F1757" s="66"/>
      <c r="G1757" s="64"/>
      <c r="H1757" s="67"/>
      <c r="I1757" s="68"/>
      <c r="J1757" s="69"/>
      <c r="K1757" s="70"/>
      <c r="L1757" s="71"/>
      <c r="M1757" s="71"/>
      <c r="N1757" s="72"/>
      <c r="O1757" s="72"/>
      <c r="P1757" s="72"/>
      <c r="Q1757" s="41" t="str">
        <f t="shared" si="485"/>
        <v>未完了</v>
      </c>
      <c r="R1757" s="39">
        <f>IF(T1757="","",COUNTIFS($B1757:$B$2500,B1757,$D1757:$D$2500,D1757,$E1757:$E$2500,E1757,$T1757:$T$2500,"○"))</f>
        <v>0</v>
      </c>
      <c r="S1757" s="40" t="str">
        <f t="shared" si="482"/>
        <v>-</v>
      </c>
      <c r="T1757" s="40" t="str">
        <f t="shared" si="483"/>
        <v>○</v>
      </c>
      <c r="U1757" s="118">
        <f>COUNTIFS($B1757:$B$2500,B1757,$D1757:$D$2500,D1757,$E1757:$E$2500,E1757,$F1757:$F$2500,F1757)</f>
        <v>0</v>
      </c>
      <c r="V1757" s="119" t="str">
        <f t="shared" si="484"/>
        <v>-</v>
      </c>
      <c r="W1757" s="130">
        <f>COUNTIFS($B1757:$B$2500,B1757,$D1757:$D$2500,D1757,$E1757:$E$2500,E1757,$Q1757:$Q$2500,Q1757,$T1757:$T$2500,"○")</f>
        <v>0</v>
      </c>
      <c r="X1757" s="130" t="str">
        <f t="shared" si="481"/>
        <v>-</v>
      </c>
      <c r="Y1757" s="42">
        <f>COUNTIFS($B1757:$B$2500,B1757,$D1757:$D$2500,D1757,$E1757:$E$2500,E1757,$M1757:$M$2500,M1757)</f>
        <v>0</v>
      </c>
      <c r="Z1757" s="42" t="str">
        <f t="shared" si="489"/>
        <v>-</v>
      </c>
      <c r="AA1757" s="125">
        <f>COUNTIFS($B1757:$B$2500,B1757,$D1757:$D$2500,D1757,$E1757:$E$2500,E1757,$M1757:$M$2500,M1757,$F1757:$F$2500,F1757)</f>
        <v>0</v>
      </c>
      <c r="AB1757" s="125" t="str">
        <f t="shared" si="490"/>
        <v>-</v>
      </c>
      <c r="AC1757" s="59">
        <f>COUNTIFS($B1757:$B$2500,B1757,$D1757:$D$2500,D1757,$E1757:$E$2500,E1757,$M1757:$M$2500,M1757,$O1757:$O$2500,O1757)</f>
        <v>0</v>
      </c>
      <c r="AD1757" s="59" t="str">
        <f t="shared" si="491"/>
        <v>-</v>
      </c>
      <c r="AE1757" s="59" t="str">
        <f t="shared" si="492"/>
        <v>-</v>
      </c>
      <c r="AF1757" s="59" t="str">
        <f t="shared" si="493"/>
        <v>-</v>
      </c>
      <c r="AG1757" s="129">
        <f>COUNTIFS($B1757:$B$2500,B1757,$D1757:$D$2500,D1757,$E1757:$E$2500,E1757,$F1757:$F$2500,F1757,$M1757:$M$2500,M1757,$O1757:$O$2500,O1757)</f>
        <v>0</v>
      </c>
      <c r="AH1757" s="125" t="str">
        <f t="shared" si="494"/>
        <v>-</v>
      </c>
      <c r="AI1757" s="125" t="str">
        <f t="shared" si="495"/>
        <v>-</v>
      </c>
      <c r="AJ1757" s="125" t="str">
        <f t="shared" si="496"/>
        <v>-</v>
      </c>
      <c r="AK1757" s="43">
        <f t="shared" si="497"/>
        <v>1</v>
      </c>
      <c r="AL1757" s="112">
        <f t="shared" si="498"/>
        <v>0</v>
      </c>
      <c r="AM1757" s="43">
        <f t="shared" si="486"/>
        <v>1</v>
      </c>
      <c r="AN1757" s="43">
        <f t="shared" si="487"/>
        <v>0</v>
      </c>
      <c r="AO1757" s="43">
        <f t="shared" si="488"/>
        <v>1</v>
      </c>
    </row>
    <row r="1758" spans="1:41" s="2" customFormat="1" ht="20.100000000000001" customHeight="1">
      <c r="A1758" s="63"/>
      <c r="B1758" s="64"/>
      <c r="C1758" s="65"/>
      <c r="D1758" s="64"/>
      <c r="E1758" s="64"/>
      <c r="F1758" s="66"/>
      <c r="G1758" s="64"/>
      <c r="H1758" s="67"/>
      <c r="I1758" s="68"/>
      <c r="J1758" s="69"/>
      <c r="K1758" s="70"/>
      <c r="L1758" s="71"/>
      <c r="M1758" s="71"/>
      <c r="N1758" s="72"/>
      <c r="O1758" s="72"/>
      <c r="P1758" s="72"/>
      <c r="Q1758" s="41" t="str">
        <f t="shared" si="485"/>
        <v>未完了</v>
      </c>
      <c r="R1758" s="39">
        <f>IF(T1758="","",COUNTIFS($B1758:$B$2500,B1758,$D1758:$D$2500,D1758,$E1758:$E$2500,E1758,$T1758:$T$2500,"○"))</f>
        <v>0</v>
      </c>
      <c r="S1758" s="40" t="str">
        <f t="shared" si="482"/>
        <v>-</v>
      </c>
      <c r="T1758" s="40" t="str">
        <f t="shared" si="483"/>
        <v>○</v>
      </c>
      <c r="U1758" s="118">
        <f>COUNTIFS($B1758:$B$2500,B1758,$D1758:$D$2500,D1758,$E1758:$E$2500,E1758,$F1758:$F$2500,F1758)</f>
        <v>0</v>
      </c>
      <c r="V1758" s="119" t="str">
        <f t="shared" si="484"/>
        <v>-</v>
      </c>
      <c r="W1758" s="130">
        <f>COUNTIFS($B1758:$B$2500,B1758,$D1758:$D$2500,D1758,$E1758:$E$2500,E1758,$Q1758:$Q$2500,Q1758,$T1758:$T$2500,"○")</f>
        <v>0</v>
      </c>
      <c r="X1758" s="130" t="str">
        <f t="shared" si="481"/>
        <v>-</v>
      </c>
      <c r="Y1758" s="42">
        <f>COUNTIFS($B1758:$B$2500,B1758,$D1758:$D$2500,D1758,$E1758:$E$2500,E1758,$M1758:$M$2500,M1758)</f>
        <v>0</v>
      </c>
      <c r="Z1758" s="42" t="str">
        <f t="shared" si="489"/>
        <v>-</v>
      </c>
      <c r="AA1758" s="125">
        <f>COUNTIFS($B1758:$B$2500,B1758,$D1758:$D$2500,D1758,$E1758:$E$2500,E1758,$M1758:$M$2500,M1758,$F1758:$F$2500,F1758)</f>
        <v>0</v>
      </c>
      <c r="AB1758" s="125" t="str">
        <f t="shared" si="490"/>
        <v>-</v>
      </c>
      <c r="AC1758" s="59">
        <f>COUNTIFS($B1758:$B$2500,B1758,$D1758:$D$2500,D1758,$E1758:$E$2500,E1758,$M1758:$M$2500,M1758,$O1758:$O$2500,O1758)</f>
        <v>0</v>
      </c>
      <c r="AD1758" s="59" t="str">
        <f t="shared" si="491"/>
        <v>-</v>
      </c>
      <c r="AE1758" s="59" t="str">
        <f t="shared" si="492"/>
        <v>-</v>
      </c>
      <c r="AF1758" s="59" t="str">
        <f t="shared" si="493"/>
        <v>-</v>
      </c>
      <c r="AG1758" s="129">
        <f>COUNTIFS($B1758:$B$2500,B1758,$D1758:$D$2500,D1758,$E1758:$E$2500,E1758,$F1758:$F$2500,F1758,$M1758:$M$2500,M1758,$O1758:$O$2500,O1758)</f>
        <v>0</v>
      </c>
      <c r="AH1758" s="125" t="str">
        <f t="shared" si="494"/>
        <v>-</v>
      </c>
      <c r="AI1758" s="125" t="str">
        <f t="shared" si="495"/>
        <v>-</v>
      </c>
      <c r="AJ1758" s="125" t="str">
        <f t="shared" si="496"/>
        <v>-</v>
      </c>
      <c r="AK1758" s="43">
        <f t="shared" si="497"/>
        <v>1</v>
      </c>
      <c r="AL1758" s="112">
        <f t="shared" si="498"/>
        <v>0</v>
      </c>
      <c r="AM1758" s="43">
        <f t="shared" si="486"/>
        <v>1</v>
      </c>
      <c r="AN1758" s="43">
        <f t="shared" si="487"/>
        <v>0</v>
      </c>
      <c r="AO1758" s="43">
        <f t="shared" si="488"/>
        <v>1</v>
      </c>
    </row>
    <row r="1759" spans="1:41" s="2" customFormat="1" ht="20.100000000000001" customHeight="1">
      <c r="A1759" s="63"/>
      <c r="B1759" s="64"/>
      <c r="C1759" s="65"/>
      <c r="D1759" s="64"/>
      <c r="E1759" s="64"/>
      <c r="F1759" s="66"/>
      <c r="G1759" s="64"/>
      <c r="H1759" s="67"/>
      <c r="I1759" s="68"/>
      <c r="J1759" s="69"/>
      <c r="K1759" s="70"/>
      <c r="L1759" s="71"/>
      <c r="M1759" s="71"/>
      <c r="N1759" s="72"/>
      <c r="O1759" s="72"/>
      <c r="P1759" s="72"/>
      <c r="Q1759" s="41" t="str">
        <f t="shared" si="485"/>
        <v>未完了</v>
      </c>
      <c r="R1759" s="39">
        <f>IF(T1759="","",COUNTIFS($B1759:$B$2500,B1759,$D1759:$D$2500,D1759,$E1759:$E$2500,E1759,$T1759:$T$2500,"○"))</f>
        <v>0</v>
      </c>
      <c r="S1759" s="40" t="str">
        <f t="shared" si="482"/>
        <v>-</v>
      </c>
      <c r="T1759" s="40" t="str">
        <f t="shared" si="483"/>
        <v>○</v>
      </c>
      <c r="U1759" s="118">
        <f>COUNTIFS($B1759:$B$2500,B1759,$D1759:$D$2500,D1759,$E1759:$E$2500,E1759,$F1759:$F$2500,F1759)</f>
        <v>0</v>
      </c>
      <c r="V1759" s="119" t="str">
        <f t="shared" si="484"/>
        <v>-</v>
      </c>
      <c r="W1759" s="130">
        <f>COUNTIFS($B1759:$B$2500,B1759,$D1759:$D$2500,D1759,$E1759:$E$2500,E1759,$Q1759:$Q$2500,Q1759,$T1759:$T$2500,"○")</f>
        <v>0</v>
      </c>
      <c r="X1759" s="130" t="str">
        <f t="shared" si="481"/>
        <v>-</v>
      </c>
      <c r="Y1759" s="42">
        <f>COUNTIFS($B1759:$B$2500,B1759,$D1759:$D$2500,D1759,$E1759:$E$2500,E1759,$M1759:$M$2500,M1759)</f>
        <v>0</v>
      </c>
      <c r="Z1759" s="42" t="str">
        <f t="shared" si="489"/>
        <v>-</v>
      </c>
      <c r="AA1759" s="125">
        <f>COUNTIFS($B1759:$B$2500,B1759,$D1759:$D$2500,D1759,$E1759:$E$2500,E1759,$M1759:$M$2500,M1759,$F1759:$F$2500,F1759)</f>
        <v>0</v>
      </c>
      <c r="AB1759" s="125" t="str">
        <f t="shared" si="490"/>
        <v>-</v>
      </c>
      <c r="AC1759" s="59">
        <f>COUNTIFS($B1759:$B$2500,B1759,$D1759:$D$2500,D1759,$E1759:$E$2500,E1759,$M1759:$M$2500,M1759,$O1759:$O$2500,O1759)</f>
        <v>0</v>
      </c>
      <c r="AD1759" s="59" t="str">
        <f t="shared" si="491"/>
        <v>-</v>
      </c>
      <c r="AE1759" s="59" t="str">
        <f t="shared" si="492"/>
        <v>-</v>
      </c>
      <c r="AF1759" s="59" t="str">
        <f t="shared" si="493"/>
        <v>-</v>
      </c>
      <c r="AG1759" s="129">
        <f>COUNTIFS($B1759:$B$2500,B1759,$D1759:$D$2500,D1759,$E1759:$E$2500,E1759,$F1759:$F$2500,F1759,$M1759:$M$2500,M1759,$O1759:$O$2500,O1759)</f>
        <v>0</v>
      </c>
      <c r="AH1759" s="125" t="str">
        <f t="shared" si="494"/>
        <v>-</v>
      </c>
      <c r="AI1759" s="125" t="str">
        <f t="shared" si="495"/>
        <v>-</v>
      </c>
      <c r="AJ1759" s="125" t="str">
        <f t="shared" si="496"/>
        <v>-</v>
      </c>
      <c r="AK1759" s="43">
        <f t="shared" si="497"/>
        <v>1</v>
      </c>
      <c r="AL1759" s="112">
        <f t="shared" si="498"/>
        <v>0</v>
      </c>
      <c r="AM1759" s="43">
        <f t="shared" si="486"/>
        <v>1</v>
      </c>
      <c r="AN1759" s="43">
        <f t="shared" si="487"/>
        <v>0</v>
      </c>
      <c r="AO1759" s="43">
        <f t="shared" si="488"/>
        <v>1</v>
      </c>
    </row>
    <row r="1760" spans="1:41" s="2" customFormat="1" ht="20.100000000000001" customHeight="1">
      <c r="A1760" s="63"/>
      <c r="B1760" s="64"/>
      <c r="C1760" s="65"/>
      <c r="D1760" s="64"/>
      <c r="E1760" s="64"/>
      <c r="F1760" s="66"/>
      <c r="G1760" s="64"/>
      <c r="H1760" s="67"/>
      <c r="I1760" s="68"/>
      <c r="J1760" s="69"/>
      <c r="K1760" s="70"/>
      <c r="L1760" s="71"/>
      <c r="M1760" s="71"/>
      <c r="N1760" s="72"/>
      <c r="O1760" s="72"/>
      <c r="P1760" s="72"/>
      <c r="Q1760" s="41" t="str">
        <f t="shared" si="485"/>
        <v>未完了</v>
      </c>
      <c r="R1760" s="39">
        <f>IF(T1760="","",COUNTIFS($B1760:$B$2500,B1760,$D1760:$D$2500,D1760,$E1760:$E$2500,E1760,$T1760:$T$2500,"○"))</f>
        <v>0</v>
      </c>
      <c r="S1760" s="40" t="str">
        <f t="shared" si="482"/>
        <v>-</v>
      </c>
      <c r="T1760" s="40" t="str">
        <f t="shared" si="483"/>
        <v>○</v>
      </c>
      <c r="U1760" s="118">
        <f>COUNTIFS($B1760:$B$2500,B1760,$D1760:$D$2500,D1760,$E1760:$E$2500,E1760,$F1760:$F$2500,F1760)</f>
        <v>0</v>
      </c>
      <c r="V1760" s="119" t="str">
        <f t="shared" si="484"/>
        <v>-</v>
      </c>
      <c r="W1760" s="130">
        <f>COUNTIFS($B1760:$B$2500,B1760,$D1760:$D$2500,D1760,$E1760:$E$2500,E1760,$Q1760:$Q$2500,Q1760,$T1760:$T$2500,"○")</f>
        <v>0</v>
      </c>
      <c r="X1760" s="130" t="str">
        <f t="shared" si="481"/>
        <v>-</v>
      </c>
      <c r="Y1760" s="42">
        <f>COUNTIFS($B1760:$B$2500,B1760,$D1760:$D$2500,D1760,$E1760:$E$2500,E1760,$M1760:$M$2500,M1760)</f>
        <v>0</v>
      </c>
      <c r="Z1760" s="42" t="str">
        <f t="shared" si="489"/>
        <v>-</v>
      </c>
      <c r="AA1760" s="125">
        <f>COUNTIFS($B1760:$B$2500,B1760,$D1760:$D$2500,D1760,$E1760:$E$2500,E1760,$M1760:$M$2500,M1760,$F1760:$F$2500,F1760)</f>
        <v>0</v>
      </c>
      <c r="AB1760" s="125" t="str">
        <f t="shared" si="490"/>
        <v>-</v>
      </c>
      <c r="AC1760" s="59">
        <f>COUNTIFS($B1760:$B$2500,B1760,$D1760:$D$2500,D1760,$E1760:$E$2500,E1760,$M1760:$M$2500,M1760,$O1760:$O$2500,O1760)</f>
        <v>0</v>
      </c>
      <c r="AD1760" s="59" t="str">
        <f t="shared" si="491"/>
        <v>-</v>
      </c>
      <c r="AE1760" s="59" t="str">
        <f t="shared" si="492"/>
        <v>-</v>
      </c>
      <c r="AF1760" s="59" t="str">
        <f t="shared" si="493"/>
        <v>-</v>
      </c>
      <c r="AG1760" s="129">
        <f>COUNTIFS($B1760:$B$2500,B1760,$D1760:$D$2500,D1760,$E1760:$E$2500,E1760,$F1760:$F$2500,F1760,$M1760:$M$2500,M1760,$O1760:$O$2500,O1760)</f>
        <v>0</v>
      </c>
      <c r="AH1760" s="125" t="str">
        <f t="shared" si="494"/>
        <v>-</v>
      </c>
      <c r="AI1760" s="125" t="str">
        <f t="shared" si="495"/>
        <v>-</v>
      </c>
      <c r="AJ1760" s="125" t="str">
        <f t="shared" si="496"/>
        <v>-</v>
      </c>
      <c r="AK1760" s="43">
        <f t="shared" si="497"/>
        <v>1</v>
      </c>
      <c r="AL1760" s="112">
        <f t="shared" si="498"/>
        <v>0</v>
      </c>
      <c r="AM1760" s="43">
        <f t="shared" si="486"/>
        <v>1</v>
      </c>
      <c r="AN1760" s="43">
        <f t="shared" si="487"/>
        <v>0</v>
      </c>
      <c r="AO1760" s="43">
        <f t="shared" si="488"/>
        <v>1</v>
      </c>
    </row>
    <row r="1761" spans="1:41" s="2" customFormat="1" ht="20.100000000000001" customHeight="1">
      <c r="A1761" s="63"/>
      <c r="B1761" s="64"/>
      <c r="C1761" s="65"/>
      <c r="D1761" s="64"/>
      <c r="E1761" s="64"/>
      <c r="F1761" s="66"/>
      <c r="G1761" s="64"/>
      <c r="H1761" s="67"/>
      <c r="I1761" s="68"/>
      <c r="J1761" s="69"/>
      <c r="K1761" s="70"/>
      <c r="L1761" s="71"/>
      <c r="M1761" s="71"/>
      <c r="N1761" s="72"/>
      <c r="O1761" s="72"/>
      <c r="P1761" s="72"/>
      <c r="Q1761" s="41" t="str">
        <f t="shared" si="485"/>
        <v>未完了</v>
      </c>
      <c r="R1761" s="39">
        <f>IF(T1761="","",COUNTIFS($B1761:$B$2500,B1761,$D1761:$D$2500,D1761,$E1761:$E$2500,E1761,$T1761:$T$2500,"○"))</f>
        <v>0</v>
      </c>
      <c r="S1761" s="40" t="str">
        <f t="shared" si="482"/>
        <v>-</v>
      </c>
      <c r="T1761" s="40" t="str">
        <f t="shared" si="483"/>
        <v>○</v>
      </c>
      <c r="U1761" s="118">
        <f>COUNTIFS($B1761:$B$2500,B1761,$D1761:$D$2500,D1761,$E1761:$E$2500,E1761,$F1761:$F$2500,F1761)</f>
        <v>0</v>
      </c>
      <c r="V1761" s="119" t="str">
        <f t="shared" si="484"/>
        <v>-</v>
      </c>
      <c r="W1761" s="130">
        <f>COUNTIFS($B1761:$B$2500,B1761,$D1761:$D$2500,D1761,$E1761:$E$2500,E1761,$Q1761:$Q$2500,Q1761,$T1761:$T$2500,"○")</f>
        <v>0</v>
      </c>
      <c r="X1761" s="130" t="str">
        <f t="shared" si="481"/>
        <v>-</v>
      </c>
      <c r="Y1761" s="42">
        <f>COUNTIFS($B1761:$B$2500,B1761,$D1761:$D$2500,D1761,$E1761:$E$2500,E1761,$M1761:$M$2500,M1761)</f>
        <v>0</v>
      </c>
      <c r="Z1761" s="42" t="str">
        <f t="shared" si="489"/>
        <v>-</v>
      </c>
      <c r="AA1761" s="125">
        <f>COUNTIFS($B1761:$B$2500,B1761,$D1761:$D$2500,D1761,$E1761:$E$2500,E1761,$M1761:$M$2500,M1761,$F1761:$F$2500,F1761)</f>
        <v>0</v>
      </c>
      <c r="AB1761" s="125" t="str">
        <f t="shared" si="490"/>
        <v>-</v>
      </c>
      <c r="AC1761" s="59">
        <f>COUNTIFS($B1761:$B$2500,B1761,$D1761:$D$2500,D1761,$E1761:$E$2500,E1761,$M1761:$M$2500,M1761,$O1761:$O$2500,O1761)</f>
        <v>0</v>
      </c>
      <c r="AD1761" s="59" t="str">
        <f t="shared" si="491"/>
        <v>-</v>
      </c>
      <c r="AE1761" s="59" t="str">
        <f t="shared" si="492"/>
        <v>-</v>
      </c>
      <c r="AF1761" s="59" t="str">
        <f t="shared" si="493"/>
        <v>-</v>
      </c>
      <c r="AG1761" s="129">
        <f>COUNTIFS($B1761:$B$2500,B1761,$D1761:$D$2500,D1761,$E1761:$E$2500,E1761,$F1761:$F$2500,F1761,$M1761:$M$2500,M1761,$O1761:$O$2500,O1761)</f>
        <v>0</v>
      </c>
      <c r="AH1761" s="125" t="str">
        <f t="shared" si="494"/>
        <v>-</v>
      </c>
      <c r="AI1761" s="125" t="str">
        <f t="shared" si="495"/>
        <v>-</v>
      </c>
      <c r="AJ1761" s="125" t="str">
        <f t="shared" si="496"/>
        <v>-</v>
      </c>
      <c r="AK1761" s="43">
        <f t="shared" si="497"/>
        <v>1</v>
      </c>
      <c r="AL1761" s="112">
        <f t="shared" si="498"/>
        <v>0</v>
      </c>
      <c r="AM1761" s="43">
        <f t="shared" si="486"/>
        <v>1</v>
      </c>
      <c r="AN1761" s="43">
        <f t="shared" si="487"/>
        <v>0</v>
      </c>
      <c r="AO1761" s="43">
        <f t="shared" si="488"/>
        <v>1</v>
      </c>
    </row>
    <row r="1762" spans="1:41" s="2" customFormat="1" ht="20.100000000000001" customHeight="1">
      <c r="A1762" s="63"/>
      <c r="B1762" s="64"/>
      <c r="C1762" s="65"/>
      <c r="D1762" s="64"/>
      <c r="E1762" s="64"/>
      <c r="F1762" s="66"/>
      <c r="G1762" s="64"/>
      <c r="H1762" s="67"/>
      <c r="I1762" s="68"/>
      <c r="J1762" s="69"/>
      <c r="K1762" s="70"/>
      <c r="L1762" s="71"/>
      <c r="M1762" s="71"/>
      <c r="N1762" s="72"/>
      <c r="O1762" s="72"/>
      <c r="P1762" s="72"/>
      <c r="Q1762" s="41" t="str">
        <f t="shared" si="485"/>
        <v>未完了</v>
      </c>
      <c r="R1762" s="39">
        <f>IF(T1762="","",COUNTIFS($B1762:$B$2500,B1762,$D1762:$D$2500,D1762,$E1762:$E$2500,E1762,$T1762:$T$2500,"○"))</f>
        <v>0</v>
      </c>
      <c r="S1762" s="40" t="str">
        <f t="shared" si="482"/>
        <v>-</v>
      </c>
      <c r="T1762" s="40" t="str">
        <f t="shared" si="483"/>
        <v>○</v>
      </c>
      <c r="U1762" s="118">
        <f>COUNTIFS($B1762:$B$2500,B1762,$D1762:$D$2500,D1762,$E1762:$E$2500,E1762,$F1762:$F$2500,F1762)</f>
        <v>0</v>
      </c>
      <c r="V1762" s="119" t="str">
        <f t="shared" si="484"/>
        <v>-</v>
      </c>
      <c r="W1762" s="130">
        <f>COUNTIFS($B1762:$B$2500,B1762,$D1762:$D$2500,D1762,$E1762:$E$2500,E1762,$Q1762:$Q$2500,Q1762,$T1762:$T$2500,"○")</f>
        <v>0</v>
      </c>
      <c r="X1762" s="130" t="str">
        <f t="shared" si="481"/>
        <v>-</v>
      </c>
      <c r="Y1762" s="42">
        <f>COUNTIFS($B1762:$B$2500,B1762,$D1762:$D$2500,D1762,$E1762:$E$2500,E1762,$M1762:$M$2500,M1762)</f>
        <v>0</v>
      </c>
      <c r="Z1762" s="42" t="str">
        <f t="shared" si="489"/>
        <v>-</v>
      </c>
      <c r="AA1762" s="125">
        <f>COUNTIFS($B1762:$B$2500,B1762,$D1762:$D$2500,D1762,$E1762:$E$2500,E1762,$M1762:$M$2500,M1762,$F1762:$F$2500,F1762)</f>
        <v>0</v>
      </c>
      <c r="AB1762" s="125" t="str">
        <f t="shared" si="490"/>
        <v>-</v>
      </c>
      <c r="AC1762" s="59">
        <f>COUNTIFS($B1762:$B$2500,B1762,$D1762:$D$2500,D1762,$E1762:$E$2500,E1762,$M1762:$M$2500,M1762,$O1762:$O$2500,O1762)</f>
        <v>0</v>
      </c>
      <c r="AD1762" s="59" t="str">
        <f t="shared" si="491"/>
        <v>-</v>
      </c>
      <c r="AE1762" s="59" t="str">
        <f t="shared" si="492"/>
        <v>-</v>
      </c>
      <c r="AF1762" s="59" t="str">
        <f t="shared" si="493"/>
        <v>-</v>
      </c>
      <c r="AG1762" s="129">
        <f>COUNTIFS($B1762:$B$2500,B1762,$D1762:$D$2500,D1762,$E1762:$E$2500,E1762,$F1762:$F$2500,F1762,$M1762:$M$2500,M1762,$O1762:$O$2500,O1762)</f>
        <v>0</v>
      </c>
      <c r="AH1762" s="125" t="str">
        <f t="shared" si="494"/>
        <v>-</v>
      </c>
      <c r="AI1762" s="125" t="str">
        <f t="shared" si="495"/>
        <v>-</v>
      </c>
      <c r="AJ1762" s="125" t="str">
        <f t="shared" si="496"/>
        <v>-</v>
      </c>
      <c r="AK1762" s="43">
        <f t="shared" si="497"/>
        <v>1</v>
      </c>
      <c r="AL1762" s="112">
        <f t="shared" si="498"/>
        <v>0</v>
      </c>
      <c r="AM1762" s="43">
        <f t="shared" si="486"/>
        <v>1</v>
      </c>
      <c r="AN1762" s="43">
        <f t="shared" si="487"/>
        <v>0</v>
      </c>
      <c r="AO1762" s="43">
        <f t="shared" si="488"/>
        <v>1</v>
      </c>
    </row>
    <row r="1763" spans="1:41" s="2" customFormat="1" ht="20.100000000000001" customHeight="1">
      <c r="A1763" s="63"/>
      <c r="B1763" s="64"/>
      <c r="C1763" s="65"/>
      <c r="D1763" s="64"/>
      <c r="E1763" s="64"/>
      <c r="F1763" s="66"/>
      <c r="G1763" s="64"/>
      <c r="H1763" s="67"/>
      <c r="I1763" s="68"/>
      <c r="J1763" s="69"/>
      <c r="K1763" s="70"/>
      <c r="L1763" s="71"/>
      <c r="M1763" s="71"/>
      <c r="N1763" s="72"/>
      <c r="O1763" s="72"/>
      <c r="P1763" s="72"/>
      <c r="Q1763" s="41" t="str">
        <f t="shared" si="485"/>
        <v>未完了</v>
      </c>
      <c r="R1763" s="39">
        <f>IF(T1763="","",COUNTIFS($B1763:$B$2500,B1763,$D1763:$D$2500,D1763,$E1763:$E$2500,E1763,$T1763:$T$2500,"○"))</f>
        <v>0</v>
      </c>
      <c r="S1763" s="40" t="str">
        <f t="shared" si="482"/>
        <v>-</v>
      </c>
      <c r="T1763" s="40" t="str">
        <f t="shared" si="483"/>
        <v>○</v>
      </c>
      <c r="U1763" s="118">
        <f>COUNTIFS($B1763:$B$2500,B1763,$D1763:$D$2500,D1763,$E1763:$E$2500,E1763,$F1763:$F$2500,F1763)</f>
        <v>0</v>
      </c>
      <c r="V1763" s="119" t="str">
        <f t="shared" si="484"/>
        <v>-</v>
      </c>
      <c r="W1763" s="130">
        <f>COUNTIFS($B1763:$B$2500,B1763,$D1763:$D$2500,D1763,$E1763:$E$2500,E1763,$Q1763:$Q$2500,Q1763,$T1763:$T$2500,"○")</f>
        <v>0</v>
      </c>
      <c r="X1763" s="130" t="str">
        <f t="shared" si="481"/>
        <v>-</v>
      </c>
      <c r="Y1763" s="42">
        <f>COUNTIFS($B1763:$B$2500,B1763,$D1763:$D$2500,D1763,$E1763:$E$2500,E1763,$M1763:$M$2500,M1763)</f>
        <v>0</v>
      </c>
      <c r="Z1763" s="42" t="str">
        <f t="shared" si="489"/>
        <v>-</v>
      </c>
      <c r="AA1763" s="125">
        <f>COUNTIFS($B1763:$B$2500,B1763,$D1763:$D$2500,D1763,$E1763:$E$2500,E1763,$M1763:$M$2500,M1763,$F1763:$F$2500,F1763)</f>
        <v>0</v>
      </c>
      <c r="AB1763" s="125" t="str">
        <f t="shared" si="490"/>
        <v>-</v>
      </c>
      <c r="AC1763" s="59">
        <f>COUNTIFS($B1763:$B$2500,B1763,$D1763:$D$2500,D1763,$E1763:$E$2500,E1763,$M1763:$M$2500,M1763,$O1763:$O$2500,O1763)</f>
        <v>0</v>
      </c>
      <c r="AD1763" s="59" t="str">
        <f t="shared" si="491"/>
        <v>-</v>
      </c>
      <c r="AE1763" s="59" t="str">
        <f t="shared" si="492"/>
        <v>-</v>
      </c>
      <c r="AF1763" s="59" t="str">
        <f t="shared" si="493"/>
        <v>-</v>
      </c>
      <c r="AG1763" s="129">
        <f>COUNTIFS($B1763:$B$2500,B1763,$D1763:$D$2500,D1763,$E1763:$E$2500,E1763,$F1763:$F$2500,F1763,$M1763:$M$2500,M1763,$O1763:$O$2500,O1763)</f>
        <v>0</v>
      </c>
      <c r="AH1763" s="125" t="str">
        <f t="shared" si="494"/>
        <v>-</v>
      </c>
      <c r="AI1763" s="125" t="str">
        <f t="shared" si="495"/>
        <v>-</v>
      </c>
      <c r="AJ1763" s="125" t="str">
        <f t="shared" si="496"/>
        <v>-</v>
      </c>
      <c r="AK1763" s="43">
        <f t="shared" si="497"/>
        <v>1</v>
      </c>
      <c r="AL1763" s="112">
        <f t="shared" si="498"/>
        <v>0</v>
      </c>
      <c r="AM1763" s="43">
        <f t="shared" si="486"/>
        <v>1</v>
      </c>
      <c r="AN1763" s="43">
        <f t="shared" si="487"/>
        <v>0</v>
      </c>
      <c r="AO1763" s="43">
        <f t="shared" si="488"/>
        <v>1</v>
      </c>
    </row>
    <row r="1764" spans="1:41" s="2" customFormat="1" ht="20.100000000000001" customHeight="1">
      <c r="A1764" s="63"/>
      <c r="B1764" s="64"/>
      <c r="C1764" s="65"/>
      <c r="D1764" s="64"/>
      <c r="E1764" s="64"/>
      <c r="F1764" s="66"/>
      <c r="G1764" s="64"/>
      <c r="H1764" s="67"/>
      <c r="I1764" s="68"/>
      <c r="J1764" s="69"/>
      <c r="K1764" s="70"/>
      <c r="L1764" s="71"/>
      <c r="M1764" s="71"/>
      <c r="N1764" s="72"/>
      <c r="O1764" s="72"/>
      <c r="P1764" s="72"/>
      <c r="Q1764" s="41" t="str">
        <f t="shared" si="485"/>
        <v>未完了</v>
      </c>
      <c r="R1764" s="39">
        <f>IF(T1764="","",COUNTIFS($B1764:$B$2500,B1764,$D1764:$D$2500,D1764,$E1764:$E$2500,E1764,$T1764:$T$2500,"○"))</f>
        <v>0</v>
      </c>
      <c r="S1764" s="40" t="str">
        <f t="shared" si="482"/>
        <v>-</v>
      </c>
      <c r="T1764" s="40" t="str">
        <f t="shared" si="483"/>
        <v>○</v>
      </c>
      <c r="U1764" s="118">
        <f>COUNTIFS($B1764:$B$2500,B1764,$D1764:$D$2500,D1764,$E1764:$E$2500,E1764,$F1764:$F$2500,F1764)</f>
        <v>0</v>
      </c>
      <c r="V1764" s="119" t="str">
        <f t="shared" si="484"/>
        <v>-</v>
      </c>
      <c r="W1764" s="130">
        <f>COUNTIFS($B1764:$B$2500,B1764,$D1764:$D$2500,D1764,$E1764:$E$2500,E1764,$Q1764:$Q$2500,Q1764,$T1764:$T$2500,"○")</f>
        <v>0</v>
      </c>
      <c r="X1764" s="130" t="str">
        <f t="shared" si="481"/>
        <v>-</v>
      </c>
      <c r="Y1764" s="42">
        <f>COUNTIFS($B1764:$B$2500,B1764,$D1764:$D$2500,D1764,$E1764:$E$2500,E1764,$M1764:$M$2500,M1764)</f>
        <v>0</v>
      </c>
      <c r="Z1764" s="42" t="str">
        <f t="shared" si="489"/>
        <v>-</v>
      </c>
      <c r="AA1764" s="125">
        <f>COUNTIFS($B1764:$B$2500,B1764,$D1764:$D$2500,D1764,$E1764:$E$2500,E1764,$M1764:$M$2500,M1764,$F1764:$F$2500,F1764)</f>
        <v>0</v>
      </c>
      <c r="AB1764" s="125" t="str">
        <f t="shared" si="490"/>
        <v>-</v>
      </c>
      <c r="AC1764" s="59">
        <f>COUNTIFS($B1764:$B$2500,B1764,$D1764:$D$2500,D1764,$E1764:$E$2500,E1764,$M1764:$M$2500,M1764,$O1764:$O$2500,O1764)</f>
        <v>0</v>
      </c>
      <c r="AD1764" s="59" t="str">
        <f t="shared" si="491"/>
        <v>-</v>
      </c>
      <c r="AE1764" s="59" t="str">
        <f t="shared" si="492"/>
        <v>-</v>
      </c>
      <c r="AF1764" s="59" t="str">
        <f t="shared" si="493"/>
        <v>-</v>
      </c>
      <c r="AG1764" s="129">
        <f>COUNTIFS($B1764:$B$2500,B1764,$D1764:$D$2500,D1764,$E1764:$E$2500,E1764,$F1764:$F$2500,F1764,$M1764:$M$2500,M1764,$O1764:$O$2500,O1764)</f>
        <v>0</v>
      </c>
      <c r="AH1764" s="125" t="str">
        <f t="shared" si="494"/>
        <v>-</v>
      </c>
      <c r="AI1764" s="125" t="str">
        <f t="shared" si="495"/>
        <v>-</v>
      </c>
      <c r="AJ1764" s="125" t="str">
        <f t="shared" si="496"/>
        <v>-</v>
      </c>
      <c r="AK1764" s="43">
        <f t="shared" si="497"/>
        <v>1</v>
      </c>
      <c r="AL1764" s="112">
        <f t="shared" si="498"/>
        <v>0</v>
      </c>
      <c r="AM1764" s="43">
        <f t="shared" si="486"/>
        <v>1</v>
      </c>
      <c r="AN1764" s="43">
        <f t="shared" si="487"/>
        <v>0</v>
      </c>
      <c r="AO1764" s="43">
        <f t="shared" si="488"/>
        <v>1</v>
      </c>
    </row>
    <row r="1765" spans="1:41" s="2" customFormat="1" ht="20.100000000000001" customHeight="1">
      <c r="A1765" s="63"/>
      <c r="B1765" s="64"/>
      <c r="C1765" s="65"/>
      <c r="D1765" s="64"/>
      <c r="E1765" s="64"/>
      <c r="F1765" s="66"/>
      <c r="G1765" s="64"/>
      <c r="H1765" s="67"/>
      <c r="I1765" s="68"/>
      <c r="J1765" s="69"/>
      <c r="K1765" s="70"/>
      <c r="L1765" s="71"/>
      <c r="M1765" s="71"/>
      <c r="N1765" s="72"/>
      <c r="O1765" s="72"/>
      <c r="P1765" s="72"/>
      <c r="Q1765" s="41" t="str">
        <f t="shared" si="485"/>
        <v>未完了</v>
      </c>
      <c r="R1765" s="39">
        <f>IF(T1765="","",COUNTIFS($B1765:$B$2500,B1765,$D1765:$D$2500,D1765,$E1765:$E$2500,E1765,$T1765:$T$2500,"○"))</f>
        <v>0</v>
      </c>
      <c r="S1765" s="40" t="str">
        <f t="shared" si="482"/>
        <v>-</v>
      </c>
      <c r="T1765" s="40" t="str">
        <f t="shared" si="483"/>
        <v>○</v>
      </c>
      <c r="U1765" s="118">
        <f>COUNTIFS($B1765:$B$2500,B1765,$D1765:$D$2500,D1765,$E1765:$E$2500,E1765,$F1765:$F$2500,F1765)</f>
        <v>0</v>
      </c>
      <c r="V1765" s="119" t="str">
        <f t="shared" si="484"/>
        <v>-</v>
      </c>
      <c r="W1765" s="130">
        <f>COUNTIFS($B1765:$B$2500,B1765,$D1765:$D$2500,D1765,$E1765:$E$2500,E1765,$Q1765:$Q$2500,Q1765,$T1765:$T$2500,"○")</f>
        <v>0</v>
      </c>
      <c r="X1765" s="130" t="str">
        <f t="shared" si="481"/>
        <v>-</v>
      </c>
      <c r="Y1765" s="42">
        <f>COUNTIFS($B1765:$B$2500,B1765,$D1765:$D$2500,D1765,$E1765:$E$2500,E1765,$M1765:$M$2500,M1765)</f>
        <v>0</v>
      </c>
      <c r="Z1765" s="42" t="str">
        <f t="shared" si="489"/>
        <v>-</v>
      </c>
      <c r="AA1765" s="125">
        <f>COUNTIFS($B1765:$B$2500,B1765,$D1765:$D$2500,D1765,$E1765:$E$2500,E1765,$M1765:$M$2500,M1765,$F1765:$F$2500,F1765)</f>
        <v>0</v>
      </c>
      <c r="AB1765" s="125" t="str">
        <f t="shared" si="490"/>
        <v>-</v>
      </c>
      <c r="AC1765" s="59">
        <f>COUNTIFS($B1765:$B$2500,B1765,$D1765:$D$2500,D1765,$E1765:$E$2500,E1765,$M1765:$M$2500,M1765,$O1765:$O$2500,O1765)</f>
        <v>0</v>
      </c>
      <c r="AD1765" s="59" t="str">
        <f t="shared" si="491"/>
        <v>-</v>
      </c>
      <c r="AE1765" s="59" t="str">
        <f t="shared" si="492"/>
        <v>-</v>
      </c>
      <c r="AF1765" s="59" t="str">
        <f t="shared" si="493"/>
        <v>-</v>
      </c>
      <c r="AG1765" s="129">
        <f>COUNTIFS($B1765:$B$2500,B1765,$D1765:$D$2500,D1765,$E1765:$E$2500,E1765,$F1765:$F$2500,F1765,$M1765:$M$2500,M1765,$O1765:$O$2500,O1765)</f>
        <v>0</v>
      </c>
      <c r="AH1765" s="125" t="str">
        <f t="shared" si="494"/>
        <v>-</v>
      </c>
      <c r="AI1765" s="125" t="str">
        <f t="shared" si="495"/>
        <v>-</v>
      </c>
      <c r="AJ1765" s="125" t="str">
        <f t="shared" si="496"/>
        <v>-</v>
      </c>
      <c r="AK1765" s="43">
        <f t="shared" si="497"/>
        <v>1</v>
      </c>
      <c r="AL1765" s="112">
        <f t="shared" si="498"/>
        <v>0</v>
      </c>
      <c r="AM1765" s="43">
        <f t="shared" si="486"/>
        <v>1</v>
      </c>
      <c r="AN1765" s="43">
        <f t="shared" si="487"/>
        <v>0</v>
      </c>
      <c r="AO1765" s="43">
        <f t="shared" si="488"/>
        <v>1</v>
      </c>
    </row>
    <row r="1766" spans="1:41" s="2" customFormat="1" ht="20.100000000000001" customHeight="1">
      <c r="A1766" s="63"/>
      <c r="B1766" s="64"/>
      <c r="C1766" s="65"/>
      <c r="D1766" s="64"/>
      <c r="E1766" s="64"/>
      <c r="F1766" s="66"/>
      <c r="G1766" s="64"/>
      <c r="H1766" s="67"/>
      <c r="I1766" s="68"/>
      <c r="J1766" s="69"/>
      <c r="K1766" s="70"/>
      <c r="L1766" s="71"/>
      <c r="M1766" s="71"/>
      <c r="N1766" s="72"/>
      <c r="O1766" s="72"/>
      <c r="P1766" s="72"/>
      <c r="Q1766" s="41" t="str">
        <f t="shared" si="485"/>
        <v>未完了</v>
      </c>
      <c r="R1766" s="39">
        <f>IF(T1766="","",COUNTIFS($B1766:$B$2500,B1766,$D1766:$D$2500,D1766,$E1766:$E$2500,E1766,$T1766:$T$2500,"○"))</f>
        <v>0</v>
      </c>
      <c r="S1766" s="40" t="str">
        <f t="shared" si="482"/>
        <v>-</v>
      </c>
      <c r="T1766" s="40" t="str">
        <f t="shared" si="483"/>
        <v>○</v>
      </c>
      <c r="U1766" s="118">
        <f>COUNTIFS($B1766:$B$2500,B1766,$D1766:$D$2500,D1766,$E1766:$E$2500,E1766,$F1766:$F$2500,F1766)</f>
        <v>0</v>
      </c>
      <c r="V1766" s="119" t="str">
        <f t="shared" si="484"/>
        <v>-</v>
      </c>
      <c r="W1766" s="130">
        <f>COUNTIFS($B1766:$B$2500,B1766,$D1766:$D$2500,D1766,$E1766:$E$2500,E1766,$Q1766:$Q$2500,Q1766,$T1766:$T$2500,"○")</f>
        <v>0</v>
      </c>
      <c r="X1766" s="130" t="str">
        <f t="shared" si="481"/>
        <v>-</v>
      </c>
      <c r="Y1766" s="42">
        <f>COUNTIFS($B1766:$B$2500,B1766,$D1766:$D$2500,D1766,$E1766:$E$2500,E1766,$M1766:$M$2500,M1766)</f>
        <v>0</v>
      </c>
      <c r="Z1766" s="42" t="str">
        <f t="shared" si="489"/>
        <v>-</v>
      </c>
      <c r="AA1766" s="125">
        <f>COUNTIFS($B1766:$B$2500,B1766,$D1766:$D$2500,D1766,$E1766:$E$2500,E1766,$M1766:$M$2500,M1766,$F1766:$F$2500,F1766)</f>
        <v>0</v>
      </c>
      <c r="AB1766" s="125" t="str">
        <f t="shared" si="490"/>
        <v>-</v>
      </c>
      <c r="AC1766" s="59">
        <f>COUNTIFS($B1766:$B$2500,B1766,$D1766:$D$2500,D1766,$E1766:$E$2500,E1766,$M1766:$M$2500,M1766,$O1766:$O$2500,O1766)</f>
        <v>0</v>
      </c>
      <c r="AD1766" s="59" t="str">
        <f t="shared" si="491"/>
        <v>-</v>
      </c>
      <c r="AE1766" s="59" t="str">
        <f t="shared" si="492"/>
        <v>-</v>
      </c>
      <c r="AF1766" s="59" t="str">
        <f t="shared" si="493"/>
        <v>-</v>
      </c>
      <c r="AG1766" s="129">
        <f>COUNTIFS($B1766:$B$2500,B1766,$D1766:$D$2500,D1766,$E1766:$E$2500,E1766,$F1766:$F$2500,F1766,$M1766:$M$2500,M1766,$O1766:$O$2500,O1766)</f>
        <v>0</v>
      </c>
      <c r="AH1766" s="125" t="str">
        <f t="shared" si="494"/>
        <v>-</v>
      </c>
      <c r="AI1766" s="125" t="str">
        <f t="shared" si="495"/>
        <v>-</v>
      </c>
      <c r="AJ1766" s="125" t="str">
        <f t="shared" si="496"/>
        <v>-</v>
      </c>
      <c r="AK1766" s="43">
        <f t="shared" si="497"/>
        <v>1</v>
      </c>
      <c r="AL1766" s="112">
        <f t="shared" si="498"/>
        <v>0</v>
      </c>
      <c r="AM1766" s="43">
        <f t="shared" si="486"/>
        <v>1</v>
      </c>
      <c r="AN1766" s="43">
        <f t="shared" si="487"/>
        <v>0</v>
      </c>
      <c r="AO1766" s="43">
        <f t="shared" si="488"/>
        <v>1</v>
      </c>
    </row>
    <row r="1767" spans="1:41" s="2" customFormat="1" ht="20.100000000000001" customHeight="1">
      <c r="A1767" s="63"/>
      <c r="B1767" s="64"/>
      <c r="C1767" s="65"/>
      <c r="D1767" s="64"/>
      <c r="E1767" s="64"/>
      <c r="F1767" s="66"/>
      <c r="G1767" s="64"/>
      <c r="H1767" s="67"/>
      <c r="I1767" s="68"/>
      <c r="J1767" s="69"/>
      <c r="K1767" s="70"/>
      <c r="L1767" s="71"/>
      <c r="M1767" s="71"/>
      <c r="N1767" s="72"/>
      <c r="O1767" s="72"/>
      <c r="P1767" s="72"/>
      <c r="Q1767" s="41" t="str">
        <f t="shared" si="485"/>
        <v>未完了</v>
      </c>
      <c r="R1767" s="39">
        <f>IF(T1767="","",COUNTIFS($B1767:$B$2500,B1767,$D1767:$D$2500,D1767,$E1767:$E$2500,E1767,$T1767:$T$2500,"○"))</f>
        <v>0</v>
      </c>
      <c r="S1767" s="40" t="str">
        <f t="shared" si="482"/>
        <v>-</v>
      </c>
      <c r="T1767" s="40" t="str">
        <f t="shared" si="483"/>
        <v>○</v>
      </c>
      <c r="U1767" s="118">
        <f>COUNTIFS($B1767:$B$2500,B1767,$D1767:$D$2500,D1767,$E1767:$E$2500,E1767,$F1767:$F$2500,F1767)</f>
        <v>0</v>
      </c>
      <c r="V1767" s="119" t="str">
        <f t="shared" si="484"/>
        <v>-</v>
      </c>
      <c r="W1767" s="130">
        <f>COUNTIFS($B1767:$B$2500,B1767,$D1767:$D$2500,D1767,$E1767:$E$2500,E1767,$Q1767:$Q$2500,Q1767,$T1767:$T$2500,"○")</f>
        <v>0</v>
      </c>
      <c r="X1767" s="130" t="str">
        <f t="shared" si="481"/>
        <v>-</v>
      </c>
      <c r="Y1767" s="42">
        <f>COUNTIFS($B1767:$B$2500,B1767,$D1767:$D$2500,D1767,$E1767:$E$2500,E1767,$M1767:$M$2500,M1767)</f>
        <v>0</v>
      </c>
      <c r="Z1767" s="42" t="str">
        <f t="shared" si="489"/>
        <v>-</v>
      </c>
      <c r="AA1767" s="125">
        <f>COUNTIFS($B1767:$B$2500,B1767,$D1767:$D$2500,D1767,$E1767:$E$2500,E1767,$M1767:$M$2500,M1767,$F1767:$F$2500,F1767)</f>
        <v>0</v>
      </c>
      <c r="AB1767" s="125" t="str">
        <f t="shared" si="490"/>
        <v>-</v>
      </c>
      <c r="AC1767" s="59">
        <f>COUNTIFS($B1767:$B$2500,B1767,$D1767:$D$2500,D1767,$E1767:$E$2500,E1767,$M1767:$M$2500,M1767,$O1767:$O$2500,O1767)</f>
        <v>0</v>
      </c>
      <c r="AD1767" s="59" t="str">
        <f t="shared" si="491"/>
        <v>-</v>
      </c>
      <c r="AE1767" s="59" t="str">
        <f t="shared" si="492"/>
        <v>-</v>
      </c>
      <c r="AF1767" s="59" t="str">
        <f t="shared" si="493"/>
        <v>-</v>
      </c>
      <c r="AG1767" s="129">
        <f>COUNTIFS($B1767:$B$2500,B1767,$D1767:$D$2500,D1767,$E1767:$E$2500,E1767,$F1767:$F$2500,F1767,$M1767:$M$2500,M1767,$O1767:$O$2500,O1767)</f>
        <v>0</v>
      </c>
      <c r="AH1767" s="125" t="str">
        <f t="shared" si="494"/>
        <v>-</v>
      </c>
      <c r="AI1767" s="125" t="str">
        <f t="shared" si="495"/>
        <v>-</v>
      </c>
      <c r="AJ1767" s="125" t="str">
        <f t="shared" si="496"/>
        <v>-</v>
      </c>
      <c r="AK1767" s="43">
        <f t="shared" si="497"/>
        <v>1</v>
      </c>
      <c r="AL1767" s="112">
        <f t="shared" si="498"/>
        <v>0</v>
      </c>
      <c r="AM1767" s="43">
        <f t="shared" si="486"/>
        <v>1</v>
      </c>
      <c r="AN1767" s="43">
        <f t="shared" si="487"/>
        <v>0</v>
      </c>
      <c r="AO1767" s="43">
        <f t="shared" si="488"/>
        <v>1</v>
      </c>
    </row>
    <row r="1768" spans="1:41" s="2" customFormat="1" ht="20.100000000000001" customHeight="1">
      <c r="A1768" s="63"/>
      <c r="B1768" s="64"/>
      <c r="C1768" s="65"/>
      <c r="D1768" s="64"/>
      <c r="E1768" s="64"/>
      <c r="F1768" s="66"/>
      <c r="G1768" s="64"/>
      <c r="H1768" s="67"/>
      <c r="I1768" s="68"/>
      <c r="J1768" s="69"/>
      <c r="K1768" s="70"/>
      <c r="L1768" s="71"/>
      <c r="M1768" s="71"/>
      <c r="N1768" s="72"/>
      <c r="O1768" s="72"/>
      <c r="P1768" s="72"/>
      <c r="Q1768" s="41" t="str">
        <f t="shared" si="485"/>
        <v>未完了</v>
      </c>
      <c r="R1768" s="39">
        <f>IF(T1768="","",COUNTIFS($B1768:$B$2500,B1768,$D1768:$D$2500,D1768,$E1768:$E$2500,E1768,$T1768:$T$2500,"○"))</f>
        <v>0</v>
      </c>
      <c r="S1768" s="40" t="str">
        <f t="shared" si="482"/>
        <v>-</v>
      </c>
      <c r="T1768" s="40" t="str">
        <f t="shared" si="483"/>
        <v>○</v>
      </c>
      <c r="U1768" s="118">
        <f>COUNTIFS($B1768:$B$2500,B1768,$D1768:$D$2500,D1768,$E1768:$E$2500,E1768,$F1768:$F$2500,F1768)</f>
        <v>0</v>
      </c>
      <c r="V1768" s="119" t="str">
        <f t="shared" si="484"/>
        <v>-</v>
      </c>
      <c r="W1768" s="130">
        <f>COUNTIFS($B1768:$B$2500,B1768,$D1768:$D$2500,D1768,$E1768:$E$2500,E1768,$Q1768:$Q$2500,Q1768,$T1768:$T$2500,"○")</f>
        <v>0</v>
      </c>
      <c r="X1768" s="130" t="str">
        <f t="shared" si="481"/>
        <v>-</v>
      </c>
      <c r="Y1768" s="42">
        <f>COUNTIFS($B1768:$B$2500,B1768,$D1768:$D$2500,D1768,$E1768:$E$2500,E1768,$M1768:$M$2500,M1768)</f>
        <v>0</v>
      </c>
      <c r="Z1768" s="42" t="str">
        <f t="shared" si="489"/>
        <v>-</v>
      </c>
      <c r="AA1768" s="125">
        <f>COUNTIFS($B1768:$B$2500,B1768,$D1768:$D$2500,D1768,$E1768:$E$2500,E1768,$M1768:$M$2500,M1768,$F1768:$F$2500,F1768)</f>
        <v>0</v>
      </c>
      <c r="AB1768" s="125" t="str">
        <f t="shared" si="490"/>
        <v>-</v>
      </c>
      <c r="AC1768" s="59">
        <f>COUNTIFS($B1768:$B$2500,B1768,$D1768:$D$2500,D1768,$E1768:$E$2500,E1768,$M1768:$M$2500,M1768,$O1768:$O$2500,O1768)</f>
        <v>0</v>
      </c>
      <c r="AD1768" s="59" t="str">
        <f t="shared" si="491"/>
        <v>-</v>
      </c>
      <c r="AE1768" s="59" t="str">
        <f t="shared" si="492"/>
        <v>-</v>
      </c>
      <c r="AF1768" s="59" t="str">
        <f t="shared" si="493"/>
        <v>-</v>
      </c>
      <c r="AG1768" s="129">
        <f>COUNTIFS($B1768:$B$2500,B1768,$D1768:$D$2500,D1768,$E1768:$E$2500,E1768,$F1768:$F$2500,F1768,$M1768:$M$2500,M1768,$O1768:$O$2500,O1768)</f>
        <v>0</v>
      </c>
      <c r="AH1768" s="125" t="str">
        <f t="shared" si="494"/>
        <v>-</v>
      </c>
      <c r="AI1768" s="125" t="str">
        <f t="shared" si="495"/>
        <v>-</v>
      </c>
      <c r="AJ1768" s="125" t="str">
        <f t="shared" si="496"/>
        <v>-</v>
      </c>
      <c r="AK1768" s="43">
        <f t="shared" si="497"/>
        <v>1</v>
      </c>
      <c r="AL1768" s="112">
        <f t="shared" si="498"/>
        <v>0</v>
      </c>
      <c r="AM1768" s="43">
        <f t="shared" si="486"/>
        <v>1</v>
      </c>
      <c r="AN1768" s="43">
        <f t="shared" si="487"/>
        <v>0</v>
      </c>
      <c r="AO1768" s="43">
        <f t="shared" si="488"/>
        <v>1</v>
      </c>
    </row>
    <row r="1769" spans="1:41" s="2" customFormat="1" ht="20.100000000000001" customHeight="1">
      <c r="A1769" s="63"/>
      <c r="B1769" s="64"/>
      <c r="C1769" s="65"/>
      <c r="D1769" s="64"/>
      <c r="E1769" s="64"/>
      <c r="F1769" s="66"/>
      <c r="G1769" s="64"/>
      <c r="H1769" s="67"/>
      <c r="I1769" s="68"/>
      <c r="J1769" s="69"/>
      <c r="K1769" s="70"/>
      <c r="L1769" s="71"/>
      <c r="M1769" s="71"/>
      <c r="N1769" s="72"/>
      <c r="O1769" s="72"/>
      <c r="P1769" s="72"/>
      <c r="Q1769" s="41" t="str">
        <f t="shared" si="485"/>
        <v>未完了</v>
      </c>
      <c r="R1769" s="39">
        <f>IF(T1769="","",COUNTIFS($B1769:$B$2500,B1769,$D1769:$D$2500,D1769,$E1769:$E$2500,E1769,$T1769:$T$2500,"○"))</f>
        <v>0</v>
      </c>
      <c r="S1769" s="40" t="str">
        <f t="shared" si="482"/>
        <v>-</v>
      </c>
      <c r="T1769" s="40" t="str">
        <f t="shared" si="483"/>
        <v>○</v>
      </c>
      <c r="U1769" s="118">
        <f>COUNTIFS($B1769:$B$2500,B1769,$D1769:$D$2500,D1769,$E1769:$E$2500,E1769,$F1769:$F$2500,F1769)</f>
        <v>0</v>
      </c>
      <c r="V1769" s="119" t="str">
        <f t="shared" si="484"/>
        <v>-</v>
      </c>
      <c r="W1769" s="130">
        <f>COUNTIFS($B1769:$B$2500,B1769,$D1769:$D$2500,D1769,$E1769:$E$2500,E1769,$Q1769:$Q$2500,Q1769,$T1769:$T$2500,"○")</f>
        <v>0</v>
      </c>
      <c r="X1769" s="130" t="str">
        <f t="shared" si="481"/>
        <v>-</v>
      </c>
      <c r="Y1769" s="42">
        <f>COUNTIFS($B1769:$B$2500,B1769,$D1769:$D$2500,D1769,$E1769:$E$2500,E1769,$M1769:$M$2500,M1769)</f>
        <v>0</v>
      </c>
      <c r="Z1769" s="42" t="str">
        <f t="shared" si="489"/>
        <v>-</v>
      </c>
      <c r="AA1769" s="125">
        <f>COUNTIFS($B1769:$B$2500,B1769,$D1769:$D$2500,D1769,$E1769:$E$2500,E1769,$M1769:$M$2500,M1769,$F1769:$F$2500,F1769)</f>
        <v>0</v>
      </c>
      <c r="AB1769" s="125" t="str">
        <f t="shared" si="490"/>
        <v>-</v>
      </c>
      <c r="AC1769" s="59">
        <f>COUNTIFS($B1769:$B$2500,B1769,$D1769:$D$2500,D1769,$E1769:$E$2500,E1769,$M1769:$M$2500,M1769,$O1769:$O$2500,O1769)</f>
        <v>0</v>
      </c>
      <c r="AD1769" s="59" t="str">
        <f t="shared" si="491"/>
        <v>-</v>
      </c>
      <c r="AE1769" s="59" t="str">
        <f t="shared" si="492"/>
        <v>-</v>
      </c>
      <c r="AF1769" s="59" t="str">
        <f t="shared" si="493"/>
        <v>-</v>
      </c>
      <c r="AG1769" s="129">
        <f>COUNTIFS($B1769:$B$2500,B1769,$D1769:$D$2500,D1769,$E1769:$E$2500,E1769,$F1769:$F$2500,F1769,$M1769:$M$2500,M1769,$O1769:$O$2500,O1769)</f>
        <v>0</v>
      </c>
      <c r="AH1769" s="125" t="str">
        <f t="shared" si="494"/>
        <v>-</v>
      </c>
      <c r="AI1769" s="125" t="str">
        <f t="shared" si="495"/>
        <v>-</v>
      </c>
      <c r="AJ1769" s="125" t="str">
        <f t="shared" si="496"/>
        <v>-</v>
      </c>
      <c r="AK1769" s="43">
        <f t="shared" si="497"/>
        <v>1</v>
      </c>
      <c r="AL1769" s="112">
        <f t="shared" si="498"/>
        <v>0</v>
      </c>
      <c r="AM1769" s="43">
        <f t="shared" si="486"/>
        <v>1</v>
      </c>
      <c r="AN1769" s="43">
        <f t="shared" si="487"/>
        <v>0</v>
      </c>
      <c r="AO1769" s="43">
        <f t="shared" si="488"/>
        <v>1</v>
      </c>
    </row>
    <row r="1770" spans="1:41" s="2" customFormat="1" ht="20.100000000000001" customHeight="1">
      <c r="A1770" s="63"/>
      <c r="B1770" s="64"/>
      <c r="C1770" s="65"/>
      <c r="D1770" s="64"/>
      <c r="E1770" s="64"/>
      <c r="F1770" s="66"/>
      <c r="G1770" s="64"/>
      <c r="H1770" s="67"/>
      <c r="I1770" s="68"/>
      <c r="J1770" s="69"/>
      <c r="K1770" s="70"/>
      <c r="L1770" s="71"/>
      <c r="M1770" s="71"/>
      <c r="N1770" s="72"/>
      <c r="O1770" s="72"/>
      <c r="P1770" s="72"/>
      <c r="Q1770" s="41" t="str">
        <f t="shared" si="485"/>
        <v>未完了</v>
      </c>
      <c r="R1770" s="39">
        <f>IF(T1770="","",COUNTIFS($B1770:$B$2500,B1770,$D1770:$D$2500,D1770,$E1770:$E$2500,E1770,$T1770:$T$2500,"○"))</f>
        <v>0</v>
      </c>
      <c r="S1770" s="40" t="str">
        <f t="shared" si="482"/>
        <v>-</v>
      </c>
      <c r="T1770" s="40" t="str">
        <f t="shared" si="483"/>
        <v>○</v>
      </c>
      <c r="U1770" s="118">
        <f>COUNTIFS($B1770:$B$2500,B1770,$D1770:$D$2500,D1770,$E1770:$E$2500,E1770,$F1770:$F$2500,F1770)</f>
        <v>0</v>
      </c>
      <c r="V1770" s="119" t="str">
        <f t="shared" si="484"/>
        <v>-</v>
      </c>
      <c r="W1770" s="130">
        <f>COUNTIFS($B1770:$B$2500,B1770,$D1770:$D$2500,D1770,$E1770:$E$2500,E1770,$Q1770:$Q$2500,Q1770,$T1770:$T$2500,"○")</f>
        <v>0</v>
      </c>
      <c r="X1770" s="130" t="str">
        <f t="shared" si="481"/>
        <v>-</v>
      </c>
      <c r="Y1770" s="42">
        <f>COUNTIFS($B1770:$B$2500,B1770,$D1770:$D$2500,D1770,$E1770:$E$2500,E1770,$M1770:$M$2500,M1770)</f>
        <v>0</v>
      </c>
      <c r="Z1770" s="42" t="str">
        <f t="shared" si="489"/>
        <v>-</v>
      </c>
      <c r="AA1770" s="125">
        <f>COUNTIFS($B1770:$B$2500,B1770,$D1770:$D$2500,D1770,$E1770:$E$2500,E1770,$M1770:$M$2500,M1770,$F1770:$F$2500,F1770)</f>
        <v>0</v>
      </c>
      <c r="AB1770" s="125" t="str">
        <f t="shared" si="490"/>
        <v>-</v>
      </c>
      <c r="AC1770" s="59">
        <f>COUNTIFS($B1770:$B$2500,B1770,$D1770:$D$2500,D1770,$E1770:$E$2500,E1770,$M1770:$M$2500,M1770,$O1770:$O$2500,O1770)</f>
        <v>0</v>
      </c>
      <c r="AD1770" s="59" t="str">
        <f t="shared" si="491"/>
        <v>-</v>
      </c>
      <c r="AE1770" s="59" t="str">
        <f t="shared" si="492"/>
        <v>-</v>
      </c>
      <c r="AF1770" s="59" t="str">
        <f t="shared" si="493"/>
        <v>-</v>
      </c>
      <c r="AG1770" s="129">
        <f>COUNTIFS($B1770:$B$2500,B1770,$D1770:$D$2500,D1770,$E1770:$E$2500,E1770,$F1770:$F$2500,F1770,$M1770:$M$2500,M1770,$O1770:$O$2500,O1770)</f>
        <v>0</v>
      </c>
      <c r="AH1770" s="125" t="str">
        <f t="shared" si="494"/>
        <v>-</v>
      </c>
      <c r="AI1770" s="125" t="str">
        <f t="shared" si="495"/>
        <v>-</v>
      </c>
      <c r="AJ1770" s="125" t="str">
        <f t="shared" si="496"/>
        <v>-</v>
      </c>
      <c r="AK1770" s="43">
        <f t="shared" si="497"/>
        <v>1</v>
      </c>
      <c r="AL1770" s="112">
        <f t="shared" si="498"/>
        <v>0</v>
      </c>
      <c r="AM1770" s="43">
        <f t="shared" si="486"/>
        <v>1</v>
      </c>
      <c r="AN1770" s="43">
        <f t="shared" si="487"/>
        <v>0</v>
      </c>
      <c r="AO1770" s="43">
        <f t="shared" si="488"/>
        <v>1</v>
      </c>
    </row>
    <row r="1771" spans="1:41" s="2" customFormat="1" ht="20.100000000000001" customHeight="1">
      <c r="A1771" s="63"/>
      <c r="B1771" s="64"/>
      <c r="C1771" s="65"/>
      <c r="D1771" s="64"/>
      <c r="E1771" s="64"/>
      <c r="F1771" s="66"/>
      <c r="G1771" s="64"/>
      <c r="H1771" s="67"/>
      <c r="I1771" s="68"/>
      <c r="J1771" s="69"/>
      <c r="K1771" s="70"/>
      <c r="L1771" s="71"/>
      <c r="M1771" s="71"/>
      <c r="N1771" s="72"/>
      <c r="O1771" s="72"/>
      <c r="P1771" s="72"/>
      <c r="Q1771" s="41" t="str">
        <f t="shared" si="485"/>
        <v>未完了</v>
      </c>
      <c r="R1771" s="39">
        <f>IF(T1771="","",COUNTIFS($B1771:$B$2500,B1771,$D1771:$D$2500,D1771,$E1771:$E$2500,E1771,$T1771:$T$2500,"○"))</f>
        <v>0</v>
      </c>
      <c r="S1771" s="40" t="str">
        <f t="shared" si="482"/>
        <v>-</v>
      </c>
      <c r="T1771" s="40" t="str">
        <f t="shared" si="483"/>
        <v>○</v>
      </c>
      <c r="U1771" s="118">
        <f>COUNTIFS($B1771:$B$2500,B1771,$D1771:$D$2500,D1771,$E1771:$E$2500,E1771,$F1771:$F$2500,F1771)</f>
        <v>0</v>
      </c>
      <c r="V1771" s="119" t="str">
        <f t="shared" si="484"/>
        <v>-</v>
      </c>
      <c r="W1771" s="130">
        <f>COUNTIFS($B1771:$B$2500,B1771,$D1771:$D$2500,D1771,$E1771:$E$2500,E1771,$Q1771:$Q$2500,Q1771,$T1771:$T$2500,"○")</f>
        <v>0</v>
      </c>
      <c r="X1771" s="130" t="str">
        <f t="shared" si="481"/>
        <v>-</v>
      </c>
      <c r="Y1771" s="42">
        <f>COUNTIFS($B1771:$B$2500,B1771,$D1771:$D$2500,D1771,$E1771:$E$2500,E1771,$M1771:$M$2500,M1771)</f>
        <v>0</v>
      </c>
      <c r="Z1771" s="42" t="str">
        <f t="shared" si="489"/>
        <v>-</v>
      </c>
      <c r="AA1771" s="125">
        <f>COUNTIFS($B1771:$B$2500,B1771,$D1771:$D$2500,D1771,$E1771:$E$2500,E1771,$M1771:$M$2500,M1771,$F1771:$F$2500,F1771)</f>
        <v>0</v>
      </c>
      <c r="AB1771" s="125" t="str">
        <f t="shared" si="490"/>
        <v>-</v>
      </c>
      <c r="AC1771" s="59">
        <f>COUNTIFS($B1771:$B$2500,B1771,$D1771:$D$2500,D1771,$E1771:$E$2500,E1771,$M1771:$M$2500,M1771,$O1771:$O$2500,O1771)</f>
        <v>0</v>
      </c>
      <c r="AD1771" s="59" t="str">
        <f t="shared" si="491"/>
        <v>-</v>
      </c>
      <c r="AE1771" s="59" t="str">
        <f t="shared" si="492"/>
        <v>-</v>
      </c>
      <c r="AF1771" s="59" t="str">
        <f t="shared" si="493"/>
        <v>-</v>
      </c>
      <c r="AG1771" s="129">
        <f>COUNTIFS($B1771:$B$2500,B1771,$D1771:$D$2500,D1771,$E1771:$E$2500,E1771,$F1771:$F$2500,F1771,$M1771:$M$2500,M1771,$O1771:$O$2500,O1771)</f>
        <v>0</v>
      </c>
      <c r="AH1771" s="125" t="str">
        <f t="shared" si="494"/>
        <v>-</v>
      </c>
      <c r="AI1771" s="125" t="str">
        <f t="shared" si="495"/>
        <v>-</v>
      </c>
      <c r="AJ1771" s="125" t="str">
        <f t="shared" si="496"/>
        <v>-</v>
      </c>
      <c r="AK1771" s="43">
        <f t="shared" si="497"/>
        <v>1</v>
      </c>
      <c r="AL1771" s="112">
        <f t="shared" si="498"/>
        <v>0</v>
      </c>
      <c r="AM1771" s="43">
        <f t="shared" si="486"/>
        <v>1</v>
      </c>
      <c r="AN1771" s="43">
        <f t="shared" si="487"/>
        <v>0</v>
      </c>
      <c r="AO1771" s="43">
        <f t="shared" si="488"/>
        <v>1</v>
      </c>
    </row>
    <row r="1772" spans="1:41" s="2" customFormat="1" ht="20.100000000000001" customHeight="1">
      <c r="A1772" s="63"/>
      <c r="B1772" s="64"/>
      <c r="C1772" s="65"/>
      <c r="D1772" s="64"/>
      <c r="E1772" s="64"/>
      <c r="F1772" s="66"/>
      <c r="G1772" s="64"/>
      <c r="H1772" s="67"/>
      <c r="I1772" s="68"/>
      <c r="J1772" s="69"/>
      <c r="K1772" s="70"/>
      <c r="L1772" s="71"/>
      <c r="M1772" s="71"/>
      <c r="N1772" s="72"/>
      <c r="O1772" s="72"/>
      <c r="P1772" s="72"/>
      <c r="Q1772" s="41" t="str">
        <f t="shared" si="485"/>
        <v>未完了</v>
      </c>
      <c r="R1772" s="39">
        <f>IF(T1772="","",COUNTIFS($B1772:$B$2500,B1772,$D1772:$D$2500,D1772,$E1772:$E$2500,E1772,$T1772:$T$2500,"○"))</f>
        <v>0</v>
      </c>
      <c r="S1772" s="40" t="str">
        <f t="shared" si="482"/>
        <v>-</v>
      </c>
      <c r="T1772" s="40" t="str">
        <f t="shared" si="483"/>
        <v>○</v>
      </c>
      <c r="U1772" s="118">
        <f>COUNTIFS($B1772:$B$2500,B1772,$D1772:$D$2500,D1772,$E1772:$E$2500,E1772,$F1772:$F$2500,F1772)</f>
        <v>0</v>
      </c>
      <c r="V1772" s="119" t="str">
        <f t="shared" si="484"/>
        <v>-</v>
      </c>
      <c r="W1772" s="130">
        <f>COUNTIFS($B1772:$B$2500,B1772,$D1772:$D$2500,D1772,$E1772:$E$2500,E1772,$Q1772:$Q$2500,Q1772,$T1772:$T$2500,"○")</f>
        <v>0</v>
      </c>
      <c r="X1772" s="130" t="str">
        <f t="shared" si="481"/>
        <v>-</v>
      </c>
      <c r="Y1772" s="42">
        <f>COUNTIFS($B1772:$B$2500,B1772,$D1772:$D$2500,D1772,$E1772:$E$2500,E1772,$M1772:$M$2500,M1772)</f>
        <v>0</v>
      </c>
      <c r="Z1772" s="42" t="str">
        <f t="shared" si="489"/>
        <v>-</v>
      </c>
      <c r="AA1772" s="125">
        <f>COUNTIFS($B1772:$B$2500,B1772,$D1772:$D$2500,D1772,$E1772:$E$2500,E1772,$M1772:$M$2500,M1772,$F1772:$F$2500,F1772)</f>
        <v>0</v>
      </c>
      <c r="AB1772" s="125" t="str">
        <f t="shared" si="490"/>
        <v>-</v>
      </c>
      <c r="AC1772" s="59">
        <f>COUNTIFS($B1772:$B$2500,B1772,$D1772:$D$2500,D1772,$E1772:$E$2500,E1772,$M1772:$M$2500,M1772,$O1772:$O$2500,O1772)</f>
        <v>0</v>
      </c>
      <c r="AD1772" s="59" t="str">
        <f t="shared" si="491"/>
        <v>-</v>
      </c>
      <c r="AE1772" s="59" t="str">
        <f t="shared" si="492"/>
        <v>-</v>
      </c>
      <c r="AF1772" s="59" t="str">
        <f t="shared" si="493"/>
        <v>-</v>
      </c>
      <c r="AG1772" s="129">
        <f>COUNTIFS($B1772:$B$2500,B1772,$D1772:$D$2500,D1772,$E1772:$E$2500,E1772,$F1772:$F$2500,F1772,$M1772:$M$2500,M1772,$O1772:$O$2500,O1772)</f>
        <v>0</v>
      </c>
      <c r="AH1772" s="125" t="str">
        <f t="shared" si="494"/>
        <v>-</v>
      </c>
      <c r="AI1772" s="125" t="str">
        <f t="shared" si="495"/>
        <v>-</v>
      </c>
      <c r="AJ1772" s="125" t="str">
        <f t="shared" si="496"/>
        <v>-</v>
      </c>
      <c r="AK1772" s="43">
        <f t="shared" si="497"/>
        <v>1</v>
      </c>
      <c r="AL1772" s="112">
        <f t="shared" si="498"/>
        <v>0</v>
      </c>
      <c r="AM1772" s="43">
        <f t="shared" si="486"/>
        <v>1</v>
      </c>
      <c r="AN1772" s="43">
        <f t="shared" si="487"/>
        <v>0</v>
      </c>
      <c r="AO1772" s="43">
        <f t="shared" si="488"/>
        <v>1</v>
      </c>
    </row>
    <row r="1773" spans="1:41" s="2" customFormat="1" ht="20.100000000000001" customHeight="1">
      <c r="A1773" s="63"/>
      <c r="B1773" s="64"/>
      <c r="C1773" s="65"/>
      <c r="D1773" s="64"/>
      <c r="E1773" s="64"/>
      <c r="F1773" s="66"/>
      <c r="G1773" s="64"/>
      <c r="H1773" s="67"/>
      <c r="I1773" s="68"/>
      <c r="J1773" s="69"/>
      <c r="K1773" s="70"/>
      <c r="L1773" s="71"/>
      <c r="M1773" s="71"/>
      <c r="N1773" s="72"/>
      <c r="O1773" s="72"/>
      <c r="P1773" s="72"/>
      <c r="Q1773" s="41" t="str">
        <f t="shared" si="485"/>
        <v>未完了</v>
      </c>
      <c r="R1773" s="39">
        <f>IF(T1773="","",COUNTIFS($B1773:$B$2500,B1773,$D1773:$D$2500,D1773,$E1773:$E$2500,E1773,$T1773:$T$2500,"○"))</f>
        <v>0</v>
      </c>
      <c r="S1773" s="40" t="str">
        <f t="shared" si="482"/>
        <v>-</v>
      </c>
      <c r="T1773" s="40" t="str">
        <f t="shared" si="483"/>
        <v>○</v>
      </c>
      <c r="U1773" s="118">
        <f>COUNTIFS($B1773:$B$2500,B1773,$D1773:$D$2500,D1773,$E1773:$E$2500,E1773,$F1773:$F$2500,F1773)</f>
        <v>0</v>
      </c>
      <c r="V1773" s="119" t="str">
        <f t="shared" si="484"/>
        <v>-</v>
      </c>
      <c r="W1773" s="130">
        <f>COUNTIFS($B1773:$B$2500,B1773,$D1773:$D$2500,D1773,$E1773:$E$2500,E1773,$Q1773:$Q$2500,Q1773,$T1773:$T$2500,"○")</f>
        <v>0</v>
      </c>
      <c r="X1773" s="130" t="str">
        <f t="shared" si="481"/>
        <v>-</v>
      </c>
      <c r="Y1773" s="42">
        <f>COUNTIFS($B1773:$B$2500,B1773,$D1773:$D$2500,D1773,$E1773:$E$2500,E1773,$M1773:$M$2500,M1773)</f>
        <v>0</v>
      </c>
      <c r="Z1773" s="42" t="str">
        <f t="shared" si="489"/>
        <v>-</v>
      </c>
      <c r="AA1773" s="125">
        <f>COUNTIFS($B1773:$B$2500,B1773,$D1773:$D$2500,D1773,$E1773:$E$2500,E1773,$M1773:$M$2500,M1773,$F1773:$F$2500,F1773)</f>
        <v>0</v>
      </c>
      <c r="AB1773" s="125" t="str">
        <f t="shared" si="490"/>
        <v>-</v>
      </c>
      <c r="AC1773" s="59">
        <f>COUNTIFS($B1773:$B$2500,B1773,$D1773:$D$2500,D1773,$E1773:$E$2500,E1773,$M1773:$M$2500,M1773,$O1773:$O$2500,O1773)</f>
        <v>0</v>
      </c>
      <c r="AD1773" s="59" t="str">
        <f t="shared" si="491"/>
        <v>-</v>
      </c>
      <c r="AE1773" s="59" t="str">
        <f t="shared" si="492"/>
        <v>-</v>
      </c>
      <c r="AF1773" s="59" t="str">
        <f t="shared" si="493"/>
        <v>-</v>
      </c>
      <c r="AG1773" s="129">
        <f>COUNTIFS($B1773:$B$2500,B1773,$D1773:$D$2500,D1773,$E1773:$E$2500,E1773,$F1773:$F$2500,F1773,$M1773:$M$2500,M1773,$O1773:$O$2500,O1773)</f>
        <v>0</v>
      </c>
      <c r="AH1773" s="125" t="str">
        <f t="shared" si="494"/>
        <v>-</v>
      </c>
      <c r="AI1773" s="125" t="str">
        <f t="shared" si="495"/>
        <v>-</v>
      </c>
      <c r="AJ1773" s="125" t="str">
        <f t="shared" si="496"/>
        <v>-</v>
      </c>
      <c r="AK1773" s="43">
        <f t="shared" si="497"/>
        <v>1</v>
      </c>
      <c r="AL1773" s="112">
        <f t="shared" si="498"/>
        <v>0</v>
      </c>
      <c r="AM1773" s="43">
        <f t="shared" si="486"/>
        <v>1</v>
      </c>
      <c r="AN1773" s="43">
        <f t="shared" si="487"/>
        <v>0</v>
      </c>
      <c r="AO1773" s="43">
        <f t="shared" si="488"/>
        <v>1</v>
      </c>
    </row>
    <row r="1774" spans="1:41" s="2" customFormat="1" ht="20.100000000000001" customHeight="1">
      <c r="A1774" s="63"/>
      <c r="B1774" s="64"/>
      <c r="C1774" s="65"/>
      <c r="D1774" s="64"/>
      <c r="E1774" s="64"/>
      <c r="F1774" s="66"/>
      <c r="G1774" s="64"/>
      <c r="H1774" s="67"/>
      <c r="I1774" s="68"/>
      <c r="J1774" s="69"/>
      <c r="K1774" s="70"/>
      <c r="L1774" s="71"/>
      <c r="M1774" s="71"/>
      <c r="N1774" s="72"/>
      <c r="O1774" s="72"/>
      <c r="P1774" s="72"/>
      <c r="Q1774" s="41" t="str">
        <f t="shared" si="485"/>
        <v>未完了</v>
      </c>
      <c r="R1774" s="39">
        <f>IF(T1774="","",COUNTIFS($B1774:$B$2500,B1774,$D1774:$D$2500,D1774,$E1774:$E$2500,E1774,$T1774:$T$2500,"○"))</f>
        <v>0</v>
      </c>
      <c r="S1774" s="40" t="str">
        <f t="shared" si="482"/>
        <v>-</v>
      </c>
      <c r="T1774" s="40" t="str">
        <f t="shared" si="483"/>
        <v>○</v>
      </c>
      <c r="U1774" s="118">
        <f>COUNTIFS($B1774:$B$2500,B1774,$D1774:$D$2500,D1774,$E1774:$E$2500,E1774,$F1774:$F$2500,F1774)</f>
        <v>0</v>
      </c>
      <c r="V1774" s="119" t="str">
        <f t="shared" si="484"/>
        <v>-</v>
      </c>
      <c r="W1774" s="130">
        <f>COUNTIFS($B1774:$B$2500,B1774,$D1774:$D$2500,D1774,$E1774:$E$2500,E1774,$Q1774:$Q$2500,Q1774,$T1774:$T$2500,"○")</f>
        <v>0</v>
      </c>
      <c r="X1774" s="130" t="str">
        <f t="shared" si="481"/>
        <v>-</v>
      </c>
      <c r="Y1774" s="42">
        <f>COUNTIFS($B1774:$B$2500,B1774,$D1774:$D$2500,D1774,$E1774:$E$2500,E1774,$M1774:$M$2500,M1774)</f>
        <v>0</v>
      </c>
      <c r="Z1774" s="42" t="str">
        <f t="shared" si="489"/>
        <v>-</v>
      </c>
      <c r="AA1774" s="125">
        <f>COUNTIFS($B1774:$B$2500,B1774,$D1774:$D$2500,D1774,$E1774:$E$2500,E1774,$M1774:$M$2500,M1774,$F1774:$F$2500,F1774)</f>
        <v>0</v>
      </c>
      <c r="AB1774" s="125" t="str">
        <f t="shared" si="490"/>
        <v>-</v>
      </c>
      <c r="AC1774" s="59">
        <f>COUNTIFS($B1774:$B$2500,B1774,$D1774:$D$2500,D1774,$E1774:$E$2500,E1774,$M1774:$M$2500,M1774,$O1774:$O$2500,O1774)</f>
        <v>0</v>
      </c>
      <c r="AD1774" s="59" t="str">
        <f t="shared" si="491"/>
        <v>-</v>
      </c>
      <c r="AE1774" s="59" t="str">
        <f t="shared" si="492"/>
        <v>-</v>
      </c>
      <c r="AF1774" s="59" t="str">
        <f t="shared" si="493"/>
        <v>-</v>
      </c>
      <c r="AG1774" s="129">
        <f>COUNTIFS($B1774:$B$2500,B1774,$D1774:$D$2500,D1774,$E1774:$E$2500,E1774,$F1774:$F$2500,F1774,$M1774:$M$2500,M1774,$O1774:$O$2500,O1774)</f>
        <v>0</v>
      </c>
      <c r="AH1774" s="125" t="str">
        <f t="shared" si="494"/>
        <v>-</v>
      </c>
      <c r="AI1774" s="125" t="str">
        <f t="shared" si="495"/>
        <v>-</v>
      </c>
      <c r="AJ1774" s="125" t="str">
        <f t="shared" si="496"/>
        <v>-</v>
      </c>
      <c r="AK1774" s="43">
        <f t="shared" si="497"/>
        <v>1</v>
      </c>
      <c r="AL1774" s="112">
        <f t="shared" si="498"/>
        <v>0</v>
      </c>
      <c r="AM1774" s="43">
        <f t="shared" si="486"/>
        <v>1</v>
      </c>
      <c r="AN1774" s="43">
        <f t="shared" si="487"/>
        <v>0</v>
      </c>
      <c r="AO1774" s="43">
        <f t="shared" si="488"/>
        <v>1</v>
      </c>
    </row>
    <row r="1775" spans="1:41" s="2" customFormat="1" ht="20.100000000000001" customHeight="1">
      <c r="A1775" s="63"/>
      <c r="B1775" s="64"/>
      <c r="C1775" s="65"/>
      <c r="D1775" s="64"/>
      <c r="E1775" s="64"/>
      <c r="F1775" s="66"/>
      <c r="G1775" s="64"/>
      <c r="H1775" s="67"/>
      <c r="I1775" s="68"/>
      <c r="J1775" s="69"/>
      <c r="K1775" s="70"/>
      <c r="L1775" s="71"/>
      <c r="M1775" s="71"/>
      <c r="N1775" s="72"/>
      <c r="O1775" s="72"/>
      <c r="P1775" s="72"/>
      <c r="Q1775" s="41" t="str">
        <f t="shared" si="485"/>
        <v>未完了</v>
      </c>
      <c r="R1775" s="39">
        <f>IF(T1775="","",COUNTIFS($B1775:$B$2500,B1775,$D1775:$D$2500,D1775,$E1775:$E$2500,E1775,$T1775:$T$2500,"○"))</f>
        <v>0</v>
      </c>
      <c r="S1775" s="40" t="str">
        <f t="shared" si="482"/>
        <v>-</v>
      </c>
      <c r="T1775" s="40" t="str">
        <f t="shared" si="483"/>
        <v>○</v>
      </c>
      <c r="U1775" s="118">
        <f>COUNTIFS($B1775:$B$2500,B1775,$D1775:$D$2500,D1775,$E1775:$E$2500,E1775,$F1775:$F$2500,F1775)</f>
        <v>0</v>
      </c>
      <c r="V1775" s="119" t="str">
        <f t="shared" si="484"/>
        <v>-</v>
      </c>
      <c r="W1775" s="130">
        <f>COUNTIFS($B1775:$B$2500,B1775,$D1775:$D$2500,D1775,$E1775:$E$2500,E1775,$Q1775:$Q$2500,Q1775,$T1775:$T$2500,"○")</f>
        <v>0</v>
      </c>
      <c r="X1775" s="130" t="str">
        <f t="shared" si="481"/>
        <v>-</v>
      </c>
      <c r="Y1775" s="42">
        <f>COUNTIFS($B1775:$B$2500,B1775,$D1775:$D$2500,D1775,$E1775:$E$2500,E1775,$M1775:$M$2500,M1775)</f>
        <v>0</v>
      </c>
      <c r="Z1775" s="42" t="str">
        <f t="shared" si="489"/>
        <v>-</v>
      </c>
      <c r="AA1775" s="125">
        <f>COUNTIFS($B1775:$B$2500,B1775,$D1775:$D$2500,D1775,$E1775:$E$2500,E1775,$M1775:$M$2500,M1775,$F1775:$F$2500,F1775)</f>
        <v>0</v>
      </c>
      <c r="AB1775" s="125" t="str">
        <f t="shared" si="490"/>
        <v>-</v>
      </c>
      <c r="AC1775" s="59">
        <f>COUNTIFS($B1775:$B$2500,B1775,$D1775:$D$2500,D1775,$E1775:$E$2500,E1775,$M1775:$M$2500,M1775,$O1775:$O$2500,O1775)</f>
        <v>0</v>
      </c>
      <c r="AD1775" s="59" t="str">
        <f t="shared" si="491"/>
        <v>-</v>
      </c>
      <c r="AE1775" s="59" t="str">
        <f t="shared" si="492"/>
        <v>-</v>
      </c>
      <c r="AF1775" s="59" t="str">
        <f t="shared" si="493"/>
        <v>-</v>
      </c>
      <c r="AG1775" s="129">
        <f>COUNTIFS($B1775:$B$2500,B1775,$D1775:$D$2500,D1775,$E1775:$E$2500,E1775,$F1775:$F$2500,F1775,$M1775:$M$2500,M1775,$O1775:$O$2500,O1775)</f>
        <v>0</v>
      </c>
      <c r="AH1775" s="125" t="str">
        <f t="shared" si="494"/>
        <v>-</v>
      </c>
      <c r="AI1775" s="125" t="str">
        <f t="shared" si="495"/>
        <v>-</v>
      </c>
      <c r="AJ1775" s="125" t="str">
        <f t="shared" si="496"/>
        <v>-</v>
      </c>
      <c r="AK1775" s="43">
        <f t="shared" si="497"/>
        <v>1</v>
      </c>
      <c r="AL1775" s="112">
        <f t="shared" si="498"/>
        <v>0</v>
      </c>
      <c r="AM1775" s="43">
        <f t="shared" si="486"/>
        <v>1</v>
      </c>
      <c r="AN1775" s="43">
        <f t="shared" si="487"/>
        <v>0</v>
      </c>
      <c r="AO1775" s="43">
        <f t="shared" si="488"/>
        <v>1</v>
      </c>
    </row>
    <row r="1776" spans="1:41" s="2" customFormat="1" ht="20.100000000000001" customHeight="1">
      <c r="A1776" s="63"/>
      <c r="B1776" s="64"/>
      <c r="C1776" s="65"/>
      <c r="D1776" s="64"/>
      <c r="E1776" s="64"/>
      <c r="F1776" s="66"/>
      <c r="G1776" s="64"/>
      <c r="H1776" s="67"/>
      <c r="I1776" s="68"/>
      <c r="J1776" s="69"/>
      <c r="K1776" s="70"/>
      <c r="L1776" s="71"/>
      <c r="M1776" s="71"/>
      <c r="N1776" s="72"/>
      <c r="O1776" s="72"/>
      <c r="P1776" s="72"/>
      <c r="Q1776" s="41" t="str">
        <f t="shared" si="485"/>
        <v>未完了</v>
      </c>
      <c r="R1776" s="39">
        <f>IF(T1776="","",COUNTIFS($B1776:$B$2500,B1776,$D1776:$D$2500,D1776,$E1776:$E$2500,E1776,$T1776:$T$2500,"○"))</f>
        <v>0</v>
      </c>
      <c r="S1776" s="40" t="str">
        <f t="shared" si="482"/>
        <v>-</v>
      </c>
      <c r="T1776" s="40" t="str">
        <f t="shared" si="483"/>
        <v>○</v>
      </c>
      <c r="U1776" s="118">
        <f>COUNTIFS($B1776:$B$2500,B1776,$D1776:$D$2500,D1776,$E1776:$E$2500,E1776,$F1776:$F$2500,F1776)</f>
        <v>0</v>
      </c>
      <c r="V1776" s="119" t="str">
        <f t="shared" si="484"/>
        <v>-</v>
      </c>
      <c r="W1776" s="130">
        <f>COUNTIFS($B1776:$B$2500,B1776,$D1776:$D$2500,D1776,$E1776:$E$2500,E1776,$Q1776:$Q$2500,Q1776,$T1776:$T$2500,"○")</f>
        <v>0</v>
      </c>
      <c r="X1776" s="130" t="str">
        <f t="shared" si="481"/>
        <v>-</v>
      </c>
      <c r="Y1776" s="42">
        <f>COUNTIFS($B1776:$B$2500,B1776,$D1776:$D$2500,D1776,$E1776:$E$2500,E1776,$M1776:$M$2500,M1776)</f>
        <v>0</v>
      </c>
      <c r="Z1776" s="42" t="str">
        <f t="shared" si="489"/>
        <v>-</v>
      </c>
      <c r="AA1776" s="125">
        <f>COUNTIFS($B1776:$B$2500,B1776,$D1776:$D$2500,D1776,$E1776:$E$2500,E1776,$M1776:$M$2500,M1776,$F1776:$F$2500,F1776)</f>
        <v>0</v>
      </c>
      <c r="AB1776" s="125" t="str">
        <f t="shared" si="490"/>
        <v>-</v>
      </c>
      <c r="AC1776" s="59">
        <f>COUNTIFS($B1776:$B$2500,B1776,$D1776:$D$2500,D1776,$E1776:$E$2500,E1776,$M1776:$M$2500,M1776,$O1776:$O$2500,O1776)</f>
        <v>0</v>
      </c>
      <c r="AD1776" s="59" t="str">
        <f t="shared" si="491"/>
        <v>-</v>
      </c>
      <c r="AE1776" s="59" t="str">
        <f t="shared" si="492"/>
        <v>-</v>
      </c>
      <c r="AF1776" s="59" t="str">
        <f t="shared" si="493"/>
        <v>-</v>
      </c>
      <c r="AG1776" s="129">
        <f>COUNTIFS($B1776:$B$2500,B1776,$D1776:$D$2500,D1776,$E1776:$E$2500,E1776,$F1776:$F$2500,F1776,$M1776:$M$2500,M1776,$O1776:$O$2500,O1776)</f>
        <v>0</v>
      </c>
      <c r="AH1776" s="125" t="str">
        <f t="shared" si="494"/>
        <v>-</v>
      </c>
      <c r="AI1776" s="125" t="str">
        <f t="shared" si="495"/>
        <v>-</v>
      </c>
      <c r="AJ1776" s="125" t="str">
        <f t="shared" si="496"/>
        <v>-</v>
      </c>
      <c r="AK1776" s="43">
        <f t="shared" si="497"/>
        <v>1</v>
      </c>
      <c r="AL1776" s="112">
        <f t="shared" si="498"/>
        <v>0</v>
      </c>
      <c r="AM1776" s="43">
        <f t="shared" si="486"/>
        <v>1</v>
      </c>
      <c r="AN1776" s="43">
        <f t="shared" si="487"/>
        <v>0</v>
      </c>
      <c r="AO1776" s="43">
        <f t="shared" si="488"/>
        <v>1</v>
      </c>
    </row>
    <row r="1777" spans="1:41" s="2" customFormat="1" ht="20.100000000000001" customHeight="1">
      <c r="A1777" s="63"/>
      <c r="B1777" s="64"/>
      <c r="C1777" s="65"/>
      <c r="D1777" s="64"/>
      <c r="E1777" s="64"/>
      <c r="F1777" s="66"/>
      <c r="G1777" s="64"/>
      <c r="H1777" s="67"/>
      <c r="I1777" s="68"/>
      <c r="J1777" s="69"/>
      <c r="K1777" s="70"/>
      <c r="L1777" s="71"/>
      <c r="M1777" s="71"/>
      <c r="N1777" s="72"/>
      <c r="O1777" s="72"/>
      <c r="P1777" s="72"/>
      <c r="Q1777" s="41" t="str">
        <f t="shared" si="485"/>
        <v>未完了</v>
      </c>
      <c r="R1777" s="39">
        <f>IF(T1777="","",COUNTIFS($B1777:$B$2500,B1777,$D1777:$D$2500,D1777,$E1777:$E$2500,E1777,$T1777:$T$2500,"○"))</f>
        <v>0</v>
      </c>
      <c r="S1777" s="40" t="str">
        <f t="shared" si="482"/>
        <v>-</v>
      </c>
      <c r="T1777" s="40" t="str">
        <f t="shared" si="483"/>
        <v>○</v>
      </c>
      <c r="U1777" s="118">
        <f>COUNTIFS($B1777:$B$2500,B1777,$D1777:$D$2500,D1777,$E1777:$E$2500,E1777,$F1777:$F$2500,F1777)</f>
        <v>0</v>
      </c>
      <c r="V1777" s="119" t="str">
        <f t="shared" si="484"/>
        <v>-</v>
      </c>
      <c r="W1777" s="130">
        <f>COUNTIFS($B1777:$B$2500,B1777,$D1777:$D$2500,D1777,$E1777:$E$2500,E1777,$Q1777:$Q$2500,Q1777,$T1777:$T$2500,"○")</f>
        <v>0</v>
      </c>
      <c r="X1777" s="130" t="str">
        <f t="shared" si="481"/>
        <v>-</v>
      </c>
      <c r="Y1777" s="42">
        <f>COUNTIFS($B1777:$B$2500,B1777,$D1777:$D$2500,D1777,$E1777:$E$2500,E1777,$M1777:$M$2500,M1777)</f>
        <v>0</v>
      </c>
      <c r="Z1777" s="42" t="str">
        <f t="shared" si="489"/>
        <v>-</v>
      </c>
      <c r="AA1777" s="125">
        <f>COUNTIFS($B1777:$B$2500,B1777,$D1777:$D$2500,D1777,$E1777:$E$2500,E1777,$M1777:$M$2500,M1777,$F1777:$F$2500,F1777)</f>
        <v>0</v>
      </c>
      <c r="AB1777" s="125" t="str">
        <f t="shared" si="490"/>
        <v>-</v>
      </c>
      <c r="AC1777" s="59">
        <f>COUNTIFS($B1777:$B$2500,B1777,$D1777:$D$2500,D1777,$E1777:$E$2500,E1777,$M1777:$M$2500,M1777,$O1777:$O$2500,O1777)</f>
        <v>0</v>
      </c>
      <c r="AD1777" s="59" t="str">
        <f t="shared" si="491"/>
        <v>-</v>
      </c>
      <c r="AE1777" s="59" t="str">
        <f t="shared" si="492"/>
        <v>-</v>
      </c>
      <c r="AF1777" s="59" t="str">
        <f t="shared" si="493"/>
        <v>-</v>
      </c>
      <c r="AG1777" s="129">
        <f>COUNTIFS($B1777:$B$2500,B1777,$D1777:$D$2500,D1777,$E1777:$E$2500,E1777,$F1777:$F$2500,F1777,$M1777:$M$2500,M1777,$O1777:$O$2500,O1777)</f>
        <v>0</v>
      </c>
      <c r="AH1777" s="125" t="str">
        <f t="shared" si="494"/>
        <v>-</v>
      </c>
      <c r="AI1777" s="125" t="str">
        <f t="shared" si="495"/>
        <v>-</v>
      </c>
      <c r="AJ1777" s="125" t="str">
        <f t="shared" si="496"/>
        <v>-</v>
      </c>
      <c r="AK1777" s="43">
        <f t="shared" si="497"/>
        <v>1</v>
      </c>
      <c r="AL1777" s="112">
        <f t="shared" si="498"/>
        <v>0</v>
      </c>
      <c r="AM1777" s="43">
        <f t="shared" si="486"/>
        <v>1</v>
      </c>
      <c r="AN1777" s="43">
        <f t="shared" si="487"/>
        <v>0</v>
      </c>
      <c r="AO1777" s="43">
        <f t="shared" si="488"/>
        <v>1</v>
      </c>
    </row>
    <row r="1778" spans="1:41" s="2" customFormat="1" ht="20.100000000000001" customHeight="1">
      <c r="A1778" s="63"/>
      <c r="B1778" s="64"/>
      <c r="C1778" s="65"/>
      <c r="D1778" s="64"/>
      <c r="E1778" s="64"/>
      <c r="F1778" s="66"/>
      <c r="G1778" s="64"/>
      <c r="H1778" s="67"/>
      <c r="I1778" s="68"/>
      <c r="J1778" s="69"/>
      <c r="K1778" s="70"/>
      <c r="L1778" s="71"/>
      <c r="M1778" s="71"/>
      <c r="N1778" s="72"/>
      <c r="O1778" s="72"/>
      <c r="P1778" s="72"/>
      <c r="Q1778" s="41" t="str">
        <f t="shared" si="485"/>
        <v>未完了</v>
      </c>
      <c r="R1778" s="39">
        <f>IF(T1778="","",COUNTIFS($B1778:$B$2500,B1778,$D1778:$D$2500,D1778,$E1778:$E$2500,E1778,$T1778:$T$2500,"○"))</f>
        <v>0</v>
      </c>
      <c r="S1778" s="40" t="str">
        <f t="shared" si="482"/>
        <v>-</v>
      </c>
      <c r="T1778" s="40" t="str">
        <f t="shared" si="483"/>
        <v>○</v>
      </c>
      <c r="U1778" s="118">
        <f>COUNTIFS($B1778:$B$2500,B1778,$D1778:$D$2500,D1778,$E1778:$E$2500,E1778,$F1778:$F$2500,F1778)</f>
        <v>0</v>
      </c>
      <c r="V1778" s="119" t="str">
        <f t="shared" si="484"/>
        <v>-</v>
      </c>
      <c r="W1778" s="130">
        <f>COUNTIFS($B1778:$B$2500,B1778,$D1778:$D$2500,D1778,$E1778:$E$2500,E1778,$Q1778:$Q$2500,Q1778,$T1778:$T$2500,"○")</f>
        <v>0</v>
      </c>
      <c r="X1778" s="130" t="str">
        <f t="shared" si="481"/>
        <v>-</v>
      </c>
      <c r="Y1778" s="42">
        <f>COUNTIFS($B1778:$B$2500,B1778,$D1778:$D$2500,D1778,$E1778:$E$2500,E1778,$M1778:$M$2500,M1778)</f>
        <v>0</v>
      </c>
      <c r="Z1778" s="42" t="str">
        <f t="shared" si="489"/>
        <v>-</v>
      </c>
      <c r="AA1778" s="125">
        <f>COUNTIFS($B1778:$B$2500,B1778,$D1778:$D$2500,D1778,$E1778:$E$2500,E1778,$M1778:$M$2500,M1778,$F1778:$F$2500,F1778)</f>
        <v>0</v>
      </c>
      <c r="AB1778" s="125" t="str">
        <f t="shared" si="490"/>
        <v>-</v>
      </c>
      <c r="AC1778" s="59">
        <f>COUNTIFS($B1778:$B$2500,B1778,$D1778:$D$2500,D1778,$E1778:$E$2500,E1778,$M1778:$M$2500,M1778,$O1778:$O$2500,O1778)</f>
        <v>0</v>
      </c>
      <c r="AD1778" s="59" t="str">
        <f t="shared" si="491"/>
        <v>-</v>
      </c>
      <c r="AE1778" s="59" t="str">
        <f t="shared" si="492"/>
        <v>-</v>
      </c>
      <c r="AF1778" s="59" t="str">
        <f t="shared" si="493"/>
        <v>-</v>
      </c>
      <c r="AG1778" s="129">
        <f>COUNTIFS($B1778:$B$2500,B1778,$D1778:$D$2500,D1778,$E1778:$E$2500,E1778,$F1778:$F$2500,F1778,$M1778:$M$2500,M1778,$O1778:$O$2500,O1778)</f>
        <v>0</v>
      </c>
      <c r="AH1778" s="125" t="str">
        <f t="shared" si="494"/>
        <v>-</v>
      </c>
      <c r="AI1778" s="125" t="str">
        <f t="shared" si="495"/>
        <v>-</v>
      </c>
      <c r="AJ1778" s="125" t="str">
        <f t="shared" si="496"/>
        <v>-</v>
      </c>
      <c r="AK1778" s="43">
        <f t="shared" si="497"/>
        <v>1</v>
      </c>
      <c r="AL1778" s="112">
        <f t="shared" si="498"/>
        <v>0</v>
      </c>
      <c r="AM1778" s="43">
        <f t="shared" si="486"/>
        <v>1</v>
      </c>
      <c r="AN1778" s="43">
        <f t="shared" si="487"/>
        <v>0</v>
      </c>
      <c r="AO1778" s="43">
        <f t="shared" si="488"/>
        <v>1</v>
      </c>
    </row>
    <row r="1779" spans="1:41" s="2" customFormat="1" ht="20.100000000000001" customHeight="1">
      <c r="A1779" s="63"/>
      <c r="B1779" s="64"/>
      <c r="C1779" s="65"/>
      <c r="D1779" s="64"/>
      <c r="E1779" s="64"/>
      <c r="F1779" s="66"/>
      <c r="G1779" s="64"/>
      <c r="H1779" s="67"/>
      <c r="I1779" s="68"/>
      <c r="J1779" s="69"/>
      <c r="K1779" s="70"/>
      <c r="L1779" s="71"/>
      <c r="M1779" s="71"/>
      <c r="N1779" s="72"/>
      <c r="O1779" s="72"/>
      <c r="P1779" s="72"/>
      <c r="Q1779" s="41" t="str">
        <f t="shared" si="485"/>
        <v>未完了</v>
      </c>
      <c r="R1779" s="39">
        <f>IF(T1779="","",COUNTIFS($B1779:$B$2500,B1779,$D1779:$D$2500,D1779,$E1779:$E$2500,E1779,$T1779:$T$2500,"○"))</f>
        <v>0</v>
      </c>
      <c r="S1779" s="40" t="str">
        <f t="shared" si="482"/>
        <v>-</v>
      </c>
      <c r="T1779" s="40" t="str">
        <f t="shared" si="483"/>
        <v>○</v>
      </c>
      <c r="U1779" s="118">
        <f>COUNTIFS($B1779:$B$2500,B1779,$D1779:$D$2500,D1779,$E1779:$E$2500,E1779,$F1779:$F$2500,F1779)</f>
        <v>0</v>
      </c>
      <c r="V1779" s="119" t="str">
        <f t="shared" si="484"/>
        <v>-</v>
      </c>
      <c r="W1779" s="130">
        <f>COUNTIFS($B1779:$B$2500,B1779,$D1779:$D$2500,D1779,$E1779:$E$2500,E1779,$Q1779:$Q$2500,Q1779,$T1779:$T$2500,"○")</f>
        <v>0</v>
      </c>
      <c r="X1779" s="130" t="str">
        <f t="shared" ref="X1779:X1842" si="499">IF(AND(W1779=1,Q1779="未完了"),"○","-")</f>
        <v>-</v>
      </c>
      <c r="Y1779" s="42">
        <f>COUNTIFS($B1779:$B$2500,B1779,$D1779:$D$2500,D1779,$E1779:$E$2500,E1779,$M1779:$M$2500,M1779)</f>
        <v>0</v>
      </c>
      <c r="Z1779" s="42" t="str">
        <f t="shared" si="489"/>
        <v>-</v>
      </c>
      <c r="AA1779" s="125">
        <f>COUNTIFS($B1779:$B$2500,B1779,$D1779:$D$2500,D1779,$E1779:$E$2500,E1779,$M1779:$M$2500,M1779,$F1779:$F$2500,F1779)</f>
        <v>0</v>
      </c>
      <c r="AB1779" s="125" t="str">
        <f t="shared" si="490"/>
        <v>-</v>
      </c>
      <c r="AC1779" s="59">
        <f>COUNTIFS($B1779:$B$2500,B1779,$D1779:$D$2500,D1779,$E1779:$E$2500,E1779,$M1779:$M$2500,M1779,$O1779:$O$2500,O1779)</f>
        <v>0</v>
      </c>
      <c r="AD1779" s="59" t="str">
        <f t="shared" si="491"/>
        <v>-</v>
      </c>
      <c r="AE1779" s="59" t="str">
        <f t="shared" si="492"/>
        <v>-</v>
      </c>
      <c r="AF1779" s="59" t="str">
        <f t="shared" si="493"/>
        <v>-</v>
      </c>
      <c r="AG1779" s="129">
        <f>COUNTIFS($B1779:$B$2500,B1779,$D1779:$D$2500,D1779,$E1779:$E$2500,E1779,$F1779:$F$2500,F1779,$M1779:$M$2500,M1779,$O1779:$O$2500,O1779)</f>
        <v>0</v>
      </c>
      <c r="AH1779" s="125" t="str">
        <f t="shared" si="494"/>
        <v>-</v>
      </c>
      <c r="AI1779" s="125" t="str">
        <f t="shared" si="495"/>
        <v>-</v>
      </c>
      <c r="AJ1779" s="125" t="str">
        <f t="shared" si="496"/>
        <v>-</v>
      </c>
      <c r="AK1779" s="43">
        <f t="shared" si="497"/>
        <v>1</v>
      </c>
      <c r="AL1779" s="112">
        <f t="shared" si="498"/>
        <v>0</v>
      </c>
      <c r="AM1779" s="43">
        <f t="shared" si="486"/>
        <v>1</v>
      </c>
      <c r="AN1779" s="43">
        <f t="shared" si="487"/>
        <v>0</v>
      </c>
      <c r="AO1779" s="43">
        <f t="shared" si="488"/>
        <v>1</v>
      </c>
    </row>
    <row r="1780" spans="1:41" s="2" customFormat="1" ht="20.100000000000001" customHeight="1">
      <c r="A1780" s="63"/>
      <c r="B1780" s="64"/>
      <c r="C1780" s="65"/>
      <c r="D1780" s="64"/>
      <c r="E1780" s="64"/>
      <c r="F1780" s="66"/>
      <c r="G1780" s="64"/>
      <c r="H1780" s="67"/>
      <c r="I1780" s="68"/>
      <c r="J1780" s="69"/>
      <c r="K1780" s="70"/>
      <c r="L1780" s="71"/>
      <c r="M1780" s="71"/>
      <c r="N1780" s="72"/>
      <c r="O1780" s="72"/>
      <c r="P1780" s="72"/>
      <c r="Q1780" s="41" t="str">
        <f t="shared" si="485"/>
        <v>未完了</v>
      </c>
      <c r="R1780" s="39">
        <f>IF(T1780="","",COUNTIFS($B1780:$B$2500,B1780,$D1780:$D$2500,D1780,$E1780:$E$2500,E1780,$T1780:$T$2500,"○"))</f>
        <v>0</v>
      </c>
      <c r="S1780" s="40" t="str">
        <f t="shared" si="482"/>
        <v>-</v>
      </c>
      <c r="T1780" s="40" t="str">
        <f t="shared" si="483"/>
        <v>○</v>
      </c>
      <c r="U1780" s="118">
        <f>COUNTIFS($B1780:$B$2500,B1780,$D1780:$D$2500,D1780,$E1780:$E$2500,E1780,$F1780:$F$2500,F1780)</f>
        <v>0</v>
      </c>
      <c r="V1780" s="119" t="str">
        <f t="shared" si="484"/>
        <v>-</v>
      </c>
      <c r="W1780" s="130">
        <f>COUNTIFS($B1780:$B$2500,B1780,$D1780:$D$2500,D1780,$E1780:$E$2500,E1780,$Q1780:$Q$2500,Q1780,$T1780:$T$2500,"○")</f>
        <v>0</v>
      </c>
      <c r="X1780" s="130" t="str">
        <f t="shared" si="499"/>
        <v>-</v>
      </c>
      <c r="Y1780" s="42">
        <f>COUNTIFS($B1780:$B$2500,B1780,$D1780:$D$2500,D1780,$E1780:$E$2500,E1780,$M1780:$M$2500,M1780)</f>
        <v>0</v>
      </c>
      <c r="Z1780" s="42" t="str">
        <f t="shared" si="489"/>
        <v>-</v>
      </c>
      <c r="AA1780" s="125">
        <f>COUNTIFS($B1780:$B$2500,B1780,$D1780:$D$2500,D1780,$E1780:$E$2500,E1780,$M1780:$M$2500,M1780,$F1780:$F$2500,F1780)</f>
        <v>0</v>
      </c>
      <c r="AB1780" s="125" t="str">
        <f t="shared" si="490"/>
        <v>-</v>
      </c>
      <c r="AC1780" s="59">
        <f>COUNTIFS($B1780:$B$2500,B1780,$D1780:$D$2500,D1780,$E1780:$E$2500,E1780,$M1780:$M$2500,M1780,$O1780:$O$2500,O1780)</f>
        <v>0</v>
      </c>
      <c r="AD1780" s="59" t="str">
        <f t="shared" si="491"/>
        <v>-</v>
      </c>
      <c r="AE1780" s="59" t="str">
        <f t="shared" si="492"/>
        <v>-</v>
      </c>
      <c r="AF1780" s="59" t="str">
        <f t="shared" si="493"/>
        <v>-</v>
      </c>
      <c r="AG1780" s="129">
        <f>COUNTIFS($B1780:$B$2500,B1780,$D1780:$D$2500,D1780,$E1780:$E$2500,E1780,$F1780:$F$2500,F1780,$M1780:$M$2500,M1780,$O1780:$O$2500,O1780)</f>
        <v>0</v>
      </c>
      <c r="AH1780" s="125" t="str">
        <f t="shared" si="494"/>
        <v>-</v>
      </c>
      <c r="AI1780" s="125" t="str">
        <f t="shared" si="495"/>
        <v>-</v>
      </c>
      <c r="AJ1780" s="125" t="str">
        <f t="shared" si="496"/>
        <v>-</v>
      </c>
      <c r="AK1780" s="43">
        <f t="shared" si="497"/>
        <v>1</v>
      </c>
      <c r="AL1780" s="112">
        <f t="shared" si="498"/>
        <v>0</v>
      </c>
      <c r="AM1780" s="43">
        <f t="shared" si="486"/>
        <v>1</v>
      </c>
      <c r="AN1780" s="43">
        <f t="shared" si="487"/>
        <v>0</v>
      </c>
      <c r="AO1780" s="43">
        <f t="shared" si="488"/>
        <v>1</v>
      </c>
    </row>
    <row r="1781" spans="1:41" s="2" customFormat="1" ht="20.100000000000001" customHeight="1">
      <c r="A1781" s="63"/>
      <c r="B1781" s="64"/>
      <c r="C1781" s="65"/>
      <c r="D1781" s="64"/>
      <c r="E1781" s="64"/>
      <c r="F1781" s="66"/>
      <c r="G1781" s="64"/>
      <c r="H1781" s="67"/>
      <c r="I1781" s="68"/>
      <c r="J1781" s="69"/>
      <c r="K1781" s="70"/>
      <c r="L1781" s="71"/>
      <c r="M1781" s="71"/>
      <c r="N1781" s="72"/>
      <c r="O1781" s="72"/>
      <c r="P1781" s="72"/>
      <c r="Q1781" s="41" t="str">
        <f t="shared" si="485"/>
        <v>未完了</v>
      </c>
      <c r="R1781" s="39">
        <f>IF(T1781="","",COUNTIFS($B1781:$B$2500,B1781,$D1781:$D$2500,D1781,$E1781:$E$2500,E1781,$T1781:$T$2500,"○"))</f>
        <v>0</v>
      </c>
      <c r="S1781" s="40" t="str">
        <f t="shared" si="482"/>
        <v>-</v>
      </c>
      <c r="T1781" s="40" t="str">
        <f t="shared" si="483"/>
        <v>○</v>
      </c>
      <c r="U1781" s="118">
        <f>COUNTIFS($B1781:$B$2500,B1781,$D1781:$D$2500,D1781,$E1781:$E$2500,E1781,$F1781:$F$2500,F1781)</f>
        <v>0</v>
      </c>
      <c r="V1781" s="119" t="str">
        <f t="shared" si="484"/>
        <v>-</v>
      </c>
      <c r="W1781" s="130">
        <f>COUNTIFS($B1781:$B$2500,B1781,$D1781:$D$2500,D1781,$E1781:$E$2500,E1781,$Q1781:$Q$2500,Q1781,$T1781:$T$2500,"○")</f>
        <v>0</v>
      </c>
      <c r="X1781" s="130" t="str">
        <f t="shared" si="499"/>
        <v>-</v>
      </c>
      <c r="Y1781" s="42">
        <f>COUNTIFS($B1781:$B$2500,B1781,$D1781:$D$2500,D1781,$E1781:$E$2500,E1781,$M1781:$M$2500,M1781)</f>
        <v>0</v>
      </c>
      <c r="Z1781" s="42" t="str">
        <f t="shared" si="489"/>
        <v>-</v>
      </c>
      <c r="AA1781" s="125">
        <f>COUNTIFS($B1781:$B$2500,B1781,$D1781:$D$2500,D1781,$E1781:$E$2500,E1781,$M1781:$M$2500,M1781,$F1781:$F$2500,F1781)</f>
        <v>0</v>
      </c>
      <c r="AB1781" s="125" t="str">
        <f t="shared" si="490"/>
        <v>-</v>
      </c>
      <c r="AC1781" s="59">
        <f>COUNTIFS($B1781:$B$2500,B1781,$D1781:$D$2500,D1781,$E1781:$E$2500,E1781,$M1781:$M$2500,M1781,$O1781:$O$2500,O1781)</f>
        <v>0</v>
      </c>
      <c r="AD1781" s="59" t="str">
        <f t="shared" si="491"/>
        <v>-</v>
      </c>
      <c r="AE1781" s="59" t="str">
        <f t="shared" si="492"/>
        <v>-</v>
      </c>
      <c r="AF1781" s="59" t="str">
        <f t="shared" si="493"/>
        <v>-</v>
      </c>
      <c r="AG1781" s="129">
        <f>COUNTIFS($B1781:$B$2500,B1781,$D1781:$D$2500,D1781,$E1781:$E$2500,E1781,$F1781:$F$2500,F1781,$M1781:$M$2500,M1781,$O1781:$O$2500,O1781)</f>
        <v>0</v>
      </c>
      <c r="AH1781" s="125" t="str">
        <f t="shared" si="494"/>
        <v>-</v>
      </c>
      <c r="AI1781" s="125" t="str">
        <f t="shared" si="495"/>
        <v>-</v>
      </c>
      <c r="AJ1781" s="125" t="str">
        <f t="shared" si="496"/>
        <v>-</v>
      </c>
      <c r="AK1781" s="43">
        <f t="shared" si="497"/>
        <v>1</v>
      </c>
      <c r="AL1781" s="112">
        <f t="shared" si="498"/>
        <v>0</v>
      </c>
      <c r="AM1781" s="43">
        <f t="shared" si="486"/>
        <v>1</v>
      </c>
      <c r="AN1781" s="43">
        <f t="shared" si="487"/>
        <v>0</v>
      </c>
      <c r="AO1781" s="43">
        <f t="shared" si="488"/>
        <v>1</v>
      </c>
    </row>
    <row r="1782" spans="1:41" s="2" customFormat="1" ht="20.100000000000001" customHeight="1">
      <c r="A1782" s="63"/>
      <c r="B1782" s="64"/>
      <c r="C1782" s="65"/>
      <c r="D1782" s="64"/>
      <c r="E1782" s="64"/>
      <c r="F1782" s="66"/>
      <c r="G1782" s="64"/>
      <c r="H1782" s="67"/>
      <c r="I1782" s="68"/>
      <c r="J1782" s="69"/>
      <c r="K1782" s="70"/>
      <c r="L1782" s="71"/>
      <c r="M1782" s="71"/>
      <c r="N1782" s="72"/>
      <c r="O1782" s="72"/>
      <c r="P1782" s="72"/>
      <c r="Q1782" s="41" t="str">
        <f t="shared" si="485"/>
        <v>未完了</v>
      </c>
      <c r="R1782" s="39">
        <f>IF(T1782="","",COUNTIFS($B1782:$B$2500,B1782,$D1782:$D$2500,D1782,$E1782:$E$2500,E1782,$T1782:$T$2500,"○"))</f>
        <v>0</v>
      </c>
      <c r="S1782" s="40" t="str">
        <f t="shared" si="482"/>
        <v>-</v>
      </c>
      <c r="T1782" s="40" t="str">
        <f t="shared" si="483"/>
        <v>○</v>
      </c>
      <c r="U1782" s="118">
        <f>COUNTIFS($B1782:$B$2500,B1782,$D1782:$D$2500,D1782,$E1782:$E$2500,E1782,$F1782:$F$2500,F1782)</f>
        <v>0</v>
      </c>
      <c r="V1782" s="119" t="str">
        <f t="shared" si="484"/>
        <v>-</v>
      </c>
      <c r="W1782" s="130">
        <f>COUNTIFS($B1782:$B$2500,B1782,$D1782:$D$2500,D1782,$E1782:$E$2500,E1782,$Q1782:$Q$2500,Q1782,$T1782:$T$2500,"○")</f>
        <v>0</v>
      </c>
      <c r="X1782" s="130" t="str">
        <f t="shared" si="499"/>
        <v>-</v>
      </c>
      <c r="Y1782" s="42">
        <f>COUNTIFS($B1782:$B$2500,B1782,$D1782:$D$2500,D1782,$E1782:$E$2500,E1782,$M1782:$M$2500,M1782)</f>
        <v>0</v>
      </c>
      <c r="Z1782" s="42" t="str">
        <f t="shared" si="489"/>
        <v>-</v>
      </c>
      <c r="AA1782" s="125">
        <f>COUNTIFS($B1782:$B$2500,B1782,$D1782:$D$2500,D1782,$E1782:$E$2500,E1782,$M1782:$M$2500,M1782,$F1782:$F$2500,F1782)</f>
        <v>0</v>
      </c>
      <c r="AB1782" s="125" t="str">
        <f t="shared" si="490"/>
        <v>-</v>
      </c>
      <c r="AC1782" s="59">
        <f>COUNTIFS($B1782:$B$2500,B1782,$D1782:$D$2500,D1782,$E1782:$E$2500,E1782,$M1782:$M$2500,M1782,$O1782:$O$2500,O1782)</f>
        <v>0</v>
      </c>
      <c r="AD1782" s="59" t="str">
        <f t="shared" si="491"/>
        <v>-</v>
      </c>
      <c r="AE1782" s="59" t="str">
        <f t="shared" si="492"/>
        <v>-</v>
      </c>
      <c r="AF1782" s="59" t="str">
        <f t="shared" si="493"/>
        <v>-</v>
      </c>
      <c r="AG1782" s="129">
        <f>COUNTIFS($B1782:$B$2500,B1782,$D1782:$D$2500,D1782,$E1782:$E$2500,E1782,$F1782:$F$2500,F1782,$M1782:$M$2500,M1782,$O1782:$O$2500,O1782)</f>
        <v>0</v>
      </c>
      <c r="AH1782" s="125" t="str">
        <f t="shared" si="494"/>
        <v>-</v>
      </c>
      <c r="AI1782" s="125" t="str">
        <f t="shared" si="495"/>
        <v>-</v>
      </c>
      <c r="AJ1782" s="125" t="str">
        <f t="shared" si="496"/>
        <v>-</v>
      </c>
      <c r="AK1782" s="43">
        <f t="shared" si="497"/>
        <v>1</v>
      </c>
      <c r="AL1782" s="112">
        <f t="shared" si="498"/>
        <v>0</v>
      </c>
      <c r="AM1782" s="43">
        <f t="shared" si="486"/>
        <v>1</v>
      </c>
      <c r="AN1782" s="43">
        <f t="shared" si="487"/>
        <v>0</v>
      </c>
      <c r="AO1782" s="43">
        <f t="shared" si="488"/>
        <v>1</v>
      </c>
    </row>
    <row r="1783" spans="1:41" s="2" customFormat="1" ht="20.100000000000001" customHeight="1">
      <c r="A1783" s="63"/>
      <c r="B1783" s="64"/>
      <c r="C1783" s="65"/>
      <c r="D1783" s="64"/>
      <c r="E1783" s="64"/>
      <c r="F1783" s="66"/>
      <c r="G1783" s="64"/>
      <c r="H1783" s="67"/>
      <c r="I1783" s="68"/>
      <c r="J1783" s="69"/>
      <c r="K1783" s="70"/>
      <c r="L1783" s="71"/>
      <c r="M1783" s="71"/>
      <c r="N1783" s="72"/>
      <c r="O1783" s="72"/>
      <c r="P1783" s="72"/>
      <c r="Q1783" s="41" t="str">
        <f t="shared" si="485"/>
        <v>未完了</v>
      </c>
      <c r="R1783" s="39">
        <f>IF(T1783="","",COUNTIFS($B1783:$B$2500,B1783,$D1783:$D$2500,D1783,$E1783:$E$2500,E1783,$T1783:$T$2500,"○"))</f>
        <v>0</v>
      </c>
      <c r="S1783" s="40" t="str">
        <f t="shared" si="482"/>
        <v>-</v>
      </c>
      <c r="T1783" s="40" t="str">
        <f t="shared" si="483"/>
        <v>○</v>
      </c>
      <c r="U1783" s="118">
        <f>COUNTIFS($B1783:$B$2500,B1783,$D1783:$D$2500,D1783,$E1783:$E$2500,E1783,$F1783:$F$2500,F1783)</f>
        <v>0</v>
      </c>
      <c r="V1783" s="119" t="str">
        <f t="shared" si="484"/>
        <v>-</v>
      </c>
      <c r="W1783" s="130">
        <f>COUNTIFS($B1783:$B$2500,B1783,$D1783:$D$2500,D1783,$E1783:$E$2500,E1783,$Q1783:$Q$2500,Q1783,$T1783:$T$2500,"○")</f>
        <v>0</v>
      </c>
      <c r="X1783" s="130" t="str">
        <f t="shared" si="499"/>
        <v>-</v>
      </c>
      <c r="Y1783" s="42">
        <f>COUNTIFS($B1783:$B$2500,B1783,$D1783:$D$2500,D1783,$E1783:$E$2500,E1783,$M1783:$M$2500,M1783)</f>
        <v>0</v>
      </c>
      <c r="Z1783" s="42" t="str">
        <f t="shared" si="489"/>
        <v>-</v>
      </c>
      <c r="AA1783" s="125">
        <f>COUNTIFS($B1783:$B$2500,B1783,$D1783:$D$2500,D1783,$E1783:$E$2500,E1783,$M1783:$M$2500,M1783,$F1783:$F$2500,F1783)</f>
        <v>0</v>
      </c>
      <c r="AB1783" s="125" t="str">
        <f t="shared" si="490"/>
        <v>-</v>
      </c>
      <c r="AC1783" s="59">
        <f>COUNTIFS($B1783:$B$2500,B1783,$D1783:$D$2500,D1783,$E1783:$E$2500,E1783,$M1783:$M$2500,M1783,$O1783:$O$2500,O1783)</f>
        <v>0</v>
      </c>
      <c r="AD1783" s="59" t="str">
        <f t="shared" si="491"/>
        <v>-</v>
      </c>
      <c r="AE1783" s="59" t="str">
        <f t="shared" si="492"/>
        <v>-</v>
      </c>
      <c r="AF1783" s="59" t="str">
        <f t="shared" si="493"/>
        <v>-</v>
      </c>
      <c r="AG1783" s="129">
        <f>COUNTIFS($B1783:$B$2500,B1783,$D1783:$D$2500,D1783,$E1783:$E$2500,E1783,$F1783:$F$2500,F1783,$M1783:$M$2500,M1783,$O1783:$O$2500,O1783)</f>
        <v>0</v>
      </c>
      <c r="AH1783" s="125" t="str">
        <f t="shared" si="494"/>
        <v>-</v>
      </c>
      <c r="AI1783" s="125" t="str">
        <f t="shared" si="495"/>
        <v>-</v>
      </c>
      <c r="AJ1783" s="125" t="str">
        <f t="shared" si="496"/>
        <v>-</v>
      </c>
      <c r="AK1783" s="43">
        <f t="shared" si="497"/>
        <v>1</v>
      </c>
      <c r="AL1783" s="112">
        <f t="shared" si="498"/>
        <v>0</v>
      </c>
      <c r="AM1783" s="43">
        <f t="shared" si="486"/>
        <v>1</v>
      </c>
      <c r="AN1783" s="43">
        <f t="shared" si="487"/>
        <v>0</v>
      </c>
      <c r="AO1783" s="43">
        <f t="shared" si="488"/>
        <v>1</v>
      </c>
    </row>
    <row r="1784" spans="1:41" s="2" customFormat="1" ht="20.100000000000001" customHeight="1">
      <c r="A1784" s="63"/>
      <c r="B1784" s="64"/>
      <c r="C1784" s="65"/>
      <c r="D1784" s="64"/>
      <c r="E1784" s="64"/>
      <c r="F1784" s="66"/>
      <c r="G1784" s="64"/>
      <c r="H1784" s="67"/>
      <c r="I1784" s="68"/>
      <c r="J1784" s="69"/>
      <c r="K1784" s="70"/>
      <c r="L1784" s="71"/>
      <c r="M1784" s="71"/>
      <c r="N1784" s="72"/>
      <c r="O1784" s="72"/>
      <c r="P1784" s="72"/>
      <c r="Q1784" s="41" t="str">
        <f t="shared" si="485"/>
        <v>未完了</v>
      </c>
      <c r="R1784" s="39">
        <f>IF(T1784="","",COUNTIFS($B1784:$B$2500,B1784,$D1784:$D$2500,D1784,$E1784:$E$2500,E1784,$T1784:$T$2500,"○"))</f>
        <v>0</v>
      </c>
      <c r="S1784" s="40" t="str">
        <f t="shared" si="482"/>
        <v>-</v>
      </c>
      <c r="T1784" s="40" t="str">
        <f t="shared" si="483"/>
        <v>○</v>
      </c>
      <c r="U1784" s="118">
        <f>COUNTIFS($B1784:$B$2500,B1784,$D1784:$D$2500,D1784,$E1784:$E$2500,E1784,$F1784:$F$2500,F1784)</f>
        <v>0</v>
      </c>
      <c r="V1784" s="119" t="str">
        <f t="shared" si="484"/>
        <v>-</v>
      </c>
      <c r="W1784" s="130">
        <f>COUNTIFS($B1784:$B$2500,B1784,$D1784:$D$2500,D1784,$E1784:$E$2500,E1784,$Q1784:$Q$2500,Q1784,$T1784:$T$2500,"○")</f>
        <v>0</v>
      </c>
      <c r="X1784" s="130" t="str">
        <f t="shared" si="499"/>
        <v>-</v>
      </c>
      <c r="Y1784" s="42">
        <f>COUNTIFS($B1784:$B$2500,B1784,$D1784:$D$2500,D1784,$E1784:$E$2500,E1784,$M1784:$M$2500,M1784)</f>
        <v>0</v>
      </c>
      <c r="Z1784" s="42" t="str">
        <f t="shared" si="489"/>
        <v>-</v>
      </c>
      <c r="AA1784" s="125">
        <f>COUNTIFS($B1784:$B$2500,B1784,$D1784:$D$2500,D1784,$E1784:$E$2500,E1784,$M1784:$M$2500,M1784,$F1784:$F$2500,F1784)</f>
        <v>0</v>
      </c>
      <c r="AB1784" s="125" t="str">
        <f t="shared" si="490"/>
        <v>-</v>
      </c>
      <c r="AC1784" s="59">
        <f>COUNTIFS($B1784:$B$2500,B1784,$D1784:$D$2500,D1784,$E1784:$E$2500,E1784,$M1784:$M$2500,M1784,$O1784:$O$2500,O1784)</f>
        <v>0</v>
      </c>
      <c r="AD1784" s="59" t="str">
        <f t="shared" si="491"/>
        <v>-</v>
      </c>
      <c r="AE1784" s="59" t="str">
        <f t="shared" si="492"/>
        <v>-</v>
      </c>
      <c r="AF1784" s="59" t="str">
        <f t="shared" si="493"/>
        <v>-</v>
      </c>
      <c r="AG1784" s="129">
        <f>COUNTIFS($B1784:$B$2500,B1784,$D1784:$D$2500,D1784,$E1784:$E$2500,E1784,$F1784:$F$2500,F1784,$M1784:$M$2500,M1784,$O1784:$O$2500,O1784)</f>
        <v>0</v>
      </c>
      <c r="AH1784" s="125" t="str">
        <f t="shared" si="494"/>
        <v>-</v>
      </c>
      <c r="AI1784" s="125" t="str">
        <f t="shared" si="495"/>
        <v>-</v>
      </c>
      <c r="AJ1784" s="125" t="str">
        <f t="shared" si="496"/>
        <v>-</v>
      </c>
      <c r="AK1784" s="43">
        <f t="shared" si="497"/>
        <v>1</v>
      </c>
      <c r="AL1784" s="112">
        <f t="shared" si="498"/>
        <v>0</v>
      </c>
      <c r="AM1784" s="43">
        <f t="shared" si="486"/>
        <v>1</v>
      </c>
      <c r="AN1784" s="43">
        <f t="shared" si="487"/>
        <v>0</v>
      </c>
      <c r="AO1784" s="43">
        <f t="shared" si="488"/>
        <v>1</v>
      </c>
    </row>
    <row r="1785" spans="1:41" s="2" customFormat="1" ht="20.100000000000001" customHeight="1">
      <c r="A1785" s="63"/>
      <c r="B1785" s="64"/>
      <c r="C1785" s="65"/>
      <c r="D1785" s="64"/>
      <c r="E1785" s="64"/>
      <c r="F1785" s="66"/>
      <c r="G1785" s="64"/>
      <c r="H1785" s="67"/>
      <c r="I1785" s="68"/>
      <c r="J1785" s="69"/>
      <c r="K1785" s="70"/>
      <c r="L1785" s="71"/>
      <c r="M1785" s="71"/>
      <c r="N1785" s="72"/>
      <c r="O1785" s="72"/>
      <c r="P1785" s="72"/>
      <c r="Q1785" s="41" t="str">
        <f t="shared" si="485"/>
        <v>未完了</v>
      </c>
      <c r="R1785" s="39">
        <f>IF(T1785="","",COUNTIFS($B1785:$B$2500,B1785,$D1785:$D$2500,D1785,$E1785:$E$2500,E1785,$T1785:$T$2500,"○"))</f>
        <v>0</v>
      </c>
      <c r="S1785" s="40" t="str">
        <f t="shared" si="482"/>
        <v>-</v>
      </c>
      <c r="T1785" s="40" t="str">
        <f t="shared" si="483"/>
        <v>○</v>
      </c>
      <c r="U1785" s="118">
        <f>COUNTIFS($B1785:$B$2500,B1785,$D1785:$D$2500,D1785,$E1785:$E$2500,E1785,$F1785:$F$2500,F1785)</f>
        <v>0</v>
      </c>
      <c r="V1785" s="119" t="str">
        <f t="shared" si="484"/>
        <v>-</v>
      </c>
      <c r="W1785" s="130">
        <f>COUNTIFS($B1785:$B$2500,B1785,$D1785:$D$2500,D1785,$E1785:$E$2500,E1785,$Q1785:$Q$2500,Q1785,$T1785:$T$2500,"○")</f>
        <v>0</v>
      </c>
      <c r="X1785" s="130" t="str">
        <f t="shared" si="499"/>
        <v>-</v>
      </c>
      <c r="Y1785" s="42">
        <f>COUNTIFS($B1785:$B$2500,B1785,$D1785:$D$2500,D1785,$E1785:$E$2500,E1785,$M1785:$M$2500,M1785)</f>
        <v>0</v>
      </c>
      <c r="Z1785" s="42" t="str">
        <f t="shared" si="489"/>
        <v>-</v>
      </c>
      <c r="AA1785" s="125">
        <f>COUNTIFS($B1785:$B$2500,B1785,$D1785:$D$2500,D1785,$E1785:$E$2500,E1785,$M1785:$M$2500,M1785,$F1785:$F$2500,F1785)</f>
        <v>0</v>
      </c>
      <c r="AB1785" s="125" t="str">
        <f t="shared" si="490"/>
        <v>-</v>
      </c>
      <c r="AC1785" s="59">
        <f>COUNTIFS($B1785:$B$2500,B1785,$D1785:$D$2500,D1785,$E1785:$E$2500,E1785,$M1785:$M$2500,M1785,$O1785:$O$2500,O1785)</f>
        <v>0</v>
      </c>
      <c r="AD1785" s="59" t="str">
        <f t="shared" si="491"/>
        <v>-</v>
      </c>
      <c r="AE1785" s="59" t="str">
        <f t="shared" si="492"/>
        <v>-</v>
      </c>
      <c r="AF1785" s="59" t="str">
        <f t="shared" si="493"/>
        <v>-</v>
      </c>
      <c r="AG1785" s="129">
        <f>COUNTIFS($B1785:$B$2500,B1785,$D1785:$D$2500,D1785,$E1785:$E$2500,E1785,$F1785:$F$2500,F1785,$M1785:$M$2500,M1785,$O1785:$O$2500,O1785)</f>
        <v>0</v>
      </c>
      <c r="AH1785" s="125" t="str">
        <f t="shared" si="494"/>
        <v>-</v>
      </c>
      <c r="AI1785" s="125" t="str">
        <f t="shared" si="495"/>
        <v>-</v>
      </c>
      <c r="AJ1785" s="125" t="str">
        <f t="shared" si="496"/>
        <v>-</v>
      </c>
      <c r="AK1785" s="43">
        <f t="shared" si="497"/>
        <v>1</v>
      </c>
      <c r="AL1785" s="112">
        <f t="shared" si="498"/>
        <v>0</v>
      </c>
      <c r="AM1785" s="43">
        <f t="shared" si="486"/>
        <v>1</v>
      </c>
      <c r="AN1785" s="43">
        <f t="shared" si="487"/>
        <v>0</v>
      </c>
      <c r="AO1785" s="43">
        <f t="shared" si="488"/>
        <v>1</v>
      </c>
    </row>
    <row r="1786" spans="1:41" s="2" customFormat="1" ht="20.100000000000001" customHeight="1">
      <c r="A1786" s="63"/>
      <c r="B1786" s="64"/>
      <c r="C1786" s="65"/>
      <c r="D1786" s="64"/>
      <c r="E1786" s="64"/>
      <c r="F1786" s="66"/>
      <c r="G1786" s="64"/>
      <c r="H1786" s="67"/>
      <c r="I1786" s="68"/>
      <c r="J1786" s="69"/>
      <c r="K1786" s="70"/>
      <c r="L1786" s="71"/>
      <c r="M1786" s="71"/>
      <c r="N1786" s="72"/>
      <c r="O1786" s="72"/>
      <c r="P1786" s="72"/>
      <c r="Q1786" s="41" t="str">
        <f t="shared" si="485"/>
        <v>未完了</v>
      </c>
      <c r="R1786" s="39">
        <f>IF(T1786="","",COUNTIFS($B1786:$B$2500,B1786,$D1786:$D$2500,D1786,$E1786:$E$2500,E1786,$T1786:$T$2500,"○"))</f>
        <v>0</v>
      </c>
      <c r="S1786" s="40" t="str">
        <f t="shared" si="482"/>
        <v>-</v>
      </c>
      <c r="T1786" s="40" t="str">
        <f t="shared" si="483"/>
        <v>○</v>
      </c>
      <c r="U1786" s="118">
        <f>COUNTIFS($B1786:$B$2500,B1786,$D1786:$D$2500,D1786,$E1786:$E$2500,E1786,$F1786:$F$2500,F1786)</f>
        <v>0</v>
      </c>
      <c r="V1786" s="119" t="str">
        <f t="shared" si="484"/>
        <v>-</v>
      </c>
      <c r="W1786" s="130">
        <f>COUNTIFS($B1786:$B$2500,B1786,$D1786:$D$2500,D1786,$E1786:$E$2500,E1786,$Q1786:$Q$2500,Q1786,$T1786:$T$2500,"○")</f>
        <v>0</v>
      </c>
      <c r="X1786" s="130" t="str">
        <f t="shared" si="499"/>
        <v>-</v>
      </c>
      <c r="Y1786" s="42">
        <f>COUNTIFS($B1786:$B$2500,B1786,$D1786:$D$2500,D1786,$E1786:$E$2500,E1786,$M1786:$M$2500,M1786)</f>
        <v>0</v>
      </c>
      <c r="Z1786" s="42" t="str">
        <f t="shared" si="489"/>
        <v>-</v>
      </c>
      <c r="AA1786" s="125">
        <f>COUNTIFS($B1786:$B$2500,B1786,$D1786:$D$2500,D1786,$E1786:$E$2500,E1786,$M1786:$M$2500,M1786,$F1786:$F$2500,F1786)</f>
        <v>0</v>
      </c>
      <c r="AB1786" s="125" t="str">
        <f t="shared" si="490"/>
        <v>-</v>
      </c>
      <c r="AC1786" s="59">
        <f>COUNTIFS($B1786:$B$2500,B1786,$D1786:$D$2500,D1786,$E1786:$E$2500,E1786,$M1786:$M$2500,M1786,$O1786:$O$2500,O1786)</f>
        <v>0</v>
      </c>
      <c r="AD1786" s="59" t="str">
        <f t="shared" si="491"/>
        <v>-</v>
      </c>
      <c r="AE1786" s="59" t="str">
        <f t="shared" si="492"/>
        <v>-</v>
      </c>
      <c r="AF1786" s="59" t="str">
        <f t="shared" si="493"/>
        <v>-</v>
      </c>
      <c r="AG1786" s="129">
        <f>COUNTIFS($B1786:$B$2500,B1786,$D1786:$D$2500,D1786,$E1786:$E$2500,E1786,$F1786:$F$2500,F1786,$M1786:$M$2500,M1786,$O1786:$O$2500,O1786)</f>
        <v>0</v>
      </c>
      <c r="AH1786" s="125" t="str">
        <f t="shared" si="494"/>
        <v>-</v>
      </c>
      <c r="AI1786" s="125" t="str">
        <f t="shared" si="495"/>
        <v>-</v>
      </c>
      <c r="AJ1786" s="125" t="str">
        <f t="shared" si="496"/>
        <v>-</v>
      </c>
      <c r="AK1786" s="43">
        <f t="shared" si="497"/>
        <v>1</v>
      </c>
      <c r="AL1786" s="112">
        <f t="shared" si="498"/>
        <v>0</v>
      </c>
      <c r="AM1786" s="43">
        <f t="shared" si="486"/>
        <v>1</v>
      </c>
      <c r="AN1786" s="43">
        <f t="shared" si="487"/>
        <v>0</v>
      </c>
      <c r="AO1786" s="43">
        <f t="shared" si="488"/>
        <v>1</v>
      </c>
    </row>
    <row r="1787" spans="1:41" s="2" customFormat="1" ht="20.100000000000001" customHeight="1">
      <c r="A1787" s="63"/>
      <c r="B1787" s="64"/>
      <c r="C1787" s="65"/>
      <c r="D1787" s="64"/>
      <c r="E1787" s="64"/>
      <c r="F1787" s="66"/>
      <c r="G1787" s="64"/>
      <c r="H1787" s="67"/>
      <c r="I1787" s="68"/>
      <c r="J1787" s="69"/>
      <c r="K1787" s="70"/>
      <c r="L1787" s="71"/>
      <c r="M1787" s="71"/>
      <c r="N1787" s="72"/>
      <c r="O1787" s="72"/>
      <c r="P1787" s="72"/>
      <c r="Q1787" s="41" t="str">
        <f t="shared" si="485"/>
        <v>未完了</v>
      </c>
      <c r="R1787" s="39">
        <f>IF(T1787="","",COUNTIFS($B1787:$B$2500,B1787,$D1787:$D$2500,D1787,$E1787:$E$2500,E1787,$T1787:$T$2500,"○"))</f>
        <v>0</v>
      </c>
      <c r="S1787" s="40" t="str">
        <f t="shared" si="482"/>
        <v>-</v>
      </c>
      <c r="T1787" s="40" t="str">
        <f t="shared" si="483"/>
        <v>○</v>
      </c>
      <c r="U1787" s="118">
        <f>COUNTIFS($B1787:$B$2500,B1787,$D1787:$D$2500,D1787,$E1787:$E$2500,E1787,$F1787:$F$2500,F1787)</f>
        <v>0</v>
      </c>
      <c r="V1787" s="119" t="str">
        <f t="shared" si="484"/>
        <v>-</v>
      </c>
      <c r="W1787" s="130">
        <f>COUNTIFS($B1787:$B$2500,B1787,$D1787:$D$2500,D1787,$E1787:$E$2500,E1787,$Q1787:$Q$2500,Q1787,$T1787:$T$2500,"○")</f>
        <v>0</v>
      </c>
      <c r="X1787" s="130" t="str">
        <f t="shared" si="499"/>
        <v>-</v>
      </c>
      <c r="Y1787" s="42">
        <f>COUNTIFS($B1787:$B$2500,B1787,$D1787:$D$2500,D1787,$E1787:$E$2500,E1787,$M1787:$M$2500,M1787)</f>
        <v>0</v>
      </c>
      <c r="Z1787" s="42" t="str">
        <f t="shared" si="489"/>
        <v>-</v>
      </c>
      <c r="AA1787" s="125">
        <f>COUNTIFS($B1787:$B$2500,B1787,$D1787:$D$2500,D1787,$E1787:$E$2500,E1787,$M1787:$M$2500,M1787,$F1787:$F$2500,F1787)</f>
        <v>0</v>
      </c>
      <c r="AB1787" s="125" t="str">
        <f t="shared" si="490"/>
        <v>-</v>
      </c>
      <c r="AC1787" s="59">
        <f>COUNTIFS($B1787:$B$2500,B1787,$D1787:$D$2500,D1787,$E1787:$E$2500,E1787,$M1787:$M$2500,M1787,$O1787:$O$2500,O1787)</f>
        <v>0</v>
      </c>
      <c r="AD1787" s="59" t="str">
        <f t="shared" si="491"/>
        <v>-</v>
      </c>
      <c r="AE1787" s="59" t="str">
        <f t="shared" si="492"/>
        <v>-</v>
      </c>
      <c r="AF1787" s="59" t="str">
        <f t="shared" si="493"/>
        <v>-</v>
      </c>
      <c r="AG1787" s="129">
        <f>COUNTIFS($B1787:$B$2500,B1787,$D1787:$D$2500,D1787,$E1787:$E$2500,E1787,$F1787:$F$2500,F1787,$M1787:$M$2500,M1787,$O1787:$O$2500,O1787)</f>
        <v>0</v>
      </c>
      <c r="AH1787" s="125" t="str">
        <f t="shared" si="494"/>
        <v>-</v>
      </c>
      <c r="AI1787" s="125" t="str">
        <f t="shared" si="495"/>
        <v>-</v>
      </c>
      <c r="AJ1787" s="125" t="str">
        <f t="shared" si="496"/>
        <v>-</v>
      </c>
      <c r="AK1787" s="43">
        <f t="shared" si="497"/>
        <v>1</v>
      </c>
      <c r="AL1787" s="112">
        <f t="shared" si="498"/>
        <v>0</v>
      </c>
      <c r="AM1787" s="43">
        <f t="shared" si="486"/>
        <v>1</v>
      </c>
      <c r="AN1787" s="43">
        <f t="shared" si="487"/>
        <v>0</v>
      </c>
      <c r="AO1787" s="43">
        <f t="shared" si="488"/>
        <v>1</v>
      </c>
    </row>
    <row r="1788" spans="1:41" s="2" customFormat="1" ht="20.100000000000001" customHeight="1">
      <c r="A1788" s="63"/>
      <c r="B1788" s="64"/>
      <c r="C1788" s="65"/>
      <c r="D1788" s="64"/>
      <c r="E1788" s="64"/>
      <c r="F1788" s="66"/>
      <c r="G1788" s="64"/>
      <c r="H1788" s="67"/>
      <c r="I1788" s="68"/>
      <c r="J1788" s="69"/>
      <c r="K1788" s="70"/>
      <c r="L1788" s="71"/>
      <c r="M1788" s="71"/>
      <c r="N1788" s="72"/>
      <c r="O1788" s="72"/>
      <c r="P1788" s="72"/>
      <c r="Q1788" s="41" t="str">
        <f t="shared" si="485"/>
        <v>未完了</v>
      </c>
      <c r="R1788" s="39">
        <f>IF(T1788="","",COUNTIFS($B1788:$B$2500,B1788,$D1788:$D$2500,D1788,$E1788:$E$2500,E1788,$T1788:$T$2500,"○"))</f>
        <v>0</v>
      </c>
      <c r="S1788" s="40" t="str">
        <f t="shared" ref="S1788:S1851" si="500">IF(R1788=1,"○","-")</f>
        <v>-</v>
      </c>
      <c r="T1788" s="40" t="str">
        <f t="shared" ref="T1788:T1851" si="501">IF(F1788="船舶","","○")</f>
        <v>○</v>
      </c>
      <c r="U1788" s="118">
        <f>COUNTIFS($B1788:$B$2500,B1788,$D1788:$D$2500,D1788,$E1788:$E$2500,E1788,$F1788:$F$2500,F1788)</f>
        <v>0</v>
      </c>
      <c r="V1788" s="119" t="str">
        <f t="shared" ref="V1788:V1851" si="502">IF(U1788=1,"○","-")</f>
        <v>-</v>
      </c>
      <c r="W1788" s="130">
        <f>COUNTIFS($B1788:$B$2500,B1788,$D1788:$D$2500,D1788,$E1788:$E$2500,E1788,$Q1788:$Q$2500,Q1788,$T1788:$T$2500,"○")</f>
        <v>0</v>
      </c>
      <c r="X1788" s="130" t="str">
        <f t="shared" si="499"/>
        <v>-</v>
      </c>
      <c r="Y1788" s="42">
        <f>COUNTIFS($B1788:$B$2500,B1788,$D1788:$D$2500,D1788,$E1788:$E$2500,E1788,$M1788:$M$2500,M1788)</f>
        <v>0</v>
      </c>
      <c r="Z1788" s="42" t="str">
        <f t="shared" si="489"/>
        <v>-</v>
      </c>
      <c r="AA1788" s="125">
        <f>COUNTIFS($B1788:$B$2500,B1788,$D1788:$D$2500,D1788,$E1788:$E$2500,E1788,$M1788:$M$2500,M1788,$F1788:$F$2500,F1788)</f>
        <v>0</v>
      </c>
      <c r="AB1788" s="125" t="str">
        <f t="shared" si="490"/>
        <v>-</v>
      </c>
      <c r="AC1788" s="59">
        <f>COUNTIFS($B1788:$B$2500,B1788,$D1788:$D$2500,D1788,$E1788:$E$2500,E1788,$M1788:$M$2500,M1788,$O1788:$O$2500,O1788)</f>
        <v>0</v>
      </c>
      <c r="AD1788" s="59" t="str">
        <f t="shared" si="491"/>
        <v>-</v>
      </c>
      <c r="AE1788" s="59" t="str">
        <f t="shared" si="492"/>
        <v>-</v>
      </c>
      <c r="AF1788" s="59" t="str">
        <f t="shared" si="493"/>
        <v>-</v>
      </c>
      <c r="AG1788" s="129">
        <f>COUNTIFS($B1788:$B$2500,B1788,$D1788:$D$2500,D1788,$E1788:$E$2500,E1788,$F1788:$F$2500,F1788,$M1788:$M$2500,M1788,$O1788:$O$2500,O1788)</f>
        <v>0</v>
      </c>
      <c r="AH1788" s="125" t="str">
        <f t="shared" si="494"/>
        <v>-</v>
      </c>
      <c r="AI1788" s="125" t="str">
        <f t="shared" si="495"/>
        <v>-</v>
      </c>
      <c r="AJ1788" s="125" t="str">
        <f t="shared" si="496"/>
        <v>-</v>
      </c>
      <c r="AK1788" s="43">
        <f t="shared" si="497"/>
        <v>1</v>
      </c>
      <c r="AL1788" s="112">
        <f t="shared" si="498"/>
        <v>0</v>
      </c>
      <c r="AM1788" s="43">
        <f t="shared" si="486"/>
        <v>1</v>
      </c>
      <c r="AN1788" s="43">
        <f t="shared" si="487"/>
        <v>0</v>
      </c>
      <c r="AO1788" s="43">
        <f t="shared" si="488"/>
        <v>1</v>
      </c>
    </row>
    <row r="1789" spans="1:41" s="2" customFormat="1" ht="20.100000000000001" customHeight="1">
      <c r="A1789" s="63"/>
      <c r="B1789" s="64"/>
      <c r="C1789" s="65"/>
      <c r="D1789" s="64"/>
      <c r="E1789" s="64"/>
      <c r="F1789" s="66"/>
      <c r="G1789" s="64"/>
      <c r="H1789" s="67"/>
      <c r="I1789" s="68"/>
      <c r="J1789" s="69"/>
      <c r="K1789" s="70"/>
      <c r="L1789" s="71"/>
      <c r="M1789" s="71"/>
      <c r="N1789" s="72"/>
      <c r="O1789" s="72"/>
      <c r="P1789" s="72"/>
      <c r="Q1789" s="41" t="str">
        <f t="shared" si="485"/>
        <v>未完了</v>
      </c>
      <c r="R1789" s="39">
        <f>IF(T1789="","",COUNTIFS($B1789:$B$2500,B1789,$D1789:$D$2500,D1789,$E1789:$E$2500,E1789,$T1789:$T$2500,"○"))</f>
        <v>0</v>
      </c>
      <c r="S1789" s="40" t="str">
        <f t="shared" si="500"/>
        <v>-</v>
      </c>
      <c r="T1789" s="40" t="str">
        <f t="shared" si="501"/>
        <v>○</v>
      </c>
      <c r="U1789" s="118">
        <f>COUNTIFS($B1789:$B$2500,B1789,$D1789:$D$2500,D1789,$E1789:$E$2500,E1789,$F1789:$F$2500,F1789)</f>
        <v>0</v>
      </c>
      <c r="V1789" s="119" t="str">
        <f t="shared" si="502"/>
        <v>-</v>
      </c>
      <c r="W1789" s="130">
        <f>COUNTIFS($B1789:$B$2500,B1789,$D1789:$D$2500,D1789,$E1789:$E$2500,E1789,$Q1789:$Q$2500,Q1789,$T1789:$T$2500,"○")</f>
        <v>0</v>
      </c>
      <c r="X1789" s="130" t="str">
        <f t="shared" si="499"/>
        <v>-</v>
      </c>
      <c r="Y1789" s="42">
        <f>COUNTIFS($B1789:$B$2500,B1789,$D1789:$D$2500,D1789,$E1789:$E$2500,E1789,$M1789:$M$2500,M1789)</f>
        <v>0</v>
      </c>
      <c r="Z1789" s="42" t="str">
        <f t="shared" si="489"/>
        <v>-</v>
      </c>
      <c r="AA1789" s="125">
        <f>COUNTIFS($B1789:$B$2500,B1789,$D1789:$D$2500,D1789,$E1789:$E$2500,E1789,$M1789:$M$2500,M1789,$F1789:$F$2500,F1789)</f>
        <v>0</v>
      </c>
      <c r="AB1789" s="125" t="str">
        <f t="shared" si="490"/>
        <v>-</v>
      </c>
      <c r="AC1789" s="59">
        <f>COUNTIFS($B1789:$B$2500,B1789,$D1789:$D$2500,D1789,$E1789:$E$2500,E1789,$M1789:$M$2500,M1789,$O1789:$O$2500,O1789)</f>
        <v>0</v>
      </c>
      <c r="AD1789" s="59" t="str">
        <f t="shared" si="491"/>
        <v>-</v>
      </c>
      <c r="AE1789" s="59" t="str">
        <f t="shared" si="492"/>
        <v>-</v>
      </c>
      <c r="AF1789" s="59" t="str">
        <f t="shared" si="493"/>
        <v>-</v>
      </c>
      <c r="AG1789" s="129">
        <f>COUNTIFS($B1789:$B$2500,B1789,$D1789:$D$2500,D1789,$E1789:$E$2500,E1789,$F1789:$F$2500,F1789,$M1789:$M$2500,M1789,$O1789:$O$2500,O1789)</f>
        <v>0</v>
      </c>
      <c r="AH1789" s="125" t="str">
        <f t="shared" si="494"/>
        <v>-</v>
      </c>
      <c r="AI1789" s="125" t="str">
        <f t="shared" si="495"/>
        <v>-</v>
      </c>
      <c r="AJ1789" s="125" t="str">
        <f t="shared" si="496"/>
        <v>-</v>
      </c>
      <c r="AK1789" s="43">
        <f t="shared" si="497"/>
        <v>1</v>
      </c>
      <c r="AL1789" s="112">
        <f t="shared" si="498"/>
        <v>0</v>
      </c>
      <c r="AM1789" s="43">
        <f t="shared" si="486"/>
        <v>1</v>
      </c>
      <c r="AN1789" s="43">
        <f t="shared" si="487"/>
        <v>0</v>
      </c>
      <c r="AO1789" s="43">
        <f t="shared" si="488"/>
        <v>1</v>
      </c>
    </row>
    <row r="1790" spans="1:41" s="2" customFormat="1" ht="20.100000000000001" customHeight="1">
      <c r="A1790" s="63"/>
      <c r="B1790" s="64"/>
      <c r="C1790" s="65"/>
      <c r="D1790" s="64"/>
      <c r="E1790" s="64"/>
      <c r="F1790" s="66"/>
      <c r="G1790" s="64"/>
      <c r="H1790" s="67"/>
      <c r="I1790" s="68"/>
      <c r="J1790" s="69"/>
      <c r="K1790" s="70"/>
      <c r="L1790" s="71"/>
      <c r="M1790" s="71"/>
      <c r="N1790" s="72"/>
      <c r="O1790" s="72"/>
      <c r="P1790" s="72"/>
      <c r="Q1790" s="41" t="str">
        <f t="shared" si="485"/>
        <v>未完了</v>
      </c>
      <c r="R1790" s="39">
        <f>IF(T1790="","",COUNTIFS($B1790:$B$2500,B1790,$D1790:$D$2500,D1790,$E1790:$E$2500,E1790,$T1790:$T$2500,"○"))</f>
        <v>0</v>
      </c>
      <c r="S1790" s="40" t="str">
        <f t="shared" si="500"/>
        <v>-</v>
      </c>
      <c r="T1790" s="40" t="str">
        <f t="shared" si="501"/>
        <v>○</v>
      </c>
      <c r="U1790" s="118">
        <f>COUNTIFS($B1790:$B$2500,B1790,$D1790:$D$2500,D1790,$E1790:$E$2500,E1790,$F1790:$F$2500,F1790)</f>
        <v>0</v>
      </c>
      <c r="V1790" s="119" t="str">
        <f t="shared" si="502"/>
        <v>-</v>
      </c>
      <c r="W1790" s="130">
        <f>COUNTIFS($B1790:$B$2500,B1790,$D1790:$D$2500,D1790,$E1790:$E$2500,E1790,$Q1790:$Q$2500,Q1790,$T1790:$T$2500,"○")</f>
        <v>0</v>
      </c>
      <c r="X1790" s="130" t="str">
        <f t="shared" si="499"/>
        <v>-</v>
      </c>
      <c r="Y1790" s="42">
        <f>COUNTIFS($B1790:$B$2500,B1790,$D1790:$D$2500,D1790,$E1790:$E$2500,E1790,$M1790:$M$2500,M1790)</f>
        <v>0</v>
      </c>
      <c r="Z1790" s="42" t="str">
        <f t="shared" si="489"/>
        <v>-</v>
      </c>
      <c r="AA1790" s="125">
        <f>COUNTIFS($B1790:$B$2500,B1790,$D1790:$D$2500,D1790,$E1790:$E$2500,E1790,$M1790:$M$2500,M1790,$F1790:$F$2500,F1790)</f>
        <v>0</v>
      </c>
      <c r="AB1790" s="125" t="str">
        <f t="shared" si="490"/>
        <v>-</v>
      </c>
      <c r="AC1790" s="59">
        <f>COUNTIFS($B1790:$B$2500,B1790,$D1790:$D$2500,D1790,$E1790:$E$2500,E1790,$M1790:$M$2500,M1790,$O1790:$O$2500,O1790)</f>
        <v>0</v>
      </c>
      <c r="AD1790" s="59" t="str">
        <f t="shared" si="491"/>
        <v>-</v>
      </c>
      <c r="AE1790" s="59" t="str">
        <f t="shared" si="492"/>
        <v>-</v>
      </c>
      <c r="AF1790" s="59" t="str">
        <f t="shared" si="493"/>
        <v>-</v>
      </c>
      <c r="AG1790" s="129">
        <f>COUNTIFS($B1790:$B$2500,B1790,$D1790:$D$2500,D1790,$E1790:$E$2500,E1790,$F1790:$F$2500,F1790,$M1790:$M$2500,M1790,$O1790:$O$2500,O1790)</f>
        <v>0</v>
      </c>
      <c r="AH1790" s="125" t="str">
        <f t="shared" si="494"/>
        <v>-</v>
      </c>
      <c r="AI1790" s="125" t="str">
        <f t="shared" si="495"/>
        <v>-</v>
      </c>
      <c r="AJ1790" s="125" t="str">
        <f t="shared" si="496"/>
        <v>-</v>
      </c>
      <c r="AK1790" s="43">
        <f t="shared" si="497"/>
        <v>1</v>
      </c>
      <c r="AL1790" s="112">
        <f t="shared" si="498"/>
        <v>0</v>
      </c>
      <c r="AM1790" s="43">
        <f t="shared" si="486"/>
        <v>1</v>
      </c>
      <c r="AN1790" s="43">
        <f t="shared" si="487"/>
        <v>0</v>
      </c>
      <c r="AO1790" s="43">
        <f t="shared" si="488"/>
        <v>1</v>
      </c>
    </row>
    <row r="1791" spans="1:41" s="2" customFormat="1" ht="20.100000000000001" customHeight="1">
      <c r="A1791" s="63"/>
      <c r="B1791" s="64"/>
      <c r="C1791" s="65"/>
      <c r="D1791" s="64"/>
      <c r="E1791" s="64"/>
      <c r="F1791" s="66"/>
      <c r="G1791" s="64"/>
      <c r="H1791" s="67"/>
      <c r="I1791" s="68"/>
      <c r="J1791" s="69"/>
      <c r="K1791" s="70"/>
      <c r="L1791" s="71"/>
      <c r="M1791" s="71"/>
      <c r="N1791" s="72"/>
      <c r="O1791" s="72"/>
      <c r="P1791" s="72"/>
      <c r="Q1791" s="41" t="str">
        <f t="shared" si="485"/>
        <v>未完了</v>
      </c>
      <c r="R1791" s="39">
        <f>IF(T1791="","",COUNTIFS($B1791:$B$2500,B1791,$D1791:$D$2500,D1791,$E1791:$E$2500,E1791,$T1791:$T$2500,"○"))</f>
        <v>0</v>
      </c>
      <c r="S1791" s="40" t="str">
        <f t="shared" si="500"/>
        <v>-</v>
      </c>
      <c r="T1791" s="40" t="str">
        <f t="shared" si="501"/>
        <v>○</v>
      </c>
      <c r="U1791" s="118">
        <f>COUNTIFS($B1791:$B$2500,B1791,$D1791:$D$2500,D1791,$E1791:$E$2500,E1791,$F1791:$F$2500,F1791)</f>
        <v>0</v>
      </c>
      <c r="V1791" s="119" t="str">
        <f t="shared" si="502"/>
        <v>-</v>
      </c>
      <c r="W1791" s="130">
        <f>COUNTIFS($B1791:$B$2500,B1791,$D1791:$D$2500,D1791,$E1791:$E$2500,E1791,$Q1791:$Q$2500,Q1791,$T1791:$T$2500,"○")</f>
        <v>0</v>
      </c>
      <c r="X1791" s="130" t="str">
        <f t="shared" si="499"/>
        <v>-</v>
      </c>
      <c r="Y1791" s="42">
        <f>COUNTIFS($B1791:$B$2500,B1791,$D1791:$D$2500,D1791,$E1791:$E$2500,E1791,$M1791:$M$2500,M1791)</f>
        <v>0</v>
      </c>
      <c r="Z1791" s="42" t="str">
        <f t="shared" si="489"/>
        <v>-</v>
      </c>
      <c r="AA1791" s="125">
        <f>COUNTIFS($B1791:$B$2500,B1791,$D1791:$D$2500,D1791,$E1791:$E$2500,E1791,$M1791:$M$2500,M1791,$F1791:$F$2500,F1791)</f>
        <v>0</v>
      </c>
      <c r="AB1791" s="125" t="str">
        <f t="shared" si="490"/>
        <v>-</v>
      </c>
      <c r="AC1791" s="59">
        <f>COUNTIFS($B1791:$B$2500,B1791,$D1791:$D$2500,D1791,$E1791:$E$2500,E1791,$M1791:$M$2500,M1791,$O1791:$O$2500,O1791)</f>
        <v>0</v>
      </c>
      <c r="AD1791" s="59" t="str">
        <f t="shared" si="491"/>
        <v>-</v>
      </c>
      <c r="AE1791" s="59" t="str">
        <f t="shared" si="492"/>
        <v>-</v>
      </c>
      <c r="AF1791" s="59" t="str">
        <f t="shared" si="493"/>
        <v>-</v>
      </c>
      <c r="AG1791" s="129">
        <f>COUNTIFS($B1791:$B$2500,B1791,$D1791:$D$2500,D1791,$E1791:$E$2500,E1791,$F1791:$F$2500,F1791,$M1791:$M$2500,M1791,$O1791:$O$2500,O1791)</f>
        <v>0</v>
      </c>
      <c r="AH1791" s="125" t="str">
        <f t="shared" si="494"/>
        <v>-</v>
      </c>
      <c r="AI1791" s="125" t="str">
        <f t="shared" si="495"/>
        <v>-</v>
      </c>
      <c r="AJ1791" s="125" t="str">
        <f t="shared" si="496"/>
        <v>-</v>
      </c>
      <c r="AK1791" s="43">
        <f t="shared" si="497"/>
        <v>1</v>
      </c>
      <c r="AL1791" s="112">
        <f t="shared" si="498"/>
        <v>0</v>
      </c>
      <c r="AM1791" s="43">
        <f t="shared" si="486"/>
        <v>1</v>
      </c>
      <c r="AN1791" s="43">
        <f t="shared" si="487"/>
        <v>0</v>
      </c>
      <c r="AO1791" s="43">
        <f t="shared" si="488"/>
        <v>1</v>
      </c>
    </row>
    <row r="1792" spans="1:41" s="2" customFormat="1" ht="20.100000000000001" customHeight="1">
      <c r="A1792" s="63"/>
      <c r="B1792" s="64"/>
      <c r="C1792" s="65"/>
      <c r="D1792" s="64"/>
      <c r="E1792" s="64"/>
      <c r="F1792" s="66"/>
      <c r="G1792" s="64"/>
      <c r="H1792" s="67"/>
      <c r="I1792" s="68"/>
      <c r="J1792" s="69"/>
      <c r="K1792" s="70"/>
      <c r="L1792" s="71"/>
      <c r="M1792" s="71"/>
      <c r="N1792" s="72"/>
      <c r="O1792" s="72"/>
      <c r="P1792" s="72"/>
      <c r="Q1792" s="41" t="str">
        <f t="shared" si="485"/>
        <v>未完了</v>
      </c>
      <c r="R1792" s="39">
        <f>IF(T1792="","",COUNTIFS($B1792:$B$2500,B1792,$D1792:$D$2500,D1792,$E1792:$E$2500,E1792,$T1792:$T$2500,"○"))</f>
        <v>0</v>
      </c>
      <c r="S1792" s="40" t="str">
        <f t="shared" si="500"/>
        <v>-</v>
      </c>
      <c r="T1792" s="40" t="str">
        <f t="shared" si="501"/>
        <v>○</v>
      </c>
      <c r="U1792" s="118">
        <f>COUNTIFS($B1792:$B$2500,B1792,$D1792:$D$2500,D1792,$E1792:$E$2500,E1792,$F1792:$F$2500,F1792)</f>
        <v>0</v>
      </c>
      <c r="V1792" s="119" t="str">
        <f t="shared" si="502"/>
        <v>-</v>
      </c>
      <c r="W1792" s="130">
        <f>COUNTIFS($B1792:$B$2500,B1792,$D1792:$D$2500,D1792,$E1792:$E$2500,E1792,$Q1792:$Q$2500,Q1792,$T1792:$T$2500,"○")</f>
        <v>0</v>
      </c>
      <c r="X1792" s="130" t="str">
        <f t="shared" si="499"/>
        <v>-</v>
      </c>
      <c r="Y1792" s="42">
        <f>COUNTIFS($B1792:$B$2500,B1792,$D1792:$D$2500,D1792,$E1792:$E$2500,E1792,$M1792:$M$2500,M1792)</f>
        <v>0</v>
      </c>
      <c r="Z1792" s="42" t="str">
        <f t="shared" si="489"/>
        <v>-</v>
      </c>
      <c r="AA1792" s="125">
        <f>COUNTIFS($B1792:$B$2500,B1792,$D1792:$D$2500,D1792,$E1792:$E$2500,E1792,$M1792:$M$2500,M1792,$F1792:$F$2500,F1792)</f>
        <v>0</v>
      </c>
      <c r="AB1792" s="125" t="str">
        <f t="shared" si="490"/>
        <v>-</v>
      </c>
      <c r="AC1792" s="59">
        <f>COUNTIFS($B1792:$B$2500,B1792,$D1792:$D$2500,D1792,$E1792:$E$2500,E1792,$M1792:$M$2500,M1792,$O1792:$O$2500,O1792)</f>
        <v>0</v>
      </c>
      <c r="AD1792" s="59" t="str">
        <f t="shared" si="491"/>
        <v>-</v>
      </c>
      <c r="AE1792" s="59" t="str">
        <f t="shared" si="492"/>
        <v>-</v>
      </c>
      <c r="AF1792" s="59" t="str">
        <f t="shared" si="493"/>
        <v>-</v>
      </c>
      <c r="AG1792" s="129">
        <f>COUNTIFS($B1792:$B$2500,B1792,$D1792:$D$2500,D1792,$E1792:$E$2500,E1792,$F1792:$F$2500,F1792,$M1792:$M$2500,M1792,$O1792:$O$2500,O1792)</f>
        <v>0</v>
      </c>
      <c r="AH1792" s="125" t="str">
        <f t="shared" si="494"/>
        <v>-</v>
      </c>
      <c r="AI1792" s="125" t="str">
        <f t="shared" si="495"/>
        <v>-</v>
      </c>
      <c r="AJ1792" s="125" t="str">
        <f t="shared" si="496"/>
        <v>-</v>
      </c>
      <c r="AK1792" s="43">
        <f t="shared" si="497"/>
        <v>1</v>
      </c>
      <c r="AL1792" s="112">
        <f t="shared" si="498"/>
        <v>0</v>
      </c>
      <c r="AM1792" s="43">
        <f t="shared" si="486"/>
        <v>1</v>
      </c>
      <c r="AN1792" s="43">
        <f t="shared" si="487"/>
        <v>0</v>
      </c>
      <c r="AO1792" s="43">
        <f t="shared" si="488"/>
        <v>1</v>
      </c>
    </row>
    <row r="1793" spans="1:41" s="2" customFormat="1" ht="20.100000000000001" customHeight="1">
      <c r="A1793" s="63"/>
      <c r="B1793" s="64"/>
      <c r="C1793" s="65"/>
      <c r="D1793" s="64"/>
      <c r="E1793" s="64"/>
      <c r="F1793" s="66"/>
      <c r="G1793" s="64"/>
      <c r="H1793" s="67"/>
      <c r="I1793" s="68"/>
      <c r="J1793" s="69"/>
      <c r="K1793" s="70"/>
      <c r="L1793" s="71"/>
      <c r="M1793" s="71"/>
      <c r="N1793" s="72"/>
      <c r="O1793" s="72"/>
      <c r="P1793" s="72"/>
      <c r="Q1793" s="41" t="str">
        <f t="shared" si="485"/>
        <v>未完了</v>
      </c>
      <c r="R1793" s="39">
        <f>IF(T1793="","",COUNTIFS($B1793:$B$2500,B1793,$D1793:$D$2500,D1793,$E1793:$E$2500,E1793,$T1793:$T$2500,"○"))</f>
        <v>0</v>
      </c>
      <c r="S1793" s="40" t="str">
        <f t="shared" si="500"/>
        <v>-</v>
      </c>
      <c r="T1793" s="40" t="str">
        <f t="shared" si="501"/>
        <v>○</v>
      </c>
      <c r="U1793" s="118">
        <f>COUNTIFS($B1793:$B$2500,B1793,$D1793:$D$2500,D1793,$E1793:$E$2500,E1793,$F1793:$F$2500,F1793)</f>
        <v>0</v>
      </c>
      <c r="V1793" s="119" t="str">
        <f t="shared" si="502"/>
        <v>-</v>
      </c>
      <c r="W1793" s="130">
        <f>COUNTIFS($B1793:$B$2500,B1793,$D1793:$D$2500,D1793,$E1793:$E$2500,E1793,$Q1793:$Q$2500,Q1793,$T1793:$T$2500,"○")</f>
        <v>0</v>
      </c>
      <c r="X1793" s="130" t="str">
        <f t="shared" si="499"/>
        <v>-</v>
      </c>
      <c r="Y1793" s="42">
        <f>COUNTIFS($B1793:$B$2500,B1793,$D1793:$D$2500,D1793,$E1793:$E$2500,E1793,$M1793:$M$2500,M1793)</f>
        <v>0</v>
      </c>
      <c r="Z1793" s="42" t="str">
        <f t="shared" si="489"/>
        <v>-</v>
      </c>
      <c r="AA1793" s="125">
        <f>COUNTIFS($B1793:$B$2500,B1793,$D1793:$D$2500,D1793,$E1793:$E$2500,E1793,$M1793:$M$2500,M1793,$F1793:$F$2500,F1793)</f>
        <v>0</v>
      </c>
      <c r="AB1793" s="125" t="str">
        <f t="shared" si="490"/>
        <v>-</v>
      </c>
      <c r="AC1793" s="59">
        <f>COUNTIFS($B1793:$B$2500,B1793,$D1793:$D$2500,D1793,$E1793:$E$2500,E1793,$M1793:$M$2500,M1793,$O1793:$O$2500,O1793)</f>
        <v>0</v>
      </c>
      <c r="AD1793" s="59" t="str">
        <f t="shared" si="491"/>
        <v>-</v>
      </c>
      <c r="AE1793" s="59" t="str">
        <f t="shared" si="492"/>
        <v>-</v>
      </c>
      <c r="AF1793" s="59" t="str">
        <f t="shared" si="493"/>
        <v>-</v>
      </c>
      <c r="AG1793" s="129">
        <f>COUNTIFS($B1793:$B$2500,B1793,$D1793:$D$2500,D1793,$E1793:$E$2500,E1793,$F1793:$F$2500,F1793,$M1793:$M$2500,M1793,$O1793:$O$2500,O1793)</f>
        <v>0</v>
      </c>
      <c r="AH1793" s="125" t="str">
        <f t="shared" si="494"/>
        <v>-</v>
      </c>
      <c r="AI1793" s="125" t="str">
        <f t="shared" si="495"/>
        <v>-</v>
      </c>
      <c r="AJ1793" s="125" t="str">
        <f t="shared" si="496"/>
        <v>-</v>
      </c>
      <c r="AK1793" s="43">
        <f t="shared" si="497"/>
        <v>1</v>
      </c>
      <c r="AL1793" s="112">
        <f t="shared" si="498"/>
        <v>0</v>
      </c>
      <c r="AM1793" s="43">
        <f t="shared" si="486"/>
        <v>1</v>
      </c>
      <c r="AN1793" s="43">
        <f t="shared" si="487"/>
        <v>0</v>
      </c>
      <c r="AO1793" s="43">
        <f t="shared" si="488"/>
        <v>1</v>
      </c>
    </row>
    <row r="1794" spans="1:41" s="2" customFormat="1" ht="20.100000000000001" customHeight="1">
      <c r="A1794" s="63"/>
      <c r="B1794" s="64"/>
      <c r="C1794" s="65"/>
      <c r="D1794" s="64"/>
      <c r="E1794" s="64"/>
      <c r="F1794" s="66"/>
      <c r="G1794" s="64"/>
      <c r="H1794" s="67"/>
      <c r="I1794" s="68"/>
      <c r="J1794" s="69"/>
      <c r="K1794" s="70"/>
      <c r="L1794" s="71"/>
      <c r="M1794" s="71"/>
      <c r="N1794" s="72"/>
      <c r="O1794" s="72"/>
      <c r="P1794" s="72"/>
      <c r="Q1794" s="41" t="str">
        <f t="shared" si="485"/>
        <v>未完了</v>
      </c>
      <c r="R1794" s="39">
        <f>IF(T1794="","",COUNTIFS($B1794:$B$2500,B1794,$D1794:$D$2500,D1794,$E1794:$E$2500,E1794,$T1794:$T$2500,"○"))</f>
        <v>0</v>
      </c>
      <c r="S1794" s="40" t="str">
        <f t="shared" si="500"/>
        <v>-</v>
      </c>
      <c r="T1794" s="40" t="str">
        <f t="shared" si="501"/>
        <v>○</v>
      </c>
      <c r="U1794" s="118">
        <f>COUNTIFS($B1794:$B$2500,B1794,$D1794:$D$2500,D1794,$E1794:$E$2500,E1794,$F1794:$F$2500,F1794)</f>
        <v>0</v>
      </c>
      <c r="V1794" s="119" t="str">
        <f t="shared" si="502"/>
        <v>-</v>
      </c>
      <c r="W1794" s="130">
        <f>COUNTIFS($B1794:$B$2500,B1794,$D1794:$D$2500,D1794,$E1794:$E$2500,E1794,$Q1794:$Q$2500,Q1794,$T1794:$T$2500,"○")</f>
        <v>0</v>
      </c>
      <c r="X1794" s="130" t="str">
        <f t="shared" si="499"/>
        <v>-</v>
      </c>
      <c r="Y1794" s="42">
        <f>COUNTIFS($B1794:$B$2500,B1794,$D1794:$D$2500,D1794,$E1794:$E$2500,E1794,$M1794:$M$2500,M1794)</f>
        <v>0</v>
      </c>
      <c r="Z1794" s="42" t="str">
        <f t="shared" si="489"/>
        <v>-</v>
      </c>
      <c r="AA1794" s="125">
        <f>COUNTIFS($B1794:$B$2500,B1794,$D1794:$D$2500,D1794,$E1794:$E$2500,E1794,$M1794:$M$2500,M1794,$F1794:$F$2500,F1794)</f>
        <v>0</v>
      </c>
      <c r="AB1794" s="125" t="str">
        <f t="shared" si="490"/>
        <v>-</v>
      </c>
      <c r="AC1794" s="59">
        <f>COUNTIFS($B1794:$B$2500,B1794,$D1794:$D$2500,D1794,$E1794:$E$2500,E1794,$M1794:$M$2500,M1794,$O1794:$O$2500,O1794)</f>
        <v>0</v>
      </c>
      <c r="AD1794" s="59" t="str">
        <f t="shared" si="491"/>
        <v>-</v>
      </c>
      <c r="AE1794" s="59" t="str">
        <f t="shared" si="492"/>
        <v>-</v>
      </c>
      <c r="AF1794" s="59" t="str">
        <f t="shared" si="493"/>
        <v>-</v>
      </c>
      <c r="AG1794" s="129">
        <f>COUNTIFS($B1794:$B$2500,B1794,$D1794:$D$2500,D1794,$E1794:$E$2500,E1794,$F1794:$F$2500,F1794,$M1794:$M$2500,M1794,$O1794:$O$2500,O1794)</f>
        <v>0</v>
      </c>
      <c r="AH1794" s="125" t="str">
        <f t="shared" si="494"/>
        <v>-</v>
      </c>
      <c r="AI1794" s="125" t="str">
        <f t="shared" si="495"/>
        <v>-</v>
      </c>
      <c r="AJ1794" s="125" t="str">
        <f t="shared" si="496"/>
        <v>-</v>
      </c>
      <c r="AK1794" s="43">
        <f t="shared" si="497"/>
        <v>1</v>
      </c>
      <c r="AL1794" s="112">
        <f t="shared" si="498"/>
        <v>0</v>
      </c>
      <c r="AM1794" s="43">
        <f t="shared" si="486"/>
        <v>1</v>
      </c>
      <c r="AN1794" s="43">
        <f t="shared" si="487"/>
        <v>0</v>
      </c>
      <c r="AO1794" s="43">
        <f t="shared" si="488"/>
        <v>1</v>
      </c>
    </row>
    <row r="1795" spans="1:41" s="2" customFormat="1" ht="20.100000000000001" customHeight="1">
      <c r="A1795" s="63"/>
      <c r="B1795" s="64"/>
      <c r="C1795" s="65"/>
      <c r="D1795" s="64"/>
      <c r="E1795" s="64"/>
      <c r="F1795" s="66"/>
      <c r="G1795" s="64"/>
      <c r="H1795" s="67"/>
      <c r="I1795" s="68"/>
      <c r="J1795" s="69"/>
      <c r="K1795" s="70"/>
      <c r="L1795" s="71"/>
      <c r="M1795" s="71"/>
      <c r="N1795" s="72"/>
      <c r="O1795" s="72"/>
      <c r="P1795" s="72"/>
      <c r="Q1795" s="41" t="str">
        <f t="shared" si="485"/>
        <v>未完了</v>
      </c>
      <c r="R1795" s="39">
        <f>IF(T1795="","",COUNTIFS($B1795:$B$2500,B1795,$D1795:$D$2500,D1795,$E1795:$E$2500,E1795,$T1795:$T$2500,"○"))</f>
        <v>0</v>
      </c>
      <c r="S1795" s="40" t="str">
        <f t="shared" si="500"/>
        <v>-</v>
      </c>
      <c r="T1795" s="40" t="str">
        <f t="shared" si="501"/>
        <v>○</v>
      </c>
      <c r="U1795" s="118">
        <f>COUNTIFS($B1795:$B$2500,B1795,$D1795:$D$2500,D1795,$E1795:$E$2500,E1795,$F1795:$F$2500,F1795)</f>
        <v>0</v>
      </c>
      <c r="V1795" s="119" t="str">
        <f t="shared" si="502"/>
        <v>-</v>
      </c>
      <c r="W1795" s="130">
        <f>COUNTIFS($B1795:$B$2500,B1795,$D1795:$D$2500,D1795,$E1795:$E$2500,E1795,$Q1795:$Q$2500,Q1795,$T1795:$T$2500,"○")</f>
        <v>0</v>
      </c>
      <c r="X1795" s="130" t="str">
        <f t="shared" si="499"/>
        <v>-</v>
      </c>
      <c r="Y1795" s="42">
        <f>COUNTIFS($B1795:$B$2500,B1795,$D1795:$D$2500,D1795,$E1795:$E$2500,E1795,$M1795:$M$2500,M1795)</f>
        <v>0</v>
      </c>
      <c r="Z1795" s="42" t="str">
        <f t="shared" si="489"/>
        <v>-</v>
      </c>
      <c r="AA1795" s="125">
        <f>COUNTIFS($B1795:$B$2500,B1795,$D1795:$D$2500,D1795,$E1795:$E$2500,E1795,$M1795:$M$2500,M1795,$F1795:$F$2500,F1795)</f>
        <v>0</v>
      </c>
      <c r="AB1795" s="125" t="str">
        <f t="shared" si="490"/>
        <v>-</v>
      </c>
      <c r="AC1795" s="59">
        <f>COUNTIFS($B1795:$B$2500,B1795,$D1795:$D$2500,D1795,$E1795:$E$2500,E1795,$M1795:$M$2500,M1795,$O1795:$O$2500,O1795)</f>
        <v>0</v>
      </c>
      <c r="AD1795" s="59" t="str">
        <f t="shared" si="491"/>
        <v>-</v>
      </c>
      <c r="AE1795" s="59" t="str">
        <f t="shared" si="492"/>
        <v>-</v>
      </c>
      <c r="AF1795" s="59" t="str">
        <f t="shared" si="493"/>
        <v>-</v>
      </c>
      <c r="AG1795" s="129">
        <f>COUNTIFS($B1795:$B$2500,B1795,$D1795:$D$2500,D1795,$E1795:$E$2500,E1795,$F1795:$F$2500,F1795,$M1795:$M$2500,M1795,$O1795:$O$2500,O1795)</f>
        <v>0</v>
      </c>
      <c r="AH1795" s="125" t="str">
        <f t="shared" si="494"/>
        <v>-</v>
      </c>
      <c r="AI1795" s="125" t="str">
        <f t="shared" si="495"/>
        <v>-</v>
      </c>
      <c r="AJ1795" s="125" t="str">
        <f t="shared" si="496"/>
        <v>-</v>
      </c>
      <c r="AK1795" s="43">
        <f t="shared" si="497"/>
        <v>1</v>
      </c>
      <c r="AL1795" s="112">
        <f t="shared" si="498"/>
        <v>0</v>
      </c>
      <c r="AM1795" s="43">
        <f t="shared" si="486"/>
        <v>1</v>
      </c>
      <c r="AN1795" s="43">
        <f t="shared" si="487"/>
        <v>0</v>
      </c>
      <c r="AO1795" s="43">
        <f t="shared" si="488"/>
        <v>1</v>
      </c>
    </row>
    <row r="1796" spans="1:41" s="2" customFormat="1" ht="20.100000000000001" customHeight="1">
      <c r="A1796" s="63"/>
      <c r="B1796" s="64"/>
      <c r="C1796" s="65"/>
      <c r="D1796" s="64"/>
      <c r="E1796" s="64"/>
      <c r="F1796" s="66"/>
      <c r="G1796" s="64"/>
      <c r="H1796" s="67"/>
      <c r="I1796" s="68"/>
      <c r="J1796" s="69"/>
      <c r="K1796" s="70"/>
      <c r="L1796" s="71"/>
      <c r="M1796" s="71"/>
      <c r="N1796" s="72"/>
      <c r="O1796" s="72"/>
      <c r="P1796" s="72"/>
      <c r="Q1796" s="41" t="str">
        <f t="shared" si="485"/>
        <v>未完了</v>
      </c>
      <c r="R1796" s="39">
        <f>IF(T1796="","",COUNTIFS($B1796:$B$2500,B1796,$D1796:$D$2500,D1796,$E1796:$E$2500,E1796,$T1796:$T$2500,"○"))</f>
        <v>0</v>
      </c>
      <c r="S1796" s="40" t="str">
        <f t="shared" si="500"/>
        <v>-</v>
      </c>
      <c r="T1796" s="40" t="str">
        <f t="shared" si="501"/>
        <v>○</v>
      </c>
      <c r="U1796" s="118">
        <f>COUNTIFS($B1796:$B$2500,B1796,$D1796:$D$2500,D1796,$E1796:$E$2500,E1796,$F1796:$F$2500,F1796)</f>
        <v>0</v>
      </c>
      <c r="V1796" s="119" t="str">
        <f t="shared" si="502"/>
        <v>-</v>
      </c>
      <c r="W1796" s="130">
        <f>COUNTIFS($B1796:$B$2500,B1796,$D1796:$D$2500,D1796,$E1796:$E$2500,E1796,$Q1796:$Q$2500,Q1796,$T1796:$T$2500,"○")</f>
        <v>0</v>
      </c>
      <c r="X1796" s="130" t="str">
        <f t="shared" si="499"/>
        <v>-</v>
      </c>
      <c r="Y1796" s="42">
        <f>COUNTIFS($B1796:$B$2500,B1796,$D1796:$D$2500,D1796,$E1796:$E$2500,E1796,$M1796:$M$2500,M1796)</f>
        <v>0</v>
      </c>
      <c r="Z1796" s="42" t="str">
        <f t="shared" si="489"/>
        <v>-</v>
      </c>
      <c r="AA1796" s="125">
        <f>COUNTIFS($B1796:$B$2500,B1796,$D1796:$D$2500,D1796,$E1796:$E$2500,E1796,$M1796:$M$2500,M1796,$F1796:$F$2500,F1796)</f>
        <v>0</v>
      </c>
      <c r="AB1796" s="125" t="str">
        <f t="shared" si="490"/>
        <v>-</v>
      </c>
      <c r="AC1796" s="59">
        <f>COUNTIFS($B1796:$B$2500,B1796,$D1796:$D$2500,D1796,$E1796:$E$2500,E1796,$M1796:$M$2500,M1796,$O1796:$O$2500,O1796)</f>
        <v>0</v>
      </c>
      <c r="AD1796" s="59" t="str">
        <f t="shared" si="491"/>
        <v>-</v>
      </c>
      <c r="AE1796" s="59" t="str">
        <f t="shared" si="492"/>
        <v>-</v>
      </c>
      <c r="AF1796" s="59" t="str">
        <f t="shared" si="493"/>
        <v>-</v>
      </c>
      <c r="AG1796" s="129">
        <f>COUNTIFS($B1796:$B$2500,B1796,$D1796:$D$2500,D1796,$E1796:$E$2500,E1796,$F1796:$F$2500,F1796,$M1796:$M$2500,M1796,$O1796:$O$2500,O1796)</f>
        <v>0</v>
      </c>
      <c r="AH1796" s="125" t="str">
        <f t="shared" si="494"/>
        <v>-</v>
      </c>
      <c r="AI1796" s="125" t="str">
        <f t="shared" si="495"/>
        <v>-</v>
      </c>
      <c r="AJ1796" s="125" t="str">
        <f t="shared" si="496"/>
        <v>-</v>
      </c>
      <c r="AK1796" s="43">
        <f t="shared" si="497"/>
        <v>1</v>
      </c>
      <c r="AL1796" s="112">
        <f t="shared" si="498"/>
        <v>0</v>
      </c>
      <c r="AM1796" s="43">
        <f t="shared" si="486"/>
        <v>1</v>
      </c>
      <c r="AN1796" s="43">
        <f t="shared" si="487"/>
        <v>0</v>
      </c>
      <c r="AO1796" s="43">
        <f t="shared" si="488"/>
        <v>1</v>
      </c>
    </row>
    <row r="1797" spans="1:41" s="2" customFormat="1" ht="20.100000000000001" customHeight="1">
      <c r="A1797" s="63"/>
      <c r="B1797" s="64"/>
      <c r="C1797" s="65"/>
      <c r="D1797" s="64"/>
      <c r="E1797" s="64"/>
      <c r="F1797" s="66"/>
      <c r="G1797" s="64"/>
      <c r="H1797" s="67"/>
      <c r="I1797" s="68"/>
      <c r="J1797" s="69"/>
      <c r="K1797" s="70"/>
      <c r="L1797" s="71"/>
      <c r="M1797" s="71"/>
      <c r="N1797" s="72"/>
      <c r="O1797" s="72"/>
      <c r="P1797" s="72"/>
      <c r="Q1797" s="41" t="str">
        <f t="shared" si="485"/>
        <v>未完了</v>
      </c>
      <c r="R1797" s="39">
        <f>IF(T1797="","",COUNTIFS($B1797:$B$2500,B1797,$D1797:$D$2500,D1797,$E1797:$E$2500,E1797,$T1797:$T$2500,"○"))</f>
        <v>0</v>
      </c>
      <c r="S1797" s="40" t="str">
        <f t="shared" si="500"/>
        <v>-</v>
      </c>
      <c r="T1797" s="40" t="str">
        <f t="shared" si="501"/>
        <v>○</v>
      </c>
      <c r="U1797" s="118">
        <f>COUNTIFS($B1797:$B$2500,B1797,$D1797:$D$2500,D1797,$E1797:$E$2500,E1797,$F1797:$F$2500,F1797)</f>
        <v>0</v>
      </c>
      <c r="V1797" s="119" t="str">
        <f t="shared" si="502"/>
        <v>-</v>
      </c>
      <c r="W1797" s="130">
        <f>COUNTIFS($B1797:$B$2500,B1797,$D1797:$D$2500,D1797,$E1797:$E$2500,E1797,$Q1797:$Q$2500,Q1797,$T1797:$T$2500,"○")</f>
        <v>0</v>
      </c>
      <c r="X1797" s="130" t="str">
        <f t="shared" si="499"/>
        <v>-</v>
      </c>
      <c r="Y1797" s="42">
        <f>COUNTIFS($B1797:$B$2500,B1797,$D1797:$D$2500,D1797,$E1797:$E$2500,E1797,$M1797:$M$2500,M1797)</f>
        <v>0</v>
      </c>
      <c r="Z1797" s="42" t="str">
        <f t="shared" si="489"/>
        <v>-</v>
      </c>
      <c r="AA1797" s="125">
        <f>COUNTIFS($B1797:$B$2500,B1797,$D1797:$D$2500,D1797,$E1797:$E$2500,E1797,$M1797:$M$2500,M1797,$F1797:$F$2500,F1797)</f>
        <v>0</v>
      </c>
      <c r="AB1797" s="125" t="str">
        <f t="shared" si="490"/>
        <v>-</v>
      </c>
      <c r="AC1797" s="59">
        <f>COUNTIFS($B1797:$B$2500,B1797,$D1797:$D$2500,D1797,$E1797:$E$2500,E1797,$M1797:$M$2500,M1797,$O1797:$O$2500,O1797)</f>
        <v>0</v>
      </c>
      <c r="AD1797" s="59" t="str">
        <f t="shared" si="491"/>
        <v>-</v>
      </c>
      <c r="AE1797" s="59" t="str">
        <f t="shared" si="492"/>
        <v>-</v>
      </c>
      <c r="AF1797" s="59" t="str">
        <f t="shared" si="493"/>
        <v>-</v>
      </c>
      <c r="AG1797" s="129">
        <f>COUNTIFS($B1797:$B$2500,B1797,$D1797:$D$2500,D1797,$E1797:$E$2500,E1797,$F1797:$F$2500,F1797,$M1797:$M$2500,M1797,$O1797:$O$2500,O1797)</f>
        <v>0</v>
      </c>
      <c r="AH1797" s="125" t="str">
        <f t="shared" si="494"/>
        <v>-</v>
      </c>
      <c r="AI1797" s="125" t="str">
        <f t="shared" si="495"/>
        <v>-</v>
      </c>
      <c r="AJ1797" s="125" t="str">
        <f t="shared" si="496"/>
        <v>-</v>
      </c>
      <c r="AK1797" s="43">
        <f t="shared" si="497"/>
        <v>1</v>
      </c>
      <c r="AL1797" s="112">
        <f t="shared" si="498"/>
        <v>0</v>
      </c>
      <c r="AM1797" s="43">
        <f t="shared" si="486"/>
        <v>1</v>
      </c>
      <c r="AN1797" s="43">
        <f t="shared" si="487"/>
        <v>0</v>
      </c>
      <c r="AO1797" s="43">
        <f t="shared" si="488"/>
        <v>1</v>
      </c>
    </row>
    <row r="1798" spans="1:41" s="2" customFormat="1" ht="20.100000000000001" customHeight="1">
      <c r="A1798" s="63"/>
      <c r="B1798" s="64"/>
      <c r="C1798" s="65"/>
      <c r="D1798" s="64"/>
      <c r="E1798" s="64"/>
      <c r="F1798" s="66"/>
      <c r="G1798" s="64"/>
      <c r="H1798" s="67"/>
      <c r="I1798" s="68"/>
      <c r="J1798" s="69"/>
      <c r="K1798" s="70"/>
      <c r="L1798" s="71"/>
      <c r="M1798" s="71"/>
      <c r="N1798" s="72"/>
      <c r="O1798" s="72"/>
      <c r="P1798" s="72"/>
      <c r="Q1798" s="41" t="str">
        <f t="shared" si="485"/>
        <v>未完了</v>
      </c>
      <c r="R1798" s="39">
        <f>IF(T1798="","",COUNTIFS($B1798:$B$2500,B1798,$D1798:$D$2500,D1798,$E1798:$E$2500,E1798,$T1798:$T$2500,"○"))</f>
        <v>0</v>
      </c>
      <c r="S1798" s="40" t="str">
        <f t="shared" si="500"/>
        <v>-</v>
      </c>
      <c r="T1798" s="40" t="str">
        <f t="shared" si="501"/>
        <v>○</v>
      </c>
      <c r="U1798" s="118">
        <f>COUNTIFS($B1798:$B$2500,B1798,$D1798:$D$2500,D1798,$E1798:$E$2500,E1798,$F1798:$F$2500,F1798)</f>
        <v>0</v>
      </c>
      <c r="V1798" s="119" t="str">
        <f t="shared" si="502"/>
        <v>-</v>
      </c>
      <c r="W1798" s="130">
        <f>COUNTIFS($B1798:$B$2500,B1798,$D1798:$D$2500,D1798,$E1798:$E$2500,E1798,$Q1798:$Q$2500,Q1798,$T1798:$T$2500,"○")</f>
        <v>0</v>
      </c>
      <c r="X1798" s="130" t="str">
        <f t="shared" si="499"/>
        <v>-</v>
      </c>
      <c r="Y1798" s="42">
        <f>COUNTIFS($B1798:$B$2500,B1798,$D1798:$D$2500,D1798,$E1798:$E$2500,E1798,$M1798:$M$2500,M1798)</f>
        <v>0</v>
      </c>
      <c r="Z1798" s="42" t="str">
        <f t="shared" si="489"/>
        <v>-</v>
      </c>
      <c r="AA1798" s="125">
        <f>COUNTIFS($B1798:$B$2500,B1798,$D1798:$D$2500,D1798,$E1798:$E$2500,E1798,$M1798:$M$2500,M1798,$F1798:$F$2500,F1798)</f>
        <v>0</v>
      </c>
      <c r="AB1798" s="125" t="str">
        <f t="shared" si="490"/>
        <v>-</v>
      </c>
      <c r="AC1798" s="59">
        <f>COUNTIFS($B1798:$B$2500,B1798,$D1798:$D$2500,D1798,$E1798:$E$2500,E1798,$M1798:$M$2500,M1798,$O1798:$O$2500,O1798)</f>
        <v>0</v>
      </c>
      <c r="AD1798" s="59" t="str">
        <f t="shared" si="491"/>
        <v>-</v>
      </c>
      <c r="AE1798" s="59" t="str">
        <f t="shared" si="492"/>
        <v>-</v>
      </c>
      <c r="AF1798" s="59" t="str">
        <f t="shared" si="493"/>
        <v>-</v>
      </c>
      <c r="AG1798" s="129">
        <f>COUNTIFS($B1798:$B$2500,B1798,$D1798:$D$2500,D1798,$E1798:$E$2500,E1798,$F1798:$F$2500,F1798,$M1798:$M$2500,M1798,$O1798:$O$2500,O1798)</f>
        <v>0</v>
      </c>
      <c r="AH1798" s="125" t="str">
        <f t="shared" si="494"/>
        <v>-</v>
      </c>
      <c r="AI1798" s="125" t="str">
        <f t="shared" si="495"/>
        <v>-</v>
      </c>
      <c r="AJ1798" s="125" t="str">
        <f t="shared" si="496"/>
        <v>-</v>
      </c>
      <c r="AK1798" s="43">
        <f t="shared" si="497"/>
        <v>1</v>
      </c>
      <c r="AL1798" s="112">
        <f t="shared" si="498"/>
        <v>0</v>
      </c>
      <c r="AM1798" s="43">
        <f t="shared" si="486"/>
        <v>1</v>
      </c>
      <c r="AN1798" s="43">
        <f t="shared" si="487"/>
        <v>0</v>
      </c>
      <c r="AO1798" s="43">
        <f t="shared" si="488"/>
        <v>1</v>
      </c>
    </row>
    <row r="1799" spans="1:41" s="2" customFormat="1" ht="20.100000000000001" customHeight="1">
      <c r="A1799" s="63"/>
      <c r="B1799" s="64"/>
      <c r="C1799" s="65"/>
      <c r="D1799" s="64"/>
      <c r="E1799" s="64"/>
      <c r="F1799" s="66"/>
      <c r="G1799" s="64"/>
      <c r="H1799" s="67"/>
      <c r="I1799" s="68"/>
      <c r="J1799" s="69"/>
      <c r="K1799" s="70"/>
      <c r="L1799" s="71"/>
      <c r="M1799" s="71"/>
      <c r="N1799" s="72"/>
      <c r="O1799" s="72"/>
      <c r="P1799" s="72"/>
      <c r="Q1799" s="41" t="str">
        <f t="shared" si="485"/>
        <v>未完了</v>
      </c>
      <c r="R1799" s="39">
        <f>IF(T1799="","",COUNTIFS($B1799:$B$2500,B1799,$D1799:$D$2500,D1799,$E1799:$E$2500,E1799,$T1799:$T$2500,"○"))</f>
        <v>0</v>
      </c>
      <c r="S1799" s="40" t="str">
        <f t="shared" si="500"/>
        <v>-</v>
      </c>
      <c r="T1799" s="40" t="str">
        <f t="shared" si="501"/>
        <v>○</v>
      </c>
      <c r="U1799" s="118">
        <f>COUNTIFS($B1799:$B$2500,B1799,$D1799:$D$2500,D1799,$E1799:$E$2500,E1799,$F1799:$F$2500,F1799)</f>
        <v>0</v>
      </c>
      <c r="V1799" s="119" t="str">
        <f t="shared" si="502"/>
        <v>-</v>
      </c>
      <c r="W1799" s="130">
        <f>COUNTIFS($B1799:$B$2500,B1799,$D1799:$D$2500,D1799,$E1799:$E$2500,E1799,$Q1799:$Q$2500,Q1799,$T1799:$T$2500,"○")</f>
        <v>0</v>
      </c>
      <c r="X1799" s="130" t="str">
        <f t="shared" si="499"/>
        <v>-</v>
      </c>
      <c r="Y1799" s="42">
        <f>COUNTIFS($B1799:$B$2500,B1799,$D1799:$D$2500,D1799,$E1799:$E$2500,E1799,$M1799:$M$2500,M1799)</f>
        <v>0</v>
      </c>
      <c r="Z1799" s="42" t="str">
        <f t="shared" si="489"/>
        <v>-</v>
      </c>
      <c r="AA1799" s="125">
        <f>COUNTIFS($B1799:$B$2500,B1799,$D1799:$D$2500,D1799,$E1799:$E$2500,E1799,$M1799:$M$2500,M1799,$F1799:$F$2500,F1799)</f>
        <v>0</v>
      </c>
      <c r="AB1799" s="125" t="str">
        <f t="shared" si="490"/>
        <v>-</v>
      </c>
      <c r="AC1799" s="59">
        <f>COUNTIFS($B1799:$B$2500,B1799,$D1799:$D$2500,D1799,$E1799:$E$2500,E1799,$M1799:$M$2500,M1799,$O1799:$O$2500,O1799)</f>
        <v>0</v>
      </c>
      <c r="AD1799" s="59" t="str">
        <f t="shared" si="491"/>
        <v>-</v>
      </c>
      <c r="AE1799" s="59" t="str">
        <f t="shared" si="492"/>
        <v>-</v>
      </c>
      <c r="AF1799" s="59" t="str">
        <f t="shared" si="493"/>
        <v>-</v>
      </c>
      <c r="AG1799" s="129">
        <f>COUNTIFS($B1799:$B$2500,B1799,$D1799:$D$2500,D1799,$E1799:$E$2500,E1799,$F1799:$F$2500,F1799,$M1799:$M$2500,M1799,$O1799:$O$2500,O1799)</f>
        <v>0</v>
      </c>
      <c r="AH1799" s="125" t="str">
        <f t="shared" si="494"/>
        <v>-</v>
      </c>
      <c r="AI1799" s="125" t="str">
        <f t="shared" si="495"/>
        <v>-</v>
      </c>
      <c r="AJ1799" s="125" t="str">
        <f t="shared" si="496"/>
        <v>-</v>
      </c>
      <c r="AK1799" s="43">
        <f t="shared" si="497"/>
        <v>1</v>
      </c>
      <c r="AL1799" s="112">
        <f t="shared" si="498"/>
        <v>0</v>
      </c>
      <c r="AM1799" s="43">
        <f t="shared" si="486"/>
        <v>1</v>
      </c>
      <c r="AN1799" s="43">
        <f t="shared" si="487"/>
        <v>0</v>
      </c>
      <c r="AO1799" s="43">
        <f t="shared" si="488"/>
        <v>1</v>
      </c>
    </row>
    <row r="1800" spans="1:41" s="2" customFormat="1" ht="20.100000000000001" customHeight="1">
      <c r="A1800" s="63"/>
      <c r="B1800" s="64"/>
      <c r="C1800" s="65"/>
      <c r="D1800" s="64"/>
      <c r="E1800" s="64"/>
      <c r="F1800" s="66"/>
      <c r="G1800" s="64"/>
      <c r="H1800" s="67"/>
      <c r="I1800" s="68"/>
      <c r="J1800" s="69"/>
      <c r="K1800" s="70"/>
      <c r="L1800" s="71"/>
      <c r="M1800" s="71"/>
      <c r="N1800" s="72"/>
      <c r="O1800" s="72"/>
      <c r="P1800" s="72"/>
      <c r="Q1800" s="41" t="str">
        <f t="shared" si="485"/>
        <v>未完了</v>
      </c>
      <c r="R1800" s="39">
        <f>IF(T1800="","",COUNTIFS($B1800:$B$2500,B1800,$D1800:$D$2500,D1800,$E1800:$E$2500,E1800,$T1800:$T$2500,"○"))</f>
        <v>0</v>
      </c>
      <c r="S1800" s="40" t="str">
        <f t="shared" si="500"/>
        <v>-</v>
      </c>
      <c r="T1800" s="40" t="str">
        <f t="shared" si="501"/>
        <v>○</v>
      </c>
      <c r="U1800" s="118">
        <f>COUNTIFS($B1800:$B$2500,B1800,$D1800:$D$2500,D1800,$E1800:$E$2500,E1800,$F1800:$F$2500,F1800)</f>
        <v>0</v>
      </c>
      <c r="V1800" s="119" t="str">
        <f t="shared" si="502"/>
        <v>-</v>
      </c>
      <c r="W1800" s="130">
        <f>COUNTIFS($B1800:$B$2500,B1800,$D1800:$D$2500,D1800,$E1800:$E$2500,E1800,$Q1800:$Q$2500,Q1800,$T1800:$T$2500,"○")</f>
        <v>0</v>
      </c>
      <c r="X1800" s="130" t="str">
        <f t="shared" si="499"/>
        <v>-</v>
      </c>
      <c r="Y1800" s="42">
        <f>COUNTIFS($B1800:$B$2500,B1800,$D1800:$D$2500,D1800,$E1800:$E$2500,E1800,$M1800:$M$2500,M1800)</f>
        <v>0</v>
      </c>
      <c r="Z1800" s="42" t="str">
        <f t="shared" si="489"/>
        <v>-</v>
      </c>
      <c r="AA1800" s="125">
        <f>COUNTIFS($B1800:$B$2500,B1800,$D1800:$D$2500,D1800,$E1800:$E$2500,E1800,$M1800:$M$2500,M1800,$F1800:$F$2500,F1800)</f>
        <v>0</v>
      </c>
      <c r="AB1800" s="125" t="str">
        <f t="shared" si="490"/>
        <v>-</v>
      </c>
      <c r="AC1800" s="59">
        <f>COUNTIFS($B1800:$B$2500,B1800,$D1800:$D$2500,D1800,$E1800:$E$2500,E1800,$M1800:$M$2500,M1800,$O1800:$O$2500,O1800)</f>
        <v>0</v>
      </c>
      <c r="AD1800" s="59" t="str">
        <f t="shared" si="491"/>
        <v>-</v>
      </c>
      <c r="AE1800" s="59" t="str">
        <f t="shared" si="492"/>
        <v>-</v>
      </c>
      <c r="AF1800" s="59" t="str">
        <f t="shared" si="493"/>
        <v>-</v>
      </c>
      <c r="AG1800" s="129">
        <f>COUNTIFS($B1800:$B$2500,B1800,$D1800:$D$2500,D1800,$E1800:$E$2500,E1800,$F1800:$F$2500,F1800,$M1800:$M$2500,M1800,$O1800:$O$2500,O1800)</f>
        <v>0</v>
      </c>
      <c r="AH1800" s="125" t="str">
        <f t="shared" si="494"/>
        <v>-</v>
      </c>
      <c r="AI1800" s="125" t="str">
        <f t="shared" si="495"/>
        <v>-</v>
      </c>
      <c r="AJ1800" s="125" t="str">
        <f t="shared" si="496"/>
        <v>-</v>
      </c>
      <c r="AK1800" s="43">
        <f t="shared" si="497"/>
        <v>1</v>
      </c>
      <c r="AL1800" s="112">
        <f t="shared" si="498"/>
        <v>0</v>
      </c>
      <c r="AM1800" s="43">
        <f t="shared" si="486"/>
        <v>1</v>
      </c>
      <c r="AN1800" s="43">
        <f t="shared" si="487"/>
        <v>0</v>
      </c>
      <c r="AO1800" s="43">
        <f t="shared" si="488"/>
        <v>1</v>
      </c>
    </row>
    <row r="1801" spans="1:41" s="2" customFormat="1" ht="20.100000000000001" customHeight="1">
      <c r="A1801" s="63"/>
      <c r="B1801" s="64"/>
      <c r="C1801" s="65"/>
      <c r="D1801" s="64"/>
      <c r="E1801" s="64"/>
      <c r="F1801" s="66"/>
      <c r="G1801" s="64"/>
      <c r="H1801" s="67"/>
      <c r="I1801" s="68"/>
      <c r="J1801" s="69"/>
      <c r="K1801" s="70"/>
      <c r="L1801" s="71"/>
      <c r="M1801" s="71"/>
      <c r="N1801" s="72"/>
      <c r="O1801" s="72"/>
      <c r="P1801" s="72"/>
      <c r="Q1801" s="41" t="str">
        <f t="shared" si="485"/>
        <v>未完了</v>
      </c>
      <c r="R1801" s="39">
        <f>IF(T1801="","",COUNTIFS($B1801:$B$2500,B1801,$D1801:$D$2500,D1801,$E1801:$E$2500,E1801,$T1801:$T$2500,"○"))</f>
        <v>0</v>
      </c>
      <c r="S1801" s="40" t="str">
        <f t="shared" si="500"/>
        <v>-</v>
      </c>
      <c r="T1801" s="40" t="str">
        <f t="shared" si="501"/>
        <v>○</v>
      </c>
      <c r="U1801" s="118">
        <f>COUNTIFS($B1801:$B$2500,B1801,$D1801:$D$2500,D1801,$E1801:$E$2500,E1801,$F1801:$F$2500,F1801)</f>
        <v>0</v>
      </c>
      <c r="V1801" s="119" t="str">
        <f t="shared" si="502"/>
        <v>-</v>
      </c>
      <c r="W1801" s="130">
        <f>COUNTIFS($B1801:$B$2500,B1801,$D1801:$D$2500,D1801,$E1801:$E$2500,E1801,$Q1801:$Q$2500,Q1801,$T1801:$T$2500,"○")</f>
        <v>0</v>
      </c>
      <c r="X1801" s="130" t="str">
        <f t="shared" si="499"/>
        <v>-</v>
      </c>
      <c r="Y1801" s="42">
        <f>COUNTIFS($B1801:$B$2500,B1801,$D1801:$D$2500,D1801,$E1801:$E$2500,E1801,$M1801:$M$2500,M1801)</f>
        <v>0</v>
      </c>
      <c r="Z1801" s="42" t="str">
        <f t="shared" si="489"/>
        <v>-</v>
      </c>
      <c r="AA1801" s="125">
        <f>COUNTIFS($B1801:$B$2500,B1801,$D1801:$D$2500,D1801,$E1801:$E$2500,E1801,$M1801:$M$2500,M1801,$F1801:$F$2500,F1801)</f>
        <v>0</v>
      </c>
      <c r="AB1801" s="125" t="str">
        <f t="shared" si="490"/>
        <v>-</v>
      </c>
      <c r="AC1801" s="59">
        <f>COUNTIFS($B1801:$B$2500,B1801,$D1801:$D$2500,D1801,$E1801:$E$2500,E1801,$M1801:$M$2500,M1801,$O1801:$O$2500,O1801)</f>
        <v>0</v>
      </c>
      <c r="AD1801" s="59" t="str">
        <f t="shared" si="491"/>
        <v>-</v>
      </c>
      <c r="AE1801" s="59" t="str">
        <f t="shared" si="492"/>
        <v>-</v>
      </c>
      <c r="AF1801" s="59" t="str">
        <f t="shared" si="493"/>
        <v>-</v>
      </c>
      <c r="AG1801" s="129">
        <f>COUNTIFS($B1801:$B$2500,B1801,$D1801:$D$2500,D1801,$E1801:$E$2500,E1801,$F1801:$F$2500,F1801,$M1801:$M$2500,M1801,$O1801:$O$2500,O1801)</f>
        <v>0</v>
      </c>
      <c r="AH1801" s="125" t="str">
        <f t="shared" si="494"/>
        <v>-</v>
      </c>
      <c r="AI1801" s="125" t="str">
        <f t="shared" si="495"/>
        <v>-</v>
      </c>
      <c r="AJ1801" s="125" t="str">
        <f t="shared" si="496"/>
        <v>-</v>
      </c>
      <c r="AK1801" s="43">
        <f t="shared" si="497"/>
        <v>1</v>
      </c>
      <c r="AL1801" s="112">
        <f t="shared" si="498"/>
        <v>0</v>
      </c>
      <c r="AM1801" s="43">
        <f t="shared" si="486"/>
        <v>1</v>
      </c>
      <c r="AN1801" s="43">
        <f t="shared" si="487"/>
        <v>0</v>
      </c>
      <c r="AO1801" s="43">
        <f t="shared" si="488"/>
        <v>1</v>
      </c>
    </row>
    <row r="1802" spans="1:41" s="2" customFormat="1" ht="20.100000000000001" customHeight="1">
      <c r="A1802" s="63"/>
      <c r="B1802" s="64"/>
      <c r="C1802" s="65"/>
      <c r="D1802" s="64"/>
      <c r="E1802" s="64"/>
      <c r="F1802" s="66"/>
      <c r="G1802" s="64"/>
      <c r="H1802" s="67"/>
      <c r="I1802" s="68"/>
      <c r="J1802" s="69"/>
      <c r="K1802" s="70"/>
      <c r="L1802" s="71"/>
      <c r="M1802" s="71"/>
      <c r="N1802" s="72"/>
      <c r="O1802" s="72"/>
      <c r="P1802" s="72"/>
      <c r="Q1802" s="41" t="str">
        <f t="shared" si="485"/>
        <v>未完了</v>
      </c>
      <c r="R1802" s="39">
        <f>IF(T1802="","",COUNTIFS($B1802:$B$2500,B1802,$D1802:$D$2500,D1802,$E1802:$E$2500,E1802,$T1802:$T$2500,"○"))</f>
        <v>0</v>
      </c>
      <c r="S1802" s="40" t="str">
        <f t="shared" si="500"/>
        <v>-</v>
      </c>
      <c r="T1802" s="40" t="str">
        <f t="shared" si="501"/>
        <v>○</v>
      </c>
      <c r="U1802" s="118">
        <f>COUNTIFS($B1802:$B$2500,B1802,$D1802:$D$2500,D1802,$E1802:$E$2500,E1802,$F1802:$F$2500,F1802)</f>
        <v>0</v>
      </c>
      <c r="V1802" s="119" t="str">
        <f t="shared" si="502"/>
        <v>-</v>
      </c>
      <c r="W1802" s="130">
        <f>COUNTIFS($B1802:$B$2500,B1802,$D1802:$D$2500,D1802,$E1802:$E$2500,E1802,$Q1802:$Q$2500,Q1802,$T1802:$T$2500,"○")</f>
        <v>0</v>
      </c>
      <c r="X1802" s="130" t="str">
        <f t="shared" si="499"/>
        <v>-</v>
      </c>
      <c r="Y1802" s="42">
        <f>COUNTIFS($B1802:$B$2500,B1802,$D1802:$D$2500,D1802,$E1802:$E$2500,E1802,$M1802:$M$2500,M1802)</f>
        <v>0</v>
      </c>
      <c r="Z1802" s="42" t="str">
        <f t="shared" si="489"/>
        <v>-</v>
      </c>
      <c r="AA1802" s="125">
        <f>COUNTIFS($B1802:$B$2500,B1802,$D1802:$D$2500,D1802,$E1802:$E$2500,E1802,$M1802:$M$2500,M1802,$F1802:$F$2500,F1802)</f>
        <v>0</v>
      </c>
      <c r="AB1802" s="125" t="str">
        <f t="shared" si="490"/>
        <v>-</v>
      </c>
      <c r="AC1802" s="59">
        <f>COUNTIFS($B1802:$B$2500,B1802,$D1802:$D$2500,D1802,$E1802:$E$2500,E1802,$M1802:$M$2500,M1802,$O1802:$O$2500,O1802)</f>
        <v>0</v>
      </c>
      <c r="AD1802" s="59" t="str">
        <f t="shared" si="491"/>
        <v>-</v>
      </c>
      <c r="AE1802" s="59" t="str">
        <f t="shared" si="492"/>
        <v>-</v>
      </c>
      <c r="AF1802" s="59" t="str">
        <f t="shared" si="493"/>
        <v>-</v>
      </c>
      <c r="AG1802" s="129">
        <f>COUNTIFS($B1802:$B$2500,B1802,$D1802:$D$2500,D1802,$E1802:$E$2500,E1802,$F1802:$F$2500,F1802,$M1802:$M$2500,M1802,$O1802:$O$2500,O1802)</f>
        <v>0</v>
      </c>
      <c r="AH1802" s="125" t="str">
        <f t="shared" si="494"/>
        <v>-</v>
      </c>
      <c r="AI1802" s="125" t="str">
        <f t="shared" si="495"/>
        <v>-</v>
      </c>
      <c r="AJ1802" s="125" t="str">
        <f t="shared" si="496"/>
        <v>-</v>
      </c>
      <c r="AK1802" s="43">
        <f t="shared" si="497"/>
        <v>1</v>
      </c>
      <c r="AL1802" s="112">
        <f t="shared" si="498"/>
        <v>0</v>
      </c>
      <c r="AM1802" s="43">
        <f t="shared" si="486"/>
        <v>1</v>
      </c>
      <c r="AN1802" s="43">
        <f t="shared" si="487"/>
        <v>0</v>
      </c>
      <c r="AO1802" s="43">
        <f t="shared" si="488"/>
        <v>1</v>
      </c>
    </row>
    <row r="1803" spans="1:41" s="2" customFormat="1" ht="20.100000000000001" customHeight="1">
      <c r="A1803" s="63"/>
      <c r="B1803" s="64"/>
      <c r="C1803" s="65"/>
      <c r="D1803" s="64"/>
      <c r="E1803" s="64"/>
      <c r="F1803" s="66"/>
      <c r="G1803" s="64"/>
      <c r="H1803" s="67"/>
      <c r="I1803" s="68"/>
      <c r="J1803" s="69"/>
      <c r="K1803" s="70"/>
      <c r="L1803" s="71"/>
      <c r="M1803" s="71"/>
      <c r="N1803" s="72"/>
      <c r="O1803" s="72"/>
      <c r="P1803" s="72"/>
      <c r="Q1803" s="41" t="str">
        <f t="shared" si="485"/>
        <v>未完了</v>
      </c>
      <c r="R1803" s="39">
        <f>IF(T1803="","",COUNTIFS($B1803:$B$2500,B1803,$D1803:$D$2500,D1803,$E1803:$E$2500,E1803,$T1803:$T$2500,"○"))</f>
        <v>0</v>
      </c>
      <c r="S1803" s="40" t="str">
        <f t="shared" si="500"/>
        <v>-</v>
      </c>
      <c r="T1803" s="40" t="str">
        <f t="shared" si="501"/>
        <v>○</v>
      </c>
      <c r="U1803" s="118">
        <f>COUNTIFS($B1803:$B$2500,B1803,$D1803:$D$2500,D1803,$E1803:$E$2500,E1803,$F1803:$F$2500,F1803)</f>
        <v>0</v>
      </c>
      <c r="V1803" s="119" t="str">
        <f t="shared" si="502"/>
        <v>-</v>
      </c>
      <c r="W1803" s="130">
        <f>COUNTIFS($B1803:$B$2500,B1803,$D1803:$D$2500,D1803,$E1803:$E$2500,E1803,$Q1803:$Q$2500,Q1803,$T1803:$T$2500,"○")</f>
        <v>0</v>
      </c>
      <c r="X1803" s="130" t="str">
        <f t="shared" si="499"/>
        <v>-</v>
      </c>
      <c r="Y1803" s="42">
        <f>COUNTIFS($B1803:$B$2500,B1803,$D1803:$D$2500,D1803,$E1803:$E$2500,E1803,$M1803:$M$2500,M1803)</f>
        <v>0</v>
      </c>
      <c r="Z1803" s="42" t="str">
        <f t="shared" si="489"/>
        <v>-</v>
      </c>
      <c r="AA1803" s="125">
        <f>COUNTIFS($B1803:$B$2500,B1803,$D1803:$D$2500,D1803,$E1803:$E$2500,E1803,$M1803:$M$2500,M1803,$F1803:$F$2500,F1803)</f>
        <v>0</v>
      </c>
      <c r="AB1803" s="125" t="str">
        <f t="shared" si="490"/>
        <v>-</v>
      </c>
      <c r="AC1803" s="59">
        <f>COUNTIFS($B1803:$B$2500,B1803,$D1803:$D$2500,D1803,$E1803:$E$2500,E1803,$M1803:$M$2500,M1803,$O1803:$O$2500,O1803)</f>
        <v>0</v>
      </c>
      <c r="AD1803" s="59" t="str">
        <f t="shared" si="491"/>
        <v>-</v>
      </c>
      <c r="AE1803" s="59" t="str">
        <f t="shared" si="492"/>
        <v>-</v>
      </c>
      <c r="AF1803" s="59" t="str">
        <f t="shared" si="493"/>
        <v>-</v>
      </c>
      <c r="AG1803" s="129">
        <f>COUNTIFS($B1803:$B$2500,B1803,$D1803:$D$2500,D1803,$E1803:$E$2500,E1803,$F1803:$F$2500,F1803,$M1803:$M$2500,M1803,$O1803:$O$2500,O1803)</f>
        <v>0</v>
      </c>
      <c r="AH1803" s="125" t="str">
        <f t="shared" si="494"/>
        <v>-</v>
      </c>
      <c r="AI1803" s="125" t="str">
        <f t="shared" si="495"/>
        <v>-</v>
      </c>
      <c r="AJ1803" s="125" t="str">
        <f t="shared" si="496"/>
        <v>-</v>
      </c>
      <c r="AK1803" s="43">
        <f t="shared" si="497"/>
        <v>1</v>
      </c>
      <c r="AL1803" s="112">
        <f t="shared" si="498"/>
        <v>0</v>
      </c>
      <c r="AM1803" s="43">
        <f t="shared" si="486"/>
        <v>1</v>
      </c>
      <c r="AN1803" s="43">
        <f t="shared" si="487"/>
        <v>0</v>
      </c>
      <c r="AO1803" s="43">
        <f t="shared" si="488"/>
        <v>1</v>
      </c>
    </row>
    <row r="1804" spans="1:41" s="2" customFormat="1" ht="20.100000000000001" customHeight="1">
      <c r="A1804" s="63"/>
      <c r="B1804" s="64"/>
      <c r="C1804" s="65"/>
      <c r="D1804" s="64"/>
      <c r="E1804" s="64"/>
      <c r="F1804" s="66"/>
      <c r="G1804" s="64"/>
      <c r="H1804" s="67"/>
      <c r="I1804" s="68"/>
      <c r="J1804" s="69"/>
      <c r="K1804" s="70"/>
      <c r="L1804" s="71"/>
      <c r="M1804" s="71"/>
      <c r="N1804" s="72"/>
      <c r="O1804" s="72"/>
      <c r="P1804" s="72"/>
      <c r="Q1804" s="41" t="str">
        <f t="shared" si="485"/>
        <v>未完了</v>
      </c>
      <c r="R1804" s="39">
        <f>IF(T1804="","",COUNTIFS($B1804:$B$2500,B1804,$D1804:$D$2500,D1804,$E1804:$E$2500,E1804,$T1804:$T$2500,"○"))</f>
        <v>0</v>
      </c>
      <c r="S1804" s="40" t="str">
        <f t="shared" si="500"/>
        <v>-</v>
      </c>
      <c r="T1804" s="40" t="str">
        <f t="shared" si="501"/>
        <v>○</v>
      </c>
      <c r="U1804" s="118">
        <f>COUNTIFS($B1804:$B$2500,B1804,$D1804:$D$2500,D1804,$E1804:$E$2500,E1804,$F1804:$F$2500,F1804)</f>
        <v>0</v>
      </c>
      <c r="V1804" s="119" t="str">
        <f t="shared" si="502"/>
        <v>-</v>
      </c>
      <c r="W1804" s="130">
        <f>COUNTIFS($B1804:$B$2500,B1804,$D1804:$D$2500,D1804,$E1804:$E$2500,E1804,$Q1804:$Q$2500,Q1804,$T1804:$T$2500,"○")</f>
        <v>0</v>
      </c>
      <c r="X1804" s="130" t="str">
        <f t="shared" si="499"/>
        <v>-</v>
      </c>
      <c r="Y1804" s="42">
        <f>COUNTIFS($B1804:$B$2500,B1804,$D1804:$D$2500,D1804,$E1804:$E$2500,E1804,$M1804:$M$2500,M1804)</f>
        <v>0</v>
      </c>
      <c r="Z1804" s="42" t="str">
        <f t="shared" si="489"/>
        <v>-</v>
      </c>
      <c r="AA1804" s="125">
        <f>COUNTIFS($B1804:$B$2500,B1804,$D1804:$D$2500,D1804,$E1804:$E$2500,E1804,$M1804:$M$2500,M1804,$F1804:$F$2500,F1804)</f>
        <v>0</v>
      </c>
      <c r="AB1804" s="125" t="str">
        <f t="shared" si="490"/>
        <v>-</v>
      </c>
      <c r="AC1804" s="59">
        <f>COUNTIFS($B1804:$B$2500,B1804,$D1804:$D$2500,D1804,$E1804:$E$2500,E1804,$M1804:$M$2500,M1804,$O1804:$O$2500,O1804)</f>
        <v>0</v>
      </c>
      <c r="AD1804" s="59" t="str">
        <f t="shared" si="491"/>
        <v>-</v>
      </c>
      <c r="AE1804" s="59" t="str">
        <f t="shared" si="492"/>
        <v>-</v>
      </c>
      <c r="AF1804" s="59" t="str">
        <f t="shared" si="493"/>
        <v>-</v>
      </c>
      <c r="AG1804" s="129">
        <f>COUNTIFS($B1804:$B$2500,B1804,$D1804:$D$2500,D1804,$E1804:$E$2500,E1804,$F1804:$F$2500,F1804,$M1804:$M$2500,M1804,$O1804:$O$2500,O1804)</f>
        <v>0</v>
      </c>
      <c r="AH1804" s="125" t="str">
        <f t="shared" si="494"/>
        <v>-</v>
      </c>
      <c r="AI1804" s="125" t="str">
        <f t="shared" si="495"/>
        <v>-</v>
      </c>
      <c r="AJ1804" s="125" t="str">
        <f t="shared" si="496"/>
        <v>-</v>
      </c>
      <c r="AK1804" s="43">
        <f t="shared" si="497"/>
        <v>1</v>
      </c>
      <c r="AL1804" s="112">
        <f t="shared" si="498"/>
        <v>0</v>
      </c>
      <c r="AM1804" s="43">
        <f t="shared" si="486"/>
        <v>1</v>
      </c>
      <c r="AN1804" s="43">
        <f t="shared" si="487"/>
        <v>0</v>
      </c>
      <c r="AO1804" s="43">
        <f t="shared" si="488"/>
        <v>1</v>
      </c>
    </row>
    <row r="1805" spans="1:41" s="2" customFormat="1" ht="20.100000000000001" customHeight="1">
      <c r="A1805" s="63"/>
      <c r="B1805" s="64"/>
      <c r="C1805" s="65"/>
      <c r="D1805" s="64"/>
      <c r="E1805" s="64"/>
      <c r="F1805" s="66"/>
      <c r="G1805" s="64"/>
      <c r="H1805" s="67"/>
      <c r="I1805" s="68"/>
      <c r="J1805" s="69"/>
      <c r="K1805" s="70"/>
      <c r="L1805" s="71"/>
      <c r="M1805" s="71"/>
      <c r="N1805" s="72"/>
      <c r="O1805" s="72"/>
      <c r="P1805" s="72"/>
      <c r="Q1805" s="41" t="str">
        <f t="shared" si="485"/>
        <v>未完了</v>
      </c>
      <c r="R1805" s="39">
        <f>IF(T1805="","",COUNTIFS($B1805:$B$2500,B1805,$D1805:$D$2500,D1805,$E1805:$E$2500,E1805,$T1805:$T$2500,"○"))</f>
        <v>0</v>
      </c>
      <c r="S1805" s="40" t="str">
        <f t="shared" si="500"/>
        <v>-</v>
      </c>
      <c r="T1805" s="40" t="str">
        <f t="shared" si="501"/>
        <v>○</v>
      </c>
      <c r="U1805" s="118">
        <f>COUNTIFS($B1805:$B$2500,B1805,$D1805:$D$2500,D1805,$E1805:$E$2500,E1805,$F1805:$F$2500,F1805)</f>
        <v>0</v>
      </c>
      <c r="V1805" s="119" t="str">
        <f t="shared" si="502"/>
        <v>-</v>
      </c>
      <c r="W1805" s="130">
        <f>COUNTIFS($B1805:$B$2500,B1805,$D1805:$D$2500,D1805,$E1805:$E$2500,E1805,$Q1805:$Q$2500,Q1805,$T1805:$T$2500,"○")</f>
        <v>0</v>
      </c>
      <c r="X1805" s="130" t="str">
        <f t="shared" si="499"/>
        <v>-</v>
      </c>
      <c r="Y1805" s="42">
        <f>COUNTIFS($B1805:$B$2500,B1805,$D1805:$D$2500,D1805,$E1805:$E$2500,E1805,$M1805:$M$2500,M1805)</f>
        <v>0</v>
      </c>
      <c r="Z1805" s="42" t="str">
        <f t="shared" si="489"/>
        <v>-</v>
      </c>
      <c r="AA1805" s="125">
        <f>COUNTIFS($B1805:$B$2500,B1805,$D1805:$D$2500,D1805,$E1805:$E$2500,E1805,$M1805:$M$2500,M1805,$F1805:$F$2500,F1805)</f>
        <v>0</v>
      </c>
      <c r="AB1805" s="125" t="str">
        <f t="shared" si="490"/>
        <v>-</v>
      </c>
      <c r="AC1805" s="59">
        <f>COUNTIFS($B1805:$B$2500,B1805,$D1805:$D$2500,D1805,$E1805:$E$2500,E1805,$M1805:$M$2500,M1805,$O1805:$O$2500,O1805)</f>
        <v>0</v>
      </c>
      <c r="AD1805" s="59" t="str">
        <f t="shared" si="491"/>
        <v>-</v>
      </c>
      <c r="AE1805" s="59" t="str">
        <f t="shared" si="492"/>
        <v>-</v>
      </c>
      <c r="AF1805" s="59" t="str">
        <f t="shared" si="493"/>
        <v>-</v>
      </c>
      <c r="AG1805" s="129">
        <f>COUNTIFS($B1805:$B$2500,B1805,$D1805:$D$2500,D1805,$E1805:$E$2500,E1805,$F1805:$F$2500,F1805,$M1805:$M$2500,M1805,$O1805:$O$2500,O1805)</f>
        <v>0</v>
      </c>
      <c r="AH1805" s="125" t="str">
        <f t="shared" si="494"/>
        <v>-</v>
      </c>
      <c r="AI1805" s="125" t="str">
        <f t="shared" si="495"/>
        <v>-</v>
      </c>
      <c r="AJ1805" s="125" t="str">
        <f t="shared" si="496"/>
        <v>-</v>
      </c>
      <c r="AK1805" s="43">
        <f t="shared" si="497"/>
        <v>1</v>
      </c>
      <c r="AL1805" s="112">
        <f t="shared" si="498"/>
        <v>0</v>
      </c>
      <c r="AM1805" s="43">
        <f t="shared" si="486"/>
        <v>1</v>
      </c>
      <c r="AN1805" s="43">
        <f t="shared" si="487"/>
        <v>0</v>
      </c>
      <c r="AO1805" s="43">
        <f t="shared" si="488"/>
        <v>1</v>
      </c>
    </row>
    <row r="1806" spans="1:41" s="2" customFormat="1" ht="20.100000000000001" customHeight="1">
      <c r="A1806" s="63"/>
      <c r="B1806" s="64"/>
      <c r="C1806" s="65"/>
      <c r="D1806" s="64"/>
      <c r="E1806" s="64"/>
      <c r="F1806" s="66"/>
      <c r="G1806" s="64"/>
      <c r="H1806" s="67"/>
      <c r="I1806" s="68"/>
      <c r="J1806" s="69"/>
      <c r="K1806" s="70"/>
      <c r="L1806" s="71"/>
      <c r="M1806" s="71"/>
      <c r="N1806" s="72"/>
      <c r="O1806" s="72"/>
      <c r="P1806" s="72"/>
      <c r="Q1806" s="41" t="str">
        <f t="shared" si="485"/>
        <v>未完了</v>
      </c>
      <c r="R1806" s="39">
        <f>IF(T1806="","",COUNTIFS($B1806:$B$2500,B1806,$D1806:$D$2500,D1806,$E1806:$E$2500,E1806,$T1806:$T$2500,"○"))</f>
        <v>0</v>
      </c>
      <c r="S1806" s="40" t="str">
        <f t="shared" si="500"/>
        <v>-</v>
      </c>
      <c r="T1806" s="40" t="str">
        <f t="shared" si="501"/>
        <v>○</v>
      </c>
      <c r="U1806" s="118">
        <f>COUNTIFS($B1806:$B$2500,B1806,$D1806:$D$2500,D1806,$E1806:$E$2500,E1806,$F1806:$F$2500,F1806)</f>
        <v>0</v>
      </c>
      <c r="V1806" s="119" t="str">
        <f t="shared" si="502"/>
        <v>-</v>
      </c>
      <c r="W1806" s="130">
        <f>COUNTIFS($B1806:$B$2500,B1806,$D1806:$D$2500,D1806,$E1806:$E$2500,E1806,$Q1806:$Q$2500,Q1806,$T1806:$T$2500,"○")</f>
        <v>0</v>
      </c>
      <c r="X1806" s="130" t="str">
        <f t="shared" si="499"/>
        <v>-</v>
      </c>
      <c r="Y1806" s="42">
        <f>COUNTIFS($B1806:$B$2500,B1806,$D1806:$D$2500,D1806,$E1806:$E$2500,E1806,$M1806:$M$2500,M1806)</f>
        <v>0</v>
      </c>
      <c r="Z1806" s="42" t="str">
        <f t="shared" si="489"/>
        <v>-</v>
      </c>
      <c r="AA1806" s="125">
        <f>COUNTIFS($B1806:$B$2500,B1806,$D1806:$D$2500,D1806,$E1806:$E$2500,E1806,$M1806:$M$2500,M1806,$F1806:$F$2500,F1806)</f>
        <v>0</v>
      </c>
      <c r="AB1806" s="125" t="str">
        <f t="shared" si="490"/>
        <v>-</v>
      </c>
      <c r="AC1806" s="59">
        <f>COUNTIFS($B1806:$B$2500,B1806,$D1806:$D$2500,D1806,$E1806:$E$2500,E1806,$M1806:$M$2500,M1806,$O1806:$O$2500,O1806)</f>
        <v>0</v>
      </c>
      <c r="AD1806" s="59" t="str">
        <f t="shared" si="491"/>
        <v>-</v>
      </c>
      <c r="AE1806" s="59" t="str">
        <f t="shared" si="492"/>
        <v>-</v>
      </c>
      <c r="AF1806" s="59" t="str">
        <f t="shared" si="493"/>
        <v>-</v>
      </c>
      <c r="AG1806" s="129">
        <f>COUNTIFS($B1806:$B$2500,B1806,$D1806:$D$2500,D1806,$E1806:$E$2500,E1806,$F1806:$F$2500,F1806,$M1806:$M$2500,M1806,$O1806:$O$2500,O1806)</f>
        <v>0</v>
      </c>
      <c r="AH1806" s="125" t="str">
        <f t="shared" si="494"/>
        <v>-</v>
      </c>
      <c r="AI1806" s="125" t="str">
        <f t="shared" si="495"/>
        <v>-</v>
      </c>
      <c r="AJ1806" s="125" t="str">
        <f t="shared" si="496"/>
        <v>-</v>
      </c>
      <c r="AK1806" s="43">
        <f t="shared" si="497"/>
        <v>1</v>
      </c>
      <c r="AL1806" s="112">
        <f t="shared" si="498"/>
        <v>0</v>
      </c>
      <c r="AM1806" s="43">
        <f t="shared" si="486"/>
        <v>1</v>
      </c>
      <c r="AN1806" s="43">
        <f t="shared" si="487"/>
        <v>0</v>
      </c>
      <c r="AO1806" s="43">
        <f t="shared" si="488"/>
        <v>1</v>
      </c>
    </row>
    <row r="1807" spans="1:41" s="2" customFormat="1" ht="20.100000000000001" customHeight="1">
      <c r="A1807" s="63"/>
      <c r="B1807" s="64"/>
      <c r="C1807" s="65"/>
      <c r="D1807" s="64"/>
      <c r="E1807" s="64"/>
      <c r="F1807" s="66"/>
      <c r="G1807" s="64"/>
      <c r="H1807" s="67"/>
      <c r="I1807" s="68"/>
      <c r="J1807" s="69"/>
      <c r="K1807" s="70"/>
      <c r="L1807" s="71"/>
      <c r="M1807" s="71"/>
      <c r="N1807" s="72"/>
      <c r="O1807" s="72"/>
      <c r="P1807" s="72"/>
      <c r="Q1807" s="41" t="str">
        <f t="shared" si="485"/>
        <v>未完了</v>
      </c>
      <c r="R1807" s="39">
        <f>IF(T1807="","",COUNTIFS($B1807:$B$2500,B1807,$D1807:$D$2500,D1807,$E1807:$E$2500,E1807,$T1807:$T$2500,"○"))</f>
        <v>0</v>
      </c>
      <c r="S1807" s="40" t="str">
        <f t="shared" si="500"/>
        <v>-</v>
      </c>
      <c r="T1807" s="40" t="str">
        <f t="shared" si="501"/>
        <v>○</v>
      </c>
      <c r="U1807" s="118">
        <f>COUNTIFS($B1807:$B$2500,B1807,$D1807:$D$2500,D1807,$E1807:$E$2500,E1807,$F1807:$F$2500,F1807)</f>
        <v>0</v>
      </c>
      <c r="V1807" s="119" t="str">
        <f t="shared" si="502"/>
        <v>-</v>
      </c>
      <c r="W1807" s="130">
        <f>COUNTIFS($B1807:$B$2500,B1807,$D1807:$D$2500,D1807,$E1807:$E$2500,E1807,$Q1807:$Q$2500,Q1807,$T1807:$T$2500,"○")</f>
        <v>0</v>
      </c>
      <c r="X1807" s="130" t="str">
        <f t="shared" si="499"/>
        <v>-</v>
      </c>
      <c r="Y1807" s="42">
        <f>COUNTIFS($B1807:$B$2500,B1807,$D1807:$D$2500,D1807,$E1807:$E$2500,E1807,$M1807:$M$2500,M1807)</f>
        <v>0</v>
      </c>
      <c r="Z1807" s="42" t="str">
        <f t="shared" si="489"/>
        <v>-</v>
      </c>
      <c r="AA1807" s="125">
        <f>COUNTIFS($B1807:$B$2500,B1807,$D1807:$D$2500,D1807,$E1807:$E$2500,E1807,$M1807:$M$2500,M1807,$F1807:$F$2500,F1807)</f>
        <v>0</v>
      </c>
      <c r="AB1807" s="125" t="str">
        <f t="shared" si="490"/>
        <v>-</v>
      </c>
      <c r="AC1807" s="59">
        <f>COUNTIFS($B1807:$B$2500,B1807,$D1807:$D$2500,D1807,$E1807:$E$2500,E1807,$M1807:$M$2500,M1807,$O1807:$O$2500,O1807)</f>
        <v>0</v>
      </c>
      <c r="AD1807" s="59" t="str">
        <f t="shared" si="491"/>
        <v>-</v>
      </c>
      <c r="AE1807" s="59" t="str">
        <f t="shared" si="492"/>
        <v>-</v>
      </c>
      <c r="AF1807" s="59" t="str">
        <f t="shared" si="493"/>
        <v>-</v>
      </c>
      <c r="AG1807" s="129">
        <f>COUNTIFS($B1807:$B$2500,B1807,$D1807:$D$2500,D1807,$E1807:$E$2500,E1807,$F1807:$F$2500,F1807,$M1807:$M$2500,M1807,$O1807:$O$2500,O1807)</f>
        <v>0</v>
      </c>
      <c r="AH1807" s="125" t="str">
        <f t="shared" si="494"/>
        <v>-</v>
      </c>
      <c r="AI1807" s="125" t="str">
        <f t="shared" si="495"/>
        <v>-</v>
      </c>
      <c r="AJ1807" s="125" t="str">
        <f t="shared" si="496"/>
        <v>-</v>
      </c>
      <c r="AK1807" s="43">
        <f t="shared" si="497"/>
        <v>1</v>
      </c>
      <c r="AL1807" s="112">
        <f t="shared" si="498"/>
        <v>0</v>
      </c>
      <c r="AM1807" s="43">
        <f t="shared" si="486"/>
        <v>1</v>
      </c>
      <c r="AN1807" s="43">
        <f t="shared" si="487"/>
        <v>0</v>
      </c>
      <c r="AO1807" s="43">
        <f t="shared" si="488"/>
        <v>1</v>
      </c>
    </row>
    <row r="1808" spans="1:41" s="2" customFormat="1" ht="20.100000000000001" customHeight="1">
      <c r="A1808" s="63"/>
      <c r="B1808" s="64"/>
      <c r="C1808" s="65"/>
      <c r="D1808" s="64"/>
      <c r="E1808" s="64"/>
      <c r="F1808" s="66"/>
      <c r="G1808" s="64"/>
      <c r="H1808" s="67"/>
      <c r="I1808" s="68"/>
      <c r="J1808" s="69"/>
      <c r="K1808" s="70"/>
      <c r="L1808" s="71"/>
      <c r="M1808" s="71"/>
      <c r="N1808" s="72"/>
      <c r="O1808" s="72"/>
      <c r="P1808" s="72"/>
      <c r="Q1808" s="41" t="str">
        <f t="shared" si="485"/>
        <v>未完了</v>
      </c>
      <c r="R1808" s="39">
        <f>IF(T1808="","",COUNTIFS($B1808:$B$2500,B1808,$D1808:$D$2500,D1808,$E1808:$E$2500,E1808,$T1808:$T$2500,"○"))</f>
        <v>0</v>
      </c>
      <c r="S1808" s="40" t="str">
        <f t="shared" si="500"/>
        <v>-</v>
      </c>
      <c r="T1808" s="40" t="str">
        <f t="shared" si="501"/>
        <v>○</v>
      </c>
      <c r="U1808" s="118">
        <f>COUNTIFS($B1808:$B$2500,B1808,$D1808:$D$2500,D1808,$E1808:$E$2500,E1808,$F1808:$F$2500,F1808)</f>
        <v>0</v>
      </c>
      <c r="V1808" s="119" t="str">
        <f t="shared" si="502"/>
        <v>-</v>
      </c>
      <c r="W1808" s="130">
        <f>COUNTIFS($B1808:$B$2500,B1808,$D1808:$D$2500,D1808,$E1808:$E$2500,E1808,$Q1808:$Q$2500,Q1808,$T1808:$T$2500,"○")</f>
        <v>0</v>
      </c>
      <c r="X1808" s="130" t="str">
        <f t="shared" si="499"/>
        <v>-</v>
      </c>
      <c r="Y1808" s="42">
        <f>COUNTIFS($B1808:$B$2500,B1808,$D1808:$D$2500,D1808,$E1808:$E$2500,E1808,$M1808:$M$2500,M1808)</f>
        <v>0</v>
      </c>
      <c r="Z1808" s="42" t="str">
        <f t="shared" si="489"/>
        <v>-</v>
      </c>
      <c r="AA1808" s="125">
        <f>COUNTIFS($B1808:$B$2500,B1808,$D1808:$D$2500,D1808,$E1808:$E$2500,E1808,$M1808:$M$2500,M1808,$F1808:$F$2500,F1808)</f>
        <v>0</v>
      </c>
      <c r="AB1808" s="125" t="str">
        <f t="shared" si="490"/>
        <v>-</v>
      </c>
      <c r="AC1808" s="59">
        <f>COUNTIFS($B1808:$B$2500,B1808,$D1808:$D$2500,D1808,$E1808:$E$2500,E1808,$M1808:$M$2500,M1808,$O1808:$O$2500,O1808)</f>
        <v>0</v>
      </c>
      <c r="AD1808" s="59" t="str">
        <f t="shared" si="491"/>
        <v>-</v>
      </c>
      <c r="AE1808" s="59" t="str">
        <f t="shared" si="492"/>
        <v>-</v>
      </c>
      <c r="AF1808" s="59" t="str">
        <f t="shared" si="493"/>
        <v>-</v>
      </c>
      <c r="AG1808" s="129">
        <f>COUNTIFS($B1808:$B$2500,B1808,$D1808:$D$2500,D1808,$E1808:$E$2500,E1808,$F1808:$F$2500,F1808,$M1808:$M$2500,M1808,$O1808:$O$2500,O1808)</f>
        <v>0</v>
      </c>
      <c r="AH1808" s="125" t="str">
        <f t="shared" si="494"/>
        <v>-</v>
      </c>
      <c r="AI1808" s="125" t="str">
        <f t="shared" si="495"/>
        <v>-</v>
      </c>
      <c r="AJ1808" s="125" t="str">
        <f t="shared" si="496"/>
        <v>-</v>
      </c>
      <c r="AK1808" s="43">
        <f t="shared" si="497"/>
        <v>1</v>
      </c>
      <c r="AL1808" s="112">
        <f t="shared" si="498"/>
        <v>0</v>
      </c>
      <c r="AM1808" s="43">
        <f t="shared" si="486"/>
        <v>1</v>
      </c>
      <c r="AN1808" s="43">
        <f t="shared" si="487"/>
        <v>0</v>
      </c>
      <c r="AO1808" s="43">
        <f t="shared" si="488"/>
        <v>1</v>
      </c>
    </row>
    <row r="1809" spans="1:41" s="2" customFormat="1" ht="20.100000000000001" customHeight="1">
      <c r="A1809" s="63"/>
      <c r="B1809" s="64"/>
      <c r="C1809" s="65"/>
      <c r="D1809" s="64"/>
      <c r="E1809" s="64"/>
      <c r="F1809" s="66"/>
      <c r="G1809" s="64"/>
      <c r="H1809" s="67"/>
      <c r="I1809" s="68"/>
      <c r="J1809" s="69"/>
      <c r="K1809" s="70"/>
      <c r="L1809" s="71"/>
      <c r="M1809" s="71"/>
      <c r="N1809" s="72"/>
      <c r="O1809" s="72"/>
      <c r="P1809" s="72"/>
      <c r="Q1809" s="41" t="str">
        <f t="shared" ref="Q1809:Q1872" si="503">IF(AK1809=0,"完了","未完了")</f>
        <v>未完了</v>
      </c>
      <c r="R1809" s="39">
        <f>IF(T1809="","",COUNTIFS($B1809:$B$2500,B1809,$D1809:$D$2500,D1809,$E1809:$E$2500,E1809,$T1809:$T$2500,"○"))</f>
        <v>0</v>
      </c>
      <c r="S1809" s="40" t="str">
        <f t="shared" si="500"/>
        <v>-</v>
      </c>
      <c r="T1809" s="40" t="str">
        <f t="shared" si="501"/>
        <v>○</v>
      </c>
      <c r="U1809" s="118">
        <f>COUNTIFS($B1809:$B$2500,B1809,$D1809:$D$2500,D1809,$E1809:$E$2500,E1809,$F1809:$F$2500,F1809)</f>
        <v>0</v>
      </c>
      <c r="V1809" s="119" t="str">
        <f t="shared" si="502"/>
        <v>-</v>
      </c>
      <c r="W1809" s="130">
        <f>COUNTIFS($B1809:$B$2500,B1809,$D1809:$D$2500,D1809,$E1809:$E$2500,E1809,$Q1809:$Q$2500,Q1809,$T1809:$T$2500,"○")</f>
        <v>0</v>
      </c>
      <c r="X1809" s="130" t="str">
        <f t="shared" si="499"/>
        <v>-</v>
      </c>
      <c r="Y1809" s="42">
        <f>COUNTIFS($B1809:$B$2500,B1809,$D1809:$D$2500,D1809,$E1809:$E$2500,E1809,$M1809:$M$2500,M1809)</f>
        <v>0</v>
      </c>
      <c r="Z1809" s="42" t="str">
        <f t="shared" si="489"/>
        <v>-</v>
      </c>
      <c r="AA1809" s="125">
        <f>COUNTIFS($B1809:$B$2500,B1809,$D1809:$D$2500,D1809,$E1809:$E$2500,E1809,$M1809:$M$2500,M1809,$F1809:$F$2500,F1809)</f>
        <v>0</v>
      </c>
      <c r="AB1809" s="125" t="str">
        <f t="shared" si="490"/>
        <v>-</v>
      </c>
      <c r="AC1809" s="59">
        <f>COUNTIFS($B1809:$B$2500,B1809,$D1809:$D$2500,D1809,$E1809:$E$2500,E1809,$M1809:$M$2500,M1809,$O1809:$O$2500,O1809)</f>
        <v>0</v>
      </c>
      <c r="AD1809" s="59" t="str">
        <f t="shared" si="491"/>
        <v>-</v>
      </c>
      <c r="AE1809" s="59" t="str">
        <f t="shared" si="492"/>
        <v>-</v>
      </c>
      <c r="AF1809" s="59" t="str">
        <f t="shared" si="493"/>
        <v>-</v>
      </c>
      <c r="AG1809" s="129">
        <f>COUNTIFS($B1809:$B$2500,B1809,$D1809:$D$2500,D1809,$E1809:$E$2500,E1809,$F1809:$F$2500,F1809,$M1809:$M$2500,M1809,$O1809:$O$2500,O1809)</f>
        <v>0</v>
      </c>
      <c r="AH1809" s="125" t="str">
        <f t="shared" si="494"/>
        <v>-</v>
      </c>
      <c r="AI1809" s="125" t="str">
        <f t="shared" si="495"/>
        <v>-</v>
      </c>
      <c r="AJ1809" s="125" t="str">
        <f t="shared" si="496"/>
        <v>-</v>
      </c>
      <c r="AK1809" s="43">
        <f t="shared" si="497"/>
        <v>1</v>
      </c>
      <c r="AL1809" s="112">
        <f t="shared" si="498"/>
        <v>0</v>
      </c>
      <c r="AM1809" s="43">
        <f t="shared" ref="AM1809:AM1872" si="504">IF(M1809="",1,0)</f>
        <v>1</v>
      </c>
      <c r="AN1809" s="43">
        <f t="shared" ref="AN1809:AN1872" si="505">IF(O1809="未措置 劣化状況不明",1,0)</f>
        <v>0</v>
      </c>
      <c r="AO1809" s="43">
        <f t="shared" ref="AO1809:AO1872" si="506">IF(O1809="",1,0)</f>
        <v>1</v>
      </c>
    </row>
    <row r="1810" spans="1:41" s="2" customFormat="1" ht="20.100000000000001" customHeight="1">
      <c r="A1810" s="63"/>
      <c r="B1810" s="64"/>
      <c r="C1810" s="65"/>
      <c r="D1810" s="64"/>
      <c r="E1810" s="64"/>
      <c r="F1810" s="66"/>
      <c r="G1810" s="64"/>
      <c r="H1810" s="67"/>
      <c r="I1810" s="68"/>
      <c r="J1810" s="69"/>
      <c r="K1810" s="70"/>
      <c r="L1810" s="71"/>
      <c r="M1810" s="71"/>
      <c r="N1810" s="72"/>
      <c r="O1810" s="72"/>
      <c r="P1810" s="72"/>
      <c r="Q1810" s="41" t="str">
        <f t="shared" si="503"/>
        <v>未完了</v>
      </c>
      <c r="R1810" s="39">
        <f>IF(T1810="","",COUNTIFS($B1810:$B$2500,B1810,$D1810:$D$2500,D1810,$E1810:$E$2500,E1810,$T1810:$T$2500,"○"))</f>
        <v>0</v>
      </c>
      <c r="S1810" s="40" t="str">
        <f t="shared" si="500"/>
        <v>-</v>
      </c>
      <c r="T1810" s="40" t="str">
        <f t="shared" si="501"/>
        <v>○</v>
      </c>
      <c r="U1810" s="118">
        <f>COUNTIFS($B1810:$B$2500,B1810,$D1810:$D$2500,D1810,$E1810:$E$2500,E1810,$F1810:$F$2500,F1810)</f>
        <v>0</v>
      </c>
      <c r="V1810" s="119" t="str">
        <f t="shared" si="502"/>
        <v>-</v>
      </c>
      <c r="W1810" s="130">
        <f>COUNTIFS($B1810:$B$2500,B1810,$D1810:$D$2500,D1810,$E1810:$E$2500,E1810,$Q1810:$Q$2500,Q1810,$T1810:$T$2500,"○")</f>
        <v>0</v>
      </c>
      <c r="X1810" s="130" t="str">
        <f t="shared" si="499"/>
        <v>-</v>
      </c>
      <c r="Y1810" s="42">
        <f>COUNTIFS($B1810:$B$2500,B1810,$D1810:$D$2500,D1810,$E1810:$E$2500,E1810,$M1810:$M$2500,M1810)</f>
        <v>0</v>
      </c>
      <c r="Z1810" s="42" t="str">
        <f t="shared" ref="Z1810:Z1873" si="507">IF(AND(Y1810=1,M1810="有"),"○","-")</f>
        <v>-</v>
      </c>
      <c r="AA1810" s="125">
        <f>COUNTIFS($B1810:$B$2500,B1810,$D1810:$D$2500,D1810,$E1810:$E$2500,E1810,$M1810:$M$2500,M1810,$F1810:$F$2500,F1810)</f>
        <v>0</v>
      </c>
      <c r="AB1810" s="125" t="str">
        <f t="shared" ref="AB1810:AB1873" si="508">IF(AND(AA1810=1,M1810="有"),"○","-")</f>
        <v>-</v>
      </c>
      <c r="AC1810" s="59">
        <f>COUNTIFS($B1810:$B$2500,B1810,$D1810:$D$2500,D1810,$E1810:$E$2500,E1810,$M1810:$M$2500,M1810,$O1810:$O$2500,O1810)</f>
        <v>0</v>
      </c>
      <c r="AD1810" s="59" t="str">
        <f t="shared" ref="AD1810:AD1873" si="509">IF(AND(AC1810=1,M1810="有",O1810="措置済み"),"○","-")</f>
        <v>-</v>
      </c>
      <c r="AE1810" s="59" t="str">
        <f t="shared" ref="AE1810:AE1873" si="510">IF(AND(AC1810=1,M1810="有",O1810="未措置 劣化無"),"○","-")</f>
        <v>-</v>
      </c>
      <c r="AF1810" s="59" t="str">
        <f t="shared" ref="AF1810:AF1873" si="511">IF(AND(AC1810=1,M1810="有",O1810="未措置 劣化有"),"○","-")</f>
        <v>-</v>
      </c>
      <c r="AG1810" s="129">
        <f>COUNTIFS($B1810:$B$2500,B1810,$D1810:$D$2500,D1810,$E1810:$E$2500,E1810,$F1810:$F$2500,F1810,$M1810:$M$2500,M1810,$O1810:$O$2500,O1810)</f>
        <v>0</v>
      </c>
      <c r="AH1810" s="125" t="str">
        <f t="shared" ref="AH1810:AH1873" si="512">IF(AND(AG1810=1,M1810="有",O1810="措置済み"),"○","-")</f>
        <v>-</v>
      </c>
      <c r="AI1810" s="125" t="str">
        <f t="shared" ref="AI1810:AI1873" si="513">IF(AND(AG1810=1,M1810="有",O1810="未措置 劣化無"),"○","-")</f>
        <v>-</v>
      </c>
      <c r="AJ1810" s="125" t="str">
        <f t="shared" ref="AJ1810:AJ1873" si="514">IF(AND(AG1810=1,M1810="有",O1810="未措置 劣化有"),"○","-")</f>
        <v>-</v>
      </c>
      <c r="AK1810" s="43">
        <f t="shared" ref="AK1810:AK1873" si="515">IF(AL1810+AM1810+AN1810+AO1810&gt;=1,1,0)</f>
        <v>1</v>
      </c>
      <c r="AL1810" s="112">
        <f t="shared" ref="AL1810:AL1873" si="516">IF(M1810="不明",1,0)</f>
        <v>0</v>
      </c>
      <c r="AM1810" s="43">
        <f t="shared" si="504"/>
        <v>1</v>
      </c>
      <c r="AN1810" s="43">
        <f t="shared" si="505"/>
        <v>0</v>
      </c>
      <c r="AO1810" s="43">
        <f t="shared" si="506"/>
        <v>1</v>
      </c>
    </row>
    <row r="1811" spans="1:41" s="2" customFormat="1" ht="20.100000000000001" customHeight="1">
      <c r="A1811" s="63"/>
      <c r="B1811" s="64"/>
      <c r="C1811" s="65"/>
      <c r="D1811" s="64"/>
      <c r="E1811" s="64"/>
      <c r="F1811" s="66"/>
      <c r="G1811" s="64"/>
      <c r="H1811" s="67"/>
      <c r="I1811" s="68"/>
      <c r="J1811" s="69"/>
      <c r="K1811" s="70"/>
      <c r="L1811" s="71"/>
      <c r="M1811" s="71"/>
      <c r="N1811" s="72"/>
      <c r="O1811" s="72"/>
      <c r="P1811" s="72"/>
      <c r="Q1811" s="41" t="str">
        <f t="shared" si="503"/>
        <v>未完了</v>
      </c>
      <c r="R1811" s="39">
        <f>IF(T1811="","",COUNTIFS($B1811:$B$2500,B1811,$D1811:$D$2500,D1811,$E1811:$E$2500,E1811,$T1811:$T$2500,"○"))</f>
        <v>0</v>
      </c>
      <c r="S1811" s="40" t="str">
        <f t="shared" si="500"/>
        <v>-</v>
      </c>
      <c r="T1811" s="40" t="str">
        <f t="shared" si="501"/>
        <v>○</v>
      </c>
      <c r="U1811" s="118">
        <f>COUNTIFS($B1811:$B$2500,B1811,$D1811:$D$2500,D1811,$E1811:$E$2500,E1811,$F1811:$F$2500,F1811)</f>
        <v>0</v>
      </c>
      <c r="V1811" s="119" t="str">
        <f t="shared" si="502"/>
        <v>-</v>
      </c>
      <c r="W1811" s="130">
        <f>COUNTIFS($B1811:$B$2500,B1811,$D1811:$D$2500,D1811,$E1811:$E$2500,E1811,$Q1811:$Q$2500,Q1811,$T1811:$T$2500,"○")</f>
        <v>0</v>
      </c>
      <c r="X1811" s="130" t="str">
        <f t="shared" si="499"/>
        <v>-</v>
      </c>
      <c r="Y1811" s="42">
        <f>COUNTIFS($B1811:$B$2500,B1811,$D1811:$D$2500,D1811,$E1811:$E$2500,E1811,$M1811:$M$2500,M1811)</f>
        <v>0</v>
      </c>
      <c r="Z1811" s="42" t="str">
        <f t="shared" si="507"/>
        <v>-</v>
      </c>
      <c r="AA1811" s="125">
        <f>COUNTIFS($B1811:$B$2500,B1811,$D1811:$D$2500,D1811,$E1811:$E$2500,E1811,$M1811:$M$2500,M1811,$F1811:$F$2500,F1811)</f>
        <v>0</v>
      </c>
      <c r="AB1811" s="125" t="str">
        <f t="shared" si="508"/>
        <v>-</v>
      </c>
      <c r="AC1811" s="59">
        <f>COUNTIFS($B1811:$B$2500,B1811,$D1811:$D$2500,D1811,$E1811:$E$2500,E1811,$M1811:$M$2500,M1811,$O1811:$O$2500,O1811)</f>
        <v>0</v>
      </c>
      <c r="AD1811" s="59" t="str">
        <f t="shared" si="509"/>
        <v>-</v>
      </c>
      <c r="AE1811" s="59" t="str">
        <f t="shared" si="510"/>
        <v>-</v>
      </c>
      <c r="AF1811" s="59" t="str">
        <f t="shared" si="511"/>
        <v>-</v>
      </c>
      <c r="AG1811" s="129">
        <f>COUNTIFS($B1811:$B$2500,B1811,$D1811:$D$2500,D1811,$E1811:$E$2500,E1811,$F1811:$F$2500,F1811,$M1811:$M$2500,M1811,$O1811:$O$2500,O1811)</f>
        <v>0</v>
      </c>
      <c r="AH1811" s="125" t="str">
        <f t="shared" si="512"/>
        <v>-</v>
      </c>
      <c r="AI1811" s="125" t="str">
        <f t="shared" si="513"/>
        <v>-</v>
      </c>
      <c r="AJ1811" s="125" t="str">
        <f t="shared" si="514"/>
        <v>-</v>
      </c>
      <c r="AK1811" s="43">
        <f t="shared" si="515"/>
        <v>1</v>
      </c>
      <c r="AL1811" s="112">
        <f t="shared" si="516"/>
        <v>0</v>
      </c>
      <c r="AM1811" s="43">
        <f t="shared" si="504"/>
        <v>1</v>
      </c>
      <c r="AN1811" s="43">
        <f t="shared" si="505"/>
        <v>0</v>
      </c>
      <c r="AO1811" s="43">
        <f t="shared" si="506"/>
        <v>1</v>
      </c>
    </row>
    <row r="1812" spans="1:41" s="2" customFormat="1" ht="20.100000000000001" customHeight="1">
      <c r="A1812" s="63"/>
      <c r="B1812" s="64"/>
      <c r="C1812" s="65"/>
      <c r="D1812" s="64"/>
      <c r="E1812" s="64"/>
      <c r="F1812" s="66"/>
      <c r="G1812" s="64"/>
      <c r="H1812" s="67"/>
      <c r="I1812" s="68"/>
      <c r="J1812" s="69"/>
      <c r="K1812" s="70"/>
      <c r="L1812" s="71"/>
      <c r="M1812" s="71"/>
      <c r="N1812" s="72"/>
      <c r="O1812" s="72"/>
      <c r="P1812" s="72"/>
      <c r="Q1812" s="41" t="str">
        <f t="shared" si="503"/>
        <v>未完了</v>
      </c>
      <c r="R1812" s="39">
        <f>IF(T1812="","",COUNTIFS($B1812:$B$2500,B1812,$D1812:$D$2500,D1812,$E1812:$E$2500,E1812,$T1812:$T$2500,"○"))</f>
        <v>0</v>
      </c>
      <c r="S1812" s="40" t="str">
        <f t="shared" si="500"/>
        <v>-</v>
      </c>
      <c r="T1812" s="40" t="str">
        <f t="shared" si="501"/>
        <v>○</v>
      </c>
      <c r="U1812" s="118">
        <f>COUNTIFS($B1812:$B$2500,B1812,$D1812:$D$2500,D1812,$E1812:$E$2500,E1812,$F1812:$F$2500,F1812)</f>
        <v>0</v>
      </c>
      <c r="V1812" s="119" t="str">
        <f t="shared" si="502"/>
        <v>-</v>
      </c>
      <c r="W1812" s="130">
        <f>COUNTIFS($B1812:$B$2500,B1812,$D1812:$D$2500,D1812,$E1812:$E$2500,E1812,$Q1812:$Q$2500,Q1812,$T1812:$T$2500,"○")</f>
        <v>0</v>
      </c>
      <c r="X1812" s="130" t="str">
        <f t="shared" si="499"/>
        <v>-</v>
      </c>
      <c r="Y1812" s="42">
        <f>COUNTIFS($B1812:$B$2500,B1812,$D1812:$D$2500,D1812,$E1812:$E$2500,E1812,$M1812:$M$2500,M1812)</f>
        <v>0</v>
      </c>
      <c r="Z1812" s="42" t="str">
        <f t="shared" si="507"/>
        <v>-</v>
      </c>
      <c r="AA1812" s="125">
        <f>COUNTIFS($B1812:$B$2500,B1812,$D1812:$D$2500,D1812,$E1812:$E$2500,E1812,$M1812:$M$2500,M1812,$F1812:$F$2500,F1812)</f>
        <v>0</v>
      </c>
      <c r="AB1812" s="125" t="str">
        <f t="shared" si="508"/>
        <v>-</v>
      </c>
      <c r="AC1812" s="59">
        <f>COUNTIFS($B1812:$B$2500,B1812,$D1812:$D$2500,D1812,$E1812:$E$2500,E1812,$M1812:$M$2500,M1812,$O1812:$O$2500,O1812)</f>
        <v>0</v>
      </c>
      <c r="AD1812" s="59" t="str">
        <f t="shared" si="509"/>
        <v>-</v>
      </c>
      <c r="AE1812" s="59" t="str">
        <f t="shared" si="510"/>
        <v>-</v>
      </c>
      <c r="AF1812" s="59" t="str">
        <f t="shared" si="511"/>
        <v>-</v>
      </c>
      <c r="AG1812" s="129">
        <f>COUNTIFS($B1812:$B$2500,B1812,$D1812:$D$2500,D1812,$E1812:$E$2500,E1812,$F1812:$F$2500,F1812,$M1812:$M$2500,M1812,$O1812:$O$2500,O1812)</f>
        <v>0</v>
      </c>
      <c r="AH1812" s="125" t="str">
        <f t="shared" si="512"/>
        <v>-</v>
      </c>
      <c r="AI1812" s="125" t="str">
        <f t="shared" si="513"/>
        <v>-</v>
      </c>
      <c r="AJ1812" s="125" t="str">
        <f t="shared" si="514"/>
        <v>-</v>
      </c>
      <c r="AK1812" s="43">
        <f t="shared" si="515"/>
        <v>1</v>
      </c>
      <c r="AL1812" s="112">
        <f t="shared" si="516"/>
        <v>0</v>
      </c>
      <c r="AM1812" s="43">
        <f t="shared" si="504"/>
        <v>1</v>
      </c>
      <c r="AN1812" s="43">
        <f t="shared" si="505"/>
        <v>0</v>
      </c>
      <c r="AO1812" s="43">
        <f t="shared" si="506"/>
        <v>1</v>
      </c>
    </row>
    <row r="1813" spans="1:41" s="2" customFormat="1" ht="20.100000000000001" customHeight="1">
      <c r="A1813" s="63"/>
      <c r="B1813" s="64"/>
      <c r="C1813" s="65"/>
      <c r="D1813" s="64"/>
      <c r="E1813" s="64"/>
      <c r="F1813" s="66"/>
      <c r="G1813" s="64"/>
      <c r="H1813" s="67"/>
      <c r="I1813" s="68"/>
      <c r="J1813" s="69"/>
      <c r="K1813" s="70"/>
      <c r="L1813" s="71"/>
      <c r="M1813" s="71"/>
      <c r="N1813" s="72"/>
      <c r="O1813" s="72"/>
      <c r="P1813" s="72"/>
      <c r="Q1813" s="41" t="str">
        <f t="shared" si="503"/>
        <v>未完了</v>
      </c>
      <c r="R1813" s="39">
        <f>IF(T1813="","",COUNTIFS($B1813:$B$2500,B1813,$D1813:$D$2500,D1813,$E1813:$E$2500,E1813,$T1813:$T$2500,"○"))</f>
        <v>0</v>
      </c>
      <c r="S1813" s="40" t="str">
        <f t="shared" si="500"/>
        <v>-</v>
      </c>
      <c r="T1813" s="40" t="str">
        <f t="shared" si="501"/>
        <v>○</v>
      </c>
      <c r="U1813" s="118">
        <f>COUNTIFS($B1813:$B$2500,B1813,$D1813:$D$2500,D1813,$E1813:$E$2500,E1813,$F1813:$F$2500,F1813)</f>
        <v>0</v>
      </c>
      <c r="V1813" s="119" t="str">
        <f t="shared" si="502"/>
        <v>-</v>
      </c>
      <c r="W1813" s="130">
        <f>COUNTIFS($B1813:$B$2500,B1813,$D1813:$D$2500,D1813,$E1813:$E$2500,E1813,$Q1813:$Q$2500,Q1813,$T1813:$T$2500,"○")</f>
        <v>0</v>
      </c>
      <c r="X1813" s="130" t="str">
        <f t="shared" si="499"/>
        <v>-</v>
      </c>
      <c r="Y1813" s="42">
        <f>COUNTIFS($B1813:$B$2500,B1813,$D1813:$D$2500,D1813,$E1813:$E$2500,E1813,$M1813:$M$2500,M1813)</f>
        <v>0</v>
      </c>
      <c r="Z1813" s="42" t="str">
        <f t="shared" si="507"/>
        <v>-</v>
      </c>
      <c r="AA1813" s="125">
        <f>COUNTIFS($B1813:$B$2500,B1813,$D1813:$D$2500,D1813,$E1813:$E$2500,E1813,$M1813:$M$2500,M1813,$F1813:$F$2500,F1813)</f>
        <v>0</v>
      </c>
      <c r="AB1813" s="125" t="str">
        <f t="shared" si="508"/>
        <v>-</v>
      </c>
      <c r="AC1813" s="59">
        <f>COUNTIFS($B1813:$B$2500,B1813,$D1813:$D$2500,D1813,$E1813:$E$2500,E1813,$M1813:$M$2500,M1813,$O1813:$O$2500,O1813)</f>
        <v>0</v>
      </c>
      <c r="AD1813" s="59" t="str">
        <f t="shared" si="509"/>
        <v>-</v>
      </c>
      <c r="AE1813" s="59" t="str">
        <f t="shared" si="510"/>
        <v>-</v>
      </c>
      <c r="AF1813" s="59" t="str">
        <f t="shared" si="511"/>
        <v>-</v>
      </c>
      <c r="AG1813" s="129">
        <f>COUNTIFS($B1813:$B$2500,B1813,$D1813:$D$2500,D1813,$E1813:$E$2500,E1813,$F1813:$F$2500,F1813,$M1813:$M$2500,M1813,$O1813:$O$2500,O1813)</f>
        <v>0</v>
      </c>
      <c r="AH1813" s="125" t="str">
        <f t="shared" si="512"/>
        <v>-</v>
      </c>
      <c r="AI1813" s="125" t="str">
        <f t="shared" si="513"/>
        <v>-</v>
      </c>
      <c r="AJ1813" s="125" t="str">
        <f t="shared" si="514"/>
        <v>-</v>
      </c>
      <c r="AK1813" s="43">
        <f t="shared" si="515"/>
        <v>1</v>
      </c>
      <c r="AL1813" s="112">
        <f t="shared" si="516"/>
        <v>0</v>
      </c>
      <c r="AM1813" s="43">
        <f t="shared" si="504"/>
        <v>1</v>
      </c>
      <c r="AN1813" s="43">
        <f t="shared" si="505"/>
        <v>0</v>
      </c>
      <c r="AO1813" s="43">
        <f t="shared" si="506"/>
        <v>1</v>
      </c>
    </row>
    <row r="1814" spans="1:41" s="2" customFormat="1" ht="20.100000000000001" customHeight="1">
      <c r="A1814" s="63"/>
      <c r="B1814" s="64"/>
      <c r="C1814" s="65"/>
      <c r="D1814" s="64"/>
      <c r="E1814" s="64"/>
      <c r="F1814" s="66"/>
      <c r="G1814" s="64"/>
      <c r="H1814" s="67"/>
      <c r="I1814" s="68"/>
      <c r="J1814" s="69"/>
      <c r="K1814" s="70"/>
      <c r="L1814" s="71"/>
      <c r="M1814" s="71"/>
      <c r="N1814" s="72"/>
      <c r="O1814" s="72"/>
      <c r="P1814" s="72"/>
      <c r="Q1814" s="41" t="str">
        <f t="shared" si="503"/>
        <v>未完了</v>
      </c>
      <c r="R1814" s="39">
        <f>IF(T1814="","",COUNTIFS($B1814:$B$2500,B1814,$D1814:$D$2500,D1814,$E1814:$E$2500,E1814,$T1814:$T$2500,"○"))</f>
        <v>0</v>
      </c>
      <c r="S1814" s="40" t="str">
        <f t="shared" si="500"/>
        <v>-</v>
      </c>
      <c r="T1814" s="40" t="str">
        <f t="shared" si="501"/>
        <v>○</v>
      </c>
      <c r="U1814" s="118">
        <f>COUNTIFS($B1814:$B$2500,B1814,$D1814:$D$2500,D1814,$E1814:$E$2500,E1814,$F1814:$F$2500,F1814)</f>
        <v>0</v>
      </c>
      <c r="V1814" s="119" t="str">
        <f t="shared" si="502"/>
        <v>-</v>
      </c>
      <c r="W1814" s="130">
        <f>COUNTIFS($B1814:$B$2500,B1814,$D1814:$D$2500,D1814,$E1814:$E$2500,E1814,$Q1814:$Q$2500,Q1814,$T1814:$T$2500,"○")</f>
        <v>0</v>
      </c>
      <c r="X1814" s="130" t="str">
        <f t="shared" si="499"/>
        <v>-</v>
      </c>
      <c r="Y1814" s="42">
        <f>COUNTIFS($B1814:$B$2500,B1814,$D1814:$D$2500,D1814,$E1814:$E$2500,E1814,$M1814:$M$2500,M1814)</f>
        <v>0</v>
      </c>
      <c r="Z1814" s="42" t="str">
        <f t="shared" si="507"/>
        <v>-</v>
      </c>
      <c r="AA1814" s="125">
        <f>COUNTIFS($B1814:$B$2500,B1814,$D1814:$D$2500,D1814,$E1814:$E$2500,E1814,$M1814:$M$2500,M1814,$F1814:$F$2500,F1814)</f>
        <v>0</v>
      </c>
      <c r="AB1814" s="125" t="str">
        <f t="shared" si="508"/>
        <v>-</v>
      </c>
      <c r="AC1814" s="59">
        <f>COUNTIFS($B1814:$B$2500,B1814,$D1814:$D$2500,D1814,$E1814:$E$2500,E1814,$M1814:$M$2500,M1814,$O1814:$O$2500,O1814)</f>
        <v>0</v>
      </c>
      <c r="AD1814" s="59" t="str">
        <f t="shared" si="509"/>
        <v>-</v>
      </c>
      <c r="AE1814" s="59" t="str">
        <f t="shared" si="510"/>
        <v>-</v>
      </c>
      <c r="AF1814" s="59" t="str">
        <f t="shared" si="511"/>
        <v>-</v>
      </c>
      <c r="AG1814" s="129">
        <f>COUNTIFS($B1814:$B$2500,B1814,$D1814:$D$2500,D1814,$E1814:$E$2500,E1814,$F1814:$F$2500,F1814,$M1814:$M$2500,M1814,$O1814:$O$2500,O1814)</f>
        <v>0</v>
      </c>
      <c r="AH1814" s="125" t="str">
        <f t="shared" si="512"/>
        <v>-</v>
      </c>
      <c r="AI1814" s="125" t="str">
        <f t="shared" si="513"/>
        <v>-</v>
      </c>
      <c r="AJ1814" s="125" t="str">
        <f t="shared" si="514"/>
        <v>-</v>
      </c>
      <c r="AK1814" s="43">
        <f t="shared" si="515"/>
        <v>1</v>
      </c>
      <c r="AL1814" s="112">
        <f t="shared" si="516"/>
        <v>0</v>
      </c>
      <c r="AM1814" s="43">
        <f t="shared" si="504"/>
        <v>1</v>
      </c>
      <c r="AN1814" s="43">
        <f t="shared" si="505"/>
        <v>0</v>
      </c>
      <c r="AO1814" s="43">
        <f t="shared" si="506"/>
        <v>1</v>
      </c>
    </row>
    <row r="1815" spans="1:41" s="2" customFormat="1" ht="20.100000000000001" customHeight="1">
      <c r="A1815" s="63"/>
      <c r="B1815" s="64"/>
      <c r="C1815" s="65"/>
      <c r="D1815" s="64"/>
      <c r="E1815" s="64"/>
      <c r="F1815" s="66"/>
      <c r="G1815" s="64"/>
      <c r="H1815" s="67"/>
      <c r="I1815" s="68"/>
      <c r="J1815" s="69"/>
      <c r="K1815" s="70"/>
      <c r="L1815" s="71"/>
      <c r="M1815" s="71"/>
      <c r="N1815" s="72"/>
      <c r="O1815" s="72"/>
      <c r="P1815" s="72"/>
      <c r="Q1815" s="41" t="str">
        <f t="shared" si="503"/>
        <v>未完了</v>
      </c>
      <c r="R1815" s="39">
        <f>IF(T1815="","",COUNTIFS($B1815:$B$2500,B1815,$D1815:$D$2500,D1815,$E1815:$E$2500,E1815,$T1815:$T$2500,"○"))</f>
        <v>0</v>
      </c>
      <c r="S1815" s="40" t="str">
        <f t="shared" si="500"/>
        <v>-</v>
      </c>
      <c r="T1815" s="40" t="str">
        <f t="shared" si="501"/>
        <v>○</v>
      </c>
      <c r="U1815" s="118">
        <f>COUNTIFS($B1815:$B$2500,B1815,$D1815:$D$2500,D1815,$E1815:$E$2500,E1815,$F1815:$F$2500,F1815)</f>
        <v>0</v>
      </c>
      <c r="V1815" s="119" t="str">
        <f t="shared" si="502"/>
        <v>-</v>
      </c>
      <c r="W1815" s="130">
        <f>COUNTIFS($B1815:$B$2500,B1815,$D1815:$D$2500,D1815,$E1815:$E$2500,E1815,$Q1815:$Q$2500,Q1815,$T1815:$T$2500,"○")</f>
        <v>0</v>
      </c>
      <c r="X1815" s="130" t="str">
        <f t="shared" si="499"/>
        <v>-</v>
      </c>
      <c r="Y1815" s="42">
        <f>COUNTIFS($B1815:$B$2500,B1815,$D1815:$D$2500,D1815,$E1815:$E$2500,E1815,$M1815:$M$2500,M1815)</f>
        <v>0</v>
      </c>
      <c r="Z1815" s="42" t="str">
        <f t="shared" si="507"/>
        <v>-</v>
      </c>
      <c r="AA1815" s="125">
        <f>COUNTIFS($B1815:$B$2500,B1815,$D1815:$D$2500,D1815,$E1815:$E$2500,E1815,$M1815:$M$2500,M1815,$F1815:$F$2500,F1815)</f>
        <v>0</v>
      </c>
      <c r="AB1815" s="125" t="str">
        <f t="shared" si="508"/>
        <v>-</v>
      </c>
      <c r="AC1815" s="59">
        <f>COUNTIFS($B1815:$B$2500,B1815,$D1815:$D$2500,D1815,$E1815:$E$2500,E1815,$M1815:$M$2500,M1815,$O1815:$O$2500,O1815)</f>
        <v>0</v>
      </c>
      <c r="AD1815" s="59" t="str">
        <f t="shared" si="509"/>
        <v>-</v>
      </c>
      <c r="AE1815" s="59" t="str">
        <f t="shared" si="510"/>
        <v>-</v>
      </c>
      <c r="AF1815" s="59" t="str">
        <f t="shared" si="511"/>
        <v>-</v>
      </c>
      <c r="AG1815" s="129">
        <f>COUNTIFS($B1815:$B$2500,B1815,$D1815:$D$2500,D1815,$E1815:$E$2500,E1815,$F1815:$F$2500,F1815,$M1815:$M$2500,M1815,$O1815:$O$2500,O1815)</f>
        <v>0</v>
      </c>
      <c r="AH1815" s="125" t="str">
        <f t="shared" si="512"/>
        <v>-</v>
      </c>
      <c r="AI1815" s="125" t="str">
        <f t="shared" si="513"/>
        <v>-</v>
      </c>
      <c r="AJ1815" s="125" t="str">
        <f t="shared" si="514"/>
        <v>-</v>
      </c>
      <c r="AK1815" s="43">
        <f t="shared" si="515"/>
        <v>1</v>
      </c>
      <c r="AL1815" s="112">
        <f t="shared" si="516"/>
        <v>0</v>
      </c>
      <c r="AM1815" s="43">
        <f t="shared" si="504"/>
        <v>1</v>
      </c>
      <c r="AN1815" s="43">
        <f t="shared" si="505"/>
        <v>0</v>
      </c>
      <c r="AO1815" s="43">
        <f t="shared" si="506"/>
        <v>1</v>
      </c>
    </row>
    <row r="1816" spans="1:41" s="2" customFormat="1" ht="20.100000000000001" customHeight="1">
      <c r="A1816" s="63"/>
      <c r="B1816" s="64"/>
      <c r="C1816" s="65"/>
      <c r="D1816" s="64"/>
      <c r="E1816" s="64"/>
      <c r="F1816" s="66"/>
      <c r="G1816" s="64"/>
      <c r="H1816" s="67"/>
      <c r="I1816" s="68"/>
      <c r="J1816" s="69"/>
      <c r="K1816" s="70"/>
      <c r="L1816" s="71"/>
      <c r="M1816" s="71"/>
      <c r="N1816" s="72"/>
      <c r="O1816" s="72"/>
      <c r="P1816" s="72"/>
      <c r="Q1816" s="41" t="str">
        <f t="shared" si="503"/>
        <v>未完了</v>
      </c>
      <c r="R1816" s="39">
        <f>IF(T1816="","",COUNTIFS($B1816:$B$2500,B1816,$D1816:$D$2500,D1816,$E1816:$E$2500,E1816,$T1816:$T$2500,"○"))</f>
        <v>0</v>
      </c>
      <c r="S1816" s="40" t="str">
        <f t="shared" si="500"/>
        <v>-</v>
      </c>
      <c r="T1816" s="40" t="str">
        <f t="shared" si="501"/>
        <v>○</v>
      </c>
      <c r="U1816" s="118">
        <f>COUNTIFS($B1816:$B$2500,B1816,$D1816:$D$2500,D1816,$E1816:$E$2500,E1816,$F1816:$F$2500,F1816)</f>
        <v>0</v>
      </c>
      <c r="V1816" s="119" t="str">
        <f t="shared" si="502"/>
        <v>-</v>
      </c>
      <c r="W1816" s="130">
        <f>COUNTIFS($B1816:$B$2500,B1816,$D1816:$D$2500,D1816,$E1816:$E$2500,E1816,$Q1816:$Q$2500,Q1816,$T1816:$T$2500,"○")</f>
        <v>0</v>
      </c>
      <c r="X1816" s="130" t="str">
        <f t="shared" si="499"/>
        <v>-</v>
      </c>
      <c r="Y1816" s="42">
        <f>COUNTIFS($B1816:$B$2500,B1816,$D1816:$D$2500,D1816,$E1816:$E$2500,E1816,$M1816:$M$2500,M1816)</f>
        <v>0</v>
      </c>
      <c r="Z1816" s="42" t="str">
        <f t="shared" si="507"/>
        <v>-</v>
      </c>
      <c r="AA1816" s="125">
        <f>COUNTIFS($B1816:$B$2500,B1816,$D1816:$D$2500,D1816,$E1816:$E$2500,E1816,$M1816:$M$2500,M1816,$F1816:$F$2500,F1816)</f>
        <v>0</v>
      </c>
      <c r="AB1816" s="125" t="str">
        <f t="shared" si="508"/>
        <v>-</v>
      </c>
      <c r="AC1816" s="59">
        <f>COUNTIFS($B1816:$B$2500,B1816,$D1816:$D$2500,D1816,$E1816:$E$2500,E1816,$M1816:$M$2500,M1816,$O1816:$O$2500,O1816)</f>
        <v>0</v>
      </c>
      <c r="AD1816" s="59" t="str">
        <f t="shared" si="509"/>
        <v>-</v>
      </c>
      <c r="AE1816" s="59" t="str">
        <f t="shared" si="510"/>
        <v>-</v>
      </c>
      <c r="AF1816" s="59" t="str">
        <f t="shared" si="511"/>
        <v>-</v>
      </c>
      <c r="AG1816" s="129">
        <f>COUNTIFS($B1816:$B$2500,B1816,$D1816:$D$2500,D1816,$E1816:$E$2500,E1816,$F1816:$F$2500,F1816,$M1816:$M$2500,M1816,$O1816:$O$2500,O1816)</f>
        <v>0</v>
      </c>
      <c r="AH1816" s="125" t="str">
        <f t="shared" si="512"/>
        <v>-</v>
      </c>
      <c r="AI1816" s="125" t="str">
        <f t="shared" si="513"/>
        <v>-</v>
      </c>
      <c r="AJ1816" s="125" t="str">
        <f t="shared" si="514"/>
        <v>-</v>
      </c>
      <c r="AK1816" s="43">
        <f t="shared" si="515"/>
        <v>1</v>
      </c>
      <c r="AL1816" s="112">
        <f t="shared" si="516"/>
        <v>0</v>
      </c>
      <c r="AM1816" s="43">
        <f t="shared" si="504"/>
        <v>1</v>
      </c>
      <c r="AN1816" s="43">
        <f t="shared" si="505"/>
        <v>0</v>
      </c>
      <c r="AO1816" s="43">
        <f t="shared" si="506"/>
        <v>1</v>
      </c>
    </row>
    <row r="1817" spans="1:41" s="2" customFormat="1" ht="20.100000000000001" customHeight="1">
      <c r="A1817" s="63"/>
      <c r="B1817" s="64"/>
      <c r="C1817" s="65"/>
      <c r="D1817" s="64"/>
      <c r="E1817" s="64"/>
      <c r="F1817" s="66"/>
      <c r="G1817" s="64"/>
      <c r="H1817" s="67"/>
      <c r="I1817" s="68"/>
      <c r="J1817" s="69"/>
      <c r="K1817" s="70"/>
      <c r="L1817" s="71"/>
      <c r="M1817" s="71"/>
      <c r="N1817" s="72"/>
      <c r="O1817" s="72"/>
      <c r="P1817" s="72"/>
      <c r="Q1817" s="41" t="str">
        <f t="shared" si="503"/>
        <v>未完了</v>
      </c>
      <c r="R1817" s="39">
        <f>IF(T1817="","",COUNTIFS($B1817:$B$2500,B1817,$D1817:$D$2500,D1817,$E1817:$E$2500,E1817,$T1817:$T$2500,"○"))</f>
        <v>0</v>
      </c>
      <c r="S1817" s="40" t="str">
        <f t="shared" si="500"/>
        <v>-</v>
      </c>
      <c r="T1817" s="40" t="str">
        <f t="shared" si="501"/>
        <v>○</v>
      </c>
      <c r="U1817" s="118">
        <f>COUNTIFS($B1817:$B$2500,B1817,$D1817:$D$2500,D1817,$E1817:$E$2500,E1817,$F1817:$F$2500,F1817)</f>
        <v>0</v>
      </c>
      <c r="V1817" s="119" t="str">
        <f t="shared" si="502"/>
        <v>-</v>
      </c>
      <c r="W1817" s="130">
        <f>COUNTIFS($B1817:$B$2500,B1817,$D1817:$D$2500,D1817,$E1817:$E$2500,E1817,$Q1817:$Q$2500,Q1817,$T1817:$T$2500,"○")</f>
        <v>0</v>
      </c>
      <c r="X1817" s="130" t="str">
        <f t="shared" si="499"/>
        <v>-</v>
      </c>
      <c r="Y1817" s="42">
        <f>COUNTIFS($B1817:$B$2500,B1817,$D1817:$D$2500,D1817,$E1817:$E$2500,E1817,$M1817:$M$2500,M1817)</f>
        <v>0</v>
      </c>
      <c r="Z1817" s="42" t="str">
        <f t="shared" si="507"/>
        <v>-</v>
      </c>
      <c r="AA1817" s="125">
        <f>COUNTIFS($B1817:$B$2500,B1817,$D1817:$D$2500,D1817,$E1817:$E$2500,E1817,$M1817:$M$2500,M1817,$F1817:$F$2500,F1817)</f>
        <v>0</v>
      </c>
      <c r="AB1817" s="125" t="str">
        <f t="shared" si="508"/>
        <v>-</v>
      </c>
      <c r="AC1817" s="59">
        <f>COUNTIFS($B1817:$B$2500,B1817,$D1817:$D$2500,D1817,$E1817:$E$2500,E1817,$M1817:$M$2500,M1817,$O1817:$O$2500,O1817)</f>
        <v>0</v>
      </c>
      <c r="AD1817" s="59" t="str">
        <f t="shared" si="509"/>
        <v>-</v>
      </c>
      <c r="AE1817" s="59" t="str">
        <f t="shared" si="510"/>
        <v>-</v>
      </c>
      <c r="AF1817" s="59" t="str">
        <f t="shared" si="511"/>
        <v>-</v>
      </c>
      <c r="AG1817" s="129">
        <f>COUNTIFS($B1817:$B$2500,B1817,$D1817:$D$2500,D1817,$E1817:$E$2500,E1817,$F1817:$F$2500,F1817,$M1817:$M$2500,M1817,$O1817:$O$2500,O1817)</f>
        <v>0</v>
      </c>
      <c r="AH1817" s="125" t="str">
        <f t="shared" si="512"/>
        <v>-</v>
      </c>
      <c r="AI1817" s="125" t="str">
        <f t="shared" si="513"/>
        <v>-</v>
      </c>
      <c r="AJ1817" s="125" t="str">
        <f t="shared" si="514"/>
        <v>-</v>
      </c>
      <c r="AK1817" s="43">
        <f t="shared" si="515"/>
        <v>1</v>
      </c>
      <c r="AL1817" s="112">
        <f t="shared" si="516"/>
        <v>0</v>
      </c>
      <c r="AM1817" s="43">
        <f t="shared" si="504"/>
        <v>1</v>
      </c>
      <c r="AN1817" s="43">
        <f t="shared" si="505"/>
        <v>0</v>
      </c>
      <c r="AO1817" s="43">
        <f t="shared" si="506"/>
        <v>1</v>
      </c>
    </row>
    <row r="1818" spans="1:41" s="2" customFormat="1" ht="20.100000000000001" customHeight="1">
      <c r="A1818" s="63"/>
      <c r="B1818" s="64"/>
      <c r="C1818" s="65"/>
      <c r="D1818" s="64"/>
      <c r="E1818" s="64"/>
      <c r="F1818" s="66"/>
      <c r="G1818" s="64"/>
      <c r="H1818" s="67"/>
      <c r="I1818" s="68"/>
      <c r="J1818" s="69"/>
      <c r="K1818" s="70"/>
      <c r="L1818" s="71"/>
      <c r="M1818" s="71"/>
      <c r="N1818" s="72"/>
      <c r="O1818" s="72"/>
      <c r="P1818" s="72"/>
      <c r="Q1818" s="41" t="str">
        <f t="shared" si="503"/>
        <v>未完了</v>
      </c>
      <c r="R1818" s="39">
        <f>IF(T1818="","",COUNTIFS($B1818:$B$2500,B1818,$D1818:$D$2500,D1818,$E1818:$E$2500,E1818,$T1818:$T$2500,"○"))</f>
        <v>0</v>
      </c>
      <c r="S1818" s="40" t="str">
        <f t="shared" si="500"/>
        <v>-</v>
      </c>
      <c r="T1818" s="40" t="str">
        <f t="shared" si="501"/>
        <v>○</v>
      </c>
      <c r="U1818" s="118">
        <f>COUNTIFS($B1818:$B$2500,B1818,$D1818:$D$2500,D1818,$E1818:$E$2500,E1818,$F1818:$F$2500,F1818)</f>
        <v>0</v>
      </c>
      <c r="V1818" s="119" t="str">
        <f t="shared" si="502"/>
        <v>-</v>
      </c>
      <c r="W1818" s="130">
        <f>COUNTIFS($B1818:$B$2500,B1818,$D1818:$D$2500,D1818,$E1818:$E$2500,E1818,$Q1818:$Q$2500,Q1818,$T1818:$T$2500,"○")</f>
        <v>0</v>
      </c>
      <c r="X1818" s="130" t="str">
        <f t="shared" si="499"/>
        <v>-</v>
      </c>
      <c r="Y1818" s="42">
        <f>COUNTIFS($B1818:$B$2500,B1818,$D1818:$D$2500,D1818,$E1818:$E$2500,E1818,$M1818:$M$2500,M1818)</f>
        <v>0</v>
      </c>
      <c r="Z1818" s="42" t="str">
        <f t="shared" si="507"/>
        <v>-</v>
      </c>
      <c r="AA1818" s="125">
        <f>COUNTIFS($B1818:$B$2500,B1818,$D1818:$D$2500,D1818,$E1818:$E$2500,E1818,$M1818:$M$2500,M1818,$F1818:$F$2500,F1818)</f>
        <v>0</v>
      </c>
      <c r="AB1818" s="125" t="str">
        <f t="shared" si="508"/>
        <v>-</v>
      </c>
      <c r="AC1818" s="59">
        <f>COUNTIFS($B1818:$B$2500,B1818,$D1818:$D$2500,D1818,$E1818:$E$2500,E1818,$M1818:$M$2500,M1818,$O1818:$O$2500,O1818)</f>
        <v>0</v>
      </c>
      <c r="AD1818" s="59" t="str">
        <f t="shared" si="509"/>
        <v>-</v>
      </c>
      <c r="AE1818" s="59" t="str">
        <f t="shared" si="510"/>
        <v>-</v>
      </c>
      <c r="AF1818" s="59" t="str">
        <f t="shared" si="511"/>
        <v>-</v>
      </c>
      <c r="AG1818" s="129">
        <f>COUNTIFS($B1818:$B$2500,B1818,$D1818:$D$2500,D1818,$E1818:$E$2500,E1818,$F1818:$F$2500,F1818,$M1818:$M$2500,M1818,$O1818:$O$2500,O1818)</f>
        <v>0</v>
      </c>
      <c r="AH1818" s="125" t="str">
        <f t="shared" si="512"/>
        <v>-</v>
      </c>
      <c r="AI1818" s="125" t="str">
        <f t="shared" si="513"/>
        <v>-</v>
      </c>
      <c r="AJ1818" s="125" t="str">
        <f t="shared" si="514"/>
        <v>-</v>
      </c>
      <c r="AK1818" s="43">
        <f t="shared" si="515"/>
        <v>1</v>
      </c>
      <c r="AL1818" s="112">
        <f t="shared" si="516"/>
        <v>0</v>
      </c>
      <c r="AM1818" s="43">
        <f t="shared" si="504"/>
        <v>1</v>
      </c>
      <c r="AN1818" s="43">
        <f t="shared" si="505"/>
        <v>0</v>
      </c>
      <c r="AO1818" s="43">
        <f t="shared" si="506"/>
        <v>1</v>
      </c>
    </row>
    <row r="1819" spans="1:41" s="2" customFormat="1" ht="20.100000000000001" customHeight="1">
      <c r="A1819" s="63"/>
      <c r="B1819" s="64"/>
      <c r="C1819" s="65"/>
      <c r="D1819" s="64"/>
      <c r="E1819" s="64"/>
      <c r="F1819" s="66"/>
      <c r="G1819" s="64"/>
      <c r="H1819" s="67"/>
      <c r="I1819" s="68"/>
      <c r="J1819" s="69"/>
      <c r="K1819" s="70"/>
      <c r="L1819" s="71"/>
      <c r="M1819" s="71"/>
      <c r="N1819" s="72"/>
      <c r="O1819" s="72"/>
      <c r="P1819" s="72"/>
      <c r="Q1819" s="41" t="str">
        <f t="shared" si="503"/>
        <v>未完了</v>
      </c>
      <c r="R1819" s="39">
        <f>IF(T1819="","",COUNTIFS($B1819:$B$2500,B1819,$D1819:$D$2500,D1819,$E1819:$E$2500,E1819,$T1819:$T$2500,"○"))</f>
        <v>0</v>
      </c>
      <c r="S1819" s="40" t="str">
        <f t="shared" si="500"/>
        <v>-</v>
      </c>
      <c r="T1819" s="40" t="str">
        <f t="shared" si="501"/>
        <v>○</v>
      </c>
      <c r="U1819" s="118">
        <f>COUNTIFS($B1819:$B$2500,B1819,$D1819:$D$2500,D1819,$E1819:$E$2500,E1819,$F1819:$F$2500,F1819)</f>
        <v>0</v>
      </c>
      <c r="V1819" s="119" t="str">
        <f t="shared" si="502"/>
        <v>-</v>
      </c>
      <c r="W1819" s="130">
        <f>COUNTIFS($B1819:$B$2500,B1819,$D1819:$D$2500,D1819,$E1819:$E$2500,E1819,$Q1819:$Q$2500,Q1819,$T1819:$T$2500,"○")</f>
        <v>0</v>
      </c>
      <c r="X1819" s="130" t="str">
        <f t="shared" si="499"/>
        <v>-</v>
      </c>
      <c r="Y1819" s="42">
        <f>COUNTIFS($B1819:$B$2500,B1819,$D1819:$D$2500,D1819,$E1819:$E$2500,E1819,$M1819:$M$2500,M1819)</f>
        <v>0</v>
      </c>
      <c r="Z1819" s="42" t="str">
        <f t="shared" si="507"/>
        <v>-</v>
      </c>
      <c r="AA1819" s="125">
        <f>COUNTIFS($B1819:$B$2500,B1819,$D1819:$D$2500,D1819,$E1819:$E$2500,E1819,$M1819:$M$2500,M1819,$F1819:$F$2500,F1819)</f>
        <v>0</v>
      </c>
      <c r="AB1819" s="125" t="str">
        <f t="shared" si="508"/>
        <v>-</v>
      </c>
      <c r="AC1819" s="59">
        <f>COUNTIFS($B1819:$B$2500,B1819,$D1819:$D$2500,D1819,$E1819:$E$2500,E1819,$M1819:$M$2500,M1819,$O1819:$O$2500,O1819)</f>
        <v>0</v>
      </c>
      <c r="AD1819" s="59" t="str">
        <f t="shared" si="509"/>
        <v>-</v>
      </c>
      <c r="AE1819" s="59" t="str">
        <f t="shared" si="510"/>
        <v>-</v>
      </c>
      <c r="AF1819" s="59" t="str">
        <f t="shared" si="511"/>
        <v>-</v>
      </c>
      <c r="AG1819" s="129">
        <f>COUNTIFS($B1819:$B$2500,B1819,$D1819:$D$2500,D1819,$E1819:$E$2500,E1819,$F1819:$F$2500,F1819,$M1819:$M$2500,M1819,$O1819:$O$2500,O1819)</f>
        <v>0</v>
      </c>
      <c r="AH1819" s="125" t="str">
        <f t="shared" si="512"/>
        <v>-</v>
      </c>
      <c r="AI1819" s="125" t="str">
        <f t="shared" si="513"/>
        <v>-</v>
      </c>
      <c r="AJ1819" s="125" t="str">
        <f t="shared" si="514"/>
        <v>-</v>
      </c>
      <c r="AK1819" s="43">
        <f t="shared" si="515"/>
        <v>1</v>
      </c>
      <c r="AL1819" s="112">
        <f t="shared" si="516"/>
        <v>0</v>
      </c>
      <c r="AM1819" s="43">
        <f t="shared" si="504"/>
        <v>1</v>
      </c>
      <c r="AN1819" s="43">
        <f t="shared" si="505"/>
        <v>0</v>
      </c>
      <c r="AO1819" s="43">
        <f t="shared" si="506"/>
        <v>1</v>
      </c>
    </row>
    <row r="1820" spans="1:41" s="2" customFormat="1" ht="20.100000000000001" customHeight="1">
      <c r="A1820" s="63"/>
      <c r="B1820" s="64"/>
      <c r="C1820" s="65"/>
      <c r="D1820" s="64"/>
      <c r="E1820" s="64"/>
      <c r="F1820" s="66"/>
      <c r="G1820" s="64"/>
      <c r="H1820" s="67"/>
      <c r="I1820" s="68"/>
      <c r="J1820" s="69"/>
      <c r="K1820" s="70"/>
      <c r="L1820" s="71"/>
      <c r="M1820" s="71"/>
      <c r="N1820" s="72"/>
      <c r="O1820" s="72"/>
      <c r="P1820" s="72"/>
      <c r="Q1820" s="41" t="str">
        <f t="shared" si="503"/>
        <v>未完了</v>
      </c>
      <c r="R1820" s="39">
        <f>IF(T1820="","",COUNTIFS($B1820:$B$2500,B1820,$D1820:$D$2500,D1820,$E1820:$E$2500,E1820,$T1820:$T$2500,"○"))</f>
        <v>0</v>
      </c>
      <c r="S1820" s="40" t="str">
        <f t="shared" si="500"/>
        <v>-</v>
      </c>
      <c r="T1820" s="40" t="str">
        <f t="shared" si="501"/>
        <v>○</v>
      </c>
      <c r="U1820" s="118">
        <f>COUNTIFS($B1820:$B$2500,B1820,$D1820:$D$2500,D1820,$E1820:$E$2500,E1820,$F1820:$F$2500,F1820)</f>
        <v>0</v>
      </c>
      <c r="V1820" s="119" t="str">
        <f t="shared" si="502"/>
        <v>-</v>
      </c>
      <c r="W1820" s="130">
        <f>COUNTIFS($B1820:$B$2500,B1820,$D1820:$D$2500,D1820,$E1820:$E$2500,E1820,$Q1820:$Q$2500,Q1820,$T1820:$T$2500,"○")</f>
        <v>0</v>
      </c>
      <c r="X1820" s="130" t="str">
        <f t="shared" si="499"/>
        <v>-</v>
      </c>
      <c r="Y1820" s="42">
        <f>COUNTIFS($B1820:$B$2500,B1820,$D1820:$D$2500,D1820,$E1820:$E$2500,E1820,$M1820:$M$2500,M1820)</f>
        <v>0</v>
      </c>
      <c r="Z1820" s="42" t="str">
        <f t="shared" si="507"/>
        <v>-</v>
      </c>
      <c r="AA1820" s="125">
        <f>COUNTIFS($B1820:$B$2500,B1820,$D1820:$D$2500,D1820,$E1820:$E$2500,E1820,$M1820:$M$2500,M1820,$F1820:$F$2500,F1820)</f>
        <v>0</v>
      </c>
      <c r="AB1820" s="125" t="str">
        <f t="shared" si="508"/>
        <v>-</v>
      </c>
      <c r="AC1820" s="59">
        <f>COUNTIFS($B1820:$B$2500,B1820,$D1820:$D$2500,D1820,$E1820:$E$2500,E1820,$M1820:$M$2500,M1820,$O1820:$O$2500,O1820)</f>
        <v>0</v>
      </c>
      <c r="AD1820" s="59" t="str">
        <f t="shared" si="509"/>
        <v>-</v>
      </c>
      <c r="AE1820" s="59" t="str">
        <f t="shared" si="510"/>
        <v>-</v>
      </c>
      <c r="AF1820" s="59" t="str">
        <f t="shared" si="511"/>
        <v>-</v>
      </c>
      <c r="AG1820" s="129">
        <f>COUNTIFS($B1820:$B$2500,B1820,$D1820:$D$2500,D1820,$E1820:$E$2500,E1820,$F1820:$F$2500,F1820,$M1820:$M$2500,M1820,$O1820:$O$2500,O1820)</f>
        <v>0</v>
      </c>
      <c r="AH1820" s="125" t="str">
        <f t="shared" si="512"/>
        <v>-</v>
      </c>
      <c r="AI1820" s="125" t="str">
        <f t="shared" si="513"/>
        <v>-</v>
      </c>
      <c r="AJ1820" s="125" t="str">
        <f t="shared" si="514"/>
        <v>-</v>
      </c>
      <c r="AK1820" s="43">
        <f t="shared" si="515"/>
        <v>1</v>
      </c>
      <c r="AL1820" s="112">
        <f t="shared" si="516"/>
        <v>0</v>
      </c>
      <c r="AM1820" s="43">
        <f t="shared" si="504"/>
        <v>1</v>
      </c>
      <c r="AN1820" s="43">
        <f t="shared" si="505"/>
        <v>0</v>
      </c>
      <c r="AO1820" s="43">
        <f t="shared" si="506"/>
        <v>1</v>
      </c>
    </row>
    <row r="1821" spans="1:41" s="2" customFormat="1" ht="20.100000000000001" customHeight="1">
      <c r="A1821" s="63"/>
      <c r="B1821" s="64"/>
      <c r="C1821" s="65"/>
      <c r="D1821" s="64"/>
      <c r="E1821" s="64"/>
      <c r="F1821" s="66"/>
      <c r="G1821" s="64"/>
      <c r="H1821" s="67"/>
      <c r="I1821" s="68"/>
      <c r="J1821" s="69"/>
      <c r="K1821" s="70"/>
      <c r="L1821" s="71"/>
      <c r="M1821" s="71"/>
      <c r="N1821" s="72"/>
      <c r="O1821" s="72"/>
      <c r="P1821" s="72"/>
      <c r="Q1821" s="41" t="str">
        <f t="shared" si="503"/>
        <v>未完了</v>
      </c>
      <c r="R1821" s="39">
        <f>IF(T1821="","",COUNTIFS($B1821:$B$2500,B1821,$D1821:$D$2500,D1821,$E1821:$E$2500,E1821,$T1821:$T$2500,"○"))</f>
        <v>0</v>
      </c>
      <c r="S1821" s="40" t="str">
        <f t="shared" si="500"/>
        <v>-</v>
      </c>
      <c r="T1821" s="40" t="str">
        <f t="shared" si="501"/>
        <v>○</v>
      </c>
      <c r="U1821" s="118">
        <f>COUNTIFS($B1821:$B$2500,B1821,$D1821:$D$2500,D1821,$E1821:$E$2500,E1821,$F1821:$F$2500,F1821)</f>
        <v>0</v>
      </c>
      <c r="V1821" s="119" t="str">
        <f t="shared" si="502"/>
        <v>-</v>
      </c>
      <c r="W1821" s="130">
        <f>COUNTIFS($B1821:$B$2500,B1821,$D1821:$D$2500,D1821,$E1821:$E$2500,E1821,$Q1821:$Q$2500,Q1821,$T1821:$T$2500,"○")</f>
        <v>0</v>
      </c>
      <c r="X1821" s="130" t="str">
        <f t="shared" si="499"/>
        <v>-</v>
      </c>
      <c r="Y1821" s="42">
        <f>COUNTIFS($B1821:$B$2500,B1821,$D1821:$D$2500,D1821,$E1821:$E$2500,E1821,$M1821:$M$2500,M1821)</f>
        <v>0</v>
      </c>
      <c r="Z1821" s="42" t="str">
        <f t="shared" si="507"/>
        <v>-</v>
      </c>
      <c r="AA1821" s="125">
        <f>COUNTIFS($B1821:$B$2500,B1821,$D1821:$D$2500,D1821,$E1821:$E$2500,E1821,$M1821:$M$2500,M1821,$F1821:$F$2500,F1821)</f>
        <v>0</v>
      </c>
      <c r="AB1821" s="125" t="str">
        <f t="shared" si="508"/>
        <v>-</v>
      </c>
      <c r="AC1821" s="59">
        <f>COUNTIFS($B1821:$B$2500,B1821,$D1821:$D$2500,D1821,$E1821:$E$2500,E1821,$M1821:$M$2500,M1821,$O1821:$O$2500,O1821)</f>
        <v>0</v>
      </c>
      <c r="AD1821" s="59" t="str">
        <f t="shared" si="509"/>
        <v>-</v>
      </c>
      <c r="AE1821" s="59" t="str">
        <f t="shared" si="510"/>
        <v>-</v>
      </c>
      <c r="AF1821" s="59" t="str">
        <f t="shared" si="511"/>
        <v>-</v>
      </c>
      <c r="AG1821" s="129">
        <f>COUNTIFS($B1821:$B$2500,B1821,$D1821:$D$2500,D1821,$E1821:$E$2500,E1821,$F1821:$F$2500,F1821,$M1821:$M$2500,M1821,$O1821:$O$2500,O1821)</f>
        <v>0</v>
      </c>
      <c r="AH1821" s="125" t="str">
        <f t="shared" si="512"/>
        <v>-</v>
      </c>
      <c r="AI1821" s="125" t="str">
        <f t="shared" si="513"/>
        <v>-</v>
      </c>
      <c r="AJ1821" s="125" t="str">
        <f t="shared" si="514"/>
        <v>-</v>
      </c>
      <c r="AK1821" s="43">
        <f t="shared" si="515"/>
        <v>1</v>
      </c>
      <c r="AL1821" s="112">
        <f t="shared" si="516"/>
        <v>0</v>
      </c>
      <c r="AM1821" s="43">
        <f t="shared" si="504"/>
        <v>1</v>
      </c>
      <c r="AN1821" s="43">
        <f t="shared" si="505"/>
        <v>0</v>
      </c>
      <c r="AO1821" s="43">
        <f t="shared" si="506"/>
        <v>1</v>
      </c>
    </row>
    <row r="1822" spans="1:41" s="2" customFormat="1" ht="20.100000000000001" customHeight="1">
      <c r="A1822" s="63"/>
      <c r="B1822" s="64"/>
      <c r="C1822" s="65"/>
      <c r="D1822" s="64"/>
      <c r="E1822" s="64"/>
      <c r="F1822" s="66"/>
      <c r="G1822" s="64"/>
      <c r="H1822" s="67"/>
      <c r="I1822" s="68"/>
      <c r="J1822" s="69"/>
      <c r="K1822" s="70"/>
      <c r="L1822" s="71"/>
      <c r="M1822" s="71"/>
      <c r="N1822" s="72"/>
      <c r="O1822" s="72"/>
      <c r="P1822" s="72"/>
      <c r="Q1822" s="41" t="str">
        <f t="shared" si="503"/>
        <v>未完了</v>
      </c>
      <c r="R1822" s="39">
        <f>IF(T1822="","",COUNTIFS($B1822:$B$2500,B1822,$D1822:$D$2500,D1822,$E1822:$E$2500,E1822,$T1822:$T$2500,"○"))</f>
        <v>0</v>
      </c>
      <c r="S1822" s="40" t="str">
        <f t="shared" si="500"/>
        <v>-</v>
      </c>
      <c r="T1822" s="40" t="str">
        <f t="shared" si="501"/>
        <v>○</v>
      </c>
      <c r="U1822" s="118">
        <f>COUNTIFS($B1822:$B$2500,B1822,$D1822:$D$2500,D1822,$E1822:$E$2500,E1822,$F1822:$F$2500,F1822)</f>
        <v>0</v>
      </c>
      <c r="V1822" s="119" t="str">
        <f t="shared" si="502"/>
        <v>-</v>
      </c>
      <c r="W1822" s="130">
        <f>COUNTIFS($B1822:$B$2500,B1822,$D1822:$D$2500,D1822,$E1822:$E$2500,E1822,$Q1822:$Q$2500,Q1822,$T1822:$T$2500,"○")</f>
        <v>0</v>
      </c>
      <c r="X1822" s="130" t="str">
        <f t="shared" si="499"/>
        <v>-</v>
      </c>
      <c r="Y1822" s="42">
        <f>COUNTIFS($B1822:$B$2500,B1822,$D1822:$D$2500,D1822,$E1822:$E$2500,E1822,$M1822:$M$2500,M1822)</f>
        <v>0</v>
      </c>
      <c r="Z1822" s="42" t="str">
        <f t="shared" si="507"/>
        <v>-</v>
      </c>
      <c r="AA1822" s="125">
        <f>COUNTIFS($B1822:$B$2500,B1822,$D1822:$D$2500,D1822,$E1822:$E$2500,E1822,$M1822:$M$2500,M1822,$F1822:$F$2500,F1822)</f>
        <v>0</v>
      </c>
      <c r="AB1822" s="125" t="str">
        <f t="shared" si="508"/>
        <v>-</v>
      </c>
      <c r="AC1822" s="59">
        <f>COUNTIFS($B1822:$B$2500,B1822,$D1822:$D$2500,D1822,$E1822:$E$2500,E1822,$M1822:$M$2500,M1822,$O1822:$O$2500,O1822)</f>
        <v>0</v>
      </c>
      <c r="AD1822" s="59" t="str">
        <f t="shared" si="509"/>
        <v>-</v>
      </c>
      <c r="AE1822" s="59" t="str">
        <f t="shared" si="510"/>
        <v>-</v>
      </c>
      <c r="AF1822" s="59" t="str">
        <f t="shared" si="511"/>
        <v>-</v>
      </c>
      <c r="AG1822" s="129">
        <f>COUNTIFS($B1822:$B$2500,B1822,$D1822:$D$2500,D1822,$E1822:$E$2500,E1822,$F1822:$F$2500,F1822,$M1822:$M$2500,M1822,$O1822:$O$2500,O1822)</f>
        <v>0</v>
      </c>
      <c r="AH1822" s="125" t="str">
        <f t="shared" si="512"/>
        <v>-</v>
      </c>
      <c r="AI1822" s="125" t="str">
        <f t="shared" si="513"/>
        <v>-</v>
      </c>
      <c r="AJ1822" s="125" t="str">
        <f t="shared" si="514"/>
        <v>-</v>
      </c>
      <c r="AK1822" s="43">
        <f t="shared" si="515"/>
        <v>1</v>
      </c>
      <c r="AL1822" s="112">
        <f t="shared" si="516"/>
        <v>0</v>
      </c>
      <c r="AM1822" s="43">
        <f t="shared" si="504"/>
        <v>1</v>
      </c>
      <c r="AN1822" s="43">
        <f t="shared" si="505"/>
        <v>0</v>
      </c>
      <c r="AO1822" s="43">
        <f t="shared" si="506"/>
        <v>1</v>
      </c>
    </row>
    <row r="1823" spans="1:41" s="2" customFormat="1" ht="20.100000000000001" customHeight="1">
      <c r="A1823" s="63"/>
      <c r="B1823" s="64"/>
      <c r="C1823" s="65"/>
      <c r="D1823" s="64"/>
      <c r="E1823" s="64"/>
      <c r="F1823" s="66"/>
      <c r="G1823" s="64"/>
      <c r="H1823" s="67"/>
      <c r="I1823" s="68"/>
      <c r="J1823" s="69"/>
      <c r="K1823" s="70"/>
      <c r="L1823" s="71"/>
      <c r="M1823" s="71"/>
      <c r="N1823" s="72"/>
      <c r="O1823" s="72"/>
      <c r="P1823" s="72"/>
      <c r="Q1823" s="41" t="str">
        <f t="shared" si="503"/>
        <v>未完了</v>
      </c>
      <c r="R1823" s="39">
        <f>IF(T1823="","",COUNTIFS($B1823:$B$2500,B1823,$D1823:$D$2500,D1823,$E1823:$E$2500,E1823,$T1823:$T$2500,"○"))</f>
        <v>0</v>
      </c>
      <c r="S1823" s="40" t="str">
        <f t="shared" si="500"/>
        <v>-</v>
      </c>
      <c r="T1823" s="40" t="str">
        <f t="shared" si="501"/>
        <v>○</v>
      </c>
      <c r="U1823" s="118">
        <f>COUNTIFS($B1823:$B$2500,B1823,$D1823:$D$2500,D1823,$E1823:$E$2500,E1823,$F1823:$F$2500,F1823)</f>
        <v>0</v>
      </c>
      <c r="V1823" s="119" t="str">
        <f t="shared" si="502"/>
        <v>-</v>
      </c>
      <c r="W1823" s="130">
        <f>COUNTIFS($B1823:$B$2500,B1823,$D1823:$D$2500,D1823,$E1823:$E$2500,E1823,$Q1823:$Q$2500,Q1823,$T1823:$T$2500,"○")</f>
        <v>0</v>
      </c>
      <c r="X1823" s="130" t="str">
        <f t="shared" si="499"/>
        <v>-</v>
      </c>
      <c r="Y1823" s="42">
        <f>COUNTIFS($B1823:$B$2500,B1823,$D1823:$D$2500,D1823,$E1823:$E$2500,E1823,$M1823:$M$2500,M1823)</f>
        <v>0</v>
      </c>
      <c r="Z1823" s="42" t="str">
        <f t="shared" si="507"/>
        <v>-</v>
      </c>
      <c r="AA1823" s="125">
        <f>COUNTIFS($B1823:$B$2500,B1823,$D1823:$D$2500,D1823,$E1823:$E$2500,E1823,$M1823:$M$2500,M1823,$F1823:$F$2500,F1823)</f>
        <v>0</v>
      </c>
      <c r="AB1823" s="125" t="str">
        <f t="shared" si="508"/>
        <v>-</v>
      </c>
      <c r="AC1823" s="59">
        <f>COUNTIFS($B1823:$B$2500,B1823,$D1823:$D$2500,D1823,$E1823:$E$2500,E1823,$M1823:$M$2500,M1823,$O1823:$O$2500,O1823)</f>
        <v>0</v>
      </c>
      <c r="AD1823" s="59" t="str">
        <f t="shared" si="509"/>
        <v>-</v>
      </c>
      <c r="AE1823" s="59" t="str">
        <f t="shared" si="510"/>
        <v>-</v>
      </c>
      <c r="AF1823" s="59" t="str">
        <f t="shared" si="511"/>
        <v>-</v>
      </c>
      <c r="AG1823" s="129">
        <f>COUNTIFS($B1823:$B$2500,B1823,$D1823:$D$2500,D1823,$E1823:$E$2500,E1823,$F1823:$F$2500,F1823,$M1823:$M$2500,M1823,$O1823:$O$2500,O1823)</f>
        <v>0</v>
      </c>
      <c r="AH1823" s="125" t="str">
        <f t="shared" si="512"/>
        <v>-</v>
      </c>
      <c r="AI1823" s="125" t="str">
        <f t="shared" si="513"/>
        <v>-</v>
      </c>
      <c r="AJ1823" s="125" t="str">
        <f t="shared" si="514"/>
        <v>-</v>
      </c>
      <c r="AK1823" s="43">
        <f t="shared" si="515"/>
        <v>1</v>
      </c>
      <c r="AL1823" s="112">
        <f t="shared" si="516"/>
        <v>0</v>
      </c>
      <c r="AM1823" s="43">
        <f t="shared" si="504"/>
        <v>1</v>
      </c>
      <c r="AN1823" s="43">
        <f t="shared" si="505"/>
        <v>0</v>
      </c>
      <c r="AO1823" s="43">
        <f t="shared" si="506"/>
        <v>1</v>
      </c>
    </row>
    <row r="1824" spans="1:41" s="2" customFormat="1" ht="20.100000000000001" customHeight="1">
      <c r="A1824" s="63"/>
      <c r="B1824" s="64"/>
      <c r="C1824" s="65"/>
      <c r="D1824" s="64"/>
      <c r="E1824" s="64"/>
      <c r="F1824" s="66"/>
      <c r="G1824" s="64"/>
      <c r="H1824" s="67"/>
      <c r="I1824" s="68"/>
      <c r="J1824" s="69"/>
      <c r="K1824" s="70"/>
      <c r="L1824" s="71"/>
      <c r="M1824" s="71"/>
      <c r="N1824" s="72"/>
      <c r="O1824" s="72"/>
      <c r="P1824" s="72"/>
      <c r="Q1824" s="41" t="str">
        <f t="shared" si="503"/>
        <v>未完了</v>
      </c>
      <c r="R1824" s="39">
        <f>IF(T1824="","",COUNTIFS($B1824:$B$2500,B1824,$D1824:$D$2500,D1824,$E1824:$E$2500,E1824,$T1824:$T$2500,"○"))</f>
        <v>0</v>
      </c>
      <c r="S1824" s="40" t="str">
        <f t="shared" si="500"/>
        <v>-</v>
      </c>
      <c r="T1824" s="40" t="str">
        <f t="shared" si="501"/>
        <v>○</v>
      </c>
      <c r="U1824" s="118">
        <f>COUNTIFS($B1824:$B$2500,B1824,$D1824:$D$2500,D1824,$E1824:$E$2500,E1824,$F1824:$F$2500,F1824)</f>
        <v>0</v>
      </c>
      <c r="V1824" s="119" t="str">
        <f t="shared" si="502"/>
        <v>-</v>
      </c>
      <c r="W1824" s="130">
        <f>COUNTIFS($B1824:$B$2500,B1824,$D1824:$D$2500,D1824,$E1824:$E$2500,E1824,$Q1824:$Q$2500,Q1824,$T1824:$T$2500,"○")</f>
        <v>0</v>
      </c>
      <c r="X1824" s="130" t="str">
        <f t="shared" si="499"/>
        <v>-</v>
      </c>
      <c r="Y1824" s="42">
        <f>COUNTIFS($B1824:$B$2500,B1824,$D1824:$D$2500,D1824,$E1824:$E$2500,E1824,$M1824:$M$2500,M1824)</f>
        <v>0</v>
      </c>
      <c r="Z1824" s="42" t="str">
        <f t="shared" si="507"/>
        <v>-</v>
      </c>
      <c r="AA1824" s="125">
        <f>COUNTIFS($B1824:$B$2500,B1824,$D1824:$D$2500,D1824,$E1824:$E$2500,E1824,$M1824:$M$2500,M1824,$F1824:$F$2500,F1824)</f>
        <v>0</v>
      </c>
      <c r="AB1824" s="125" t="str">
        <f t="shared" si="508"/>
        <v>-</v>
      </c>
      <c r="AC1824" s="59">
        <f>COUNTIFS($B1824:$B$2500,B1824,$D1824:$D$2500,D1824,$E1824:$E$2500,E1824,$M1824:$M$2500,M1824,$O1824:$O$2500,O1824)</f>
        <v>0</v>
      </c>
      <c r="AD1824" s="59" t="str">
        <f t="shared" si="509"/>
        <v>-</v>
      </c>
      <c r="AE1824" s="59" t="str">
        <f t="shared" si="510"/>
        <v>-</v>
      </c>
      <c r="AF1824" s="59" t="str">
        <f t="shared" si="511"/>
        <v>-</v>
      </c>
      <c r="AG1824" s="129">
        <f>COUNTIFS($B1824:$B$2500,B1824,$D1824:$D$2500,D1824,$E1824:$E$2500,E1824,$F1824:$F$2500,F1824,$M1824:$M$2500,M1824,$O1824:$O$2500,O1824)</f>
        <v>0</v>
      </c>
      <c r="AH1824" s="125" t="str">
        <f t="shared" si="512"/>
        <v>-</v>
      </c>
      <c r="AI1824" s="125" t="str">
        <f t="shared" si="513"/>
        <v>-</v>
      </c>
      <c r="AJ1824" s="125" t="str">
        <f t="shared" si="514"/>
        <v>-</v>
      </c>
      <c r="AK1824" s="43">
        <f t="shared" si="515"/>
        <v>1</v>
      </c>
      <c r="AL1824" s="112">
        <f t="shared" si="516"/>
        <v>0</v>
      </c>
      <c r="AM1824" s="43">
        <f t="shared" si="504"/>
        <v>1</v>
      </c>
      <c r="AN1824" s="43">
        <f t="shared" si="505"/>
        <v>0</v>
      </c>
      <c r="AO1824" s="43">
        <f t="shared" si="506"/>
        <v>1</v>
      </c>
    </row>
    <row r="1825" spans="1:41" s="2" customFormat="1" ht="20.100000000000001" customHeight="1">
      <c r="A1825" s="63"/>
      <c r="B1825" s="64"/>
      <c r="C1825" s="65"/>
      <c r="D1825" s="64"/>
      <c r="E1825" s="64"/>
      <c r="F1825" s="66"/>
      <c r="G1825" s="64"/>
      <c r="H1825" s="67"/>
      <c r="I1825" s="68"/>
      <c r="J1825" s="69"/>
      <c r="K1825" s="70"/>
      <c r="L1825" s="71"/>
      <c r="M1825" s="71"/>
      <c r="N1825" s="72"/>
      <c r="O1825" s="72"/>
      <c r="P1825" s="72"/>
      <c r="Q1825" s="41" t="str">
        <f t="shared" si="503"/>
        <v>未完了</v>
      </c>
      <c r="R1825" s="39">
        <f>IF(T1825="","",COUNTIFS($B1825:$B$2500,B1825,$D1825:$D$2500,D1825,$E1825:$E$2500,E1825,$T1825:$T$2500,"○"))</f>
        <v>0</v>
      </c>
      <c r="S1825" s="40" t="str">
        <f t="shared" si="500"/>
        <v>-</v>
      </c>
      <c r="T1825" s="40" t="str">
        <f t="shared" si="501"/>
        <v>○</v>
      </c>
      <c r="U1825" s="118">
        <f>COUNTIFS($B1825:$B$2500,B1825,$D1825:$D$2500,D1825,$E1825:$E$2500,E1825,$F1825:$F$2500,F1825)</f>
        <v>0</v>
      </c>
      <c r="V1825" s="119" t="str">
        <f t="shared" si="502"/>
        <v>-</v>
      </c>
      <c r="W1825" s="130">
        <f>COUNTIFS($B1825:$B$2500,B1825,$D1825:$D$2500,D1825,$E1825:$E$2500,E1825,$Q1825:$Q$2500,Q1825,$T1825:$T$2500,"○")</f>
        <v>0</v>
      </c>
      <c r="X1825" s="130" t="str">
        <f t="shared" si="499"/>
        <v>-</v>
      </c>
      <c r="Y1825" s="42">
        <f>COUNTIFS($B1825:$B$2500,B1825,$D1825:$D$2500,D1825,$E1825:$E$2500,E1825,$M1825:$M$2500,M1825)</f>
        <v>0</v>
      </c>
      <c r="Z1825" s="42" t="str">
        <f t="shared" si="507"/>
        <v>-</v>
      </c>
      <c r="AA1825" s="125">
        <f>COUNTIFS($B1825:$B$2500,B1825,$D1825:$D$2500,D1825,$E1825:$E$2500,E1825,$M1825:$M$2500,M1825,$F1825:$F$2500,F1825)</f>
        <v>0</v>
      </c>
      <c r="AB1825" s="125" t="str">
        <f t="shared" si="508"/>
        <v>-</v>
      </c>
      <c r="AC1825" s="59">
        <f>COUNTIFS($B1825:$B$2500,B1825,$D1825:$D$2500,D1825,$E1825:$E$2500,E1825,$M1825:$M$2500,M1825,$O1825:$O$2500,O1825)</f>
        <v>0</v>
      </c>
      <c r="AD1825" s="59" t="str">
        <f t="shared" si="509"/>
        <v>-</v>
      </c>
      <c r="AE1825" s="59" t="str">
        <f t="shared" si="510"/>
        <v>-</v>
      </c>
      <c r="AF1825" s="59" t="str">
        <f t="shared" si="511"/>
        <v>-</v>
      </c>
      <c r="AG1825" s="129">
        <f>COUNTIFS($B1825:$B$2500,B1825,$D1825:$D$2500,D1825,$E1825:$E$2500,E1825,$F1825:$F$2500,F1825,$M1825:$M$2500,M1825,$O1825:$O$2500,O1825)</f>
        <v>0</v>
      </c>
      <c r="AH1825" s="125" t="str">
        <f t="shared" si="512"/>
        <v>-</v>
      </c>
      <c r="AI1825" s="125" t="str">
        <f t="shared" si="513"/>
        <v>-</v>
      </c>
      <c r="AJ1825" s="125" t="str">
        <f t="shared" si="514"/>
        <v>-</v>
      </c>
      <c r="AK1825" s="43">
        <f t="shared" si="515"/>
        <v>1</v>
      </c>
      <c r="AL1825" s="112">
        <f t="shared" si="516"/>
        <v>0</v>
      </c>
      <c r="AM1825" s="43">
        <f t="shared" si="504"/>
        <v>1</v>
      </c>
      <c r="AN1825" s="43">
        <f t="shared" si="505"/>
        <v>0</v>
      </c>
      <c r="AO1825" s="43">
        <f t="shared" si="506"/>
        <v>1</v>
      </c>
    </row>
    <row r="1826" spans="1:41" s="2" customFormat="1" ht="20.100000000000001" customHeight="1">
      <c r="A1826" s="63"/>
      <c r="B1826" s="64"/>
      <c r="C1826" s="65"/>
      <c r="D1826" s="64"/>
      <c r="E1826" s="64"/>
      <c r="F1826" s="66"/>
      <c r="G1826" s="64"/>
      <c r="H1826" s="67"/>
      <c r="I1826" s="68"/>
      <c r="J1826" s="69"/>
      <c r="K1826" s="70"/>
      <c r="L1826" s="71"/>
      <c r="M1826" s="71"/>
      <c r="N1826" s="72"/>
      <c r="O1826" s="72"/>
      <c r="P1826" s="72"/>
      <c r="Q1826" s="41" t="str">
        <f t="shared" si="503"/>
        <v>未完了</v>
      </c>
      <c r="R1826" s="39">
        <f>IF(T1826="","",COUNTIFS($B1826:$B$2500,B1826,$D1826:$D$2500,D1826,$E1826:$E$2500,E1826,$T1826:$T$2500,"○"))</f>
        <v>0</v>
      </c>
      <c r="S1826" s="40" t="str">
        <f t="shared" si="500"/>
        <v>-</v>
      </c>
      <c r="T1826" s="40" t="str">
        <f t="shared" si="501"/>
        <v>○</v>
      </c>
      <c r="U1826" s="118">
        <f>COUNTIFS($B1826:$B$2500,B1826,$D1826:$D$2500,D1826,$E1826:$E$2500,E1826,$F1826:$F$2500,F1826)</f>
        <v>0</v>
      </c>
      <c r="V1826" s="119" t="str">
        <f t="shared" si="502"/>
        <v>-</v>
      </c>
      <c r="W1826" s="130">
        <f>COUNTIFS($B1826:$B$2500,B1826,$D1826:$D$2500,D1826,$E1826:$E$2500,E1826,$Q1826:$Q$2500,Q1826,$T1826:$T$2500,"○")</f>
        <v>0</v>
      </c>
      <c r="X1826" s="130" t="str">
        <f t="shared" si="499"/>
        <v>-</v>
      </c>
      <c r="Y1826" s="42">
        <f>COUNTIFS($B1826:$B$2500,B1826,$D1826:$D$2500,D1826,$E1826:$E$2500,E1826,$M1826:$M$2500,M1826)</f>
        <v>0</v>
      </c>
      <c r="Z1826" s="42" t="str">
        <f t="shared" si="507"/>
        <v>-</v>
      </c>
      <c r="AA1826" s="125">
        <f>COUNTIFS($B1826:$B$2500,B1826,$D1826:$D$2500,D1826,$E1826:$E$2500,E1826,$M1826:$M$2500,M1826,$F1826:$F$2500,F1826)</f>
        <v>0</v>
      </c>
      <c r="AB1826" s="125" t="str">
        <f t="shared" si="508"/>
        <v>-</v>
      </c>
      <c r="AC1826" s="59">
        <f>COUNTIFS($B1826:$B$2500,B1826,$D1826:$D$2500,D1826,$E1826:$E$2500,E1826,$M1826:$M$2500,M1826,$O1826:$O$2500,O1826)</f>
        <v>0</v>
      </c>
      <c r="AD1826" s="59" t="str">
        <f t="shared" si="509"/>
        <v>-</v>
      </c>
      <c r="AE1826" s="59" t="str">
        <f t="shared" si="510"/>
        <v>-</v>
      </c>
      <c r="AF1826" s="59" t="str">
        <f t="shared" si="511"/>
        <v>-</v>
      </c>
      <c r="AG1826" s="129">
        <f>COUNTIFS($B1826:$B$2500,B1826,$D1826:$D$2500,D1826,$E1826:$E$2500,E1826,$F1826:$F$2500,F1826,$M1826:$M$2500,M1826,$O1826:$O$2500,O1826)</f>
        <v>0</v>
      </c>
      <c r="AH1826" s="125" t="str">
        <f t="shared" si="512"/>
        <v>-</v>
      </c>
      <c r="AI1826" s="125" t="str">
        <f t="shared" si="513"/>
        <v>-</v>
      </c>
      <c r="AJ1826" s="125" t="str">
        <f t="shared" si="514"/>
        <v>-</v>
      </c>
      <c r="AK1826" s="43">
        <f t="shared" si="515"/>
        <v>1</v>
      </c>
      <c r="AL1826" s="112">
        <f t="shared" si="516"/>
        <v>0</v>
      </c>
      <c r="AM1826" s="43">
        <f t="shared" si="504"/>
        <v>1</v>
      </c>
      <c r="AN1826" s="43">
        <f t="shared" si="505"/>
        <v>0</v>
      </c>
      <c r="AO1826" s="43">
        <f t="shared" si="506"/>
        <v>1</v>
      </c>
    </row>
    <row r="1827" spans="1:41" s="2" customFormat="1" ht="20.100000000000001" customHeight="1">
      <c r="A1827" s="63"/>
      <c r="B1827" s="64"/>
      <c r="C1827" s="65"/>
      <c r="D1827" s="64"/>
      <c r="E1827" s="64"/>
      <c r="F1827" s="66"/>
      <c r="G1827" s="64"/>
      <c r="H1827" s="67"/>
      <c r="I1827" s="68"/>
      <c r="J1827" s="69"/>
      <c r="K1827" s="70"/>
      <c r="L1827" s="71"/>
      <c r="M1827" s="71"/>
      <c r="N1827" s="72"/>
      <c r="O1827" s="72"/>
      <c r="P1827" s="72"/>
      <c r="Q1827" s="41" t="str">
        <f t="shared" si="503"/>
        <v>未完了</v>
      </c>
      <c r="R1827" s="39">
        <f>IF(T1827="","",COUNTIFS($B1827:$B$2500,B1827,$D1827:$D$2500,D1827,$E1827:$E$2500,E1827,$T1827:$T$2500,"○"))</f>
        <v>0</v>
      </c>
      <c r="S1827" s="40" t="str">
        <f t="shared" si="500"/>
        <v>-</v>
      </c>
      <c r="T1827" s="40" t="str">
        <f t="shared" si="501"/>
        <v>○</v>
      </c>
      <c r="U1827" s="118">
        <f>COUNTIFS($B1827:$B$2500,B1827,$D1827:$D$2500,D1827,$E1827:$E$2500,E1827,$F1827:$F$2500,F1827)</f>
        <v>0</v>
      </c>
      <c r="V1827" s="119" t="str">
        <f t="shared" si="502"/>
        <v>-</v>
      </c>
      <c r="W1827" s="130">
        <f>COUNTIFS($B1827:$B$2500,B1827,$D1827:$D$2500,D1827,$E1827:$E$2500,E1827,$Q1827:$Q$2500,Q1827,$T1827:$T$2500,"○")</f>
        <v>0</v>
      </c>
      <c r="X1827" s="130" t="str">
        <f t="shared" si="499"/>
        <v>-</v>
      </c>
      <c r="Y1827" s="42">
        <f>COUNTIFS($B1827:$B$2500,B1827,$D1827:$D$2500,D1827,$E1827:$E$2500,E1827,$M1827:$M$2500,M1827)</f>
        <v>0</v>
      </c>
      <c r="Z1827" s="42" t="str">
        <f t="shared" si="507"/>
        <v>-</v>
      </c>
      <c r="AA1827" s="125">
        <f>COUNTIFS($B1827:$B$2500,B1827,$D1827:$D$2500,D1827,$E1827:$E$2500,E1827,$M1827:$M$2500,M1827,$F1827:$F$2500,F1827)</f>
        <v>0</v>
      </c>
      <c r="AB1827" s="125" t="str">
        <f t="shared" si="508"/>
        <v>-</v>
      </c>
      <c r="AC1827" s="59">
        <f>COUNTIFS($B1827:$B$2500,B1827,$D1827:$D$2500,D1827,$E1827:$E$2500,E1827,$M1827:$M$2500,M1827,$O1827:$O$2500,O1827)</f>
        <v>0</v>
      </c>
      <c r="AD1827" s="59" t="str">
        <f t="shared" si="509"/>
        <v>-</v>
      </c>
      <c r="AE1827" s="59" t="str">
        <f t="shared" si="510"/>
        <v>-</v>
      </c>
      <c r="AF1827" s="59" t="str">
        <f t="shared" si="511"/>
        <v>-</v>
      </c>
      <c r="AG1827" s="129">
        <f>COUNTIFS($B1827:$B$2500,B1827,$D1827:$D$2500,D1827,$E1827:$E$2500,E1827,$F1827:$F$2500,F1827,$M1827:$M$2500,M1827,$O1827:$O$2500,O1827)</f>
        <v>0</v>
      </c>
      <c r="AH1827" s="125" t="str">
        <f t="shared" si="512"/>
        <v>-</v>
      </c>
      <c r="AI1827" s="125" t="str">
        <f t="shared" si="513"/>
        <v>-</v>
      </c>
      <c r="AJ1827" s="125" t="str">
        <f t="shared" si="514"/>
        <v>-</v>
      </c>
      <c r="AK1827" s="43">
        <f t="shared" si="515"/>
        <v>1</v>
      </c>
      <c r="AL1827" s="112">
        <f t="shared" si="516"/>
        <v>0</v>
      </c>
      <c r="AM1827" s="43">
        <f t="shared" si="504"/>
        <v>1</v>
      </c>
      <c r="AN1827" s="43">
        <f t="shared" si="505"/>
        <v>0</v>
      </c>
      <c r="AO1827" s="43">
        <f t="shared" si="506"/>
        <v>1</v>
      </c>
    </row>
    <row r="1828" spans="1:41" s="2" customFormat="1" ht="20.100000000000001" customHeight="1">
      <c r="A1828" s="63"/>
      <c r="B1828" s="64"/>
      <c r="C1828" s="65"/>
      <c r="D1828" s="64"/>
      <c r="E1828" s="64"/>
      <c r="F1828" s="66"/>
      <c r="G1828" s="64"/>
      <c r="H1828" s="67"/>
      <c r="I1828" s="68"/>
      <c r="J1828" s="69"/>
      <c r="K1828" s="70"/>
      <c r="L1828" s="71"/>
      <c r="M1828" s="71"/>
      <c r="N1828" s="72"/>
      <c r="O1828" s="72"/>
      <c r="P1828" s="72"/>
      <c r="Q1828" s="41" t="str">
        <f t="shared" si="503"/>
        <v>未完了</v>
      </c>
      <c r="R1828" s="39">
        <f>IF(T1828="","",COUNTIFS($B1828:$B$2500,B1828,$D1828:$D$2500,D1828,$E1828:$E$2500,E1828,$T1828:$T$2500,"○"))</f>
        <v>0</v>
      </c>
      <c r="S1828" s="40" t="str">
        <f t="shared" si="500"/>
        <v>-</v>
      </c>
      <c r="T1828" s="40" t="str">
        <f t="shared" si="501"/>
        <v>○</v>
      </c>
      <c r="U1828" s="118">
        <f>COUNTIFS($B1828:$B$2500,B1828,$D1828:$D$2500,D1828,$E1828:$E$2500,E1828,$F1828:$F$2500,F1828)</f>
        <v>0</v>
      </c>
      <c r="V1828" s="119" t="str">
        <f t="shared" si="502"/>
        <v>-</v>
      </c>
      <c r="W1828" s="130">
        <f>COUNTIFS($B1828:$B$2500,B1828,$D1828:$D$2500,D1828,$E1828:$E$2500,E1828,$Q1828:$Q$2500,Q1828,$T1828:$T$2500,"○")</f>
        <v>0</v>
      </c>
      <c r="X1828" s="130" t="str">
        <f t="shared" si="499"/>
        <v>-</v>
      </c>
      <c r="Y1828" s="42">
        <f>COUNTIFS($B1828:$B$2500,B1828,$D1828:$D$2500,D1828,$E1828:$E$2500,E1828,$M1828:$M$2500,M1828)</f>
        <v>0</v>
      </c>
      <c r="Z1828" s="42" t="str">
        <f t="shared" si="507"/>
        <v>-</v>
      </c>
      <c r="AA1828" s="125">
        <f>COUNTIFS($B1828:$B$2500,B1828,$D1828:$D$2500,D1828,$E1828:$E$2500,E1828,$M1828:$M$2500,M1828,$F1828:$F$2500,F1828)</f>
        <v>0</v>
      </c>
      <c r="AB1828" s="125" t="str">
        <f t="shared" si="508"/>
        <v>-</v>
      </c>
      <c r="AC1828" s="59">
        <f>COUNTIFS($B1828:$B$2500,B1828,$D1828:$D$2500,D1828,$E1828:$E$2500,E1828,$M1828:$M$2500,M1828,$O1828:$O$2500,O1828)</f>
        <v>0</v>
      </c>
      <c r="AD1828" s="59" t="str">
        <f t="shared" si="509"/>
        <v>-</v>
      </c>
      <c r="AE1828" s="59" t="str">
        <f t="shared" si="510"/>
        <v>-</v>
      </c>
      <c r="AF1828" s="59" t="str">
        <f t="shared" si="511"/>
        <v>-</v>
      </c>
      <c r="AG1828" s="129">
        <f>COUNTIFS($B1828:$B$2500,B1828,$D1828:$D$2500,D1828,$E1828:$E$2500,E1828,$F1828:$F$2500,F1828,$M1828:$M$2500,M1828,$O1828:$O$2500,O1828)</f>
        <v>0</v>
      </c>
      <c r="AH1828" s="125" t="str">
        <f t="shared" si="512"/>
        <v>-</v>
      </c>
      <c r="AI1828" s="125" t="str">
        <f t="shared" si="513"/>
        <v>-</v>
      </c>
      <c r="AJ1828" s="125" t="str">
        <f t="shared" si="514"/>
        <v>-</v>
      </c>
      <c r="AK1828" s="43">
        <f t="shared" si="515"/>
        <v>1</v>
      </c>
      <c r="AL1828" s="112">
        <f t="shared" si="516"/>
        <v>0</v>
      </c>
      <c r="AM1828" s="43">
        <f t="shared" si="504"/>
        <v>1</v>
      </c>
      <c r="AN1828" s="43">
        <f t="shared" si="505"/>
        <v>0</v>
      </c>
      <c r="AO1828" s="43">
        <f t="shared" si="506"/>
        <v>1</v>
      </c>
    </row>
    <row r="1829" spans="1:41" s="2" customFormat="1" ht="20.100000000000001" customHeight="1">
      <c r="A1829" s="63"/>
      <c r="B1829" s="64"/>
      <c r="C1829" s="65"/>
      <c r="D1829" s="64"/>
      <c r="E1829" s="64"/>
      <c r="F1829" s="66"/>
      <c r="G1829" s="64"/>
      <c r="H1829" s="67"/>
      <c r="I1829" s="68"/>
      <c r="J1829" s="69"/>
      <c r="K1829" s="70"/>
      <c r="L1829" s="71"/>
      <c r="M1829" s="71"/>
      <c r="N1829" s="72"/>
      <c r="O1829" s="72"/>
      <c r="P1829" s="72"/>
      <c r="Q1829" s="41" t="str">
        <f t="shared" si="503"/>
        <v>未完了</v>
      </c>
      <c r="R1829" s="39">
        <f>IF(T1829="","",COUNTIFS($B1829:$B$2500,B1829,$D1829:$D$2500,D1829,$E1829:$E$2500,E1829,$T1829:$T$2500,"○"))</f>
        <v>0</v>
      </c>
      <c r="S1829" s="40" t="str">
        <f t="shared" si="500"/>
        <v>-</v>
      </c>
      <c r="T1829" s="40" t="str">
        <f t="shared" si="501"/>
        <v>○</v>
      </c>
      <c r="U1829" s="118">
        <f>COUNTIFS($B1829:$B$2500,B1829,$D1829:$D$2500,D1829,$E1829:$E$2500,E1829,$F1829:$F$2500,F1829)</f>
        <v>0</v>
      </c>
      <c r="V1829" s="119" t="str">
        <f t="shared" si="502"/>
        <v>-</v>
      </c>
      <c r="W1829" s="130">
        <f>COUNTIFS($B1829:$B$2500,B1829,$D1829:$D$2500,D1829,$E1829:$E$2500,E1829,$Q1829:$Q$2500,Q1829,$T1829:$T$2500,"○")</f>
        <v>0</v>
      </c>
      <c r="X1829" s="130" t="str">
        <f t="shared" si="499"/>
        <v>-</v>
      </c>
      <c r="Y1829" s="42">
        <f>COUNTIFS($B1829:$B$2500,B1829,$D1829:$D$2500,D1829,$E1829:$E$2500,E1829,$M1829:$M$2500,M1829)</f>
        <v>0</v>
      </c>
      <c r="Z1829" s="42" t="str">
        <f t="shared" si="507"/>
        <v>-</v>
      </c>
      <c r="AA1829" s="125">
        <f>COUNTIFS($B1829:$B$2500,B1829,$D1829:$D$2500,D1829,$E1829:$E$2500,E1829,$M1829:$M$2500,M1829,$F1829:$F$2500,F1829)</f>
        <v>0</v>
      </c>
      <c r="AB1829" s="125" t="str">
        <f t="shared" si="508"/>
        <v>-</v>
      </c>
      <c r="AC1829" s="59">
        <f>COUNTIFS($B1829:$B$2500,B1829,$D1829:$D$2500,D1829,$E1829:$E$2500,E1829,$M1829:$M$2500,M1829,$O1829:$O$2500,O1829)</f>
        <v>0</v>
      </c>
      <c r="AD1829" s="59" t="str">
        <f t="shared" si="509"/>
        <v>-</v>
      </c>
      <c r="AE1829" s="59" t="str">
        <f t="shared" si="510"/>
        <v>-</v>
      </c>
      <c r="AF1829" s="59" t="str">
        <f t="shared" si="511"/>
        <v>-</v>
      </c>
      <c r="AG1829" s="129">
        <f>COUNTIFS($B1829:$B$2500,B1829,$D1829:$D$2500,D1829,$E1829:$E$2500,E1829,$F1829:$F$2500,F1829,$M1829:$M$2500,M1829,$O1829:$O$2500,O1829)</f>
        <v>0</v>
      </c>
      <c r="AH1829" s="125" t="str">
        <f t="shared" si="512"/>
        <v>-</v>
      </c>
      <c r="AI1829" s="125" t="str">
        <f t="shared" si="513"/>
        <v>-</v>
      </c>
      <c r="AJ1829" s="125" t="str">
        <f t="shared" si="514"/>
        <v>-</v>
      </c>
      <c r="AK1829" s="43">
        <f t="shared" si="515"/>
        <v>1</v>
      </c>
      <c r="AL1829" s="112">
        <f t="shared" si="516"/>
        <v>0</v>
      </c>
      <c r="AM1829" s="43">
        <f t="shared" si="504"/>
        <v>1</v>
      </c>
      <c r="AN1829" s="43">
        <f t="shared" si="505"/>
        <v>0</v>
      </c>
      <c r="AO1829" s="43">
        <f t="shared" si="506"/>
        <v>1</v>
      </c>
    </row>
    <row r="1830" spans="1:41" s="2" customFormat="1" ht="20.100000000000001" customHeight="1">
      <c r="A1830" s="63"/>
      <c r="B1830" s="64"/>
      <c r="C1830" s="65"/>
      <c r="D1830" s="64"/>
      <c r="E1830" s="64"/>
      <c r="F1830" s="66"/>
      <c r="G1830" s="64"/>
      <c r="H1830" s="67"/>
      <c r="I1830" s="68"/>
      <c r="J1830" s="69"/>
      <c r="K1830" s="70"/>
      <c r="L1830" s="71"/>
      <c r="M1830" s="71"/>
      <c r="N1830" s="72"/>
      <c r="O1830" s="72"/>
      <c r="P1830" s="72"/>
      <c r="Q1830" s="41" t="str">
        <f t="shared" si="503"/>
        <v>未完了</v>
      </c>
      <c r="R1830" s="39">
        <f>IF(T1830="","",COUNTIFS($B1830:$B$2500,B1830,$D1830:$D$2500,D1830,$E1830:$E$2500,E1830,$T1830:$T$2500,"○"))</f>
        <v>0</v>
      </c>
      <c r="S1830" s="40" t="str">
        <f t="shared" si="500"/>
        <v>-</v>
      </c>
      <c r="T1830" s="40" t="str">
        <f t="shared" si="501"/>
        <v>○</v>
      </c>
      <c r="U1830" s="118">
        <f>COUNTIFS($B1830:$B$2500,B1830,$D1830:$D$2500,D1830,$E1830:$E$2500,E1830,$F1830:$F$2500,F1830)</f>
        <v>0</v>
      </c>
      <c r="V1830" s="119" t="str">
        <f t="shared" si="502"/>
        <v>-</v>
      </c>
      <c r="W1830" s="130">
        <f>COUNTIFS($B1830:$B$2500,B1830,$D1830:$D$2500,D1830,$E1830:$E$2500,E1830,$Q1830:$Q$2500,Q1830,$T1830:$T$2500,"○")</f>
        <v>0</v>
      </c>
      <c r="X1830" s="130" t="str">
        <f t="shared" si="499"/>
        <v>-</v>
      </c>
      <c r="Y1830" s="42">
        <f>COUNTIFS($B1830:$B$2500,B1830,$D1830:$D$2500,D1830,$E1830:$E$2500,E1830,$M1830:$M$2500,M1830)</f>
        <v>0</v>
      </c>
      <c r="Z1830" s="42" t="str">
        <f t="shared" si="507"/>
        <v>-</v>
      </c>
      <c r="AA1830" s="125">
        <f>COUNTIFS($B1830:$B$2500,B1830,$D1830:$D$2500,D1830,$E1830:$E$2500,E1830,$M1830:$M$2500,M1830,$F1830:$F$2500,F1830)</f>
        <v>0</v>
      </c>
      <c r="AB1830" s="125" t="str">
        <f t="shared" si="508"/>
        <v>-</v>
      </c>
      <c r="AC1830" s="59">
        <f>COUNTIFS($B1830:$B$2500,B1830,$D1830:$D$2500,D1830,$E1830:$E$2500,E1830,$M1830:$M$2500,M1830,$O1830:$O$2500,O1830)</f>
        <v>0</v>
      </c>
      <c r="AD1830" s="59" t="str">
        <f t="shared" si="509"/>
        <v>-</v>
      </c>
      <c r="AE1830" s="59" t="str">
        <f t="shared" si="510"/>
        <v>-</v>
      </c>
      <c r="AF1830" s="59" t="str">
        <f t="shared" si="511"/>
        <v>-</v>
      </c>
      <c r="AG1830" s="129">
        <f>COUNTIFS($B1830:$B$2500,B1830,$D1830:$D$2500,D1830,$E1830:$E$2500,E1830,$F1830:$F$2500,F1830,$M1830:$M$2500,M1830,$O1830:$O$2500,O1830)</f>
        <v>0</v>
      </c>
      <c r="AH1830" s="125" t="str">
        <f t="shared" si="512"/>
        <v>-</v>
      </c>
      <c r="AI1830" s="125" t="str">
        <f t="shared" si="513"/>
        <v>-</v>
      </c>
      <c r="AJ1830" s="125" t="str">
        <f t="shared" si="514"/>
        <v>-</v>
      </c>
      <c r="AK1830" s="43">
        <f t="shared" si="515"/>
        <v>1</v>
      </c>
      <c r="AL1830" s="112">
        <f t="shared" si="516"/>
        <v>0</v>
      </c>
      <c r="AM1830" s="43">
        <f t="shared" si="504"/>
        <v>1</v>
      </c>
      <c r="AN1830" s="43">
        <f t="shared" si="505"/>
        <v>0</v>
      </c>
      <c r="AO1830" s="43">
        <f t="shared" si="506"/>
        <v>1</v>
      </c>
    </row>
    <row r="1831" spans="1:41" s="2" customFormat="1" ht="20.100000000000001" customHeight="1">
      <c r="A1831" s="63"/>
      <c r="B1831" s="64"/>
      <c r="C1831" s="65"/>
      <c r="D1831" s="64"/>
      <c r="E1831" s="64"/>
      <c r="F1831" s="66"/>
      <c r="G1831" s="64"/>
      <c r="H1831" s="67"/>
      <c r="I1831" s="68"/>
      <c r="J1831" s="69"/>
      <c r="K1831" s="70"/>
      <c r="L1831" s="71"/>
      <c r="M1831" s="71"/>
      <c r="N1831" s="72"/>
      <c r="O1831" s="72"/>
      <c r="P1831" s="72"/>
      <c r="Q1831" s="41" t="str">
        <f t="shared" si="503"/>
        <v>未完了</v>
      </c>
      <c r="R1831" s="39">
        <f>IF(T1831="","",COUNTIFS($B1831:$B$2500,B1831,$D1831:$D$2500,D1831,$E1831:$E$2500,E1831,$T1831:$T$2500,"○"))</f>
        <v>0</v>
      </c>
      <c r="S1831" s="40" t="str">
        <f t="shared" si="500"/>
        <v>-</v>
      </c>
      <c r="T1831" s="40" t="str">
        <f t="shared" si="501"/>
        <v>○</v>
      </c>
      <c r="U1831" s="118">
        <f>COUNTIFS($B1831:$B$2500,B1831,$D1831:$D$2500,D1831,$E1831:$E$2500,E1831,$F1831:$F$2500,F1831)</f>
        <v>0</v>
      </c>
      <c r="V1831" s="119" t="str">
        <f t="shared" si="502"/>
        <v>-</v>
      </c>
      <c r="W1831" s="130">
        <f>COUNTIFS($B1831:$B$2500,B1831,$D1831:$D$2500,D1831,$E1831:$E$2500,E1831,$Q1831:$Q$2500,Q1831,$T1831:$T$2500,"○")</f>
        <v>0</v>
      </c>
      <c r="X1831" s="130" t="str">
        <f t="shared" si="499"/>
        <v>-</v>
      </c>
      <c r="Y1831" s="42">
        <f>COUNTIFS($B1831:$B$2500,B1831,$D1831:$D$2500,D1831,$E1831:$E$2500,E1831,$M1831:$M$2500,M1831)</f>
        <v>0</v>
      </c>
      <c r="Z1831" s="42" t="str">
        <f t="shared" si="507"/>
        <v>-</v>
      </c>
      <c r="AA1831" s="125">
        <f>COUNTIFS($B1831:$B$2500,B1831,$D1831:$D$2500,D1831,$E1831:$E$2500,E1831,$M1831:$M$2500,M1831,$F1831:$F$2500,F1831)</f>
        <v>0</v>
      </c>
      <c r="AB1831" s="125" t="str">
        <f t="shared" si="508"/>
        <v>-</v>
      </c>
      <c r="AC1831" s="59">
        <f>COUNTIFS($B1831:$B$2500,B1831,$D1831:$D$2500,D1831,$E1831:$E$2500,E1831,$M1831:$M$2500,M1831,$O1831:$O$2500,O1831)</f>
        <v>0</v>
      </c>
      <c r="AD1831" s="59" t="str">
        <f t="shared" si="509"/>
        <v>-</v>
      </c>
      <c r="AE1831" s="59" t="str">
        <f t="shared" si="510"/>
        <v>-</v>
      </c>
      <c r="AF1831" s="59" t="str">
        <f t="shared" si="511"/>
        <v>-</v>
      </c>
      <c r="AG1831" s="129">
        <f>COUNTIFS($B1831:$B$2500,B1831,$D1831:$D$2500,D1831,$E1831:$E$2500,E1831,$F1831:$F$2500,F1831,$M1831:$M$2500,M1831,$O1831:$O$2500,O1831)</f>
        <v>0</v>
      </c>
      <c r="AH1831" s="125" t="str">
        <f t="shared" si="512"/>
        <v>-</v>
      </c>
      <c r="AI1831" s="125" t="str">
        <f t="shared" si="513"/>
        <v>-</v>
      </c>
      <c r="AJ1831" s="125" t="str">
        <f t="shared" si="514"/>
        <v>-</v>
      </c>
      <c r="AK1831" s="43">
        <f t="shared" si="515"/>
        <v>1</v>
      </c>
      <c r="AL1831" s="112">
        <f t="shared" si="516"/>
        <v>0</v>
      </c>
      <c r="AM1831" s="43">
        <f t="shared" si="504"/>
        <v>1</v>
      </c>
      <c r="AN1831" s="43">
        <f t="shared" si="505"/>
        <v>0</v>
      </c>
      <c r="AO1831" s="43">
        <f t="shared" si="506"/>
        <v>1</v>
      </c>
    </row>
    <row r="1832" spans="1:41" s="2" customFormat="1" ht="20.100000000000001" customHeight="1">
      <c r="A1832" s="63"/>
      <c r="B1832" s="64"/>
      <c r="C1832" s="65"/>
      <c r="D1832" s="64"/>
      <c r="E1832" s="64"/>
      <c r="F1832" s="66"/>
      <c r="G1832" s="64"/>
      <c r="H1832" s="67"/>
      <c r="I1832" s="68"/>
      <c r="J1832" s="69"/>
      <c r="K1832" s="70"/>
      <c r="L1832" s="71"/>
      <c r="M1832" s="71"/>
      <c r="N1832" s="72"/>
      <c r="O1832" s="72"/>
      <c r="P1832" s="72"/>
      <c r="Q1832" s="41" t="str">
        <f t="shared" si="503"/>
        <v>未完了</v>
      </c>
      <c r="R1832" s="39">
        <f>IF(T1832="","",COUNTIFS($B1832:$B$2500,B1832,$D1832:$D$2500,D1832,$E1832:$E$2500,E1832,$T1832:$T$2500,"○"))</f>
        <v>0</v>
      </c>
      <c r="S1832" s="40" t="str">
        <f t="shared" si="500"/>
        <v>-</v>
      </c>
      <c r="T1832" s="40" t="str">
        <f t="shared" si="501"/>
        <v>○</v>
      </c>
      <c r="U1832" s="118">
        <f>COUNTIFS($B1832:$B$2500,B1832,$D1832:$D$2500,D1832,$E1832:$E$2500,E1832,$F1832:$F$2500,F1832)</f>
        <v>0</v>
      </c>
      <c r="V1832" s="119" t="str">
        <f t="shared" si="502"/>
        <v>-</v>
      </c>
      <c r="W1832" s="130">
        <f>COUNTIFS($B1832:$B$2500,B1832,$D1832:$D$2500,D1832,$E1832:$E$2500,E1832,$Q1832:$Q$2500,Q1832,$T1832:$T$2500,"○")</f>
        <v>0</v>
      </c>
      <c r="X1832" s="130" t="str">
        <f t="shared" si="499"/>
        <v>-</v>
      </c>
      <c r="Y1832" s="42">
        <f>COUNTIFS($B1832:$B$2500,B1832,$D1832:$D$2500,D1832,$E1832:$E$2500,E1832,$M1832:$M$2500,M1832)</f>
        <v>0</v>
      </c>
      <c r="Z1832" s="42" t="str">
        <f t="shared" si="507"/>
        <v>-</v>
      </c>
      <c r="AA1832" s="125">
        <f>COUNTIFS($B1832:$B$2500,B1832,$D1832:$D$2500,D1832,$E1832:$E$2500,E1832,$M1832:$M$2500,M1832,$F1832:$F$2500,F1832)</f>
        <v>0</v>
      </c>
      <c r="AB1832" s="125" t="str">
        <f t="shared" si="508"/>
        <v>-</v>
      </c>
      <c r="AC1832" s="59">
        <f>COUNTIFS($B1832:$B$2500,B1832,$D1832:$D$2500,D1832,$E1832:$E$2500,E1832,$M1832:$M$2500,M1832,$O1832:$O$2500,O1832)</f>
        <v>0</v>
      </c>
      <c r="AD1832" s="59" t="str">
        <f t="shared" si="509"/>
        <v>-</v>
      </c>
      <c r="AE1832" s="59" t="str">
        <f t="shared" si="510"/>
        <v>-</v>
      </c>
      <c r="AF1832" s="59" t="str">
        <f t="shared" si="511"/>
        <v>-</v>
      </c>
      <c r="AG1832" s="129">
        <f>COUNTIFS($B1832:$B$2500,B1832,$D1832:$D$2500,D1832,$E1832:$E$2500,E1832,$F1832:$F$2500,F1832,$M1832:$M$2500,M1832,$O1832:$O$2500,O1832)</f>
        <v>0</v>
      </c>
      <c r="AH1832" s="125" t="str">
        <f t="shared" si="512"/>
        <v>-</v>
      </c>
      <c r="AI1832" s="125" t="str">
        <f t="shared" si="513"/>
        <v>-</v>
      </c>
      <c r="AJ1832" s="125" t="str">
        <f t="shared" si="514"/>
        <v>-</v>
      </c>
      <c r="AK1832" s="43">
        <f t="shared" si="515"/>
        <v>1</v>
      </c>
      <c r="AL1832" s="112">
        <f t="shared" si="516"/>
        <v>0</v>
      </c>
      <c r="AM1832" s="43">
        <f t="shared" si="504"/>
        <v>1</v>
      </c>
      <c r="AN1832" s="43">
        <f t="shared" si="505"/>
        <v>0</v>
      </c>
      <c r="AO1832" s="43">
        <f t="shared" si="506"/>
        <v>1</v>
      </c>
    </row>
    <row r="1833" spans="1:41" s="2" customFormat="1" ht="20.100000000000001" customHeight="1">
      <c r="A1833" s="63"/>
      <c r="B1833" s="64"/>
      <c r="C1833" s="65"/>
      <c r="D1833" s="64"/>
      <c r="E1833" s="64"/>
      <c r="F1833" s="66"/>
      <c r="G1833" s="64"/>
      <c r="H1833" s="67"/>
      <c r="I1833" s="68"/>
      <c r="J1833" s="69"/>
      <c r="K1833" s="70"/>
      <c r="L1833" s="71"/>
      <c r="M1833" s="71"/>
      <c r="N1833" s="72"/>
      <c r="O1833" s="72"/>
      <c r="P1833" s="72"/>
      <c r="Q1833" s="41" t="str">
        <f t="shared" si="503"/>
        <v>未完了</v>
      </c>
      <c r="R1833" s="39">
        <f>IF(T1833="","",COUNTIFS($B1833:$B$2500,B1833,$D1833:$D$2500,D1833,$E1833:$E$2500,E1833,$T1833:$T$2500,"○"))</f>
        <v>0</v>
      </c>
      <c r="S1833" s="40" t="str">
        <f t="shared" si="500"/>
        <v>-</v>
      </c>
      <c r="T1833" s="40" t="str">
        <f t="shared" si="501"/>
        <v>○</v>
      </c>
      <c r="U1833" s="118">
        <f>COUNTIFS($B1833:$B$2500,B1833,$D1833:$D$2500,D1833,$E1833:$E$2500,E1833,$F1833:$F$2500,F1833)</f>
        <v>0</v>
      </c>
      <c r="V1833" s="119" t="str">
        <f t="shared" si="502"/>
        <v>-</v>
      </c>
      <c r="W1833" s="130">
        <f>COUNTIFS($B1833:$B$2500,B1833,$D1833:$D$2500,D1833,$E1833:$E$2500,E1833,$Q1833:$Q$2500,Q1833,$T1833:$T$2500,"○")</f>
        <v>0</v>
      </c>
      <c r="X1833" s="130" t="str">
        <f t="shared" si="499"/>
        <v>-</v>
      </c>
      <c r="Y1833" s="42">
        <f>COUNTIFS($B1833:$B$2500,B1833,$D1833:$D$2500,D1833,$E1833:$E$2500,E1833,$M1833:$M$2500,M1833)</f>
        <v>0</v>
      </c>
      <c r="Z1833" s="42" t="str">
        <f t="shared" si="507"/>
        <v>-</v>
      </c>
      <c r="AA1833" s="125">
        <f>COUNTIFS($B1833:$B$2500,B1833,$D1833:$D$2500,D1833,$E1833:$E$2500,E1833,$M1833:$M$2500,M1833,$F1833:$F$2500,F1833)</f>
        <v>0</v>
      </c>
      <c r="AB1833" s="125" t="str">
        <f t="shared" si="508"/>
        <v>-</v>
      </c>
      <c r="AC1833" s="59">
        <f>COUNTIFS($B1833:$B$2500,B1833,$D1833:$D$2500,D1833,$E1833:$E$2500,E1833,$M1833:$M$2500,M1833,$O1833:$O$2500,O1833)</f>
        <v>0</v>
      </c>
      <c r="AD1833" s="59" t="str">
        <f t="shared" si="509"/>
        <v>-</v>
      </c>
      <c r="AE1833" s="59" t="str">
        <f t="shared" si="510"/>
        <v>-</v>
      </c>
      <c r="AF1833" s="59" t="str">
        <f t="shared" si="511"/>
        <v>-</v>
      </c>
      <c r="AG1833" s="129">
        <f>COUNTIFS($B1833:$B$2500,B1833,$D1833:$D$2500,D1833,$E1833:$E$2500,E1833,$F1833:$F$2500,F1833,$M1833:$M$2500,M1833,$O1833:$O$2500,O1833)</f>
        <v>0</v>
      </c>
      <c r="AH1833" s="125" t="str">
        <f t="shared" si="512"/>
        <v>-</v>
      </c>
      <c r="AI1833" s="125" t="str">
        <f t="shared" si="513"/>
        <v>-</v>
      </c>
      <c r="AJ1833" s="125" t="str">
        <f t="shared" si="514"/>
        <v>-</v>
      </c>
      <c r="AK1833" s="43">
        <f t="shared" si="515"/>
        <v>1</v>
      </c>
      <c r="AL1833" s="112">
        <f t="shared" si="516"/>
        <v>0</v>
      </c>
      <c r="AM1833" s="43">
        <f t="shared" si="504"/>
        <v>1</v>
      </c>
      <c r="AN1833" s="43">
        <f t="shared" si="505"/>
        <v>0</v>
      </c>
      <c r="AO1833" s="43">
        <f t="shared" si="506"/>
        <v>1</v>
      </c>
    </row>
    <row r="1834" spans="1:41" s="2" customFormat="1" ht="20.100000000000001" customHeight="1">
      <c r="A1834" s="63"/>
      <c r="B1834" s="64"/>
      <c r="C1834" s="65"/>
      <c r="D1834" s="64"/>
      <c r="E1834" s="64"/>
      <c r="F1834" s="66"/>
      <c r="G1834" s="64"/>
      <c r="H1834" s="67"/>
      <c r="I1834" s="68"/>
      <c r="J1834" s="69"/>
      <c r="K1834" s="70"/>
      <c r="L1834" s="71"/>
      <c r="M1834" s="71"/>
      <c r="N1834" s="72"/>
      <c r="O1834" s="72"/>
      <c r="P1834" s="72"/>
      <c r="Q1834" s="41" t="str">
        <f t="shared" si="503"/>
        <v>未完了</v>
      </c>
      <c r="R1834" s="39">
        <f>IF(T1834="","",COUNTIFS($B1834:$B$2500,B1834,$D1834:$D$2500,D1834,$E1834:$E$2500,E1834,$T1834:$T$2500,"○"))</f>
        <v>0</v>
      </c>
      <c r="S1834" s="40" t="str">
        <f t="shared" si="500"/>
        <v>-</v>
      </c>
      <c r="T1834" s="40" t="str">
        <f t="shared" si="501"/>
        <v>○</v>
      </c>
      <c r="U1834" s="118">
        <f>COUNTIFS($B1834:$B$2500,B1834,$D1834:$D$2500,D1834,$E1834:$E$2500,E1834,$F1834:$F$2500,F1834)</f>
        <v>0</v>
      </c>
      <c r="V1834" s="119" t="str">
        <f t="shared" si="502"/>
        <v>-</v>
      </c>
      <c r="W1834" s="130">
        <f>COUNTIFS($B1834:$B$2500,B1834,$D1834:$D$2500,D1834,$E1834:$E$2500,E1834,$Q1834:$Q$2500,Q1834,$T1834:$T$2500,"○")</f>
        <v>0</v>
      </c>
      <c r="X1834" s="130" t="str">
        <f t="shared" si="499"/>
        <v>-</v>
      </c>
      <c r="Y1834" s="42">
        <f>COUNTIFS($B1834:$B$2500,B1834,$D1834:$D$2500,D1834,$E1834:$E$2500,E1834,$M1834:$M$2500,M1834)</f>
        <v>0</v>
      </c>
      <c r="Z1834" s="42" t="str">
        <f t="shared" si="507"/>
        <v>-</v>
      </c>
      <c r="AA1834" s="125">
        <f>COUNTIFS($B1834:$B$2500,B1834,$D1834:$D$2500,D1834,$E1834:$E$2500,E1834,$M1834:$M$2500,M1834,$F1834:$F$2500,F1834)</f>
        <v>0</v>
      </c>
      <c r="AB1834" s="125" t="str">
        <f t="shared" si="508"/>
        <v>-</v>
      </c>
      <c r="AC1834" s="59">
        <f>COUNTIFS($B1834:$B$2500,B1834,$D1834:$D$2500,D1834,$E1834:$E$2500,E1834,$M1834:$M$2500,M1834,$O1834:$O$2500,O1834)</f>
        <v>0</v>
      </c>
      <c r="AD1834" s="59" t="str">
        <f t="shared" si="509"/>
        <v>-</v>
      </c>
      <c r="AE1834" s="59" t="str">
        <f t="shared" si="510"/>
        <v>-</v>
      </c>
      <c r="AF1834" s="59" t="str">
        <f t="shared" si="511"/>
        <v>-</v>
      </c>
      <c r="AG1834" s="129">
        <f>COUNTIFS($B1834:$B$2500,B1834,$D1834:$D$2500,D1834,$E1834:$E$2500,E1834,$F1834:$F$2500,F1834,$M1834:$M$2500,M1834,$O1834:$O$2500,O1834)</f>
        <v>0</v>
      </c>
      <c r="AH1834" s="125" t="str">
        <f t="shared" si="512"/>
        <v>-</v>
      </c>
      <c r="AI1834" s="125" t="str">
        <f t="shared" si="513"/>
        <v>-</v>
      </c>
      <c r="AJ1834" s="125" t="str">
        <f t="shared" si="514"/>
        <v>-</v>
      </c>
      <c r="AK1834" s="43">
        <f t="shared" si="515"/>
        <v>1</v>
      </c>
      <c r="AL1834" s="112">
        <f t="shared" si="516"/>
        <v>0</v>
      </c>
      <c r="AM1834" s="43">
        <f t="shared" si="504"/>
        <v>1</v>
      </c>
      <c r="AN1834" s="43">
        <f t="shared" si="505"/>
        <v>0</v>
      </c>
      <c r="AO1834" s="43">
        <f t="shared" si="506"/>
        <v>1</v>
      </c>
    </row>
    <row r="1835" spans="1:41" s="2" customFormat="1" ht="20.100000000000001" customHeight="1">
      <c r="A1835" s="63"/>
      <c r="B1835" s="64"/>
      <c r="C1835" s="65"/>
      <c r="D1835" s="64"/>
      <c r="E1835" s="64"/>
      <c r="F1835" s="66"/>
      <c r="G1835" s="64"/>
      <c r="H1835" s="67"/>
      <c r="I1835" s="68"/>
      <c r="J1835" s="69"/>
      <c r="K1835" s="70"/>
      <c r="L1835" s="71"/>
      <c r="M1835" s="71"/>
      <c r="N1835" s="72"/>
      <c r="O1835" s="72"/>
      <c r="P1835" s="72"/>
      <c r="Q1835" s="41" t="str">
        <f t="shared" si="503"/>
        <v>未完了</v>
      </c>
      <c r="R1835" s="39">
        <f>IF(T1835="","",COUNTIFS($B1835:$B$2500,B1835,$D1835:$D$2500,D1835,$E1835:$E$2500,E1835,$T1835:$T$2500,"○"))</f>
        <v>0</v>
      </c>
      <c r="S1835" s="40" t="str">
        <f t="shared" si="500"/>
        <v>-</v>
      </c>
      <c r="T1835" s="40" t="str">
        <f t="shared" si="501"/>
        <v>○</v>
      </c>
      <c r="U1835" s="118">
        <f>COUNTIFS($B1835:$B$2500,B1835,$D1835:$D$2500,D1835,$E1835:$E$2500,E1835,$F1835:$F$2500,F1835)</f>
        <v>0</v>
      </c>
      <c r="V1835" s="119" t="str">
        <f t="shared" si="502"/>
        <v>-</v>
      </c>
      <c r="W1835" s="130">
        <f>COUNTIFS($B1835:$B$2500,B1835,$D1835:$D$2500,D1835,$E1835:$E$2500,E1835,$Q1835:$Q$2500,Q1835,$T1835:$T$2500,"○")</f>
        <v>0</v>
      </c>
      <c r="X1835" s="130" t="str">
        <f t="shared" si="499"/>
        <v>-</v>
      </c>
      <c r="Y1835" s="42">
        <f>COUNTIFS($B1835:$B$2500,B1835,$D1835:$D$2500,D1835,$E1835:$E$2500,E1835,$M1835:$M$2500,M1835)</f>
        <v>0</v>
      </c>
      <c r="Z1835" s="42" t="str">
        <f t="shared" si="507"/>
        <v>-</v>
      </c>
      <c r="AA1835" s="125">
        <f>COUNTIFS($B1835:$B$2500,B1835,$D1835:$D$2500,D1835,$E1835:$E$2500,E1835,$M1835:$M$2500,M1835,$F1835:$F$2500,F1835)</f>
        <v>0</v>
      </c>
      <c r="AB1835" s="125" t="str">
        <f t="shared" si="508"/>
        <v>-</v>
      </c>
      <c r="AC1835" s="59">
        <f>COUNTIFS($B1835:$B$2500,B1835,$D1835:$D$2500,D1835,$E1835:$E$2500,E1835,$M1835:$M$2500,M1835,$O1835:$O$2500,O1835)</f>
        <v>0</v>
      </c>
      <c r="AD1835" s="59" t="str">
        <f t="shared" si="509"/>
        <v>-</v>
      </c>
      <c r="AE1835" s="59" t="str">
        <f t="shared" si="510"/>
        <v>-</v>
      </c>
      <c r="AF1835" s="59" t="str">
        <f t="shared" si="511"/>
        <v>-</v>
      </c>
      <c r="AG1835" s="129">
        <f>COUNTIFS($B1835:$B$2500,B1835,$D1835:$D$2500,D1835,$E1835:$E$2500,E1835,$F1835:$F$2500,F1835,$M1835:$M$2500,M1835,$O1835:$O$2500,O1835)</f>
        <v>0</v>
      </c>
      <c r="AH1835" s="125" t="str">
        <f t="shared" si="512"/>
        <v>-</v>
      </c>
      <c r="AI1835" s="125" t="str">
        <f t="shared" si="513"/>
        <v>-</v>
      </c>
      <c r="AJ1835" s="125" t="str">
        <f t="shared" si="514"/>
        <v>-</v>
      </c>
      <c r="AK1835" s="43">
        <f t="shared" si="515"/>
        <v>1</v>
      </c>
      <c r="AL1835" s="112">
        <f t="shared" si="516"/>
        <v>0</v>
      </c>
      <c r="AM1835" s="43">
        <f t="shared" si="504"/>
        <v>1</v>
      </c>
      <c r="AN1835" s="43">
        <f t="shared" si="505"/>
        <v>0</v>
      </c>
      <c r="AO1835" s="43">
        <f t="shared" si="506"/>
        <v>1</v>
      </c>
    </row>
    <row r="1836" spans="1:41" s="2" customFormat="1" ht="20.100000000000001" customHeight="1">
      <c r="A1836" s="63"/>
      <c r="B1836" s="64"/>
      <c r="C1836" s="65"/>
      <c r="D1836" s="64"/>
      <c r="E1836" s="64"/>
      <c r="F1836" s="66"/>
      <c r="G1836" s="64"/>
      <c r="H1836" s="67"/>
      <c r="I1836" s="68"/>
      <c r="J1836" s="69"/>
      <c r="K1836" s="70"/>
      <c r="L1836" s="71"/>
      <c r="M1836" s="71"/>
      <c r="N1836" s="72"/>
      <c r="O1836" s="72"/>
      <c r="P1836" s="72"/>
      <c r="Q1836" s="41" t="str">
        <f t="shared" si="503"/>
        <v>未完了</v>
      </c>
      <c r="R1836" s="39">
        <f>IF(T1836="","",COUNTIFS($B1836:$B$2500,B1836,$D1836:$D$2500,D1836,$E1836:$E$2500,E1836,$T1836:$T$2500,"○"))</f>
        <v>0</v>
      </c>
      <c r="S1836" s="40" t="str">
        <f t="shared" si="500"/>
        <v>-</v>
      </c>
      <c r="T1836" s="40" t="str">
        <f t="shared" si="501"/>
        <v>○</v>
      </c>
      <c r="U1836" s="118">
        <f>COUNTIFS($B1836:$B$2500,B1836,$D1836:$D$2500,D1836,$E1836:$E$2500,E1836,$F1836:$F$2500,F1836)</f>
        <v>0</v>
      </c>
      <c r="V1836" s="119" t="str">
        <f t="shared" si="502"/>
        <v>-</v>
      </c>
      <c r="W1836" s="130">
        <f>COUNTIFS($B1836:$B$2500,B1836,$D1836:$D$2500,D1836,$E1836:$E$2500,E1836,$Q1836:$Q$2500,Q1836,$T1836:$T$2500,"○")</f>
        <v>0</v>
      </c>
      <c r="X1836" s="130" t="str">
        <f t="shared" si="499"/>
        <v>-</v>
      </c>
      <c r="Y1836" s="42">
        <f>COUNTIFS($B1836:$B$2500,B1836,$D1836:$D$2500,D1836,$E1836:$E$2500,E1836,$M1836:$M$2500,M1836)</f>
        <v>0</v>
      </c>
      <c r="Z1836" s="42" t="str">
        <f t="shared" si="507"/>
        <v>-</v>
      </c>
      <c r="AA1836" s="125">
        <f>COUNTIFS($B1836:$B$2500,B1836,$D1836:$D$2500,D1836,$E1836:$E$2500,E1836,$M1836:$M$2500,M1836,$F1836:$F$2500,F1836)</f>
        <v>0</v>
      </c>
      <c r="AB1836" s="125" t="str">
        <f t="shared" si="508"/>
        <v>-</v>
      </c>
      <c r="AC1836" s="59">
        <f>COUNTIFS($B1836:$B$2500,B1836,$D1836:$D$2500,D1836,$E1836:$E$2500,E1836,$M1836:$M$2500,M1836,$O1836:$O$2500,O1836)</f>
        <v>0</v>
      </c>
      <c r="AD1836" s="59" t="str">
        <f t="shared" si="509"/>
        <v>-</v>
      </c>
      <c r="AE1836" s="59" t="str">
        <f t="shared" si="510"/>
        <v>-</v>
      </c>
      <c r="AF1836" s="59" t="str">
        <f t="shared" si="511"/>
        <v>-</v>
      </c>
      <c r="AG1836" s="129">
        <f>COUNTIFS($B1836:$B$2500,B1836,$D1836:$D$2500,D1836,$E1836:$E$2500,E1836,$F1836:$F$2500,F1836,$M1836:$M$2500,M1836,$O1836:$O$2500,O1836)</f>
        <v>0</v>
      </c>
      <c r="AH1836" s="125" t="str">
        <f t="shared" si="512"/>
        <v>-</v>
      </c>
      <c r="AI1836" s="125" t="str">
        <f t="shared" si="513"/>
        <v>-</v>
      </c>
      <c r="AJ1836" s="125" t="str">
        <f t="shared" si="514"/>
        <v>-</v>
      </c>
      <c r="AK1836" s="43">
        <f t="shared" si="515"/>
        <v>1</v>
      </c>
      <c r="AL1836" s="112">
        <f t="shared" si="516"/>
        <v>0</v>
      </c>
      <c r="AM1836" s="43">
        <f t="shared" si="504"/>
        <v>1</v>
      </c>
      <c r="AN1836" s="43">
        <f t="shared" si="505"/>
        <v>0</v>
      </c>
      <c r="AO1836" s="43">
        <f t="shared" si="506"/>
        <v>1</v>
      </c>
    </row>
    <row r="1837" spans="1:41" s="2" customFormat="1" ht="20.100000000000001" customHeight="1">
      <c r="A1837" s="63"/>
      <c r="B1837" s="64"/>
      <c r="C1837" s="65"/>
      <c r="D1837" s="64"/>
      <c r="E1837" s="64"/>
      <c r="F1837" s="66"/>
      <c r="G1837" s="64"/>
      <c r="H1837" s="67"/>
      <c r="I1837" s="68"/>
      <c r="J1837" s="69"/>
      <c r="K1837" s="70"/>
      <c r="L1837" s="71"/>
      <c r="M1837" s="71"/>
      <c r="N1837" s="72"/>
      <c r="O1837" s="72"/>
      <c r="P1837" s="72"/>
      <c r="Q1837" s="41" t="str">
        <f t="shared" si="503"/>
        <v>未完了</v>
      </c>
      <c r="R1837" s="39">
        <f>IF(T1837="","",COUNTIFS($B1837:$B$2500,B1837,$D1837:$D$2500,D1837,$E1837:$E$2500,E1837,$T1837:$T$2500,"○"))</f>
        <v>0</v>
      </c>
      <c r="S1837" s="40" t="str">
        <f t="shared" si="500"/>
        <v>-</v>
      </c>
      <c r="T1837" s="40" t="str">
        <f t="shared" si="501"/>
        <v>○</v>
      </c>
      <c r="U1837" s="118">
        <f>COUNTIFS($B1837:$B$2500,B1837,$D1837:$D$2500,D1837,$E1837:$E$2500,E1837,$F1837:$F$2500,F1837)</f>
        <v>0</v>
      </c>
      <c r="V1837" s="119" t="str">
        <f t="shared" si="502"/>
        <v>-</v>
      </c>
      <c r="W1837" s="130">
        <f>COUNTIFS($B1837:$B$2500,B1837,$D1837:$D$2500,D1837,$E1837:$E$2500,E1837,$Q1837:$Q$2500,Q1837,$T1837:$T$2500,"○")</f>
        <v>0</v>
      </c>
      <c r="X1837" s="130" t="str">
        <f t="shared" si="499"/>
        <v>-</v>
      </c>
      <c r="Y1837" s="42">
        <f>COUNTIFS($B1837:$B$2500,B1837,$D1837:$D$2500,D1837,$E1837:$E$2500,E1837,$M1837:$M$2500,M1837)</f>
        <v>0</v>
      </c>
      <c r="Z1837" s="42" t="str">
        <f t="shared" si="507"/>
        <v>-</v>
      </c>
      <c r="AA1837" s="125">
        <f>COUNTIFS($B1837:$B$2500,B1837,$D1837:$D$2500,D1837,$E1837:$E$2500,E1837,$M1837:$M$2500,M1837,$F1837:$F$2500,F1837)</f>
        <v>0</v>
      </c>
      <c r="AB1837" s="125" t="str">
        <f t="shared" si="508"/>
        <v>-</v>
      </c>
      <c r="AC1837" s="59">
        <f>COUNTIFS($B1837:$B$2500,B1837,$D1837:$D$2500,D1837,$E1837:$E$2500,E1837,$M1837:$M$2500,M1837,$O1837:$O$2500,O1837)</f>
        <v>0</v>
      </c>
      <c r="AD1837" s="59" t="str">
        <f t="shared" si="509"/>
        <v>-</v>
      </c>
      <c r="AE1837" s="59" t="str">
        <f t="shared" si="510"/>
        <v>-</v>
      </c>
      <c r="AF1837" s="59" t="str">
        <f t="shared" si="511"/>
        <v>-</v>
      </c>
      <c r="AG1837" s="129">
        <f>COUNTIFS($B1837:$B$2500,B1837,$D1837:$D$2500,D1837,$E1837:$E$2500,E1837,$F1837:$F$2500,F1837,$M1837:$M$2500,M1837,$O1837:$O$2500,O1837)</f>
        <v>0</v>
      </c>
      <c r="AH1837" s="125" t="str">
        <f t="shared" si="512"/>
        <v>-</v>
      </c>
      <c r="AI1837" s="125" t="str">
        <f t="shared" si="513"/>
        <v>-</v>
      </c>
      <c r="AJ1837" s="125" t="str">
        <f t="shared" si="514"/>
        <v>-</v>
      </c>
      <c r="AK1837" s="43">
        <f t="shared" si="515"/>
        <v>1</v>
      </c>
      <c r="AL1837" s="112">
        <f t="shared" si="516"/>
        <v>0</v>
      </c>
      <c r="AM1837" s="43">
        <f t="shared" si="504"/>
        <v>1</v>
      </c>
      <c r="AN1837" s="43">
        <f t="shared" si="505"/>
        <v>0</v>
      </c>
      <c r="AO1837" s="43">
        <f t="shared" si="506"/>
        <v>1</v>
      </c>
    </row>
    <row r="1838" spans="1:41" s="2" customFormat="1" ht="20.100000000000001" customHeight="1">
      <c r="A1838" s="63"/>
      <c r="B1838" s="64"/>
      <c r="C1838" s="65"/>
      <c r="D1838" s="64"/>
      <c r="E1838" s="64"/>
      <c r="F1838" s="66"/>
      <c r="G1838" s="64"/>
      <c r="H1838" s="67"/>
      <c r="I1838" s="68"/>
      <c r="J1838" s="69"/>
      <c r="K1838" s="70"/>
      <c r="L1838" s="71"/>
      <c r="M1838" s="71"/>
      <c r="N1838" s="72"/>
      <c r="O1838" s="72"/>
      <c r="P1838" s="72"/>
      <c r="Q1838" s="41" t="str">
        <f t="shared" si="503"/>
        <v>未完了</v>
      </c>
      <c r="R1838" s="39">
        <f>IF(T1838="","",COUNTIFS($B1838:$B$2500,B1838,$D1838:$D$2500,D1838,$E1838:$E$2500,E1838,$T1838:$T$2500,"○"))</f>
        <v>0</v>
      </c>
      <c r="S1838" s="40" t="str">
        <f t="shared" si="500"/>
        <v>-</v>
      </c>
      <c r="T1838" s="40" t="str">
        <f t="shared" si="501"/>
        <v>○</v>
      </c>
      <c r="U1838" s="118">
        <f>COUNTIFS($B1838:$B$2500,B1838,$D1838:$D$2500,D1838,$E1838:$E$2500,E1838,$F1838:$F$2500,F1838)</f>
        <v>0</v>
      </c>
      <c r="V1838" s="119" t="str">
        <f t="shared" si="502"/>
        <v>-</v>
      </c>
      <c r="W1838" s="130">
        <f>COUNTIFS($B1838:$B$2500,B1838,$D1838:$D$2500,D1838,$E1838:$E$2500,E1838,$Q1838:$Q$2500,Q1838,$T1838:$T$2500,"○")</f>
        <v>0</v>
      </c>
      <c r="X1838" s="130" t="str">
        <f t="shared" si="499"/>
        <v>-</v>
      </c>
      <c r="Y1838" s="42">
        <f>COUNTIFS($B1838:$B$2500,B1838,$D1838:$D$2500,D1838,$E1838:$E$2500,E1838,$M1838:$M$2500,M1838)</f>
        <v>0</v>
      </c>
      <c r="Z1838" s="42" t="str">
        <f t="shared" si="507"/>
        <v>-</v>
      </c>
      <c r="AA1838" s="125">
        <f>COUNTIFS($B1838:$B$2500,B1838,$D1838:$D$2500,D1838,$E1838:$E$2500,E1838,$M1838:$M$2500,M1838,$F1838:$F$2500,F1838)</f>
        <v>0</v>
      </c>
      <c r="AB1838" s="125" t="str">
        <f t="shared" si="508"/>
        <v>-</v>
      </c>
      <c r="AC1838" s="59">
        <f>COUNTIFS($B1838:$B$2500,B1838,$D1838:$D$2500,D1838,$E1838:$E$2500,E1838,$M1838:$M$2500,M1838,$O1838:$O$2500,O1838)</f>
        <v>0</v>
      </c>
      <c r="AD1838" s="59" t="str">
        <f t="shared" si="509"/>
        <v>-</v>
      </c>
      <c r="AE1838" s="59" t="str">
        <f t="shared" si="510"/>
        <v>-</v>
      </c>
      <c r="AF1838" s="59" t="str">
        <f t="shared" si="511"/>
        <v>-</v>
      </c>
      <c r="AG1838" s="129">
        <f>COUNTIFS($B1838:$B$2500,B1838,$D1838:$D$2500,D1838,$E1838:$E$2500,E1838,$F1838:$F$2500,F1838,$M1838:$M$2500,M1838,$O1838:$O$2500,O1838)</f>
        <v>0</v>
      </c>
      <c r="AH1838" s="125" t="str">
        <f t="shared" si="512"/>
        <v>-</v>
      </c>
      <c r="AI1838" s="125" t="str">
        <f t="shared" si="513"/>
        <v>-</v>
      </c>
      <c r="AJ1838" s="125" t="str">
        <f t="shared" si="514"/>
        <v>-</v>
      </c>
      <c r="AK1838" s="43">
        <f t="shared" si="515"/>
        <v>1</v>
      </c>
      <c r="AL1838" s="112">
        <f t="shared" si="516"/>
        <v>0</v>
      </c>
      <c r="AM1838" s="43">
        <f t="shared" si="504"/>
        <v>1</v>
      </c>
      <c r="AN1838" s="43">
        <f t="shared" si="505"/>
        <v>0</v>
      </c>
      <c r="AO1838" s="43">
        <f t="shared" si="506"/>
        <v>1</v>
      </c>
    </row>
    <row r="1839" spans="1:41" s="2" customFormat="1" ht="20.100000000000001" customHeight="1">
      <c r="A1839" s="63"/>
      <c r="B1839" s="64"/>
      <c r="C1839" s="65"/>
      <c r="D1839" s="64"/>
      <c r="E1839" s="64"/>
      <c r="F1839" s="66"/>
      <c r="G1839" s="64"/>
      <c r="H1839" s="67"/>
      <c r="I1839" s="68"/>
      <c r="J1839" s="69"/>
      <c r="K1839" s="70"/>
      <c r="L1839" s="71"/>
      <c r="M1839" s="71"/>
      <c r="N1839" s="72"/>
      <c r="O1839" s="72"/>
      <c r="P1839" s="72"/>
      <c r="Q1839" s="41" t="str">
        <f t="shared" si="503"/>
        <v>未完了</v>
      </c>
      <c r="R1839" s="39">
        <f>IF(T1839="","",COUNTIFS($B1839:$B$2500,B1839,$D1839:$D$2500,D1839,$E1839:$E$2500,E1839,$T1839:$T$2500,"○"))</f>
        <v>0</v>
      </c>
      <c r="S1839" s="40" t="str">
        <f t="shared" si="500"/>
        <v>-</v>
      </c>
      <c r="T1839" s="40" t="str">
        <f t="shared" si="501"/>
        <v>○</v>
      </c>
      <c r="U1839" s="118">
        <f>COUNTIFS($B1839:$B$2500,B1839,$D1839:$D$2500,D1839,$E1839:$E$2500,E1839,$F1839:$F$2500,F1839)</f>
        <v>0</v>
      </c>
      <c r="V1839" s="119" t="str">
        <f t="shared" si="502"/>
        <v>-</v>
      </c>
      <c r="W1839" s="130">
        <f>COUNTIFS($B1839:$B$2500,B1839,$D1839:$D$2500,D1839,$E1839:$E$2500,E1839,$Q1839:$Q$2500,Q1839,$T1839:$T$2500,"○")</f>
        <v>0</v>
      </c>
      <c r="X1839" s="130" t="str">
        <f t="shared" si="499"/>
        <v>-</v>
      </c>
      <c r="Y1839" s="42">
        <f>COUNTIFS($B1839:$B$2500,B1839,$D1839:$D$2500,D1839,$E1839:$E$2500,E1839,$M1839:$M$2500,M1839)</f>
        <v>0</v>
      </c>
      <c r="Z1839" s="42" t="str">
        <f t="shared" si="507"/>
        <v>-</v>
      </c>
      <c r="AA1839" s="125">
        <f>COUNTIFS($B1839:$B$2500,B1839,$D1839:$D$2500,D1839,$E1839:$E$2500,E1839,$M1839:$M$2500,M1839,$F1839:$F$2500,F1839)</f>
        <v>0</v>
      </c>
      <c r="AB1839" s="125" t="str">
        <f t="shared" si="508"/>
        <v>-</v>
      </c>
      <c r="AC1839" s="59">
        <f>COUNTIFS($B1839:$B$2500,B1839,$D1839:$D$2500,D1839,$E1839:$E$2500,E1839,$M1839:$M$2500,M1839,$O1839:$O$2500,O1839)</f>
        <v>0</v>
      </c>
      <c r="AD1839" s="59" t="str">
        <f t="shared" si="509"/>
        <v>-</v>
      </c>
      <c r="AE1839" s="59" t="str">
        <f t="shared" si="510"/>
        <v>-</v>
      </c>
      <c r="AF1839" s="59" t="str">
        <f t="shared" si="511"/>
        <v>-</v>
      </c>
      <c r="AG1839" s="129">
        <f>COUNTIFS($B1839:$B$2500,B1839,$D1839:$D$2500,D1839,$E1839:$E$2500,E1839,$F1839:$F$2500,F1839,$M1839:$M$2500,M1839,$O1839:$O$2500,O1839)</f>
        <v>0</v>
      </c>
      <c r="AH1839" s="125" t="str">
        <f t="shared" si="512"/>
        <v>-</v>
      </c>
      <c r="AI1839" s="125" t="str">
        <f t="shared" si="513"/>
        <v>-</v>
      </c>
      <c r="AJ1839" s="125" t="str">
        <f t="shared" si="514"/>
        <v>-</v>
      </c>
      <c r="AK1839" s="43">
        <f t="shared" si="515"/>
        <v>1</v>
      </c>
      <c r="AL1839" s="112">
        <f t="shared" si="516"/>
        <v>0</v>
      </c>
      <c r="AM1839" s="43">
        <f t="shared" si="504"/>
        <v>1</v>
      </c>
      <c r="AN1839" s="43">
        <f t="shared" si="505"/>
        <v>0</v>
      </c>
      <c r="AO1839" s="43">
        <f t="shared" si="506"/>
        <v>1</v>
      </c>
    </row>
    <row r="1840" spans="1:41" s="2" customFormat="1" ht="20.100000000000001" customHeight="1">
      <c r="A1840" s="63"/>
      <c r="B1840" s="64"/>
      <c r="C1840" s="65"/>
      <c r="D1840" s="64"/>
      <c r="E1840" s="64"/>
      <c r="F1840" s="66"/>
      <c r="G1840" s="64"/>
      <c r="H1840" s="67"/>
      <c r="I1840" s="68"/>
      <c r="J1840" s="69"/>
      <c r="K1840" s="70"/>
      <c r="L1840" s="71"/>
      <c r="M1840" s="71"/>
      <c r="N1840" s="72"/>
      <c r="O1840" s="72"/>
      <c r="P1840" s="72"/>
      <c r="Q1840" s="41" t="str">
        <f t="shared" si="503"/>
        <v>未完了</v>
      </c>
      <c r="R1840" s="39">
        <f>IF(T1840="","",COUNTIFS($B1840:$B$2500,B1840,$D1840:$D$2500,D1840,$E1840:$E$2500,E1840,$T1840:$T$2500,"○"))</f>
        <v>0</v>
      </c>
      <c r="S1840" s="40" t="str">
        <f t="shared" si="500"/>
        <v>-</v>
      </c>
      <c r="T1840" s="40" t="str">
        <f t="shared" si="501"/>
        <v>○</v>
      </c>
      <c r="U1840" s="118">
        <f>COUNTIFS($B1840:$B$2500,B1840,$D1840:$D$2500,D1840,$E1840:$E$2500,E1840,$F1840:$F$2500,F1840)</f>
        <v>0</v>
      </c>
      <c r="V1840" s="119" t="str">
        <f t="shared" si="502"/>
        <v>-</v>
      </c>
      <c r="W1840" s="130">
        <f>COUNTIFS($B1840:$B$2500,B1840,$D1840:$D$2500,D1840,$E1840:$E$2500,E1840,$Q1840:$Q$2500,Q1840,$T1840:$T$2500,"○")</f>
        <v>0</v>
      </c>
      <c r="X1840" s="130" t="str">
        <f t="shared" si="499"/>
        <v>-</v>
      </c>
      <c r="Y1840" s="42">
        <f>COUNTIFS($B1840:$B$2500,B1840,$D1840:$D$2500,D1840,$E1840:$E$2500,E1840,$M1840:$M$2500,M1840)</f>
        <v>0</v>
      </c>
      <c r="Z1840" s="42" t="str">
        <f t="shared" si="507"/>
        <v>-</v>
      </c>
      <c r="AA1840" s="125">
        <f>COUNTIFS($B1840:$B$2500,B1840,$D1840:$D$2500,D1840,$E1840:$E$2500,E1840,$M1840:$M$2500,M1840,$F1840:$F$2500,F1840)</f>
        <v>0</v>
      </c>
      <c r="AB1840" s="125" t="str">
        <f t="shared" si="508"/>
        <v>-</v>
      </c>
      <c r="AC1840" s="59">
        <f>COUNTIFS($B1840:$B$2500,B1840,$D1840:$D$2500,D1840,$E1840:$E$2500,E1840,$M1840:$M$2500,M1840,$O1840:$O$2500,O1840)</f>
        <v>0</v>
      </c>
      <c r="AD1840" s="59" t="str">
        <f t="shared" si="509"/>
        <v>-</v>
      </c>
      <c r="AE1840" s="59" t="str">
        <f t="shared" si="510"/>
        <v>-</v>
      </c>
      <c r="AF1840" s="59" t="str">
        <f t="shared" si="511"/>
        <v>-</v>
      </c>
      <c r="AG1840" s="129">
        <f>COUNTIFS($B1840:$B$2500,B1840,$D1840:$D$2500,D1840,$E1840:$E$2500,E1840,$F1840:$F$2500,F1840,$M1840:$M$2500,M1840,$O1840:$O$2500,O1840)</f>
        <v>0</v>
      </c>
      <c r="AH1840" s="125" t="str">
        <f t="shared" si="512"/>
        <v>-</v>
      </c>
      <c r="AI1840" s="125" t="str">
        <f t="shared" si="513"/>
        <v>-</v>
      </c>
      <c r="AJ1840" s="125" t="str">
        <f t="shared" si="514"/>
        <v>-</v>
      </c>
      <c r="AK1840" s="43">
        <f t="shared" si="515"/>
        <v>1</v>
      </c>
      <c r="AL1840" s="112">
        <f t="shared" si="516"/>
        <v>0</v>
      </c>
      <c r="AM1840" s="43">
        <f t="shared" si="504"/>
        <v>1</v>
      </c>
      <c r="AN1840" s="43">
        <f t="shared" si="505"/>
        <v>0</v>
      </c>
      <c r="AO1840" s="43">
        <f t="shared" si="506"/>
        <v>1</v>
      </c>
    </row>
    <row r="1841" spans="1:41" s="2" customFormat="1" ht="20.100000000000001" customHeight="1">
      <c r="A1841" s="63"/>
      <c r="B1841" s="64"/>
      <c r="C1841" s="65"/>
      <c r="D1841" s="64"/>
      <c r="E1841" s="64"/>
      <c r="F1841" s="66"/>
      <c r="G1841" s="64"/>
      <c r="H1841" s="67"/>
      <c r="I1841" s="68"/>
      <c r="J1841" s="69"/>
      <c r="K1841" s="70"/>
      <c r="L1841" s="71"/>
      <c r="M1841" s="71"/>
      <c r="N1841" s="72"/>
      <c r="O1841" s="72"/>
      <c r="P1841" s="72"/>
      <c r="Q1841" s="41" t="str">
        <f t="shared" si="503"/>
        <v>未完了</v>
      </c>
      <c r="R1841" s="39">
        <f>IF(T1841="","",COUNTIFS($B1841:$B$2500,B1841,$D1841:$D$2500,D1841,$E1841:$E$2500,E1841,$T1841:$T$2500,"○"))</f>
        <v>0</v>
      </c>
      <c r="S1841" s="40" t="str">
        <f t="shared" si="500"/>
        <v>-</v>
      </c>
      <c r="T1841" s="40" t="str">
        <f t="shared" si="501"/>
        <v>○</v>
      </c>
      <c r="U1841" s="118">
        <f>COUNTIFS($B1841:$B$2500,B1841,$D1841:$D$2500,D1841,$E1841:$E$2500,E1841,$F1841:$F$2500,F1841)</f>
        <v>0</v>
      </c>
      <c r="V1841" s="119" t="str">
        <f t="shared" si="502"/>
        <v>-</v>
      </c>
      <c r="W1841" s="130">
        <f>COUNTIFS($B1841:$B$2500,B1841,$D1841:$D$2500,D1841,$E1841:$E$2500,E1841,$Q1841:$Q$2500,Q1841,$T1841:$T$2500,"○")</f>
        <v>0</v>
      </c>
      <c r="X1841" s="130" t="str">
        <f t="shared" si="499"/>
        <v>-</v>
      </c>
      <c r="Y1841" s="42">
        <f>COUNTIFS($B1841:$B$2500,B1841,$D1841:$D$2500,D1841,$E1841:$E$2500,E1841,$M1841:$M$2500,M1841)</f>
        <v>0</v>
      </c>
      <c r="Z1841" s="42" t="str">
        <f t="shared" si="507"/>
        <v>-</v>
      </c>
      <c r="AA1841" s="125">
        <f>COUNTIFS($B1841:$B$2500,B1841,$D1841:$D$2500,D1841,$E1841:$E$2500,E1841,$M1841:$M$2500,M1841,$F1841:$F$2500,F1841)</f>
        <v>0</v>
      </c>
      <c r="AB1841" s="125" t="str">
        <f t="shared" si="508"/>
        <v>-</v>
      </c>
      <c r="AC1841" s="59">
        <f>COUNTIFS($B1841:$B$2500,B1841,$D1841:$D$2500,D1841,$E1841:$E$2500,E1841,$M1841:$M$2500,M1841,$O1841:$O$2500,O1841)</f>
        <v>0</v>
      </c>
      <c r="AD1841" s="59" t="str">
        <f t="shared" si="509"/>
        <v>-</v>
      </c>
      <c r="AE1841" s="59" t="str">
        <f t="shared" si="510"/>
        <v>-</v>
      </c>
      <c r="AF1841" s="59" t="str">
        <f t="shared" si="511"/>
        <v>-</v>
      </c>
      <c r="AG1841" s="129">
        <f>COUNTIFS($B1841:$B$2500,B1841,$D1841:$D$2500,D1841,$E1841:$E$2500,E1841,$F1841:$F$2500,F1841,$M1841:$M$2500,M1841,$O1841:$O$2500,O1841)</f>
        <v>0</v>
      </c>
      <c r="AH1841" s="125" t="str">
        <f t="shared" si="512"/>
        <v>-</v>
      </c>
      <c r="AI1841" s="125" t="str">
        <f t="shared" si="513"/>
        <v>-</v>
      </c>
      <c r="AJ1841" s="125" t="str">
        <f t="shared" si="514"/>
        <v>-</v>
      </c>
      <c r="AK1841" s="43">
        <f t="shared" si="515"/>
        <v>1</v>
      </c>
      <c r="AL1841" s="112">
        <f t="shared" si="516"/>
        <v>0</v>
      </c>
      <c r="AM1841" s="43">
        <f t="shared" si="504"/>
        <v>1</v>
      </c>
      <c r="AN1841" s="43">
        <f t="shared" si="505"/>
        <v>0</v>
      </c>
      <c r="AO1841" s="43">
        <f t="shared" si="506"/>
        <v>1</v>
      </c>
    </row>
    <row r="1842" spans="1:41" s="2" customFormat="1" ht="20.100000000000001" customHeight="1">
      <c r="A1842" s="63"/>
      <c r="B1842" s="64"/>
      <c r="C1842" s="65"/>
      <c r="D1842" s="64"/>
      <c r="E1842" s="64"/>
      <c r="F1842" s="66"/>
      <c r="G1842" s="64"/>
      <c r="H1842" s="67"/>
      <c r="I1842" s="68"/>
      <c r="J1842" s="69"/>
      <c r="K1842" s="70"/>
      <c r="L1842" s="71"/>
      <c r="M1842" s="71"/>
      <c r="N1842" s="72"/>
      <c r="O1842" s="72"/>
      <c r="P1842" s="72"/>
      <c r="Q1842" s="41" t="str">
        <f t="shared" si="503"/>
        <v>未完了</v>
      </c>
      <c r="R1842" s="39">
        <f>IF(T1842="","",COUNTIFS($B1842:$B$2500,B1842,$D1842:$D$2500,D1842,$E1842:$E$2500,E1842,$T1842:$T$2500,"○"))</f>
        <v>0</v>
      </c>
      <c r="S1842" s="40" t="str">
        <f t="shared" si="500"/>
        <v>-</v>
      </c>
      <c r="T1842" s="40" t="str">
        <f t="shared" si="501"/>
        <v>○</v>
      </c>
      <c r="U1842" s="118">
        <f>COUNTIFS($B1842:$B$2500,B1842,$D1842:$D$2500,D1842,$E1842:$E$2500,E1842,$F1842:$F$2500,F1842)</f>
        <v>0</v>
      </c>
      <c r="V1842" s="119" t="str">
        <f t="shared" si="502"/>
        <v>-</v>
      </c>
      <c r="W1842" s="130">
        <f>COUNTIFS($B1842:$B$2500,B1842,$D1842:$D$2500,D1842,$E1842:$E$2500,E1842,$Q1842:$Q$2500,Q1842,$T1842:$T$2500,"○")</f>
        <v>0</v>
      </c>
      <c r="X1842" s="130" t="str">
        <f t="shared" si="499"/>
        <v>-</v>
      </c>
      <c r="Y1842" s="42">
        <f>COUNTIFS($B1842:$B$2500,B1842,$D1842:$D$2500,D1842,$E1842:$E$2500,E1842,$M1842:$M$2500,M1842)</f>
        <v>0</v>
      </c>
      <c r="Z1842" s="42" t="str">
        <f t="shared" si="507"/>
        <v>-</v>
      </c>
      <c r="AA1842" s="125">
        <f>COUNTIFS($B1842:$B$2500,B1842,$D1842:$D$2500,D1842,$E1842:$E$2500,E1842,$M1842:$M$2500,M1842,$F1842:$F$2500,F1842)</f>
        <v>0</v>
      </c>
      <c r="AB1842" s="125" t="str">
        <f t="shared" si="508"/>
        <v>-</v>
      </c>
      <c r="AC1842" s="59">
        <f>COUNTIFS($B1842:$B$2500,B1842,$D1842:$D$2500,D1842,$E1842:$E$2500,E1842,$M1842:$M$2500,M1842,$O1842:$O$2500,O1842)</f>
        <v>0</v>
      </c>
      <c r="AD1842" s="59" t="str">
        <f t="shared" si="509"/>
        <v>-</v>
      </c>
      <c r="AE1842" s="59" t="str">
        <f t="shared" si="510"/>
        <v>-</v>
      </c>
      <c r="AF1842" s="59" t="str">
        <f t="shared" si="511"/>
        <v>-</v>
      </c>
      <c r="AG1842" s="129">
        <f>COUNTIFS($B1842:$B$2500,B1842,$D1842:$D$2500,D1842,$E1842:$E$2500,E1842,$F1842:$F$2500,F1842,$M1842:$M$2500,M1842,$O1842:$O$2500,O1842)</f>
        <v>0</v>
      </c>
      <c r="AH1842" s="125" t="str">
        <f t="shared" si="512"/>
        <v>-</v>
      </c>
      <c r="AI1842" s="125" t="str">
        <f t="shared" si="513"/>
        <v>-</v>
      </c>
      <c r="AJ1842" s="125" t="str">
        <f t="shared" si="514"/>
        <v>-</v>
      </c>
      <c r="AK1842" s="43">
        <f t="shared" si="515"/>
        <v>1</v>
      </c>
      <c r="AL1842" s="112">
        <f t="shared" si="516"/>
        <v>0</v>
      </c>
      <c r="AM1842" s="43">
        <f t="shared" si="504"/>
        <v>1</v>
      </c>
      <c r="AN1842" s="43">
        <f t="shared" si="505"/>
        <v>0</v>
      </c>
      <c r="AO1842" s="43">
        <f t="shared" si="506"/>
        <v>1</v>
      </c>
    </row>
    <row r="1843" spans="1:41" s="2" customFormat="1" ht="20.100000000000001" customHeight="1">
      <c r="A1843" s="63"/>
      <c r="B1843" s="64"/>
      <c r="C1843" s="65"/>
      <c r="D1843" s="64"/>
      <c r="E1843" s="64"/>
      <c r="F1843" s="66"/>
      <c r="G1843" s="64"/>
      <c r="H1843" s="67"/>
      <c r="I1843" s="68"/>
      <c r="J1843" s="69"/>
      <c r="K1843" s="70"/>
      <c r="L1843" s="71"/>
      <c r="M1843" s="71"/>
      <c r="N1843" s="72"/>
      <c r="O1843" s="72"/>
      <c r="P1843" s="72"/>
      <c r="Q1843" s="41" t="str">
        <f t="shared" si="503"/>
        <v>未完了</v>
      </c>
      <c r="R1843" s="39">
        <f>IF(T1843="","",COUNTIFS($B1843:$B$2500,B1843,$D1843:$D$2500,D1843,$E1843:$E$2500,E1843,$T1843:$T$2500,"○"))</f>
        <v>0</v>
      </c>
      <c r="S1843" s="40" t="str">
        <f t="shared" si="500"/>
        <v>-</v>
      </c>
      <c r="T1843" s="40" t="str">
        <f t="shared" si="501"/>
        <v>○</v>
      </c>
      <c r="U1843" s="118">
        <f>COUNTIFS($B1843:$B$2500,B1843,$D1843:$D$2500,D1843,$E1843:$E$2500,E1843,$F1843:$F$2500,F1843)</f>
        <v>0</v>
      </c>
      <c r="V1843" s="119" t="str">
        <f t="shared" si="502"/>
        <v>-</v>
      </c>
      <c r="W1843" s="130">
        <f>COUNTIFS($B1843:$B$2500,B1843,$D1843:$D$2500,D1843,$E1843:$E$2500,E1843,$Q1843:$Q$2500,Q1843,$T1843:$T$2500,"○")</f>
        <v>0</v>
      </c>
      <c r="X1843" s="130" t="str">
        <f t="shared" ref="X1843:X1906" si="517">IF(AND(W1843=1,Q1843="未完了"),"○","-")</f>
        <v>-</v>
      </c>
      <c r="Y1843" s="42">
        <f>COUNTIFS($B1843:$B$2500,B1843,$D1843:$D$2500,D1843,$E1843:$E$2500,E1843,$M1843:$M$2500,M1843)</f>
        <v>0</v>
      </c>
      <c r="Z1843" s="42" t="str">
        <f t="shared" si="507"/>
        <v>-</v>
      </c>
      <c r="AA1843" s="125">
        <f>COUNTIFS($B1843:$B$2500,B1843,$D1843:$D$2500,D1843,$E1843:$E$2500,E1843,$M1843:$M$2500,M1843,$F1843:$F$2500,F1843)</f>
        <v>0</v>
      </c>
      <c r="AB1843" s="125" t="str">
        <f t="shared" si="508"/>
        <v>-</v>
      </c>
      <c r="AC1843" s="59">
        <f>COUNTIFS($B1843:$B$2500,B1843,$D1843:$D$2500,D1843,$E1843:$E$2500,E1843,$M1843:$M$2500,M1843,$O1843:$O$2500,O1843)</f>
        <v>0</v>
      </c>
      <c r="AD1843" s="59" t="str">
        <f t="shared" si="509"/>
        <v>-</v>
      </c>
      <c r="AE1843" s="59" t="str">
        <f t="shared" si="510"/>
        <v>-</v>
      </c>
      <c r="AF1843" s="59" t="str">
        <f t="shared" si="511"/>
        <v>-</v>
      </c>
      <c r="AG1843" s="129">
        <f>COUNTIFS($B1843:$B$2500,B1843,$D1843:$D$2500,D1843,$E1843:$E$2500,E1843,$F1843:$F$2500,F1843,$M1843:$M$2500,M1843,$O1843:$O$2500,O1843)</f>
        <v>0</v>
      </c>
      <c r="AH1843" s="125" t="str">
        <f t="shared" si="512"/>
        <v>-</v>
      </c>
      <c r="AI1843" s="125" t="str">
        <f t="shared" si="513"/>
        <v>-</v>
      </c>
      <c r="AJ1843" s="125" t="str">
        <f t="shared" si="514"/>
        <v>-</v>
      </c>
      <c r="AK1843" s="43">
        <f t="shared" si="515"/>
        <v>1</v>
      </c>
      <c r="AL1843" s="112">
        <f t="shared" si="516"/>
        <v>0</v>
      </c>
      <c r="AM1843" s="43">
        <f t="shared" si="504"/>
        <v>1</v>
      </c>
      <c r="AN1843" s="43">
        <f t="shared" si="505"/>
        <v>0</v>
      </c>
      <c r="AO1843" s="43">
        <f t="shared" si="506"/>
        <v>1</v>
      </c>
    </row>
    <row r="1844" spans="1:41" s="2" customFormat="1" ht="20.100000000000001" customHeight="1">
      <c r="A1844" s="63"/>
      <c r="B1844" s="64"/>
      <c r="C1844" s="65"/>
      <c r="D1844" s="64"/>
      <c r="E1844" s="64"/>
      <c r="F1844" s="66"/>
      <c r="G1844" s="64"/>
      <c r="H1844" s="67"/>
      <c r="I1844" s="68"/>
      <c r="J1844" s="69"/>
      <c r="K1844" s="70"/>
      <c r="L1844" s="71"/>
      <c r="M1844" s="71"/>
      <c r="N1844" s="72"/>
      <c r="O1844" s="72"/>
      <c r="P1844" s="72"/>
      <c r="Q1844" s="41" t="str">
        <f t="shared" si="503"/>
        <v>未完了</v>
      </c>
      <c r="R1844" s="39">
        <f>IF(T1844="","",COUNTIFS($B1844:$B$2500,B1844,$D1844:$D$2500,D1844,$E1844:$E$2500,E1844,$T1844:$T$2500,"○"))</f>
        <v>0</v>
      </c>
      <c r="S1844" s="40" t="str">
        <f t="shared" si="500"/>
        <v>-</v>
      </c>
      <c r="T1844" s="40" t="str">
        <f t="shared" si="501"/>
        <v>○</v>
      </c>
      <c r="U1844" s="118">
        <f>COUNTIFS($B1844:$B$2500,B1844,$D1844:$D$2500,D1844,$E1844:$E$2500,E1844,$F1844:$F$2500,F1844)</f>
        <v>0</v>
      </c>
      <c r="V1844" s="119" t="str">
        <f t="shared" si="502"/>
        <v>-</v>
      </c>
      <c r="W1844" s="130">
        <f>COUNTIFS($B1844:$B$2500,B1844,$D1844:$D$2500,D1844,$E1844:$E$2500,E1844,$Q1844:$Q$2500,Q1844,$T1844:$T$2500,"○")</f>
        <v>0</v>
      </c>
      <c r="X1844" s="130" t="str">
        <f t="shared" si="517"/>
        <v>-</v>
      </c>
      <c r="Y1844" s="42">
        <f>COUNTIFS($B1844:$B$2500,B1844,$D1844:$D$2500,D1844,$E1844:$E$2500,E1844,$M1844:$M$2500,M1844)</f>
        <v>0</v>
      </c>
      <c r="Z1844" s="42" t="str">
        <f t="shared" si="507"/>
        <v>-</v>
      </c>
      <c r="AA1844" s="125">
        <f>COUNTIFS($B1844:$B$2500,B1844,$D1844:$D$2500,D1844,$E1844:$E$2500,E1844,$M1844:$M$2500,M1844,$F1844:$F$2500,F1844)</f>
        <v>0</v>
      </c>
      <c r="AB1844" s="125" t="str">
        <f t="shared" si="508"/>
        <v>-</v>
      </c>
      <c r="AC1844" s="59">
        <f>COUNTIFS($B1844:$B$2500,B1844,$D1844:$D$2500,D1844,$E1844:$E$2500,E1844,$M1844:$M$2500,M1844,$O1844:$O$2500,O1844)</f>
        <v>0</v>
      </c>
      <c r="AD1844" s="59" t="str">
        <f t="shared" si="509"/>
        <v>-</v>
      </c>
      <c r="AE1844" s="59" t="str">
        <f t="shared" si="510"/>
        <v>-</v>
      </c>
      <c r="AF1844" s="59" t="str">
        <f t="shared" si="511"/>
        <v>-</v>
      </c>
      <c r="AG1844" s="129">
        <f>COUNTIFS($B1844:$B$2500,B1844,$D1844:$D$2500,D1844,$E1844:$E$2500,E1844,$F1844:$F$2500,F1844,$M1844:$M$2500,M1844,$O1844:$O$2500,O1844)</f>
        <v>0</v>
      </c>
      <c r="AH1844" s="125" t="str">
        <f t="shared" si="512"/>
        <v>-</v>
      </c>
      <c r="AI1844" s="125" t="str">
        <f t="shared" si="513"/>
        <v>-</v>
      </c>
      <c r="AJ1844" s="125" t="str">
        <f t="shared" si="514"/>
        <v>-</v>
      </c>
      <c r="AK1844" s="43">
        <f t="shared" si="515"/>
        <v>1</v>
      </c>
      <c r="AL1844" s="112">
        <f t="shared" si="516"/>
        <v>0</v>
      </c>
      <c r="AM1844" s="43">
        <f t="shared" si="504"/>
        <v>1</v>
      </c>
      <c r="AN1844" s="43">
        <f t="shared" si="505"/>
        <v>0</v>
      </c>
      <c r="AO1844" s="43">
        <f t="shared" si="506"/>
        <v>1</v>
      </c>
    </row>
    <row r="1845" spans="1:41" s="2" customFormat="1" ht="20.100000000000001" customHeight="1">
      <c r="A1845" s="63"/>
      <c r="B1845" s="64"/>
      <c r="C1845" s="65"/>
      <c r="D1845" s="64"/>
      <c r="E1845" s="64"/>
      <c r="F1845" s="66"/>
      <c r="G1845" s="64"/>
      <c r="H1845" s="67"/>
      <c r="I1845" s="68"/>
      <c r="J1845" s="69"/>
      <c r="K1845" s="70"/>
      <c r="L1845" s="71"/>
      <c r="M1845" s="71"/>
      <c r="N1845" s="72"/>
      <c r="O1845" s="72"/>
      <c r="P1845" s="72"/>
      <c r="Q1845" s="41" t="str">
        <f t="shared" si="503"/>
        <v>未完了</v>
      </c>
      <c r="R1845" s="39">
        <f>IF(T1845="","",COUNTIFS($B1845:$B$2500,B1845,$D1845:$D$2500,D1845,$E1845:$E$2500,E1845,$T1845:$T$2500,"○"))</f>
        <v>0</v>
      </c>
      <c r="S1845" s="40" t="str">
        <f t="shared" si="500"/>
        <v>-</v>
      </c>
      <c r="T1845" s="40" t="str">
        <f t="shared" si="501"/>
        <v>○</v>
      </c>
      <c r="U1845" s="118">
        <f>COUNTIFS($B1845:$B$2500,B1845,$D1845:$D$2500,D1845,$E1845:$E$2500,E1845,$F1845:$F$2500,F1845)</f>
        <v>0</v>
      </c>
      <c r="V1845" s="119" t="str">
        <f t="shared" si="502"/>
        <v>-</v>
      </c>
      <c r="W1845" s="130">
        <f>COUNTIFS($B1845:$B$2500,B1845,$D1845:$D$2500,D1845,$E1845:$E$2500,E1845,$Q1845:$Q$2500,Q1845,$T1845:$T$2500,"○")</f>
        <v>0</v>
      </c>
      <c r="X1845" s="130" t="str">
        <f t="shared" si="517"/>
        <v>-</v>
      </c>
      <c r="Y1845" s="42">
        <f>COUNTIFS($B1845:$B$2500,B1845,$D1845:$D$2500,D1845,$E1845:$E$2500,E1845,$M1845:$M$2500,M1845)</f>
        <v>0</v>
      </c>
      <c r="Z1845" s="42" t="str">
        <f t="shared" si="507"/>
        <v>-</v>
      </c>
      <c r="AA1845" s="125">
        <f>COUNTIFS($B1845:$B$2500,B1845,$D1845:$D$2500,D1845,$E1845:$E$2500,E1845,$M1845:$M$2500,M1845,$F1845:$F$2500,F1845)</f>
        <v>0</v>
      </c>
      <c r="AB1845" s="125" t="str">
        <f t="shared" si="508"/>
        <v>-</v>
      </c>
      <c r="AC1845" s="59">
        <f>COUNTIFS($B1845:$B$2500,B1845,$D1845:$D$2500,D1845,$E1845:$E$2500,E1845,$M1845:$M$2500,M1845,$O1845:$O$2500,O1845)</f>
        <v>0</v>
      </c>
      <c r="AD1845" s="59" t="str">
        <f t="shared" si="509"/>
        <v>-</v>
      </c>
      <c r="AE1845" s="59" t="str">
        <f t="shared" si="510"/>
        <v>-</v>
      </c>
      <c r="AF1845" s="59" t="str">
        <f t="shared" si="511"/>
        <v>-</v>
      </c>
      <c r="AG1845" s="129">
        <f>COUNTIFS($B1845:$B$2500,B1845,$D1845:$D$2500,D1845,$E1845:$E$2500,E1845,$F1845:$F$2500,F1845,$M1845:$M$2500,M1845,$O1845:$O$2500,O1845)</f>
        <v>0</v>
      </c>
      <c r="AH1845" s="125" t="str">
        <f t="shared" si="512"/>
        <v>-</v>
      </c>
      <c r="AI1845" s="125" t="str">
        <f t="shared" si="513"/>
        <v>-</v>
      </c>
      <c r="AJ1845" s="125" t="str">
        <f t="shared" si="514"/>
        <v>-</v>
      </c>
      <c r="AK1845" s="43">
        <f t="shared" si="515"/>
        <v>1</v>
      </c>
      <c r="AL1845" s="112">
        <f t="shared" si="516"/>
        <v>0</v>
      </c>
      <c r="AM1845" s="43">
        <f t="shared" si="504"/>
        <v>1</v>
      </c>
      <c r="AN1845" s="43">
        <f t="shared" si="505"/>
        <v>0</v>
      </c>
      <c r="AO1845" s="43">
        <f t="shared" si="506"/>
        <v>1</v>
      </c>
    </row>
    <row r="1846" spans="1:41" s="2" customFormat="1" ht="20.100000000000001" customHeight="1">
      <c r="A1846" s="63"/>
      <c r="B1846" s="64"/>
      <c r="C1846" s="65"/>
      <c r="D1846" s="64"/>
      <c r="E1846" s="64"/>
      <c r="F1846" s="66"/>
      <c r="G1846" s="64"/>
      <c r="H1846" s="67"/>
      <c r="I1846" s="68"/>
      <c r="J1846" s="69"/>
      <c r="K1846" s="70"/>
      <c r="L1846" s="71"/>
      <c r="M1846" s="71"/>
      <c r="N1846" s="72"/>
      <c r="O1846" s="72"/>
      <c r="P1846" s="72"/>
      <c r="Q1846" s="41" t="str">
        <f t="shared" si="503"/>
        <v>未完了</v>
      </c>
      <c r="R1846" s="39">
        <f>IF(T1846="","",COUNTIFS($B1846:$B$2500,B1846,$D1846:$D$2500,D1846,$E1846:$E$2500,E1846,$T1846:$T$2500,"○"))</f>
        <v>0</v>
      </c>
      <c r="S1846" s="40" t="str">
        <f t="shared" si="500"/>
        <v>-</v>
      </c>
      <c r="T1846" s="40" t="str">
        <f t="shared" si="501"/>
        <v>○</v>
      </c>
      <c r="U1846" s="118">
        <f>COUNTIFS($B1846:$B$2500,B1846,$D1846:$D$2500,D1846,$E1846:$E$2500,E1846,$F1846:$F$2500,F1846)</f>
        <v>0</v>
      </c>
      <c r="V1846" s="119" t="str">
        <f t="shared" si="502"/>
        <v>-</v>
      </c>
      <c r="W1846" s="130">
        <f>COUNTIFS($B1846:$B$2500,B1846,$D1846:$D$2500,D1846,$E1846:$E$2500,E1846,$Q1846:$Q$2500,Q1846,$T1846:$T$2500,"○")</f>
        <v>0</v>
      </c>
      <c r="X1846" s="130" t="str">
        <f t="shared" si="517"/>
        <v>-</v>
      </c>
      <c r="Y1846" s="42">
        <f>COUNTIFS($B1846:$B$2500,B1846,$D1846:$D$2500,D1846,$E1846:$E$2500,E1846,$M1846:$M$2500,M1846)</f>
        <v>0</v>
      </c>
      <c r="Z1846" s="42" t="str">
        <f t="shared" si="507"/>
        <v>-</v>
      </c>
      <c r="AA1846" s="125">
        <f>COUNTIFS($B1846:$B$2500,B1846,$D1846:$D$2500,D1846,$E1846:$E$2500,E1846,$M1846:$M$2500,M1846,$F1846:$F$2500,F1846)</f>
        <v>0</v>
      </c>
      <c r="AB1846" s="125" t="str">
        <f t="shared" si="508"/>
        <v>-</v>
      </c>
      <c r="AC1846" s="59">
        <f>COUNTIFS($B1846:$B$2500,B1846,$D1846:$D$2500,D1846,$E1846:$E$2500,E1846,$M1846:$M$2500,M1846,$O1846:$O$2500,O1846)</f>
        <v>0</v>
      </c>
      <c r="AD1846" s="59" t="str">
        <f t="shared" si="509"/>
        <v>-</v>
      </c>
      <c r="AE1846" s="59" t="str">
        <f t="shared" si="510"/>
        <v>-</v>
      </c>
      <c r="AF1846" s="59" t="str">
        <f t="shared" si="511"/>
        <v>-</v>
      </c>
      <c r="AG1846" s="129">
        <f>COUNTIFS($B1846:$B$2500,B1846,$D1846:$D$2500,D1846,$E1846:$E$2500,E1846,$F1846:$F$2500,F1846,$M1846:$M$2500,M1846,$O1846:$O$2500,O1846)</f>
        <v>0</v>
      </c>
      <c r="AH1846" s="125" t="str">
        <f t="shared" si="512"/>
        <v>-</v>
      </c>
      <c r="AI1846" s="125" t="str">
        <f t="shared" si="513"/>
        <v>-</v>
      </c>
      <c r="AJ1846" s="125" t="str">
        <f t="shared" si="514"/>
        <v>-</v>
      </c>
      <c r="AK1846" s="43">
        <f t="shared" si="515"/>
        <v>1</v>
      </c>
      <c r="AL1846" s="112">
        <f t="shared" si="516"/>
        <v>0</v>
      </c>
      <c r="AM1846" s="43">
        <f t="shared" si="504"/>
        <v>1</v>
      </c>
      <c r="AN1846" s="43">
        <f t="shared" si="505"/>
        <v>0</v>
      </c>
      <c r="AO1846" s="43">
        <f t="shared" si="506"/>
        <v>1</v>
      </c>
    </row>
    <row r="1847" spans="1:41" s="2" customFormat="1" ht="20.100000000000001" customHeight="1">
      <c r="A1847" s="63"/>
      <c r="B1847" s="64"/>
      <c r="C1847" s="65"/>
      <c r="D1847" s="64"/>
      <c r="E1847" s="64"/>
      <c r="F1847" s="66"/>
      <c r="G1847" s="64"/>
      <c r="H1847" s="67"/>
      <c r="I1847" s="68"/>
      <c r="J1847" s="69"/>
      <c r="K1847" s="70"/>
      <c r="L1847" s="71"/>
      <c r="M1847" s="71"/>
      <c r="N1847" s="72"/>
      <c r="O1847" s="72"/>
      <c r="P1847" s="72"/>
      <c r="Q1847" s="41" t="str">
        <f t="shared" si="503"/>
        <v>未完了</v>
      </c>
      <c r="R1847" s="39">
        <f>IF(T1847="","",COUNTIFS($B1847:$B$2500,B1847,$D1847:$D$2500,D1847,$E1847:$E$2500,E1847,$T1847:$T$2500,"○"))</f>
        <v>0</v>
      </c>
      <c r="S1847" s="40" t="str">
        <f t="shared" si="500"/>
        <v>-</v>
      </c>
      <c r="T1847" s="40" t="str">
        <f t="shared" si="501"/>
        <v>○</v>
      </c>
      <c r="U1847" s="118">
        <f>COUNTIFS($B1847:$B$2500,B1847,$D1847:$D$2500,D1847,$E1847:$E$2500,E1847,$F1847:$F$2500,F1847)</f>
        <v>0</v>
      </c>
      <c r="V1847" s="119" t="str">
        <f t="shared" si="502"/>
        <v>-</v>
      </c>
      <c r="W1847" s="130">
        <f>COUNTIFS($B1847:$B$2500,B1847,$D1847:$D$2500,D1847,$E1847:$E$2500,E1847,$Q1847:$Q$2500,Q1847,$T1847:$T$2500,"○")</f>
        <v>0</v>
      </c>
      <c r="X1847" s="130" t="str">
        <f t="shared" si="517"/>
        <v>-</v>
      </c>
      <c r="Y1847" s="42">
        <f>COUNTIFS($B1847:$B$2500,B1847,$D1847:$D$2500,D1847,$E1847:$E$2500,E1847,$M1847:$M$2500,M1847)</f>
        <v>0</v>
      </c>
      <c r="Z1847" s="42" t="str">
        <f t="shared" si="507"/>
        <v>-</v>
      </c>
      <c r="AA1847" s="125">
        <f>COUNTIFS($B1847:$B$2500,B1847,$D1847:$D$2500,D1847,$E1847:$E$2500,E1847,$M1847:$M$2500,M1847,$F1847:$F$2500,F1847)</f>
        <v>0</v>
      </c>
      <c r="AB1847" s="125" t="str">
        <f t="shared" si="508"/>
        <v>-</v>
      </c>
      <c r="AC1847" s="59">
        <f>COUNTIFS($B1847:$B$2500,B1847,$D1847:$D$2500,D1847,$E1847:$E$2500,E1847,$M1847:$M$2500,M1847,$O1847:$O$2500,O1847)</f>
        <v>0</v>
      </c>
      <c r="AD1847" s="59" t="str">
        <f t="shared" si="509"/>
        <v>-</v>
      </c>
      <c r="AE1847" s="59" t="str">
        <f t="shared" si="510"/>
        <v>-</v>
      </c>
      <c r="AF1847" s="59" t="str">
        <f t="shared" si="511"/>
        <v>-</v>
      </c>
      <c r="AG1847" s="129">
        <f>COUNTIFS($B1847:$B$2500,B1847,$D1847:$D$2500,D1847,$E1847:$E$2500,E1847,$F1847:$F$2500,F1847,$M1847:$M$2500,M1847,$O1847:$O$2500,O1847)</f>
        <v>0</v>
      </c>
      <c r="AH1847" s="125" t="str">
        <f t="shared" si="512"/>
        <v>-</v>
      </c>
      <c r="AI1847" s="125" t="str">
        <f t="shared" si="513"/>
        <v>-</v>
      </c>
      <c r="AJ1847" s="125" t="str">
        <f t="shared" si="514"/>
        <v>-</v>
      </c>
      <c r="AK1847" s="43">
        <f t="shared" si="515"/>
        <v>1</v>
      </c>
      <c r="AL1847" s="112">
        <f t="shared" si="516"/>
        <v>0</v>
      </c>
      <c r="AM1847" s="43">
        <f t="shared" si="504"/>
        <v>1</v>
      </c>
      <c r="AN1847" s="43">
        <f t="shared" si="505"/>
        <v>0</v>
      </c>
      <c r="AO1847" s="43">
        <f t="shared" si="506"/>
        <v>1</v>
      </c>
    </row>
    <row r="1848" spans="1:41" s="2" customFormat="1" ht="20.100000000000001" customHeight="1">
      <c r="A1848" s="63"/>
      <c r="B1848" s="64"/>
      <c r="C1848" s="65"/>
      <c r="D1848" s="64"/>
      <c r="E1848" s="64"/>
      <c r="F1848" s="66"/>
      <c r="G1848" s="64"/>
      <c r="H1848" s="67"/>
      <c r="I1848" s="68"/>
      <c r="J1848" s="69"/>
      <c r="K1848" s="70"/>
      <c r="L1848" s="71"/>
      <c r="M1848" s="71"/>
      <c r="N1848" s="72"/>
      <c r="O1848" s="72"/>
      <c r="P1848" s="72"/>
      <c r="Q1848" s="41" t="str">
        <f t="shared" si="503"/>
        <v>未完了</v>
      </c>
      <c r="R1848" s="39">
        <f>IF(T1848="","",COUNTIFS($B1848:$B$2500,B1848,$D1848:$D$2500,D1848,$E1848:$E$2500,E1848,$T1848:$T$2500,"○"))</f>
        <v>0</v>
      </c>
      <c r="S1848" s="40" t="str">
        <f t="shared" si="500"/>
        <v>-</v>
      </c>
      <c r="T1848" s="40" t="str">
        <f t="shared" si="501"/>
        <v>○</v>
      </c>
      <c r="U1848" s="118">
        <f>COUNTIFS($B1848:$B$2500,B1848,$D1848:$D$2500,D1848,$E1848:$E$2500,E1848,$F1848:$F$2500,F1848)</f>
        <v>0</v>
      </c>
      <c r="V1848" s="119" t="str">
        <f t="shared" si="502"/>
        <v>-</v>
      </c>
      <c r="W1848" s="130">
        <f>COUNTIFS($B1848:$B$2500,B1848,$D1848:$D$2500,D1848,$E1848:$E$2500,E1848,$Q1848:$Q$2500,Q1848,$T1848:$T$2500,"○")</f>
        <v>0</v>
      </c>
      <c r="X1848" s="130" t="str">
        <f t="shared" si="517"/>
        <v>-</v>
      </c>
      <c r="Y1848" s="42">
        <f>COUNTIFS($B1848:$B$2500,B1848,$D1848:$D$2500,D1848,$E1848:$E$2500,E1848,$M1848:$M$2500,M1848)</f>
        <v>0</v>
      </c>
      <c r="Z1848" s="42" t="str">
        <f t="shared" si="507"/>
        <v>-</v>
      </c>
      <c r="AA1848" s="125">
        <f>COUNTIFS($B1848:$B$2500,B1848,$D1848:$D$2500,D1848,$E1848:$E$2500,E1848,$M1848:$M$2500,M1848,$F1848:$F$2500,F1848)</f>
        <v>0</v>
      </c>
      <c r="AB1848" s="125" t="str">
        <f t="shared" si="508"/>
        <v>-</v>
      </c>
      <c r="AC1848" s="59">
        <f>COUNTIFS($B1848:$B$2500,B1848,$D1848:$D$2500,D1848,$E1848:$E$2500,E1848,$M1848:$M$2500,M1848,$O1848:$O$2500,O1848)</f>
        <v>0</v>
      </c>
      <c r="AD1848" s="59" t="str">
        <f t="shared" si="509"/>
        <v>-</v>
      </c>
      <c r="AE1848" s="59" t="str">
        <f t="shared" si="510"/>
        <v>-</v>
      </c>
      <c r="AF1848" s="59" t="str">
        <f t="shared" si="511"/>
        <v>-</v>
      </c>
      <c r="AG1848" s="129">
        <f>COUNTIFS($B1848:$B$2500,B1848,$D1848:$D$2500,D1848,$E1848:$E$2500,E1848,$F1848:$F$2500,F1848,$M1848:$M$2500,M1848,$O1848:$O$2500,O1848)</f>
        <v>0</v>
      </c>
      <c r="AH1848" s="125" t="str">
        <f t="shared" si="512"/>
        <v>-</v>
      </c>
      <c r="AI1848" s="125" t="str">
        <f t="shared" si="513"/>
        <v>-</v>
      </c>
      <c r="AJ1848" s="125" t="str">
        <f t="shared" si="514"/>
        <v>-</v>
      </c>
      <c r="AK1848" s="43">
        <f t="shared" si="515"/>
        <v>1</v>
      </c>
      <c r="AL1848" s="112">
        <f t="shared" si="516"/>
        <v>0</v>
      </c>
      <c r="AM1848" s="43">
        <f t="shared" si="504"/>
        <v>1</v>
      </c>
      <c r="AN1848" s="43">
        <f t="shared" si="505"/>
        <v>0</v>
      </c>
      <c r="AO1848" s="43">
        <f t="shared" si="506"/>
        <v>1</v>
      </c>
    </row>
    <row r="1849" spans="1:41" s="2" customFormat="1" ht="20.100000000000001" customHeight="1">
      <c r="A1849" s="63"/>
      <c r="B1849" s="64"/>
      <c r="C1849" s="65"/>
      <c r="D1849" s="64"/>
      <c r="E1849" s="64"/>
      <c r="F1849" s="66"/>
      <c r="G1849" s="64"/>
      <c r="H1849" s="67"/>
      <c r="I1849" s="68"/>
      <c r="J1849" s="69"/>
      <c r="K1849" s="70"/>
      <c r="L1849" s="71"/>
      <c r="M1849" s="71"/>
      <c r="N1849" s="72"/>
      <c r="O1849" s="72"/>
      <c r="P1849" s="72"/>
      <c r="Q1849" s="41" t="str">
        <f t="shared" si="503"/>
        <v>未完了</v>
      </c>
      <c r="R1849" s="39">
        <f>IF(T1849="","",COUNTIFS($B1849:$B$2500,B1849,$D1849:$D$2500,D1849,$E1849:$E$2500,E1849,$T1849:$T$2500,"○"))</f>
        <v>0</v>
      </c>
      <c r="S1849" s="40" t="str">
        <f t="shared" si="500"/>
        <v>-</v>
      </c>
      <c r="T1849" s="40" t="str">
        <f t="shared" si="501"/>
        <v>○</v>
      </c>
      <c r="U1849" s="118">
        <f>COUNTIFS($B1849:$B$2500,B1849,$D1849:$D$2500,D1849,$E1849:$E$2500,E1849,$F1849:$F$2500,F1849)</f>
        <v>0</v>
      </c>
      <c r="V1849" s="119" t="str">
        <f t="shared" si="502"/>
        <v>-</v>
      </c>
      <c r="W1849" s="130">
        <f>COUNTIFS($B1849:$B$2500,B1849,$D1849:$D$2500,D1849,$E1849:$E$2500,E1849,$Q1849:$Q$2500,Q1849,$T1849:$T$2500,"○")</f>
        <v>0</v>
      </c>
      <c r="X1849" s="130" t="str">
        <f t="shared" si="517"/>
        <v>-</v>
      </c>
      <c r="Y1849" s="42">
        <f>COUNTIFS($B1849:$B$2500,B1849,$D1849:$D$2500,D1849,$E1849:$E$2500,E1849,$M1849:$M$2500,M1849)</f>
        <v>0</v>
      </c>
      <c r="Z1849" s="42" t="str">
        <f t="shared" si="507"/>
        <v>-</v>
      </c>
      <c r="AA1849" s="125">
        <f>COUNTIFS($B1849:$B$2500,B1849,$D1849:$D$2500,D1849,$E1849:$E$2500,E1849,$M1849:$M$2500,M1849,$F1849:$F$2500,F1849)</f>
        <v>0</v>
      </c>
      <c r="AB1849" s="125" t="str">
        <f t="shared" si="508"/>
        <v>-</v>
      </c>
      <c r="AC1849" s="59">
        <f>COUNTIFS($B1849:$B$2500,B1849,$D1849:$D$2500,D1849,$E1849:$E$2500,E1849,$M1849:$M$2500,M1849,$O1849:$O$2500,O1849)</f>
        <v>0</v>
      </c>
      <c r="AD1849" s="59" t="str">
        <f t="shared" si="509"/>
        <v>-</v>
      </c>
      <c r="AE1849" s="59" t="str">
        <f t="shared" si="510"/>
        <v>-</v>
      </c>
      <c r="AF1849" s="59" t="str">
        <f t="shared" si="511"/>
        <v>-</v>
      </c>
      <c r="AG1849" s="129">
        <f>COUNTIFS($B1849:$B$2500,B1849,$D1849:$D$2500,D1849,$E1849:$E$2500,E1849,$F1849:$F$2500,F1849,$M1849:$M$2500,M1849,$O1849:$O$2500,O1849)</f>
        <v>0</v>
      </c>
      <c r="AH1849" s="125" t="str">
        <f t="shared" si="512"/>
        <v>-</v>
      </c>
      <c r="AI1849" s="125" t="str">
        <f t="shared" si="513"/>
        <v>-</v>
      </c>
      <c r="AJ1849" s="125" t="str">
        <f t="shared" si="514"/>
        <v>-</v>
      </c>
      <c r="AK1849" s="43">
        <f t="shared" si="515"/>
        <v>1</v>
      </c>
      <c r="AL1849" s="112">
        <f t="shared" si="516"/>
        <v>0</v>
      </c>
      <c r="AM1849" s="43">
        <f t="shared" si="504"/>
        <v>1</v>
      </c>
      <c r="AN1849" s="43">
        <f t="shared" si="505"/>
        <v>0</v>
      </c>
      <c r="AO1849" s="43">
        <f t="shared" si="506"/>
        <v>1</v>
      </c>
    </row>
    <row r="1850" spans="1:41" s="2" customFormat="1" ht="20.100000000000001" customHeight="1">
      <c r="A1850" s="63"/>
      <c r="B1850" s="64"/>
      <c r="C1850" s="65"/>
      <c r="D1850" s="64"/>
      <c r="E1850" s="64"/>
      <c r="F1850" s="66"/>
      <c r="G1850" s="64"/>
      <c r="H1850" s="67"/>
      <c r="I1850" s="68"/>
      <c r="J1850" s="69"/>
      <c r="K1850" s="70"/>
      <c r="L1850" s="71"/>
      <c r="M1850" s="71"/>
      <c r="N1850" s="72"/>
      <c r="O1850" s="72"/>
      <c r="P1850" s="72"/>
      <c r="Q1850" s="41" t="str">
        <f t="shared" si="503"/>
        <v>未完了</v>
      </c>
      <c r="R1850" s="39">
        <f>IF(T1850="","",COUNTIFS($B1850:$B$2500,B1850,$D1850:$D$2500,D1850,$E1850:$E$2500,E1850,$T1850:$T$2500,"○"))</f>
        <v>0</v>
      </c>
      <c r="S1850" s="40" t="str">
        <f t="shared" si="500"/>
        <v>-</v>
      </c>
      <c r="T1850" s="40" t="str">
        <f t="shared" si="501"/>
        <v>○</v>
      </c>
      <c r="U1850" s="118">
        <f>COUNTIFS($B1850:$B$2500,B1850,$D1850:$D$2500,D1850,$E1850:$E$2500,E1850,$F1850:$F$2500,F1850)</f>
        <v>0</v>
      </c>
      <c r="V1850" s="119" t="str">
        <f t="shared" si="502"/>
        <v>-</v>
      </c>
      <c r="W1850" s="130">
        <f>COUNTIFS($B1850:$B$2500,B1850,$D1850:$D$2500,D1850,$E1850:$E$2500,E1850,$Q1850:$Q$2500,Q1850,$T1850:$T$2500,"○")</f>
        <v>0</v>
      </c>
      <c r="X1850" s="130" t="str">
        <f t="shared" si="517"/>
        <v>-</v>
      </c>
      <c r="Y1850" s="42">
        <f>COUNTIFS($B1850:$B$2500,B1850,$D1850:$D$2500,D1850,$E1850:$E$2500,E1850,$M1850:$M$2500,M1850)</f>
        <v>0</v>
      </c>
      <c r="Z1850" s="42" t="str">
        <f t="shared" si="507"/>
        <v>-</v>
      </c>
      <c r="AA1850" s="125">
        <f>COUNTIFS($B1850:$B$2500,B1850,$D1850:$D$2500,D1850,$E1850:$E$2500,E1850,$M1850:$M$2500,M1850,$F1850:$F$2500,F1850)</f>
        <v>0</v>
      </c>
      <c r="AB1850" s="125" t="str">
        <f t="shared" si="508"/>
        <v>-</v>
      </c>
      <c r="AC1850" s="59">
        <f>COUNTIFS($B1850:$B$2500,B1850,$D1850:$D$2500,D1850,$E1850:$E$2500,E1850,$M1850:$M$2500,M1850,$O1850:$O$2500,O1850)</f>
        <v>0</v>
      </c>
      <c r="AD1850" s="59" t="str">
        <f t="shared" si="509"/>
        <v>-</v>
      </c>
      <c r="AE1850" s="59" t="str">
        <f t="shared" si="510"/>
        <v>-</v>
      </c>
      <c r="AF1850" s="59" t="str">
        <f t="shared" si="511"/>
        <v>-</v>
      </c>
      <c r="AG1850" s="129">
        <f>COUNTIFS($B1850:$B$2500,B1850,$D1850:$D$2500,D1850,$E1850:$E$2500,E1850,$F1850:$F$2500,F1850,$M1850:$M$2500,M1850,$O1850:$O$2500,O1850)</f>
        <v>0</v>
      </c>
      <c r="AH1850" s="125" t="str">
        <f t="shared" si="512"/>
        <v>-</v>
      </c>
      <c r="AI1850" s="125" t="str">
        <f t="shared" si="513"/>
        <v>-</v>
      </c>
      <c r="AJ1850" s="125" t="str">
        <f t="shared" si="514"/>
        <v>-</v>
      </c>
      <c r="AK1850" s="43">
        <f t="shared" si="515"/>
        <v>1</v>
      </c>
      <c r="AL1850" s="112">
        <f t="shared" si="516"/>
        <v>0</v>
      </c>
      <c r="AM1850" s="43">
        <f t="shared" si="504"/>
        <v>1</v>
      </c>
      <c r="AN1850" s="43">
        <f t="shared" si="505"/>
        <v>0</v>
      </c>
      <c r="AO1850" s="43">
        <f t="shared" si="506"/>
        <v>1</v>
      </c>
    </row>
    <row r="1851" spans="1:41" s="2" customFormat="1" ht="20.100000000000001" customHeight="1">
      <c r="A1851" s="63"/>
      <c r="B1851" s="64"/>
      <c r="C1851" s="65"/>
      <c r="D1851" s="64"/>
      <c r="E1851" s="64"/>
      <c r="F1851" s="66"/>
      <c r="G1851" s="64"/>
      <c r="H1851" s="67"/>
      <c r="I1851" s="68"/>
      <c r="J1851" s="69"/>
      <c r="K1851" s="70"/>
      <c r="L1851" s="71"/>
      <c r="M1851" s="71"/>
      <c r="N1851" s="72"/>
      <c r="O1851" s="72"/>
      <c r="P1851" s="72"/>
      <c r="Q1851" s="41" t="str">
        <f t="shared" si="503"/>
        <v>未完了</v>
      </c>
      <c r="R1851" s="39">
        <f>IF(T1851="","",COUNTIFS($B1851:$B$2500,B1851,$D1851:$D$2500,D1851,$E1851:$E$2500,E1851,$T1851:$T$2500,"○"))</f>
        <v>0</v>
      </c>
      <c r="S1851" s="40" t="str">
        <f t="shared" si="500"/>
        <v>-</v>
      </c>
      <c r="T1851" s="40" t="str">
        <f t="shared" si="501"/>
        <v>○</v>
      </c>
      <c r="U1851" s="118">
        <f>COUNTIFS($B1851:$B$2500,B1851,$D1851:$D$2500,D1851,$E1851:$E$2500,E1851,$F1851:$F$2500,F1851)</f>
        <v>0</v>
      </c>
      <c r="V1851" s="119" t="str">
        <f t="shared" si="502"/>
        <v>-</v>
      </c>
      <c r="W1851" s="130">
        <f>COUNTIFS($B1851:$B$2500,B1851,$D1851:$D$2500,D1851,$E1851:$E$2500,E1851,$Q1851:$Q$2500,Q1851,$T1851:$T$2500,"○")</f>
        <v>0</v>
      </c>
      <c r="X1851" s="130" t="str">
        <f t="shared" si="517"/>
        <v>-</v>
      </c>
      <c r="Y1851" s="42">
        <f>COUNTIFS($B1851:$B$2500,B1851,$D1851:$D$2500,D1851,$E1851:$E$2500,E1851,$M1851:$M$2500,M1851)</f>
        <v>0</v>
      </c>
      <c r="Z1851" s="42" t="str">
        <f t="shared" si="507"/>
        <v>-</v>
      </c>
      <c r="AA1851" s="125">
        <f>COUNTIFS($B1851:$B$2500,B1851,$D1851:$D$2500,D1851,$E1851:$E$2500,E1851,$M1851:$M$2500,M1851,$F1851:$F$2500,F1851)</f>
        <v>0</v>
      </c>
      <c r="AB1851" s="125" t="str">
        <f t="shared" si="508"/>
        <v>-</v>
      </c>
      <c r="AC1851" s="59">
        <f>COUNTIFS($B1851:$B$2500,B1851,$D1851:$D$2500,D1851,$E1851:$E$2500,E1851,$M1851:$M$2500,M1851,$O1851:$O$2500,O1851)</f>
        <v>0</v>
      </c>
      <c r="AD1851" s="59" t="str">
        <f t="shared" si="509"/>
        <v>-</v>
      </c>
      <c r="AE1851" s="59" t="str">
        <f t="shared" si="510"/>
        <v>-</v>
      </c>
      <c r="AF1851" s="59" t="str">
        <f t="shared" si="511"/>
        <v>-</v>
      </c>
      <c r="AG1851" s="129">
        <f>COUNTIFS($B1851:$B$2500,B1851,$D1851:$D$2500,D1851,$E1851:$E$2500,E1851,$F1851:$F$2500,F1851,$M1851:$M$2500,M1851,$O1851:$O$2500,O1851)</f>
        <v>0</v>
      </c>
      <c r="AH1851" s="125" t="str">
        <f t="shared" si="512"/>
        <v>-</v>
      </c>
      <c r="AI1851" s="125" t="str">
        <f t="shared" si="513"/>
        <v>-</v>
      </c>
      <c r="AJ1851" s="125" t="str">
        <f t="shared" si="514"/>
        <v>-</v>
      </c>
      <c r="AK1851" s="43">
        <f t="shared" si="515"/>
        <v>1</v>
      </c>
      <c r="AL1851" s="112">
        <f t="shared" si="516"/>
        <v>0</v>
      </c>
      <c r="AM1851" s="43">
        <f t="shared" si="504"/>
        <v>1</v>
      </c>
      <c r="AN1851" s="43">
        <f t="shared" si="505"/>
        <v>0</v>
      </c>
      <c r="AO1851" s="43">
        <f t="shared" si="506"/>
        <v>1</v>
      </c>
    </row>
    <row r="1852" spans="1:41" s="2" customFormat="1" ht="20.100000000000001" customHeight="1">
      <c r="A1852" s="63"/>
      <c r="B1852" s="64"/>
      <c r="C1852" s="65"/>
      <c r="D1852" s="64"/>
      <c r="E1852" s="64"/>
      <c r="F1852" s="66"/>
      <c r="G1852" s="64"/>
      <c r="H1852" s="67"/>
      <c r="I1852" s="68"/>
      <c r="J1852" s="69"/>
      <c r="K1852" s="70"/>
      <c r="L1852" s="71"/>
      <c r="M1852" s="71"/>
      <c r="N1852" s="72"/>
      <c r="O1852" s="72"/>
      <c r="P1852" s="72"/>
      <c r="Q1852" s="41" t="str">
        <f t="shared" si="503"/>
        <v>未完了</v>
      </c>
      <c r="R1852" s="39">
        <f>IF(T1852="","",COUNTIFS($B1852:$B$2500,B1852,$D1852:$D$2500,D1852,$E1852:$E$2500,E1852,$T1852:$T$2500,"○"))</f>
        <v>0</v>
      </c>
      <c r="S1852" s="40" t="str">
        <f t="shared" ref="S1852:S1915" si="518">IF(R1852=1,"○","-")</f>
        <v>-</v>
      </c>
      <c r="T1852" s="40" t="str">
        <f t="shared" ref="T1852:T1915" si="519">IF(F1852="船舶","","○")</f>
        <v>○</v>
      </c>
      <c r="U1852" s="118">
        <f>COUNTIFS($B1852:$B$2500,B1852,$D1852:$D$2500,D1852,$E1852:$E$2500,E1852,$F1852:$F$2500,F1852)</f>
        <v>0</v>
      </c>
      <c r="V1852" s="119" t="str">
        <f t="shared" ref="V1852:V1915" si="520">IF(U1852=1,"○","-")</f>
        <v>-</v>
      </c>
      <c r="W1852" s="130">
        <f>COUNTIFS($B1852:$B$2500,B1852,$D1852:$D$2500,D1852,$E1852:$E$2500,E1852,$Q1852:$Q$2500,Q1852,$T1852:$T$2500,"○")</f>
        <v>0</v>
      </c>
      <c r="X1852" s="130" t="str">
        <f t="shared" si="517"/>
        <v>-</v>
      </c>
      <c r="Y1852" s="42">
        <f>COUNTIFS($B1852:$B$2500,B1852,$D1852:$D$2500,D1852,$E1852:$E$2500,E1852,$M1852:$M$2500,M1852)</f>
        <v>0</v>
      </c>
      <c r="Z1852" s="42" t="str">
        <f t="shared" si="507"/>
        <v>-</v>
      </c>
      <c r="AA1852" s="125">
        <f>COUNTIFS($B1852:$B$2500,B1852,$D1852:$D$2500,D1852,$E1852:$E$2500,E1852,$M1852:$M$2500,M1852,$F1852:$F$2500,F1852)</f>
        <v>0</v>
      </c>
      <c r="AB1852" s="125" t="str">
        <f t="shared" si="508"/>
        <v>-</v>
      </c>
      <c r="AC1852" s="59">
        <f>COUNTIFS($B1852:$B$2500,B1852,$D1852:$D$2500,D1852,$E1852:$E$2500,E1852,$M1852:$M$2500,M1852,$O1852:$O$2500,O1852)</f>
        <v>0</v>
      </c>
      <c r="AD1852" s="59" t="str">
        <f t="shared" si="509"/>
        <v>-</v>
      </c>
      <c r="AE1852" s="59" t="str">
        <f t="shared" si="510"/>
        <v>-</v>
      </c>
      <c r="AF1852" s="59" t="str">
        <f t="shared" si="511"/>
        <v>-</v>
      </c>
      <c r="AG1852" s="129">
        <f>COUNTIFS($B1852:$B$2500,B1852,$D1852:$D$2500,D1852,$E1852:$E$2500,E1852,$F1852:$F$2500,F1852,$M1852:$M$2500,M1852,$O1852:$O$2500,O1852)</f>
        <v>0</v>
      </c>
      <c r="AH1852" s="125" t="str">
        <f t="shared" si="512"/>
        <v>-</v>
      </c>
      <c r="AI1852" s="125" t="str">
        <f t="shared" si="513"/>
        <v>-</v>
      </c>
      <c r="AJ1852" s="125" t="str">
        <f t="shared" si="514"/>
        <v>-</v>
      </c>
      <c r="AK1852" s="43">
        <f t="shared" si="515"/>
        <v>1</v>
      </c>
      <c r="AL1852" s="112">
        <f t="shared" si="516"/>
        <v>0</v>
      </c>
      <c r="AM1852" s="43">
        <f t="shared" si="504"/>
        <v>1</v>
      </c>
      <c r="AN1852" s="43">
        <f t="shared" si="505"/>
        <v>0</v>
      </c>
      <c r="AO1852" s="43">
        <f t="shared" si="506"/>
        <v>1</v>
      </c>
    </row>
    <row r="1853" spans="1:41" s="2" customFormat="1" ht="20.100000000000001" customHeight="1">
      <c r="A1853" s="63"/>
      <c r="B1853" s="64"/>
      <c r="C1853" s="65"/>
      <c r="D1853" s="64"/>
      <c r="E1853" s="64"/>
      <c r="F1853" s="66"/>
      <c r="G1853" s="64"/>
      <c r="H1853" s="67"/>
      <c r="I1853" s="68"/>
      <c r="J1853" s="69"/>
      <c r="K1853" s="70"/>
      <c r="L1853" s="71"/>
      <c r="M1853" s="71"/>
      <c r="N1853" s="72"/>
      <c r="O1853" s="72"/>
      <c r="P1853" s="72"/>
      <c r="Q1853" s="41" t="str">
        <f t="shared" si="503"/>
        <v>未完了</v>
      </c>
      <c r="R1853" s="39">
        <f>IF(T1853="","",COUNTIFS($B1853:$B$2500,B1853,$D1853:$D$2500,D1853,$E1853:$E$2500,E1853,$T1853:$T$2500,"○"))</f>
        <v>0</v>
      </c>
      <c r="S1853" s="40" t="str">
        <f t="shared" si="518"/>
        <v>-</v>
      </c>
      <c r="T1853" s="40" t="str">
        <f t="shared" si="519"/>
        <v>○</v>
      </c>
      <c r="U1853" s="118">
        <f>COUNTIFS($B1853:$B$2500,B1853,$D1853:$D$2500,D1853,$E1853:$E$2500,E1853,$F1853:$F$2500,F1853)</f>
        <v>0</v>
      </c>
      <c r="V1853" s="119" t="str">
        <f t="shared" si="520"/>
        <v>-</v>
      </c>
      <c r="W1853" s="130">
        <f>COUNTIFS($B1853:$B$2500,B1853,$D1853:$D$2500,D1853,$E1853:$E$2500,E1853,$Q1853:$Q$2500,Q1853,$T1853:$T$2500,"○")</f>
        <v>0</v>
      </c>
      <c r="X1853" s="130" t="str">
        <f t="shared" si="517"/>
        <v>-</v>
      </c>
      <c r="Y1853" s="42">
        <f>COUNTIFS($B1853:$B$2500,B1853,$D1853:$D$2500,D1853,$E1853:$E$2500,E1853,$M1853:$M$2500,M1853)</f>
        <v>0</v>
      </c>
      <c r="Z1853" s="42" t="str">
        <f t="shared" si="507"/>
        <v>-</v>
      </c>
      <c r="AA1853" s="125">
        <f>COUNTIFS($B1853:$B$2500,B1853,$D1853:$D$2500,D1853,$E1853:$E$2500,E1853,$M1853:$M$2500,M1853,$F1853:$F$2500,F1853)</f>
        <v>0</v>
      </c>
      <c r="AB1853" s="125" t="str">
        <f t="shared" si="508"/>
        <v>-</v>
      </c>
      <c r="AC1853" s="59">
        <f>COUNTIFS($B1853:$B$2500,B1853,$D1853:$D$2500,D1853,$E1853:$E$2500,E1853,$M1853:$M$2500,M1853,$O1853:$O$2500,O1853)</f>
        <v>0</v>
      </c>
      <c r="AD1853" s="59" t="str">
        <f t="shared" si="509"/>
        <v>-</v>
      </c>
      <c r="AE1853" s="59" t="str">
        <f t="shared" si="510"/>
        <v>-</v>
      </c>
      <c r="AF1853" s="59" t="str">
        <f t="shared" si="511"/>
        <v>-</v>
      </c>
      <c r="AG1853" s="129">
        <f>COUNTIFS($B1853:$B$2500,B1853,$D1853:$D$2500,D1853,$E1853:$E$2500,E1853,$F1853:$F$2500,F1853,$M1853:$M$2500,M1853,$O1853:$O$2500,O1853)</f>
        <v>0</v>
      </c>
      <c r="AH1853" s="125" t="str">
        <f t="shared" si="512"/>
        <v>-</v>
      </c>
      <c r="AI1853" s="125" t="str">
        <f t="shared" si="513"/>
        <v>-</v>
      </c>
      <c r="AJ1853" s="125" t="str">
        <f t="shared" si="514"/>
        <v>-</v>
      </c>
      <c r="AK1853" s="43">
        <f t="shared" si="515"/>
        <v>1</v>
      </c>
      <c r="AL1853" s="112">
        <f t="shared" si="516"/>
        <v>0</v>
      </c>
      <c r="AM1853" s="43">
        <f t="shared" si="504"/>
        <v>1</v>
      </c>
      <c r="AN1853" s="43">
        <f t="shared" si="505"/>
        <v>0</v>
      </c>
      <c r="AO1853" s="43">
        <f t="shared" si="506"/>
        <v>1</v>
      </c>
    </row>
    <row r="1854" spans="1:41" s="2" customFormat="1" ht="20.100000000000001" customHeight="1">
      <c r="A1854" s="63"/>
      <c r="B1854" s="64"/>
      <c r="C1854" s="65"/>
      <c r="D1854" s="64"/>
      <c r="E1854" s="64"/>
      <c r="F1854" s="66"/>
      <c r="G1854" s="64"/>
      <c r="H1854" s="67"/>
      <c r="I1854" s="68"/>
      <c r="J1854" s="69"/>
      <c r="K1854" s="70"/>
      <c r="L1854" s="71"/>
      <c r="M1854" s="71"/>
      <c r="N1854" s="72"/>
      <c r="O1854" s="72"/>
      <c r="P1854" s="72"/>
      <c r="Q1854" s="41" t="str">
        <f t="shared" si="503"/>
        <v>未完了</v>
      </c>
      <c r="R1854" s="39">
        <f>IF(T1854="","",COUNTIFS($B1854:$B$2500,B1854,$D1854:$D$2500,D1854,$E1854:$E$2500,E1854,$T1854:$T$2500,"○"))</f>
        <v>0</v>
      </c>
      <c r="S1854" s="40" t="str">
        <f t="shared" si="518"/>
        <v>-</v>
      </c>
      <c r="T1854" s="40" t="str">
        <f t="shared" si="519"/>
        <v>○</v>
      </c>
      <c r="U1854" s="118">
        <f>COUNTIFS($B1854:$B$2500,B1854,$D1854:$D$2500,D1854,$E1854:$E$2500,E1854,$F1854:$F$2500,F1854)</f>
        <v>0</v>
      </c>
      <c r="V1854" s="119" t="str">
        <f t="shared" si="520"/>
        <v>-</v>
      </c>
      <c r="W1854" s="130">
        <f>COUNTIFS($B1854:$B$2500,B1854,$D1854:$D$2500,D1854,$E1854:$E$2500,E1854,$Q1854:$Q$2500,Q1854,$T1854:$T$2500,"○")</f>
        <v>0</v>
      </c>
      <c r="X1854" s="130" t="str">
        <f t="shared" si="517"/>
        <v>-</v>
      </c>
      <c r="Y1854" s="42">
        <f>COUNTIFS($B1854:$B$2500,B1854,$D1854:$D$2500,D1854,$E1854:$E$2500,E1854,$M1854:$M$2500,M1854)</f>
        <v>0</v>
      </c>
      <c r="Z1854" s="42" t="str">
        <f t="shared" si="507"/>
        <v>-</v>
      </c>
      <c r="AA1854" s="125">
        <f>COUNTIFS($B1854:$B$2500,B1854,$D1854:$D$2500,D1854,$E1854:$E$2500,E1854,$M1854:$M$2500,M1854,$F1854:$F$2500,F1854)</f>
        <v>0</v>
      </c>
      <c r="AB1854" s="125" t="str">
        <f t="shared" si="508"/>
        <v>-</v>
      </c>
      <c r="AC1854" s="59">
        <f>COUNTIFS($B1854:$B$2500,B1854,$D1854:$D$2500,D1854,$E1854:$E$2500,E1854,$M1854:$M$2500,M1854,$O1854:$O$2500,O1854)</f>
        <v>0</v>
      </c>
      <c r="AD1854" s="59" t="str">
        <f t="shared" si="509"/>
        <v>-</v>
      </c>
      <c r="AE1854" s="59" t="str">
        <f t="shared" si="510"/>
        <v>-</v>
      </c>
      <c r="AF1854" s="59" t="str">
        <f t="shared" si="511"/>
        <v>-</v>
      </c>
      <c r="AG1854" s="129">
        <f>COUNTIFS($B1854:$B$2500,B1854,$D1854:$D$2500,D1854,$E1854:$E$2500,E1854,$F1854:$F$2500,F1854,$M1854:$M$2500,M1854,$O1854:$O$2500,O1854)</f>
        <v>0</v>
      </c>
      <c r="AH1854" s="125" t="str">
        <f t="shared" si="512"/>
        <v>-</v>
      </c>
      <c r="AI1854" s="125" t="str">
        <f t="shared" si="513"/>
        <v>-</v>
      </c>
      <c r="AJ1854" s="125" t="str">
        <f t="shared" si="514"/>
        <v>-</v>
      </c>
      <c r="AK1854" s="43">
        <f t="shared" si="515"/>
        <v>1</v>
      </c>
      <c r="AL1854" s="112">
        <f t="shared" si="516"/>
        <v>0</v>
      </c>
      <c r="AM1854" s="43">
        <f t="shared" si="504"/>
        <v>1</v>
      </c>
      <c r="AN1854" s="43">
        <f t="shared" si="505"/>
        <v>0</v>
      </c>
      <c r="AO1854" s="43">
        <f t="shared" si="506"/>
        <v>1</v>
      </c>
    </row>
    <row r="1855" spans="1:41" s="2" customFormat="1" ht="20.100000000000001" customHeight="1">
      <c r="A1855" s="63"/>
      <c r="B1855" s="64"/>
      <c r="C1855" s="65"/>
      <c r="D1855" s="64"/>
      <c r="E1855" s="64"/>
      <c r="F1855" s="66"/>
      <c r="G1855" s="64"/>
      <c r="H1855" s="67"/>
      <c r="I1855" s="68"/>
      <c r="J1855" s="69"/>
      <c r="K1855" s="70"/>
      <c r="L1855" s="71"/>
      <c r="M1855" s="71"/>
      <c r="N1855" s="72"/>
      <c r="O1855" s="72"/>
      <c r="P1855" s="72"/>
      <c r="Q1855" s="41" t="str">
        <f t="shared" si="503"/>
        <v>未完了</v>
      </c>
      <c r="R1855" s="39">
        <f>IF(T1855="","",COUNTIFS($B1855:$B$2500,B1855,$D1855:$D$2500,D1855,$E1855:$E$2500,E1855,$T1855:$T$2500,"○"))</f>
        <v>0</v>
      </c>
      <c r="S1855" s="40" t="str">
        <f t="shared" si="518"/>
        <v>-</v>
      </c>
      <c r="T1855" s="40" t="str">
        <f t="shared" si="519"/>
        <v>○</v>
      </c>
      <c r="U1855" s="118">
        <f>COUNTIFS($B1855:$B$2500,B1855,$D1855:$D$2500,D1855,$E1855:$E$2500,E1855,$F1855:$F$2500,F1855)</f>
        <v>0</v>
      </c>
      <c r="V1855" s="119" t="str">
        <f t="shared" si="520"/>
        <v>-</v>
      </c>
      <c r="W1855" s="130">
        <f>COUNTIFS($B1855:$B$2500,B1855,$D1855:$D$2500,D1855,$E1855:$E$2500,E1855,$Q1855:$Q$2500,Q1855,$T1855:$T$2500,"○")</f>
        <v>0</v>
      </c>
      <c r="X1855" s="130" t="str">
        <f t="shared" si="517"/>
        <v>-</v>
      </c>
      <c r="Y1855" s="42">
        <f>COUNTIFS($B1855:$B$2500,B1855,$D1855:$D$2500,D1855,$E1855:$E$2500,E1855,$M1855:$M$2500,M1855)</f>
        <v>0</v>
      </c>
      <c r="Z1855" s="42" t="str">
        <f t="shared" si="507"/>
        <v>-</v>
      </c>
      <c r="AA1855" s="125">
        <f>COUNTIFS($B1855:$B$2500,B1855,$D1855:$D$2500,D1855,$E1855:$E$2500,E1855,$M1855:$M$2500,M1855,$F1855:$F$2500,F1855)</f>
        <v>0</v>
      </c>
      <c r="AB1855" s="125" t="str">
        <f t="shared" si="508"/>
        <v>-</v>
      </c>
      <c r="AC1855" s="59">
        <f>COUNTIFS($B1855:$B$2500,B1855,$D1855:$D$2500,D1855,$E1855:$E$2500,E1855,$M1855:$M$2500,M1855,$O1855:$O$2500,O1855)</f>
        <v>0</v>
      </c>
      <c r="AD1855" s="59" t="str">
        <f t="shared" si="509"/>
        <v>-</v>
      </c>
      <c r="AE1855" s="59" t="str">
        <f t="shared" si="510"/>
        <v>-</v>
      </c>
      <c r="AF1855" s="59" t="str">
        <f t="shared" si="511"/>
        <v>-</v>
      </c>
      <c r="AG1855" s="129">
        <f>COUNTIFS($B1855:$B$2500,B1855,$D1855:$D$2500,D1855,$E1855:$E$2500,E1855,$F1855:$F$2500,F1855,$M1855:$M$2500,M1855,$O1855:$O$2500,O1855)</f>
        <v>0</v>
      </c>
      <c r="AH1855" s="125" t="str">
        <f t="shared" si="512"/>
        <v>-</v>
      </c>
      <c r="AI1855" s="125" t="str">
        <f t="shared" si="513"/>
        <v>-</v>
      </c>
      <c r="AJ1855" s="125" t="str">
        <f t="shared" si="514"/>
        <v>-</v>
      </c>
      <c r="AK1855" s="43">
        <f t="shared" si="515"/>
        <v>1</v>
      </c>
      <c r="AL1855" s="112">
        <f t="shared" si="516"/>
        <v>0</v>
      </c>
      <c r="AM1855" s="43">
        <f t="shared" si="504"/>
        <v>1</v>
      </c>
      <c r="AN1855" s="43">
        <f t="shared" si="505"/>
        <v>0</v>
      </c>
      <c r="AO1855" s="43">
        <f t="shared" si="506"/>
        <v>1</v>
      </c>
    </row>
    <row r="1856" spans="1:41" s="2" customFormat="1" ht="20.100000000000001" customHeight="1">
      <c r="A1856" s="63"/>
      <c r="B1856" s="64"/>
      <c r="C1856" s="65"/>
      <c r="D1856" s="64"/>
      <c r="E1856" s="64"/>
      <c r="F1856" s="66"/>
      <c r="G1856" s="64"/>
      <c r="H1856" s="67"/>
      <c r="I1856" s="68"/>
      <c r="J1856" s="69"/>
      <c r="K1856" s="70"/>
      <c r="L1856" s="71"/>
      <c r="M1856" s="71"/>
      <c r="N1856" s="72"/>
      <c r="O1856" s="72"/>
      <c r="P1856" s="72"/>
      <c r="Q1856" s="41" t="str">
        <f t="shared" si="503"/>
        <v>未完了</v>
      </c>
      <c r="R1856" s="39">
        <f>IF(T1856="","",COUNTIFS($B1856:$B$2500,B1856,$D1856:$D$2500,D1856,$E1856:$E$2500,E1856,$T1856:$T$2500,"○"))</f>
        <v>0</v>
      </c>
      <c r="S1856" s="40" t="str">
        <f t="shared" si="518"/>
        <v>-</v>
      </c>
      <c r="T1856" s="40" t="str">
        <f t="shared" si="519"/>
        <v>○</v>
      </c>
      <c r="U1856" s="118">
        <f>COUNTIFS($B1856:$B$2500,B1856,$D1856:$D$2500,D1856,$E1856:$E$2500,E1856,$F1856:$F$2500,F1856)</f>
        <v>0</v>
      </c>
      <c r="V1856" s="119" t="str">
        <f t="shared" si="520"/>
        <v>-</v>
      </c>
      <c r="W1856" s="130">
        <f>COUNTIFS($B1856:$B$2500,B1856,$D1856:$D$2500,D1856,$E1856:$E$2500,E1856,$Q1856:$Q$2500,Q1856,$T1856:$T$2500,"○")</f>
        <v>0</v>
      </c>
      <c r="X1856" s="130" t="str">
        <f t="shared" si="517"/>
        <v>-</v>
      </c>
      <c r="Y1856" s="42">
        <f>COUNTIFS($B1856:$B$2500,B1856,$D1856:$D$2500,D1856,$E1856:$E$2500,E1856,$M1856:$M$2500,M1856)</f>
        <v>0</v>
      </c>
      <c r="Z1856" s="42" t="str">
        <f t="shared" si="507"/>
        <v>-</v>
      </c>
      <c r="AA1856" s="125">
        <f>COUNTIFS($B1856:$B$2500,B1856,$D1856:$D$2500,D1856,$E1856:$E$2500,E1856,$M1856:$M$2500,M1856,$F1856:$F$2500,F1856)</f>
        <v>0</v>
      </c>
      <c r="AB1856" s="125" t="str">
        <f t="shared" si="508"/>
        <v>-</v>
      </c>
      <c r="AC1856" s="59">
        <f>COUNTIFS($B1856:$B$2500,B1856,$D1856:$D$2500,D1856,$E1856:$E$2500,E1856,$M1856:$M$2500,M1856,$O1856:$O$2500,O1856)</f>
        <v>0</v>
      </c>
      <c r="AD1856" s="59" t="str">
        <f t="shared" si="509"/>
        <v>-</v>
      </c>
      <c r="AE1856" s="59" t="str">
        <f t="shared" si="510"/>
        <v>-</v>
      </c>
      <c r="AF1856" s="59" t="str">
        <f t="shared" si="511"/>
        <v>-</v>
      </c>
      <c r="AG1856" s="129">
        <f>COUNTIFS($B1856:$B$2500,B1856,$D1856:$D$2500,D1856,$E1856:$E$2500,E1856,$F1856:$F$2500,F1856,$M1856:$M$2500,M1856,$O1856:$O$2500,O1856)</f>
        <v>0</v>
      </c>
      <c r="AH1856" s="125" t="str">
        <f t="shared" si="512"/>
        <v>-</v>
      </c>
      <c r="AI1856" s="125" t="str">
        <f t="shared" si="513"/>
        <v>-</v>
      </c>
      <c r="AJ1856" s="125" t="str">
        <f t="shared" si="514"/>
        <v>-</v>
      </c>
      <c r="AK1856" s="43">
        <f t="shared" si="515"/>
        <v>1</v>
      </c>
      <c r="AL1856" s="112">
        <f t="shared" si="516"/>
        <v>0</v>
      </c>
      <c r="AM1856" s="43">
        <f t="shared" si="504"/>
        <v>1</v>
      </c>
      <c r="AN1856" s="43">
        <f t="shared" si="505"/>
        <v>0</v>
      </c>
      <c r="AO1856" s="43">
        <f t="shared" si="506"/>
        <v>1</v>
      </c>
    </row>
    <row r="1857" spans="1:41" s="2" customFormat="1" ht="20.100000000000001" customHeight="1">
      <c r="A1857" s="63"/>
      <c r="B1857" s="64"/>
      <c r="C1857" s="65"/>
      <c r="D1857" s="64"/>
      <c r="E1857" s="64"/>
      <c r="F1857" s="66"/>
      <c r="G1857" s="64"/>
      <c r="H1857" s="67"/>
      <c r="I1857" s="68"/>
      <c r="J1857" s="69"/>
      <c r="K1857" s="70"/>
      <c r="L1857" s="71"/>
      <c r="M1857" s="71"/>
      <c r="N1857" s="72"/>
      <c r="O1857" s="72"/>
      <c r="P1857" s="72"/>
      <c r="Q1857" s="41" t="str">
        <f t="shared" si="503"/>
        <v>未完了</v>
      </c>
      <c r="R1857" s="39">
        <f>IF(T1857="","",COUNTIFS($B1857:$B$2500,B1857,$D1857:$D$2500,D1857,$E1857:$E$2500,E1857,$T1857:$T$2500,"○"))</f>
        <v>0</v>
      </c>
      <c r="S1857" s="40" t="str">
        <f t="shared" si="518"/>
        <v>-</v>
      </c>
      <c r="T1857" s="40" t="str">
        <f t="shared" si="519"/>
        <v>○</v>
      </c>
      <c r="U1857" s="118">
        <f>COUNTIFS($B1857:$B$2500,B1857,$D1857:$D$2500,D1857,$E1857:$E$2500,E1857,$F1857:$F$2500,F1857)</f>
        <v>0</v>
      </c>
      <c r="V1857" s="119" t="str">
        <f t="shared" si="520"/>
        <v>-</v>
      </c>
      <c r="W1857" s="130">
        <f>COUNTIFS($B1857:$B$2500,B1857,$D1857:$D$2500,D1857,$E1857:$E$2500,E1857,$Q1857:$Q$2500,Q1857,$T1857:$T$2500,"○")</f>
        <v>0</v>
      </c>
      <c r="X1857" s="130" t="str">
        <f t="shared" si="517"/>
        <v>-</v>
      </c>
      <c r="Y1857" s="42">
        <f>COUNTIFS($B1857:$B$2500,B1857,$D1857:$D$2500,D1857,$E1857:$E$2500,E1857,$M1857:$M$2500,M1857)</f>
        <v>0</v>
      </c>
      <c r="Z1857" s="42" t="str">
        <f t="shared" si="507"/>
        <v>-</v>
      </c>
      <c r="AA1857" s="125">
        <f>COUNTIFS($B1857:$B$2500,B1857,$D1857:$D$2500,D1857,$E1857:$E$2500,E1857,$M1857:$M$2500,M1857,$F1857:$F$2500,F1857)</f>
        <v>0</v>
      </c>
      <c r="AB1857" s="125" t="str">
        <f t="shared" si="508"/>
        <v>-</v>
      </c>
      <c r="AC1857" s="59">
        <f>COUNTIFS($B1857:$B$2500,B1857,$D1857:$D$2500,D1857,$E1857:$E$2500,E1857,$M1857:$M$2500,M1857,$O1857:$O$2500,O1857)</f>
        <v>0</v>
      </c>
      <c r="AD1857" s="59" t="str">
        <f t="shared" si="509"/>
        <v>-</v>
      </c>
      <c r="AE1857" s="59" t="str">
        <f t="shared" si="510"/>
        <v>-</v>
      </c>
      <c r="AF1857" s="59" t="str">
        <f t="shared" si="511"/>
        <v>-</v>
      </c>
      <c r="AG1857" s="129">
        <f>COUNTIFS($B1857:$B$2500,B1857,$D1857:$D$2500,D1857,$E1857:$E$2500,E1857,$F1857:$F$2500,F1857,$M1857:$M$2500,M1857,$O1857:$O$2500,O1857)</f>
        <v>0</v>
      </c>
      <c r="AH1857" s="125" t="str">
        <f t="shared" si="512"/>
        <v>-</v>
      </c>
      <c r="AI1857" s="125" t="str">
        <f t="shared" si="513"/>
        <v>-</v>
      </c>
      <c r="AJ1857" s="125" t="str">
        <f t="shared" si="514"/>
        <v>-</v>
      </c>
      <c r="AK1857" s="43">
        <f t="shared" si="515"/>
        <v>1</v>
      </c>
      <c r="AL1857" s="112">
        <f t="shared" si="516"/>
        <v>0</v>
      </c>
      <c r="AM1857" s="43">
        <f t="shared" si="504"/>
        <v>1</v>
      </c>
      <c r="AN1857" s="43">
        <f t="shared" si="505"/>
        <v>0</v>
      </c>
      <c r="AO1857" s="43">
        <f t="shared" si="506"/>
        <v>1</v>
      </c>
    </row>
    <row r="1858" spans="1:41" s="2" customFormat="1" ht="20.100000000000001" customHeight="1">
      <c r="A1858" s="63"/>
      <c r="B1858" s="64"/>
      <c r="C1858" s="65"/>
      <c r="D1858" s="64"/>
      <c r="E1858" s="64"/>
      <c r="F1858" s="66"/>
      <c r="G1858" s="64"/>
      <c r="H1858" s="67"/>
      <c r="I1858" s="68"/>
      <c r="J1858" s="69"/>
      <c r="K1858" s="70"/>
      <c r="L1858" s="71"/>
      <c r="M1858" s="71"/>
      <c r="N1858" s="72"/>
      <c r="O1858" s="72"/>
      <c r="P1858" s="72"/>
      <c r="Q1858" s="41" t="str">
        <f t="shared" si="503"/>
        <v>未完了</v>
      </c>
      <c r="R1858" s="39">
        <f>IF(T1858="","",COUNTIFS($B1858:$B$2500,B1858,$D1858:$D$2500,D1858,$E1858:$E$2500,E1858,$T1858:$T$2500,"○"))</f>
        <v>0</v>
      </c>
      <c r="S1858" s="40" t="str">
        <f t="shared" si="518"/>
        <v>-</v>
      </c>
      <c r="T1858" s="40" t="str">
        <f t="shared" si="519"/>
        <v>○</v>
      </c>
      <c r="U1858" s="118">
        <f>COUNTIFS($B1858:$B$2500,B1858,$D1858:$D$2500,D1858,$E1858:$E$2500,E1858,$F1858:$F$2500,F1858)</f>
        <v>0</v>
      </c>
      <c r="V1858" s="119" t="str">
        <f t="shared" si="520"/>
        <v>-</v>
      </c>
      <c r="W1858" s="130">
        <f>COUNTIFS($B1858:$B$2500,B1858,$D1858:$D$2500,D1858,$E1858:$E$2500,E1858,$Q1858:$Q$2500,Q1858,$T1858:$T$2500,"○")</f>
        <v>0</v>
      </c>
      <c r="X1858" s="130" t="str">
        <f t="shared" si="517"/>
        <v>-</v>
      </c>
      <c r="Y1858" s="42">
        <f>COUNTIFS($B1858:$B$2500,B1858,$D1858:$D$2500,D1858,$E1858:$E$2500,E1858,$M1858:$M$2500,M1858)</f>
        <v>0</v>
      </c>
      <c r="Z1858" s="42" t="str">
        <f t="shared" si="507"/>
        <v>-</v>
      </c>
      <c r="AA1858" s="125">
        <f>COUNTIFS($B1858:$B$2500,B1858,$D1858:$D$2500,D1858,$E1858:$E$2500,E1858,$M1858:$M$2500,M1858,$F1858:$F$2500,F1858)</f>
        <v>0</v>
      </c>
      <c r="AB1858" s="125" t="str">
        <f t="shared" si="508"/>
        <v>-</v>
      </c>
      <c r="AC1858" s="59">
        <f>COUNTIFS($B1858:$B$2500,B1858,$D1858:$D$2500,D1858,$E1858:$E$2500,E1858,$M1858:$M$2500,M1858,$O1858:$O$2500,O1858)</f>
        <v>0</v>
      </c>
      <c r="AD1858" s="59" t="str">
        <f t="shared" si="509"/>
        <v>-</v>
      </c>
      <c r="AE1858" s="59" t="str">
        <f t="shared" si="510"/>
        <v>-</v>
      </c>
      <c r="AF1858" s="59" t="str">
        <f t="shared" si="511"/>
        <v>-</v>
      </c>
      <c r="AG1858" s="129">
        <f>COUNTIFS($B1858:$B$2500,B1858,$D1858:$D$2500,D1858,$E1858:$E$2500,E1858,$F1858:$F$2500,F1858,$M1858:$M$2500,M1858,$O1858:$O$2500,O1858)</f>
        <v>0</v>
      </c>
      <c r="AH1858" s="125" t="str">
        <f t="shared" si="512"/>
        <v>-</v>
      </c>
      <c r="AI1858" s="125" t="str">
        <f t="shared" si="513"/>
        <v>-</v>
      </c>
      <c r="AJ1858" s="125" t="str">
        <f t="shared" si="514"/>
        <v>-</v>
      </c>
      <c r="AK1858" s="43">
        <f t="shared" si="515"/>
        <v>1</v>
      </c>
      <c r="AL1858" s="112">
        <f t="shared" si="516"/>
        <v>0</v>
      </c>
      <c r="AM1858" s="43">
        <f t="shared" si="504"/>
        <v>1</v>
      </c>
      <c r="AN1858" s="43">
        <f t="shared" si="505"/>
        <v>0</v>
      </c>
      <c r="AO1858" s="43">
        <f t="shared" si="506"/>
        <v>1</v>
      </c>
    </row>
    <row r="1859" spans="1:41" s="2" customFormat="1" ht="20.100000000000001" customHeight="1">
      <c r="A1859" s="63"/>
      <c r="B1859" s="64"/>
      <c r="C1859" s="65"/>
      <c r="D1859" s="64"/>
      <c r="E1859" s="64"/>
      <c r="F1859" s="66"/>
      <c r="G1859" s="64"/>
      <c r="H1859" s="67"/>
      <c r="I1859" s="68"/>
      <c r="J1859" s="69"/>
      <c r="K1859" s="70"/>
      <c r="L1859" s="71"/>
      <c r="M1859" s="71"/>
      <c r="N1859" s="72"/>
      <c r="O1859" s="72"/>
      <c r="P1859" s="72"/>
      <c r="Q1859" s="41" t="str">
        <f t="shared" si="503"/>
        <v>未完了</v>
      </c>
      <c r="R1859" s="39">
        <f>IF(T1859="","",COUNTIFS($B1859:$B$2500,B1859,$D1859:$D$2500,D1859,$E1859:$E$2500,E1859,$T1859:$T$2500,"○"))</f>
        <v>0</v>
      </c>
      <c r="S1859" s="40" t="str">
        <f t="shared" si="518"/>
        <v>-</v>
      </c>
      <c r="T1859" s="40" t="str">
        <f t="shared" si="519"/>
        <v>○</v>
      </c>
      <c r="U1859" s="118">
        <f>COUNTIFS($B1859:$B$2500,B1859,$D1859:$D$2500,D1859,$E1859:$E$2500,E1859,$F1859:$F$2500,F1859)</f>
        <v>0</v>
      </c>
      <c r="V1859" s="119" t="str">
        <f t="shared" si="520"/>
        <v>-</v>
      </c>
      <c r="W1859" s="130">
        <f>COUNTIFS($B1859:$B$2500,B1859,$D1859:$D$2500,D1859,$E1859:$E$2500,E1859,$Q1859:$Q$2500,Q1859,$T1859:$T$2500,"○")</f>
        <v>0</v>
      </c>
      <c r="X1859" s="130" t="str">
        <f t="shared" si="517"/>
        <v>-</v>
      </c>
      <c r="Y1859" s="42">
        <f>COUNTIFS($B1859:$B$2500,B1859,$D1859:$D$2500,D1859,$E1859:$E$2500,E1859,$M1859:$M$2500,M1859)</f>
        <v>0</v>
      </c>
      <c r="Z1859" s="42" t="str">
        <f t="shared" si="507"/>
        <v>-</v>
      </c>
      <c r="AA1859" s="125">
        <f>COUNTIFS($B1859:$B$2500,B1859,$D1859:$D$2500,D1859,$E1859:$E$2500,E1859,$M1859:$M$2500,M1859,$F1859:$F$2500,F1859)</f>
        <v>0</v>
      </c>
      <c r="AB1859" s="125" t="str">
        <f t="shared" si="508"/>
        <v>-</v>
      </c>
      <c r="AC1859" s="59">
        <f>COUNTIFS($B1859:$B$2500,B1859,$D1859:$D$2500,D1859,$E1859:$E$2500,E1859,$M1859:$M$2500,M1859,$O1859:$O$2500,O1859)</f>
        <v>0</v>
      </c>
      <c r="AD1859" s="59" t="str">
        <f t="shared" si="509"/>
        <v>-</v>
      </c>
      <c r="AE1859" s="59" t="str">
        <f t="shared" si="510"/>
        <v>-</v>
      </c>
      <c r="AF1859" s="59" t="str">
        <f t="shared" si="511"/>
        <v>-</v>
      </c>
      <c r="AG1859" s="129">
        <f>COUNTIFS($B1859:$B$2500,B1859,$D1859:$D$2500,D1859,$E1859:$E$2500,E1859,$F1859:$F$2500,F1859,$M1859:$M$2500,M1859,$O1859:$O$2500,O1859)</f>
        <v>0</v>
      </c>
      <c r="AH1859" s="125" t="str">
        <f t="shared" si="512"/>
        <v>-</v>
      </c>
      <c r="AI1859" s="125" t="str">
        <f t="shared" si="513"/>
        <v>-</v>
      </c>
      <c r="AJ1859" s="125" t="str">
        <f t="shared" si="514"/>
        <v>-</v>
      </c>
      <c r="AK1859" s="43">
        <f t="shared" si="515"/>
        <v>1</v>
      </c>
      <c r="AL1859" s="112">
        <f t="shared" si="516"/>
        <v>0</v>
      </c>
      <c r="AM1859" s="43">
        <f t="shared" si="504"/>
        <v>1</v>
      </c>
      <c r="AN1859" s="43">
        <f t="shared" si="505"/>
        <v>0</v>
      </c>
      <c r="AO1859" s="43">
        <f t="shared" si="506"/>
        <v>1</v>
      </c>
    </row>
    <row r="1860" spans="1:41" s="2" customFormat="1" ht="20.100000000000001" customHeight="1">
      <c r="A1860" s="63"/>
      <c r="B1860" s="64"/>
      <c r="C1860" s="65"/>
      <c r="D1860" s="64"/>
      <c r="E1860" s="64"/>
      <c r="F1860" s="66"/>
      <c r="G1860" s="64"/>
      <c r="H1860" s="67"/>
      <c r="I1860" s="68"/>
      <c r="J1860" s="69"/>
      <c r="K1860" s="70"/>
      <c r="L1860" s="71"/>
      <c r="M1860" s="71"/>
      <c r="N1860" s="72"/>
      <c r="O1860" s="72"/>
      <c r="P1860" s="72"/>
      <c r="Q1860" s="41" t="str">
        <f t="shared" si="503"/>
        <v>未完了</v>
      </c>
      <c r="R1860" s="39">
        <f>IF(T1860="","",COUNTIFS($B1860:$B$2500,B1860,$D1860:$D$2500,D1860,$E1860:$E$2500,E1860,$T1860:$T$2500,"○"))</f>
        <v>0</v>
      </c>
      <c r="S1860" s="40" t="str">
        <f t="shared" si="518"/>
        <v>-</v>
      </c>
      <c r="T1860" s="40" t="str">
        <f t="shared" si="519"/>
        <v>○</v>
      </c>
      <c r="U1860" s="118">
        <f>COUNTIFS($B1860:$B$2500,B1860,$D1860:$D$2500,D1860,$E1860:$E$2500,E1860,$F1860:$F$2500,F1860)</f>
        <v>0</v>
      </c>
      <c r="V1860" s="119" t="str">
        <f t="shared" si="520"/>
        <v>-</v>
      </c>
      <c r="W1860" s="130">
        <f>COUNTIFS($B1860:$B$2500,B1860,$D1860:$D$2500,D1860,$E1860:$E$2500,E1860,$Q1860:$Q$2500,Q1860,$T1860:$T$2500,"○")</f>
        <v>0</v>
      </c>
      <c r="X1860" s="130" t="str">
        <f t="shared" si="517"/>
        <v>-</v>
      </c>
      <c r="Y1860" s="42">
        <f>COUNTIFS($B1860:$B$2500,B1860,$D1860:$D$2500,D1860,$E1860:$E$2500,E1860,$M1860:$M$2500,M1860)</f>
        <v>0</v>
      </c>
      <c r="Z1860" s="42" t="str">
        <f t="shared" si="507"/>
        <v>-</v>
      </c>
      <c r="AA1860" s="125">
        <f>COUNTIFS($B1860:$B$2500,B1860,$D1860:$D$2500,D1860,$E1860:$E$2500,E1860,$M1860:$M$2500,M1860,$F1860:$F$2500,F1860)</f>
        <v>0</v>
      </c>
      <c r="AB1860" s="125" t="str">
        <f t="shared" si="508"/>
        <v>-</v>
      </c>
      <c r="AC1860" s="59">
        <f>COUNTIFS($B1860:$B$2500,B1860,$D1860:$D$2500,D1860,$E1860:$E$2500,E1860,$M1860:$M$2500,M1860,$O1860:$O$2500,O1860)</f>
        <v>0</v>
      </c>
      <c r="AD1860" s="59" t="str">
        <f t="shared" si="509"/>
        <v>-</v>
      </c>
      <c r="AE1860" s="59" t="str">
        <f t="shared" si="510"/>
        <v>-</v>
      </c>
      <c r="AF1860" s="59" t="str">
        <f t="shared" si="511"/>
        <v>-</v>
      </c>
      <c r="AG1860" s="129">
        <f>COUNTIFS($B1860:$B$2500,B1860,$D1860:$D$2500,D1860,$E1860:$E$2500,E1860,$F1860:$F$2500,F1860,$M1860:$M$2500,M1860,$O1860:$O$2500,O1860)</f>
        <v>0</v>
      </c>
      <c r="AH1860" s="125" t="str">
        <f t="shared" si="512"/>
        <v>-</v>
      </c>
      <c r="AI1860" s="125" t="str">
        <f t="shared" si="513"/>
        <v>-</v>
      </c>
      <c r="AJ1860" s="125" t="str">
        <f t="shared" si="514"/>
        <v>-</v>
      </c>
      <c r="AK1860" s="43">
        <f t="shared" si="515"/>
        <v>1</v>
      </c>
      <c r="AL1860" s="112">
        <f t="shared" si="516"/>
        <v>0</v>
      </c>
      <c r="AM1860" s="43">
        <f t="shared" si="504"/>
        <v>1</v>
      </c>
      <c r="AN1860" s="43">
        <f t="shared" si="505"/>
        <v>0</v>
      </c>
      <c r="AO1860" s="43">
        <f t="shared" si="506"/>
        <v>1</v>
      </c>
    </row>
    <row r="1861" spans="1:41" s="2" customFormat="1" ht="20.100000000000001" customHeight="1">
      <c r="A1861" s="63"/>
      <c r="B1861" s="64"/>
      <c r="C1861" s="65"/>
      <c r="D1861" s="64"/>
      <c r="E1861" s="64"/>
      <c r="F1861" s="66"/>
      <c r="G1861" s="64"/>
      <c r="H1861" s="67"/>
      <c r="I1861" s="68"/>
      <c r="J1861" s="69"/>
      <c r="K1861" s="70"/>
      <c r="L1861" s="71"/>
      <c r="M1861" s="71"/>
      <c r="N1861" s="72"/>
      <c r="O1861" s="72"/>
      <c r="P1861" s="72"/>
      <c r="Q1861" s="41" t="str">
        <f t="shared" si="503"/>
        <v>未完了</v>
      </c>
      <c r="R1861" s="39">
        <f>IF(T1861="","",COUNTIFS($B1861:$B$2500,B1861,$D1861:$D$2500,D1861,$E1861:$E$2500,E1861,$T1861:$T$2500,"○"))</f>
        <v>0</v>
      </c>
      <c r="S1861" s="40" t="str">
        <f t="shared" si="518"/>
        <v>-</v>
      </c>
      <c r="T1861" s="40" t="str">
        <f t="shared" si="519"/>
        <v>○</v>
      </c>
      <c r="U1861" s="118">
        <f>COUNTIFS($B1861:$B$2500,B1861,$D1861:$D$2500,D1861,$E1861:$E$2500,E1861,$F1861:$F$2500,F1861)</f>
        <v>0</v>
      </c>
      <c r="V1861" s="119" t="str">
        <f t="shared" si="520"/>
        <v>-</v>
      </c>
      <c r="W1861" s="130">
        <f>COUNTIFS($B1861:$B$2500,B1861,$D1861:$D$2500,D1861,$E1861:$E$2500,E1861,$Q1861:$Q$2500,Q1861,$T1861:$T$2500,"○")</f>
        <v>0</v>
      </c>
      <c r="X1861" s="130" t="str">
        <f t="shared" si="517"/>
        <v>-</v>
      </c>
      <c r="Y1861" s="42">
        <f>COUNTIFS($B1861:$B$2500,B1861,$D1861:$D$2500,D1861,$E1861:$E$2500,E1861,$M1861:$M$2500,M1861)</f>
        <v>0</v>
      </c>
      <c r="Z1861" s="42" t="str">
        <f t="shared" si="507"/>
        <v>-</v>
      </c>
      <c r="AA1861" s="125">
        <f>COUNTIFS($B1861:$B$2500,B1861,$D1861:$D$2500,D1861,$E1861:$E$2500,E1861,$M1861:$M$2500,M1861,$F1861:$F$2500,F1861)</f>
        <v>0</v>
      </c>
      <c r="AB1861" s="125" t="str">
        <f t="shared" si="508"/>
        <v>-</v>
      </c>
      <c r="AC1861" s="59">
        <f>COUNTIFS($B1861:$B$2500,B1861,$D1861:$D$2500,D1861,$E1861:$E$2500,E1861,$M1861:$M$2500,M1861,$O1861:$O$2500,O1861)</f>
        <v>0</v>
      </c>
      <c r="AD1861" s="59" t="str">
        <f t="shared" si="509"/>
        <v>-</v>
      </c>
      <c r="AE1861" s="59" t="str">
        <f t="shared" si="510"/>
        <v>-</v>
      </c>
      <c r="AF1861" s="59" t="str">
        <f t="shared" si="511"/>
        <v>-</v>
      </c>
      <c r="AG1861" s="129">
        <f>COUNTIFS($B1861:$B$2500,B1861,$D1861:$D$2500,D1861,$E1861:$E$2500,E1861,$F1861:$F$2500,F1861,$M1861:$M$2500,M1861,$O1861:$O$2500,O1861)</f>
        <v>0</v>
      </c>
      <c r="AH1861" s="125" t="str">
        <f t="shared" si="512"/>
        <v>-</v>
      </c>
      <c r="AI1861" s="125" t="str">
        <f t="shared" si="513"/>
        <v>-</v>
      </c>
      <c r="AJ1861" s="125" t="str">
        <f t="shared" si="514"/>
        <v>-</v>
      </c>
      <c r="AK1861" s="43">
        <f t="shared" si="515"/>
        <v>1</v>
      </c>
      <c r="AL1861" s="112">
        <f t="shared" si="516"/>
        <v>0</v>
      </c>
      <c r="AM1861" s="43">
        <f t="shared" si="504"/>
        <v>1</v>
      </c>
      <c r="AN1861" s="43">
        <f t="shared" si="505"/>
        <v>0</v>
      </c>
      <c r="AO1861" s="43">
        <f t="shared" si="506"/>
        <v>1</v>
      </c>
    </row>
    <row r="1862" spans="1:41" s="2" customFormat="1" ht="20.100000000000001" customHeight="1">
      <c r="A1862" s="63"/>
      <c r="B1862" s="64"/>
      <c r="C1862" s="65"/>
      <c r="D1862" s="64"/>
      <c r="E1862" s="64"/>
      <c r="F1862" s="66"/>
      <c r="G1862" s="64"/>
      <c r="H1862" s="67"/>
      <c r="I1862" s="68"/>
      <c r="J1862" s="69"/>
      <c r="K1862" s="70"/>
      <c r="L1862" s="71"/>
      <c r="M1862" s="71"/>
      <c r="N1862" s="72"/>
      <c r="O1862" s="72"/>
      <c r="P1862" s="72"/>
      <c r="Q1862" s="41" t="str">
        <f t="shared" si="503"/>
        <v>未完了</v>
      </c>
      <c r="R1862" s="39">
        <f>IF(T1862="","",COUNTIFS($B1862:$B$2500,B1862,$D1862:$D$2500,D1862,$E1862:$E$2500,E1862,$T1862:$T$2500,"○"))</f>
        <v>0</v>
      </c>
      <c r="S1862" s="40" t="str">
        <f t="shared" si="518"/>
        <v>-</v>
      </c>
      <c r="T1862" s="40" t="str">
        <f t="shared" si="519"/>
        <v>○</v>
      </c>
      <c r="U1862" s="118">
        <f>COUNTIFS($B1862:$B$2500,B1862,$D1862:$D$2500,D1862,$E1862:$E$2500,E1862,$F1862:$F$2500,F1862)</f>
        <v>0</v>
      </c>
      <c r="V1862" s="119" t="str">
        <f t="shared" si="520"/>
        <v>-</v>
      </c>
      <c r="W1862" s="130">
        <f>COUNTIFS($B1862:$B$2500,B1862,$D1862:$D$2500,D1862,$E1862:$E$2500,E1862,$Q1862:$Q$2500,Q1862,$T1862:$T$2500,"○")</f>
        <v>0</v>
      </c>
      <c r="X1862" s="130" t="str">
        <f t="shared" si="517"/>
        <v>-</v>
      </c>
      <c r="Y1862" s="42">
        <f>COUNTIFS($B1862:$B$2500,B1862,$D1862:$D$2500,D1862,$E1862:$E$2500,E1862,$M1862:$M$2500,M1862)</f>
        <v>0</v>
      </c>
      <c r="Z1862" s="42" t="str">
        <f t="shared" si="507"/>
        <v>-</v>
      </c>
      <c r="AA1862" s="125">
        <f>COUNTIFS($B1862:$B$2500,B1862,$D1862:$D$2500,D1862,$E1862:$E$2500,E1862,$M1862:$M$2500,M1862,$F1862:$F$2500,F1862)</f>
        <v>0</v>
      </c>
      <c r="AB1862" s="125" t="str">
        <f t="shared" si="508"/>
        <v>-</v>
      </c>
      <c r="AC1862" s="59">
        <f>COUNTIFS($B1862:$B$2500,B1862,$D1862:$D$2500,D1862,$E1862:$E$2500,E1862,$M1862:$M$2500,M1862,$O1862:$O$2500,O1862)</f>
        <v>0</v>
      </c>
      <c r="AD1862" s="59" t="str">
        <f t="shared" si="509"/>
        <v>-</v>
      </c>
      <c r="AE1862" s="59" t="str">
        <f t="shared" si="510"/>
        <v>-</v>
      </c>
      <c r="AF1862" s="59" t="str">
        <f t="shared" si="511"/>
        <v>-</v>
      </c>
      <c r="AG1862" s="129">
        <f>COUNTIFS($B1862:$B$2500,B1862,$D1862:$D$2500,D1862,$E1862:$E$2500,E1862,$F1862:$F$2500,F1862,$M1862:$M$2500,M1862,$O1862:$O$2500,O1862)</f>
        <v>0</v>
      </c>
      <c r="AH1862" s="125" t="str">
        <f t="shared" si="512"/>
        <v>-</v>
      </c>
      <c r="AI1862" s="125" t="str">
        <f t="shared" si="513"/>
        <v>-</v>
      </c>
      <c r="AJ1862" s="125" t="str">
        <f t="shared" si="514"/>
        <v>-</v>
      </c>
      <c r="AK1862" s="43">
        <f t="shared" si="515"/>
        <v>1</v>
      </c>
      <c r="AL1862" s="112">
        <f t="shared" si="516"/>
        <v>0</v>
      </c>
      <c r="AM1862" s="43">
        <f t="shared" si="504"/>
        <v>1</v>
      </c>
      <c r="AN1862" s="43">
        <f t="shared" si="505"/>
        <v>0</v>
      </c>
      <c r="AO1862" s="43">
        <f t="shared" si="506"/>
        <v>1</v>
      </c>
    </row>
    <row r="1863" spans="1:41" s="2" customFormat="1" ht="20.100000000000001" customHeight="1">
      <c r="A1863" s="63"/>
      <c r="B1863" s="64"/>
      <c r="C1863" s="65"/>
      <c r="D1863" s="64"/>
      <c r="E1863" s="64"/>
      <c r="F1863" s="66"/>
      <c r="G1863" s="64"/>
      <c r="H1863" s="67"/>
      <c r="I1863" s="68"/>
      <c r="J1863" s="69"/>
      <c r="K1863" s="70"/>
      <c r="L1863" s="71"/>
      <c r="M1863" s="71"/>
      <c r="N1863" s="72"/>
      <c r="O1863" s="72"/>
      <c r="P1863" s="72"/>
      <c r="Q1863" s="41" t="str">
        <f t="shared" si="503"/>
        <v>未完了</v>
      </c>
      <c r="R1863" s="39">
        <f>IF(T1863="","",COUNTIFS($B1863:$B$2500,B1863,$D1863:$D$2500,D1863,$E1863:$E$2500,E1863,$T1863:$T$2500,"○"))</f>
        <v>0</v>
      </c>
      <c r="S1863" s="40" t="str">
        <f t="shared" si="518"/>
        <v>-</v>
      </c>
      <c r="T1863" s="40" t="str">
        <f t="shared" si="519"/>
        <v>○</v>
      </c>
      <c r="U1863" s="118">
        <f>COUNTIFS($B1863:$B$2500,B1863,$D1863:$D$2500,D1863,$E1863:$E$2500,E1863,$F1863:$F$2500,F1863)</f>
        <v>0</v>
      </c>
      <c r="V1863" s="119" t="str">
        <f t="shared" si="520"/>
        <v>-</v>
      </c>
      <c r="W1863" s="130">
        <f>COUNTIFS($B1863:$B$2500,B1863,$D1863:$D$2500,D1863,$E1863:$E$2500,E1863,$Q1863:$Q$2500,Q1863,$T1863:$T$2500,"○")</f>
        <v>0</v>
      </c>
      <c r="X1863" s="130" t="str">
        <f t="shared" si="517"/>
        <v>-</v>
      </c>
      <c r="Y1863" s="42">
        <f>COUNTIFS($B1863:$B$2500,B1863,$D1863:$D$2500,D1863,$E1863:$E$2500,E1863,$M1863:$M$2500,M1863)</f>
        <v>0</v>
      </c>
      <c r="Z1863" s="42" t="str">
        <f t="shared" si="507"/>
        <v>-</v>
      </c>
      <c r="AA1863" s="125">
        <f>COUNTIFS($B1863:$B$2500,B1863,$D1863:$D$2500,D1863,$E1863:$E$2500,E1863,$M1863:$M$2500,M1863,$F1863:$F$2500,F1863)</f>
        <v>0</v>
      </c>
      <c r="AB1863" s="125" t="str">
        <f t="shared" si="508"/>
        <v>-</v>
      </c>
      <c r="AC1863" s="59">
        <f>COUNTIFS($B1863:$B$2500,B1863,$D1863:$D$2500,D1863,$E1863:$E$2500,E1863,$M1863:$M$2500,M1863,$O1863:$O$2500,O1863)</f>
        <v>0</v>
      </c>
      <c r="AD1863" s="59" t="str">
        <f t="shared" si="509"/>
        <v>-</v>
      </c>
      <c r="AE1863" s="59" t="str">
        <f t="shared" si="510"/>
        <v>-</v>
      </c>
      <c r="AF1863" s="59" t="str">
        <f t="shared" si="511"/>
        <v>-</v>
      </c>
      <c r="AG1863" s="129">
        <f>COUNTIFS($B1863:$B$2500,B1863,$D1863:$D$2500,D1863,$E1863:$E$2500,E1863,$F1863:$F$2500,F1863,$M1863:$M$2500,M1863,$O1863:$O$2500,O1863)</f>
        <v>0</v>
      </c>
      <c r="AH1863" s="125" t="str">
        <f t="shared" si="512"/>
        <v>-</v>
      </c>
      <c r="AI1863" s="125" t="str">
        <f t="shared" si="513"/>
        <v>-</v>
      </c>
      <c r="AJ1863" s="125" t="str">
        <f t="shared" si="514"/>
        <v>-</v>
      </c>
      <c r="AK1863" s="43">
        <f t="shared" si="515"/>
        <v>1</v>
      </c>
      <c r="AL1863" s="112">
        <f t="shared" si="516"/>
        <v>0</v>
      </c>
      <c r="AM1863" s="43">
        <f t="shared" si="504"/>
        <v>1</v>
      </c>
      <c r="AN1863" s="43">
        <f t="shared" si="505"/>
        <v>0</v>
      </c>
      <c r="AO1863" s="43">
        <f t="shared" si="506"/>
        <v>1</v>
      </c>
    </row>
    <row r="1864" spans="1:41" s="2" customFormat="1" ht="20.100000000000001" customHeight="1">
      <c r="A1864" s="63"/>
      <c r="B1864" s="64"/>
      <c r="C1864" s="65"/>
      <c r="D1864" s="64"/>
      <c r="E1864" s="64"/>
      <c r="F1864" s="66"/>
      <c r="G1864" s="64"/>
      <c r="H1864" s="67"/>
      <c r="I1864" s="68"/>
      <c r="J1864" s="69"/>
      <c r="K1864" s="70"/>
      <c r="L1864" s="71"/>
      <c r="M1864" s="71"/>
      <c r="N1864" s="72"/>
      <c r="O1864" s="72"/>
      <c r="P1864" s="72"/>
      <c r="Q1864" s="41" t="str">
        <f t="shared" si="503"/>
        <v>未完了</v>
      </c>
      <c r="R1864" s="39">
        <f>IF(T1864="","",COUNTIFS($B1864:$B$2500,B1864,$D1864:$D$2500,D1864,$E1864:$E$2500,E1864,$T1864:$T$2500,"○"))</f>
        <v>0</v>
      </c>
      <c r="S1864" s="40" t="str">
        <f t="shared" si="518"/>
        <v>-</v>
      </c>
      <c r="T1864" s="40" t="str">
        <f t="shared" si="519"/>
        <v>○</v>
      </c>
      <c r="U1864" s="118">
        <f>COUNTIFS($B1864:$B$2500,B1864,$D1864:$D$2500,D1864,$E1864:$E$2500,E1864,$F1864:$F$2500,F1864)</f>
        <v>0</v>
      </c>
      <c r="V1864" s="119" t="str">
        <f t="shared" si="520"/>
        <v>-</v>
      </c>
      <c r="W1864" s="130">
        <f>COUNTIFS($B1864:$B$2500,B1864,$D1864:$D$2500,D1864,$E1864:$E$2500,E1864,$Q1864:$Q$2500,Q1864,$T1864:$T$2500,"○")</f>
        <v>0</v>
      </c>
      <c r="X1864" s="130" t="str">
        <f t="shared" si="517"/>
        <v>-</v>
      </c>
      <c r="Y1864" s="42">
        <f>COUNTIFS($B1864:$B$2500,B1864,$D1864:$D$2500,D1864,$E1864:$E$2500,E1864,$M1864:$M$2500,M1864)</f>
        <v>0</v>
      </c>
      <c r="Z1864" s="42" t="str">
        <f t="shared" si="507"/>
        <v>-</v>
      </c>
      <c r="AA1864" s="125">
        <f>COUNTIFS($B1864:$B$2500,B1864,$D1864:$D$2500,D1864,$E1864:$E$2500,E1864,$M1864:$M$2500,M1864,$F1864:$F$2500,F1864)</f>
        <v>0</v>
      </c>
      <c r="AB1864" s="125" t="str">
        <f t="shared" si="508"/>
        <v>-</v>
      </c>
      <c r="AC1864" s="59">
        <f>COUNTIFS($B1864:$B$2500,B1864,$D1864:$D$2500,D1864,$E1864:$E$2500,E1864,$M1864:$M$2500,M1864,$O1864:$O$2500,O1864)</f>
        <v>0</v>
      </c>
      <c r="AD1864" s="59" t="str">
        <f t="shared" si="509"/>
        <v>-</v>
      </c>
      <c r="AE1864" s="59" t="str">
        <f t="shared" si="510"/>
        <v>-</v>
      </c>
      <c r="AF1864" s="59" t="str">
        <f t="shared" si="511"/>
        <v>-</v>
      </c>
      <c r="AG1864" s="129">
        <f>COUNTIFS($B1864:$B$2500,B1864,$D1864:$D$2500,D1864,$E1864:$E$2500,E1864,$F1864:$F$2500,F1864,$M1864:$M$2500,M1864,$O1864:$O$2500,O1864)</f>
        <v>0</v>
      </c>
      <c r="AH1864" s="125" t="str">
        <f t="shared" si="512"/>
        <v>-</v>
      </c>
      <c r="AI1864" s="125" t="str">
        <f t="shared" si="513"/>
        <v>-</v>
      </c>
      <c r="AJ1864" s="125" t="str">
        <f t="shared" si="514"/>
        <v>-</v>
      </c>
      <c r="AK1864" s="43">
        <f t="shared" si="515"/>
        <v>1</v>
      </c>
      <c r="AL1864" s="112">
        <f t="shared" si="516"/>
        <v>0</v>
      </c>
      <c r="AM1864" s="43">
        <f t="shared" si="504"/>
        <v>1</v>
      </c>
      <c r="AN1864" s="43">
        <f t="shared" si="505"/>
        <v>0</v>
      </c>
      <c r="AO1864" s="43">
        <f t="shared" si="506"/>
        <v>1</v>
      </c>
    </row>
    <row r="1865" spans="1:41" s="2" customFormat="1" ht="20.100000000000001" customHeight="1">
      <c r="A1865" s="63"/>
      <c r="B1865" s="64"/>
      <c r="C1865" s="65"/>
      <c r="D1865" s="64"/>
      <c r="E1865" s="64"/>
      <c r="F1865" s="66"/>
      <c r="G1865" s="64"/>
      <c r="H1865" s="67"/>
      <c r="I1865" s="68"/>
      <c r="J1865" s="69"/>
      <c r="K1865" s="70"/>
      <c r="L1865" s="71"/>
      <c r="M1865" s="71"/>
      <c r="N1865" s="72"/>
      <c r="O1865" s="72"/>
      <c r="P1865" s="72"/>
      <c r="Q1865" s="41" t="str">
        <f t="shared" si="503"/>
        <v>未完了</v>
      </c>
      <c r="R1865" s="39">
        <f>IF(T1865="","",COUNTIFS($B1865:$B$2500,B1865,$D1865:$D$2500,D1865,$E1865:$E$2500,E1865,$T1865:$T$2500,"○"))</f>
        <v>0</v>
      </c>
      <c r="S1865" s="40" t="str">
        <f t="shared" si="518"/>
        <v>-</v>
      </c>
      <c r="T1865" s="40" t="str">
        <f t="shared" si="519"/>
        <v>○</v>
      </c>
      <c r="U1865" s="118">
        <f>COUNTIFS($B1865:$B$2500,B1865,$D1865:$D$2500,D1865,$E1865:$E$2500,E1865,$F1865:$F$2500,F1865)</f>
        <v>0</v>
      </c>
      <c r="V1865" s="119" t="str">
        <f t="shared" si="520"/>
        <v>-</v>
      </c>
      <c r="W1865" s="130">
        <f>COUNTIFS($B1865:$B$2500,B1865,$D1865:$D$2500,D1865,$E1865:$E$2500,E1865,$Q1865:$Q$2500,Q1865,$T1865:$T$2500,"○")</f>
        <v>0</v>
      </c>
      <c r="X1865" s="130" t="str">
        <f t="shared" si="517"/>
        <v>-</v>
      </c>
      <c r="Y1865" s="42">
        <f>COUNTIFS($B1865:$B$2500,B1865,$D1865:$D$2500,D1865,$E1865:$E$2500,E1865,$M1865:$M$2500,M1865)</f>
        <v>0</v>
      </c>
      <c r="Z1865" s="42" t="str">
        <f t="shared" si="507"/>
        <v>-</v>
      </c>
      <c r="AA1865" s="125">
        <f>COUNTIFS($B1865:$B$2500,B1865,$D1865:$D$2500,D1865,$E1865:$E$2500,E1865,$M1865:$M$2500,M1865,$F1865:$F$2500,F1865)</f>
        <v>0</v>
      </c>
      <c r="AB1865" s="125" t="str">
        <f t="shared" si="508"/>
        <v>-</v>
      </c>
      <c r="AC1865" s="59">
        <f>COUNTIFS($B1865:$B$2500,B1865,$D1865:$D$2500,D1865,$E1865:$E$2500,E1865,$M1865:$M$2500,M1865,$O1865:$O$2500,O1865)</f>
        <v>0</v>
      </c>
      <c r="AD1865" s="59" t="str">
        <f t="shared" si="509"/>
        <v>-</v>
      </c>
      <c r="AE1865" s="59" t="str">
        <f t="shared" si="510"/>
        <v>-</v>
      </c>
      <c r="AF1865" s="59" t="str">
        <f t="shared" si="511"/>
        <v>-</v>
      </c>
      <c r="AG1865" s="129">
        <f>COUNTIFS($B1865:$B$2500,B1865,$D1865:$D$2500,D1865,$E1865:$E$2500,E1865,$F1865:$F$2500,F1865,$M1865:$M$2500,M1865,$O1865:$O$2500,O1865)</f>
        <v>0</v>
      </c>
      <c r="AH1865" s="125" t="str">
        <f t="shared" si="512"/>
        <v>-</v>
      </c>
      <c r="AI1865" s="125" t="str">
        <f t="shared" si="513"/>
        <v>-</v>
      </c>
      <c r="AJ1865" s="125" t="str">
        <f t="shared" si="514"/>
        <v>-</v>
      </c>
      <c r="AK1865" s="43">
        <f t="shared" si="515"/>
        <v>1</v>
      </c>
      <c r="AL1865" s="112">
        <f t="shared" si="516"/>
        <v>0</v>
      </c>
      <c r="AM1865" s="43">
        <f t="shared" si="504"/>
        <v>1</v>
      </c>
      <c r="AN1865" s="43">
        <f t="shared" si="505"/>
        <v>0</v>
      </c>
      <c r="AO1865" s="43">
        <f t="shared" si="506"/>
        <v>1</v>
      </c>
    </row>
    <row r="1866" spans="1:41" s="2" customFormat="1" ht="20.100000000000001" customHeight="1">
      <c r="A1866" s="63"/>
      <c r="B1866" s="64"/>
      <c r="C1866" s="65"/>
      <c r="D1866" s="64"/>
      <c r="E1866" s="64"/>
      <c r="F1866" s="66"/>
      <c r="G1866" s="64"/>
      <c r="H1866" s="67"/>
      <c r="I1866" s="68"/>
      <c r="J1866" s="69"/>
      <c r="K1866" s="70"/>
      <c r="L1866" s="71"/>
      <c r="M1866" s="71"/>
      <c r="N1866" s="72"/>
      <c r="O1866" s="72"/>
      <c r="P1866" s="72"/>
      <c r="Q1866" s="41" t="str">
        <f t="shared" si="503"/>
        <v>未完了</v>
      </c>
      <c r="R1866" s="39">
        <f>IF(T1866="","",COUNTIFS($B1866:$B$2500,B1866,$D1866:$D$2500,D1866,$E1866:$E$2500,E1866,$T1866:$T$2500,"○"))</f>
        <v>0</v>
      </c>
      <c r="S1866" s="40" t="str">
        <f t="shared" si="518"/>
        <v>-</v>
      </c>
      <c r="T1866" s="40" t="str">
        <f t="shared" si="519"/>
        <v>○</v>
      </c>
      <c r="U1866" s="118">
        <f>COUNTIFS($B1866:$B$2500,B1866,$D1866:$D$2500,D1866,$E1866:$E$2500,E1866,$F1866:$F$2500,F1866)</f>
        <v>0</v>
      </c>
      <c r="V1866" s="119" t="str">
        <f t="shared" si="520"/>
        <v>-</v>
      </c>
      <c r="W1866" s="130">
        <f>COUNTIFS($B1866:$B$2500,B1866,$D1866:$D$2500,D1866,$E1866:$E$2500,E1866,$Q1866:$Q$2500,Q1866,$T1866:$T$2500,"○")</f>
        <v>0</v>
      </c>
      <c r="X1866" s="130" t="str">
        <f t="shared" si="517"/>
        <v>-</v>
      </c>
      <c r="Y1866" s="42">
        <f>COUNTIFS($B1866:$B$2500,B1866,$D1866:$D$2500,D1866,$E1866:$E$2500,E1866,$M1866:$M$2500,M1866)</f>
        <v>0</v>
      </c>
      <c r="Z1866" s="42" t="str">
        <f t="shared" si="507"/>
        <v>-</v>
      </c>
      <c r="AA1866" s="125">
        <f>COUNTIFS($B1866:$B$2500,B1866,$D1866:$D$2500,D1866,$E1866:$E$2500,E1866,$M1866:$M$2500,M1866,$F1866:$F$2500,F1866)</f>
        <v>0</v>
      </c>
      <c r="AB1866" s="125" t="str">
        <f t="shared" si="508"/>
        <v>-</v>
      </c>
      <c r="AC1866" s="59">
        <f>COUNTIFS($B1866:$B$2500,B1866,$D1866:$D$2500,D1866,$E1866:$E$2500,E1866,$M1866:$M$2500,M1866,$O1866:$O$2500,O1866)</f>
        <v>0</v>
      </c>
      <c r="AD1866" s="59" t="str">
        <f t="shared" si="509"/>
        <v>-</v>
      </c>
      <c r="AE1866" s="59" t="str">
        <f t="shared" si="510"/>
        <v>-</v>
      </c>
      <c r="AF1866" s="59" t="str">
        <f t="shared" si="511"/>
        <v>-</v>
      </c>
      <c r="AG1866" s="129">
        <f>COUNTIFS($B1866:$B$2500,B1866,$D1866:$D$2500,D1866,$E1866:$E$2500,E1866,$F1866:$F$2500,F1866,$M1866:$M$2500,M1866,$O1866:$O$2500,O1866)</f>
        <v>0</v>
      </c>
      <c r="AH1866" s="125" t="str">
        <f t="shared" si="512"/>
        <v>-</v>
      </c>
      <c r="AI1866" s="125" t="str">
        <f t="shared" si="513"/>
        <v>-</v>
      </c>
      <c r="AJ1866" s="125" t="str">
        <f t="shared" si="514"/>
        <v>-</v>
      </c>
      <c r="AK1866" s="43">
        <f t="shared" si="515"/>
        <v>1</v>
      </c>
      <c r="AL1866" s="112">
        <f t="shared" si="516"/>
        <v>0</v>
      </c>
      <c r="AM1866" s="43">
        <f t="shared" si="504"/>
        <v>1</v>
      </c>
      <c r="AN1866" s="43">
        <f t="shared" si="505"/>
        <v>0</v>
      </c>
      <c r="AO1866" s="43">
        <f t="shared" si="506"/>
        <v>1</v>
      </c>
    </row>
    <row r="1867" spans="1:41" s="2" customFormat="1" ht="20.100000000000001" customHeight="1">
      <c r="A1867" s="63"/>
      <c r="B1867" s="64"/>
      <c r="C1867" s="65"/>
      <c r="D1867" s="64"/>
      <c r="E1867" s="64"/>
      <c r="F1867" s="66"/>
      <c r="G1867" s="64"/>
      <c r="H1867" s="67"/>
      <c r="I1867" s="68"/>
      <c r="J1867" s="69"/>
      <c r="K1867" s="70"/>
      <c r="L1867" s="71"/>
      <c r="M1867" s="71"/>
      <c r="N1867" s="72"/>
      <c r="O1867" s="72"/>
      <c r="P1867" s="72"/>
      <c r="Q1867" s="41" t="str">
        <f t="shared" si="503"/>
        <v>未完了</v>
      </c>
      <c r="R1867" s="39">
        <f>IF(T1867="","",COUNTIFS($B1867:$B$2500,B1867,$D1867:$D$2500,D1867,$E1867:$E$2500,E1867,$T1867:$T$2500,"○"))</f>
        <v>0</v>
      </c>
      <c r="S1867" s="40" t="str">
        <f t="shared" si="518"/>
        <v>-</v>
      </c>
      <c r="T1867" s="40" t="str">
        <f t="shared" si="519"/>
        <v>○</v>
      </c>
      <c r="U1867" s="118">
        <f>COUNTIFS($B1867:$B$2500,B1867,$D1867:$D$2500,D1867,$E1867:$E$2500,E1867,$F1867:$F$2500,F1867)</f>
        <v>0</v>
      </c>
      <c r="V1867" s="119" t="str">
        <f t="shared" si="520"/>
        <v>-</v>
      </c>
      <c r="W1867" s="130">
        <f>COUNTIFS($B1867:$B$2500,B1867,$D1867:$D$2500,D1867,$E1867:$E$2500,E1867,$Q1867:$Q$2500,Q1867,$T1867:$T$2500,"○")</f>
        <v>0</v>
      </c>
      <c r="X1867" s="130" t="str">
        <f t="shared" si="517"/>
        <v>-</v>
      </c>
      <c r="Y1867" s="42">
        <f>COUNTIFS($B1867:$B$2500,B1867,$D1867:$D$2500,D1867,$E1867:$E$2500,E1867,$M1867:$M$2500,M1867)</f>
        <v>0</v>
      </c>
      <c r="Z1867" s="42" t="str">
        <f t="shared" si="507"/>
        <v>-</v>
      </c>
      <c r="AA1867" s="125">
        <f>COUNTIFS($B1867:$B$2500,B1867,$D1867:$D$2500,D1867,$E1867:$E$2500,E1867,$M1867:$M$2500,M1867,$F1867:$F$2500,F1867)</f>
        <v>0</v>
      </c>
      <c r="AB1867" s="125" t="str">
        <f t="shared" si="508"/>
        <v>-</v>
      </c>
      <c r="AC1867" s="59">
        <f>COUNTIFS($B1867:$B$2500,B1867,$D1867:$D$2500,D1867,$E1867:$E$2500,E1867,$M1867:$M$2500,M1867,$O1867:$O$2500,O1867)</f>
        <v>0</v>
      </c>
      <c r="AD1867" s="59" t="str">
        <f t="shared" si="509"/>
        <v>-</v>
      </c>
      <c r="AE1867" s="59" t="str">
        <f t="shared" si="510"/>
        <v>-</v>
      </c>
      <c r="AF1867" s="59" t="str">
        <f t="shared" si="511"/>
        <v>-</v>
      </c>
      <c r="AG1867" s="129">
        <f>COUNTIFS($B1867:$B$2500,B1867,$D1867:$D$2500,D1867,$E1867:$E$2500,E1867,$F1867:$F$2500,F1867,$M1867:$M$2500,M1867,$O1867:$O$2500,O1867)</f>
        <v>0</v>
      </c>
      <c r="AH1867" s="125" t="str">
        <f t="shared" si="512"/>
        <v>-</v>
      </c>
      <c r="AI1867" s="125" t="str">
        <f t="shared" si="513"/>
        <v>-</v>
      </c>
      <c r="AJ1867" s="125" t="str">
        <f t="shared" si="514"/>
        <v>-</v>
      </c>
      <c r="AK1867" s="43">
        <f t="shared" si="515"/>
        <v>1</v>
      </c>
      <c r="AL1867" s="112">
        <f t="shared" si="516"/>
        <v>0</v>
      </c>
      <c r="AM1867" s="43">
        <f t="shared" si="504"/>
        <v>1</v>
      </c>
      <c r="AN1867" s="43">
        <f t="shared" si="505"/>
        <v>0</v>
      </c>
      <c r="AO1867" s="43">
        <f t="shared" si="506"/>
        <v>1</v>
      </c>
    </row>
    <row r="1868" spans="1:41" s="2" customFormat="1" ht="20.100000000000001" customHeight="1">
      <c r="A1868" s="63"/>
      <c r="B1868" s="64"/>
      <c r="C1868" s="65"/>
      <c r="D1868" s="64"/>
      <c r="E1868" s="64"/>
      <c r="F1868" s="66"/>
      <c r="G1868" s="64"/>
      <c r="H1868" s="67"/>
      <c r="I1868" s="68"/>
      <c r="J1868" s="69"/>
      <c r="K1868" s="70"/>
      <c r="L1868" s="71"/>
      <c r="M1868" s="71"/>
      <c r="N1868" s="72"/>
      <c r="O1868" s="72"/>
      <c r="P1868" s="72"/>
      <c r="Q1868" s="41" t="str">
        <f t="shared" si="503"/>
        <v>未完了</v>
      </c>
      <c r="R1868" s="39">
        <f>IF(T1868="","",COUNTIFS($B1868:$B$2500,B1868,$D1868:$D$2500,D1868,$E1868:$E$2500,E1868,$T1868:$T$2500,"○"))</f>
        <v>0</v>
      </c>
      <c r="S1868" s="40" t="str">
        <f t="shared" si="518"/>
        <v>-</v>
      </c>
      <c r="T1868" s="40" t="str">
        <f t="shared" si="519"/>
        <v>○</v>
      </c>
      <c r="U1868" s="118">
        <f>COUNTIFS($B1868:$B$2500,B1868,$D1868:$D$2500,D1868,$E1868:$E$2500,E1868,$F1868:$F$2500,F1868)</f>
        <v>0</v>
      </c>
      <c r="V1868" s="119" t="str">
        <f t="shared" si="520"/>
        <v>-</v>
      </c>
      <c r="W1868" s="130">
        <f>COUNTIFS($B1868:$B$2500,B1868,$D1868:$D$2500,D1868,$E1868:$E$2500,E1868,$Q1868:$Q$2500,Q1868,$T1868:$T$2500,"○")</f>
        <v>0</v>
      </c>
      <c r="X1868" s="130" t="str">
        <f t="shared" si="517"/>
        <v>-</v>
      </c>
      <c r="Y1868" s="42">
        <f>COUNTIFS($B1868:$B$2500,B1868,$D1868:$D$2500,D1868,$E1868:$E$2500,E1868,$M1868:$M$2500,M1868)</f>
        <v>0</v>
      </c>
      <c r="Z1868" s="42" t="str">
        <f t="shared" si="507"/>
        <v>-</v>
      </c>
      <c r="AA1868" s="125">
        <f>COUNTIFS($B1868:$B$2500,B1868,$D1868:$D$2500,D1868,$E1868:$E$2500,E1868,$M1868:$M$2500,M1868,$F1868:$F$2500,F1868)</f>
        <v>0</v>
      </c>
      <c r="AB1868" s="125" t="str">
        <f t="shared" si="508"/>
        <v>-</v>
      </c>
      <c r="AC1868" s="59">
        <f>COUNTIFS($B1868:$B$2500,B1868,$D1868:$D$2500,D1868,$E1868:$E$2500,E1868,$M1868:$M$2500,M1868,$O1868:$O$2500,O1868)</f>
        <v>0</v>
      </c>
      <c r="AD1868" s="59" t="str">
        <f t="shared" si="509"/>
        <v>-</v>
      </c>
      <c r="AE1868" s="59" t="str">
        <f t="shared" si="510"/>
        <v>-</v>
      </c>
      <c r="AF1868" s="59" t="str">
        <f t="shared" si="511"/>
        <v>-</v>
      </c>
      <c r="AG1868" s="129">
        <f>COUNTIFS($B1868:$B$2500,B1868,$D1868:$D$2500,D1868,$E1868:$E$2500,E1868,$F1868:$F$2500,F1868,$M1868:$M$2500,M1868,$O1868:$O$2500,O1868)</f>
        <v>0</v>
      </c>
      <c r="AH1868" s="125" t="str">
        <f t="shared" si="512"/>
        <v>-</v>
      </c>
      <c r="AI1868" s="125" t="str">
        <f t="shared" si="513"/>
        <v>-</v>
      </c>
      <c r="AJ1868" s="125" t="str">
        <f t="shared" si="514"/>
        <v>-</v>
      </c>
      <c r="AK1868" s="43">
        <f t="shared" si="515"/>
        <v>1</v>
      </c>
      <c r="AL1868" s="112">
        <f t="shared" si="516"/>
        <v>0</v>
      </c>
      <c r="AM1868" s="43">
        <f t="shared" si="504"/>
        <v>1</v>
      </c>
      <c r="AN1868" s="43">
        <f t="shared" si="505"/>
        <v>0</v>
      </c>
      <c r="AO1868" s="43">
        <f t="shared" si="506"/>
        <v>1</v>
      </c>
    </row>
    <row r="1869" spans="1:41" s="2" customFormat="1" ht="20.100000000000001" customHeight="1">
      <c r="A1869" s="63"/>
      <c r="B1869" s="64"/>
      <c r="C1869" s="65"/>
      <c r="D1869" s="64"/>
      <c r="E1869" s="64"/>
      <c r="F1869" s="66"/>
      <c r="G1869" s="64"/>
      <c r="H1869" s="67"/>
      <c r="I1869" s="68"/>
      <c r="J1869" s="69"/>
      <c r="K1869" s="70"/>
      <c r="L1869" s="71"/>
      <c r="M1869" s="71"/>
      <c r="N1869" s="72"/>
      <c r="O1869" s="72"/>
      <c r="P1869" s="72"/>
      <c r="Q1869" s="41" t="str">
        <f t="shared" si="503"/>
        <v>未完了</v>
      </c>
      <c r="R1869" s="39">
        <f>IF(T1869="","",COUNTIFS($B1869:$B$2500,B1869,$D1869:$D$2500,D1869,$E1869:$E$2500,E1869,$T1869:$T$2500,"○"))</f>
        <v>0</v>
      </c>
      <c r="S1869" s="40" t="str">
        <f t="shared" si="518"/>
        <v>-</v>
      </c>
      <c r="T1869" s="40" t="str">
        <f t="shared" si="519"/>
        <v>○</v>
      </c>
      <c r="U1869" s="118">
        <f>COUNTIFS($B1869:$B$2500,B1869,$D1869:$D$2500,D1869,$E1869:$E$2500,E1869,$F1869:$F$2500,F1869)</f>
        <v>0</v>
      </c>
      <c r="V1869" s="119" t="str">
        <f t="shared" si="520"/>
        <v>-</v>
      </c>
      <c r="W1869" s="130">
        <f>COUNTIFS($B1869:$B$2500,B1869,$D1869:$D$2500,D1869,$E1869:$E$2500,E1869,$Q1869:$Q$2500,Q1869,$T1869:$T$2500,"○")</f>
        <v>0</v>
      </c>
      <c r="X1869" s="130" t="str">
        <f t="shared" si="517"/>
        <v>-</v>
      </c>
      <c r="Y1869" s="42">
        <f>COUNTIFS($B1869:$B$2500,B1869,$D1869:$D$2500,D1869,$E1869:$E$2500,E1869,$M1869:$M$2500,M1869)</f>
        <v>0</v>
      </c>
      <c r="Z1869" s="42" t="str">
        <f t="shared" si="507"/>
        <v>-</v>
      </c>
      <c r="AA1869" s="125">
        <f>COUNTIFS($B1869:$B$2500,B1869,$D1869:$D$2500,D1869,$E1869:$E$2500,E1869,$M1869:$M$2500,M1869,$F1869:$F$2500,F1869)</f>
        <v>0</v>
      </c>
      <c r="AB1869" s="125" t="str">
        <f t="shared" si="508"/>
        <v>-</v>
      </c>
      <c r="AC1869" s="59">
        <f>COUNTIFS($B1869:$B$2500,B1869,$D1869:$D$2500,D1869,$E1869:$E$2500,E1869,$M1869:$M$2500,M1869,$O1869:$O$2500,O1869)</f>
        <v>0</v>
      </c>
      <c r="AD1869" s="59" t="str">
        <f t="shared" si="509"/>
        <v>-</v>
      </c>
      <c r="AE1869" s="59" t="str">
        <f t="shared" si="510"/>
        <v>-</v>
      </c>
      <c r="AF1869" s="59" t="str">
        <f t="shared" si="511"/>
        <v>-</v>
      </c>
      <c r="AG1869" s="129">
        <f>COUNTIFS($B1869:$B$2500,B1869,$D1869:$D$2500,D1869,$E1869:$E$2500,E1869,$F1869:$F$2500,F1869,$M1869:$M$2500,M1869,$O1869:$O$2500,O1869)</f>
        <v>0</v>
      </c>
      <c r="AH1869" s="125" t="str">
        <f t="shared" si="512"/>
        <v>-</v>
      </c>
      <c r="AI1869" s="125" t="str">
        <f t="shared" si="513"/>
        <v>-</v>
      </c>
      <c r="AJ1869" s="125" t="str">
        <f t="shared" si="514"/>
        <v>-</v>
      </c>
      <c r="AK1869" s="43">
        <f t="shared" si="515"/>
        <v>1</v>
      </c>
      <c r="AL1869" s="112">
        <f t="shared" si="516"/>
        <v>0</v>
      </c>
      <c r="AM1869" s="43">
        <f t="shared" si="504"/>
        <v>1</v>
      </c>
      <c r="AN1869" s="43">
        <f t="shared" si="505"/>
        <v>0</v>
      </c>
      <c r="AO1869" s="43">
        <f t="shared" si="506"/>
        <v>1</v>
      </c>
    </row>
    <row r="1870" spans="1:41" s="2" customFormat="1" ht="20.100000000000001" customHeight="1">
      <c r="A1870" s="63"/>
      <c r="B1870" s="64"/>
      <c r="C1870" s="65"/>
      <c r="D1870" s="64"/>
      <c r="E1870" s="64"/>
      <c r="F1870" s="66"/>
      <c r="G1870" s="64"/>
      <c r="H1870" s="67"/>
      <c r="I1870" s="68"/>
      <c r="J1870" s="69"/>
      <c r="K1870" s="70"/>
      <c r="L1870" s="71"/>
      <c r="M1870" s="71"/>
      <c r="N1870" s="72"/>
      <c r="O1870" s="72"/>
      <c r="P1870" s="72"/>
      <c r="Q1870" s="41" t="str">
        <f t="shared" si="503"/>
        <v>未完了</v>
      </c>
      <c r="R1870" s="39">
        <f>IF(T1870="","",COUNTIFS($B1870:$B$2500,B1870,$D1870:$D$2500,D1870,$E1870:$E$2500,E1870,$T1870:$T$2500,"○"))</f>
        <v>0</v>
      </c>
      <c r="S1870" s="40" t="str">
        <f t="shared" si="518"/>
        <v>-</v>
      </c>
      <c r="T1870" s="40" t="str">
        <f t="shared" si="519"/>
        <v>○</v>
      </c>
      <c r="U1870" s="118">
        <f>COUNTIFS($B1870:$B$2500,B1870,$D1870:$D$2500,D1870,$E1870:$E$2500,E1870,$F1870:$F$2500,F1870)</f>
        <v>0</v>
      </c>
      <c r="V1870" s="119" t="str">
        <f t="shared" si="520"/>
        <v>-</v>
      </c>
      <c r="W1870" s="130">
        <f>COUNTIFS($B1870:$B$2500,B1870,$D1870:$D$2500,D1870,$E1870:$E$2500,E1870,$Q1870:$Q$2500,Q1870,$T1870:$T$2500,"○")</f>
        <v>0</v>
      </c>
      <c r="X1870" s="130" t="str">
        <f t="shared" si="517"/>
        <v>-</v>
      </c>
      <c r="Y1870" s="42">
        <f>COUNTIFS($B1870:$B$2500,B1870,$D1870:$D$2500,D1870,$E1870:$E$2500,E1870,$M1870:$M$2500,M1870)</f>
        <v>0</v>
      </c>
      <c r="Z1870" s="42" t="str">
        <f t="shared" si="507"/>
        <v>-</v>
      </c>
      <c r="AA1870" s="125">
        <f>COUNTIFS($B1870:$B$2500,B1870,$D1870:$D$2500,D1870,$E1870:$E$2500,E1870,$M1870:$M$2500,M1870,$F1870:$F$2500,F1870)</f>
        <v>0</v>
      </c>
      <c r="AB1870" s="125" t="str">
        <f t="shared" si="508"/>
        <v>-</v>
      </c>
      <c r="AC1870" s="59">
        <f>COUNTIFS($B1870:$B$2500,B1870,$D1870:$D$2500,D1870,$E1870:$E$2500,E1870,$M1870:$M$2500,M1870,$O1870:$O$2500,O1870)</f>
        <v>0</v>
      </c>
      <c r="AD1870" s="59" t="str">
        <f t="shared" si="509"/>
        <v>-</v>
      </c>
      <c r="AE1870" s="59" t="str">
        <f t="shared" si="510"/>
        <v>-</v>
      </c>
      <c r="AF1870" s="59" t="str">
        <f t="shared" si="511"/>
        <v>-</v>
      </c>
      <c r="AG1870" s="129">
        <f>COUNTIFS($B1870:$B$2500,B1870,$D1870:$D$2500,D1870,$E1870:$E$2500,E1870,$F1870:$F$2500,F1870,$M1870:$M$2500,M1870,$O1870:$O$2500,O1870)</f>
        <v>0</v>
      </c>
      <c r="AH1870" s="125" t="str">
        <f t="shared" si="512"/>
        <v>-</v>
      </c>
      <c r="AI1870" s="125" t="str">
        <f t="shared" si="513"/>
        <v>-</v>
      </c>
      <c r="AJ1870" s="125" t="str">
        <f t="shared" si="514"/>
        <v>-</v>
      </c>
      <c r="AK1870" s="43">
        <f t="shared" si="515"/>
        <v>1</v>
      </c>
      <c r="AL1870" s="112">
        <f t="shared" si="516"/>
        <v>0</v>
      </c>
      <c r="AM1870" s="43">
        <f t="shared" si="504"/>
        <v>1</v>
      </c>
      <c r="AN1870" s="43">
        <f t="shared" si="505"/>
        <v>0</v>
      </c>
      <c r="AO1870" s="43">
        <f t="shared" si="506"/>
        <v>1</v>
      </c>
    </row>
    <row r="1871" spans="1:41" s="2" customFormat="1" ht="20.100000000000001" customHeight="1">
      <c r="A1871" s="63"/>
      <c r="B1871" s="64"/>
      <c r="C1871" s="65"/>
      <c r="D1871" s="64"/>
      <c r="E1871" s="64"/>
      <c r="F1871" s="66"/>
      <c r="G1871" s="64"/>
      <c r="H1871" s="67"/>
      <c r="I1871" s="68"/>
      <c r="J1871" s="69"/>
      <c r="K1871" s="70"/>
      <c r="L1871" s="71"/>
      <c r="M1871" s="71"/>
      <c r="N1871" s="72"/>
      <c r="O1871" s="72"/>
      <c r="P1871" s="72"/>
      <c r="Q1871" s="41" t="str">
        <f t="shared" si="503"/>
        <v>未完了</v>
      </c>
      <c r="R1871" s="39">
        <f>IF(T1871="","",COUNTIFS($B1871:$B$2500,B1871,$D1871:$D$2500,D1871,$E1871:$E$2500,E1871,$T1871:$T$2500,"○"))</f>
        <v>0</v>
      </c>
      <c r="S1871" s="40" t="str">
        <f t="shared" si="518"/>
        <v>-</v>
      </c>
      <c r="T1871" s="40" t="str">
        <f t="shared" si="519"/>
        <v>○</v>
      </c>
      <c r="U1871" s="118">
        <f>COUNTIFS($B1871:$B$2500,B1871,$D1871:$D$2500,D1871,$E1871:$E$2500,E1871,$F1871:$F$2500,F1871)</f>
        <v>0</v>
      </c>
      <c r="V1871" s="119" t="str">
        <f t="shared" si="520"/>
        <v>-</v>
      </c>
      <c r="W1871" s="130">
        <f>COUNTIFS($B1871:$B$2500,B1871,$D1871:$D$2500,D1871,$E1871:$E$2500,E1871,$Q1871:$Q$2500,Q1871,$T1871:$T$2500,"○")</f>
        <v>0</v>
      </c>
      <c r="X1871" s="130" t="str">
        <f t="shared" si="517"/>
        <v>-</v>
      </c>
      <c r="Y1871" s="42">
        <f>COUNTIFS($B1871:$B$2500,B1871,$D1871:$D$2500,D1871,$E1871:$E$2500,E1871,$M1871:$M$2500,M1871)</f>
        <v>0</v>
      </c>
      <c r="Z1871" s="42" t="str">
        <f t="shared" si="507"/>
        <v>-</v>
      </c>
      <c r="AA1871" s="125">
        <f>COUNTIFS($B1871:$B$2500,B1871,$D1871:$D$2500,D1871,$E1871:$E$2500,E1871,$M1871:$M$2500,M1871,$F1871:$F$2500,F1871)</f>
        <v>0</v>
      </c>
      <c r="AB1871" s="125" t="str">
        <f t="shared" si="508"/>
        <v>-</v>
      </c>
      <c r="AC1871" s="59">
        <f>COUNTIFS($B1871:$B$2500,B1871,$D1871:$D$2500,D1871,$E1871:$E$2500,E1871,$M1871:$M$2500,M1871,$O1871:$O$2500,O1871)</f>
        <v>0</v>
      </c>
      <c r="AD1871" s="59" t="str">
        <f t="shared" si="509"/>
        <v>-</v>
      </c>
      <c r="AE1871" s="59" t="str">
        <f t="shared" si="510"/>
        <v>-</v>
      </c>
      <c r="AF1871" s="59" t="str">
        <f t="shared" si="511"/>
        <v>-</v>
      </c>
      <c r="AG1871" s="129">
        <f>COUNTIFS($B1871:$B$2500,B1871,$D1871:$D$2500,D1871,$E1871:$E$2500,E1871,$F1871:$F$2500,F1871,$M1871:$M$2500,M1871,$O1871:$O$2500,O1871)</f>
        <v>0</v>
      </c>
      <c r="AH1871" s="125" t="str">
        <f t="shared" si="512"/>
        <v>-</v>
      </c>
      <c r="AI1871" s="125" t="str">
        <f t="shared" si="513"/>
        <v>-</v>
      </c>
      <c r="AJ1871" s="125" t="str">
        <f t="shared" si="514"/>
        <v>-</v>
      </c>
      <c r="AK1871" s="43">
        <f t="shared" si="515"/>
        <v>1</v>
      </c>
      <c r="AL1871" s="112">
        <f t="shared" si="516"/>
        <v>0</v>
      </c>
      <c r="AM1871" s="43">
        <f t="shared" si="504"/>
        <v>1</v>
      </c>
      <c r="AN1871" s="43">
        <f t="shared" si="505"/>
        <v>0</v>
      </c>
      <c r="AO1871" s="43">
        <f t="shared" si="506"/>
        <v>1</v>
      </c>
    </row>
    <row r="1872" spans="1:41" s="2" customFormat="1" ht="20.100000000000001" customHeight="1">
      <c r="A1872" s="63"/>
      <c r="B1872" s="64"/>
      <c r="C1872" s="65"/>
      <c r="D1872" s="64"/>
      <c r="E1872" s="64"/>
      <c r="F1872" s="66"/>
      <c r="G1872" s="64"/>
      <c r="H1872" s="67"/>
      <c r="I1872" s="68"/>
      <c r="J1872" s="69"/>
      <c r="K1872" s="70"/>
      <c r="L1872" s="71"/>
      <c r="M1872" s="71"/>
      <c r="N1872" s="72"/>
      <c r="O1872" s="72"/>
      <c r="P1872" s="72"/>
      <c r="Q1872" s="41" t="str">
        <f t="shared" si="503"/>
        <v>未完了</v>
      </c>
      <c r="R1872" s="39">
        <f>IF(T1872="","",COUNTIFS($B1872:$B$2500,B1872,$D1872:$D$2500,D1872,$E1872:$E$2500,E1872,$T1872:$T$2500,"○"))</f>
        <v>0</v>
      </c>
      <c r="S1872" s="40" t="str">
        <f t="shared" si="518"/>
        <v>-</v>
      </c>
      <c r="T1872" s="40" t="str">
        <f t="shared" si="519"/>
        <v>○</v>
      </c>
      <c r="U1872" s="118">
        <f>COUNTIFS($B1872:$B$2500,B1872,$D1872:$D$2500,D1872,$E1872:$E$2500,E1872,$F1872:$F$2500,F1872)</f>
        <v>0</v>
      </c>
      <c r="V1872" s="119" t="str">
        <f t="shared" si="520"/>
        <v>-</v>
      </c>
      <c r="W1872" s="130">
        <f>COUNTIFS($B1872:$B$2500,B1872,$D1872:$D$2500,D1872,$E1872:$E$2500,E1872,$Q1872:$Q$2500,Q1872,$T1872:$T$2500,"○")</f>
        <v>0</v>
      </c>
      <c r="X1872" s="130" t="str">
        <f t="shared" si="517"/>
        <v>-</v>
      </c>
      <c r="Y1872" s="42">
        <f>COUNTIFS($B1872:$B$2500,B1872,$D1872:$D$2500,D1872,$E1872:$E$2500,E1872,$M1872:$M$2500,M1872)</f>
        <v>0</v>
      </c>
      <c r="Z1872" s="42" t="str">
        <f t="shared" si="507"/>
        <v>-</v>
      </c>
      <c r="AA1872" s="125">
        <f>COUNTIFS($B1872:$B$2500,B1872,$D1872:$D$2500,D1872,$E1872:$E$2500,E1872,$M1872:$M$2500,M1872,$F1872:$F$2500,F1872)</f>
        <v>0</v>
      </c>
      <c r="AB1872" s="125" t="str">
        <f t="shared" si="508"/>
        <v>-</v>
      </c>
      <c r="AC1872" s="59">
        <f>COUNTIFS($B1872:$B$2500,B1872,$D1872:$D$2500,D1872,$E1872:$E$2500,E1872,$M1872:$M$2500,M1872,$O1872:$O$2500,O1872)</f>
        <v>0</v>
      </c>
      <c r="AD1872" s="59" t="str">
        <f t="shared" si="509"/>
        <v>-</v>
      </c>
      <c r="AE1872" s="59" t="str">
        <f t="shared" si="510"/>
        <v>-</v>
      </c>
      <c r="AF1872" s="59" t="str">
        <f t="shared" si="511"/>
        <v>-</v>
      </c>
      <c r="AG1872" s="129">
        <f>COUNTIFS($B1872:$B$2500,B1872,$D1872:$D$2500,D1872,$E1872:$E$2500,E1872,$F1872:$F$2500,F1872,$M1872:$M$2500,M1872,$O1872:$O$2500,O1872)</f>
        <v>0</v>
      </c>
      <c r="AH1872" s="125" t="str">
        <f t="shared" si="512"/>
        <v>-</v>
      </c>
      <c r="AI1872" s="125" t="str">
        <f t="shared" si="513"/>
        <v>-</v>
      </c>
      <c r="AJ1872" s="125" t="str">
        <f t="shared" si="514"/>
        <v>-</v>
      </c>
      <c r="AK1872" s="43">
        <f t="shared" si="515"/>
        <v>1</v>
      </c>
      <c r="AL1872" s="112">
        <f t="shared" si="516"/>
        <v>0</v>
      </c>
      <c r="AM1872" s="43">
        <f t="shared" si="504"/>
        <v>1</v>
      </c>
      <c r="AN1872" s="43">
        <f t="shared" si="505"/>
        <v>0</v>
      </c>
      <c r="AO1872" s="43">
        <f t="shared" si="506"/>
        <v>1</v>
      </c>
    </row>
    <row r="1873" spans="1:41" s="2" customFormat="1" ht="20.100000000000001" customHeight="1">
      <c r="A1873" s="63"/>
      <c r="B1873" s="64"/>
      <c r="C1873" s="65"/>
      <c r="D1873" s="64"/>
      <c r="E1873" s="64"/>
      <c r="F1873" s="66"/>
      <c r="G1873" s="64"/>
      <c r="H1873" s="67"/>
      <c r="I1873" s="68"/>
      <c r="J1873" s="69"/>
      <c r="K1873" s="70"/>
      <c r="L1873" s="71"/>
      <c r="M1873" s="71"/>
      <c r="N1873" s="72"/>
      <c r="O1873" s="72"/>
      <c r="P1873" s="72"/>
      <c r="Q1873" s="41" t="str">
        <f t="shared" ref="Q1873:Q1936" si="521">IF(AK1873=0,"完了","未完了")</f>
        <v>未完了</v>
      </c>
      <c r="R1873" s="39">
        <f>IF(T1873="","",COUNTIFS($B1873:$B$2500,B1873,$D1873:$D$2500,D1873,$E1873:$E$2500,E1873,$T1873:$T$2500,"○"))</f>
        <v>0</v>
      </c>
      <c r="S1873" s="40" t="str">
        <f t="shared" si="518"/>
        <v>-</v>
      </c>
      <c r="T1873" s="40" t="str">
        <f t="shared" si="519"/>
        <v>○</v>
      </c>
      <c r="U1873" s="118">
        <f>COUNTIFS($B1873:$B$2500,B1873,$D1873:$D$2500,D1873,$E1873:$E$2500,E1873,$F1873:$F$2500,F1873)</f>
        <v>0</v>
      </c>
      <c r="V1873" s="119" t="str">
        <f t="shared" si="520"/>
        <v>-</v>
      </c>
      <c r="W1873" s="130">
        <f>COUNTIFS($B1873:$B$2500,B1873,$D1873:$D$2500,D1873,$E1873:$E$2500,E1873,$Q1873:$Q$2500,Q1873,$T1873:$T$2500,"○")</f>
        <v>0</v>
      </c>
      <c r="X1873" s="130" t="str">
        <f t="shared" si="517"/>
        <v>-</v>
      </c>
      <c r="Y1873" s="42">
        <f>COUNTIFS($B1873:$B$2500,B1873,$D1873:$D$2500,D1873,$E1873:$E$2500,E1873,$M1873:$M$2500,M1873)</f>
        <v>0</v>
      </c>
      <c r="Z1873" s="42" t="str">
        <f t="shared" si="507"/>
        <v>-</v>
      </c>
      <c r="AA1873" s="125">
        <f>COUNTIFS($B1873:$B$2500,B1873,$D1873:$D$2500,D1873,$E1873:$E$2500,E1873,$M1873:$M$2500,M1873,$F1873:$F$2500,F1873)</f>
        <v>0</v>
      </c>
      <c r="AB1873" s="125" t="str">
        <f t="shared" si="508"/>
        <v>-</v>
      </c>
      <c r="AC1873" s="59">
        <f>COUNTIFS($B1873:$B$2500,B1873,$D1873:$D$2500,D1873,$E1873:$E$2500,E1873,$M1873:$M$2500,M1873,$O1873:$O$2500,O1873)</f>
        <v>0</v>
      </c>
      <c r="AD1873" s="59" t="str">
        <f t="shared" si="509"/>
        <v>-</v>
      </c>
      <c r="AE1873" s="59" t="str">
        <f t="shared" si="510"/>
        <v>-</v>
      </c>
      <c r="AF1873" s="59" t="str">
        <f t="shared" si="511"/>
        <v>-</v>
      </c>
      <c r="AG1873" s="129">
        <f>COUNTIFS($B1873:$B$2500,B1873,$D1873:$D$2500,D1873,$E1873:$E$2500,E1873,$F1873:$F$2500,F1873,$M1873:$M$2500,M1873,$O1873:$O$2500,O1873)</f>
        <v>0</v>
      </c>
      <c r="AH1873" s="125" t="str">
        <f t="shared" si="512"/>
        <v>-</v>
      </c>
      <c r="AI1873" s="125" t="str">
        <f t="shared" si="513"/>
        <v>-</v>
      </c>
      <c r="AJ1873" s="125" t="str">
        <f t="shared" si="514"/>
        <v>-</v>
      </c>
      <c r="AK1873" s="43">
        <f t="shared" si="515"/>
        <v>1</v>
      </c>
      <c r="AL1873" s="112">
        <f t="shared" si="516"/>
        <v>0</v>
      </c>
      <c r="AM1873" s="43">
        <f t="shared" ref="AM1873:AM1936" si="522">IF(M1873="",1,0)</f>
        <v>1</v>
      </c>
      <c r="AN1873" s="43">
        <f t="shared" ref="AN1873:AN1936" si="523">IF(O1873="未措置 劣化状況不明",1,0)</f>
        <v>0</v>
      </c>
      <c r="AO1873" s="43">
        <f t="shared" ref="AO1873:AO1936" si="524">IF(O1873="",1,0)</f>
        <v>1</v>
      </c>
    </row>
    <row r="1874" spans="1:41" s="2" customFormat="1" ht="20.100000000000001" customHeight="1">
      <c r="A1874" s="63"/>
      <c r="B1874" s="64"/>
      <c r="C1874" s="65"/>
      <c r="D1874" s="64"/>
      <c r="E1874" s="64"/>
      <c r="F1874" s="66"/>
      <c r="G1874" s="64"/>
      <c r="H1874" s="67"/>
      <c r="I1874" s="68"/>
      <c r="J1874" s="69"/>
      <c r="K1874" s="70"/>
      <c r="L1874" s="71"/>
      <c r="M1874" s="71"/>
      <c r="N1874" s="72"/>
      <c r="O1874" s="72"/>
      <c r="P1874" s="72"/>
      <c r="Q1874" s="41" t="str">
        <f t="shared" si="521"/>
        <v>未完了</v>
      </c>
      <c r="R1874" s="39">
        <f>IF(T1874="","",COUNTIFS($B1874:$B$2500,B1874,$D1874:$D$2500,D1874,$E1874:$E$2500,E1874,$T1874:$T$2500,"○"))</f>
        <v>0</v>
      </c>
      <c r="S1874" s="40" t="str">
        <f t="shared" si="518"/>
        <v>-</v>
      </c>
      <c r="T1874" s="40" t="str">
        <f t="shared" si="519"/>
        <v>○</v>
      </c>
      <c r="U1874" s="118">
        <f>COUNTIFS($B1874:$B$2500,B1874,$D1874:$D$2500,D1874,$E1874:$E$2500,E1874,$F1874:$F$2500,F1874)</f>
        <v>0</v>
      </c>
      <c r="V1874" s="119" t="str">
        <f t="shared" si="520"/>
        <v>-</v>
      </c>
      <c r="W1874" s="130">
        <f>COUNTIFS($B1874:$B$2500,B1874,$D1874:$D$2500,D1874,$E1874:$E$2500,E1874,$Q1874:$Q$2500,Q1874,$T1874:$T$2500,"○")</f>
        <v>0</v>
      </c>
      <c r="X1874" s="130" t="str">
        <f t="shared" si="517"/>
        <v>-</v>
      </c>
      <c r="Y1874" s="42">
        <f>COUNTIFS($B1874:$B$2500,B1874,$D1874:$D$2500,D1874,$E1874:$E$2500,E1874,$M1874:$M$2500,M1874)</f>
        <v>0</v>
      </c>
      <c r="Z1874" s="42" t="str">
        <f t="shared" ref="Z1874:Z1937" si="525">IF(AND(Y1874=1,M1874="有"),"○","-")</f>
        <v>-</v>
      </c>
      <c r="AA1874" s="125">
        <f>COUNTIFS($B1874:$B$2500,B1874,$D1874:$D$2500,D1874,$E1874:$E$2500,E1874,$M1874:$M$2500,M1874,$F1874:$F$2500,F1874)</f>
        <v>0</v>
      </c>
      <c r="AB1874" s="125" t="str">
        <f t="shared" ref="AB1874:AB1937" si="526">IF(AND(AA1874=1,M1874="有"),"○","-")</f>
        <v>-</v>
      </c>
      <c r="AC1874" s="59">
        <f>COUNTIFS($B1874:$B$2500,B1874,$D1874:$D$2500,D1874,$E1874:$E$2500,E1874,$M1874:$M$2500,M1874,$O1874:$O$2500,O1874)</f>
        <v>0</v>
      </c>
      <c r="AD1874" s="59" t="str">
        <f t="shared" ref="AD1874:AD1937" si="527">IF(AND(AC1874=1,M1874="有",O1874="措置済み"),"○","-")</f>
        <v>-</v>
      </c>
      <c r="AE1874" s="59" t="str">
        <f t="shared" ref="AE1874:AE1937" si="528">IF(AND(AC1874=1,M1874="有",O1874="未措置 劣化無"),"○","-")</f>
        <v>-</v>
      </c>
      <c r="AF1874" s="59" t="str">
        <f t="shared" ref="AF1874:AF1937" si="529">IF(AND(AC1874=1,M1874="有",O1874="未措置 劣化有"),"○","-")</f>
        <v>-</v>
      </c>
      <c r="AG1874" s="129">
        <f>COUNTIFS($B1874:$B$2500,B1874,$D1874:$D$2500,D1874,$E1874:$E$2500,E1874,$F1874:$F$2500,F1874,$M1874:$M$2500,M1874,$O1874:$O$2500,O1874)</f>
        <v>0</v>
      </c>
      <c r="AH1874" s="125" t="str">
        <f t="shared" ref="AH1874:AH1937" si="530">IF(AND(AG1874=1,M1874="有",O1874="措置済み"),"○","-")</f>
        <v>-</v>
      </c>
      <c r="AI1874" s="125" t="str">
        <f t="shared" ref="AI1874:AI1937" si="531">IF(AND(AG1874=1,M1874="有",O1874="未措置 劣化無"),"○","-")</f>
        <v>-</v>
      </c>
      <c r="AJ1874" s="125" t="str">
        <f t="shared" ref="AJ1874:AJ1937" si="532">IF(AND(AG1874=1,M1874="有",O1874="未措置 劣化有"),"○","-")</f>
        <v>-</v>
      </c>
      <c r="AK1874" s="43">
        <f t="shared" ref="AK1874:AK1937" si="533">IF(AL1874+AM1874+AN1874+AO1874&gt;=1,1,0)</f>
        <v>1</v>
      </c>
      <c r="AL1874" s="112">
        <f t="shared" ref="AL1874:AL1937" si="534">IF(M1874="不明",1,0)</f>
        <v>0</v>
      </c>
      <c r="AM1874" s="43">
        <f t="shared" si="522"/>
        <v>1</v>
      </c>
      <c r="AN1874" s="43">
        <f t="shared" si="523"/>
        <v>0</v>
      </c>
      <c r="AO1874" s="43">
        <f t="shared" si="524"/>
        <v>1</v>
      </c>
    </row>
    <row r="1875" spans="1:41" s="2" customFormat="1" ht="20.100000000000001" customHeight="1">
      <c r="A1875" s="63"/>
      <c r="B1875" s="64"/>
      <c r="C1875" s="65"/>
      <c r="D1875" s="64"/>
      <c r="E1875" s="64"/>
      <c r="F1875" s="66"/>
      <c r="G1875" s="64"/>
      <c r="H1875" s="67"/>
      <c r="I1875" s="68"/>
      <c r="J1875" s="69"/>
      <c r="K1875" s="70"/>
      <c r="L1875" s="71"/>
      <c r="M1875" s="71"/>
      <c r="N1875" s="72"/>
      <c r="O1875" s="72"/>
      <c r="P1875" s="72"/>
      <c r="Q1875" s="41" t="str">
        <f t="shared" si="521"/>
        <v>未完了</v>
      </c>
      <c r="R1875" s="39">
        <f>IF(T1875="","",COUNTIFS($B1875:$B$2500,B1875,$D1875:$D$2500,D1875,$E1875:$E$2500,E1875,$T1875:$T$2500,"○"))</f>
        <v>0</v>
      </c>
      <c r="S1875" s="40" t="str">
        <f t="shared" si="518"/>
        <v>-</v>
      </c>
      <c r="T1875" s="40" t="str">
        <f t="shared" si="519"/>
        <v>○</v>
      </c>
      <c r="U1875" s="118">
        <f>COUNTIFS($B1875:$B$2500,B1875,$D1875:$D$2500,D1875,$E1875:$E$2500,E1875,$F1875:$F$2500,F1875)</f>
        <v>0</v>
      </c>
      <c r="V1875" s="119" t="str">
        <f t="shared" si="520"/>
        <v>-</v>
      </c>
      <c r="W1875" s="130">
        <f>COUNTIFS($B1875:$B$2500,B1875,$D1875:$D$2500,D1875,$E1875:$E$2500,E1875,$Q1875:$Q$2500,Q1875,$T1875:$T$2500,"○")</f>
        <v>0</v>
      </c>
      <c r="X1875" s="130" t="str">
        <f t="shared" si="517"/>
        <v>-</v>
      </c>
      <c r="Y1875" s="42">
        <f>COUNTIFS($B1875:$B$2500,B1875,$D1875:$D$2500,D1875,$E1875:$E$2500,E1875,$M1875:$M$2500,M1875)</f>
        <v>0</v>
      </c>
      <c r="Z1875" s="42" t="str">
        <f t="shared" si="525"/>
        <v>-</v>
      </c>
      <c r="AA1875" s="125">
        <f>COUNTIFS($B1875:$B$2500,B1875,$D1875:$D$2500,D1875,$E1875:$E$2500,E1875,$M1875:$M$2500,M1875,$F1875:$F$2500,F1875)</f>
        <v>0</v>
      </c>
      <c r="AB1875" s="125" t="str">
        <f t="shared" si="526"/>
        <v>-</v>
      </c>
      <c r="AC1875" s="59">
        <f>COUNTIFS($B1875:$B$2500,B1875,$D1875:$D$2500,D1875,$E1875:$E$2500,E1875,$M1875:$M$2500,M1875,$O1875:$O$2500,O1875)</f>
        <v>0</v>
      </c>
      <c r="AD1875" s="59" t="str">
        <f t="shared" si="527"/>
        <v>-</v>
      </c>
      <c r="AE1875" s="59" t="str">
        <f t="shared" si="528"/>
        <v>-</v>
      </c>
      <c r="AF1875" s="59" t="str">
        <f t="shared" si="529"/>
        <v>-</v>
      </c>
      <c r="AG1875" s="129">
        <f>COUNTIFS($B1875:$B$2500,B1875,$D1875:$D$2500,D1875,$E1875:$E$2500,E1875,$F1875:$F$2500,F1875,$M1875:$M$2500,M1875,$O1875:$O$2500,O1875)</f>
        <v>0</v>
      </c>
      <c r="AH1875" s="125" t="str">
        <f t="shared" si="530"/>
        <v>-</v>
      </c>
      <c r="AI1875" s="125" t="str">
        <f t="shared" si="531"/>
        <v>-</v>
      </c>
      <c r="AJ1875" s="125" t="str">
        <f t="shared" si="532"/>
        <v>-</v>
      </c>
      <c r="AK1875" s="43">
        <f t="shared" si="533"/>
        <v>1</v>
      </c>
      <c r="AL1875" s="112">
        <f t="shared" si="534"/>
        <v>0</v>
      </c>
      <c r="AM1875" s="43">
        <f t="shared" si="522"/>
        <v>1</v>
      </c>
      <c r="AN1875" s="43">
        <f t="shared" si="523"/>
        <v>0</v>
      </c>
      <c r="AO1875" s="43">
        <f t="shared" si="524"/>
        <v>1</v>
      </c>
    </row>
    <row r="1876" spans="1:41" s="2" customFormat="1" ht="20.100000000000001" customHeight="1">
      <c r="A1876" s="63"/>
      <c r="B1876" s="64"/>
      <c r="C1876" s="65"/>
      <c r="D1876" s="64"/>
      <c r="E1876" s="64"/>
      <c r="F1876" s="66"/>
      <c r="G1876" s="64"/>
      <c r="H1876" s="67"/>
      <c r="I1876" s="68"/>
      <c r="J1876" s="69"/>
      <c r="K1876" s="70"/>
      <c r="L1876" s="71"/>
      <c r="M1876" s="71"/>
      <c r="N1876" s="72"/>
      <c r="O1876" s="72"/>
      <c r="P1876" s="72"/>
      <c r="Q1876" s="41" t="str">
        <f t="shared" si="521"/>
        <v>未完了</v>
      </c>
      <c r="R1876" s="39">
        <f>IF(T1876="","",COUNTIFS($B1876:$B$2500,B1876,$D1876:$D$2500,D1876,$E1876:$E$2500,E1876,$T1876:$T$2500,"○"))</f>
        <v>0</v>
      </c>
      <c r="S1876" s="40" t="str">
        <f t="shared" si="518"/>
        <v>-</v>
      </c>
      <c r="T1876" s="40" t="str">
        <f t="shared" si="519"/>
        <v>○</v>
      </c>
      <c r="U1876" s="118">
        <f>COUNTIFS($B1876:$B$2500,B1876,$D1876:$D$2500,D1876,$E1876:$E$2500,E1876,$F1876:$F$2500,F1876)</f>
        <v>0</v>
      </c>
      <c r="V1876" s="119" t="str">
        <f t="shared" si="520"/>
        <v>-</v>
      </c>
      <c r="W1876" s="130">
        <f>COUNTIFS($B1876:$B$2500,B1876,$D1876:$D$2500,D1876,$E1876:$E$2500,E1876,$Q1876:$Q$2500,Q1876,$T1876:$T$2500,"○")</f>
        <v>0</v>
      </c>
      <c r="X1876" s="130" t="str">
        <f t="shared" si="517"/>
        <v>-</v>
      </c>
      <c r="Y1876" s="42">
        <f>COUNTIFS($B1876:$B$2500,B1876,$D1876:$D$2500,D1876,$E1876:$E$2500,E1876,$M1876:$M$2500,M1876)</f>
        <v>0</v>
      </c>
      <c r="Z1876" s="42" t="str">
        <f t="shared" si="525"/>
        <v>-</v>
      </c>
      <c r="AA1876" s="125">
        <f>COUNTIFS($B1876:$B$2500,B1876,$D1876:$D$2500,D1876,$E1876:$E$2500,E1876,$M1876:$M$2500,M1876,$F1876:$F$2500,F1876)</f>
        <v>0</v>
      </c>
      <c r="AB1876" s="125" t="str">
        <f t="shared" si="526"/>
        <v>-</v>
      </c>
      <c r="AC1876" s="59">
        <f>COUNTIFS($B1876:$B$2500,B1876,$D1876:$D$2500,D1876,$E1876:$E$2500,E1876,$M1876:$M$2500,M1876,$O1876:$O$2500,O1876)</f>
        <v>0</v>
      </c>
      <c r="AD1876" s="59" t="str">
        <f t="shared" si="527"/>
        <v>-</v>
      </c>
      <c r="AE1876" s="59" t="str">
        <f t="shared" si="528"/>
        <v>-</v>
      </c>
      <c r="AF1876" s="59" t="str">
        <f t="shared" si="529"/>
        <v>-</v>
      </c>
      <c r="AG1876" s="129">
        <f>COUNTIFS($B1876:$B$2500,B1876,$D1876:$D$2500,D1876,$E1876:$E$2500,E1876,$F1876:$F$2500,F1876,$M1876:$M$2500,M1876,$O1876:$O$2500,O1876)</f>
        <v>0</v>
      </c>
      <c r="AH1876" s="125" t="str">
        <f t="shared" si="530"/>
        <v>-</v>
      </c>
      <c r="AI1876" s="125" t="str">
        <f t="shared" si="531"/>
        <v>-</v>
      </c>
      <c r="AJ1876" s="125" t="str">
        <f t="shared" si="532"/>
        <v>-</v>
      </c>
      <c r="AK1876" s="43">
        <f t="shared" si="533"/>
        <v>1</v>
      </c>
      <c r="AL1876" s="112">
        <f t="shared" si="534"/>
        <v>0</v>
      </c>
      <c r="AM1876" s="43">
        <f t="shared" si="522"/>
        <v>1</v>
      </c>
      <c r="AN1876" s="43">
        <f t="shared" si="523"/>
        <v>0</v>
      </c>
      <c r="AO1876" s="43">
        <f t="shared" si="524"/>
        <v>1</v>
      </c>
    </row>
    <row r="1877" spans="1:41" s="2" customFormat="1" ht="20.100000000000001" customHeight="1">
      <c r="A1877" s="63"/>
      <c r="B1877" s="64"/>
      <c r="C1877" s="65"/>
      <c r="D1877" s="64"/>
      <c r="E1877" s="64"/>
      <c r="F1877" s="66"/>
      <c r="G1877" s="64"/>
      <c r="H1877" s="67"/>
      <c r="I1877" s="68"/>
      <c r="J1877" s="69"/>
      <c r="K1877" s="70"/>
      <c r="L1877" s="71"/>
      <c r="M1877" s="71"/>
      <c r="N1877" s="72"/>
      <c r="O1877" s="72"/>
      <c r="P1877" s="72"/>
      <c r="Q1877" s="41" t="str">
        <f t="shared" si="521"/>
        <v>未完了</v>
      </c>
      <c r="R1877" s="39">
        <f>IF(T1877="","",COUNTIFS($B1877:$B$2500,B1877,$D1877:$D$2500,D1877,$E1877:$E$2500,E1877,$T1877:$T$2500,"○"))</f>
        <v>0</v>
      </c>
      <c r="S1877" s="40" t="str">
        <f t="shared" si="518"/>
        <v>-</v>
      </c>
      <c r="T1877" s="40" t="str">
        <f t="shared" si="519"/>
        <v>○</v>
      </c>
      <c r="U1877" s="118">
        <f>COUNTIFS($B1877:$B$2500,B1877,$D1877:$D$2500,D1877,$E1877:$E$2500,E1877,$F1877:$F$2500,F1877)</f>
        <v>0</v>
      </c>
      <c r="V1877" s="119" t="str">
        <f t="shared" si="520"/>
        <v>-</v>
      </c>
      <c r="W1877" s="130">
        <f>COUNTIFS($B1877:$B$2500,B1877,$D1877:$D$2500,D1877,$E1877:$E$2500,E1877,$Q1877:$Q$2500,Q1877,$T1877:$T$2500,"○")</f>
        <v>0</v>
      </c>
      <c r="X1877" s="130" t="str">
        <f t="shared" si="517"/>
        <v>-</v>
      </c>
      <c r="Y1877" s="42">
        <f>COUNTIFS($B1877:$B$2500,B1877,$D1877:$D$2500,D1877,$E1877:$E$2500,E1877,$M1877:$M$2500,M1877)</f>
        <v>0</v>
      </c>
      <c r="Z1877" s="42" t="str">
        <f t="shared" si="525"/>
        <v>-</v>
      </c>
      <c r="AA1877" s="125">
        <f>COUNTIFS($B1877:$B$2500,B1877,$D1877:$D$2500,D1877,$E1877:$E$2500,E1877,$M1877:$M$2500,M1877,$F1877:$F$2500,F1877)</f>
        <v>0</v>
      </c>
      <c r="AB1877" s="125" t="str">
        <f t="shared" si="526"/>
        <v>-</v>
      </c>
      <c r="AC1877" s="59">
        <f>COUNTIFS($B1877:$B$2500,B1877,$D1877:$D$2500,D1877,$E1877:$E$2500,E1877,$M1877:$M$2500,M1877,$O1877:$O$2500,O1877)</f>
        <v>0</v>
      </c>
      <c r="AD1877" s="59" t="str">
        <f t="shared" si="527"/>
        <v>-</v>
      </c>
      <c r="AE1877" s="59" t="str">
        <f t="shared" si="528"/>
        <v>-</v>
      </c>
      <c r="AF1877" s="59" t="str">
        <f t="shared" si="529"/>
        <v>-</v>
      </c>
      <c r="AG1877" s="129">
        <f>COUNTIFS($B1877:$B$2500,B1877,$D1877:$D$2500,D1877,$E1877:$E$2500,E1877,$F1877:$F$2500,F1877,$M1877:$M$2500,M1877,$O1877:$O$2500,O1877)</f>
        <v>0</v>
      </c>
      <c r="AH1877" s="125" t="str">
        <f t="shared" si="530"/>
        <v>-</v>
      </c>
      <c r="AI1877" s="125" t="str">
        <f t="shared" si="531"/>
        <v>-</v>
      </c>
      <c r="AJ1877" s="125" t="str">
        <f t="shared" si="532"/>
        <v>-</v>
      </c>
      <c r="AK1877" s="43">
        <f t="shared" si="533"/>
        <v>1</v>
      </c>
      <c r="AL1877" s="112">
        <f t="shared" si="534"/>
        <v>0</v>
      </c>
      <c r="AM1877" s="43">
        <f t="shared" si="522"/>
        <v>1</v>
      </c>
      <c r="AN1877" s="43">
        <f t="shared" si="523"/>
        <v>0</v>
      </c>
      <c r="AO1877" s="43">
        <f t="shared" si="524"/>
        <v>1</v>
      </c>
    </row>
    <row r="1878" spans="1:41" s="2" customFormat="1" ht="20.100000000000001" customHeight="1">
      <c r="A1878" s="63"/>
      <c r="B1878" s="64"/>
      <c r="C1878" s="65"/>
      <c r="D1878" s="64"/>
      <c r="E1878" s="64"/>
      <c r="F1878" s="66"/>
      <c r="G1878" s="64"/>
      <c r="H1878" s="67"/>
      <c r="I1878" s="68"/>
      <c r="J1878" s="69"/>
      <c r="K1878" s="70"/>
      <c r="L1878" s="71"/>
      <c r="M1878" s="71"/>
      <c r="N1878" s="72"/>
      <c r="O1878" s="72"/>
      <c r="P1878" s="72"/>
      <c r="Q1878" s="41" t="str">
        <f t="shared" si="521"/>
        <v>未完了</v>
      </c>
      <c r="R1878" s="39">
        <f>IF(T1878="","",COUNTIFS($B1878:$B$2500,B1878,$D1878:$D$2500,D1878,$E1878:$E$2500,E1878,$T1878:$T$2500,"○"))</f>
        <v>0</v>
      </c>
      <c r="S1878" s="40" t="str">
        <f t="shared" si="518"/>
        <v>-</v>
      </c>
      <c r="T1878" s="40" t="str">
        <f t="shared" si="519"/>
        <v>○</v>
      </c>
      <c r="U1878" s="118">
        <f>COUNTIFS($B1878:$B$2500,B1878,$D1878:$D$2500,D1878,$E1878:$E$2500,E1878,$F1878:$F$2500,F1878)</f>
        <v>0</v>
      </c>
      <c r="V1878" s="119" t="str">
        <f t="shared" si="520"/>
        <v>-</v>
      </c>
      <c r="W1878" s="130">
        <f>COUNTIFS($B1878:$B$2500,B1878,$D1878:$D$2500,D1878,$E1878:$E$2500,E1878,$Q1878:$Q$2500,Q1878,$T1878:$T$2500,"○")</f>
        <v>0</v>
      </c>
      <c r="X1878" s="130" t="str">
        <f t="shared" si="517"/>
        <v>-</v>
      </c>
      <c r="Y1878" s="42">
        <f>COUNTIFS($B1878:$B$2500,B1878,$D1878:$D$2500,D1878,$E1878:$E$2500,E1878,$M1878:$M$2500,M1878)</f>
        <v>0</v>
      </c>
      <c r="Z1878" s="42" t="str">
        <f t="shared" si="525"/>
        <v>-</v>
      </c>
      <c r="AA1878" s="125">
        <f>COUNTIFS($B1878:$B$2500,B1878,$D1878:$D$2500,D1878,$E1878:$E$2500,E1878,$M1878:$M$2500,M1878,$F1878:$F$2500,F1878)</f>
        <v>0</v>
      </c>
      <c r="AB1878" s="125" t="str">
        <f t="shared" si="526"/>
        <v>-</v>
      </c>
      <c r="AC1878" s="59">
        <f>COUNTIFS($B1878:$B$2500,B1878,$D1878:$D$2500,D1878,$E1878:$E$2500,E1878,$M1878:$M$2500,M1878,$O1878:$O$2500,O1878)</f>
        <v>0</v>
      </c>
      <c r="AD1878" s="59" t="str">
        <f t="shared" si="527"/>
        <v>-</v>
      </c>
      <c r="AE1878" s="59" t="str">
        <f t="shared" si="528"/>
        <v>-</v>
      </c>
      <c r="AF1878" s="59" t="str">
        <f t="shared" si="529"/>
        <v>-</v>
      </c>
      <c r="AG1878" s="129">
        <f>COUNTIFS($B1878:$B$2500,B1878,$D1878:$D$2500,D1878,$E1878:$E$2500,E1878,$F1878:$F$2500,F1878,$M1878:$M$2500,M1878,$O1878:$O$2500,O1878)</f>
        <v>0</v>
      </c>
      <c r="AH1878" s="125" t="str">
        <f t="shared" si="530"/>
        <v>-</v>
      </c>
      <c r="AI1878" s="125" t="str">
        <f t="shared" si="531"/>
        <v>-</v>
      </c>
      <c r="AJ1878" s="125" t="str">
        <f t="shared" si="532"/>
        <v>-</v>
      </c>
      <c r="AK1878" s="43">
        <f t="shared" si="533"/>
        <v>1</v>
      </c>
      <c r="AL1878" s="112">
        <f t="shared" si="534"/>
        <v>0</v>
      </c>
      <c r="AM1878" s="43">
        <f t="shared" si="522"/>
        <v>1</v>
      </c>
      <c r="AN1878" s="43">
        <f t="shared" si="523"/>
        <v>0</v>
      </c>
      <c r="AO1878" s="43">
        <f t="shared" si="524"/>
        <v>1</v>
      </c>
    </row>
    <row r="1879" spans="1:41" s="2" customFormat="1" ht="20.100000000000001" customHeight="1">
      <c r="A1879" s="63"/>
      <c r="B1879" s="64"/>
      <c r="C1879" s="65"/>
      <c r="D1879" s="64"/>
      <c r="E1879" s="64"/>
      <c r="F1879" s="66"/>
      <c r="G1879" s="64"/>
      <c r="H1879" s="67"/>
      <c r="I1879" s="68"/>
      <c r="J1879" s="69"/>
      <c r="K1879" s="70"/>
      <c r="L1879" s="71"/>
      <c r="M1879" s="71"/>
      <c r="N1879" s="72"/>
      <c r="O1879" s="72"/>
      <c r="P1879" s="72"/>
      <c r="Q1879" s="41" t="str">
        <f t="shared" si="521"/>
        <v>未完了</v>
      </c>
      <c r="R1879" s="39">
        <f>IF(T1879="","",COUNTIFS($B1879:$B$2500,B1879,$D1879:$D$2500,D1879,$E1879:$E$2500,E1879,$T1879:$T$2500,"○"))</f>
        <v>0</v>
      </c>
      <c r="S1879" s="40" t="str">
        <f t="shared" si="518"/>
        <v>-</v>
      </c>
      <c r="T1879" s="40" t="str">
        <f t="shared" si="519"/>
        <v>○</v>
      </c>
      <c r="U1879" s="118">
        <f>COUNTIFS($B1879:$B$2500,B1879,$D1879:$D$2500,D1879,$E1879:$E$2500,E1879,$F1879:$F$2500,F1879)</f>
        <v>0</v>
      </c>
      <c r="V1879" s="119" t="str">
        <f t="shared" si="520"/>
        <v>-</v>
      </c>
      <c r="W1879" s="130">
        <f>COUNTIFS($B1879:$B$2500,B1879,$D1879:$D$2500,D1879,$E1879:$E$2500,E1879,$Q1879:$Q$2500,Q1879,$T1879:$T$2500,"○")</f>
        <v>0</v>
      </c>
      <c r="X1879" s="130" t="str">
        <f t="shared" si="517"/>
        <v>-</v>
      </c>
      <c r="Y1879" s="42">
        <f>COUNTIFS($B1879:$B$2500,B1879,$D1879:$D$2500,D1879,$E1879:$E$2500,E1879,$M1879:$M$2500,M1879)</f>
        <v>0</v>
      </c>
      <c r="Z1879" s="42" t="str">
        <f t="shared" si="525"/>
        <v>-</v>
      </c>
      <c r="AA1879" s="125">
        <f>COUNTIFS($B1879:$B$2500,B1879,$D1879:$D$2500,D1879,$E1879:$E$2500,E1879,$M1879:$M$2500,M1879,$F1879:$F$2500,F1879)</f>
        <v>0</v>
      </c>
      <c r="AB1879" s="125" t="str">
        <f t="shared" si="526"/>
        <v>-</v>
      </c>
      <c r="AC1879" s="59">
        <f>COUNTIFS($B1879:$B$2500,B1879,$D1879:$D$2500,D1879,$E1879:$E$2500,E1879,$M1879:$M$2500,M1879,$O1879:$O$2500,O1879)</f>
        <v>0</v>
      </c>
      <c r="AD1879" s="59" t="str">
        <f t="shared" si="527"/>
        <v>-</v>
      </c>
      <c r="AE1879" s="59" t="str">
        <f t="shared" si="528"/>
        <v>-</v>
      </c>
      <c r="AF1879" s="59" t="str">
        <f t="shared" si="529"/>
        <v>-</v>
      </c>
      <c r="AG1879" s="129">
        <f>COUNTIFS($B1879:$B$2500,B1879,$D1879:$D$2500,D1879,$E1879:$E$2500,E1879,$F1879:$F$2500,F1879,$M1879:$M$2500,M1879,$O1879:$O$2500,O1879)</f>
        <v>0</v>
      </c>
      <c r="AH1879" s="125" t="str">
        <f t="shared" si="530"/>
        <v>-</v>
      </c>
      <c r="AI1879" s="125" t="str">
        <f t="shared" si="531"/>
        <v>-</v>
      </c>
      <c r="AJ1879" s="125" t="str">
        <f t="shared" si="532"/>
        <v>-</v>
      </c>
      <c r="AK1879" s="43">
        <f t="shared" si="533"/>
        <v>1</v>
      </c>
      <c r="AL1879" s="112">
        <f t="shared" si="534"/>
        <v>0</v>
      </c>
      <c r="AM1879" s="43">
        <f t="shared" si="522"/>
        <v>1</v>
      </c>
      <c r="AN1879" s="43">
        <f t="shared" si="523"/>
        <v>0</v>
      </c>
      <c r="AO1879" s="43">
        <f t="shared" si="524"/>
        <v>1</v>
      </c>
    </row>
    <row r="1880" spans="1:41" s="2" customFormat="1" ht="20.100000000000001" customHeight="1">
      <c r="A1880" s="63"/>
      <c r="B1880" s="64"/>
      <c r="C1880" s="65"/>
      <c r="D1880" s="64"/>
      <c r="E1880" s="64"/>
      <c r="F1880" s="66"/>
      <c r="G1880" s="64"/>
      <c r="H1880" s="67"/>
      <c r="I1880" s="68"/>
      <c r="J1880" s="69"/>
      <c r="K1880" s="70"/>
      <c r="L1880" s="71"/>
      <c r="M1880" s="71"/>
      <c r="N1880" s="72"/>
      <c r="O1880" s="72"/>
      <c r="P1880" s="72"/>
      <c r="Q1880" s="41" t="str">
        <f t="shared" si="521"/>
        <v>未完了</v>
      </c>
      <c r="R1880" s="39">
        <f>IF(T1880="","",COUNTIFS($B1880:$B$2500,B1880,$D1880:$D$2500,D1880,$E1880:$E$2500,E1880,$T1880:$T$2500,"○"))</f>
        <v>0</v>
      </c>
      <c r="S1880" s="40" t="str">
        <f t="shared" si="518"/>
        <v>-</v>
      </c>
      <c r="T1880" s="40" t="str">
        <f t="shared" si="519"/>
        <v>○</v>
      </c>
      <c r="U1880" s="118">
        <f>COUNTIFS($B1880:$B$2500,B1880,$D1880:$D$2500,D1880,$E1880:$E$2500,E1880,$F1880:$F$2500,F1880)</f>
        <v>0</v>
      </c>
      <c r="V1880" s="119" t="str">
        <f t="shared" si="520"/>
        <v>-</v>
      </c>
      <c r="W1880" s="130">
        <f>COUNTIFS($B1880:$B$2500,B1880,$D1880:$D$2500,D1880,$E1880:$E$2500,E1880,$Q1880:$Q$2500,Q1880,$T1880:$T$2500,"○")</f>
        <v>0</v>
      </c>
      <c r="X1880" s="130" t="str">
        <f t="shared" si="517"/>
        <v>-</v>
      </c>
      <c r="Y1880" s="42">
        <f>COUNTIFS($B1880:$B$2500,B1880,$D1880:$D$2500,D1880,$E1880:$E$2500,E1880,$M1880:$M$2500,M1880)</f>
        <v>0</v>
      </c>
      <c r="Z1880" s="42" t="str">
        <f t="shared" si="525"/>
        <v>-</v>
      </c>
      <c r="AA1880" s="125">
        <f>COUNTIFS($B1880:$B$2500,B1880,$D1880:$D$2500,D1880,$E1880:$E$2500,E1880,$M1880:$M$2500,M1880,$F1880:$F$2500,F1880)</f>
        <v>0</v>
      </c>
      <c r="AB1880" s="125" t="str">
        <f t="shared" si="526"/>
        <v>-</v>
      </c>
      <c r="AC1880" s="59">
        <f>COUNTIFS($B1880:$B$2500,B1880,$D1880:$D$2500,D1880,$E1880:$E$2500,E1880,$M1880:$M$2500,M1880,$O1880:$O$2500,O1880)</f>
        <v>0</v>
      </c>
      <c r="AD1880" s="59" t="str">
        <f t="shared" si="527"/>
        <v>-</v>
      </c>
      <c r="AE1880" s="59" t="str">
        <f t="shared" si="528"/>
        <v>-</v>
      </c>
      <c r="AF1880" s="59" t="str">
        <f t="shared" si="529"/>
        <v>-</v>
      </c>
      <c r="AG1880" s="129">
        <f>COUNTIFS($B1880:$B$2500,B1880,$D1880:$D$2500,D1880,$E1880:$E$2500,E1880,$F1880:$F$2500,F1880,$M1880:$M$2500,M1880,$O1880:$O$2500,O1880)</f>
        <v>0</v>
      </c>
      <c r="AH1880" s="125" t="str">
        <f t="shared" si="530"/>
        <v>-</v>
      </c>
      <c r="AI1880" s="125" t="str">
        <f t="shared" si="531"/>
        <v>-</v>
      </c>
      <c r="AJ1880" s="125" t="str">
        <f t="shared" si="532"/>
        <v>-</v>
      </c>
      <c r="AK1880" s="43">
        <f t="shared" si="533"/>
        <v>1</v>
      </c>
      <c r="AL1880" s="112">
        <f t="shared" si="534"/>
        <v>0</v>
      </c>
      <c r="AM1880" s="43">
        <f t="shared" si="522"/>
        <v>1</v>
      </c>
      <c r="AN1880" s="43">
        <f t="shared" si="523"/>
        <v>0</v>
      </c>
      <c r="AO1880" s="43">
        <f t="shared" si="524"/>
        <v>1</v>
      </c>
    </row>
    <row r="1881" spans="1:41" s="2" customFormat="1" ht="20.100000000000001" customHeight="1">
      <c r="A1881" s="63"/>
      <c r="B1881" s="64"/>
      <c r="C1881" s="65"/>
      <c r="D1881" s="64"/>
      <c r="E1881" s="64"/>
      <c r="F1881" s="66"/>
      <c r="G1881" s="64"/>
      <c r="H1881" s="67"/>
      <c r="I1881" s="68"/>
      <c r="J1881" s="69"/>
      <c r="K1881" s="70"/>
      <c r="L1881" s="71"/>
      <c r="M1881" s="71"/>
      <c r="N1881" s="72"/>
      <c r="O1881" s="72"/>
      <c r="P1881" s="72"/>
      <c r="Q1881" s="41" t="str">
        <f t="shared" si="521"/>
        <v>未完了</v>
      </c>
      <c r="R1881" s="39">
        <f>IF(T1881="","",COUNTIFS($B1881:$B$2500,B1881,$D1881:$D$2500,D1881,$E1881:$E$2500,E1881,$T1881:$T$2500,"○"))</f>
        <v>0</v>
      </c>
      <c r="S1881" s="40" t="str">
        <f t="shared" si="518"/>
        <v>-</v>
      </c>
      <c r="T1881" s="40" t="str">
        <f t="shared" si="519"/>
        <v>○</v>
      </c>
      <c r="U1881" s="118">
        <f>COUNTIFS($B1881:$B$2500,B1881,$D1881:$D$2500,D1881,$E1881:$E$2500,E1881,$F1881:$F$2500,F1881)</f>
        <v>0</v>
      </c>
      <c r="V1881" s="119" t="str">
        <f t="shared" si="520"/>
        <v>-</v>
      </c>
      <c r="W1881" s="130">
        <f>COUNTIFS($B1881:$B$2500,B1881,$D1881:$D$2500,D1881,$E1881:$E$2500,E1881,$Q1881:$Q$2500,Q1881,$T1881:$T$2500,"○")</f>
        <v>0</v>
      </c>
      <c r="X1881" s="130" t="str">
        <f t="shared" si="517"/>
        <v>-</v>
      </c>
      <c r="Y1881" s="42">
        <f>COUNTIFS($B1881:$B$2500,B1881,$D1881:$D$2500,D1881,$E1881:$E$2500,E1881,$M1881:$M$2500,M1881)</f>
        <v>0</v>
      </c>
      <c r="Z1881" s="42" t="str">
        <f t="shared" si="525"/>
        <v>-</v>
      </c>
      <c r="AA1881" s="125">
        <f>COUNTIFS($B1881:$B$2500,B1881,$D1881:$D$2500,D1881,$E1881:$E$2500,E1881,$M1881:$M$2500,M1881,$F1881:$F$2500,F1881)</f>
        <v>0</v>
      </c>
      <c r="AB1881" s="125" t="str">
        <f t="shared" si="526"/>
        <v>-</v>
      </c>
      <c r="AC1881" s="59">
        <f>COUNTIFS($B1881:$B$2500,B1881,$D1881:$D$2500,D1881,$E1881:$E$2500,E1881,$M1881:$M$2500,M1881,$O1881:$O$2500,O1881)</f>
        <v>0</v>
      </c>
      <c r="AD1881" s="59" t="str">
        <f t="shared" si="527"/>
        <v>-</v>
      </c>
      <c r="AE1881" s="59" t="str">
        <f t="shared" si="528"/>
        <v>-</v>
      </c>
      <c r="AF1881" s="59" t="str">
        <f t="shared" si="529"/>
        <v>-</v>
      </c>
      <c r="AG1881" s="129">
        <f>COUNTIFS($B1881:$B$2500,B1881,$D1881:$D$2500,D1881,$E1881:$E$2500,E1881,$F1881:$F$2500,F1881,$M1881:$M$2500,M1881,$O1881:$O$2500,O1881)</f>
        <v>0</v>
      </c>
      <c r="AH1881" s="125" t="str">
        <f t="shared" si="530"/>
        <v>-</v>
      </c>
      <c r="AI1881" s="125" t="str">
        <f t="shared" si="531"/>
        <v>-</v>
      </c>
      <c r="AJ1881" s="125" t="str">
        <f t="shared" si="532"/>
        <v>-</v>
      </c>
      <c r="AK1881" s="43">
        <f t="shared" si="533"/>
        <v>1</v>
      </c>
      <c r="AL1881" s="112">
        <f t="shared" si="534"/>
        <v>0</v>
      </c>
      <c r="AM1881" s="43">
        <f t="shared" si="522"/>
        <v>1</v>
      </c>
      <c r="AN1881" s="43">
        <f t="shared" si="523"/>
        <v>0</v>
      </c>
      <c r="AO1881" s="43">
        <f t="shared" si="524"/>
        <v>1</v>
      </c>
    </row>
    <row r="1882" spans="1:41" s="2" customFormat="1" ht="20.100000000000001" customHeight="1">
      <c r="A1882" s="63"/>
      <c r="B1882" s="64"/>
      <c r="C1882" s="65"/>
      <c r="D1882" s="64"/>
      <c r="E1882" s="64"/>
      <c r="F1882" s="66"/>
      <c r="G1882" s="64"/>
      <c r="H1882" s="67"/>
      <c r="I1882" s="68"/>
      <c r="J1882" s="69"/>
      <c r="K1882" s="70"/>
      <c r="L1882" s="71"/>
      <c r="M1882" s="71"/>
      <c r="N1882" s="72"/>
      <c r="O1882" s="72"/>
      <c r="P1882" s="72"/>
      <c r="Q1882" s="41" t="str">
        <f t="shared" si="521"/>
        <v>未完了</v>
      </c>
      <c r="R1882" s="39">
        <f>IF(T1882="","",COUNTIFS($B1882:$B$2500,B1882,$D1882:$D$2500,D1882,$E1882:$E$2500,E1882,$T1882:$T$2500,"○"))</f>
        <v>0</v>
      </c>
      <c r="S1882" s="40" t="str">
        <f t="shared" si="518"/>
        <v>-</v>
      </c>
      <c r="T1882" s="40" t="str">
        <f t="shared" si="519"/>
        <v>○</v>
      </c>
      <c r="U1882" s="118">
        <f>COUNTIFS($B1882:$B$2500,B1882,$D1882:$D$2500,D1882,$E1882:$E$2500,E1882,$F1882:$F$2500,F1882)</f>
        <v>0</v>
      </c>
      <c r="V1882" s="119" t="str">
        <f t="shared" si="520"/>
        <v>-</v>
      </c>
      <c r="W1882" s="130">
        <f>COUNTIFS($B1882:$B$2500,B1882,$D1882:$D$2500,D1882,$E1882:$E$2500,E1882,$Q1882:$Q$2500,Q1882,$T1882:$T$2500,"○")</f>
        <v>0</v>
      </c>
      <c r="X1882" s="130" t="str">
        <f t="shared" si="517"/>
        <v>-</v>
      </c>
      <c r="Y1882" s="42">
        <f>COUNTIFS($B1882:$B$2500,B1882,$D1882:$D$2500,D1882,$E1882:$E$2500,E1882,$M1882:$M$2500,M1882)</f>
        <v>0</v>
      </c>
      <c r="Z1882" s="42" t="str">
        <f t="shared" si="525"/>
        <v>-</v>
      </c>
      <c r="AA1882" s="125">
        <f>COUNTIFS($B1882:$B$2500,B1882,$D1882:$D$2500,D1882,$E1882:$E$2500,E1882,$M1882:$M$2500,M1882,$F1882:$F$2500,F1882)</f>
        <v>0</v>
      </c>
      <c r="AB1882" s="125" t="str">
        <f t="shared" si="526"/>
        <v>-</v>
      </c>
      <c r="AC1882" s="59">
        <f>COUNTIFS($B1882:$B$2500,B1882,$D1882:$D$2500,D1882,$E1882:$E$2500,E1882,$M1882:$M$2500,M1882,$O1882:$O$2500,O1882)</f>
        <v>0</v>
      </c>
      <c r="AD1882" s="59" t="str">
        <f t="shared" si="527"/>
        <v>-</v>
      </c>
      <c r="AE1882" s="59" t="str">
        <f t="shared" si="528"/>
        <v>-</v>
      </c>
      <c r="AF1882" s="59" t="str">
        <f t="shared" si="529"/>
        <v>-</v>
      </c>
      <c r="AG1882" s="129">
        <f>COUNTIFS($B1882:$B$2500,B1882,$D1882:$D$2500,D1882,$E1882:$E$2500,E1882,$F1882:$F$2500,F1882,$M1882:$M$2500,M1882,$O1882:$O$2500,O1882)</f>
        <v>0</v>
      </c>
      <c r="AH1882" s="125" t="str">
        <f t="shared" si="530"/>
        <v>-</v>
      </c>
      <c r="AI1882" s="125" t="str">
        <f t="shared" si="531"/>
        <v>-</v>
      </c>
      <c r="AJ1882" s="125" t="str">
        <f t="shared" si="532"/>
        <v>-</v>
      </c>
      <c r="AK1882" s="43">
        <f t="shared" si="533"/>
        <v>1</v>
      </c>
      <c r="AL1882" s="112">
        <f t="shared" si="534"/>
        <v>0</v>
      </c>
      <c r="AM1882" s="43">
        <f t="shared" si="522"/>
        <v>1</v>
      </c>
      <c r="AN1882" s="43">
        <f t="shared" si="523"/>
        <v>0</v>
      </c>
      <c r="AO1882" s="43">
        <f t="shared" si="524"/>
        <v>1</v>
      </c>
    </row>
    <row r="1883" spans="1:41" s="2" customFormat="1" ht="20.100000000000001" customHeight="1">
      <c r="A1883" s="63"/>
      <c r="B1883" s="64"/>
      <c r="C1883" s="65"/>
      <c r="D1883" s="64"/>
      <c r="E1883" s="64"/>
      <c r="F1883" s="66"/>
      <c r="G1883" s="64"/>
      <c r="H1883" s="67"/>
      <c r="I1883" s="68"/>
      <c r="J1883" s="69"/>
      <c r="K1883" s="70"/>
      <c r="L1883" s="71"/>
      <c r="M1883" s="71"/>
      <c r="N1883" s="72"/>
      <c r="O1883" s="72"/>
      <c r="P1883" s="72"/>
      <c r="Q1883" s="41" t="str">
        <f t="shared" si="521"/>
        <v>未完了</v>
      </c>
      <c r="R1883" s="39">
        <f>IF(T1883="","",COUNTIFS($B1883:$B$2500,B1883,$D1883:$D$2500,D1883,$E1883:$E$2500,E1883,$T1883:$T$2500,"○"))</f>
        <v>0</v>
      </c>
      <c r="S1883" s="40" t="str">
        <f t="shared" si="518"/>
        <v>-</v>
      </c>
      <c r="T1883" s="40" t="str">
        <f t="shared" si="519"/>
        <v>○</v>
      </c>
      <c r="U1883" s="118">
        <f>COUNTIFS($B1883:$B$2500,B1883,$D1883:$D$2500,D1883,$E1883:$E$2500,E1883,$F1883:$F$2500,F1883)</f>
        <v>0</v>
      </c>
      <c r="V1883" s="119" t="str">
        <f t="shared" si="520"/>
        <v>-</v>
      </c>
      <c r="W1883" s="130">
        <f>COUNTIFS($B1883:$B$2500,B1883,$D1883:$D$2500,D1883,$E1883:$E$2500,E1883,$Q1883:$Q$2500,Q1883,$T1883:$T$2500,"○")</f>
        <v>0</v>
      </c>
      <c r="X1883" s="130" t="str">
        <f t="shared" si="517"/>
        <v>-</v>
      </c>
      <c r="Y1883" s="42">
        <f>COUNTIFS($B1883:$B$2500,B1883,$D1883:$D$2500,D1883,$E1883:$E$2500,E1883,$M1883:$M$2500,M1883)</f>
        <v>0</v>
      </c>
      <c r="Z1883" s="42" t="str">
        <f t="shared" si="525"/>
        <v>-</v>
      </c>
      <c r="AA1883" s="125">
        <f>COUNTIFS($B1883:$B$2500,B1883,$D1883:$D$2500,D1883,$E1883:$E$2500,E1883,$M1883:$M$2500,M1883,$F1883:$F$2500,F1883)</f>
        <v>0</v>
      </c>
      <c r="AB1883" s="125" t="str">
        <f t="shared" si="526"/>
        <v>-</v>
      </c>
      <c r="AC1883" s="59">
        <f>COUNTIFS($B1883:$B$2500,B1883,$D1883:$D$2500,D1883,$E1883:$E$2500,E1883,$M1883:$M$2500,M1883,$O1883:$O$2500,O1883)</f>
        <v>0</v>
      </c>
      <c r="AD1883" s="59" t="str">
        <f t="shared" si="527"/>
        <v>-</v>
      </c>
      <c r="AE1883" s="59" t="str">
        <f t="shared" si="528"/>
        <v>-</v>
      </c>
      <c r="AF1883" s="59" t="str">
        <f t="shared" si="529"/>
        <v>-</v>
      </c>
      <c r="AG1883" s="129">
        <f>COUNTIFS($B1883:$B$2500,B1883,$D1883:$D$2500,D1883,$E1883:$E$2500,E1883,$F1883:$F$2500,F1883,$M1883:$M$2500,M1883,$O1883:$O$2500,O1883)</f>
        <v>0</v>
      </c>
      <c r="AH1883" s="125" t="str">
        <f t="shared" si="530"/>
        <v>-</v>
      </c>
      <c r="AI1883" s="125" t="str">
        <f t="shared" si="531"/>
        <v>-</v>
      </c>
      <c r="AJ1883" s="125" t="str">
        <f t="shared" si="532"/>
        <v>-</v>
      </c>
      <c r="AK1883" s="43">
        <f t="shared" si="533"/>
        <v>1</v>
      </c>
      <c r="AL1883" s="112">
        <f t="shared" si="534"/>
        <v>0</v>
      </c>
      <c r="AM1883" s="43">
        <f t="shared" si="522"/>
        <v>1</v>
      </c>
      <c r="AN1883" s="43">
        <f t="shared" si="523"/>
        <v>0</v>
      </c>
      <c r="AO1883" s="43">
        <f t="shared" si="524"/>
        <v>1</v>
      </c>
    </row>
    <row r="1884" spans="1:41" s="2" customFormat="1" ht="20.100000000000001" customHeight="1">
      <c r="A1884" s="63"/>
      <c r="B1884" s="64"/>
      <c r="C1884" s="65"/>
      <c r="D1884" s="64"/>
      <c r="E1884" s="64"/>
      <c r="F1884" s="66"/>
      <c r="G1884" s="64"/>
      <c r="H1884" s="67"/>
      <c r="I1884" s="68"/>
      <c r="J1884" s="69"/>
      <c r="K1884" s="70"/>
      <c r="L1884" s="71"/>
      <c r="M1884" s="71"/>
      <c r="N1884" s="72"/>
      <c r="O1884" s="72"/>
      <c r="P1884" s="72"/>
      <c r="Q1884" s="41" t="str">
        <f t="shared" si="521"/>
        <v>未完了</v>
      </c>
      <c r="R1884" s="39">
        <f>IF(T1884="","",COUNTIFS($B1884:$B$2500,B1884,$D1884:$D$2500,D1884,$E1884:$E$2500,E1884,$T1884:$T$2500,"○"))</f>
        <v>0</v>
      </c>
      <c r="S1884" s="40" t="str">
        <f t="shared" si="518"/>
        <v>-</v>
      </c>
      <c r="T1884" s="40" t="str">
        <f t="shared" si="519"/>
        <v>○</v>
      </c>
      <c r="U1884" s="118">
        <f>COUNTIFS($B1884:$B$2500,B1884,$D1884:$D$2500,D1884,$E1884:$E$2500,E1884,$F1884:$F$2500,F1884)</f>
        <v>0</v>
      </c>
      <c r="V1884" s="119" t="str">
        <f t="shared" si="520"/>
        <v>-</v>
      </c>
      <c r="W1884" s="130">
        <f>COUNTIFS($B1884:$B$2500,B1884,$D1884:$D$2500,D1884,$E1884:$E$2500,E1884,$Q1884:$Q$2500,Q1884,$T1884:$T$2500,"○")</f>
        <v>0</v>
      </c>
      <c r="X1884" s="130" t="str">
        <f t="shared" si="517"/>
        <v>-</v>
      </c>
      <c r="Y1884" s="42">
        <f>COUNTIFS($B1884:$B$2500,B1884,$D1884:$D$2500,D1884,$E1884:$E$2500,E1884,$M1884:$M$2500,M1884)</f>
        <v>0</v>
      </c>
      <c r="Z1884" s="42" t="str">
        <f t="shared" si="525"/>
        <v>-</v>
      </c>
      <c r="AA1884" s="125">
        <f>COUNTIFS($B1884:$B$2500,B1884,$D1884:$D$2500,D1884,$E1884:$E$2500,E1884,$M1884:$M$2500,M1884,$F1884:$F$2500,F1884)</f>
        <v>0</v>
      </c>
      <c r="AB1884" s="125" t="str">
        <f t="shared" si="526"/>
        <v>-</v>
      </c>
      <c r="AC1884" s="59">
        <f>COUNTIFS($B1884:$B$2500,B1884,$D1884:$D$2500,D1884,$E1884:$E$2500,E1884,$M1884:$M$2500,M1884,$O1884:$O$2500,O1884)</f>
        <v>0</v>
      </c>
      <c r="AD1884" s="59" t="str">
        <f t="shared" si="527"/>
        <v>-</v>
      </c>
      <c r="AE1884" s="59" t="str">
        <f t="shared" si="528"/>
        <v>-</v>
      </c>
      <c r="AF1884" s="59" t="str">
        <f t="shared" si="529"/>
        <v>-</v>
      </c>
      <c r="AG1884" s="129">
        <f>COUNTIFS($B1884:$B$2500,B1884,$D1884:$D$2500,D1884,$E1884:$E$2500,E1884,$F1884:$F$2500,F1884,$M1884:$M$2500,M1884,$O1884:$O$2500,O1884)</f>
        <v>0</v>
      </c>
      <c r="AH1884" s="125" t="str">
        <f t="shared" si="530"/>
        <v>-</v>
      </c>
      <c r="AI1884" s="125" t="str">
        <f t="shared" si="531"/>
        <v>-</v>
      </c>
      <c r="AJ1884" s="125" t="str">
        <f t="shared" si="532"/>
        <v>-</v>
      </c>
      <c r="AK1884" s="43">
        <f t="shared" si="533"/>
        <v>1</v>
      </c>
      <c r="AL1884" s="112">
        <f t="shared" si="534"/>
        <v>0</v>
      </c>
      <c r="AM1884" s="43">
        <f t="shared" si="522"/>
        <v>1</v>
      </c>
      <c r="AN1884" s="43">
        <f t="shared" si="523"/>
        <v>0</v>
      </c>
      <c r="AO1884" s="43">
        <f t="shared" si="524"/>
        <v>1</v>
      </c>
    </row>
    <row r="1885" spans="1:41" s="2" customFormat="1" ht="20.100000000000001" customHeight="1">
      <c r="A1885" s="63"/>
      <c r="B1885" s="64"/>
      <c r="C1885" s="65"/>
      <c r="D1885" s="64"/>
      <c r="E1885" s="64"/>
      <c r="F1885" s="66"/>
      <c r="G1885" s="64"/>
      <c r="H1885" s="67"/>
      <c r="I1885" s="68"/>
      <c r="J1885" s="69"/>
      <c r="K1885" s="70"/>
      <c r="L1885" s="71"/>
      <c r="M1885" s="71"/>
      <c r="N1885" s="72"/>
      <c r="O1885" s="72"/>
      <c r="P1885" s="72"/>
      <c r="Q1885" s="41" t="str">
        <f t="shared" si="521"/>
        <v>未完了</v>
      </c>
      <c r="R1885" s="39">
        <f>IF(T1885="","",COUNTIFS($B1885:$B$2500,B1885,$D1885:$D$2500,D1885,$E1885:$E$2500,E1885,$T1885:$T$2500,"○"))</f>
        <v>0</v>
      </c>
      <c r="S1885" s="40" t="str">
        <f t="shared" si="518"/>
        <v>-</v>
      </c>
      <c r="T1885" s="40" t="str">
        <f t="shared" si="519"/>
        <v>○</v>
      </c>
      <c r="U1885" s="118">
        <f>COUNTIFS($B1885:$B$2500,B1885,$D1885:$D$2500,D1885,$E1885:$E$2500,E1885,$F1885:$F$2500,F1885)</f>
        <v>0</v>
      </c>
      <c r="V1885" s="119" t="str">
        <f t="shared" si="520"/>
        <v>-</v>
      </c>
      <c r="W1885" s="130">
        <f>COUNTIFS($B1885:$B$2500,B1885,$D1885:$D$2500,D1885,$E1885:$E$2500,E1885,$Q1885:$Q$2500,Q1885,$T1885:$T$2500,"○")</f>
        <v>0</v>
      </c>
      <c r="X1885" s="130" t="str">
        <f t="shared" si="517"/>
        <v>-</v>
      </c>
      <c r="Y1885" s="42">
        <f>COUNTIFS($B1885:$B$2500,B1885,$D1885:$D$2500,D1885,$E1885:$E$2500,E1885,$M1885:$M$2500,M1885)</f>
        <v>0</v>
      </c>
      <c r="Z1885" s="42" t="str">
        <f t="shared" si="525"/>
        <v>-</v>
      </c>
      <c r="AA1885" s="125">
        <f>COUNTIFS($B1885:$B$2500,B1885,$D1885:$D$2500,D1885,$E1885:$E$2500,E1885,$M1885:$M$2500,M1885,$F1885:$F$2500,F1885)</f>
        <v>0</v>
      </c>
      <c r="AB1885" s="125" t="str">
        <f t="shared" si="526"/>
        <v>-</v>
      </c>
      <c r="AC1885" s="59">
        <f>COUNTIFS($B1885:$B$2500,B1885,$D1885:$D$2500,D1885,$E1885:$E$2500,E1885,$M1885:$M$2500,M1885,$O1885:$O$2500,O1885)</f>
        <v>0</v>
      </c>
      <c r="AD1885" s="59" t="str">
        <f t="shared" si="527"/>
        <v>-</v>
      </c>
      <c r="AE1885" s="59" t="str">
        <f t="shared" si="528"/>
        <v>-</v>
      </c>
      <c r="AF1885" s="59" t="str">
        <f t="shared" si="529"/>
        <v>-</v>
      </c>
      <c r="AG1885" s="129">
        <f>COUNTIFS($B1885:$B$2500,B1885,$D1885:$D$2500,D1885,$E1885:$E$2500,E1885,$F1885:$F$2500,F1885,$M1885:$M$2500,M1885,$O1885:$O$2500,O1885)</f>
        <v>0</v>
      </c>
      <c r="AH1885" s="125" t="str">
        <f t="shared" si="530"/>
        <v>-</v>
      </c>
      <c r="AI1885" s="125" t="str">
        <f t="shared" si="531"/>
        <v>-</v>
      </c>
      <c r="AJ1885" s="125" t="str">
        <f t="shared" si="532"/>
        <v>-</v>
      </c>
      <c r="AK1885" s="43">
        <f t="shared" si="533"/>
        <v>1</v>
      </c>
      <c r="AL1885" s="112">
        <f t="shared" si="534"/>
        <v>0</v>
      </c>
      <c r="AM1885" s="43">
        <f t="shared" si="522"/>
        <v>1</v>
      </c>
      <c r="AN1885" s="43">
        <f t="shared" si="523"/>
        <v>0</v>
      </c>
      <c r="AO1885" s="43">
        <f t="shared" si="524"/>
        <v>1</v>
      </c>
    </row>
    <row r="1886" spans="1:41" s="2" customFormat="1" ht="20.100000000000001" customHeight="1">
      <c r="A1886" s="63"/>
      <c r="B1886" s="64"/>
      <c r="C1886" s="65"/>
      <c r="D1886" s="64"/>
      <c r="E1886" s="64"/>
      <c r="F1886" s="66"/>
      <c r="G1886" s="64"/>
      <c r="H1886" s="67"/>
      <c r="I1886" s="68"/>
      <c r="J1886" s="69"/>
      <c r="K1886" s="70"/>
      <c r="L1886" s="71"/>
      <c r="M1886" s="71"/>
      <c r="N1886" s="72"/>
      <c r="O1886" s="72"/>
      <c r="P1886" s="72"/>
      <c r="Q1886" s="41" t="str">
        <f t="shared" si="521"/>
        <v>未完了</v>
      </c>
      <c r="R1886" s="39">
        <f>IF(T1886="","",COUNTIFS($B1886:$B$2500,B1886,$D1886:$D$2500,D1886,$E1886:$E$2500,E1886,$T1886:$T$2500,"○"))</f>
        <v>0</v>
      </c>
      <c r="S1886" s="40" t="str">
        <f t="shared" si="518"/>
        <v>-</v>
      </c>
      <c r="T1886" s="40" t="str">
        <f t="shared" si="519"/>
        <v>○</v>
      </c>
      <c r="U1886" s="118">
        <f>COUNTIFS($B1886:$B$2500,B1886,$D1886:$D$2500,D1886,$E1886:$E$2500,E1886,$F1886:$F$2500,F1886)</f>
        <v>0</v>
      </c>
      <c r="V1886" s="119" t="str">
        <f t="shared" si="520"/>
        <v>-</v>
      </c>
      <c r="W1886" s="130">
        <f>COUNTIFS($B1886:$B$2500,B1886,$D1886:$D$2500,D1886,$E1886:$E$2500,E1886,$Q1886:$Q$2500,Q1886,$T1886:$T$2500,"○")</f>
        <v>0</v>
      </c>
      <c r="X1886" s="130" t="str">
        <f t="shared" si="517"/>
        <v>-</v>
      </c>
      <c r="Y1886" s="42">
        <f>COUNTIFS($B1886:$B$2500,B1886,$D1886:$D$2500,D1886,$E1886:$E$2500,E1886,$M1886:$M$2500,M1886)</f>
        <v>0</v>
      </c>
      <c r="Z1886" s="42" t="str">
        <f t="shared" si="525"/>
        <v>-</v>
      </c>
      <c r="AA1886" s="125">
        <f>COUNTIFS($B1886:$B$2500,B1886,$D1886:$D$2500,D1886,$E1886:$E$2500,E1886,$M1886:$M$2500,M1886,$F1886:$F$2500,F1886)</f>
        <v>0</v>
      </c>
      <c r="AB1886" s="125" t="str">
        <f t="shared" si="526"/>
        <v>-</v>
      </c>
      <c r="AC1886" s="59">
        <f>COUNTIFS($B1886:$B$2500,B1886,$D1886:$D$2500,D1886,$E1886:$E$2500,E1886,$M1886:$M$2500,M1886,$O1886:$O$2500,O1886)</f>
        <v>0</v>
      </c>
      <c r="AD1886" s="59" t="str">
        <f t="shared" si="527"/>
        <v>-</v>
      </c>
      <c r="AE1886" s="59" t="str">
        <f t="shared" si="528"/>
        <v>-</v>
      </c>
      <c r="AF1886" s="59" t="str">
        <f t="shared" si="529"/>
        <v>-</v>
      </c>
      <c r="AG1886" s="129">
        <f>COUNTIFS($B1886:$B$2500,B1886,$D1886:$D$2500,D1886,$E1886:$E$2500,E1886,$F1886:$F$2500,F1886,$M1886:$M$2500,M1886,$O1886:$O$2500,O1886)</f>
        <v>0</v>
      </c>
      <c r="AH1886" s="125" t="str">
        <f t="shared" si="530"/>
        <v>-</v>
      </c>
      <c r="AI1886" s="125" t="str">
        <f t="shared" si="531"/>
        <v>-</v>
      </c>
      <c r="AJ1886" s="125" t="str">
        <f t="shared" si="532"/>
        <v>-</v>
      </c>
      <c r="AK1886" s="43">
        <f t="shared" si="533"/>
        <v>1</v>
      </c>
      <c r="AL1886" s="112">
        <f t="shared" si="534"/>
        <v>0</v>
      </c>
      <c r="AM1886" s="43">
        <f t="shared" si="522"/>
        <v>1</v>
      </c>
      <c r="AN1886" s="43">
        <f t="shared" si="523"/>
        <v>0</v>
      </c>
      <c r="AO1886" s="43">
        <f t="shared" si="524"/>
        <v>1</v>
      </c>
    </row>
    <row r="1887" spans="1:41" s="2" customFormat="1" ht="20.100000000000001" customHeight="1">
      <c r="A1887" s="63"/>
      <c r="B1887" s="64"/>
      <c r="C1887" s="65"/>
      <c r="D1887" s="64"/>
      <c r="E1887" s="64"/>
      <c r="F1887" s="66"/>
      <c r="G1887" s="64"/>
      <c r="H1887" s="67"/>
      <c r="I1887" s="68"/>
      <c r="J1887" s="69"/>
      <c r="K1887" s="70"/>
      <c r="L1887" s="71"/>
      <c r="M1887" s="71"/>
      <c r="N1887" s="72"/>
      <c r="O1887" s="72"/>
      <c r="P1887" s="72"/>
      <c r="Q1887" s="41" t="str">
        <f t="shared" si="521"/>
        <v>未完了</v>
      </c>
      <c r="R1887" s="39">
        <f>IF(T1887="","",COUNTIFS($B1887:$B$2500,B1887,$D1887:$D$2500,D1887,$E1887:$E$2500,E1887,$T1887:$T$2500,"○"))</f>
        <v>0</v>
      </c>
      <c r="S1887" s="40" t="str">
        <f t="shared" si="518"/>
        <v>-</v>
      </c>
      <c r="T1887" s="40" t="str">
        <f t="shared" si="519"/>
        <v>○</v>
      </c>
      <c r="U1887" s="118">
        <f>COUNTIFS($B1887:$B$2500,B1887,$D1887:$D$2500,D1887,$E1887:$E$2500,E1887,$F1887:$F$2500,F1887)</f>
        <v>0</v>
      </c>
      <c r="V1887" s="119" t="str">
        <f t="shared" si="520"/>
        <v>-</v>
      </c>
      <c r="W1887" s="130">
        <f>COUNTIFS($B1887:$B$2500,B1887,$D1887:$D$2500,D1887,$E1887:$E$2500,E1887,$Q1887:$Q$2500,Q1887,$T1887:$T$2500,"○")</f>
        <v>0</v>
      </c>
      <c r="X1887" s="130" t="str">
        <f t="shared" si="517"/>
        <v>-</v>
      </c>
      <c r="Y1887" s="42">
        <f>COUNTIFS($B1887:$B$2500,B1887,$D1887:$D$2500,D1887,$E1887:$E$2500,E1887,$M1887:$M$2500,M1887)</f>
        <v>0</v>
      </c>
      <c r="Z1887" s="42" t="str">
        <f t="shared" si="525"/>
        <v>-</v>
      </c>
      <c r="AA1887" s="125">
        <f>COUNTIFS($B1887:$B$2500,B1887,$D1887:$D$2500,D1887,$E1887:$E$2500,E1887,$M1887:$M$2500,M1887,$F1887:$F$2500,F1887)</f>
        <v>0</v>
      </c>
      <c r="AB1887" s="125" t="str">
        <f t="shared" si="526"/>
        <v>-</v>
      </c>
      <c r="AC1887" s="59">
        <f>COUNTIFS($B1887:$B$2500,B1887,$D1887:$D$2500,D1887,$E1887:$E$2500,E1887,$M1887:$M$2500,M1887,$O1887:$O$2500,O1887)</f>
        <v>0</v>
      </c>
      <c r="AD1887" s="59" t="str">
        <f t="shared" si="527"/>
        <v>-</v>
      </c>
      <c r="AE1887" s="59" t="str">
        <f t="shared" si="528"/>
        <v>-</v>
      </c>
      <c r="AF1887" s="59" t="str">
        <f t="shared" si="529"/>
        <v>-</v>
      </c>
      <c r="AG1887" s="129">
        <f>COUNTIFS($B1887:$B$2500,B1887,$D1887:$D$2500,D1887,$E1887:$E$2500,E1887,$F1887:$F$2500,F1887,$M1887:$M$2500,M1887,$O1887:$O$2500,O1887)</f>
        <v>0</v>
      </c>
      <c r="AH1887" s="125" t="str">
        <f t="shared" si="530"/>
        <v>-</v>
      </c>
      <c r="AI1887" s="125" t="str">
        <f t="shared" si="531"/>
        <v>-</v>
      </c>
      <c r="AJ1887" s="125" t="str">
        <f t="shared" si="532"/>
        <v>-</v>
      </c>
      <c r="AK1887" s="43">
        <f t="shared" si="533"/>
        <v>1</v>
      </c>
      <c r="AL1887" s="112">
        <f t="shared" si="534"/>
        <v>0</v>
      </c>
      <c r="AM1887" s="43">
        <f t="shared" si="522"/>
        <v>1</v>
      </c>
      <c r="AN1887" s="43">
        <f t="shared" si="523"/>
        <v>0</v>
      </c>
      <c r="AO1887" s="43">
        <f t="shared" si="524"/>
        <v>1</v>
      </c>
    </row>
    <row r="1888" spans="1:41" s="2" customFormat="1" ht="20.100000000000001" customHeight="1">
      <c r="A1888" s="63"/>
      <c r="B1888" s="64"/>
      <c r="C1888" s="65"/>
      <c r="D1888" s="64"/>
      <c r="E1888" s="64"/>
      <c r="F1888" s="66"/>
      <c r="G1888" s="64"/>
      <c r="H1888" s="67"/>
      <c r="I1888" s="68"/>
      <c r="J1888" s="69"/>
      <c r="K1888" s="70"/>
      <c r="L1888" s="71"/>
      <c r="M1888" s="71"/>
      <c r="N1888" s="72"/>
      <c r="O1888" s="72"/>
      <c r="P1888" s="72"/>
      <c r="Q1888" s="41" t="str">
        <f t="shared" si="521"/>
        <v>未完了</v>
      </c>
      <c r="R1888" s="39">
        <f>IF(T1888="","",COUNTIFS($B1888:$B$2500,B1888,$D1888:$D$2500,D1888,$E1888:$E$2500,E1888,$T1888:$T$2500,"○"))</f>
        <v>0</v>
      </c>
      <c r="S1888" s="40" t="str">
        <f t="shared" si="518"/>
        <v>-</v>
      </c>
      <c r="T1888" s="40" t="str">
        <f t="shared" si="519"/>
        <v>○</v>
      </c>
      <c r="U1888" s="118">
        <f>COUNTIFS($B1888:$B$2500,B1888,$D1888:$D$2500,D1888,$E1888:$E$2500,E1888,$F1888:$F$2500,F1888)</f>
        <v>0</v>
      </c>
      <c r="V1888" s="119" t="str">
        <f t="shared" si="520"/>
        <v>-</v>
      </c>
      <c r="W1888" s="130">
        <f>COUNTIFS($B1888:$B$2500,B1888,$D1888:$D$2500,D1888,$E1888:$E$2500,E1888,$Q1888:$Q$2500,Q1888,$T1888:$T$2500,"○")</f>
        <v>0</v>
      </c>
      <c r="X1888" s="130" t="str">
        <f t="shared" si="517"/>
        <v>-</v>
      </c>
      <c r="Y1888" s="42">
        <f>COUNTIFS($B1888:$B$2500,B1888,$D1888:$D$2500,D1888,$E1888:$E$2500,E1888,$M1888:$M$2500,M1888)</f>
        <v>0</v>
      </c>
      <c r="Z1888" s="42" t="str">
        <f t="shared" si="525"/>
        <v>-</v>
      </c>
      <c r="AA1888" s="125">
        <f>COUNTIFS($B1888:$B$2500,B1888,$D1888:$D$2500,D1888,$E1888:$E$2500,E1888,$M1888:$M$2500,M1888,$F1888:$F$2500,F1888)</f>
        <v>0</v>
      </c>
      <c r="AB1888" s="125" t="str">
        <f t="shared" si="526"/>
        <v>-</v>
      </c>
      <c r="AC1888" s="59">
        <f>COUNTIFS($B1888:$B$2500,B1888,$D1888:$D$2500,D1888,$E1888:$E$2500,E1888,$M1888:$M$2500,M1888,$O1888:$O$2500,O1888)</f>
        <v>0</v>
      </c>
      <c r="AD1888" s="59" t="str">
        <f t="shared" si="527"/>
        <v>-</v>
      </c>
      <c r="AE1888" s="59" t="str">
        <f t="shared" si="528"/>
        <v>-</v>
      </c>
      <c r="AF1888" s="59" t="str">
        <f t="shared" si="529"/>
        <v>-</v>
      </c>
      <c r="AG1888" s="129">
        <f>COUNTIFS($B1888:$B$2500,B1888,$D1888:$D$2500,D1888,$E1888:$E$2500,E1888,$F1888:$F$2500,F1888,$M1888:$M$2500,M1888,$O1888:$O$2500,O1888)</f>
        <v>0</v>
      </c>
      <c r="AH1888" s="125" t="str">
        <f t="shared" si="530"/>
        <v>-</v>
      </c>
      <c r="AI1888" s="125" t="str">
        <f t="shared" si="531"/>
        <v>-</v>
      </c>
      <c r="AJ1888" s="125" t="str">
        <f t="shared" si="532"/>
        <v>-</v>
      </c>
      <c r="AK1888" s="43">
        <f t="shared" si="533"/>
        <v>1</v>
      </c>
      <c r="AL1888" s="112">
        <f t="shared" si="534"/>
        <v>0</v>
      </c>
      <c r="AM1888" s="43">
        <f t="shared" si="522"/>
        <v>1</v>
      </c>
      <c r="AN1888" s="43">
        <f t="shared" si="523"/>
        <v>0</v>
      </c>
      <c r="AO1888" s="43">
        <f t="shared" si="524"/>
        <v>1</v>
      </c>
    </row>
    <row r="1889" spans="1:41" s="2" customFormat="1" ht="20.100000000000001" customHeight="1">
      <c r="A1889" s="63"/>
      <c r="B1889" s="64"/>
      <c r="C1889" s="65"/>
      <c r="D1889" s="64"/>
      <c r="E1889" s="64"/>
      <c r="F1889" s="66"/>
      <c r="G1889" s="64"/>
      <c r="H1889" s="67"/>
      <c r="I1889" s="68"/>
      <c r="J1889" s="69"/>
      <c r="K1889" s="70"/>
      <c r="L1889" s="71"/>
      <c r="M1889" s="71"/>
      <c r="N1889" s="72"/>
      <c r="O1889" s="72"/>
      <c r="P1889" s="72"/>
      <c r="Q1889" s="41" t="str">
        <f t="shared" si="521"/>
        <v>未完了</v>
      </c>
      <c r="R1889" s="39">
        <f>IF(T1889="","",COUNTIFS($B1889:$B$2500,B1889,$D1889:$D$2500,D1889,$E1889:$E$2500,E1889,$T1889:$T$2500,"○"))</f>
        <v>0</v>
      </c>
      <c r="S1889" s="40" t="str">
        <f t="shared" si="518"/>
        <v>-</v>
      </c>
      <c r="T1889" s="40" t="str">
        <f t="shared" si="519"/>
        <v>○</v>
      </c>
      <c r="U1889" s="118">
        <f>COUNTIFS($B1889:$B$2500,B1889,$D1889:$D$2500,D1889,$E1889:$E$2500,E1889,$F1889:$F$2500,F1889)</f>
        <v>0</v>
      </c>
      <c r="V1889" s="119" t="str">
        <f t="shared" si="520"/>
        <v>-</v>
      </c>
      <c r="W1889" s="130">
        <f>COUNTIFS($B1889:$B$2500,B1889,$D1889:$D$2500,D1889,$E1889:$E$2500,E1889,$Q1889:$Q$2500,Q1889,$T1889:$T$2500,"○")</f>
        <v>0</v>
      </c>
      <c r="X1889" s="130" t="str">
        <f t="shared" si="517"/>
        <v>-</v>
      </c>
      <c r="Y1889" s="42">
        <f>COUNTIFS($B1889:$B$2500,B1889,$D1889:$D$2500,D1889,$E1889:$E$2500,E1889,$M1889:$M$2500,M1889)</f>
        <v>0</v>
      </c>
      <c r="Z1889" s="42" t="str">
        <f t="shared" si="525"/>
        <v>-</v>
      </c>
      <c r="AA1889" s="125">
        <f>COUNTIFS($B1889:$B$2500,B1889,$D1889:$D$2500,D1889,$E1889:$E$2500,E1889,$M1889:$M$2500,M1889,$F1889:$F$2500,F1889)</f>
        <v>0</v>
      </c>
      <c r="AB1889" s="125" t="str">
        <f t="shared" si="526"/>
        <v>-</v>
      </c>
      <c r="AC1889" s="59">
        <f>COUNTIFS($B1889:$B$2500,B1889,$D1889:$D$2500,D1889,$E1889:$E$2500,E1889,$M1889:$M$2500,M1889,$O1889:$O$2500,O1889)</f>
        <v>0</v>
      </c>
      <c r="AD1889" s="59" t="str">
        <f t="shared" si="527"/>
        <v>-</v>
      </c>
      <c r="AE1889" s="59" t="str">
        <f t="shared" si="528"/>
        <v>-</v>
      </c>
      <c r="AF1889" s="59" t="str">
        <f t="shared" si="529"/>
        <v>-</v>
      </c>
      <c r="AG1889" s="129">
        <f>COUNTIFS($B1889:$B$2500,B1889,$D1889:$D$2500,D1889,$E1889:$E$2500,E1889,$F1889:$F$2500,F1889,$M1889:$M$2500,M1889,$O1889:$O$2500,O1889)</f>
        <v>0</v>
      </c>
      <c r="AH1889" s="125" t="str">
        <f t="shared" si="530"/>
        <v>-</v>
      </c>
      <c r="AI1889" s="125" t="str">
        <f t="shared" si="531"/>
        <v>-</v>
      </c>
      <c r="AJ1889" s="125" t="str">
        <f t="shared" si="532"/>
        <v>-</v>
      </c>
      <c r="AK1889" s="43">
        <f t="shared" si="533"/>
        <v>1</v>
      </c>
      <c r="AL1889" s="112">
        <f t="shared" si="534"/>
        <v>0</v>
      </c>
      <c r="AM1889" s="43">
        <f t="shared" si="522"/>
        <v>1</v>
      </c>
      <c r="AN1889" s="43">
        <f t="shared" si="523"/>
        <v>0</v>
      </c>
      <c r="AO1889" s="43">
        <f t="shared" si="524"/>
        <v>1</v>
      </c>
    </row>
    <row r="1890" spans="1:41" s="2" customFormat="1" ht="20.100000000000001" customHeight="1">
      <c r="A1890" s="63"/>
      <c r="B1890" s="64"/>
      <c r="C1890" s="65"/>
      <c r="D1890" s="64"/>
      <c r="E1890" s="64"/>
      <c r="F1890" s="66"/>
      <c r="G1890" s="64"/>
      <c r="H1890" s="67"/>
      <c r="I1890" s="68"/>
      <c r="J1890" s="69"/>
      <c r="K1890" s="70"/>
      <c r="L1890" s="71"/>
      <c r="M1890" s="71"/>
      <c r="N1890" s="72"/>
      <c r="O1890" s="72"/>
      <c r="P1890" s="72"/>
      <c r="Q1890" s="41" t="str">
        <f t="shared" si="521"/>
        <v>未完了</v>
      </c>
      <c r="R1890" s="39">
        <f>IF(T1890="","",COUNTIFS($B1890:$B$2500,B1890,$D1890:$D$2500,D1890,$E1890:$E$2500,E1890,$T1890:$T$2500,"○"))</f>
        <v>0</v>
      </c>
      <c r="S1890" s="40" t="str">
        <f t="shared" si="518"/>
        <v>-</v>
      </c>
      <c r="T1890" s="40" t="str">
        <f t="shared" si="519"/>
        <v>○</v>
      </c>
      <c r="U1890" s="118">
        <f>COUNTIFS($B1890:$B$2500,B1890,$D1890:$D$2500,D1890,$E1890:$E$2500,E1890,$F1890:$F$2500,F1890)</f>
        <v>0</v>
      </c>
      <c r="V1890" s="119" t="str">
        <f t="shared" si="520"/>
        <v>-</v>
      </c>
      <c r="W1890" s="130">
        <f>COUNTIFS($B1890:$B$2500,B1890,$D1890:$D$2500,D1890,$E1890:$E$2500,E1890,$Q1890:$Q$2500,Q1890,$T1890:$T$2500,"○")</f>
        <v>0</v>
      </c>
      <c r="X1890" s="130" t="str">
        <f t="shared" si="517"/>
        <v>-</v>
      </c>
      <c r="Y1890" s="42">
        <f>COUNTIFS($B1890:$B$2500,B1890,$D1890:$D$2500,D1890,$E1890:$E$2500,E1890,$M1890:$M$2500,M1890)</f>
        <v>0</v>
      </c>
      <c r="Z1890" s="42" t="str">
        <f t="shared" si="525"/>
        <v>-</v>
      </c>
      <c r="AA1890" s="125">
        <f>COUNTIFS($B1890:$B$2500,B1890,$D1890:$D$2500,D1890,$E1890:$E$2500,E1890,$M1890:$M$2500,M1890,$F1890:$F$2500,F1890)</f>
        <v>0</v>
      </c>
      <c r="AB1890" s="125" t="str">
        <f t="shared" si="526"/>
        <v>-</v>
      </c>
      <c r="AC1890" s="59">
        <f>COUNTIFS($B1890:$B$2500,B1890,$D1890:$D$2500,D1890,$E1890:$E$2500,E1890,$M1890:$M$2500,M1890,$O1890:$O$2500,O1890)</f>
        <v>0</v>
      </c>
      <c r="AD1890" s="59" t="str">
        <f t="shared" si="527"/>
        <v>-</v>
      </c>
      <c r="AE1890" s="59" t="str">
        <f t="shared" si="528"/>
        <v>-</v>
      </c>
      <c r="AF1890" s="59" t="str">
        <f t="shared" si="529"/>
        <v>-</v>
      </c>
      <c r="AG1890" s="129">
        <f>COUNTIFS($B1890:$B$2500,B1890,$D1890:$D$2500,D1890,$E1890:$E$2500,E1890,$F1890:$F$2500,F1890,$M1890:$M$2500,M1890,$O1890:$O$2500,O1890)</f>
        <v>0</v>
      </c>
      <c r="AH1890" s="125" t="str">
        <f t="shared" si="530"/>
        <v>-</v>
      </c>
      <c r="AI1890" s="125" t="str">
        <f t="shared" si="531"/>
        <v>-</v>
      </c>
      <c r="AJ1890" s="125" t="str">
        <f t="shared" si="532"/>
        <v>-</v>
      </c>
      <c r="AK1890" s="43">
        <f t="shared" si="533"/>
        <v>1</v>
      </c>
      <c r="AL1890" s="112">
        <f t="shared" si="534"/>
        <v>0</v>
      </c>
      <c r="AM1890" s="43">
        <f t="shared" si="522"/>
        <v>1</v>
      </c>
      <c r="AN1890" s="43">
        <f t="shared" si="523"/>
        <v>0</v>
      </c>
      <c r="AO1890" s="43">
        <f t="shared" si="524"/>
        <v>1</v>
      </c>
    </row>
    <row r="1891" spans="1:41" s="2" customFormat="1" ht="20.100000000000001" customHeight="1">
      <c r="A1891" s="63"/>
      <c r="B1891" s="64"/>
      <c r="C1891" s="65"/>
      <c r="D1891" s="64"/>
      <c r="E1891" s="64"/>
      <c r="F1891" s="66"/>
      <c r="G1891" s="64"/>
      <c r="H1891" s="67"/>
      <c r="I1891" s="68"/>
      <c r="J1891" s="69"/>
      <c r="K1891" s="70"/>
      <c r="L1891" s="71"/>
      <c r="M1891" s="71"/>
      <c r="N1891" s="72"/>
      <c r="O1891" s="72"/>
      <c r="P1891" s="72"/>
      <c r="Q1891" s="41" t="str">
        <f t="shared" si="521"/>
        <v>未完了</v>
      </c>
      <c r="R1891" s="39">
        <f>IF(T1891="","",COUNTIFS($B1891:$B$2500,B1891,$D1891:$D$2500,D1891,$E1891:$E$2500,E1891,$T1891:$T$2500,"○"))</f>
        <v>0</v>
      </c>
      <c r="S1891" s="40" t="str">
        <f t="shared" si="518"/>
        <v>-</v>
      </c>
      <c r="T1891" s="40" t="str">
        <f t="shared" si="519"/>
        <v>○</v>
      </c>
      <c r="U1891" s="118">
        <f>COUNTIFS($B1891:$B$2500,B1891,$D1891:$D$2500,D1891,$E1891:$E$2500,E1891,$F1891:$F$2500,F1891)</f>
        <v>0</v>
      </c>
      <c r="V1891" s="119" t="str">
        <f t="shared" si="520"/>
        <v>-</v>
      </c>
      <c r="W1891" s="130">
        <f>COUNTIFS($B1891:$B$2500,B1891,$D1891:$D$2500,D1891,$E1891:$E$2500,E1891,$Q1891:$Q$2500,Q1891,$T1891:$T$2500,"○")</f>
        <v>0</v>
      </c>
      <c r="X1891" s="130" t="str">
        <f t="shared" si="517"/>
        <v>-</v>
      </c>
      <c r="Y1891" s="42">
        <f>COUNTIFS($B1891:$B$2500,B1891,$D1891:$D$2500,D1891,$E1891:$E$2500,E1891,$M1891:$M$2500,M1891)</f>
        <v>0</v>
      </c>
      <c r="Z1891" s="42" t="str">
        <f t="shared" si="525"/>
        <v>-</v>
      </c>
      <c r="AA1891" s="125">
        <f>COUNTIFS($B1891:$B$2500,B1891,$D1891:$D$2500,D1891,$E1891:$E$2500,E1891,$M1891:$M$2500,M1891,$F1891:$F$2500,F1891)</f>
        <v>0</v>
      </c>
      <c r="AB1891" s="125" t="str">
        <f t="shared" si="526"/>
        <v>-</v>
      </c>
      <c r="AC1891" s="59">
        <f>COUNTIFS($B1891:$B$2500,B1891,$D1891:$D$2500,D1891,$E1891:$E$2500,E1891,$M1891:$M$2500,M1891,$O1891:$O$2500,O1891)</f>
        <v>0</v>
      </c>
      <c r="AD1891" s="59" t="str">
        <f t="shared" si="527"/>
        <v>-</v>
      </c>
      <c r="AE1891" s="59" t="str">
        <f t="shared" si="528"/>
        <v>-</v>
      </c>
      <c r="AF1891" s="59" t="str">
        <f t="shared" si="529"/>
        <v>-</v>
      </c>
      <c r="AG1891" s="129">
        <f>COUNTIFS($B1891:$B$2500,B1891,$D1891:$D$2500,D1891,$E1891:$E$2500,E1891,$F1891:$F$2500,F1891,$M1891:$M$2500,M1891,$O1891:$O$2500,O1891)</f>
        <v>0</v>
      </c>
      <c r="AH1891" s="125" t="str">
        <f t="shared" si="530"/>
        <v>-</v>
      </c>
      <c r="AI1891" s="125" t="str">
        <f t="shared" si="531"/>
        <v>-</v>
      </c>
      <c r="AJ1891" s="125" t="str">
        <f t="shared" si="532"/>
        <v>-</v>
      </c>
      <c r="AK1891" s="43">
        <f t="shared" si="533"/>
        <v>1</v>
      </c>
      <c r="AL1891" s="112">
        <f t="shared" si="534"/>
        <v>0</v>
      </c>
      <c r="AM1891" s="43">
        <f t="shared" si="522"/>
        <v>1</v>
      </c>
      <c r="AN1891" s="43">
        <f t="shared" si="523"/>
        <v>0</v>
      </c>
      <c r="AO1891" s="43">
        <f t="shared" si="524"/>
        <v>1</v>
      </c>
    </row>
    <row r="1892" spans="1:41" s="2" customFormat="1" ht="20.100000000000001" customHeight="1">
      <c r="A1892" s="63"/>
      <c r="B1892" s="64"/>
      <c r="C1892" s="65"/>
      <c r="D1892" s="64"/>
      <c r="E1892" s="64"/>
      <c r="F1892" s="66"/>
      <c r="G1892" s="64"/>
      <c r="H1892" s="67"/>
      <c r="I1892" s="68"/>
      <c r="J1892" s="69"/>
      <c r="K1892" s="70"/>
      <c r="L1892" s="71"/>
      <c r="M1892" s="71"/>
      <c r="N1892" s="72"/>
      <c r="O1892" s="72"/>
      <c r="P1892" s="72"/>
      <c r="Q1892" s="41" t="str">
        <f t="shared" si="521"/>
        <v>未完了</v>
      </c>
      <c r="R1892" s="39">
        <f>IF(T1892="","",COUNTIFS($B1892:$B$2500,B1892,$D1892:$D$2500,D1892,$E1892:$E$2500,E1892,$T1892:$T$2500,"○"))</f>
        <v>0</v>
      </c>
      <c r="S1892" s="40" t="str">
        <f t="shared" si="518"/>
        <v>-</v>
      </c>
      <c r="T1892" s="40" t="str">
        <f t="shared" si="519"/>
        <v>○</v>
      </c>
      <c r="U1892" s="118">
        <f>COUNTIFS($B1892:$B$2500,B1892,$D1892:$D$2500,D1892,$E1892:$E$2500,E1892,$F1892:$F$2500,F1892)</f>
        <v>0</v>
      </c>
      <c r="V1892" s="119" t="str">
        <f t="shared" si="520"/>
        <v>-</v>
      </c>
      <c r="W1892" s="130">
        <f>COUNTIFS($B1892:$B$2500,B1892,$D1892:$D$2500,D1892,$E1892:$E$2500,E1892,$Q1892:$Q$2500,Q1892,$T1892:$T$2500,"○")</f>
        <v>0</v>
      </c>
      <c r="X1892" s="130" t="str">
        <f t="shared" si="517"/>
        <v>-</v>
      </c>
      <c r="Y1892" s="42">
        <f>COUNTIFS($B1892:$B$2500,B1892,$D1892:$D$2500,D1892,$E1892:$E$2500,E1892,$M1892:$M$2500,M1892)</f>
        <v>0</v>
      </c>
      <c r="Z1892" s="42" t="str">
        <f t="shared" si="525"/>
        <v>-</v>
      </c>
      <c r="AA1892" s="125">
        <f>COUNTIFS($B1892:$B$2500,B1892,$D1892:$D$2500,D1892,$E1892:$E$2500,E1892,$M1892:$M$2500,M1892,$F1892:$F$2500,F1892)</f>
        <v>0</v>
      </c>
      <c r="AB1892" s="125" t="str">
        <f t="shared" si="526"/>
        <v>-</v>
      </c>
      <c r="AC1892" s="59">
        <f>COUNTIFS($B1892:$B$2500,B1892,$D1892:$D$2500,D1892,$E1892:$E$2500,E1892,$M1892:$M$2500,M1892,$O1892:$O$2500,O1892)</f>
        <v>0</v>
      </c>
      <c r="AD1892" s="59" t="str">
        <f t="shared" si="527"/>
        <v>-</v>
      </c>
      <c r="AE1892" s="59" t="str">
        <f t="shared" si="528"/>
        <v>-</v>
      </c>
      <c r="AF1892" s="59" t="str">
        <f t="shared" si="529"/>
        <v>-</v>
      </c>
      <c r="AG1892" s="129">
        <f>COUNTIFS($B1892:$B$2500,B1892,$D1892:$D$2500,D1892,$E1892:$E$2500,E1892,$F1892:$F$2500,F1892,$M1892:$M$2500,M1892,$O1892:$O$2500,O1892)</f>
        <v>0</v>
      </c>
      <c r="AH1892" s="125" t="str">
        <f t="shared" si="530"/>
        <v>-</v>
      </c>
      <c r="AI1892" s="125" t="str">
        <f t="shared" si="531"/>
        <v>-</v>
      </c>
      <c r="AJ1892" s="125" t="str">
        <f t="shared" si="532"/>
        <v>-</v>
      </c>
      <c r="AK1892" s="43">
        <f t="shared" si="533"/>
        <v>1</v>
      </c>
      <c r="AL1892" s="112">
        <f t="shared" si="534"/>
        <v>0</v>
      </c>
      <c r="AM1892" s="43">
        <f t="shared" si="522"/>
        <v>1</v>
      </c>
      <c r="AN1892" s="43">
        <f t="shared" si="523"/>
        <v>0</v>
      </c>
      <c r="AO1892" s="43">
        <f t="shared" si="524"/>
        <v>1</v>
      </c>
    </row>
    <row r="1893" spans="1:41" s="2" customFormat="1" ht="20.100000000000001" customHeight="1">
      <c r="A1893" s="63"/>
      <c r="B1893" s="64"/>
      <c r="C1893" s="65"/>
      <c r="D1893" s="64"/>
      <c r="E1893" s="64"/>
      <c r="F1893" s="66"/>
      <c r="G1893" s="64"/>
      <c r="H1893" s="67"/>
      <c r="I1893" s="68"/>
      <c r="J1893" s="69"/>
      <c r="K1893" s="70"/>
      <c r="L1893" s="71"/>
      <c r="M1893" s="71"/>
      <c r="N1893" s="72"/>
      <c r="O1893" s="72"/>
      <c r="P1893" s="72"/>
      <c r="Q1893" s="41" t="str">
        <f t="shared" si="521"/>
        <v>未完了</v>
      </c>
      <c r="R1893" s="39">
        <f>IF(T1893="","",COUNTIFS($B1893:$B$2500,B1893,$D1893:$D$2500,D1893,$E1893:$E$2500,E1893,$T1893:$T$2500,"○"))</f>
        <v>0</v>
      </c>
      <c r="S1893" s="40" t="str">
        <f t="shared" si="518"/>
        <v>-</v>
      </c>
      <c r="T1893" s="40" t="str">
        <f t="shared" si="519"/>
        <v>○</v>
      </c>
      <c r="U1893" s="118">
        <f>COUNTIFS($B1893:$B$2500,B1893,$D1893:$D$2500,D1893,$E1893:$E$2500,E1893,$F1893:$F$2500,F1893)</f>
        <v>0</v>
      </c>
      <c r="V1893" s="119" t="str">
        <f t="shared" si="520"/>
        <v>-</v>
      </c>
      <c r="W1893" s="130">
        <f>COUNTIFS($B1893:$B$2500,B1893,$D1893:$D$2500,D1893,$E1893:$E$2500,E1893,$Q1893:$Q$2500,Q1893,$T1893:$T$2500,"○")</f>
        <v>0</v>
      </c>
      <c r="X1893" s="130" t="str">
        <f t="shared" si="517"/>
        <v>-</v>
      </c>
      <c r="Y1893" s="42">
        <f>COUNTIFS($B1893:$B$2500,B1893,$D1893:$D$2500,D1893,$E1893:$E$2500,E1893,$M1893:$M$2500,M1893)</f>
        <v>0</v>
      </c>
      <c r="Z1893" s="42" t="str">
        <f t="shared" si="525"/>
        <v>-</v>
      </c>
      <c r="AA1893" s="125">
        <f>COUNTIFS($B1893:$B$2500,B1893,$D1893:$D$2500,D1893,$E1893:$E$2500,E1893,$M1893:$M$2500,M1893,$F1893:$F$2500,F1893)</f>
        <v>0</v>
      </c>
      <c r="AB1893" s="125" t="str">
        <f t="shared" si="526"/>
        <v>-</v>
      </c>
      <c r="AC1893" s="59">
        <f>COUNTIFS($B1893:$B$2500,B1893,$D1893:$D$2500,D1893,$E1893:$E$2500,E1893,$M1893:$M$2500,M1893,$O1893:$O$2500,O1893)</f>
        <v>0</v>
      </c>
      <c r="AD1893" s="59" t="str">
        <f t="shared" si="527"/>
        <v>-</v>
      </c>
      <c r="AE1893" s="59" t="str">
        <f t="shared" si="528"/>
        <v>-</v>
      </c>
      <c r="AF1893" s="59" t="str">
        <f t="shared" si="529"/>
        <v>-</v>
      </c>
      <c r="AG1893" s="129">
        <f>COUNTIFS($B1893:$B$2500,B1893,$D1893:$D$2500,D1893,$E1893:$E$2500,E1893,$F1893:$F$2500,F1893,$M1893:$M$2500,M1893,$O1893:$O$2500,O1893)</f>
        <v>0</v>
      </c>
      <c r="AH1893" s="125" t="str">
        <f t="shared" si="530"/>
        <v>-</v>
      </c>
      <c r="AI1893" s="125" t="str">
        <f t="shared" si="531"/>
        <v>-</v>
      </c>
      <c r="AJ1893" s="125" t="str">
        <f t="shared" si="532"/>
        <v>-</v>
      </c>
      <c r="AK1893" s="43">
        <f t="shared" si="533"/>
        <v>1</v>
      </c>
      <c r="AL1893" s="112">
        <f t="shared" si="534"/>
        <v>0</v>
      </c>
      <c r="AM1893" s="43">
        <f t="shared" si="522"/>
        <v>1</v>
      </c>
      <c r="AN1893" s="43">
        <f t="shared" si="523"/>
        <v>0</v>
      </c>
      <c r="AO1893" s="43">
        <f t="shared" si="524"/>
        <v>1</v>
      </c>
    </row>
    <row r="1894" spans="1:41" s="2" customFormat="1" ht="20.100000000000001" customHeight="1">
      <c r="A1894" s="63"/>
      <c r="B1894" s="64"/>
      <c r="C1894" s="65"/>
      <c r="D1894" s="64"/>
      <c r="E1894" s="64"/>
      <c r="F1894" s="66"/>
      <c r="G1894" s="64"/>
      <c r="H1894" s="67"/>
      <c r="I1894" s="68"/>
      <c r="J1894" s="69"/>
      <c r="K1894" s="70"/>
      <c r="L1894" s="71"/>
      <c r="M1894" s="71"/>
      <c r="N1894" s="72"/>
      <c r="O1894" s="72"/>
      <c r="P1894" s="72"/>
      <c r="Q1894" s="41" t="str">
        <f t="shared" si="521"/>
        <v>未完了</v>
      </c>
      <c r="R1894" s="39">
        <f>IF(T1894="","",COUNTIFS($B1894:$B$2500,B1894,$D1894:$D$2500,D1894,$E1894:$E$2500,E1894,$T1894:$T$2500,"○"))</f>
        <v>0</v>
      </c>
      <c r="S1894" s="40" t="str">
        <f t="shared" si="518"/>
        <v>-</v>
      </c>
      <c r="T1894" s="40" t="str">
        <f t="shared" si="519"/>
        <v>○</v>
      </c>
      <c r="U1894" s="118">
        <f>COUNTIFS($B1894:$B$2500,B1894,$D1894:$D$2500,D1894,$E1894:$E$2500,E1894,$F1894:$F$2500,F1894)</f>
        <v>0</v>
      </c>
      <c r="V1894" s="119" t="str">
        <f t="shared" si="520"/>
        <v>-</v>
      </c>
      <c r="W1894" s="130">
        <f>COUNTIFS($B1894:$B$2500,B1894,$D1894:$D$2500,D1894,$E1894:$E$2500,E1894,$Q1894:$Q$2500,Q1894,$T1894:$T$2500,"○")</f>
        <v>0</v>
      </c>
      <c r="X1894" s="130" t="str">
        <f t="shared" si="517"/>
        <v>-</v>
      </c>
      <c r="Y1894" s="42">
        <f>COUNTIFS($B1894:$B$2500,B1894,$D1894:$D$2500,D1894,$E1894:$E$2500,E1894,$M1894:$M$2500,M1894)</f>
        <v>0</v>
      </c>
      <c r="Z1894" s="42" t="str">
        <f t="shared" si="525"/>
        <v>-</v>
      </c>
      <c r="AA1894" s="125">
        <f>COUNTIFS($B1894:$B$2500,B1894,$D1894:$D$2500,D1894,$E1894:$E$2500,E1894,$M1894:$M$2500,M1894,$F1894:$F$2500,F1894)</f>
        <v>0</v>
      </c>
      <c r="AB1894" s="125" t="str">
        <f t="shared" si="526"/>
        <v>-</v>
      </c>
      <c r="AC1894" s="59">
        <f>COUNTIFS($B1894:$B$2500,B1894,$D1894:$D$2500,D1894,$E1894:$E$2500,E1894,$M1894:$M$2500,M1894,$O1894:$O$2500,O1894)</f>
        <v>0</v>
      </c>
      <c r="AD1894" s="59" t="str">
        <f t="shared" si="527"/>
        <v>-</v>
      </c>
      <c r="AE1894" s="59" t="str">
        <f t="shared" si="528"/>
        <v>-</v>
      </c>
      <c r="AF1894" s="59" t="str">
        <f t="shared" si="529"/>
        <v>-</v>
      </c>
      <c r="AG1894" s="129">
        <f>COUNTIFS($B1894:$B$2500,B1894,$D1894:$D$2500,D1894,$E1894:$E$2500,E1894,$F1894:$F$2500,F1894,$M1894:$M$2500,M1894,$O1894:$O$2500,O1894)</f>
        <v>0</v>
      </c>
      <c r="AH1894" s="125" t="str">
        <f t="shared" si="530"/>
        <v>-</v>
      </c>
      <c r="AI1894" s="125" t="str">
        <f t="shared" si="531"/>
        <v>-</v>
      </c>
      <c r="AJ1894" s="125" t="str">
        <f t="shared" si="532"/>
        <v>-</v>
      </c>
      <c r="AK1894" s="43">
        <f t="shared" si="533"/>
        <v>1</v>
      </c>
      <c r="AL1894" s="112">
        <f t="shared" si="534"/>
        <v>0</v>
      </c>
      <c r="AM1894" s="43">
        <f t="shared" si="522"/>
        <v>1</v>
      </c>
      <c r="AN1894" s="43">
        <f t="shared" si="523"/>
        <v>0</v>
      </c>
      <c r="AO1894" s="43">
        <f t="shared" si="524"/>
        <v>1</v>
      </c>
    </row>
    <row r="1895" spans="1:41" s="2" customFormat="1" ht="20.100000000000001" customHeight="1">
      <c r="A1895" s="63"/>
      <c r="B1895" s="64"/>
      <c r="C1895" s="65"/>
      <c r="D1895" s="64"/>
      <c r="E1895" s="64"/>
      <c r="F1895" s="66"/>
      <c r="G1895" s="64"/>
      <c r="H1895" s="67"/>
      <c r="I1895" s="68"/>
      <c r="J1895" s="69"/>
      <c r="K1895" s="70"/>
      <c r="L1895" s="71"/>
      <c r="M1895" s="71"/>
      <c r="N1895" s="72"/>
      <c r="O1895" s="72"/>
      <c r="P1895" s="72"/>
      <c r="Q1895" s="41" t="str">
        <f t="shared" si="521"/>
        <v>未完了</v>
      </c>
      <c r="R1895" s="39">
        <f>IF(T1895="","",COUNTIFS($B1895:$B$2500,B1895,$D1895:$D$2500,D1895,$E1895:$E$2500,E1895,$T1895:$T$2500,"○"))</f>
        <v>0</v>
      </c>
      <c r="S1895" s="40" t="str">
        <f t="shared" si="518"/>
        <v>-</v>
      </c>
      <c r="T1895" s="40" t="str">
        <f t="shared" si="519"/>
        <v>○</v>
      </c>
      <c r="U1895" s="118">
        <f>COUNTIFS($B1895:$B$2500,B1895,$D1895:$D$2500,D1895,$E1895:$E$2500,E1895,$F1895:$F$2500,F1895)</f>
        <v>0</v>
      </c>
      <c r="V1895" s="119" t="str">
        <f t="shared" si="520"/>
        <v>-</v>
      </c>
      <c r="W1895" s="130">
        <f>COUNTIFS($B1895:$B$2500,B1895,$D1895:$D$2500,D1895,$E1895:$E$2500,E1895,$Q1895:$Q$2500,Q1895,$T1895:$T$2500,"○")</f>
        <v>0</v>
      </c>
      <c r="X1895" s="130" t="str">
        <f t="shared" si="517"/>
        <v>-</v>
      </c>
      <c r="Y1895" s="42">
        <f>COUNTIFS($B1895:$B$2500,B1895,$D1895:$D$2500,D1895,$E1895:$E$2500,E1895,$M1895:$M$2500,M1895)</f>
        <v>0</v>
      </c>
      <c r="Z1895" s="42" t="str">
        <f t="shared" si="525"/>
        <v>-</v>
      </c>
      <c r="AA1895" s="125">
        <f>COUNTIFS($B1895:$B$2500,B1895,$D1895:$D$2500,D1895,$E1895:$E$2500,E1895,$M1895:$M$2500,M1895,$F1895:$F$2500,F1895)</f>
        <v>0</v>
      </c>
      <c r="AB1895" s="125" t="str">
        <f t="shared" si="526"/>
        <v>-</v>
      </c>
      <c r="AC1895" s="59">
        <f>COUNTIFS($B1895:$B$2500,B1895,$D1895:$D$2500,D1895,$E1895:$E$2500,E1895,$M1895:$M$2500,M1895,$O1895:$O$2500,O1895)</f>
        <v>0</v>
      </c>
      <c r="AD1895" s="59" t="str">
        <f t="shared" si="527"/>
        <v>-</v>
      </c>
      <c r="AE1895" s="59" t="str">
        <f t="shared" si="528"/>
        <v>-</v>
      </c>
      <c r="AF1895" s="59" t="str">
        <f t="shared" si="529"/>
        <v>-</v>
      </c>
      <c r="AG1895" s="129">
        <f>COUNTIFS($B1895:$B$2500,B1895,$D1895:$D$2500,D1895,$E1895:$E$2500,E1895,$F1895:$F$2500,F1895,$M1895:$M$2500,M1895,$O1895:$O$2500,O1895)</f>
        <v>0</v>
      </c>
      <c r="AH1895" s="125" t="str">
        <f t="shared" si="530"/>
        <v>-</v>
      </c>
      <c r="AI1895" s="125" t="str">
        <f t="shared" si="531"/>
        <v>-</v>
      </c>
      <c r="AJ1895" s="125" t="str">
        <f t="shared" si="532"/>
        <v>-</v>
      </c>
      <c r="AK1895" s="43">
        <f t="shared" si="533"/>
        <v>1</v>
      </c>
      <c r="AL1895" s="112">
        <f t="shared" si="534"/>
        <v>0</v>
      </c>
      <c r="AM1895" s="43">
        <f t="shared" si="522"/>
        <v>1</v>
      </c>
      <c r="AN1895" s="43">
        <f t="shared" si="523"/>
        <v>0</v>
      </c>
      <c r="AO1895" s="43">
        <f t="shared" si="524"/>
        <v>1</v>
      </c>
    </row>
    <row r="1896" spans="1:41" s="2" customFormat="1" ht="20.100000000000001" customHeight="1">
      <c r="A1896" s="63"/>
      <c r="B1896" s="64"/>
      <c r="C1896" s="65"/>
      <c r="D1896" s="64"/>
      <c r="E1896" s="64"/>
      <c r="F1896" s="66"/>
      <c r="G1896" s="64"/>
      <c r="H1896" s="67"/>
      <c r="I1896" s="68"/>
      <c r="J1896" s="69"/>
      <c r="K1896" s="70"/>
      <c r="L1896" s="71"/>
      <c r="M1896" s="71"/>
      <c r="N1896" s="72"/>
      <c r="O1896" s="72"/>
      <c r="P1896" s="72"/>
      <c r="Q1896" s="41" t="str">
        <f t="shared" si="521"/>
        <v>未完了</v>
      </c>
      <c r="R1896" s="39">
        <f>IF(T1896="","",COUNTIFS($B1896:$B$2500,B1896,$D1896:$D$2500,D1896,$E1896:$E$2500,E1896,$T1896:$T$2500,"○"))</f>
        <v>0</v>
      </c>
      <c r="S1896" s="40" t="str">
        <f t="shared" si="518"/>
        <v>-</v>
      </c>
      <c r="T1896" s="40" t="str">
        <f t="shared" si="519"/>
        <v>○</v>
      </c>
      <c r="U1896" s="118">
        <f>COUNTIFS($B1896:$B$2500,B1896,$D1896:$D$2500,D1896,$E1896:$E$2500,E1896,$F1896:$F$2500,F1896)</f>
        <v>0</v>
      </c>
      <c r="V1896" s="119" t="str">
        <f t="shared" si="520"/>
        <v>-</v>
      </c>
      <c r="W1896" s="130">
        <f>COUNTIFS($B1896:$B$2500,B1896,$D1896:$D$2500,D1896,$E1896:$E$2500,E1896,$Q1896:$Q$2500,Q1896,$T1896:$T$2500,"○")</f>
        <v>0</v>
      </c>
      <c r="X1896" s="130" t="str">
        <f t="shared" si="517"/>
        <v>-</v>
      </c>
      <c r="Y1896" s="42">
        <f>COUNTIFS($B1896:$B$2500,B1896,$D1896:$D$2500,D1896,$E1896:$E$2500,E1896,$M1896:$M$2500,M1896)</f>
        <v>0</v>
      </c>
      <c r="Z1896" s="42" t="str">
        <f t="shared" si="525"/>
        <v>-</v>
      </c>
      <c r="AA1896" s="125">
        <f>COUNTIFS($B1896:$B$2500,B1896,$D1896:$D$2500,D1896,$E1896:$E$2500,E1896,$M1896:$M$2500,M1896,$F1896:$F$2500,F1896)</f>
        <v>0</v>
      </c>
      <c r="AB1896" s="125" t="str">
        <f t="shared" si="526"/>
        <v>-</v>
      </c>
      <c r="AC1896" s="59">
        <f>COUNTIFS($B1896:$B$2500,B1896,$D1896:$D$2500,D1896,$E1896:$E$2500,E1896,$M1896:$M$2500,M1896,$O1896:$O$2500,O1896)</f>
        <v>0</v>
      </c>
      <c r="AD1896" s="59" t="str">
        <f t="shared" si="527"/>
        <v>-</v>
      </c>
      <c r="AE1896" s="59" t="str">
        <f t="shared" si="528"/>
        <v>-</v>
      </c>
      <c r="AF1896" s="59" t="str">
        <f t="shared" si="529"/>
        <v>-</v>
      </c>
      <c r="AG1896" s="129">
        <f>COUNTIFS($B1896:$B$2500,B1896,$D1896:$D$2500,D1896,$E1896:$E$2500,E1896,$F1896:$F$2500,F1896,$M1896:$M$2500,M1896,$O1896:$O$2500,O1896)</f>
        <v>0</v>
      </c>
      <c r="AH1896" s="125" t="str">
        <f t="shared" si="530"/>
        <v>-</v>
      </c>
      <c r="AI1896" s="125" t="str">
        <f t="shared" si="531"/>
        <v>-</v>
      </c>
      <c r="AJ1896" s="125" t="str">
        <f t="shared" si="532"/>
        <v>-</v>
      </c>
      <c r="AK1896" s="43">
        <f t="shared" si="533"/>
        <v>1</v>
      </c>
      <c r="AL1896" s="112">
        <f t="shared" si="534"/>
        <v>0</v>
      </c>
      <c r="AM1896" s="43">
        <f t="shared" si="522"/>
        <v>1</v>
      </c>
      <c r="AN1896" s="43">
        <f t="shared" si="523"/>
        <v>0</v>
      </c>
      <c r="AO1896" s="43">
        <f t="shared" si="524"/>
        <v>1</v>
      </c>
    </row>
    <row r="1897" spans="1:41" s="2" customFormat="1" ht="20.100000000000001" customHeight="1">
      <c r="A1897" s="63"/>
      <c r="B1897" s="64"/>
      <c r="C1897" s="65"/>
      <c r="D1897" s="64"/>
      <c r="E1897" s="64"/>
      <c r="F1897" s="66"/>
      <c r="G1897" s="64"/>
      <c r="H1897" s="67"/>
      <c r="I1897" s="68"/>
      <c r="J1897" s="69"/>
      <c r="K1897" s="70"/>
      <c r="L1897" s="71"/>
      <c r="M1897" s="71"/>
      <c r="N1897" s="72"/>
      <c r="O1897" s="72"/>
      <c r="P1897" s="72"/>
      <c r="Q1897" s="41" t="str">
        <f t="shared" si="521"/>
        <v>未完了</v>
      </c>
      <c r="R1897" s="39">
        <f>IF(T1897="","",COUNTIFS($B1897:$B$2500,B1897,$D1897:$D$2500,D1897,$E1897:$E$2500,E1897,$T1897:$T$2500,"○"))</f>
        <v>0</v>
      </c>
      <c r="S1897" s="40" t="str">
        <f t="shared" si="518"/>
        <v>-</v>
      </c>
      <c r="T1897" s="40" t="str">
        <f t="shared" si="519"/>
        <v>○</v>
      </c>
      <c r="U1897" s="118">
        <f>COUNTIFS($B1897:$B$2500,B1897,$D1897:$D$2500,D1897,$E1897:$E$2500,E1897,$F1897:$F$2500,F1897)</f>
        <v>0</v>
      </c>
      <c r="V1897" s="119" t="str">
        <f t="shared" si="520"/>
        <v>-</v>
      </c>
      <c r="W1897" s="130">
        <f>COUNTIFS($B1897:$B$2500,B1897,$D1897:$D$2500,D1897,$E1897:$E$2500,E1897,$Q1897:$Q$2500,Q1897,$T1897:$T$2500,"○")</f>
        <v>0</v>
      </c>
      <c r="X1897" s="130" t="str">
        <f t="shared" si="517"/>
        <v>-</v>
      </c>
      <c r="Y1897" s="42">
        <f>COUNTIFS($B1897:$B$2500,B1897,$D1897:$D$2500,D1897,$E1897:$E$2500,E1897,$M1897:$M$2500,M1897)</f>
        <v>0</v>
      </c>
      <c r="Z1897" s="42" t="str">
        <f t="shared" si="525"/>
        <v>-</v>
      </c>
      <c r="AA1897" s="125">
        <f>COUNTIFS($B1897:$B$2500,B1897,$D1897:$D$2500,D1897,$E1897:$E$2500,E1897,$M1897:$M$2500,M1897,$F1897:$F$2500,F1897)</f>
        <v>0</v>
      </c>
      <c r="AB1897" s="125" t="str">
        <f t="shared" si="526"/>
        <v>-</v>
      </c>
      <c r="AC1897" s="59">
        <f>COUNTIFS($B1897:$B$2500,B1897,$D1897:$D$2500,D1897,$E1897:$E$2500,E1897,$M1897:$M$2500,M1897,$O1897:$O$2500,O1897)</f>
        <v>0</v>
      </c>
      <c r="AD1897" s="59" t="str">
        <f t="shared" si="527"/>
        <v>-</v>
      </c>
      <c r="AE1897" s="59" t="str">
        <f t="shared" si="528"/>
        <v>-</v>
      </c>
      <c r="AF1897" s="59" t="str">
        <f t="shared" si="529"/>
        <v>-</v>
      </c>
      <c r="AG1897" s="129">
        <f>COUNTIFS($B1897:$B$2500,B1897,$D1897:$D$2500,D1897,$E1897:$E$2500,E1897,$F1897:$F$2500,F1897,$M1897:$M$2500,M1897,$O1897:$O$2500,O1897)</f>
        <v>0</v>
      </c>
      <c r="AH1897" s="125" t="str">
        <f t="shared" si="530"/>
        <v>-</v>
      </c>
      <c r="AI1897" s="125" t="str">
        <f t="shared" si="531"/>
        <v>-</v>
      </c>
      <c r="AJ1897" s="125" t="str">
        <f t="shared" si="532"/>
        <v>-</v>
      </c>
      <c r="AK1897" s="43">
        <f t="shared" si="533"/>
        <v>1</v>
      </c>
      <c r="AL1897" s="112">
        <f t="shared" si="534"/>
        <v>0</v>
      </c>
      <c r="AM1897" s="43">
        <f t="shared" si="522"/>
        <v>1</v>
      </c>
      <c r="AN1897" s="43">
        <f t="shared" si="523"/>
        <v>0</v>
      </c>
      <c r="AO1897" s="43">
        <f t="shared" si="524"/>
        <v>1</v>
      </c>
    </row>
    <row r="1898" spans="1:41" s="2" customFormat="1" ht="20.100000000000001" customHeight="1">
      <c r="A1898" s="63"/>
      <c r="B1898" s="64"/>
      <c r="C1898" s="65"/>
      <c r="D1898" s="64"/>
      <c r="E1898" s="64"/>
      <c r="F1898" s="66"/>
      <c r="G1898" s="64"/>
      <c r="H1898" s="67"/>
      <c r="I1898" s="68"/>
      <c r="J1898" s="69"/>
      <c r="K1898" s="70"/>
      <c r="L1898" s="71"/>
      <c r="M1898" s="71"/>
      <c r="N1898" s="72"/>
      <c r="O1898" s="72"/>
      <c r="P1898" s="72"/>
      <c r="Q1898" s="41" t="str">
        <f t="shared" si="521"/>
        <v>未完了</v>
      </c>
      <c r="R1898" s="39">
        <f>IF(T1898="","",COUNTIFS($B1898:$B$2500,B1898,$D1898:$D$2500,D1898,$E1898:$E$2500,E1898,$T1898:$T$2500,"○"))</f>
        <v>0</v>
      </c>
      <c r="S1898" s="40" t="str">
        <f t="shared" si="518"/>
        <v>-</v>
      </c>
      <c r="T1898" s="40" t="str">
        <f t="shared" si="519"/>
        <v>○</v>
      </c>
      <c r="U1898" s="118">
        <f>COUNTIFS($B1898:$B$2500,B1898,$D1898:$D$2500,D1898,$E1898:$E$2500,E1898,$F1898:$F$2500,F1898)</f>
        <v>0</v>
      </c>
      <c r="V1898" s="119" t="str">
        <f t="shared" si="520"/>
        <v>-</v>
      </c>
      <c r="W1898" s="130">
        <f>COUNTIFS($B1898:$B$2500,B1898,$D1898:$D$2500,D1898,$E1898:$E$2500,E1898,$Q1898:$Q$2500,Q1898,$T1898:$T$2500,"○")</f>
        <v>0</v>
      </c>
      <c r="X1898" s="130" t="str">
        <f t="shared" si="517"/>
        <v>-</v>
      </c>
      <c r="Y1898" s="42">
        <f>COUNTIFS($B1898:$B$2500,B1898,$D1898:$D$2500,D1898,$E1898:$E$2500,E1898,$M1898:$M$2500,M1898)</f>
        <v>0</v>
      </c>
      <c r="Z1898" s="42" t="str">
        <f t="shared" si="525"/>
        <v>-</v>
      </c>
      <c r="AA1898" s="125">
        <f>COUNTIFS($B1898:$B$2500,B1898,$D1898:$D$2500,D1898,$E1898:$E$2500,E1898,$M1898:$M$2500,M1898,$F1898:$F$2500,F1898)</f>
        <v>0</v>
      </c>
      <c r="AB1898" s="125" t="str">
        <f t="shared" si="526"/>
        <v>-</v>
      </c>
      <c r="AC1898" s="59">
        <f>COUNTIFS($B1898:$B$2500,B1898,$D1898:$D$2500,D1898,$E1898:$E$2500,E1898,$M1898:$M$2500,M1898,$O1898:$O$2500,O1898)</f>
        <v>0</v>
      </c>
      <c r="AD1898" s="59" t="str">
        <f t="shared" si="527"/>
        <v>-</v>
      </c>
      <c r="AE1898" s="59" t="str">
        <f t="shared" si="528"/>
        <v>-</v>
      </c>
      <c r="AF1898" s="59" t="str">
        <f t="shared" si="529"/>
        <v>-</v>
      </c>
      <c r="AG1898" s="129">
        <f>COUNTIFS($B1898:$B$2500,B1898,$D1898:$D$2500,D1898,$E1898:$E$2500,E1898,$F1898:$F$2500,F1898,$M1898:$M$2500,M1898,$O1898:$O$2500,O1898)</f>
        <v>0</v>
      </c>
      <c r="AH1898" s="125" t="str">
        <f t="shared" si="530"/>
        <v>-</v>
      </c>
      <c r="AI1898" s="125" t="str">
        <f t="shared" si="531"/>
        <v>-</v>
      </c>
      <c r="AJ1898" s="125" t="str">
        <f t="shared" si="532"/>
        <v>-</v>
      </c>
      <c r="AK1898" s="43">
        <f t="shared" si="533"/>
        <v>1</v>
      </c>
      <c r="AL1898" s="112">
        <f t="shared" si="534"/>
        <v>0</v>
      </c>
      <c r="AM1898" s="43">
        <f t="shared" si="522"/>
        <v>1</v>
      </c>
      <c r="AN1898" s="43">
        <f t="shared" si="523"/>
        <v>0</v>
      </c>
      <c r="AO1898" s="43">
        <f t="shared" si="524"/>
        <v>1</v>
      </c>
    </row>
    <row r="1899" spans="1:41" s="2" customFormat="1" ht="20.100000000000001" customHeight="1">
      <c r="A1899" s="63"/>
      <c r="B1899" s="64"/>
      <c r="C1899" s="65"/>
      <c r="D1899" s="64"/>
      <c r="E1899" s="64"/>
      <c r="F1899" s="66"/>
      <c r="G1899" s="64"/>
      <c r="H1899" s="67"/>
      <c r="I1899" s="68"/>
      <c r="J1899" s="69"/>
      <c r="K1899" s="70"/>
      <c r="L1899" s="71"/>
      <c r="M1899" s="71"/>
      <c r="N1899" s="72"/>
      <c r="O1899" s="72"/>
      <c r="P1899" s="72"/>
      <c r="Q1899" s="41" t="str">
        <f t="shared" si="521"/>
        <v>未完了</v>
      </c>
      <c r="R1899" s="39">
        <f>IF(T1899="","",COUNTIFS($B1899:$B$2500,B1899,$D1899:$D$2500,D1899,$E1899:$E$2500,E1899,$T1899:$T$2500,"○"))</f>
        <v>0</v>
      </c>
      <c r="S1899" s="40" t="str">
        <f t="shared" si="518"/>
        <v>-</v>
      </c>
      <c r="T1899" s="40" t="str">
        <f t="shared" si="519"/>
        <v>○</v>
      </c>
      <c r="U1899" s="118">
        <f>COUNTIFS($B1899:$B$2500,B1899,$D1899:$D$2500,D1899,$E1899:$E$2500,E1899,$F1899:$F$2500,F1899)</f>
        <v>0</v>
      </c>
      <c r="V1899" s="119" t="str">
        <f t="shared" si="520"/>
        <v>-</v>
      </c>
      <c r="W1899" s="130">
        <f>COUNTIFS($B1899:$B$2500,B1899,$D1899:$D$2500,D1899,$E1899:$E$2500,E1899,$Q1899:$Q$2500,Q1899,$T1899:$T$2500,"○")</f>
        <v>0</v>
      </c>
      <c r="X1899" s="130" t="str">
        <f t="shared" si="517"/>
        <v>-</v>
      </c>
      <c r="Y1899" s="42">
        <f>COUNTIFS($B1899:$B$2500,B1899,$D1899:$D$2500,D1899,$E1899:$E$2500,E1899,$M1899:$M$2500,M1899)</f>
        <v>0</v>
      </c>
      <c r="Z1899" s="42" t="str">
        <f t="shared" si="525"/>
        <v>-</v>
      </c>
      <c r="AA1899" s="125">
        <f>COUNTIFS($B1899:$B$2500,B1899,$D1899:$D$2500,D1899,$E1899:$E$2500,E1899,$M1899:$M$2500,M1899,$F1899:$F$2500,F1899)</f>
        <v>0</v>
      </c>
      <c r="AB1899" s="125" t="str">
        <f t="shared" si="526"/>
        <v>-</v>
      </c>
      <c r="AC1899" s="59">
        <f>COUNTIFS($B1899:$B$2500,B1899,$D1899:$D$2500,D1899,$E1899:$E$2500,E1899,$M1899:$M$2500,M1899,$O1899:$O$2500,O1899)</f>
        <v>0</v>
      </c>
      <c r="AD1899" s="59" t="str">
        <f t="shared" si="527"/>
        <v>-</v>
      </c>
      <c r="AE1899" s="59" t="str">
        <f t="shared" si="528"/>
        <v>-</v>
      </c>
      <c r="AF1899" s="59" t="str">
        <f t="shared" si="529"/>
        <v>-</v>
      </c>
      <c r="AG1899" s="129">
        <f>COUNTIFS($B1899:$B$2500,B1899,$D1899:$D$2500,D1899,$E1899:$E$2500,E1899,$F1899:$F$2500,F1899,$M1899:$M$2500,M1899,$O1899:$O$2500,O1899)</f>
        <v>0</v>
      </c>
      <c r="AH1899" s="125" t="str">
        <f t="shared" si="530"/>
        <v>-</v>
      </c>
      <c r="AI1899" s="125" t="str">
        <f t="shared" si="531"/>
        <v>-</v>
      </c>
      <c r="AJ1899" s="125" t="str">
        <f t="shared" si="532"/>
        <v>-</v>
      </c>
      <c r="AK1899" s="43">
        <f t="shared" si="533"/>
        <v>1</v>
      </c>
      <c r="AL1899" s="112">
        <f t="shared" si="534"/>
        <v>0</v>
      </c>
      <c r="AM1899" s="43">
        <f t="shared" si="522"/>
        <v>1</v>
      </c>
      <c r="AN1899" s="43">
        <f t="shared" si="523"/>
        <v>0</v>
      </c>
      <c r="AO1899" s="43">
        <f t="shared" si="524"/>
        <v>1</v>
      </c>
    </row>
    <row r="1900" spans="1:41" s="2" customFormat="1" ht="20.100000000000001" customHeight="1">
      <c r="A1900" s="63"/>
      <c r="B1900" s="64"/>
      <c r="C1900" s="65"/>
      <c r="D1900" s="64"/>
      <c r="E1900" s="64"/>
      <c r="F1900" s="66"/>
      <c r="G1900" s="64"/>
      <c r="H1900" s="67"/>
      <c r="I1900" s="68"/>
      <c r="J1900" s="69"/>
      <c r="K1900" s="70"/>
      <c r="L1900" s="71"/>
      <c r="M1900" s="71"/>
      <c r="N1900" s="72"/>
      <c r="O1900" s="72"/>
      <c r="P1900" s="72"/>
      <c r="Q1900" s="41" t="str">
        <f t="shared" si="521"/>
        <v>未完了</v>
      </c>
      <c r="R1900" s="39">
        <f>IF(T1900="","",COUNTIFS($B1900:$B$2500,B1900,$D1900:$D$2500,D1900,$E1900:$E$2500,E1900,$T1900:$T$2500,"○"))</f>
        <v>0</v>
      </c>
      <c r="S1900" s="40" t="str">
        <f t="shared" si="518"/>
        <v>-</v>
      </c>
      <c r="T1900" s="40" t="str">
        <f t="shared" si="519"/>
        <v>○</v>
      </c>
      <c r="U1900" s="118">
        <f>COUNTIFS($B1900:$B$2500,B1900,$D1900:$D$2500,D1900,$E1900:$E$2500,E1900,$F1900:$F$2500,F1900)</f>
        <v>0</v>
      </c>
      <c r="V1900" s="119" t="str">
        <f t="shared" si="520"/>
        <v>-</v>
      </c>
      <c r="W1900" s="130">
        <f>COUNTIFS($B1900:$B$2500,B1900,$D1900:$D$2500,D1900,$E1900:$E$2500,E1900,$Q1900:$Q$2500,Q1900,$T1900:$T$2500,"○")</f>
        <v>0</v>
      </c>
      <c r="X1900" s="130" t="str">
        <f t="shared" si="517"/>
        <v>-</v>
      </c>
      <c r="Y1900" s="42">
        <f>COUNTIFS($B1900:$B$2500,B1900,$D1900:$D$2500,D1900,$E1900:$E$2500,E1900,$M1900:$M$2500,M1900)</f>
        <v>0</v>
      </c>
      <c r="Z1900" s="42" t="str">
        <f t="shared" si="525"/>
        <v>-</v>
      </c>
      <c r="AA1900" s="125">
        <f>COUNTIFS($B1900:$B$2500,B1900,$D1900:$D$2500,D1900,$E1900:$E$2500,E1900,$M1900:$M$2500,M1900,$F1900:$F$2500,F1900)</f>
        <v>0</v>
      </c>
      <c r="AB1900" s="125" t="str">
        <f t="shared" si="526"/>
        <v>-</v>
      </c>
      <c r="AC1900" s="59">
        <f>COUNTIFS($B1900:$B$2500,B1900,$D1900:$D$2500,D1900,$E1900:$E$2500,E1900,$M1900:$M$2500,M1900,$O1900:$O$2500,O1900)</f>
        <v>0</v>
      </c>
      <c r="AD1900" s="59" t="str">
        <f t="shared" si="527"/>
        <v>-</v>
      </c>
      <c r="AE1900" s="59" t="str">
        <f t="shared" si="528"/>
        <v>-</v>
      </c>
      <c r="AF1900" s="59" t="str">
        <f t="shared" si="529"/>
        <v>-</v>
      </c>
      <c r="AG1900" s="129">
        <f>COUNTIFS($B1900:$B$2500,B1900,$D1900:$D$2500,D1900,$E1900:$E$2500,E1900,$F1900:$F$2500,F1900,$M1900:$M$2500,M1900,$O1900:$O$2500,O1900)</f>
        <v>0</v>
      </c>
      <c r="AH1900" s="125" t="str">
        <f t="shared" si="530"/>
        <v>-</v>
      </c>
      <c r="AI1900" s="125" t="str">
        <f t="shared" si="531"/>
        <v>-</v>
      </c>
      <c r="AJ1900" s="125" t="str">
        <f t="shared" si="532"/>
        <v>-</v>
      </c>
      <c r="AK1900" s="43">
        <f t="shared" si="533"/>
        <v>1</v>
      </c>
      <c r="AL1900" s="112">
        <f t="shared" si="534"/>
        <v>0</v>
      </c>
      <c r="AM1900" s="43">
        <f t="shared" si="522"/>
        <v>1</v>
      </c>
      <c r="AN1900" s="43">
        <f t="shared" si="523"/>
        <v>0</v>
      </c>
      <c r="AO1900" s="43">
        <f t="shared" si="524"/>
        <v>1</v>
      </c>
    </row>
    <row r="1901" spans="1:41" s="2" customFormat="1" ht="20.100000000000001" customHeight="1">
      <c r="A1901" s="63"/>
      <c r="B1901" s="64"/>
      <c r="C1901" s="65"/>
      <c r="D1901" s="64"/>
      <c r="E1901" s="64"/>
      <c r="F1901" s="66"/>
      <c r="G1901" s="64"/>
      <c r="H1901" s="67"/>
      <c r="I1901" s="68"/>
      <c r="J1901" s="69"/>
      <c r="K1901" s="70"/>
      <c r="L1901" s="71"/>
      <c r="M1901" s="71"/>
      <c r="N1901" s="72"/>
      <c r="O1901" s="72"/>
      <c r="P1901" s="72"/>
      <c r="Q1901" s="41" t="str">
        <f t="shared" si="521"/>
        <v>未完了</v>
      </c>
      <c r="R1901" s="39">
        <f>IF(T1901="","",COUNTIFS($B1901:$B$2500,B1901,$D1901:$D$2500,D1901,$E1901:$E$2500,E1901,$T1901:$T$2500,"○"))</f>
        <v>0</v>
      </c>
      <c r="S1901" s="40" t="str">
        <f t="shared" si="518"/>
        <v>-</v>
      </c>
      <c r="T1901" s="40" t="str">
        <f t="shared" si="519"/>
        <v>○</v>
      </c>
      <c r="U1901" s="118">
        <f>COUNTIFS($B1901:$B$2500,B1901,$D1901:$D$2500,D1901,$E1901:$E$2500,E1901,$F1901:$F$2500,F1901)</f>
        <v>0</v>
      </c>
      <c r="V1901" s="119" t="str">
        <f t="shared" si="520"/>
        <v>-</v>
      </c>
      <c r="W1901" s="130">
        <f>COUNTIFS($B1901:$B$2500,B1901,$D1901:$D$2500,D1901,$E1901:$E$2500,E1901,$Q1901:$Q$2500,Q1901,$T1901:$T$2500,"○")</f>
        <v>0</v>
      </c>
      <c r="X1901" s="130" t="str">
        <f t="shared" si="517"/>
        <v>-</v>
      </c>
      <c r="Y1901" s="42">
        <f>COUNTIFS($B1901:$B$2500,B1901,$D1901:$D$2500,D1901,$E1901:$E$2500,E1901,$M1901:$M$2500,M1901)</f>
        <v>0</v>
      </c>
      <c r="Z1901" s="42" t="str">
        <f t="shared" si="525"/>
        <v>-</v>
      </c>
      <c r="AA1901" s="125">
        <f>COUNTIFS($B1901:$B$2500,B1901,$D1901:$D$2500,D1901,$E1901:$E$2500,E1901,$M1901:$M$2500,M1901,$F1901:$F$2500,F1901)</f>
        <v>0</v>
      </c>
      <c r="AB1901" s="125" t="str">
        <f t="shared" si="526"/>
        <v>-</v>
      </c>
      <c r="AC1901" s="59">
        <f>COUNTIFS($B1901:$B$2500,B1901,$D1901:$D$2500,D1901,$E1901:$E$2500,E1901,$M1901:$M$2500,M1901,$O1901:$O$2500,O1901)</f>
        <v>0</v>
      </c>
      <c r="AD1901" s="59" t="str">
        <f t="shared" si="527"/>
        <v>-</v>
      </c>
      <c r="AE1901" s="59" t="str">
        <f t="shared" si="528"/>
        <v>-</v>
      </c>
      <c r="AF1901" s="59" t="str">
        <f t="shared" si="529"/>
        <v>-</v>
      </c>
      <c r="AG1901" s="129">
        <f>COUNTIFS($B1901:$B$2500,B1901,$D1901:$D$2500,D1901,$E1901:$E$2500,E1901,$F1901:$F$2500,F1901,$M1901:$M$2500,M1901,$O1901:$O$2500,O1901)</f>
        <v>0</v>
      </c>
      <c r="AH1901" s="125" t="str">
        <f t="shared" si="530"/>
        <v>-</v>
      </c>
      <c r="AI1901" s="125" t="str">
        <f t="shared" si="531"/>
        <v>-</v>
      </c>
      <c r="AJ1901" s="125" t="str">
        <f t="shared" si="532"/>
        <v>-</v>
      </c>
      <c r="AK1901" s="43">
        <f t="shared" si="533"/>
        <v>1</v>
      </c>
      <c r="AL1901" s="112">
        <f t="shared" si="534"/>
        <v>0</v>
      </c>
      <c r="AM1901" s="43">
        <f t="shared" si="522"/>
        <v>1</v>
      </c>
      <c r="AN1901" s="43">
        <f t="shared" si="523"/>
        <v>0</v>
      </c>
      <c r="AO1901" s="43">
        <f t="shared" si="524"/>
        <v>1</v>
      </c>
    </row>
    <row r="1902" spans="1:41" s="2" customFormat="1" ht="20.100000000000001" customHeight="1">
      <c r="A1902" s="63"/>
      <c r="B1902" s="64"/>
      <c r="C1902" s="65"/>
      <c r="D1902" s="64"/>
      <c r="E1902" s="64"/>
      <c r="F1902" s="66"/>
      <c r="G1902" s="64"/>
      <c r="H1902" s="67"/>
      <c r="I1902" s="68"/>
      <c r="J1902" s="69"/>
      <c r="K1902" s="70"/>
      <c r="L1902" s="71"/>
      <c r="M1902" s="71"/>
      <c r="N1902" s="72"/>
      <c r="O1902" s="72"/>
      <c r="P1902" s="72"/>
      <c r="Q1902" s="41" t="str">
        <f t="shared" si="521"/>
        <v>未完了</v>
      </c>
      <c r="R1902" s="39">
        <f>IF(T1902="","",COUNTIFS($B1902:$B$2500,B1902,$D1902:$D$2500,D1902,$E1902:$E$2500,E1902,$T1902:$T$2500,"○"))</f>
        <v>0</v>
      </c>
      <c r="S1902" s="40" t="str">
        <f t="shared" si="518"/>
        <v>-</v>
      </c>
      <c r="T1902" s="40" t="str">
        <f t="shared" si="519"/>
        <v>○</v>
      </c>
      <c r="U1902" s="118">
        <f>COUNTIFS($B1902:$B$2500,B1902,$D1902:$D$2500,D1902,$E1902:$E$2500,E1902,$F1902:$F$2500,F1902)</f>
        <v>0</v>
      </c>
      <c r="V1902" s="119" t="str">
        <f t="shared" si="520"/>
        <v>-</v>
      </c>
      <c r="W1902" s="130">
        <f>COUNTIFS($B1902:$B$2500,B1902,$D1902:$D$2500,D1902,$E1902:$E$2500,E1902,$Q1902:$Q$2500,Q1902,$T1902:$T$2500,"○")</f>
        <v>0</v>
      </c>
      <c r="X1902" s="130" t="str">
        <f t="shared" si="517"/>
        <v>-</v>
      </c>
      <c r="Y1902" s="42">
        <f>COUNTIFS($B1902:$B$2500,B1902,$D1902:$D$2500,D1902,$E1902:$E$2500,E1902,$M1902:$M$2500,M1902)</f>
        <v>0</v>
      </c>
      <c r="Z1902" s="42" t="str">
        <f t="shared" si="525"/>
        <v>-</v>
      </c>
      <c r="AA1902" s="125">
        <f>COUNTIFS($B1902:$B$2500,B1902,$D1902:$D$2500,D1902,$E1902:$E$2500,E1902,$M1902:$M$2500,M1902,$F1902:$F$2500,F1902)</f>
        <v>0</v>
      </c>
      <c r="AB1902" s="125" t="str">
        <f t="shared" si="526"/>
        <v>-</v>
      </c>
      <c r="AC1902" s="59">
        <f>COUNTIFS($B1902:$B$2500,B1902,$D1902:$D$2500,D1902,$E1902:$E$2500,E1902,$M1902:$M$2500,M1902,$O1902:$O$2500,O1902)</f>
        <v>0</v>
      </c>
      <c r="AD1902" s="59" t="str">
        <f t="shared" si="527"/>
        <v>-</v>
      </c>
      <c r="AE1902" s="59" t="str">
        <f t="shared" si="528"/>
        <v>-</v>
      </c>
      <c r="AF1902" s="59" t="str">
        <f t="shared" si="529"/>
        <v>-</v>
      </c>
      <c r="AG1902" s="129">
        <f>COUNTIFS($B1902:$B$2500,B1902,$D1902:$D$2500,D1902,$E1902:$E$2500,E1902,$F1902:$F$2500,F1902,$M1902:$M$2500,M1902,$O1902:$O$2500,O1902)</f>
        <v>0</v>
      </c>
      <c r="AH1902" s="125" t="str">
        <f t="shared" si="530"/>
        <v>-</v>
      </c>
      <c r="AI1902" s="125" t="str">
        <f t="shared" si="531"/>
        <v>-</v>
      </c>
      <c r="AJ1902" s="125" t="str">
        <f t="shared" si="532"/>
        <v>-</v>
      </c>
      <c r="AK1902" s="43">
        <f t="shared" si="533"/>
        <v>1</v>
      </c>
      <c r="AL1902" s="112">
        <f t="shared" si="534"/>
        <v>0</v>
      </c>
      <c r="AM1902" s="43">
        <f t="shared" si="522"/>
        <v>1</v>
      </c>
      <c r="AN1902" s="43">
        <f t="shared" si="523"/>
        <v>0</v>
      </c>
      <c r="AO1902" s="43">
        <f t="shared" si="524"/>
        <v>1</v>
      </c>
    </row>
    <row r="1903" spans="1:41" s="2" customFormat="1" ht="20.100000000000001" customHeight="1">
      <c r="A1903" s="63"/>
      <c r="B1903" s="64"/>
      <c r="C1903" s="65"/>
      <c r="D1903" s="64"/>
      <c r="E1903" s="64"/>
      <c r="F1903" s="66"/>
      <c r="G1903" s="64"/>
      <c r="H1903" s="67"/>
      <c r="I1903" s="68"/>
      <c r="J1903" s="69"/>
      <c r="K1903" s="70"/>
      <c r="L1903" s="71"/>
      <c r="M1903" s="71"/>
      <c r="N1903" s="72"/>
      <c r="O1903" s="72"/>
      <c r="P1903" s="72"/>
      <c r="Q1903" s="41" t="str">
        <f t="shared" si="521"/>
        <v>未完了</v>
      </c>
      <c r="R1903" s="39">
        <f>IF(T1903="","",COUNTIFS($B1903:$B$2500,B1903,$D1903:$D$2500,D1903,$E1903:$E$2500,E1903,$T1903:$T$2500,"○"))</f>
        <v>0</v>
      </c>
      <c r="S1903" s="40" t="str">
        <f t="shared" si="518"/>
        <v>-</v>
      </c>
      <c r="T1903" s="40" t="str">
        <f t="shared" si="519"/>
        <v>○</v>
      </c>
      <c r="U1903" s="118">
        <f>COUNTIFS($B1903:$B$2500,B1903,$D1903:$D$2500,D1903,$E1903:$E$2500,E1903,$F1903:$F$2500,F1903)</f>
        <v>0</v>
      </c>
      <c r="V1903" s="119" t="str">
        <f t="shared" si="520"/>
        <v>-</v>
      </c>
      <c r="W1903" s="130">
        <f>COUNTIFS($B1903:$B$2500,B1903,$D1903:$D$2500,D1903,$E1903:$E$2500,E1903,$Q1903:$Q$2500,Q1903,$T1903:$T$2500,"○")</f>
        <v>0</v>
      </c>
      <c r="X1903" s="130" t="str">
        <f t="shared" si="517"/>
        <v>-</v>
      </c>
      <c r="Y1903" s="42">
        <f>COUNTIFS($B1903:$B$2500,B1903,$D1903:$D$2500,D1903,$E1903:$E$2500,E1903,$M1903:$M$2500,M1903)</f>
        <v>0</v>
      </c>
      <c r="Z1903" s="42" t="str">
        <f t="shared" si="525"/>
        <v>-</v>
      </c>
      <c r="AA1903" s="125">
        <f>COUNTIFS($B1903:$B$2500,B1903,$D1903:$D$2500,D1903,$E1903:$E$2500,E1903,$M1903:$M$2500,M1903,$F1903:$F$2500,F1903)</f>
        <v>0</v>
      </c>
      <c r="AB1903" s="125" t="str">
        <f t="shared" si="526"/>
        <v>-</v>
      </c>
      <c r="AC1903" s="59">
        <f>COUNTIFS($B1903:$B$2500,B1903,$D1903:$D$2500,D1903,$E1903:$E$2500,E1903,$M1903:$M$2500,M1903,$O1903:$O$2500,O1903)</f>
        <v>0</v>
      </c>
      <c r="AD1903" s="59" t="str">
        <f t="shared" si="527"/>
        <v>-</v>
      </c>
      <c r="AE1903" s="59" t="str">
        <f t="shared" si="528"/>
        <v>-</v>
      </c>
      <c r="AF1903" s="59" t="str">
        <f t="shared" si="529"/>
        <v>-</v>
      </c>
      <c r="AG1903" s="129">
        <f>COUNTIFS($B1903:$B$2500,B1903,$D1903:$D$2500,D1903,$E1903:$E$2500,E1903,$F1903:$F$2500,F1903,$M1903:$M$2500,M1903,$O1903:$O$2500,O1903)</f>
        <v>0</v>
      </c>
      <c r="AH1903" s="125" t="str">
        <f t="shared" si="530"/>
        <v>-</v>
      </c>
      <c r="AI1903" s="125" t="str">
        <f t="shared" si="531"/>
        <v>-</v>
      </c>
      <c r="AJ1903" s="125" t="str">
        <f t="shared" si="532"/>
        <v>-</v>
      </c>
      <c r="AK1903" s="43">
        <f t="shared" si="533"/>
        <v>1</v>
      </c>
      <c r="AL1903" s="112">
        <f t="shared" si="534"/>
        <v>0</v>
      </c>
      <c r="AM1903" s="43">
        <f t="shared" si="522"/>
        <v>1</v>
      </c>
      <c r="AN1903" s="43">
        <f t="shared" si="523"/>
        <v>0</v>
      </c>
      <c r="AO1903" s="43">
        <f t="shared" si="524"/>
        <v>1</v>
      </c>
    </row>
    <row r="1904" spans="1:41" s="2" customFormat="1" ht="20.100000000000001" customHeight="1">
      <c r="A1904" s="63"/>
      <c r="B1904" s="64"/>
      <c r="C1904" s="65"/>
      <c r="D1904" s="64"/>
      <c r="E1904" s="64"/>
      <c r="F1904" s="66"/>
      <c r="G1904" s="64"/>
      <c r="H1904" s="67"/>
      <c r="I1904" s="68"/>
      <c r="J1904" s="69"/>
      <c r="K1904" s="70"/>
      <c r="L1904" s="71"/>
      <c r="M1904" s="71"/>
      <c r="N1904" s="72"/>
      <c r="O1904" s="72"/>
      <c r="P1904" s="72"/>
      <c r="Q1904" s="41" t="str">
        <f t="shared" si="521"/>
        <v>未完了</v>
      </c>
      <c r="R1904" s="39">
        <f>IF(T1904="","",COUNTIFS($B1904:$B$2500,B1904,$D1904:$D$2500,D1904,$E1904:$E$2500,E1904,$T1904:$T$2500,"○"))</f>
        <v>0</v>
      </c>
      <c r="S1904" s="40" t="str">
        <f t="shared" si="518"/>
        <v>-</v>
      </c>
      <c r="T1904" s="40" t="str">
        <f t="shared" si="519"/>
        <v>○</v>
      </c>
      <c r="U1904" s="118">
        <f>COUNTIFS($B1904:$B$2500,B1904,$D1904:$D$2500,D1904,$E1904:$E$2500,E1904,$F1904:$F$2500,F1904)</f>
        <v>0</v>
      </c>
      <c r="V1904" s="119" t="str">
        <f t="shared" si="520"/>
        <v>-</v>
      </c>
      <c r="W1904" s="130">
        <f>COUNTIFS($B1904:$B$2500,B1904,$D1904:$D$2500,D1904,$E1904:$E$2500,E1904,$Q1904:$Q$2500,Q1904,$T1904:$T$2500,"○")</f>
        <v>0</v>
      </c>
      <c r="X1904" s="130" t="str">
        <f t="shared" si="517"/>
        <v>-</v>
      </c>
      <c r="Y1904" s="42">
        <f>COUNTIFS($B1904:$B$2500,B1904,$D1904:$D$2500,D1904,$E1904:$E$2500,E1904,$M1904:$M$2500,M1904)</f>
        <v>0</v>
      </c>
      <c r="Z1904" s="42" t="str">
        <f t="shared" si="525"/>
        <v>-</v>
      </c>
      <c r="AA1904" s="125">
        <f>COUNTIFS($B1904:$B$2500,B1904,$D1904:$D$2500,D1904,$E1904:$E$2500,E1904,$M1904:$M$2500,M1904,$F1904:$F$2500,F1904)</f>
        <v>0</v>
      </c>
      <c r="AB1904" s="125" t="str">
        <f t="shared" si="526"/>
        <v>-</v>
      </c>
      <c r="AC1904" s="59">
        <f>COUNTIFS($B1904:$B$2500,B1904,$D1904:$D$2500,D1904,$E1904:$E$2500,E1904,$M1904:$M$2500,M1904,$O1904:$O$2500,O1904)</f>
        <v>0</v>
      </c>
      <c r="AD1904" s="59" t="str">
        <f t="shared" si="527"/>
        <v>-</v>
      </c>
      <c r="AE1904" s="59" t="str">
        <f t="shared" si="528"/>
        <v>-</v>
      </c>
      <c r="AF1904" s="59" t="str">
        <f t="shared" si="529"/>
        <v>-</v>
      </c>
      <c r="AG1904" s="129">
        <f>COUNTIFS($B1904:$B$2500,B1904,$D1904:$D$2500,D1904,$E1904:$E$2500,E1904,$F1904:$F$2500,F1904,$M1904:$M$2500,M1904,$O1904:$O$2500,O1904)</f>
        <v>0</v>
      </c>
      <c r="AH1904" s="125" t="str">
        <f t="shared" si="530"/>
        <v>-</v>
      </c>
      <c r="AI1904" s="125" t="str">
        <f t="shared" si="531"/>
        <v>-</v>
      </c>
      <c r="AJ1904" s="125" t="str">
        <f t="shared" si="532"/>
        <v>-</v>
      </c>
      <c r="AK1904" s="43">
        <f t="shared" si="533"/>
        <v>1</v>
      </c>
      <c r="AL1904" s="112">
        <f t="shared" si="534"/>
        <v>0</v>
      </c>
      <c r="AM1904" s="43">
        <f t="shared" si="522"/>
        <v>1</v>
      </c>
      <c r="AN1904" s="43">
        <f t="shared" si="523"/>
        <v>0</v>
      </c>
      <c r="AO1904" s="43">
        <f t="shared" si="524"/>
        <v>1</v>
      </c>
    </row>
    <row r="1905" spans="1:41" s="2" customFormat="1" ht="20.100000000000001" customHeight="1">
      <c r="A1905" s="63"/>
      <c r="B1905" s="64"/>
      <c r="C1905" s="65"/>
      <c r="D1905" s="64"/>
      <c r="E1905" s="64"/>
      <c r="F1905" s="66"/>
      <c r="G1905" s="64"/>
      <c r="H1905" s="67"/>
      <c r="I1905" s="68"/>
      <c r="J1905" s="69"/>
      <c r="K1905" s="70"/>
      <c r="L1905" s="71"/>
      <c r="M1905" s="71"/>
      <c r="N1905" s="72"/>
      <c r="O1905" s="72"/>
      <c r="P1905" s="72"/>
      <c r="Q1905" s="41" t="str">
        <f t="shared" si="521"/>
        <v>未完了</v>
      </c>
      <c r="R1905" s="39">
        <f>IF(T1905="","",COUNTIFS($B1905:$B$2500,B1905,$D1905:$D$2500,D1905,$E1905:$E$2500,E1905,$T1905:$T$2500,"○"))</f>
        <v>0</v>
      </c>
      <c r="S1905" s="40" t="str">
        <f t="shared" si="518"/>
        <v>-</v>
      </c>
      <c r="T1905" s="40" t="str">
        <f t="shared" si="519"/>
        <v>○</v>
      </c>
      <c r="U1905" s="118">
        <f>COUNTIFS($B1905:$B$2500,B1905,$D1905:$D$2500,D1905,$E1905:$E$2500,E1905,$F1905:$F$2500,F1905)</f>
        <v>0</v>
      </c>
      <c r="V1905" s="119" t="str">
        <f t="shared" si="520"/>
        <v>-</v>
      </c>
      <c r="W1905" s="130">
        <f>COUNTIFS($B1905:$B$2500,B1905,$D1905:$D$2500,D1905,$E1905:$E$2500,E1905,$Q1905:$Q$2500,Q1905,$T1905:$T$2500,"○")</f>
        <v>0</v>
      </c>
      <c r="X1905" s="130" t="str">
        <f t="shared" si="517"/>
        <v>-</v>
      </c>
      <c r="Y1905" s="42">
        <f>COUNTIFS($B1905:$B$2500,B1905,$D1905:$D$2500,D1905,$E1905:$E$2500,E1905,$M1905:$M$2500,M1905)</f>
        <v>0</v>
      </c>
      <c r="Z1905" s="42" t="str">
        <f t="shared" si="525"/>
        <v>-</v>
      </c>
      <c r="AA1905" s="125">
        <f>COUNTIFS($B1905:$B$2500,B1905,$D1905:$D$2500,D1905,$E1905:$E$2500,E1905,$M1905:$M$2500,M1905,$F1905:$F$2500,F1905)</f>
        <v>0</v>
      </c>
      <c r="AB1905" s="125" t="str">
        <f t="shared" si="526"/>
        <v>-</v>
      </c>
      <c r="AC1905" s="59">
        <f>COUNTIFS($B1905:$B$2500,B1905,$D1905:$D$2500,D1905,$E1905:$E$2500,E1905,$M1905:$M$2500,M1905,$O1905:$O$2500,O1905)</f>
        <v>0</v>
      </c>
      <c r="AD1905" s="59" t="str">
        <f t="shared" si="527"/>
        <v>-</v>
      </c>
      <c r="AE1905" s="59" t="str">
        <f t="shared" si="528"/>
        <v>-</v>
      </c>
      <c r="AF1905" s="59" t="str">
        <f t="shared" si="529"/>
        <v>-</v>
      </c>
      <c r="AG1905" s="129">
        <f>COUNTIFS($B1905:$B$2500,B1905,$D1905:$D$2500,D1905,$E1905:$E$2500,E1905,$F1905:$F$2500,F1905,$M1905:$M$2500,M1905,$O1905:$O$2500,O1905)</f>
        <v>0</v>
      </c>
      <c r="AH1905" s="125" t="str">
        <f t="shared" si="530"/>
        <v>-</v>
      </c>
      <c r="AI1905" s="125" t="str">
        <f t="shared" si="531"/>
        <v>-</v>
      </c>
      <c r="AJ1905" s="125" t="str">
        <f t="shared" si="532"/>
        <v>-</v>
      </c>
      <c r="AK1905" s="43">
        <f t="shared" si="533"/>
        <v>1</v>
      </c>
      <c r="AL1905" s="112">
        <f t="shared" si="534"/>
        <v>0</v>
      </c>
      <c r="AM1905" s="43">
        <f t="shared" si="522"/>
        <v>1</v>
      </c>
      <c r="AN1905" s="43">
        <f t="shared" si="523"/>
        <v>0</v>
      </c>
      <c r="AO1905" s="43">
        <f t="shared" si="524"/>
        <v>1</v>
      </c>
    </row>
    <row r="1906" spans="1:41" s="2" customFormat="1" ht="20.100000000000001" customHeight="1">
      <c r="A1906" s="63"/>
      <c r="B1906" s="64"/>
      <c r="C1906" s="65"/>
      <c r="D1906" s="64"/>
      <c r="E1906" s="64"/>
      <c r="F1906" s="66"/>
      <c r="G1906" s="64"/>
      <c r="H1906" s="67"/>
      <c r="I1906" s="68"/>
      <c r="J1906" s="69"/>
      <c r="K1906" s="70"/>
      <c r="L1906" s="71"/>
      <c r="M1906" s="71"/>
      <c r="N1906" s="72"/>
      <c r="O1906" s="72"/>
      <c r="P1906" s="72"/>
      <c r="Q1906" s="41" t="str">
        <f t="shared" si="521"/>
        <v>未完了</v>
      </c>
      <c r="R1906" s="39">
        <f>IF(T1906="","",COUNTIFS($B1906:$B$2500,B1906,$D1906:$D$2500,D1906,$E1906:$E$2500,E1906,$T1906:$T$2500,"○"))</f>
        <v>0</v>
      </c>
      <c r="S1906" s="40" t="str">
        <f t="shared" si="518"/>
        <v>-</v>
      </c>
      <c r="T1906" s="40" t="str">
        <f t="shared" si="519"/>
        <v>○</v>
      </c>
      <c r="U1906" s="118">
        <f>COUNTIFS($B1906:$B$2500,B1906,$D1906:$D$2500,D1906,$E1906:$E$2500,E1906,$F1906:$F$2500,F1906)</f>
        <v>0</v>
      </c>
      <c r="V1906" s="119" t="str">
        <f t="shared" si="520"/>
        <v>-</v>
      </c>
      <c r="W1906" s="130">
        <f>COUNTIFS($B1906:$B$2500,B1906,$D1906:$D$2500,D1906,$E1906:$E$2500,E1906,$Q1906:$Q$2500,Q1906,$T1906:$T$2500,"○")</f>
        <v>0</v>
      </c>
      <c r="X1906" s="130" t="str">
        <f t="shared" si="517"/>
        <v>-</v>
      </c>
      <c r="Y1906" s="42">
        <f>COUNTIFS($B1906:$B$2500,B1906,$D1906:$D$2500,D1906,$E1906:$E$2500,E1906,$M1906:$M$2500,M1906)</f>
        <v>0</v>
      </c>
      <c r="Z1906" s="42" t="str">
        <f t="shared" si="525"/>
        <v>-</v>
      </c>
      <c r="AA1906" s="125">
        <f>COUNTIFS($B1906:$B$2500,B1906,$D1906:$D$2500,D1906,$E1906:$E$2500,E1906,$M1906:$M$2500,M1906,$F1906:$F$2500,F1906)</f>
        <v>0</v>
      </c>
      <c r="AB1906" s="125" t="str">
        <f t="shared" si="526"/>
        <v>-</v>
      </c>
      <c r="AC1906" s="59">
        <f>COUNTIFS($B1906:$B$2500,B1906,$D1906:$D$2500,D1906,$E1906:$E$2500,E1906,$M1906:$M$2500,M1906,$O1906:$O$2500,O1906)</f>
        <v>0</v>
      </c>
      <c r="AD1906" s="59" t="str">
        <f t="shared" si="527"/>
        <v>-</v>
      </c>
      <c r="AE1906" s="59" t="str">
        <f t="shared" si="528"/>
        <v>-</v>
      </c>
      <c r="AF1906" s="59" t="str">
        <f t="shared" si="529"/>
        <v>-</v>
      </c>
      <c r="AG1906" s="129">
        <f>COUNTIFS($B1906:$B$2500,B1906,$D1906:$D$2500,D1906,$E1906:$E$2500,E1906,$F1906:$F$2500,F1906,$M1906:$M$2500,M1906,$O1906:$O$2500,O1906)</f>
        <v>0</v>
      </c>
      <c r="AH1906" s="125" t="str">
        <f t="shared" si="530"/>
        <v>-</v>
      </c>
      <c r="AI1906" s="125" t="str">
        <f t="shared" si="531"/>
        <v>-</v>
      </c>
      <c r="AJ1906" s="125" t="str">
        <f t="shared" si="532"/>
        <v>-</v>
      </c>
      <c r="AK1906" s="43">
        <f t="shared" si="533"/>
        <v>1</v>
      </c>
      <c r="AL1906" s="112">
        <f t="shared" si="534"/>
        <v>0</v>
      </c>
      <c r="AM1906" s="43">
        <f t="shared" si="522"/>
        <v>1</v>
      </c>
      <c r="AN1906" s="43">
        <f t="shared" si="523"/>
        <v>0</v>
      </c>
      <c r="AO1906" s="43">
        <f t="shared" si="524"/>
        <v>1</v>
      </c>
    </row>
    <row r="1907" spans="1:41" s="2" customFormat="1" ht="20.100000000000001" customHeight="1">
      <c r="A1907" s="63"/>
      <c r="B1907" s="64"/>
      <c r="C1907" s="65"/>
      <c r="D1907" s="64"/>
      <c r="E1907" s="64"/>
      <c r="F1907" s="66"/>
      <c r="G1907" s="64"/>
      <c r="H1907" s="67"/>
      <c r="I1907" s="68"/>
      <c r="J1907" s="69"/>
      <c r="K1907" s="70"/>
      <c r="L1907" s="71"/>
      <c r="M1907" s="71"/>
      <c r="N1907" s="72"/>
      <c r="O1907" s="72"/>
      <c r="P1907" s="72"/>
      <c r="Q1907" s="41" t="str">
        <f t="shared" si="521"/>
        <v>未完了</v>
      </c>
      <c r="R1907" s="39">
        <f>IF(T1907="","",COUNTIFS($B1907:$B$2500,B1907,$D1907:$D$2500,D1907,$E1907:$E$2500,E1907,$T1907:$T$2500,"○"))</f>
        <v>0</v>
      </c>
      <c r="S1907" s="40" t="str">
        <f t="shared" si="518"/>
        <v>-</v>
      </c>
      <c r="T1907" s="40" t="str">
        <f t="shared" si="519"/>
        <v>○</v>
      </c>
      <c r="U1907" s="118">
        <f>COUNTIFS($B1907:$B$2500,B1907,$D1907:$D$2500,D1907,$E1907:$E$2500,E1907,$F1907:$F$2500,F1907)</f>
        <v>0</v>
      </c>
      <c r="V1907" s="119" t="str">
        <f t="shared" si="520"/>
        <v>-</v>
      </c>
      <c r="W1907" s="130">
        <f>COUNTIFS($B1907:$B$2500,B1907,$D1907:$D$2500,D1907,$E1907:$E$2500,E1907,$Q1907:$Q$2500,Q1907,$T1907:$T$2500,"○")</f>
        <v>0</v>
      </c>
      <c r="X1907" s="130" t="str">
        <f t="shared" ref="X1907:X1970" si="535">IF(AND(W1907=1,Q1907="未完了"),"○","-")</f>
        <v>-</v>
      </c>
      <c r="Y1907" s="42">
        <f>COUNTIFS($B1907:$B$2500,B1907,$D1907:$D$2500,D1907,$E1907:$E$2500,E1907,$M1907:$M$2500,M1907)</f>
        <v>0</v>
      </c>
      <c r="Z1907" s="42" t="str">
        <f t="shared" si="525"/>
        <v>-</v>
      </c>
      <c r="AA1907" s="125">
        <f>COUNTIFS($B1907:$B$2500,B1907,$D1907:$D$2500,D1907,$E1907:$E$2500,E1907,$M1907:$M$2500,M1907,$F1907:$F$2500,F1907)</f>
        <v>0</v>
      </c>
      <c r="AB1907" s="125" t="str">
        <f t="shared" si="526"/>
        <v>-</v>
      </c>
      <c r="AC1907" s="59">
        <f>COUNTIFS($B1907:$B$2500,B1907,$D1907:$D$2500,D1907,$E1907:$E$2500,E1907,$M1907:$M$2500,M1907,$O1907:$O$2500,O1907)</f>
        <v>0</v>
      </c>
      <c r="AD1907" s="59" t="str">
        <f t="shared" si="527"/>
        <v>-</v>
      </c>
      <c r="AE1907" s="59" t="str">
        <f t="shared" si="528"/>
        <v>-</v>
      </c>
      <c r="AF1907" s="59" t="str">
        <f t="shared" si="529"/>
        <v>-</v>
      </c>
      <c r="AG1907" s="129">
        <f>COUNTIFS($B1907:$B$2500,B1907,$D1907:$D$2500,D1907,$E1907:$E$2500,E1907,$F1907:$F$2500,F1907,$M1907:$M$2500,M1907,$O1907:$O$2500,O1907)</f>
        <v>0</v>
      </c>
      <c r="AH1907" s="125" t="str">
        <f t="shared" si="530"/>
        <v>-</v>
      </c>
      <c r="AI1907" s="125" t="str">
        <f t="shared" si="531"/>
        <v>-</v>
      </c>
      <c r="AJ1907" s="125" t="str">
        <f t="shared" si="532"/>
        <v>-</v>
      </c>
      <c r="AK1907" s="43">
        <f t="shared" si="533"/>
        <v>1</v>
      </c>
      <c r="AL1907" s="112">
        <f t="shared" si="534"/>
        <v>0</v>
      </c>
      <c r="AM1907" s="43">
        <f t="shared" si="522"/>
        <v>1</v>
      </c>
      <c r="AN1907" s="43">
        <f t="shared" si="523"/>
        <v>0</v>
      </c>
      <c r="AO1907" s="43">
        <f t="shared" si="524"/>
        <v>1</v>
      </c>
    </row>
    <row r="1908" spans="1:41" s="2" customFormat="1" ht="20.100000000000001" customHeight="1">
      <c r="A1908" s="63"/>
      <c r="B1908" s="64"/>
      <c r="C1908" s="65"/>
      <c r="D1908" s="64"/>
      <c r="E1908" s="64"/>
      <c r="F1908" s="66"/>
      <c r="G1908" s="64"/>
      <c r="H1908" s="67"/>
      <c r="I1908" s="68"/>
      <c r="J1908" s="69"/>
      <c r="K1908" s="70"/>
      <c r="L1908" s="71"/>
      <c r="M1908" s="71"/>
      <c r="N1908" s="72"/>
      <c r="O1908" s="72"/>
      <c r="P1908" s="72"/>
      <c r="Q1908" s="41" t="str">
        <f t="shared" si="521"/>
        <v>未完了</v>
      </c>
      <c r="R1908" s="39">
        <f>IF(T1908="","",COUNTIFS($B1908:$B$2500,B1908,$D1908:$D$2500,D1908,$E1908:$E$2500,E1908,$T1908:$T$2500,"○"))</f>
        <v>0</v>
      </c>
      <c r="S1908" s="40" t="str">
        <f t="shared" si="518"/>
        <v>-</v>
      </c>
      <c r="T1908" s="40" t="str">
        <f t="shared" si="519"/>
        <v>○</v>
      </c>
      <c r="U1908" s="118">
        <f>COUNTIFS($B1908:$B$2500,B1908,$D1908:$D$2500,D1908,$E1908:$E$2500,E1908,$F1908:$F$2500,F1908)</f>
        <v>0</v>
      </c>
      <c r="V1908" s="119" t="str">
        <f t="shared" si="520"/>
        <v>-</v>
      </c>
      <c r="W1908" s="130">
        <f>COUNTIFS($B1908:$B$2500,B1908,$D1908:$D$2500,D1908,$E1908:$E$2500,E1908,$Q1908:$Q$2500,Q1908,$T1908:$T$2500,"○")</f>
        <v>0</v>
      </c>
      <c r="X1908" s="130" t="str">
        <f t="shared" si="535"/>
        <v>-</v>
      </c>
      <c r="Y1908" s="42">
        <f>COUNTIFS($B1908:$B$2500,B1908,$D1908:$D$2500,D1908,$E1908:$E$2500,E1908,$M1908:$M$2500,M1908)</f>
        <v>0</v>
      </c>
      <c r="Z1908" s="42" t="str">
        <f t="shared" si="525"/>
        <v>-</v>
      </c>
      <c r="AA1908" s="125">
        <f>COUNTIFS($B1908:$B$2500,B1908,$D1908:$D$2500,D1908,$E1908:$E$2500,E1908,$M1908:$M$2500,M1908,$F1908:$F$2500,F1908)</f>
        <v>0</v>
      </c>
      <c r="AB1908" s="125" t="str">
        <f t="shared" si="526"/>
        <v>-</v>
      </c>
      <c r="AC1908" s="59">
        <f>COUNTIFS($B1908:$B$2500,B1908,$D1908:$D$2500,D1908,$E1908:$E$2500,E1908,$M1908:$M$2500,M1908,$O1908:$O$2500,O1908)</f>
        <v>0</v>
      </c>
      <c r="AD1908" s="59" t="str">
        <f t="shared" si="527"/>
        <v>-</v>
      </c>
      <c r="AE1908" s="59" t="str">
        <f t="shared" si="528"/>
        <v>-</v>
      </c>
      <c r="AF1908" s="59" t="str">
        <f t="shared" si="529"/>
        <v>-</v>
      </c>
      <c r="AG1908" s="129">
        <f>COUNTIFS($B1908:$B$2500,B1908,$D1908:$D$2500,D1908,$E1908:$E$2500,E1908,$F1908:$F$2500,F1908,$M1908:$M$2500,M1908,$O1908:$O$2500,O1908)</f>
        <v>0</v>
      </c>
      <c r="AH1908" s="125" t="str">
        <f t="shared" si="530"/>
        <v>-</v>
      </c>
      <c r="AI1908" s="125" t="str">
        <f t="shared" si="531"/>
        <v>-</v>
      </c>
      <c r="AJ1908" s="125" t="str">
        <f t="shared" si="532"/>
        <v>-</v>
      </c>
      <c r="AK1908" s="43">
        <f t="shared" si="533"/>
        <v>1</v>
      </c>
      <c r="AL1908" s="112">
        <f t="shared" si="534"/>
        <v>0</v>
      </c>
      <c r="AM1908" s="43">
        <f t="shared" si="522"/>
        <v>1</v>
      </c>
      <c r="AN1908" s="43">
        <f t="shared" si="523"/>
        <v>0</v>
      </c>
      <c r="AO1908" s="43">
        <f t="shared" si="524"/>
        <v>1</v>
      </c>
    </row>
    <row r="1909" spans="1:41" s="2" customFormat="1" ht="20.100000000000001" customHeight="1">
      <c r="A1909" s="63"/>
      <c r="B1909" s="64"/>
      <c r="C1909" s="65"/>
      <c r="D1909" s="64"/>
      <c r="E1909" s="64"/>
      <c r="F1909" s="66"/>
      <c r="G1909" s="64"/>
      <c r="H1909" s="67"/>
      <c r="I1909" s="68"/>
      <c r="J1909" s="69"/>
      <c r="K1909" s="70"/>
      <c r="L1909" s="71"/>
      <c r="M1909" s="71"/>
      <c r="N1909" s="72"/>
      <c r="O1909" s="72"/>
      <c r="P1909" s="72"/>
      <c r="Q1909" s="41" t="str">
        <f t="shared" si="521"/>
        <v>未完了</v>
      </c>
      <c r="R1909" s="39">
        <f>IF(T1909="","",COUNTIFS($B1909:$B$2500,B1909,$D1909:$D$2500,D1909,$E1909:$E$2500,E1909,$T1909:$T$2500,"○"))</f>
        <v>0</v>
      </c>
      <c r="S1909" s="40" t="str">
        <f t="shared" si="518"/>
        <v>-</v>
      </c>
      <c r="T1909" s="40" t="str">
        <f t="shared" si="519"/>
        <v>○</v>
      </c>
      <c r="U1909" s="118">
        <f>COUNTIFS($B1909:$B$2500,B1909,$D1909:$D$2500,D1909,$E1909:$E$2500,E1909,$F1909:$F$2500,F1909)</f>
        <v>0</v>
      </c>
      <c r="V1909" s="119" t="str">
        <f t="shared" si="520"/>
        <v>-</v>
      </c>
      <c r="W1909" s="130">
        <f>COUNTIFS($B1909:$B$2500,B1909,$D1909:$D$2500,D1909,$E1909:$E$2500,E1909,$Q1909:$Q$2500,Q1909,$T1909:$T$2500,"○")</f>
        <v>0</v>
      </c>
      <c r="X1909" s="130" t="str">
        <f t="shared" si="535"/>
        <v>-</v>
      </c>
      <c r="Y1909" s="42">
        <f>COUNTIFS($B1909:$B$2500,B1909,$D1909:$D$2500,D1909,$E1909:$E$2500,E1909,$M1909:$M$2500,M1909)</f>
        <v>0</v>
      </c>
      <c r="Z1909" s="42" t="str">
        <f t="shared" si="525"/>
        <v>-</v>
      </c>
      <c r="AA1909" s="125">
        <f>COUNTIFS($B1909:$B$2500,B1909,$D1909:$D$2500,D1909,$E1909:$E$2500,E1909,$M1909:$M$2500,M1909,$F1909:$F$2500,F1909)</f>
        <v>0</v>
      </c>
      <c r="AB1909" s="125" t="str">
        <f t="shared" si="526"/>
        <v>-</v>
      </c>
      <c r="AC1909" s="59">
        <f>COUNTIFS($B1909:$B$2500,B1909,$D1909:$D$2500,D1909,$E1909:$E$2500,E1909,$M1909:$M$2500,M1909,$O1909:$O$2500,O1909)</f>
        <v>0</v>
      </c>
      <c r="AD1909" s="59" t="str">
        <f t="shared" si="527"/>
        <v>-</v>
      </c>
      <c r="AE1909" s="59" t="str">
        <f t="shared" si="528"/>
        <v>-</v>
      </c>
      <c r="AF1909" s="59" t="str">
        <f t="shared" si="529"/>
        <v>-</v>
      </c>
      <c r="AG1909" s="129">
        <f>COUNTIFS($B1909:$B$2500,B1909,$D1909:$D$2500,D1909,$E1909:$E$2500,E1909,$F1909:$F$2500,F1909,$M1909:$M$2500,M1909,$O1909:$O$2500,O1909)</f>
        <v>0</v>
      </c>
      <c r="AH1909" s="125" t="str">
        <f t="shared" si="530"/>
        <v>-</v>
      </c>
      <c r="AI1909" s="125" t="str">
        <f t="shared" si="531"/>
        <v>-</v>
      </c>
      <c r="AJ1909" s="125" t="str">
        <f t="shared" si="532"/>
        <v>-</v>
      </c>
      <c r="AK1909" s="43">
        <f t="shared" si="533"/>
        <v>1</v>
      </c>
      <c r="AL1909" s="112">
        <f t="shared" si="534"/>
        <v>0</v>
      </c>
      <c r="AM1909" s="43">
        <f t="shared" si="522"/>
        <v>1</v>
      </c>
      <c r="AN1909" s="43">
        <f t="shared" si="523"/>
        <v>0</v>
      </c>
      <c r="AO1909" s="43">
        <f t="shared" si="524"/>
        <v>1</v>
      </c>
    </row>
    <row r="1910" spans="1:41" s="2" customFormat="1" ht="20.100000000000001" customHeight="1">
      <c r="A1910" s="63"/>
      <c r="B1910" s="64"/>
      <c r="C1910" s="65"/>
      <c r="D1910" s="64"/>
      <c r="E1910" s="64"/>
      <c r="F1910" s="66"/>
      <c r="G1910" s="64"/>
      <c r="H1910" s="67"/>
      <c r="I1910" s="68"/>
      <c r="J1910" s="69"/>
      <c r="K1910" s="70"/>
      <c r="L1910" s="71"/>
      <c r="M1910" s="71"/>
      <c r="N1910" s="72"/>
      <c r="O1910" s="72"/>
      <c r="P1910" s="72"/>
      <c r="Q1910" s="41" t="str">
        <f t="shared" si="521"/>
        <v>未完了</v>
      </c>
      <c r="R1910" s="39">
        <f>IF(T1910="","",COUNTIFS($B1910:$B$2500,B1910,$D1910:$D$2500,D1910,$E1910:$E$2500,E1910,$T1910:$T$2500,"○"))</f>
        <v>0</v>
      </c>
      <c r="S1910" s="40" t="str">
        <f t="shared" si="518"/>
        <v>-</v>
      </c>
      <c r="T1910" s="40" t="str">
        <f t="shared" si="519"/>
        <v>○</v>
      </c>
      <c r="U1910" s="118">
        <f>COUNTIFS($B1910:$B$2500,B1910,$D1910:$D$2500,D1910,$E1910:$E$2500,E1910,$F1910:$F$2500,F1910)</f>
        <v>0</v>
      </c>
      <c r="V1910" s="119" t="str">
        <f t="shared" si="520"/>
        <v>-</v>
      </c>
      <c r="W1910" s="130">
        <f>COUNTIFS($B1910:$B$2500,B1910,$D1910:$D$2500,D1910,$E1910:$E$2500,E1910,$Q1910:$Q$2500,Q1910,$T1910:$T$2500,"○")</f>
        <v>0</v>
      </c>
      <c r="X1910" s="130" t="str">
        <f t="shared" si="535"/>
        <v>-</v>
      </c>
      <c r="Y1910" s="42">
        <f>COUNTIFS($B1910:$B$2500,B1910,$D1910:$D$2500,D1910,$E1910:$E$2500,E1910,$M1910:$M$2500,M1910)</f>
        <v>0</v>
      </c>
      <c r="Z1910" s="42" t="str">
        <f t="shared" si="525"/>
        <v>-</v>
      </c>
      <c r="AA1910" s="125">
        <f>COUNTIFS($B1910:$B$2500,B1910,$D1910:$D$2500,D1910,$E1910:$E$2500,E1910,$M1910:$M$2500,M1910,$F1910:$F$2500,F1910)</f>
        <v>0</v>
      </c>
      <c r="AB1910" s="125" t="str">
        <f t="shared" si="526"/>
        <v>-</v>
      </c>
      <c r="AC1910" s="59">
        <f>COUNTIFS($B1910:$B$2500,B1910,$D1910:$D$2500,D1910,$E1910:$E$2500,E1910,$M1910:$M$2500,M1910,$O1910:$O$2500,O1910)</f>
        <v>0</v>
      </c>
      <c r="AD1910" s="59" t="str">
        <f t="shared" si="527"/>
        <v>-</v>
      </c>
      <c r="AE1910" s="59" t="str">
        <f t="shared" si="528"/>
        <v>-</v>
      </c>
      <c r="AF1910" s="59" t="str">
        <f t="shared" si="529"/>
        <v>-</v>
      </c>
      <c r="AG1910" s="129">
        <f>COUNTIFS($B1910:$B$2500,B1910,$D1910:$D$2500,D1910,$E1910:$E$2500,E1910,$F1910:$F$2500,F1910,$M1910:$M$2500,M1910,$O1910:$O$2500,O1910)</f>
        <v>0</v>
      </c>
      <c r="AH1910" s="125" t="str">
        <f t="shared" si="530"/>
        <v>-</v>
      </c>
      <c r="AI1910" s="125" t="str">
        <f t="shared" si="531"/>
        <v>-</v>
      </c>
      <c r="AJ1910" s="125" t="str">
        <f t="shared" si="532"/>
        <v>-</v>
      </c>
      <c r="AK1910" s="43">
        <f t="shared" si="533"/>
        <v>1</v>
      </c>
      <c r="AL1910" s="112">
        <f t="shared" si="534"/>
        <v>0</v>
      </c>
      <c r="AM1910" s="43">
        <f t="shared" si="522"/>
        <v>1</v>
      </c>
      <c r="AN1910" s="43">
        <f t="shared" si="523"/>
        <v>0</v>
      </c>
      <c r="AO1910" s="43">
        <f t="shared" si="524"/>
        <v>1</v>
      </c>
    </row>
    <row r="1911" spans="1:41" s="2" customFormat="1" ht="20.100000000000001" customHeight="1">
      <c r="A1911" s="63"/>
      <c r="B1911" s="64"/>
      <c r="C1911" s="65"/>
      <c r="D1911" s="64"/>
      <c r="E1911" s="64"/>
      <c r="F1911" s="66"/>
      <c r="G1911" s="64"/>
      <c r="H1911" s="67"/>
      <c r="I1911" s="68"/>
      <c r="J1911" s="69"/>
      <c r="K1911" s="70"/>
      <c r="L1911" s="71"/>
      <c r="M1911" s="71"/>
      <c r="N1911" s="72"/>
      <c r="O1911" s="72"/>
      <c r="P1911" s="72"/>
      <c r="Q1911" s="41" t="str">
        <f t="shared" si="521"/>
        <v>未完了</v>
      </c>
      <c r="R1911" s="39">
        <f>IF(T1911="","",COUNTIFS($B1911:$B$2500,B1911,$D1911:$D$2500,D1911,$E1911:$E$2500,E1911,$T1911:$T$2500,"○"))</f>
        <v>0</v>
      </c>
      <c r="S1911" s="40" t="str">
        <f t="shared" si="518"/>
        <v>-</v>
      </c>
      <c r="T1911" s="40" t="str">
        <f t="shared" si="519"/>
        <v>○</v>
      </c>
      <c r="U1911" s="118">
        <f>COUNTIFS($B1911:$B$2500,B1911,$D1911:$D$2500,D1911,$E1911:$E$2500,E1911,$F1911:$F$2500,F1911)</f>
        <v>0</v>
      </c>
      <c r="V1911" s="119" t="str">
        <f t="shared" si="520"/>
        <v>-</v>
      </c>
      <c r="W1911" s="130">
        <f>COUNTIFS($B1911:$B$2500,B1911,$D1911:$D$2500,D1911,$E1911:$E$2500,E1911,$Q1911:$Q$2500,Q1911,$T1911:$T$2500,"○")</f>
        <v>0</v>
      </c>
      <c r="X1911" s="130" t="str">
        <f t="shared" si="535"/>
        <v>-</v>
      </c>
      <c r="Y1911" s="42">
        <f>COUNTIFS($B1911:$B$2500,B1911,$D1911:$D$2500,D1911,$E1911:$E$2500,E1911,$M1911:$M$2500,M1911)</f>
        <v>0</v>
      </c>
      <c r="Z1911" s="42" t="str">
        <f t="shared" si="525"/>
        <v>-</v>
      </c>
      <c r="AA1911" s="125">
        <f>COUNTIFS($B1911:$B$2500,B1911,$D1911:$D$2500,D1911,$E1911:$E$2500,E1911,$M1911:$M$2500,M1911,$F1911:$F$2500,F1911)</f>
        <v>0</v>
      </c>
      <c r="AB1911" s="125" t="str">
        <f t="shared" si="526"/>
        <v>-</v>
      </c>
      <c r="AC1911" s="59">
        <f>COUNTIFS($B1911:$B$2500,B1911,$D1911:$D$2500,D1911,$E1911:$E$2500,E1911,$M1911:$M$2500,M1911,$O1911:$O$2500,O1911)</f>
        <v>0</v>
      </c>
      <c r="AD1911" s="59" t="str">
        <f t="shared" si="527"/>
        <v>-</v>
      </c>
      <c r="AE1911" s="59" t="str">
        <f t="shared" si="528"/>
        <v>-</v>
      </c>
      <c r="AF1911" s="59" t="str">
        <f t="shared" si="529"/>
        <v>-</v>
      </c>
      <c r="AG1911" s="129">
        <f>COUNTIFS($B1911:$B$2500,B1911,$D1911:$D$2500,D1911,$E1911:$E$2500,E1911,$F1911:$F$2500,F1911,$M1911:$M$2500,M1911,$O1911:$O$2500,O1911)</f>
        <v>0</v>
      </c>
      <c r="AH1911" s="125" t="str">
        <f t="shared" si="530"/>
        <v>-</v>
      </c>
      <c r="AI1911" s="125" t="str">
        <f t="shared" si="531"/>
        <v>-</v>
      </c>
      <c r="AJ1911" s="125" t="str">
        <f t="shared" si="532"/>
        <v>-</v>
      </c>
      <c r="AK1911" s="43">
        <f t="shared" si="533"/>
        <v>1</v>
      </c>
      <c r="AL1911" s="112">
        <f t="shared" si="534"/>
        <v>0</v>
      </c>
      <c r="AM1911" s="43">
        <f t="shared" si="522"/>
        <v>1</v>
      </c>
      <c r="AN1911" s="43">
        <f t="shared" si="523"/>
        <v>0</v>
      </c>
      <c r="AO1911" s="43">
        <f t="shared" si="524"/>
        <v>1</v>
      </c>
    </row>
    <row r="1912" spans="1:41" s="2" customFormat="1" ht="20.100000000000001" customHeight="1">
      <c r="A1912" s="63"/>
      <c r="B1912" s="64"/>
      <c r="C1912" s="65"/>
      <c r="D1912" s="64"/>
      <c r="E1912" s="64"/>
      <c r="F1912" s="66"/>
      <c r="G1912" s="64"/>
      <c r="H1912" s="67"/>
      <c r="I1912" s="68"/>
      <c r="J1912" s="69"/>
      <c r="K1912" s="70"/>
      <c r="L1912" s="71"/>
      <c r="M1912" s="71"/>
      <c r="N1912" s="72"/>
      <c r="O1912" s="72"/>
      <c r="P1912" s="72"/>
      <c r="Q1912" s="41" t="str">
        <f t="shared" si="521"/>
        <v>未完了</v>
      </c>
      <c r="R1912" s="39">
        <f>IF(T1912="","",COUNTIFS($B1912:$B$2500,B1912,$D1912:$D$2500,D1912,$E1912:$E$2500,E1912,$T1912:$T$2500,"○"))</f>
        <v>0</v>
      </c>
      <c r="S1912" s="40" t="str">
        <f t="shared" si="518"/>
        <v>-</v>
      </c>
      <c r="T1912" s="40" t="str">
        <f t="shared" si="519"/>
        <v>○</v>
      </c>
      <c r="U1912" s="118">
        <f>COUNTIFS($B1912:$B$2500,B1912,$D1912:$D$2500,D1912,$E1912:$E$2500,E1912,$F1912:$F$2500,F1912)</f>
        <v>0</v>
      </c>
      <c r="V1912" s="119" t="str">
        <f t="shared" si="520"/>
        <v>-</v>
      </c>
      <c r="W1912" s="130">
        <f>COUNTIFS($B1912:$B$2500,B1912,$D1912:$D$2500,D1912,$E1912:$E$2500,E1912,$Q1912:$Q$2500,Q1912,$T1912:$T$2500,"○")</f>
        <v>0</v>
      </c>
      <c r="X1912" s="130" t="str">
        <f t="shared" si="535"/>
        <v>-</v>
      </c>
      <c r="Y1912" s="42">
        <f>COUNTIFS($B1912:$B$2500,B1912,$D1912:$D$2500,D1912,$E1912:$E$2500,E1912,$M1912:$M$2500,M1912)</f>
        <v>0</v>
      </c>
      <c r="Z1912" s="42" t="str">
        <f t="shared" si="525"/>
        <v>-</v>
      </c>
      <c r="AA1912" s="125">
        <f>COUNTIFS($B1912:$B$2500,B1912,$D1912:$D$2500,D1912,$E1912:$E$2500,E1912,$M1912:$M$2500,M1912,$F1912:$F$2500,F1912)</f>
        <v>0</v>
      </c>
      <c r="AB1912" s="125" t="str">
        <f t="shared" si="526"/>
        <v>-</v>
      </c>
      <c r="AC1912" s="59">
        <f>COUNTIFS($B1912:$B$2500,B1912,$D1912:$D$2500,D1912,$E1912:$E$2500,E1912,$M1912:$M$2500,M1912,$O1912:$O$2500,O1912)</f>
        <v>0</v>
      </c>
      <c r="AD1912" s="59" t="str">
        <f t="shared" si="527"/>
        <v>-</v>
      </c>
      <c r="AE1912" s="59" t="str">
        <f t="shared" si="528"/>
        <v>-</v>
      </c>
      <c r="AF1912" s="59" t="str">
        <f t="shared" si="529"/>
        <v>-</v>
      </c>
      <c r="AG1912" s="129">
        <f>COUNTIFS($B1912:$B$2500,B1912,$D1912:$D$2500,D1912,$E1912:$E$2500,E1912,$F1912:$F$2500,F1912,$M1912:$M$2500,M1912,$O1912:$O$2500,O1912)</f>
        <v>0</v>
      </c>
      <c r="AH1912" s="125" t="str">
        <f t="shared" si="530"/>
        <v>-</v>
      </c>
      <c r="AI1912" s="125" t="str">
        <f t="shared" si="531"/>
        <v>-</v>
      </c>
      <c r="AJ1912" s="125" t="str">
        <f t="shared" si="532"/>
        <v>-</v>
      </c>
      <c r="AK1912" s="43">
        <f t="shared" si="533"/>
        <v>1</v>
      </c>
      <c r="AL1912" s="112">
        <f t="shared" si="534"/>
        <v>0</v>
      </c>
      <c r="AM1912" s="43">
        <f t="shared" si="522"/>
        <v>1</v>
      </c>
      <c r="AN1912" s="43">
        <f t="shared" si="523"/>
        <v>0</v>
      </c>
      <c r="AO1912" s="43">
        <f t="shared" si="524"/>
        <v>1</v>
      </c>
    </row>
    <row r="1913" spans="1:41" s="2" customFormat="1" ht="20.100000000000001" customHeight="1">
      <c r="A1913" s="63"/>
      <c r="B1913" s="64"/>
      <c r="C1913" s="65"/>
      <c r="D1913" s="64"/>
      <c r="E1913" s="64"/>
      <c r="F1913" s="66"/>
      <c r="G1913" s="64"/>
      <c r="H1913" s="67"/>
      <c r="I1913" s="68"/>
      <c r="J1913" s="69"/>
      <c r="K1913" s="70"/>
      <c r="L1913" s="71"/>
      <c r="M1913" s="71"/>
      <c r="N1913" s="72"/>
      <c r="O1913" s="72"/>
      <c r="P1913" s="72"/>
      <c r="Q1913" s="41" t="str">
        <f t="shared" si="521"/>
        <v>未完了</v>
      </c>
      <c r="R1913" s="39">
        <f>IF(T1913="","",COUNTIFS($B1913:$B$2500,B1913,$D1913:$D$2500,D1913,$E1913:$E$2500,E1913,$T1913:$T$2500,"○"))</f>
        <v>0</v>
      </c>
      <c r="S1913" s="40" t="str">
        <f t="shared" si="518"/>
        <v>-</v>
      </c>
      <c r="T1913" s="40" t="str">
        <f t="shared" si="519"/>
        <v>○</v>
      </c>
      <c r="U1913" s="118">
        <f>COUNTIFS($B1913:$B$2500,B1913,$D1913:$D$2500,D1913,$E1913:$E$2500,E1913,$F1913:$F$2500,F1913)</f>
        <v>0</v>
      </c>
      <c r="V1913" s="119" t="str">
        <f t="shared" si="520"/>
        <v>-</v>
      </c>
      <c r="W1913" s="130">
        <f>COUNTIFS($B1913:$B$2500,B1913,$D1913:$D$2500,D1913,$E1913:$E$2500,E1913,$Q1913:$Q$2500,Q1913,$T1913:$T$2500,"○")</f>
        <v>0</v>
      </c>
      <c r="X1913" s="130" t="str">
        <f t="shared" si="535"/>
        <v>-</v>
      </c>
      <c r="Y1913" s="42">
        <f>COUNTIFS($B1913:$B$2500,B1913,$D1913:$D$2500,D1913,$E1913:$E$2500,E1913,$M1913:$M$2500,M1913)</f>
        <v>0</v>
      </c>
      <c r="Z1913" s="42" t="str">
        <f t="shared" si="525"/>
        <v>-</v>
      </c>
      <c r="AA1913" s="125">
        <f>COUNTIFS($B1913:$B$2500,B1913,$D1913:$D$2500,D1913,$E1913:$E$2500,E1913,$M1913:$M$2500,M1913,$F1913:$F$2500,F1913)</f>
        <v>0</v>
      </c>
      <c r="AB1913" s="125" t="str">
        <f t="shared" si="526"/>
        <v>-</v>
      </c>
      <c r="AC1913" s="59">
        <f>COUNTIFS($B1913:$B$2500,B1913,$D1913:$D$2500,D1913,$E1913:$E$2500,E1913,$M1913:$M$2500,M1913,$O1913:$O$2500,O1913)</f>
        <v>0</v>
      </c>
      <c r="AD1913" s="59" t="str">
        <f t="shared" si="527"/>
        <v>-</v>
      </c>
      <c r="AE1913" s="59" t="str">
        <f t="shared" si="528"/>
        <v>-</v>
      </c>
      <c r="AF1913" s="59" t="str">
        <f t="shared" si="529"/>
        <v>-</v>
      </c>
      <c r="AG1913" s="129">
        <f>COUNTIFS($B1913:$B$2500,B1913,$D1913:$D$2500,D1913,$E1913:$E$2500,E1913,$F1913:$F$2500,F1913,$M1913:$M$2500,M1913,$O1913:$O$2500,O1913)</f>
        <v>0</v>
      </c>
      <c r="AH1913" s="125" t="str">
        <f t="shared" si="530"/>
        <v>-</v>
      </c>
      <c r="AI1913" s="125" t="str">
        <f t="shared" si="531"/>
        <v>-</v>
      </c>
      <c r="AJ1913" s="125" t="str">
        <f t="shared" si="532"/>
        <v>-</v>
      </c>
      <c r="AK1913" s="43">
        <f t="shared" si="533"/>
        <v>1</v>
      </c>
      <c r="AL1913" s="112">
        <f t="shared" si="534"/>
        <v>0</v>
      </c>
      <c r="AM1913" s="43">
        <f t="shared" si="522"/>
        <v>1</v>
      </c>
      <c r="AN1913" s="43">
        <f t="shared" si="523"/>
        <v>0</v>
      </c>
      <c r="AO1913" s="43">
        <f t="shared" si="524"/>
        <v>1</v>
      </c>
    </row>
    <row r="1914" spans="1:41" s="2" customFormat="1" ht="20.100000000000001" customHeight="1">
      <c r="A1914" s="63"/>
      <c r="B1914" s="64"/>
      <c r="C1914" s="65"/>
      <c r="D1914" s="64"/>
      <c r="E1914" s="64"/>
      <c r="F1914" s="66"/>
      <c r="G1914" s="64"/>
      <c r="H1914" s="67"/>
      <c r="I1914" s="68"/>
      <c r="J1914" s="69"/>
      <c r="K1914" s="70"/>
      <c r="L1914" s="71"/>
      <c r="M1914" s="71"/>
      <c r="N1914" s="72"/>
      <c r="O1914" s="72"/>
      <c r="P1914" s="72"/>
      <c r="Q1914" s="41" t="str">
        <f t="shared" si="521"/>
        <v>未完了</v>
      </c>
      <c r="R1914" s="39">
        <f>IF(T1914="","",COUNTIFS($B1914:$B$2500,B1914,$D1914:$D$2500,D1914,$E1914:$E$2500,E1914,$T1914:$T$2500,"○"))</f>
        <v>0</v>
      </c>
      <c r="S1914" s="40" t="str">
        <f t="shared" si="518"/>
        <v>-</v>
      </c>
      <c r="T1914" s="40" t="str">
        <f t="shared" si="519"/>
        <v>○</v>
      </c>
      <c r="U1914" s="118">
        <f>COUNTIFS($B1914:$B$2500,B1914,$D1914:$D$2500,D1914,$E1914:$E$2500,E1914,$F1914:$F$2500,F1914)</f>
        <v>0</v>
      </c>
      <c r="V1914" s="119" t="str">
        <f t="shared" si="520"/>
        <v>-</v>
      </c>
      <c r="W1914" s="130">
        <f>COUNTIFS($B1914:$B$2500,B1914,$D1914:$D$2500,D1914,$E1914:$E$2500,E1914,$Q1914:$Q$2500,Q1914,$T1914:$T$2500,"○")</f>
        <v>0</v>
      </c>
      <c r="X1914" s="130" t="str">
        <f t="shared" si="535"/>
        <v>-</v>
      </c>
      <c r="Y1914" s="42">
        <f>COUNTIFS($B1914:$B$2500,B1914,$D1914:$D$2500,D1914,$E1914:$E$2500,E1914,$M1914:$M$2500,M1914)</f>
        <v>0</v>
      </c>
      <c r="Z1914" s="42" t="str">
        <f t="shared" si="525"/>
        <v>-</v>
      </c>
      <c r="AA1914" s="125">
        <f>COUNTIFS($B1914:$B$2500,B1914,$D1914:$D$2500,D1914,$E1914:$E$2500,E1914,$M1914:$M$2500,M1914,$F1914:$F$2500,F1914)</f>
        <v>0</v>
      </c>
      <c r="AB1914" s="125" t="str">
        <f t="shared" si="526"/>
        <v>-</v>
      </c>
      <c r="AC1914" s="59">
        <f>COUNTIFS($B1914:$B$2500,B1914,$D1914:$D$2500,D1914,$E1914:$E$2500,E1914,$M1914:$M$2500,M1914,$O1914:$O$2500,O1914)</f>
        <v>0</v>
      </c>
      <c r="AD1914" s="59" t="str">
        <f t="shared" si="527"/>
        <v>-</v>
      </c>
      <c r="AE1914" s="59" t="str">
        <f t="shared" si="528"/>
        <v>-</v>
      </c>
      <c r="AF1914" s="59" t="str">
        <f t="shared" si="529"/>
        <v>-</v>
      </c>
      <c r="AG1914" s="129">
        <f>COUNTIFS($B1914:$B$2500,B1914,$D1914:$D$2500,D1914,$E1914:$E$2500,E1914,$F1914:$F$2500,F1914,$M1914:$M$2500,M1914,$O1914:$O$2500,O1914)</f>
        <v>0</v>
      </c>
      <c r="AH1914" s="125" t="str">
        <f t="shared" si="530"/>
        <v>-</v>
      </c>
      <c r="AI1914" s="125" t="str">
        <f t="shared" si="531"/>
        <v>-</v>
      </c>
      <c r="AJ1914" s="125" t="str">
        <f t="shared" si="532"/>
        <v>-</v>
      </c>
      <c r="AK1914" s="43">
        <f t="shared" si="533"/>
        <v>1</v>
      </c>
      <c r="AL1914" s="112">
        <f t="shared" si="534"/>
        <v>0</v>
      </c>
      <c r="AM1914" s="43">
        <f t="shared" si="522"/>
        <v>1</v>
      </c>
      <c r="AN1914" s="43">
        <f t="shared" si="523"/>
        <v>0</v>
      </c>
      <c r="AO1914" s="43">
        <f t="shared" si="524"/>
        <v>1</v>
      </c>
    </row>
    <row r="1915" spans="1:41" s="2" customFormat="1" ht="20.100000000000001" customHeight="1">
      <c r="A1915" s="63"/>
      <c r="B1915" s="64"/>
      <c r="C1915" s="65"/>
      <c r="D1915" s="64"/>
      <c r="E1915" s="64"/>
      <c r="F1915" s="66"/>
      <c r="G1915" s="64"/>
      <c r="H1915" s="67"/>
      <c r="I1915" s="68"/>
      <c r="J1915" s="69"/>
      <c r="K1915" s="70"/>
      <c r="L1915" s="71"/>
      <c r="M1915" s="71"/>
      <c r="N1915" s="72"/>
      <c r="O1915" s="72"/>
      <c r="P1915" s="72"/>
      <c r="Q1915" s="41" t="str">
        <f t="shared" si="521"/>
        <v>未完了</v>
      </c>
      <c r="R1915" s="39">
        <f>IF(T1915="","",COUNTIFS($B1915:$B$2500,B1915,$D1915:$D$2500,D1915,$E1915:$E$2500,E1915,$T1915:$T$2500,"○"))</f>
        <v>0</v>
      </c>
      <c r="S1915" s="40" t="str">
        <f t="shared" si="518"/>
        <v>-</v>
      </c>
      <c r="T1915" s="40" t="str">
        <f t="shared" si="519"/>
        <v>○</v>
      </c>
      <c r="U1915" s="118">
        <f>COUNTIFS($B1915:$B$2500,B1915,$D1915:$D$2500,D1915,$E1915:$E$2500,E1915,$F1915:$F$2500,F1915)</f>
        <v>0</v>
      </c>
      <c r="V1915" s="119" t="str">
        <f t="shared" si="520"/>
        <v>-</v>
      </c>
      <c r="W1915" s="130">
        <f>COUNTIFS($B1915:$B$2500,B1915,$D1915:$D$2500,D1915,$E1915:$E$2500,E1915,$Q1915:$Q$2500,Q1915,$T1915:$T$2500,"○")</f>
        <v>0</v>
      </c>
      <c r="X1915" s="130" t="str">
        <f t="shared" si="535"/>
        <v>-</v>
      </c>
      <c r="Y1915" s="42">
        <f>COUNTIFS($B1915:$B$2500,B1915,$D1915:$D$2500,D1915,$E1915:$E$2500,E1915,$M1915:$M$2500,M1915)</f>
        <v>0</v>
      </c>
      <c r="Z1915" s="42" t="str">
        <f t="shared" si="525"/>
        <v>-</v>
      </c>
      <c r="AA1915" s="125">
        <f>COUNTIFS($B1915:$B$2500,B1915,$D1915:$D$2500,D1915,$E1915:$E$2500,E1915,$M1915:$M$2500,M1915,$F1915:$F$2500,F1915)</f>
        <v>0</v>
      </c>
      <c r="AB1915" s="125" t="str">
        <f t="shared" si="526"/>
        <v>-</v>
      </c>
      <c r="AC1915" s="59">
        <f>COUNTIFS($B1915:$B$2500,B1915,$D1915:$D$2500,D1915,$E1915:$E$2500,E1915,$M1915:$M$2500,M1915,$O1915:$O$2500,O1915)</f>
        <v>0</v>
      </c>
      <c r="AD1915" s="59" t="str">
        <f t="shared" si="527"/>
        <v>-</v>
      </c>
      <c r="AE1915" s="59" t="str">
        <f t="shared" si="528"/>
        <v>-</v>
      </c>
      <c r="AF1915" s="59" t="str">
        <f t="shared" si="529"/>
        <v>-</v>
      </c>
      <c r="AG1915" s="129">
        <f>COUNTIFS($B1915:$B$2500,B1915,$D1915:$D$2500,D1915,$E1915:$E$2500,E1915,$F1915:$F$2500,F1915,$M1915:$M$2500,M1915,$O1915:$O$2500,O1915)</f>
        <v>0</v>
      </c>
      <c r="AH1915" s="125" t="str">
        <f t="shared" si="530"/>
        <v>-</v>
      </c>
      <c r="AI1915" s="125" t="str">
        <f t="shared" si="531"/>
        <v>-</v>
      </c>
      <c r="AJ1915" s="125" t="str">
        <f t="shared" si="532"/>
        <v>-</v>
      </c>
      <c r="AK1915" s="43">
        <f t="shared" si="533"/>
        <v>1</v>
      </c>
      <c r="AL1915" s="112">
        <f t="shared" si="534"/>
        <v>0</v>
      </c>
      <c r="AM1915" s="43">
        <f t="shared" si="522"/>
        <v>1</v>
      </c>
      <c r="AN1915" s="43">
        <f t="shared" si="523"/>
        <v>0</v>
      </c>
      <c r="AO1915" s="43">
        <f t="shared" si="524"/>
        <v>1</v>
      </c>
    </row>
    <row r="1916" spans="1:41" s="2" customFormat="1" ht="20.100000000000001" customHeight="1">
      <c r="A1916" s="63"/>
      <c r="B1916" s="64"/>
      <c r="C1916" s="65"/>
      <c r="D1916" s="64"/>
      <c r="E1916" s="64"/>
      <c r="F1916" s="66"/>
      <c r="G1916" s="64"/>
      <c r="H1916" s="67"/>
      <c r="I1916" s="68"/>
      <c r="J1916" s="69"/>
      <c r="K1916" s="70"/>
      <c r="L1916" s="71"/>
      <c r="M1916" s="71"/>
      <c r="N1916" s="72"/>
      <c r="O1916" s="72"/>
      <c r="P1916" s="72"/>
      <c r="Q1916" s="41" t="str">
        <f t="shared" si="521"/>
        <v>未完了</v>
      </c>
      <c r="R1916" s="39">
        <f>IF(T1916="","",COUNTIFS($B1916:$B$2500,B1916,$D1916:$D$2500,D1916,$E1916:$E$2500,E1916,$T1916:$T$2500,"○"))</f>
        <v>0</v>
      </c>
      <c r="S1916" s="40" t="str">
        <f t="shared" ref="S1916:S1979" si="536">IF(R1916=1,"○","-")</f>
        <v>-</v>
      </c>
      <c r="T1916" s="40" t="str">
        <f t="shared" ref="T1916:T1979" si="537">IF(F1916="船舶","","○")</f>
        <v>○</v>
      </c>
      <c r="U1916" s="118">
        <f>COUNTIFS($B1916:$B$2500,B1916,$D1916:$D$2500,D1916,$E1916:$E$2500,E1916,$F1916:$F$2500,F1916)</f>
        <v>0</v>
      </c>
      <c r="V1916" s="119" t="str">
        <f t="shared" ref="V1916:V1979" si="538">IF(U1916=1,"○","-")</f>
        <v>-</v>
      </c>
      <c r="W1916" s="130">
        <f>COUNTIFS($B1916:$B$2500,B1916,$D1916:$D$2500,D1916,$E1916:$E$2500,E1916,$Q1916:$Q$2500,Q1916,$T1916:$T$2500,"○")</f>
        <v>0</v>
      </c>
      <c r="X1916" s="130" t="str">
        <f t="shared" si="535"/>
        <v>-</v>
      </c>
      <c r="Y1916" s="42">
        <f>COUNTIFS($B1916:$B$2500,B1916,$D1916:$D$2500,D1916,$E1916:$E$2500,E1916,$M1916:$M$2500,M1916)</f>
        <v>0</v>
      </c>
      <c r="Z1916" s="42" t="str">
        <f t="shared" si="525"/>
        <v>-</v>
      </c>
      <c r="AA1916" s="125">
        <f>COUNTIFS($B1916:$B$2500,B1916,$D1916:$D$2500,D1916,$E1916:$E$2500,E1916,$M1916:$M$2500,M1916,$F1916:$F$2500,F1916)</f>
        <v>0</v>
      </c>
      <c r="AB1916" s="125" t="str">
        <f t="shared" si="526"/>
        <v>-</v>
      </c>
      <c r="AC1916" s="59">
        <f>COUNTIFS($B1916:$B$2500,B1916,$D1916:$D$2500,D1916,$E1916:$E$2500,E1916,$M1916:$M$2500,M1916,$O1916:$O$2500,O1916)</f>
        <v>0</v>
      </c>
      <c r="AD1916" s="59" t="str">
        <f t="shared" si="527"/>
        <v>-</v>
      </c>
      <c r="AE1916" s="59" t="str">
        <f t="shared" si="528"/>
        <v>-</v>
      </c>
      <c r="AF1916" s="59" t="str">
        <f t="shared" si="529"/>
        <v>-</v>
      </c>
      <c r="AG1916" s="129">
        <f>COUNTIFS($B1916:$B$2500,B1916,$D1916:$D$2500,D1916,$E1916:$E$2500,E1916,$F1916:$F$2500,F1916,$M1916:$M$2500,M1916,$O1916:$O$2500,O1916)</f>
        <v>0</v>
      </c>
      <c r="AH1916" s="125" t="str">
        <f t="shared" si="530"/>
        <v>-</v>
      </c>
      <c r="AI1916" s="125" t="str">
        <f t="shared" si="531"/>
        <v>-</v>
      </c>
      <c r="AJ1916" s="125" t="str">
        <f t="shared" si="532"/>
        <v>-</v>
      </c>
      <c r="AK1916" s="43">
        <f t="shared" si="533"/>
        <v>1</v>
      </c>
      <c r="AL1916" s="112">
        <f t="shared" si="534"/>
        <v>0</v>
      </c>
      <c r="AM1916" s="43">
        <f t="shared" si="522"/>
        <v>1</v>
      </c>
      <c r="AN1916" s="43">
        <f t="shared" si="523"/>
        <v>0</v>
      </c>
      <c r="AO1916" s="43">
        <f t="shared" si="524"/>
        <v>1</v>
      </c>
    </row>
    <row r="1917" spans="1:41" s="2" customFormat="1" ht="20.100000000000001" customHeight="1">
      <c r="A1917" s="63"/>
      <c r="B1917" s="64"/>
      <c r="C1917" s="65"/>
      <c r="D1917" s="64"/>
      <c r="E1917" s="64"/>
      <c r="F1917" s="66"/>
      <c r="G1917" s="64"/>
      <c r="H1917" s="67"/>
      <c r="I1917" s="68"/>
      <c r="J1917" s="69"/>
      <c r="K1917" s="70"/>
      <c r="L1917" s="71"/>
      <c r="M1917" s="71"/>
      <c r="N1917" s="72"/>
      <c r="O1917" s="72"/>
      <c r="P1917" s="72"/>
      <c r="Q1917" s="41" t="str">
        <f t="shared" si="521"/>
        <v>未完了</v>
      </c>
      <c r="R1917" s="39">
        <f>IF(T1917="","",COUNTIFS($B1917:$B$2500,B1917,$D1917:$D$2500,D1917,$E1917:$E$2500,E1917,$T1917:$T$2500,"○"))</f>
        <v>0</v>
      </c>
      <c r="S1917" s="40" t="str">
        <f t="shared" si="536"/>
        <v>-</v>
      </c>
      <c r="T1917" s="40" t="str">
        <f t="shared" si="537"/>
        <v>○</v>
      </c>
      <c r="U1917" s="118">
        <f>COUNTIFS($B1917:$B$2500,B1917,$D1917:$D$2500,D1917,$E1917:$E$2500,E1917,$F1917:$F$2500,F1917)</f>
        <v>0</v>
      </c>
      <c r="V1917" s="119" t="str">
        <f t="shared" si="538"/>
        <v>-</v>
      </c>
      <c r="W1917" s="130">
        <f>COUNTIFS($B1917:$B$2500,B1917,$D1917:$D$2500,D1917,$E1917:$E$2500,E1917,$Q1917:$Q$2500,Q1917,$T1917:$T$2500,"○")</f>
        <v>0</v>
      </c>
      <c r="X1917" s="130" t="str">
        <f t="shared" si="535"/>
        <v>-</v>
      </c>
      <c r="Y1917" s="42">
        <f>COUNTIFS($B1917:$B$2500,B1917,$D1917:$D$2500,D1917,$E1917:$E$2500,E1917,$M1917:$M$2500,M1917)</f>
        <v>0</v>
      </c>
      <c r="Z1917" s="42" t="str">
        <f t="shared" si="525"/>
        <v>-</v>
      </c>
      <c r="AA1917" s="125">
        <f>COUNTIFS($B1917:$B$2500,B1917,$D1917:$D$2500,D1917,$E1917:$E$2500,E1917,$M1917:$M$2500,M1917,$F1917:$F$2500,F1917)</f>
        <v>0</v>
      </c>
      <c r="AB1917" s="125" t="str">
        <f t="shared" si="526"/>
        <v>-</v>
      </c>
      <c r="AC1917" s="59">
        <f>COUNTIFS($B1917:$B$2500,B1917,$D1917:$D$2500,D1917,$E1917:$E$2500,E1917,$M1917:$M$2500,M1917,$O1917:$O$2500,O1917)</f>
        <v>0</v>
      </c>
      <c r="AD1917" s="59" t="str">
        <f t="shared" si="527"/>
        <v>-</v>
      </c>
      <c r="AE1917" s="59" t="str">
        <f t="shared" si="528"/>
        <v>-</v>
      </c>
      <c r="AF1917" s="59" t="str">
        <f t="shared" si="529"/>
        <v>-</v>
      </c>
      <c r="AG1917" s="129">
        <f>COUNTIFS($B1917:$B$2500,B1917,$D1917:$D$2500,D1917,$E1917:$E$2500,E1917,$F1917:$F$2500,F1917,$M1917:$M$2500,M1917,$O1917:$O$2500,O1917)</f>
        <v>0</v>
      </c>
      <c r="AH1917" s="125" t="str">
        <f t="shared" si="530"/>
        <v>-</v>
      </c>
      <c r="AI1917" s="125" t="str">
        <f t="shared" si="531"/>
        <v>-</v>
      </c>
      <c r="AJ1917" s="125" t="str">
        <f t="shared" si="532"/>
        <v>-</v>
      </c>
      <c r="AK1917" s="43">
        <f t="shared" si="533"/>
        <v>1</v>
      </c>
      <c r="AL1917" s="112">
        <f t="shared" si="534"/>
        <v>0</v>
      </c>
      <c r="AM1917" s="43">
        <f t="shared" si="522"/>
        <v>1</v>
      </c>
      <c r="AN1917" s="43">
        <f t="shared" si="523"/>
        <v>0</v>
      </c>
      <c r="AO1917" s="43">
        <f t="shared" si="524"/>
        <v>1</v>
      </c>
    </row>
    <row r="1918" spans="1:41" s="2" customFormat="1" ht="20.100000000000001" customHeight="1">
      <c r="A1918" s="63"/>
      <c r="B1918" s="64"/>
      <c r="C1918" s="65"/>
      <c r="D1918" s="64"/>
      <c r="E1918" s="64"/>
      <c r="F1918" s="66"/>
      <c r="G1918" s="64"/>
      <c r="H1918" s="67"/>
      <c r="I1918" s="68"/>
      <c r="J1918" s="69"/>
      <c r="K1918" s="70"/>
      <c r="L1918" s="71"/>
      <c r="M1918" s="71"/>
      <c r="N1918" s="72"/>
      <c r="O1918" s="72"/>
      <c r="P1918" s="72"/>
      <c r="Q1918" s="41" t="str">
        <f t="shared" si="521"/>
        <v>未完了</v>
      </c>
      <c r="R1918" s="39">
        <f>IF(T1918="","",COUNTIFS($B1918:$B$2500,B1918,$D1918:$D$2500,D1918,$E1918:$E$2500,E1918,$T1918:$T$2500,"○"))</f>
        <v>0</v>
      </c>
      <c r="S1918" s="40" t="str">
        <f t="shared" si="536"/>
        <v>-</v>
      </c>
      <c r="T1918" s="40" t="str">
        <f t="shared" si="537"/>
        <v>○</v>
      </c>
      <c r="U1918" s="118">
        <f>COUNTIFS($B1918:$B$2500,B1918,$D1918:$D$2500,D1918,$E1918:$E$2500,E1918,$F1918:$F$2500,F1918)</f>
        <v>0</v>
      </c>
      <c r="V1918" s="119" t="str">
        <f t="shared" si="538"/>
        <v>-</v>
      </c>
      <c r="W1918" s="130">
        <f>COUNTIFS($B1918:$B$2500,B1918,$D1918:$D$2500,D1918,$E1918:$E$2500,E1918,$Q1918:$Q$2500,Q1918,$T1918:$T$2500,"○")</f>
        <v>0</v>
      </c>
      <c r="X1918" s="130" t="str">
        <f t="shared" si="535"/>
        <v>-</v>
      </c>
      <c r="Y1918" s="42">
        <f>COUNTIFS($B1918:$B$2500,B1918,$D1918:$D$2500,D1918,$E1918:$E$2500,E1918,$M1918:$M$2500,M1918)</f>
        <v>0</v>
      </c>
      <c r="Z1918" s="42" t="str">
        <f t="shared" si="525"/>
        <v>-</v>
      </c>
      <c r="AA1918" s="125">
        <f>COUNTIFS($B1918:$B$2500,B1918,$D1918:$D$2500,D1918,$E1918:$E$2500,E1918,$M1918:$M$2500,M1918,$F1918:$F$2500,F1918)</f>
        <v>0</v>
      </c>
      <c r="AB1918" s="125" t="str">
        <f t="shared" si="526"/>
        <v>-</v>
      </c>
      <c r="AC1918" s="59">
        <f>COUNTIFS($B1918:$B$2500,B1918,$D1918:$D$2500,D1918,$E1918:$E$2500,E1918,$M1918:$M$2500,M1918,$O1918:$O$2500,O1918)</f>
        <v>0</v>
      </c>
      <c r="AD1918" s="59" t="str">
        <f t="shared" si="527"/>
        <v>-</v>
      </c>
      <c r="AE1918" s="59" t="str">
        <f t="shared" si="528"/>
        <v>-</v>
      </c>
      <c r="AF1918" s="59" t="str">
        <f t="shared" si="529"/>
        <v>-</v>
      </c>
      <c r="AG1918" s="129">
        <f>COUNTIFS($B1918:$B$2500,B1918,$D1918:$D$2500,D1918,$E1918:$E$2500,E1918,$F1918:$F$2500,F1918,$M1918:$M$2500,M1918,$O1918:$O$2500,O1918)</f>
        <v>0</v>
      </c>
      <c r="AH1918" s="125" t="str">
        <f t="shared" si="530"/>
        <v>-</v>
      </c>
      <c r="AI1918" s="125" t="str">
        <f t="shared" si="531"/>
        <v>-</v>
      </c>
      <c r="AJ1918" s="125" t="str">
        <f t="shared" si="532"/>
        <v>-</v>
      </c>
      <c r="AK1918" s="43">
        <f t="shared" si="533"/>
        <v>1</v>
      </c>
      <c r="AL1918" s="112">
        <f t="shared" si="534"/>
        <v>0</v>
      </c>
      <c r="AM1918" s="43">
        <f t="shared" si="522"/>
        <v>1</v>
      </c>
      <c r="AN1918" s="43">
        <f t="shared" si="523"/>
        <v>0</v>
      </c>
      <c r="AO1918" s="43">
        <f t="shared" si="524"/>
        <v>1</v>
      </c>
    </row>
    <row r="1919" spans="1:41" s="2" customFormat="1" ht="20.100000000000001" customHeight="1">
      <c r="A1919" s="63"/>
      <c r="B1919" s="64"/>
      <c r="C1919" s="65"/>
      <c r="D1919" s="64"/>
      <c r="E1919" s="64"/>
      <c r="F1919" s="66"/>
      <c r="G1919" s="64"/>
      <c r="H1919" s="67"/>
      <c r="I1919" s="68"/>
      <c r="J1919" s="69"/>
      <c r="K1919" s="70"/>
      <c r="L1919" s="71"/>
      <c r="M1919" s="71"/>
      <c r="N1919" s="72"/>
      <c r="O1919" s="72"/>
      <c r="P1919" s="72"/>
      <c r="Q1919" s="41" t="str">
        <f t="shared" si="521"/>
        <v>未完了</v>
      </c>
      <c r="R1919" s="39">
        <f>IF(T1919="","",COUNTIFS($B1919:$B$2500,B1919,$D1919:$D$2500,D1919,$E1919:$E$2500,E1919,$T1919:$T$2500,"○"))</f>
        <v>0</v>
      </c>
      <c r="S1919" s="40" t="str">
        <f t="shared" si="536"/>
        <v>-</v>
      </c>
      <c r="T1919" s="40" t="str">
        <f t="shared" si="537"/>
        <v>○</v>
      </c>
      <c r="U1919" s="118">
        <f>COUNTIFS($B1919:$B$2500,B1919,$D1919:$D$2500,D1919,$E1919:$E$2500,E1919,$F1919:$F$2500,F1919)</f>
        <v>0</v>
      </c>
      <c r="V1919" s="119" t="str">
        <f t="shared" si="538"/>
        <v>-</v>
      </c>
      <c r="W1919" s="130">
        <f>COUNTIFS($B1919:$B$2500,B1919,$D1919:$D$2500,D1919,$E1919:$E$2500,E1919,$Q1919:$Q$2500,Q1919,$T1919:$T$2500,"○")</f>
        <v>0</v>
      </c>
      <c r="X1919" s="130" t="str">
        <f t="shared" si="535"/>
        <v>-</v>
      </c>
      <c r="Y1919" s="42">
        <f>COUNTIFS($B1919:$B$2500,B1919,$D1919:$D$2500,D1919,$E1919:$E$2500,E1919,$M1919:$M$2500,M1919)</f>
        <v>0</v>
      </c>
      <c r="Z1919" s="42" t="str">
        <f t="shared" si="525"/>
        <v>-</v>
      </c>
      <c r="AA1919" s="125">
        <f>COUNTIFS($B1919:$B$2500,B1919,$D1919:$D$2500,D1919,$E1919:$E$2500,E1919,$M1919:$M$2500,M1919,$F1919:$F$2500,F1919)</f>
        <v>0</v>
      </c>
      <c r="AB1919" s="125" t="str">
        <f t="shared" si="526"/>
        <v>-</v>
      </c>
      <c r="AC1919" s="59">
        <f>COUNTIFS($B1919:$B$2500,B1919,$D1919:$D$2500,D1919,$E1919:$E$2500,E1919,$M1919:$M$2500,M1919,$O1919:$O$2500,O1919)</f>
        <v>0</v>
      </c>
      <c r="AD1919" s="59" t="str">
        <f t="shared" si="527"/>
        <v>-</v>
      </c>
      <c r="AE1919" s="59" t="str">
        <f t="shared" si="528"/>
        <v>-</v>
      </c>
      <c r="AF1919" s="59" t="str">
        <f t="shared" si="529"/>
        <v>-</v>
      </c>
      <c r="AG1919" s="129">
        <f>COUNTIFS($B1919:$B$2500,B1919,$D1919:$D$2500,D1919,$E1919:$E$2500,E1919,$F1919:$F$2500,F1919,$M1919:$M$2500,M1919,$O1919:$O$2500,O1919)</f>
        <v>0</v>
      </c>
      <c r="AH1919" s="125" t="str">
        <f t="shared" si="530"/>
        <v>-</v>
      </c>
      <c r="AI1919" s="125" t="str">
        <f t="shared" si="531"/>
        <v>-</v>
      </c>
      <c r="AJ1919" s="125" t="str">
        <f t="shared" si="532"/>
        <v>-</v>
      </c>
      <c r="AK1919" s="43">
        <f t="shared" si="533"/>
        <v>1</v>
      </c>
      <c r="AL1919" s="112">
        <f t="shared" si="534"/>
        <v>0</v>
      </c>
      <c r="AM1919" s="43">
        <f t="shared" si="522"/>
        <v>1</v>
      </c>
      <c r="AN1919" s="43">
        <f t="shared" si="523"/>
        <v>0</v>
      </c>
      <c r="AO1919" s="43">
        <f t="shared" si="524"/>
        <v>1</v>
      </c>
    </row>
    <row r="1920" spans="1:41" s="2" customFormat="1" ht="20.100000000000001" customHeight="1">
      <c r="A1920" s="63"/>
      <c r="B1920" s="64"/>
      <c r="C1920" s="65"/>
      <c r="D1920" s="64"/>
      <c r="E1920" s="64"/>
      <c r="F1920" s="66"/>
      <c r="G1920" s="64"/>
      <c r="H1920" s="67"/>
      <c r="I1920" s="68"/>
      <c r="J1920" s="69"/>
      <c r="K1920" s="70"/>
      <c r="L1920" s="71"/>
      <c r="M1920" s="71"/>
      <c r="N1920" s="72"/>
      <c r="O1920" s="72"/>
      <c r="P1920" s="72"/>
      <c r="Q1920" s="41" t="str">
        <f t="shared" si="521"/>
        <v>未完了</v>
      </c>
      <c r="R1920" s="39">
        <f>IF(T1920="","",COUNTIFS($B1920:$B$2500,B1920,$D1920:$D$2500,D1920,$E1920:$E$2500,E1920,$T1920:$T$2500,"○"))</f>
        <v>0</v>
      </c>
      <c r="S1920" s="40" t="str">
        <f t="shared" si="536"/>
        <v>-</v>
      </c>
      <c r="T1920" s="40" t="str">
        <f t="shared" si="537"/>
        <v>○</v>
      </c>
      <c r="U1920" s="118">
        <f>COUNTIFS($B1920:$B$2500,B1920,$D1920:$D$2500,D1920,$E1920:$E$2500,E1920,$F1920:$F$2500,F1920)</f>
        <v>0</v>
      </c>
      <c r="V1920" s="119" t="str">
        <f t="shared" si="538"/>
        <v>-</v>
      </c>
      <c r="W1920" s="130">
        <f>COUNTIFS($B1920:$B$2500,B1920,$D1920:$D$2500,D1920,$E1920:$E$2500,E1920,$Q1920:$Q$2500,Q1920,$T1920:$T$2500,"○")</f>
        <v>0</v>
      </c>
      <c r="X1920" s="130" t="str">
        <f t="shared" si="535"/>
        <v>-</v>
      </c>
      <c r="Y1920" s="42">
        <f>COUNTIFS($B1920:$B$2500,B1920,$D1920:$D$2500,D1920,$E1920:$E$2500,E1920,$M1920:$M$2500,M1920)</f>
        <v>0</v>
      </c>
      <c r="Z1920" s="42" t="str">
        <f t="shared" si="525"/>
        <v>-</v>
      </c>
      <c r="AA1920" s="125">
        <f>COUNTIFS($B1920:$B$2500,B1920,$D1920:$D$2500,D1920,$E1920:$E$2500,E1920,$M1920:$M$2500,M1920,$F1920:$F$2500,F1920)</f>
        <v>0</v>
      </c>
      <c r="AB1920" s="125" t="str">
        <f t="shared" si="526"/>
        <v>-</v>
      </c>
      <c r="AC1920" s="59">
        <f>COUNTIFS($B1920:$B$2500,B1920,$D1920:$D$2500,D1920,$E1920:$E$2500,E1920,$M1920:$M$2500,M1920,$O1920:$O$2500,O1920)</f>
        <v>0</v>
      </c>
      <c r="AD1920" s="59" t="str">
        <f t="shared" si="527"/>
        <v>-</v>
      </c>
      <c r="AE1920" s="59" t="str">
        <f t="shared" si="528"/>
        <v>-</v>
      </c>
      <c r="AF1920" s="59" t="str">
        <f t="shared" si="529"/>
        <v>-</v>
      </c>
      <c r="AG1920" s="129">
        <f>COUNTIFS($B1920:$B$2500,B1920,$D1920:$D$2500,D1920,$E1920:$E$2500,E1920,$F1920:$F$2500,F1920,$M1920:$M$2500,M1920,$O1920:$O$2500,O1920)</f>
        <v>0</v>
      </c>
      <c r="AH1920" s="125" t="str">
        <f t="shared" si="530"/>
        <v>-</v>
      </c>
      <c r="AI1920" s="125" t="str">
        <f t="shared" si="531"/>
        <v>-</v>
      </c>
      <c r="AJ1920" s="125" t="str">
        <f t="shared" si="532"/>
        <v>-</v>
      </c>
      <c r="AK1920" s="43">
        <f t="shared" si="533"/>
        <v>1</v>
      </c>
      <c r="AL1920" s="112">
        <f t="shared" si="534"/>
        <v>0</v>
      </c>
      <c r="AM1920" s="43">
        <f t="shared" si="522"/>
        <v>1</v>
      </c>
      <c r="AN1920" s="43">
        <f t="shared" si="523"/>
        <v>0</v>
      </c>
      <c r="AO1920" s="43">
        <f t="shared" si="524"/>
        <v>1</v>
      </c>
    </row>
    <row r="1921" spans="1:41" s="2" customFormat="1" ht="20.100000000000001" customHeight="1">
      <c r="A1921" s="63"/>
      <c r="B1921" s="64"/>
      <c r="C1921" s="65"/>
      <c r="D1921" s="64"/>
      <c r="E1921" s="64"/>
      <c r="F1921" s="66"/>
      <c r="G1921" s="64"/>
      <c r="H1921" s="67"/>
      <c r="I1921" s="68"/>
      <c r="J1921" s="69"/>
      <c r="K1921" s="70"/>
      <c r="L1921" s="71"/>
      <c r="M1921" s="71"/>
      <c r="N1921" s="72"/>
      <c r="O1921" s="72"/>
      <c r="P1921" s="72"/>
      <c r="Q1921" s="41" t="str">
        <f t="shared" si="521"/>
        <v>未完了</v>
      </c>
      <c r="R1921" s="39">
        <f>IF(T1921="","",COUNTIFS($B1921:$B$2500,B1921,$D1921:$D$2500,D1921,$E1921:$E$2500,E1921,$T1921:$T$2500,"○"))</f>
        <v>0</v>
      </c>
      <c r="S1921" s="40" t="str">
        <f t="shared" si="536"/>
        <v>-</v>
      </c>
      <c r="T1921" s="40" t="str">
        <f t="shared" si="537"/>
        <v>○</v>
      </c>
      <c r="U1921" s="118">
        <f>COUNTIFS($B1921:$B$2500,B1921,$D1921:$D$2500,D1921,$E1921:$E$2500,E1921,$F1921:$F$2500,F1921)</f>
        <v>0</v>
      </c>
      <c r="V1921" s="119" t="str">
        <f t="shared" si="538"/>
        <v>-</v>
      </c>
      <c r="W1921" s="130">
        <f>COUNTIFS($B1921:$B$2500,B1921,$D1921:$D$2500,D1921,$E1921:$E$2500,E1921,$Q1921:$Q$2500,Q1921,$T1921:$T$2500,"○")</f>
        <v>0</v>
      </c>
      <c r="X1921" s="130" t="str">
        <f t="shared" si="535"/>
        <v>-</v>
      </c>
      <c r="Y1921" s="42">
        <f>COUNTIFS($B1921:$B$2500,B1921,$D1921:$D$2500,D1921,$E1921:$E$2500,E1921,$M1921:$M$2500,M1921)</f>
        <v>0</v>
      </c>
      <c r="Z1921" s="42" t="str">
        <f t="shared" si="525"/>
        <v>-</v>
      </c>
      <c r="AA1921" s="125">
        <f>COUNTIFS($B1921:$B$2500,B1921,$D1921:$D$2500,D1921,$E1921:$E$2500,E1921,$M1921:$M$2500,M1921,$F1921:$F$2500,F1921)</f>
        <v>0</v>
      </c>
      <c r="AB1921" s="125" t="str">
        <f t="shared" si="526"/>
        <v>-</v>
      </c>
      <c r="AC1921" s="59">
        <f>COUNTIFS($B1921:$B$2500,B1921,$D1921:$D$2500,D1921,$E1921:$E$2500,E1921,$M1921:$M$2500,M1921,$O1921:$O$2500,O1921)</f>
        <v>0</v>
      </c>
      <c r="AD1921" s="59" t="str">
        <f t="shared" si="527"/>
        <v>-</v>
      </c>
      <c r="AE1921" s="59" t="str">
        <f t="shared" si="528"/>
        <v>-</v>
      </c>
      <c r="AF1921" s="59" t="str">
        <f t="shared" si="529"/>
        <v>-</v>
      </c>
      <c r="AG1921" s="129">
        <f>COUNTIFS($B1921:$B$2500,B1921,$D1921:$D$2500,D1921,$E1921:$E$2500,E1921,$F1921:$F$2500,F1921,$M1921:$M$2500,M1921,$O1921:$O$2500,O1921)</f>
        <v>0</v>
      </c>
      <c r="AH1921" s="125" t="str">
        <f t="shared" si="530"/>
        <v>-</v>
      </c>
      <c r="AI1921" s="125" t="str">
        <f t="shared" si="531"/>
        <v>-</v>
      </c>
      <c r="AJ1921" s="125" t="str">
        <f t="shared" si="532"/>
        <v>-</v>
      </c>
      <c r="AK1921" s="43">
        <f t="shared" si="533"/>
        <v>1</v>
      </c>
      <c r="AL1921" s="112">
        <f t="shared" si="534"/>
        <v>0</v>
      </c>
      <c r="AM1921" s="43">
        <f t="shared" si="522"/>
        <v>1</v>
      </c>
      <c r="AN1921" s="43">
        <f t="shared" si="523"/>
        <v>0</v>
      </c>
      <c r="AO1921" s="43">
        <f t="shared" si="524"/>
        <v>1</v>
      </c>
    </row>
    <row r="1922" spans="1:41" s="2" customFormat="1" ht="20.100000000000001" customHeight="1">
      <c r="A1922" s="63"/>
      <c r="B1922" s="64"/>
      <c r="C1922" s="65"/>
      <c r="D1922" s="64"/>
      <c r="E1922" s="64"/>
      <c r="F1922" s="66"/>
      <c r="G1922" s="64"/>
      <c r="H1922" s="67"/>
      <c r="I1922" s="68"/>
      <c r="J1922" s="69"/>
      <c r="K1922" s="70"/>
      <c r="L1922" s="71"/>
      <c r="M1922" s="71"/>
      <c r="N1922" s="72"/>
      <c r="O1922" s="72"/>
      <c r="P1922" s="72"/>
      <c r="Q1922" s="41" t="str">
        <f t="shared" si="521"/>
        <v>未完了</v>
      </c>
      <c r="R1922" s="39">
        <f>IF(T1922="","",COUNTIFS($B1922:$B$2500,B1922,$D1922:$D$2500,D1922,$E1922:$E$2500,E1922,$T1922:$T$2500,"○"))</f>
        <v>0</v>
      </c>
      <c r="S1922" s="40" t="str">
        <f t="shared" si="536"/>
        <v>-</v>
      </c>
      <c r="T1922" s="40" t="str">
        <f t="shared" si="537"/>
        <v>○</v>
      </c>
      <c r="U1922" s="118">
        <f>COUNTIFS($B1922:$B$2500,B1922,$D1922:$D$2500,D1922,$E1922:$E$2500,E1922,$F1922:$F$2500,F1922)</f>
        <v>0</v>
      </c>
      <c r="V1922" s="119" t="str">
        <f t="shared" si="538"/>
        <v>-</v>
      </c>
      <c r="W1922" s="130">
        <f>COUNTIFS($B1922:$B$2500,B1922,$D1922:$D$2500,D1922,$E1922:$E$2500,E1922,$Q1922:$Q$2500,Q1922,$T1922:$T$2500,"○")</f>
        <v>0</v>
      </c>
      <c r="X1922" s="130" t="str">
        <f t="shared" si="535"/>
        <v>-</v>
      </c>
      <c r="Y1922" s="42">
        <f>COUNTIFS($B1922:$B$2500,B1922,$D1922:$D$2500,D1922,$E1922:$E$2500,E1922,$M1922:$M$2500,M1922)</f>
        <v>0</v>
      </c>
      <c r="Z1922" s="42" t="str">
        <f t="shared" si="525"/>
        <v>-</v>
      </c>
      <c r="AA1922" s="125">
        <f>COUNTIFS($B1922:$B$2500,B1922,$D1922:$D$2500,D1922,$E1922:$E$2500,E1922,$M1922:$M$2500,M1922,$F1922:$F$2500,F1922)</f>
        <v>0</v>
      </c>
      <c r="AB1922" s="125" t="str">
        <f t="shared" si="526"/>
        <v>-</v>
      </c>
      <c r="AC1922" s="59">
        <f>COUNTIFS($B1922:$B$2500,B1922,$D1922:$D$2500,D1922,$E1922:$E$2500,E1922,$M1922:$M$2500,M1922,$O1922:$O$2500,O1922)</f>
        <v>0</v>
      </c>
      <c r="AD1922" s="59" t="str">
        <f t="shared" si="527"/>
        <v>-</v>
      </c>
      <c r="AE1922" s="59" t="str">
        <f t="shared" si="528"/>
        <v>-</v>
      </c>
      <c r="AF1922" s="59" t="str">
        <f t="shared" si="529"/>
        <v>-</v>
      </c>
      <c r="AG1922" s="129">
        <f>COUNTIFS($B1922:$B$2500,B1922,$D1922:$D$2500,D1922,$E1922:$E$2500,E1922,$F1922:$F$2500,F1922,$M1922:$M$2500,M1922,$O1922:$O$2500,O1922)</f>
        <v>0</v>
      </c>
      <c r="AH1922" s="125" t="str">
        <f t="shared" si="530"/>
        <v>-</v>
      </c>
      <c r="AI1922" s="125" t="str">
        <f t="shared" si="531"/>
        <v>-</v>
      </c>
      <c r="AJ1922" s="125" t="str">
        <f t="shared" si="532"/>
        <v>-</v>
      </c>
      <c r="AK1922" s="43">
        <f t="shared" si="533"/>
        <v>1</v>
      </c>
      <c r="AL1922" s="112">
        <f t="shared" si="534"/>
        <v>0</v>
      </c>
      <c r="AM1922" s="43">
        <f t="shared" si="522"/>
        <v>1</v>
      </c>
      <c r="AN1922" s="43">
        <f t="shared" si="523"/>
        <v>0</v>
      </c>
      <c r="AO1922" s="43">
        <f t="shared" si="524"/>
        <v>1</v>
      </c>
    </row>
    <row r="1923" spans="1:41" s="2" customFormat="1" ht="20.100000000000001" customHeight="1">
      <c r="A1923" s="63"/>
      <c r="B1923" s="64"/>
      <c r="C1923" s="65"/>
      <c r="D1923" s="64"/>
      <c r="E1923" s="64"/>
      <c r="F1923" s="66"/>
      <c r="G1923" s="64"/>
      <c r="H1923" s="67"/>
      <c r="I1923" s="68"/>
      <c r="J1923" s="69"/>
      <c r="K1923" s="70"/>
      <c r="L1923" s="71"/>
      <c r="M1923" s="71"/>
      <c r="N1923" s="72"/>
      <c r="O1923" s="72"/>
      <c r="P1923" s="72"/>
      <c r="Q1923" s="41" t="str">
        <f t="shared" si="521"/>
        <v>未完了</v>
      </c>
      <c r="R1923" s="39">
        <f>IF(T1923="","",COUNTIFS($B1923:$B$2500,B1923,$D1923:$D$2500,D1923,$E1923:$E$2500,E1923,$T1923:$T$2500,"○"))</f>
        <v>0</v>
      </c>
      <c r="S1923" s="40" t="str">
        <f t="shared" si="536"/>
        <v>-</v>
      </c>
      <c r="T1923" s="40" t="str">
        <f t="shared" si="537"/>
        <v>○</v>
      </c>
      <c r="U1923" s="118">
        <f>COUNTIFS($B1923:$B$2500,B1923,$D1923:$D$2500,D1923,$E1923:$E$2500,E1923,$F1923:$F$2500,F1923)</f>
        <v>0</v>
      </c>
      <c r="V1923" s="119" t="str">
        <f t="shared" si="538"/>
        <v>-</v>
      </c>
      <c r="W1923" s="130">
        <f>COUNTIFS($B1923:$B$2500,B1923,$D1923:$D$2500,D1923,$E1923:$E$2500,E1923,$Q1923:$Q$2500,Q1923,$T1923:$T$2500,"○")</f>
        <v>0</v>
      </c>
      <c r="X1923" s="130" t="str">
        <f t="shared" si="535"/>
        <v>-</v>
      </c>
      <c r="Y1923" s="42">
        <f>COUNTIFS($B1923:$B$2500,B1923,$D1923:$D$2500,D1923,$E1923:$E$2500,E1923,$M1923:$M$2500,M1923)</f>
        <v>0</v>
      </c>
      <c r="Z1923" s="42" t="str">
        <f t="shared" si="525"/>
        <v>-</v>
      </c>
      <c r="AA1923" s="125">
        <f>COUNTIFS($B1923:$B$2500,B1923,$D1923:$D$2500,D1923,$E1923:$E$2500,E1923,$M1923:$M$2500,M1923,$F1923:$F$2500,F1923)</f>
        <v>0</v>
      </c>
      <c r="AB1923" s="125" t="str">
        <f t="shared" si="526"/>
        <v>-</v>
      </c>
      <c r="AC1923" s="59">
        <f>COUNTIFS($B1923:$B$2500,B1923,$D1923:$D$2500,D1923,$E1923:$E$2500,E1923,$M1923:$M$2500,M1923,$O1923:$O$2500,O1923)</f>
        <v>0</v>
      </c>
      <c r="AD1923" s="59" t="str">
        <f t="shared" si="527"/>
        <v>-</v>
      </c>
      <c r="AE1923" s="59" t="str">
        <f t="shared" si="528"/>
        <v>-</v>
      </c>
      <c r="AF1923" s="59" t="str">
        <f t="shared" si="529"/>
        <v>-</v>
      </c>
      <c r="AG1923" s="129">
        <f>COUNTIFS($B1923:$B$2500,B1923,$D1923:$D$2500,D1923,$E1923:$E$2500,E1923,$F1923:$F$2500,F1923,$M1923:$M$2500,M1923,$O1923:$O$2500,O1923)</f>
        <v>0</v>
      </c>
      <c r="AH1923" s="125" t="str">
        <f t="shared" si="530"/>
        <v>-</v>
      </c>
      <c r="AI1923" s="125" t="str">
        <f t="shared" si="531"/>
        <v>-</v>
      </c>
      <c r="AJ1923" s="125" t="str">
        <f t="shared" si="532"/>
        <v>-</v>
      </c>
      <c r="AK1923" s="43">
        <f t="shared" si="533"/>
        <v>1</v>
      </c>
      <c r="AL1923" s="112">
        <f t="shared" si="534"/>
        <v>0</v>
      </c>
      <c r="AM1923" s="43">
        <f t="shared" si="522"/>
        <v>1</v>
      </c>
      <c r="AN1923" s="43">
        <f t="shared" si="523"/>
        <v>0</v>
      </c>
      <c r="AO1923" s="43">
        <f t="shared" si="524"/>
        <v>1</v>
      </c>
    </row>
    <row r="1924" spans="1:41" s="2" customFormat="1" ht="20.100000000000001" customHeight="1">
      <c r="A1924" s="63"/>
      <c r="B1924" s="64"/>
      <c r="C1924" s="65"/>
      <c r="D1924" s="64"/>
      <c r="E1924" s="64"/>
      <c r="F1924" s="66"/>
      <c r="G1924" s="64"/>
      <c r="H1924" s="67"/>
      <c r="I1924" s="68"/>
      <c r="J1924" s="69"/>
      <c r="K1924" s="70"/>
      <c r="L1924" s="71"/>
      <c r="M1924" s="71"/>
      <c r="N1924" s="72"/>
      <c r="O1924" s="72"/>
      <c r="P1924" s="72"/>
      <c r="Q1924" s="41" t="str">
        <f t="shared" si="521"/>
        <v>未完了</v>
      </c>
      <c r="R1924" s="39">
        <f>IF(T1924="","",COUNTIFS($B1924:$B$2500,B1924,$D1924:$D$2500,D1924,$E1924:$E$2500,E1924,$T1924:$T$2500,"○"))</f>
        <v>0</v>
      </c>
      <c r="S1924" s="40" t="str">
        <f t="shared" si="536"/>
        <v>-</v>
      </c>
      <c r="T1924" s="40" t="str">
        <f t="shared" si="537"/>
        <v>○</v>
      </c>
      <c r="U1924" s="118">
        <f>COUNTIFS($B1924:$B$2500,B1924,$D1924:$D$2500,D1924,$E1924:$E$2500,E1924,$F1924:$F$2500,F1924)</f>
        <v>0</v>
      </c>
      <c r="V1924" s="119" t="str">
        <f t="shared" si="538"/>
        <v>-</v>
      </c>
      <c r="W1924" s="130">
        <f>COUNTIFS($B1924:$B$2500,B1924,$D1924:$D$2500,D1924,$E1924:$E$2500,E1924,$Q1924:$Q$2500,Q1924,$T1924:$T$2500,"○")</f>
        <v>0</v>
      </c>
      <c r="X1924" s="130" t="str">
        <f t="shared" si="535"/>
        <v>-</v>
      </c>
      <c r="Y1924" s="42">
        <f>COUNTIFS($B1924:$B$2500,B1924,$D1924:$D$2500,D1924,$E1924:$E$2500,E1924,$M1924:$M$2500,M1924)</f>
        <v>0</v>
      </c>
      <c r="Z1924" s="42" t="str">
        <f t="shared" si="525"/>
        <v>-</v>
      </c>
      <c r="AA1924" s="125">
        <f>COUNTIFS($B1924:$B$2500,B1924,$D1924:$D$2500,D1924,$E1924:$E$2500,E1924,$M1924:$M$2500,M1924,$F1924:$F$2500,F1924)</f>
        <v>0</v>
      </c>
      <c r="AB1924" s="125" t="str">
        <f t="shared" si="526"/>
        <v>-</v>
      </c>
      <c r="AC1924" s="59">
        <f>COUNTIFS($B1924:$B$2500,B1924,$D1924:$D$2500,D1924,$E1924:$E$2500,E1924,$M1924:$M$2500,M1924,$O1924:$O$2500,O1924)</f>
        <v>0</v>
      </c>
      <c r="AD1924" s="59" t="str">
        <f t="shared" si="527"/>
        <v>-</v>
      </c>
      <c r="AE1924" s="59" t="str">
        <f t="shared" si="528"/>
        <v>-</v>
      </c>
      <c r="AF1924" s="59" t="str">
        <f t="shared" si="529"/>
        <v>-</v>
      </c>
      <c r="AG1924" s="129">
        <f>COUNTIFS($B1924:$B$2500,B1924,$D1924:$D$2500,D1924,$E1924:$E$2500,E1924,$F1924:$F$2500,F1924,$M1924:$M$2500,M1924,$O1924:$O$2500,O1924)</f>
        <v>0</v>
      </c>
      <c r="AH1924" s="125" t="str">
        <f t="shared" si="530"/>
        <v>-</v>
      </c>
      <c r="AI1924" s="125" t="str">
        <f t="shared" si="531"/>
        <v>-</v>
      </c>
      <c r="AJ1924" s="125" t="str">
        <f t="shared" si="532"/>
        <v>-</v>
      </c>
      <c r="AK1924" s="43">
        <f t="shared" si="533"/>
        <v>1</v>
      </c>
      <c r="AL1924" s="112">
        <f t="shared" si="534"/>
        <v>0</v>
      </c>
      <c r="AM1924" s="43">
        <f t="shared" si="522"/>
        <v>1</v>
      </c>
      <c r="AN1924" s="43">
        <f t="shared" si="523"/>
        <v>0</v>
      </c>
      <c r="AO1924" s="43">
        <f t="shared" si="524"/>
        <v>1</v>
      </c>
    </row>
    <row r="1925" spans="1:41" s="2" customFormat="1" ht="20.100000000000001" customHeight="1">
      <c r="A1925" s="63"/>
      <c r="B1925" s="64"/>
      <c r="C1925" s="65"/>
      <c r="D1925" s="64"/>
      <c r="E1925" s="64"/>
      <c r="F1925" s="66"/>
      <c r="G1925" s="64"/>
      <c r="H1925" s="67"/>
      <c r="I1925" s="68"/>
      <c r="J1925" s="69"/>
      <c r="K1925" s="70"/>
      <c r="L1925" s="71"/>
      <c r="M1925" s="71"/>
      <c r="N1925" s="72"/>
      <c r="O1925" s="72"/>
      <c r="P1925" s="72"/>
      <c r="Q1925" s="41" t="str">
        <f t="shared" si="521"/>
        <v>未完了</v>
      </c>
      <c r="R1925" s="39">
        <f>IF(T1925="","",COUNTIFS($B1925:$B$2500,B1925,$D1925:$D$2500,D1925,$E1925:$E$2500,E1925,$T1925:$T$2500,"○"))</f>
        <v>0</v>
      </c>
      <c r="S1925" s="40" t="str">
        <f t="shared" si="536"/>
        <v>-</v>
      </c>
      <c r="T1925" s="40" t="str">
        <f t="shared" si="537"/>
        <v>○</v>
      </c>
      <c r="U1925" s="118">
        <f>COUNTIFS($B1925:$B$2500,B1925,$D1925:$D$2500,D1925,$E1925:$E$2500,E1925,$F1925:$F$2500,F1925)</f>
        <v>0</v>
      </c>
      <c r="V1925" s="119" t="str">
        <f t="shared" si="538"/>
        <v>-</v>
      </c>
      <c r="W1925" s="130">
        <f>COUNTIFS($B1925:$B$2500,B1925,$D1925:$D$2500,D1925,$E1925:$E$2500,E1925,$Q1925:$Q$2500,Q1925,$T1925:$T$2500,"○")</f>
        <v>0</v>
      </c>
      <c r="X1925" s="130" t="str">
        <f t="shared" si="535"/>
        <v>-</v>
      </c>
      <c r="Y1925" s="42">
        <f>COUNTIFS($B1925:$B$2500,B1925,$D1925:$D$2500,D1925,$E1925:$E$2500,E1925,$M1925:$M$2500,M1925)</f>
        <v>0</v>
      </c>
      <c r="Z1925" s="42" t="str">
        <f t="shared" si="525"/>
        <v>-</v>
      </c>
      <c r="AA1925" s="125">
        <f>COUNTIFS($B1925:$B$2500,B1925,$D1925:$D$2500,D1925,$E1925:$E$2500,E1925,$M1925:$M$2500,M1925,$F1925:$F$2500,F1925)</f>
        <v>0</v>
      </c>
      <c r="AB1925" s="125" t="str">
        <f t="shared" si="526"/>
        <v>-</v>
      </c>
      <c r="AC1925" s="59">
        <f>COUNTIFS($B1925:$B$2500,B1925,$D1925:$D$2500,D1925,$E1925:$E$2500,E1925,$M1925:$M$2500,M1925,$O1925:$O$2500,O1925)</f>
        <v>0</v>
      </c>
      <c r="AD1925" s="59" t="str">
        <f t="shared" si="527"/>
        <v>-</v>
      </c>
      <c r="AE1925" s="59" t="str">
        <f t="shared" si="528"/>
        <v>-</v>
      </c>
      <c r="AF1925" s="59" t="str">
        <f t="shared" si="529"/>
        <v>-</v>
      </c>
      <c r="AG1925" s="129">
        <f>COUNTIFS($B1925:$B$2500,B1925,$D1925:$D$2500,D1925,$E1925:$E$2500,E1925,$F1925:$F$2500,F1925,$M1925:$M$2500,M1925,$O1925:$O$2500,O1925)</f>
        <v>0</v>
      </c>
      <c r="AH1925" s="125" t="str">
        <f t="shared" si="530"/>
        <v>-</v>
      </c>
      <c r="AI1925" s="125" t="str">
        <f t="shared" si="531"/>
        <v>-</v>
      </c>
      <c r="AJ1925" s="125" t="str">
        <f t="shared" si="532"/>
        <v>-</v>
      </c>
      <c r="AK1925" s="43">
        <f t="shared" si="533"/>
        <v>1</v>
      </c>
      <c r="AL1925" s="112">
        <f t="shared" si="534"/>
        <v>0</v>
      </c>
      <c r="AM1925" s="43">
        <f t="shared" si="522"/>
        <v>1</v>
      </c>
      <c r="AN1925" s="43">
        <f t="shared" si="523"/>
        <v>0</v>
      </c>
      <c r="AO1925" s="43">
        <f t="shared" si="524"/>
        <v>1</v>
      </c>
    </row>
    <row r="1926" spans="1:41" s="2" customFormat="1" ht="20.100000000000001" customHeight="1">
      <c r="A1926" s="63"/>
      <c r="B1926" s="64"/>
      <c r="C1926" s="65"/>
      <c r="D1926" s="64"/>
      <c r="E1926" s="64"/>
      <c r="F1926" s="66"/>
      <c r="G1926" s="64"/>
      <c r="H1926" s="67"/>
      <c r="I1926" s="68"/>
      <c r="J1926" s="69"/>
      <c r="K1926" s="70"/>
      <c r="L1926" s="71"/>
      <c r="M1926" s="71"/>
      <c r="N1926" s="72"/>
      <c r="O1926" s="72"/>
      <c r="P1926" s="72"/>
      <c r="Q1926" s="41" t="str">
        <f t="shared" si="521"/>
        <v>未完了</v>
      </c>
      <c r="R1926" s="39">
        <f>IF(T1926="","",COUNTIFS($B1926:$B$2500,B1926,$D1926:$D$2500,D1926,$E1926:$E$2500,E1926,$T1926:$T$2500,"○"))</f>
        <v>0</v>
      </c>
      <c r="S1926" s="40" t="str">
        <f t="shared" si="536"/>
        <v>-</v>
      </c>
      <c r="T1926" s="40" t="str">
        <f t="shared" si="537"/>
        <v>○</v>
      </c>
      <c r="U1926" s="118">
        <f>COUNTIFS($B1926:$B$2500,B1926,$D1926:$D$2500,D1926,$E1926:$E$2500,E1926,$F1926:$F$2500,F1926)</f>
        <v>0</v>
      </c>
      <c r="V1926" s="119" t="str">
        <f t="shared" si="538"/>
        <v>-</v>
      </c>
      <c r="W1926" s="130">
        <f>COUNTIFS($B1926:$B$2500,B1926,$D1926:$D$2500,D1926,$E1926:$E$2500,E1926,$Q1926:$Q$2500,Q1926,$T1926:$T$2500,"○")</f>
        <v>0</v>
      </c>
      <c r="X1926" s="130" t="str">
        <f t="shared" si="535"/>
        <v>-</v>
      </c>
      <c r="Y1926" s="42">
        <f>COUNTIFS($B1926:$B$2500,B1926,$D1926:$D$2500,D1926,$E1926:$E$2500,E1926,$M1926:$M$2500,M1926)</f>
        <v>0</v>
      </c>
      <c r="Z1926" s="42" t="str">
        <f t="shared" si="525"/>
        <v>-</v>
      </c>
      <c r="AA1926" s="125">
        <f>COUNTIFS($B1926:$B$2500,B1926,$D1926:$D$2500,D1926,$E1926:$E$2500,E1926,$M1926:$M$2500,M1926,$F1926:$F$2500,F1926)</f>
        <v>0</v>
      </c>
      <c r="AB1926" s="125" t="str">
        <f t="shared" si="526"/>
        <v>-</v>
      </c>
      <c r="AC1926" s="59">
        <f>COUNTIFS($B1926:$B$2500,B1926,$D1926:$D$2500,D1926,$E1926:$E$2500,E1926,$M1926:$M$2500,M1926,$O1926:$O$2500,O1926)</f>
        <v>0</v>
      </c>
      <c r="AD1926" s="59" t="str">
        <f t="shared" si="527"/>
        <v>-</v>
      </c>
      <c r="AE1926" s="59" t="str">
        <f t="shared" si="528"/>
        <v>-</v>
      </c>
      <c r="AF1926" s="59" t="str">
        <f t="shared" si="529"/>
        <v>-</v>
      </c>
      <c r="AG1926" s="129">
        <f>COUNTIFS($B1926:$B$2500,B1926,$D1926:$D$2500,D1926,$E1926:$E$2500,E1926,$F1926:$F$2500,F1926,$M1926:$M$2500,M1926,$O1926:$O$2500,O1926)</f>
        <v>0</v>
      </c>
      <c r="AH1926" s="125" t="str">
        <f t="shared" si="530"/>
        <v>-</v>
      </c>
      <c r="AI1926" s="125" t="str">
        <f t="shared" si="531"/>
        <v>-</v>
      </c>
      <c r="AJ1926" s="125" t="str">
        <f t="shared" si="532"/>
        <v>-</v>
      </c>
      <c r="AK1926" s="43">
        <f t="shared" si="533"/>
        <v>1</v>
      </c>
      <c r="AL1926" s="112">
        <f t="shared" si="534"/>
        <v>0</v>
      </c>
      <c r="AM1926" s="43">
        <f t="shared" si="522"/>
        <v>1</v>
      </c>
      <c r="AN1926" s="43">
        <f t="shared" si="523"/>
        <v>0</v>
      </c>
      <c r="AO1926" s="43">
        <f t="shared" si="524"/>
        <v>1</v>
      </c>
    </row>
    <row r="1927" spans="1:41" s="2" customFormat="1" ht="20.100000000000001" customHeight="1">
      <c r="A1927" s="63"/>
      <c r="B1927" s="64"/>
      <c r="C1927" s="65"/>
      <c r="D1927" s="64"/>
      <c r="E1927" s="64"/>
      <c r="F1927" s="66"/>
      <c r="G1927" s="64"/>
      <c r="H1927" s="67"/>
      <c r="I1927" s="68"/>
      <c r="J1927" s="69"/>
      <c r="K1927" s="70"/>
      <c r="L1927" s="71"/>
      <c r="M1927" s="71"/>
      <c r="N1927" s="72"/>
      <c r="O1927" s="72"/>
      <c r="P1927" s="72"/>
      <c r="Q1927" s="41" t="str">
        <f t="shared" si="521"/>
        <v>未完了</v>
      </c>
      <c r="R1927" s="39">
        <f>IF(T1927="","",COUNTIFS($B1927:$B$2500,B1927,$D1927:$D$2500,D1927,$E1927:$E$2500,E1927,$T1927:$T$2500,"○"))</f>
        <v>0</v>
      </c>
      <c r="S1927" s="40" t="str">
        <f t="shared" si="536"/>
        <v>-</v>
      </c>
      <c r="T1927" s="40" t="str">
        <f t="shared" si="537"/>
        <v>○</v>
      </c>
      <c r="U1927" s="118">
        <f>COUNTIFS($B1927:$B$2500,B1927,$D1927:$D$2500,D1927,$E1927:$E$2500,E1927,$F1927:$F$2500,F1927)</f>
        <v>0</v>
      </c>
      <c r="V1927" s="119" t="str">
        <f t="shared" si="538"/>
        <v>-</v>
      </c>
      <c r="W1927" s="130">
        <f>COUNTIFS($B1927:$B$2500,B1927,$D1927:$D$2500,D1927,$E1927:$E$2500,E1927,$Q1927:$Q$2500,Q1927,$T1927:$T$2500,"○")</f>
        <v>0</v>
      </c>
      <c r="X1927" s="130" t="str">
        <f t="shared" si="535"/>
        <v>-</v>
      </c>
      <c r="Y1927" s="42">
        <f>COUNTIFS($B1927:$B$2500,B1927,$D1927:$D$2500,D1927,$E1927:$E$2500,E1927,$M1927:$M$2500,M1927)</f>
        <v>0</v>
      </c>
      <c r="Z1927" s="42" t="str">
        <f t="shared" si="525"/>
        <v>-</v>
      </c>
      <c r="AA1927" s="125">
        <f>COUNTIFS($B1927:$B$2500,B1927,$D1927:$D$2500,D1927,$E1927:$E$2500,E1927,$M1927:$M$2500,M1927,$F1927:$F$2500,F1927)</f>
        <v>0</v>
      </c>
      <c r="AB1927" s="125" t="str">
        <f t="shared" si="526"/>
        <v>-</v>
      </c>
      <c r="AC1927" s="59">
        <f>COUNTIFS($B1927:$B$2500,B1927,$D1927:$D$2500,D1927,$E1927:$E$2500,E1927,$M1927:$M$2500,M1927,$O1927:$O$2500,O1927)</f>
        <v>0</v>
      </c>
      <c r="AD1927" s="59" t="str">
        <f t="shared" si="527"/>
        <v>-</v>
      </c>
      <c r="AE1927" s="59" t="str">
        <f t="shared" si="528"/>
        <v>-</v>
      </c>
      <c r="AF1927" s="59" t="str">
        <f t="shared" si="529"/>
        <v>-</v>
      </c>
      <c r="AG1927" s="129">
        <f>COUNTIFS($B1927:$B$2500,B1927,$D1927:$D$2500,D1927,$E1927:$E$2500,E1927,$F1927:$F$2500,F1927,$M1927:$M$2500,M1927,$O1927:$O$2500,O1927)</f>
        <v>0</v>
      </c>
      <c r="AH1927" s="125" t="str">
        <f t="shared" si="530"/>
        <v>-</v>
      </c>
      <c r="AI1927" s="125" t="str">
        <f t="shared" si="531"/>
        <v>-</v>
      </c>
      <c r="AJ1927" s="125" t="str">
        <f t="shared" si="532"/>
        <v>-</v>
      </c>
      <c r="AK1927" s="43">
        <f t="shared" si="533"/>
        <v>1</v>
      </c>
      <c r="AL1927" s="112">
        <f t="shared" si="534"/>
        <v>0</v>
      </c>
      <c r="AM1927" s="43">
        <f t="shared" si="522"/>
        <v>1</v>
      </c>
      <c r="AN1927" s="43">
        <f t="shared" si="523"/>
        <v>0</v>
      </c>
      <c r="AO1927" s="43">
        <f t="shared" si="524"/>
        <v>1</v>
      </c>
    </row>
    <row r="1928" spans="1:41" s="2" customFormat="1" ht="20.100000000000001" customHeight="1">
      <c r="A1928" s="63"/>
      <c r="B1928" s="64"/>
      <c r="C1928" s="65"/>
      <c r="D1928" s="64"/>
      <c r="E1928" s="64"/>
      <c r="F1928" s="66"/>
      <c r="G1928" s="64"/>
      <c r="H1928" s="67"/>
      <c r="I1928" s="68"/>
      <c r="J1928" s="69"/>
      <c r="K1928" s="70"/>
      <c r="L1928" s="71"/>
      <c r="M1928" s="71"/>
      <c r="N1928" s="72"/>
      <c r="O1928" s="72"/>
      <c r="P1928" s="72"/>
      <c r="Q1928" s="41" t="str">
        <f t="shared" si="521"/>
        <v>未完了</v>
      </c>
      <c r="R1928" s="39">
        <f>IF(T1928="","",COUNTIFS($B1928:$B$2500,B1928,$D1928:$D$2500,D1928,$E1928:$E$2500,E1928,$T1928:$T$2500,"○"))</f>
        <v>0</v>
      </c>
      <c r="S1928" s="40" t="str">
        <f t="shared" si="536"/>
        <v>-</v>
      </c>
      <c r="T1928" s="40" t="str">
        <f t="shared" si="537"/>
        <v>○</v>
      </c>
      <c r="U1928" s="118">
        <f>COUNTIFS($B1928:$B$2500,B1928,$D1928:$D$2500,D1928,$E1928:$E$2500,E1928,$F1928:$F$2500,F1928)</f>
        <v>0</v>
      </c>
      <c r="V1928" s="119" t="str">
        <f t="shared" si="538"/>
        <v>-</v>
      </c>
      <c r="W1928" s="130">
        <f>COUNTIFS($B1928:$B$2500,B1928,$D1928:$D$2500,D1928,$E1928:$E$2500,E1928,$Q1928:$Q$2500,Q1928,$T1928:$T$2500,"○")</f>
        <v>0</v>
      </c>
      <c r="X1928" s="130" t="str">
        <f t="shared" si="535"/>
        <v>-</v>
      </c>
      <c r="Y1928" s="42">
        <f>COUNTIFS($B1928:$B$2500,B1928,$D1928:$D$2500,D1928,$E1928:$E$2500,E1928,$M1928:$M$2500,M1928)</f>
        <v>0</v>
      </c>
      <c r="Z1928" s="42" t="str">
        <f t="shared" si="525"/>
        <v>-</v>
      </c>
      <c r="AA1928" s="125">
        <f>COUNTIFS($B1928:$B$2500,B1928,$D1928:$D$2500,D1928,$E1928:$E$2500,E1928,$M1928:$M$2500,M1928,$F1928:$F$2500,F1928)</f>
        <v>0</v>
      </c>
      <c r="AB1928" s="125" t="str">
        <f t="shared" si="526"/>
        <v>-</v>
      </c>
      <c r="AC1928" s="59">
        <f>COUNTIFS($B1928:$B$2500,B1928,$D1928:$D$2500,D1928,$E1928:$E$2500,E1928,$M1928:$M$2500,M1928,$O1928:$O$2500,O1928)</f>
        <v>0</v>
      </c>
      <c r="AD1928" s="59" t="str">
        <f t="shared" si="527"/>
        <v>-</v>
      </c>
      <c r="AE1928" s="59" t="str">
        <f t="shared" si="528"/>
        <v>-</v>
      </c>
      <c r="AF1928" s="59" t="str">
        <f t="shared" si="529"/>
        <v>-</v>
      </c>
      <c r="AG1928" s="129">
        <f>COUNTIFS($B1928:$B$2500,B1928,$D1928:$D$2500,D1928,$E1928:$E$2500,E1928,$F1928:$F$2500,F1928,$M1928:$M$2500,M1928,$O1928:$O$2500,O1928)</f>
        <v>0</v>
      </c>
      <c r="AH1928" s="125" t="str">
        <f t="shared" si="530"/>
        <v>-</v>
      </c>
      <c r="AI1928" s="125" t="str">
        <f t="shared" si="531"/>
        <v>-</v>
      </c>
      <c r="AJ1928" s="125" t="str">
        <f t="shared" si="532"/>
        <v>-</v>
      </c>
      <c r="AK1928" s="43">
        <f t="shared" si="533"/>
        <v>1</v>
      </c>
      <c r="AL1928" s="112">
        <f t="shared" si="534"/>
        <v>0</v>
      </c>
      <c r="AM1928" s="43">
        <f t="shared" si="522"/>
        <v>1</v>
      </c>
      <c r="AN1928" s="43">
        <f t="shared" si="523"/>
        <v>0</v>
      </c>
      <c r="AO1928" s="43">
        <f t="shared" si="524"/>
        <v>1</v>
      </c>
    </row>
    <row r="1929" spans="1:41" s="2" customFormat="1" ht="20.100000000000001" customHeight="1">
      <c r="A1929" s="63"/>
      <c r="B1929" s="64"/>
      <c r="C1929" s="65"/>
      <c r="D1929" s="64"/>
      <c r="E1929" s="64"/>
      <c r="F1929" s="66"/>
      <c r="G1929" s="64"/>
      <c r="H1929" s="67"/>
      <c r="I1929" s="68"/>
      <c r="J1929" s="69"/>
      <c r="K1929" s="70"/>
      <c r="L1929" s="71"/>
      <c r="M1929" s="71"/>
      <c r="N1929" s="72"/>
      <c r="O1929" s="72"/>
      <c r="P1929" s="72"/>
      <c r="Q1929" s="41" t="str">
        <f t="shared" si="521"/>
        <v>未完了</v>
      </c>
      <c r="R1929" s="39">
        <f>IF(T1929="","",COUNTIFS($B1929:$B$2500,B1929,$D1929:$D$2500,D1929,$E1929:$E$2500,E1929,$T1929:$T$2500,"○"))</f>
        <v>0</v>
      </c>
      <c r="S1929" s="40" t="str">
        <f t="shared" si="536"/>
        <v>-</v>
      </c>
      <c r="T1929" s="40" t="str">
        <f t="shared" si="537"/>
        <v>○</v>
      </c>
      <c r="U1929" s="118">
        <f>COUNTIFS($B1929:$B$2500,B1929,$D1929:$D$2500,D1929,$E1929:$E$2500,E1929,$F1929:$F$2500,F1929)</f>
        <v>0</v>
      </c>
      <c r="V1929" s="119" t="str">
        <f t="shared" si="538"/>
        <v>-</v>
      </c>
      <c r="W1929" s="130">
        <f>COUNTIFS($B1929:$B$2500,B1929,$D1929:$D$2500,D1929,$E1929:$E$2500,E1929,$Q1929:$Q$2500,Q1929,$T1929:$T$2500,"○")</f>
        <v>0</v>
      </c>
      <c r="X1929" s="130" t="str">
        <f t="shared" si="535"/>
        <v>-</v>
      </c>
      <c r="Y1929" s="42">
        <f>COUNTIFS($B1929:$B$2500,B1929,$D1929:$D$2500,D1929,$E1929:$E$2500,E1929,$M1929:$M$2500,M1929)</f>
        <v>0</v>
      </c>
      <c r="Z1929" s="42" t="str">
        <f t="shared" si="525"/>
        <v>-</v>
      </c>
      <c r="AA1929" s="125">
        <f>COUNTIFS($B1929:$B$2500,B1929,$D1929:$D$2500,D1929,$E1929:$E$2500,E1929,$M1929:$M$2500,M1929,$F1929:$F$2500,F1929)</f>
        <v>0</v>
      </c>
      <c r="AB1929" s="125" t="str">
        <f t="shared" si="526"/>
        <v>-</v>
      </c>
      <c r="AC1929" s="59">
        <f>COUNTIFS($B1929:$B$2500,B1929,$D1929:$D$2500,D1929,$E1929:$E$2500,E1929,$M1929:$M$2500,M1929,$O1929:$O$2500,O1929)</f>
        <v>0</v>
      </c>
      <c r="AD1929" s="59" t="str">
        <f t="shared" si="527"/>
        <v>-</v>
      </c>
      <c r="AE1929" s="59" t="str">
        <f t="shared" si="528"/>
        <v>-</v>
      </c>
      <c r="AF1929" s="59" t="str">
        <f t="shared" si="529"/>
        <v>-</v>
      </c>
      <c r="AG1929" s="129">
        <f>COUNTIFS($B1929:$B$2500,B1929,$D1929:$D$2500,D1929,$E1929:$E$2500,E1929,$F1929:$F$2500,F1929,$M1929:$M$2500,M1929,$O1929:$O$2500,O1929)</f>
        <v>0</v>
      </c>
      <c r="AH1929" s="125" t="str">
        <f t="shared" si="530"/>
        <v>-</v>
      </c>
      <c r="AI1929" s="125" t="str">
        <f t="shared" si="531"/>
        <v>-</v>
      </c>
      <c r="AJ1929" s="125" t="str">
        <f t="shared" si="532"/>
        <v>-</v>
      </c>
      <c r="AK1929" s="43">
        <f t="shared" si="533"/>
        <v>1</v>
      </c>
      <c r="AL1929" s="112">
        <f t="shared" si="534"/>
        <v>0</v>
      </c>
      <c r="AM1929" s="43">
        <f t="shared" si="522"/>
        <v>1</v>
      </c>
      <c r="AN1929" s="43">
        <f t="shared" si="523"/>
        <v>0</v>
      </c>
      <c r="AO1929" s="43">
        <f t="shared" si="524"/>
        <v>1</v>
      </c>
    </row>
    <row r="1930" spans="1:41" s="2" customFormat="1" ht="20.100000000000001" customHeight="1">
      <c r="A1930" s="63"/>
      <c r="B1930" s="64"/>
      <c r="C1930" s="65"/>
      <c r="D1930" s="64"/>
      <c r="E1930" s="64"/>
      <c r="F1930" s="66"/>
      <c r="G1930" s="64"/>
      <c r="H1930" s="67"/>
      <c r="I1930" s="68"/>
      <c r="J1930" s="69"/>
      <c r="K1930" s="70"/>
      <c r="L1930" s="71"/>
      <c r="M1930" s="71"/>
      <c r="N1930" s="72"/>
      <c r="O1930" s="72"/>
      <c r="P1930" s="72"/>
      <c r="Q1930" s="41" t="str">
        <f t="shared" si="521"/>
        <v>未完了</v>
      </c>
      <c r="R1930" s="39">
        <f>IF(T1930="","",COUNTIFS($B1930:$B$2500,B1930,$D1930:$D$2500,D1930,$E1930:$E$2500,E1930,$T1930:$T$2500,"○"))</f>
        <v>0</v>
      </c>
      <c r="S1930" s="40" t="str">
        <f t="shared" si="536"/>
        <v>-</v>
      </c>
      <c r="T1930" s="40" t="str">
        <f t="shared" si="537"/>
        <v>○</v>
      </c>
      <c r="U1930" s="118">
        <f>COUNTIFS($B1930:$B$2500,B1930,$D1930:$D$2500,D1930,$E1930:$E$2500,E1930,$F1930:$F$2500,F1930)</f>
        <v>0</v>
      </c>
      <c r="V1930" s="119" t="str">
        <f t="shared" si="538"/>
        <v>-</v>
      </c>
      <c r="W1930" s="130">
        <f>COUNTIFS($B1930:$B$2500,B1930,$D1930:$D$2500,D1930,$E1930:$E$2500,E1930,$Q1930:$Q$2500,Q1930,$T1930:$T$2500,"○")</f>
        <v>0</v>
      </c>
      <c r="X1930" s="130" t="str">
        <f t="shared" si="535"/>
        <v>-</v>
      </c>
      <c r="Y1930" s="42">
        <f>COUNTIFS($B1930:$B$2500,B1930,$D1930:$D$2500,D1930,$E1930:$E$2500,E1930,$M1930:$M$2500,M1930)</f>
        <v>0</v>
      </c>
      <c r="Z1930" s="42" t="str">
        <f t="shared" si="525"/>
        <v>-</v>
      </c>
      <c r="AA1930" s="125">
        <f>COUNTIFS($B1930:$B$2500,B1930,$D1930:$D$2500,D1930,$E1930:$E$2500,E1930,$M1930:$M$2500,M1930,$F1930:$F$2500,F1930)</f>
        <v>0</v>
      </c>
      <c r="AB1930" s="125" t="str">
        <f t="shared" si="526"/>
        <v>-</v>
      </c>
      <c r="AC1930" s="59">
        <f>COUNTIFS($B1930:$B$2500,B1930,$D1930:$D$2500,D1930,$E1930:$E$2500,E1930,$M1930:$M$2500,M1930,$O1930:$O$2500,O1930)</f>
        <v>0</v>
      </c>
      <c r="AD1930" s="59" t="str">
        <f t="shared" si="527"/>
        <v>-</v>
      </c>
      <c r="AE1930" s="59" t="str">
        <f t="shared" si="528"/>
        <v>-</v>
      </c>
      <c r="AF1930" s="59" t="str">
        <f t="shared" si="529"/>
        <v>-</v>
      </c>
      <c r="AG1930" s="129">
        <f>COUNTIFS($B1930:$B$2500,B1930,$D1930:$D$2500,D1930,$E1930:$E$2500,E1930,$F1930:$F$2500,F1930,$M1930:$M$2500,M1930,$O1930:$O$2500,O1930)</f>
        <v>0</v>
      </c>
      <c r="AH1930" s="125" t="str">
        <f t="shared" si="530"/>
        <v>-</v>
      </c>
      <c r="AI1930" s="125" t="str">
        <f t="shared" si="531"/>
        <v>-</v>
      </c>
      <c r="AJ1930" s="125" t="str">
        <f t="shared" si="532"/>
        <v>-</v>
      </c>
      <c r="AK1930" s="43">
        <f t="shared" si="533"/>
        <v>1</v>
      </c>
      <c r="AL1930" s="112">
        <f t="shared" si="534"/>
        <v>0</v>
      </c>
      <c r="AM1930" s="43">
        <f t="shared" si="522"/>
        <v>1</v>
      </c>
      <c r="AN1930" s="43">
        <f t="shared" si="523"/>
        <v>0</v>
      </c>
      <c r="AO1930" s="43">
        <f t="shared" si="524"/>
        <v>1</v>
      </c>
    </row>
    <row r="1931" spans="1:41" s="2" customFormat="1" ht="20.100000000000001" customHeight="1">
      <c r="A1931" s="63"/>
      <c r="B1931" s="64"/>
      <c r="C1931" s="65"/>
      <c r="D1931" s="64"/>
      <c r="E1931" s="64"/>
      <c r="F1931" s="66"/>
      <c r="G1931" s="64"/>
      <c r="H1931" s="67"/>
      <c r="I1931" s="68"/>
      <c r="J1931" s="69"/>
      <c r="K1931" s="70"/>
      <c r="L1931" s="71"/>
      <c r="M1931" s="71"/>
      <c r="N1931" s="72"/>
      <c r="O1931" s="72"/>
      <c r="P1931" s="72"/>
      <c r="Q1931" s="41" t="str">
        <f t="shared" si="521"/>
        <v>未完了</v>
      </c>
      <c r="R1931" s="39">
        <f>IF(T1931="","",COUNTIFS($B1931:$B$2500,B1931,$D1931:$D$2500,D1931,$E1931:$E$2500,E1931,$T1931:$T$2500,"○"))</f>
        <v>0</v>
      </c>
      <c r="S1931" s="40" t="str">
        <f t="shared" si="536"/>
        <v>-</v>
      </c>
      <c r="T1931" s="40" t="str">
        <f t="shared" si="537"/>
        <v>○</v>
      </c>
      <c r="U1931" s="118">
        <f>COUNTIFS($B1931:$B$2500,B1931,$D1931:$D$2500,D1931,$E1931:$E$2500,E1931,$F1931:$F$2500,F1931)</f>
        <v>0</v>
      </c>
      <c r="V1931" s="119" t="str">
        <f t="shared" si="538"/>
        <v>-</v>
      </c>
      <c r="W1931" s="130">
        <f>COUNTIFS($B1931:$B$2500,B1931,$D1931:$D$2500,D1931,$E1931:$E$2500,E1931,$Q1931:$Q$2500,Q1931,$T1931:$T$2500,"○")</f>
        <v>0</v>
      </c>
      <c r="X1931" s="130" t="str">
        <f t="shared" si="535"/>
        <v>-</v>
      </c>
      <c r="Y1931" s="42">
        <f>COUNTIFS($B1931:$B$2500,B1931,$D1931:$D$2500,D1931,$E1931:$E$2500,E1931,$M1931:$M$2500,M1931)</f>
        <v>0</v>
      </c>
      <c r="Z1931" s="42" t="str">
        <f t="shared" si="525"/>
        <v>-</v>
      </c>
      <c r="AA1931" s="125">
        <f>COUNTIFS($B1931:$B$2500,B1931,$D1931:$D$2500,D1931,$E1931:$E$2500,E1931,$M1931:$M$2500,M1931,$F1931:$F$2500,F1931)</f>
        <v>0</v>
      </c>
      <c r="AB1931" s="125" t="str">
        <f t="shared" si="526"/>
        <v>-</v>
      </c>
      <c r="AC1931" s="59">
        <f>COUNTIFS($B1931:$B$2500,B1931,$D1931:$D$2500,D1931,$E1931:$E$2500,E1931,$M1931:$M$2500,M1931,$O1931:$O$2500,O1931)</f>
        <v>0</v>
      </c>
      <c r="AD1931" s="59" t="str">
        <f t="shared" si="527"/>
        <v>-</v>
      </c>
      <c r="AE1931" s="59" t="str">
        <f t="shared" si="528"/>
        <v>-</v>
      </c>
      <c r="AF1931" s="59" t="str">
        <f t="shared" si="529"/>
        <v>-</v>
      </c>
      <c r="AG1931" s="129">
        <f>COUNTIFS($B1931:$B$2500,B1931,$D1931:$D$2500,D1931,$E1931:$E$2500,E1931,$F1931:$F$2500,F1931,$M1931:$M$2500,M1931,$O1931:$O$2500,O1931)</f>
        <v>0</v>
      </c>
      <c r="AH1931" s="125" t="str">
        <f t="shared" si="530"/>
        <v>-</v>
      </c>
      <c r="AI1931" s="125" t="str">
        <f t="shared" si="531"/>
        <v>-</v>
      </c>
      <c r="AJ1931" s="125" t="str">
        <f t="shared" si="532"/>
        <v>-</v>
      </c>
      <c r="AK1931" s="43">
        <f t="shared" si="533"/>
        <v>1</v>
      </c>
      <c r="AL1931" s="112">
        <f t="shared" si="534"/>
        <v>0</v>
      </c>
      <c r="AM1931" s="43">
        <f t="shared" si="522"/>
        <v>1</v>
      </c>
      <c r="AN1931" s="43">
        <f t="shared" si="523"/>
        <v>0</v>
      </c>
      <c r="AO1931" s="43">
        <f t="shared" si="524"/>
        <v>1</v>
      </c>
    </row>
    <row r="1932" spans="1:41" s="2" customFormat="1" ht="20.100000000000001" customHeight="1">
      <c r="A1932" s="63"/>
      <c r="B1932" s="64"/>
      <c r="C1932" s="65"/>
      <c r="D1932" s="64"/>
      <c r="E1932" s="64"/>
      <c r="F1932" s="66"/>
      <c r="G1932" s="64"/>
      <c r="H1932" s="67"/>
      <c r="I1932" s="68"/>
      <c r="J1932" s="69"/>
      <c r="K1932" s="70"/>
      <c r="L1932" s="71"/>
      <c r="M1932" s="71"/>
      <c r="N1932" s="72"/>
      <c r="O1932" s="72"/>
      <c r="P1932" s="72"/>
      <c r="Q1932" s="41" t="str">
        <f t="shared" si="521"/>
        <v>未完了</v>
      </c>
      <c r="R1932" s="39">
        <f>IF(T1932="","",COUNTIFS($B1932:$B$2500,B1932,$D1932:$D$2500,D1932,$E1932:$E$2500,E1932,$T1932:$T$2500,"○"))</f>
        <v>0</v>
      </c>
      <c r="S1932" s="40" t="str">
        <f t="shared" si="536"/>
        <v>-</v>
      </c>
      <c r="T1932" s="40" t="str">
        <f t="shared" si="537"/>
        <v>○</v>
      </c>
      <c r="U1932" s="118">
        <f>COUNTIFS($B1932:$B$2500,B1932,$D1932:$D$2500,D1932,$E1932:$E$2500,E1932,$F1932:$F$2500,F1932)</f>
        <v>0</v>
      </c>
      <c r="V1932" s="119" t="str">
        <f t="shared" si="538"/>
        <v>-</v>
      </c>
      <c r="W1932" s="130">
        <f>COUNTIFS($B1932:$B$2500,B1932,$D1932:$D$2500,D1932,$E1932:$E$2500,E1932,$Q1932:$Q$2500,Q1932,$T1932:$T$2500,"○")</f>
        <v>0</v>
      </c>
      <c r="X1932" s="130" t="str">
        <f t="shared" si="535"/>
        <v>-</v>
      </c>
      <c r="Y1932" s="42">
        <f>COUNTIFS($B1932:$B$2500,B1932,$D1932:$D$2500,D1932,$E1932:$E$2500,E1932,$M1932:$M$2500,M1932)</f>
        <v>0</v>
      </c>
      <c r="Z1932" s="42" t="str">
        <f t="shared" si="525"/>
        <v>-</v>
      </c>
      <c r="AA1932" s="125">
        <f>COUNTIFS($B1932:$B$2500,B1932,$D1932:$D$2500,D1932,$E1932:$E$2500,E1932,$M1932:$M$2500,M1932,$F1932:$F$2500,F1932)</f>
        <v>0</v>
      </c>
      <c r="AB1932" s="125" t="str">
        <f t="shared" si="526"/>
        <v>-</v>
      </c>
      <c r="AC1932" s="59">
        <f>COUNTIFS($B1932:$B$2500,B1932,$D1932:$D$2500,D1932,$E1932:$E$2500,E1932,$M1932:$M$2500,M1932,$O1932:$O$2500,O1932)</f>
        <v>0</v>
      </c>
      <c r="AD1932" s="59" t="str">
        <f t="shared" si="527"/>
        <v>-</v>
      </c>
      <c r="AE1932" s="59" t="str">
        <f t="shared" si="528"/>
        <v>-</v>
      </c>
      <c r="AF1932" s="59" t="str">
        <f t="shared" si="529"/>
        <v>-</v>
      </c>
      <c r="AG1932" s="129">
        <f>COUNTIFS($B1932:$B$2500,B1932,$D1932:$D$2500,D1932,$E1932:$E$2500,E1932,$F1932:$F$2500,F1932,$M1932:$M$2500,M1932,$O1932:$O$2500,O1932)</f>
        <v>0</v>
      </c>
      <c r="AH1932" s="125" t="str">
        <f t="shared" si="530"/>
        <v>-</v>
      </c>
      <c r="AI1932" s="125" t="str">
        <f t="shared" si="531"/>
        <v>-</v>
      </c>
      <c r="AJ1932" s="125" t="str">
        <f t="shared" si="532"/>
        <v>-</v>
      </c>
      <c r="AK1932" s="43">
        <f t="shared" si="533"/>
        <v>1</v>
      </c>
      <c r="AL1932" s="112">
        <f t="shared" si="534"/>
        <v>0</v>
      </c>
      <c r="AM1932" s="43">
        <f t="shared" si="522"/>
        <v>1</v>
      </c>
      <c r="AN1932" s="43">
        <f t="shared" si="523"/>
        <v>0</v>
      </c>
      <c r="AO1932" s="43">
        <f t="shared" si="524"/>
        <v>1</v>
      </c>
    </row>
    <row r="1933" spans="1:41" s="2" customFormat="1" ht="20.100000000000001" customHeight="1">
      <c r="A1933" s="63"/>
      <c r="B1933" s="64"/>
      <c r="C1933" s="65"/>
      <c r="D1933" s="64"/>
      <c r="E1933" s="64"/>
      <c r="F1933" s="66"/>
      <c r="G1933" s="64"/>
      <c r="H1933" s="67"/>
      <c r="I1933" s="68"/>
      <c r="J1933" s="69"/>
      <c r="K1933" s="70"/>
      <c r="L1933" s="71"/>
      <c r="M1933" s="71"/>
      <c r="N1933" s="72"/>
      <c r="O1933" s="72"/>
      <c r="P1933" s="72"/>
      <c r="Q1933" s="41" t="str">
        <f t="shared" si="521"/>
        <v>未完了</v>
      </c>
      <c r="R1933" s="39">
        <f>IF(T1933="","",COUNTIFS($B1933:$B$2500,B1933,$D1933:$D$2500,D1933,$E1933:$E$2500,E1933,$T1933:$T$2500,"○"))</f>
        <v>0</v>
      </c>
      <c r="S1933" s="40" t="str">
        <f t="shared" si="536"/>
        <v>-</v>
      </c>
      <c r="T1933" s="40" t="str">
        <f t="shared" si="537"/>
        <v>○</v>
      </c>
      <c r="U1933" s="118">
        <f>COUNTIFS($B1933:$B$2500,B1933,$D1933:$D$2500,D1933,$E1933:$E$2500,E1933,$F1933:$F$2500,F1933)</f>
        <v>0</v>
      </c>
      <c r="V1933" s="119" t="str">
        <f t="shared" si="538"/>
        <v>-</v>
      </c>
      <c r="W1933" s="130">
        <f>COUNTIFS($B1933:$B$2500,B1933,$D1933:$D$2500,D1933,$E1933:$E$2500,E1933,$Q1933:$Q$2500,Q1933,$T1933:$T$2500,"○")</f>
        <v>0</v>
      </c>
      <c r="X1933" s="130" t="str">
        <f t="shared" si="535"/>
        <v>-</v>
      </c>
      <c r="Y1933" s="42">
        <f>COUNTIFS($B1933:$B$2500,B1933,$D1933:$D$2500,D1933,$E1933:$E$2500,E1933,$M1933:$M$2500,M1933)</f>
        <v>0</v>
      </c>
      <c r="Z1933" s="42" t="str">
        <f t="shared" si="525"/>
        <v>-</v>
      </c>
      <c r="AA1933" s="125">
        <f>COUNTIFS($B1933:$B$2500,B1933,$D1933:$D$2500,D1933,$E1933:$E$2500,E1933,$M1933:$M$2500,M1933,$F1933:$F$2500,F1933)</f>
        <v>0</v>
      </c>
      <c r="AB1933" s="125" t="str">
        <f t="shared" si="526"/>
        <v>-</v>
      </c>
      <c r="AC1933" s="59">
        <f>COUNTIFS($B1933:$B$2500,B1933,$D1933:$D$2500,D1933,$E1933:$E$2500,E1933,$M1933:$M$2500,M1933,$O1933:$O$2500,O1933)</f>
        <v>0</v>
      </c>
      <c r="AD1933" s="59" t="str">
        <f t="shared" si="527"/>
        <v>-</v>
      </c>
      <c r="AE1933" s="59" t="str">
        <f t="shared" si="528"/>
        <v>-</v>
      </c>
      <c r="AF1933" s="59" t="str">
        <f t="shared" si="529"/>
        <v>-</v>
      </c>
      <c r="AG1933" s="129">
        <f>COUNTIFS($B1933:$B$2500,B1933,$D1933:$D$2500,D1933,$E1933:$E$2500,E1933,$F1933:$F$2500,F1933,$M1933:$M$2500,M1933,$O1933:$O$2500,O1933)</f>
        <v>0</v>
      </c>
      <c r="AH1933" s="125" t="str">
        <f t="shared" si="530"/>
        <v>-</v>
      </c>
      <c r="AI1933" s="125" t="str">
        <f t="shared" si="531"/>
        <v>-</v>
      </c>
      <c r="AJ1933" s="125" t="str">
        <f t="shared" si="532"/>
        <v>-</v>
      </c>
      <c r="AK1933" s="43">
        <f t="shared" si="533"/>
        <v>1</v>
      </c>
      <c r="AL1933" s="112">
        <f t="shared" si="534"/>
        <v>0</v>
      </c>
      <c r="AM1933" s="43">
        <f t="shared" si="522"/>
        <v>1</v>
      </c>
      <c r="AN1933" s="43">
        <f t="shared" si="523"/>
        <v>0</v>
      </c>
      <c r="AO1933" s="43">
        <f t="shared" si="524"/>
        <v>1</v>
      </c>
    </row>
    <row r="1934" spans="1:41" s="2" customFormat="1" ht="20.100000000000001" customHeight="1">
      <c r="A1934" s="63"/>
      <c r="B1934" s="64"/>
      <c r="C1934" s="65"/>
      <c r="D1934" s="64"/>
      <c r="E1934" s="64"/>
      <c r="F1934" s="66"/>
      <c r="G1934" s="64"/>
      <c r="H1934" s="67"/>
      <c r="I1934" s="68"/>
      <c r="J1934" s="69"/>
      <c r="K1934" s="70"/>
      <c r="L1934" s="71"/>
      <c r="M1934" s="71"/>
      <c r="N1934" s="72"/>
      <c r="O1934" s="72"/>
      <c r="P1934" s="72"/>
      <c r="Q1934" s="41" t="str">
        <f t="shared" si="521"/>
        <v>未完了</v>
      </c>
      <c r="R1934" s="39">
        <f>IF(T1934="","",COUNTIFS($B1934:$B$2500,B1934,$D1934:$D$2500,D1934,$E1934:$E$2500,E1934,$T1934:$T$2500,"○"))</f>
        <v>0</v>
      </c>
      <c r="S1934" s="40" t="str">
        <f t="shared" si="536"/>
        <v>-</v>
      </c>
      <c r="T1934" s="40" t="str">
        <f t="shared" si="537"/>
        <v>○</v>
      </c>
      <c r="U1934" s="118">
        <f>COUNTIFS($B1934:$B$2500,B1934,$D1934:$D$2500,D1934,$E1934:$E$2500,E1934,$F1934:$F$2500,F1934)</f>
        <v>0</v>
      </c>
      <c r="V1934" s="119" t="str">
        <f t="shared" si="538"/>
        <v>-</v>
      </c>
      <c r="W1934" s="130">
        <f>COUNTIFS($B1934:$B$2500,B1934,$D1934:$D$2500,D1934,$E1934:$E$2500,E1934,$Q1934:$Q$2500,Q1934,$T1934:$T$2500,"○")</f>
        <v>0</v>
      </c>
      <c r="X1934" s="130" t="str">
        <f t="shared" si="535"/>
        <v>-</v>
      </c>
      <c r="Y1934" s="42">
        <f>COUNTIFS($B1934:$B$2500,B1934,$D1934:$D$2500,D1934,$E1934:$E$2500,E1934,$M1934:$M$2500,M1934)</f>
        <v>0</v>
      </c>
      <c r="Z1934" s="42" t="str">
        <f t="shared" si="525"/>
        <v>-</v>
      </c>
      <c r="AA1934" s="125">
        <f>COUNTIFS($B1934:$B$2500,B1934,$D1934:$D$2500,D1934,$E1934:$E$2500,E1934,$M1934:$M$2500,M1934,$F1934:$F$2500,F1934)</f>
        <v>0</v>
      </c>
      <c r="AB1934" s="125" t="str">
        <f t="shared" si="526"/>
        <v>-</v>
      </c>
      <c r="AC1934" s="59">
        <f>COUNTIFS($B1934:$B$2500,B1934,$D1934:$D$2500,D1934,$E1934:$E$2500,E1934,$M1934:$M$2500,M1934,$O1934:$O$2500,O1934)</f>
        <v>0</v>
      </c>
      <c r="AD1934" s="59" t="str">
        <f t="shared" si="527"/>
        <v>-</v>
      </c>
      <c r="AE1934" s="59" t="str">
        <f t="shared" si="528"/>
        <v>-</v>
      </c>
      <c r="AF1934" s="59" t="str">
        <f t="shared" si="529"/>
        <v>-</v>
      </c>
      <c r="AG1934" s="129">
        <f>COUNTIFS($B1934:$B$2500,B1934,$D1934:$D$2500,D1934,$E1934:$E$2500,E1934,$F1934:$F$2500,F1934,$M1934:$M$2500,M1934,$O1934:$O$2500,O1934)</f>
        <v>0</v>
      </c>
      <c r="AH1934" s="125" t="str">
        <f t="shared" si="530"/>
        <v>-</v>
      </c>
      <c r="AI1934" s="125" t="str">
        <f t="shared" si="531"/>
        <v>-</v>
      </c>
      <c r="AJ1934" s="125" t="str">
        <f t="shared" si="532"/>
        <v>-</v>
      </c>
      <c r="AK1934" s="43">
        <f t="shared" si="533"/>
        <v>1</v>
      </c>
      <c r="AL1934" s="112">
        <f t="shared" si="534"/>
        <v>0</v>
      </c>
      <c r="AM1934" s="43">
        <f t="shared" si="522"/>
        <v>1</v>
      </c>
      <c r="AN1934" s="43">
        <f t="shared" si="523"/>
        <v>0</v>
      </c>
      <c r="AO1934" s="43">
        <f t="shared" si="524"/>
        <v>1</v>
      </c>
    </row>
    <row r="1935" spans="1:41" s="2" customFormat="1" ht="20.100000000000001" customHeight="1">
      <c r="A1935" s="63"/>
      <c r="B1935" s="64"/>
      <c r="C1935" s="65"/>
      <c r="D1935" s="64"/>
      <c r="E1935" s="64"/>
      <c r="F1935" s="66"/>
      <c r="G1935" s="64"/>
      <c r="H1935" s="67"/>
      <c r="I1935" s="68"/>
      <c r="J1935" s="69"/>
      <c r="K1935" s="70"/>
      <c r="L1935" s="71"/>
      <c r="M1935" s="71"/>
      <c r="N1935" s="72"/>
      <c r="O1935" s="72"/>
      <c r="P1935" s="72"/>
      <c r="Q1935" s="41" t="str">
        <f t="shared" si="521"/>
        <v>未完了</v>
      </c>
      <c r="R1935" s="39">
        <f>IF(T1935="","",COUNTIFS($B1935:$B$2500,B1935,$D1935:$D$2500,D1935,$E1935:$E$2500,E1935,$T1935:$T$2500,"○"))</f>
        <v>0</v>
      </c>
      <c r="S1935" s="40" t="str">
        <f t="shared" si="536"/>
        <v>-</v>
      </c>
      <c r="T1935" s="40" t="str">
        <f t="shared" si="537"/>
        <v>○</v>
      </c>
      <c r="U1935" s="118">
        <f>COUNTIFS($B1935:$B$2500,B1935,$D1935:$D$2500,D1935,$E1935:$E$2500,E1935,$F1935:$F$2500,F1935)</f>
        <v>0</v>
      </c>
      <c r="V1935" s="119" t="str">
        <f t="shared" si="538"/>
        <v>-</v>
      </c>
      <c r="W1935" s="130">
        <f>COUNTIFS($B1935:$B$2500,B1935,$D1935:$D$2500,D1935,$E1935:$E$2500,E1935,$Q1935:$Q$2500,Q1935,$T1935:$T$2500,"○")</f>
        <v>0</v>
      </c>
      <c r="X1935" s="130" t="str">
        <f t="shared" si="535"/>
        <v>-</v>
      </c>
      <c r="Y1935" s="42">
        <f>COUNTIFS($B1935:$B$2500,B1935,$D1935:$D$2500,D1935,$E1935:$E$2500,E1935,$M1935:$M$2500,M1935)</f>
        <v>0</v>
      </c>
      <c r="Z1935" s="42" t="str">
        <f t="shared" si="525"/>
        <v>-</v>
      </c>
      <c r="AA1935" s="125">
        <f>COUNTIFS($B1935:$B$2500,B1935,$D1935:$D$2500,D1935,$E1935:$E$2500,E1935,$M1935:$M$2500,M1935,$F1935:$F$2500,F1935)</f>
        <v>0</v>
      </c>
      <c r="AB1935" s="125" t="str">
        <f t="shared" si="526"/>
        <v>-</v>
      </c>
      <c r="AC1935" s="59">
        <f>COUNTIFS($B1935:$B$2500,B1935,$D1935:$D$2500,D1935,$E1935:$E$2500,E1935,$M1935:$M$2500,M1935,$O1935:$O$2500,O1935)</f>
        <v>0</v>
      </c>
      <c r="AD1935" s="59" t="str">
        <f t="shared" si="527"/>
        <v>-</v>
      </c>
      <c r="AE1935" s="59" t="str">
        <f t="shared" si="528"/>
        <v>-</v>
      </c>
      <c r="AF1935" s="59" t="str">
        <f t="shared" si="529"/>
        <v>-</v>
      </c>
      <c r="AG1935" s="129">
        <f>COUNTIFS($B1935:$B$2500,B1935,$D1935:$D$2500,D1935,$E1935:$E$2500,E1935,$F1935:$F$2500,F1935,$M1935:$M$2500,M1935,$O1935:$O$2500,O1935)</f>
        <v>0</v>
      </c>
      <c r="AH1935" s="125" t="str">
        <f t="shared" si="530"/>
        <v>-</v>
      </c>
      <c r="AI1935" s="125" t="str">
        <f t="shared" si="531"/>
        <v>-</v>
      </c>
      <c r="AJ1935" s="125" t="str">
        <f t="shared" si="532"/>
        <v>-</v>
      </c>
      <c r="AK1935" s="43">
        <f t="shared" si="533"/>
        <v>1</v>
      </c>
      <c r="AL1935" s="112">
        <f t="shared" si="534"/>
        <v>0</v>
      </c>
      <c r="AM1935" s="43">
        <f t="shared" si="522"/>
        <v>1</v>
      </c>
      <c r="AN1935" s="43">
        <f t="shared" si="523"/>
        <v>0</v>
      </c>
      <c r="AO1935" s="43">
        <f t="shared" si="524"/>
        <v>1</v>
      </c>
    </row>
    <row r="1936" spans="1:41" s="2" customFormat="1" ht="20.100000000000001" customHeight="1">
      <c r="A1936" s="63"/>
      <c r="B1936" s="64"/>
      <c r="C1936" s="65"/>
      <c r="D1936" s="64"/>
      <c r="E1936" s="64"/>
      <c r="F1936" s="66"/>
      <c r="G1936" s="64"/>
      <c r="H1936" s="67"/>
      <c r="I1936" s="68"/>
      <c r="J1936" s="69"/>
      <c r="K1936" s="70"/>
      <c r="L1936" s="71"/>
      <c r="M1936" s="71"/>
      <c r="N1936" s="72"/>
      <c r="O1936" s="72"/>
      <c r="P1936" s="72"/>
      <c r="Q1936" s="41" t="str">
        <f t="shared" si="521"/>
        <v>未完了</v>
      </c>
      <c r="R1936" s="39">
        <f>IF(T1936="","",COUNTIFS($B1936:$B$2500,B1936,$D1936:$D$2500,D1936,$E1936:$E$2500,E1936,$T1936:$T$2500,"○"))</f>
        <v>0</v>
      </c>
      <c r="S1936" s="40" t="str">
        <f t="shared" si="536"/>
        <v>-</v>
      </c>
      <c r="T1936" s="40" t="str">
        <f t="shared" si="537"/>
        <v>○</v>
      </c>
      <c r="U1936" s="118">
        <f>COUNTIFS($B1936:$B$2500,B1936,$D1936:$D$2500,D1936,$E1936:$E$2500,E1936,$F1936:$F$2500,F1936)</f>
        <v>0</v>
      </c>
      <c r="V1936" s="119" t="str">
        <f t="shared" si="538"/>
        <v>-</v>
      </c>
      <c r="W1936" s="130">
        <f>COUNTIFS($B1936:$B$2500,B1936,$D1936:$D$2500,D1936,$E1936:$E$2500,E1936,$Q1936:$Q$2500,Q1936,$T1936:$T$2500,"○")</f>
        <v>0</v>
      </c>
      <c r="X1936" s="130" t="str">
        <f t="shared" si="535"/>
        <v>-</v>
      </c>
      <c r="Y1936" s="42">
        <f>COUNTIFS($B1936:$B$2500,B1936,$D1936:$D$2500,D1936,$E1936:$E$2500,E1936,$M1936:$M$2500,M1936)</f>
        <v>0</v>
      </c>
      <c r="Z1936" s="42" t="str">
        <f t="shared" si="525"/>
        <v>-</v>
      </c>
      <c r="AA1936" s="125">
        <f>COUNTIFS($B1936:$B$2500,B1936,$D1936:$D$2500,D1936,$E1936:$E$2500,E1936,$M1936:$M$2500,M1936,$F1936:$F$2500,F1936)</f>
        <v>0</v>
      </c>
      <c r="AB1936" s="125" t="str">
        <f t="shared" si="526"/>
        <v>-</v>
      </c>
      <c r="AC1936" s="59">
        <f>COUNTIFS($B1936:$B$2500,B1936,$D1936:$D$2500,D1936,$E1936:$E$2500,E1936,$M1936:$M$2500,M1936,$O1936:$O$2500,O1936)</f>
        <v>0</v>
      </c>
      <c r="AD1936" s="59" t="str">
        <f t="shared" si="527"/>
        <v>-</v>
      </c>
      <c r="AE1936" s="59" t="str">
        <f t="shared" si="528"/>
        <v>-</v>
      </c>
      <c r="AF1936" s="59" t="str">
        <f t="shared" si="529"/>
        <v>-</v>
      </c>
      <c r="AG1936" s="129">
        <f>COUNTIFS($B1936:$B$2500,B1936,$D1936:$D$2500,D1936,$E1936:$E$2500,E1936,$F1936:$F$2500,F1936,$M1936:$M$2500,M1936,$O1936:$O$2500,O1936)</f>
        <v>0</v>
      </c>
      <c r="AH1936" s="125" t="str">
        <f t="shared" si="530"/>
        <v>-</v>
      </c>
      <c r="AI1936" s="125" t="str">
        <f t="shared" si="531"/>
        <v>-</v>
      </c>
      <c r="AJ1936" s="125" t="str">
        <f t="shared" si="532"/>
        <v>-</v>
      </c>
      <c r="AK1936" s="43">
        <f t="shared" si="533"/>
        <v>1</v>
      </c>
      <c r="AL1936" s="112">
        <f t="shared" si="534"/>
        <v>0</v>
      </c>
      <c r="AM1936" s="43">
        <f t="shared" si="522"/>
        <v>1</v>
      </c>
      <c r="AN1936" s="43">
        <f t="shared" si="523"/>
        <v>0</v>
      </c>
      <c r="AO1936" s="43">
        <f t="shared" si="524"/>
        <v>1</v>
      </c>
    </row>
    <row r="1937" spans="1:41" s="2" customFormat="1" ht="20.100000000000001" customHeight="1">
      <c r="A1937" s="63"/>
      <c r="B1937" s="64"/>
      <c r="C1937" s="65"/>
      <c r="D1937" s="64"/>
      <c r="E1937" s="64"/>
      <c r="F1937" s="66"/>
      <c r="G1937" s="64"/>
      <c r="H1937" s="67"/>
      <c r="I1937" s="68"/>
      <c r="J1937" s="69"/>
      <c r="K1937" s="70"/>
      <c r="L1937" s="71"/>
      <c r="M1937" s="71"/>
      <c r="N1937" s="72"/>
      <c r="O1937" s="72"/>
      <c r="P1937" s="72"/>
      <c r="Q1937" s="41" t="str">
        <f t="shared" ref="Q1937:Q2000" si="539">IF(AK1937=0,"完了","未完了")</f>
        <v>未完了</v>
      </c>
      <c r="R1937" s="39">
        <f>IF(T1937="","",COUNTIFS($B1937:$B$2500,B1937,$D1937:$D$2500,D1937,$E1937:$E$2500,E1937,$T1937:$T$2500,"○"))</f>
        <v>0</v>
      </c>
      <c r="S1937" s="40" t="str">
        <f t="shared" si="536"/>
        <v>-</v>
      </c>
      <c r="T1937" s="40" t="str">
        <f t="shared" si="537"/>
        <v>○</v>
      </c>
      <c r="U1937" s="118">
        <f>COUNTIFS($B1937:$B$2500,B1937,$D1937:$D$2500,D1937,$E1937:$E$2500,E1937,$F1937:$F$2500,F1937)</f>
        <v>0</v>
      </c>
      <c r="V1937" s="119" t="str">
        <f t="shared" si="538"/>
        <v>-</v>
      </c>
      <c r="W1937" s="130">
        <f>COUNTIFS($B1937:$B$2500,B1937,$D1937:$D$2500,D1937,$E1937:$E$2500,E1937,$Q1937:$Q$2500,Q1937,$T1937:$T$2500,"○")</f>
        <v>0</v>
      </c>
      <c r="X1937" s="130" t="str">
        <f t="shared" si="535"/>
        <v>-</v>
      </c>
      <c r="Y1937" s="42">
        <f>COUNTIFS($B1937:$B$2500,B1937,$D1937:$D$2500,D1937,$E1937:$E$2500,E1937,$M1937:$M$2500,M1937)</f>
        <v>0</v>
      </c>
      <c r="Z1937" s="42" t="str">
        <f t="shared" si="525"/>
        <v>-</v>
      </c>
      <c r="AA1937" s="125">
        <f>COUNTIFS($B1937:$B$2500,B1937,$D1937:$D$2500,D1937,$E1937:$E$2500,E1937,$M1937:$M$2500,M1937,$F1937:$F$2500,F1937)</f>
        <v>0</v>
      </c>
      <c r="AB1937" s="125" t="str">
        <f t="shared" si="526"/>
        <v>-</v>
      </c>
      <c r="AC1937" s="59">
        <f>COUNTIFS($B1937:$B$2500,B1937,$D1937:$D$2500,D1937,$E1937:$E$2500,E1937,$M1937:$M$2500,M1937,$O1937:$O$2500,O1937)</f>
        <v>0</v>
      </c>
      <c r="AD1937" s="59" t="str">
        <f t="shared" si="527"/>
        <v>-</v>
      </c>
      <c r="AE1937" s="59" t="str">
        <f t="shared" si="528"/>
        <v>-</v>
      </c>
      <c r="AF1937" s="59" t="str">
        <f t="shared" si="529"/>
        <v>-</v>
      </c>
      <c r="AG1937" s="129">
        <f>COUNTIFS($B1937:$B$2500,B1937,$D1937:$D$2500,D1937,$E1937:$E$2500,E1937,$F1937:$F$2500,F1937,$M1937:$M$2500,M1937,$O1937:$O$2500,O1937)</f>
        <v>0</v>
      </c>
      <c r="AH1937" s="125" t="str">
        <f t="shared" si="530"/>
        <v>-</v>
      </c>
      <c r="AI1937" s="125" t="str">
        <f t="shared" si="531"/>
        <v>-</v>
      </c>
      <c r="AJ1937" s="125" t="str">
        <f t="shared" si="532"/>
        <v>-</v>
      </c>
      <c r="AK1937" s="43">
        <f t="shared" si="533"/>
        <v>1</v>
      </c>
      <c r="AL1937" s="112">
        <f t="shared" si="534"/>
        <v>0</v>
      </c>
      <c r="AM1937" s="43">
        <f t="shared" ref="AM1937:AM2000" si="540">IF(M1937="",1,0)</f>
        <v>1</v>
      </c>
      <c r="AN1937" s="43">
        <f t="shared" ref="AN1937:AN2000" si="541">IF(O1937="未措置 劣化状況不明",1,0)</f>
        <v>0</v>
      </c>
      <c r="AO1937" s="43">
        <f t="shared" ref="AO1937:AO2000" si="542">IF(O1937="",1,0)</f>
        <v>1</v>
      </c>
    </row>
    <row r="1938" spans="1:41" s="2" customFormat="1" ht="20.100000000000001" customHeight="1">
      <c r="A1938" s="63"/>
      <c r="B1938" s="64"/>
      <c r="C1938" s="65"/>
      <c r="D1938" s="64"/>
      <c r="E1938" s="64"/>
      <c r="F1938" s="66"/>
      <c r="G1938" s="64"/>
      <c r="H1938" s="67"/>
      <c r="I1938" s="68"/>
      <c r="J1938" s="69"/>
      <c r="K1938" s="70"/>
      <c r="L1938" s="71"/>
      <c r="M1938" s="71"/>
      <c r="N1938" s="72"/>
      <c r="O1938" s="72"/>
      <c r="P1938" s="72"/>
      <c r="Q1938" s="41" t="str">
        <f t="shared" si="539"/>
        <v>未完了</v>
      </c>
      <c r="R1938" s="39">
        <f>IF(T1938="","",COUNTIFS($B1938:$B$2500,B1938,$D1938:$D$2500,D1938,$E1938:$E$2500,E1938,$T1938:$T$2500,"○"))</f>
        <v>0</v>
      </c>
      <c r="S1938" s="40" t="str">
        <f t="shared" si="536"/>
        <v>-</v>
      </c>
      <c r="T1938" s="40" t="str">
        <f t="shared" si="537"/>
        <v>○</v>
      </c>
      <c r="U1938" s="118">
        <f>COUNTIFS($B1938:$B$2500,B1938,$D1938:$D$2500,D1938,$E1938:$E$2500,E1938,$F1938:$F$2500,F1938)</f>
        <v>0</v>
      </c>
      <c r="V1938" s="119" t="str">
        <f t="shared" si="538"/>
        <v>-</v>
      </c>
      <c r="W1938" s="130">
        <f>COUNTIFS($B1938:$B$2500,B1938,$D1938:$D$2500,D1938,$E1938:$E$2500,E1938,$Q1938:$Q$2500,Q1938,$T1938:$T$2500,"○")</f>
        <v>0</v>
      </c>
      <c r="X1938" s="130" t="str">
        <f t="shared" si="535"/>
        <v>-</v>
      </c>
      <c r="Y1938" s="42">
        <f>COUNTIFS($B1938:$B$2500,B1938,$D1938:$D$2500,D1938,$E1938:$E$2500,E1938,$M1938:$M$2500,M1938)</f>
        <v>0</v>
      </c>
      <c r="Z1938" s="42" t="str">
        <f t="shared" ref="Z1938:Z2001" si="543">IF(AND(Y1938=1,M1938="有"),"○","-")</f>
        <v>-</v>
      </c>
      <c r="AA1938" s="125">
        <f>COUNTIFS($B1938:$B$2500,B1938,$D1938:$D$2500,D1938,$E1938:$E$2500,E1938,$M1938:$M$2500,M1938,$F1938:$F$2500,F1938)</f>
        <v>0</v>
      </c>
      <c r="AB1938" s="125" t="str">
        <f t="shared" ref="AB1938:AB2001" si="544">IF(AND(AA1938=1,M1938="有"),"○","-")</f>
        <v>-</v>
      </c>
      <c r="AC1938" s="59">
        <f>COUNTIFS($B1938:$B$2500,B1938,$D1938:$D$2500,D1938,$E1938:$E$2500,E1938,$M1938:$M$2500,M1938,$O1938:$O$2500,O1938)</f>
        <v>0</v>
      </c>
      <c r="AD1938" s="59" t="str">
        <f t="shared" ref="AD1938:AD2001" si="545">IF(AND(AC1938=1,M1938="有",O1938="措置済み"),"○","-")</f>
        <v>-</v>
      </c>
      <c r="AE1938" s="59" t="str">
        <f t="shared" ref="AE1938:AE2001" si="546">IF(AND(AC1938=1,M1938="有",O1938="未措置 劣化無"),"○","-")</f>
        <v>-</v>
      </c>
      <c r="AF1938" s="59" t="str">
        <f t="shared" ref="AF1938:AF2001" si="547">IF(AND(AC1938=1,M1938="有",O1938="未措置 劣化有"),"○","-")</f>
        <v>-</v>
      </c>
      <c r="AG1938" s="129">
        <f>COUNTIFS($B1938:$B$2500,B1938,$D1938:$D$2500,D1938,$E1938:$E$2500,E1938,$F1938:$F$2500,F1938,$M1938:$M$2500,M1938,$O1938:$O$2500,O1938)</f>
        <v>0</v>
      </c>
      <c r="AH1938" s="125" t="str">
        <f t="shared" ref="AH1938:AH2001" si="548">IF(AND(AG1938=1,M1938="有",O1938="措置済み"),"○","-")</f>
        <v>-</v>
      </c>
      <c r="AI1938" s="125" t="str">
        <f t="shared" ref="AI1938:AI2001" si="549">IF(AND(AG1938=1,M1938="有",O1938="未措置 劣化無"),"○","-")</f>
        <v>-</v>
      </c>
      <c r="AJ1938" s="125" t="str">
        <f t="shared" ref="AJ1938:AJ2001" si="550">IF(AND(AG1938=1,M1938="有",O1938="未措置 劣化有"),"○","-")</f>
        <v>-</v>
      </c>
      <c r="AK1938" s="43">
        <f t="shared" ref="AK1938:AK2001" si="551">IF(AL1938+AM1938+AN1938+AO1938&gt;=1,1,0)</f>
        <v>1</v>
      </c>
      <c r="AL1938" s="112">
        <f t="shared" ref="AL1938:AL2001" si="552">IF(M1938="不明",1,0)</f>
        <v>0</v>
      </c>
      <c r="AM1938" s="43">
        <f t="shared" si="540"/>
        <v>1</v>
      </c>
      <c r="AN1938" s="43">
        <f t="shared" si="541"/>
        <v>0</v>
      </c>
      <c r="AO1938" s="43">
        <f t="shared" si="542"/>
        <v>1</v>
      </c>
    </row>
    <row r="1939" spans="1:41" s="2" customFormat="1" ht="20.100000000000001" customHeight="1">
      <c r="A1939" s="63"/>
      <c r="B1939" s="64"/>
      <c r="C1939" s="65"/>
      <c r="D1939" s="64"/>
      <c r="E1939" s="64"/>
      <c r="F1939" s="66"/>
      <c r="G1939" s="64"/>
      <c r="H1939" s="67"/>
      <c r="I1939" s="68"/>
      <c r="J1939" s="69"/>
      <c r="K1939" s="70"/>
      <c r="L1939" s="71"/>
      <c r="M1939" s="71"/>
      <c r="N1939" s="72"/>
      <c r="O1939" s="72"/>
      <c r="P1939" s="72"/>
      <c r="Q1939" s="41" t="str">
        <f t="shared" si="539"/>
        <v>未完了</v>
      </c>
      <c r="R1939" s="39">
        <f>IF(T1939="","",COUNTIFS($B1939:$B$2500,B1939,$D1939:$D$2500,D1939,$E1939:$E$2500,E1939,$T1939:$T$2500,"○"))</f>
        <v>0</v>
      </c>
      <c r="S1939" s="40" t="str">
        <f t="shared" si="536"/>
        <v>-</v>
      </c>
      <c r="T1939" s="40" t="str">
        <f t="shared" si="537"/>
        <v>○</v>
      </c>
      <c r="U1939" s="118">
        <f>COUNTIFS($B1939:$B$2500,B1939,$D1939:$D$2500,D1939,$E1939:$E$2500,E1939,$F1939:$F$2500,F1939)</f>
        <v>0</v>
      </c>
      <c r="V1939" s="119" t="str">
        <f t="shared" si="538"/>
        <v>-</v>
      </c>
      <c r="W1939" s="130">
        <f>COUNTIFS($B1939:$B$2500,B1939,$D1939:$D$2500,D1939,$E1939:$E$2500,E1939,$Q1939:$Q$2500,Q1939,$T1939:$T$2500,"○")</f>
        <v>0</v>
      </c>
      <c r="X1939" s="130" t="str">
        <f t="shared" si="535"/>
        <v>-</v>
      </c>
      <c r="Y1939" s="42">
        <f>COUNTIFS($B1939:$B$2500,B1939,$D1939:$D$2500,D1939,$E1939:$E$2500,E1939,$M1939:$M$2500,M1939)</f>
        <v>0</v>
      </c>
      <c r="Z1939" s="42" t="str">
        <f t="shared" si="543"/>
        <v>-</v>
      </c>
      <c r="AA1939" s="125">
        <f>COUNTIFS($B1939:$B$2500,B1939,$D1939:$D$2500,D1939,$E1939:$E$2500,E1939,$M1939:$M$2500,M1939,$F1939:$F$2500,F1939)</f>
        <v>0</v>
      </c>
      <c r="AB1939" s="125" t="str">
        <f t="shared" si="544"/>
        <v>-</v>
      </c>
      <c r="AC1939" s="59">
        <f>COUNTIFS($B1939:$B$2500,B1939,$D1939:$D$2500,D1939,$E1939:$E$2500,E1939,$M1939:$M$2500,M1939,$O1939:$O$2500,O1939)</f>
        <v>0</v>
      </c>
      <c r="AD1939" s="59" t="str">
        <f t="shared" si="545"/>
        <v>-</v>
      </c>
      <c r="AE1939" s="59" t="str">
        <f t="shared" si="546"/>
        <v>-</v>
      </c>
      <c r="AF1939" s="59" t="str">
        <f t="shared" si="547"/>
        <v>-</v>
      </c>
      <c r="AG1939" s="129">
        <f>COUNTIFS($B1939:$B$2500,B1939,$D1939:$D$2500,D1939,$E1939:$E$2500,E1939,$F1939:$F$2500,F1939,$M1939:$M$2500,M1939,$O1939:$O$2500,O1939)</f>
        <v>0</v>
      </c>
      <c r="AH1939" s="125" t="str">
        <f t="shared" si="548"/>
        <v>-</v>
      </c>
      <c r="AI1939" s="125" t="str">
        <f t="shared" si="549"/>
        <v>-</v>
      </c>
      <c r="AJ1939" s="125" t="str">
        <f t="shared" si="550"/>
        <v>-</v>
      </c>
      <c r="AK1939" s="43">
        <f t="shared" si="551"/>
        <v>1</v>
      </c>
      <c r="AL1939" s="112">
        <f t="shared" si="552"/>
        <v>0</v>
      </c>
      <c r="AM1939" s="43">
        <f t="shared" si="540"/>
        <v>1</v>
      </c>
      <c r="AN1939" s="43">
        <f t="shared" si="541"/>
        <v>0</v>
      </c>
      <c r="AO1939" s="43">
        <f t="shared" si="542"/>
        <v>1</v>
      </c>
    </row>
    <row r="1940" spans="1:41" s="2" customFormat="1" ht="20.100000000000001" customHeight="1">
      <c r="A1940" s="63"/>
      <c r="B1940" s="64"/>
      <c r="C1940" s="65"/>
      <c r="D1940" s="64"/>
      <c r="E1940" s="64"/>
      <c r="F1940" s="66"/>
      <c r="G1940" s="64"/>
      <c r="H1940" s="67"/>
      <c r="I1940" s="68"/>
      <c r="J1940" s="69"/>
      <c r="K1940" s="70"/>
      <c r="L1940" s="71"/>
      <c r="M1940" s="71"/>
      <c r="N1940" s="72"/>
      <c r="O1940" s="72"/>
      <c r="P1940" s="72"/>
      <c r="Q1940" s="41" t="str">
        <f t="shared" si="539"/>
        <v>未完了</v>
      </c>
      <c r="R1940" s="39">
        <f>IF(T1940="","",COUNTIFS($B1940:$B$2500,B1940,$D1940:$D$2500,D1940,$E1940:$E$2500,E1940,$T1940:$T$2500,"○"))</f>
        <v>0</v>
      </c>
      <c r="S1940" s="40" t="str">
        <f t="shared" si="536"/>
        <v>-</v>
      </c>
      <c r="T1940" s="40" t="str">
        <f t="shared" si="537"/>
        <v>○</v>
      </c>
      <c r="U1940" s="118">
        <f>COUNTIFS($B1940:$B$2500,B1940,$D1940:$D$2500,D1940,$E1940:$E$2500,E1940,$F1940:$F$2500,F1940)</f>
        <v>0</v>
      </c>
      <c r="V1940" s="119" t="str">
        <f t="shared" si="538"/>
        <v>-</v>
      </c>
      <c r="W1940" s="130">
        <f>COUNTIFS($B1940:$B$2500,B1940,$D1940:$D$2500,D1940,$E1940:$E$2500,E1940,$Q1940:$Q$2500,Q1940,$T1940:$T$2500,"○")</f>
        <v>0</v>
      </c>
      <c r="X1940" s="130" t="str">
        <f t="shared" si="535"/>
        <v>-</v>
      </c>
      <c r="Y1940" s="42">
        <f>COUNTIFS($B1940:$B$2500,B1940,$D1940:$D$2500,D1940,$E1940:$E$2500,E1940,$M1940:$M$2500,M1940)</f>
        <v>0</v>
      </c>
      <c r="Z1940" s="42" t="str">
        <f t="shared" si="543"/>
        <v>-</v>
      </c>
      <c r="AA1940" s="125">
        <f>COUNTIFS($B1940:$B$2500,B1940,$D1940:$D$2500,D1940,$E1940:$E$2500,E1940,$M1940:$M$2500,M1940,$F1940:$F$2500,F1940)</f>
        <v>0</v>
      </c>
      <c r="AB1940" s="125" t="str">
        <f t="shared" si="544"/>
        <v>-</v>
      </c>
      <c r="AC1940" s="59">
        <f>COUNTIFS($B1940:$B$2500,B1940,$D1940:$D$2500,D1940,$E1940:$E$2500,E1940,$M1940:$M$2500,M1940,$O1940:$O$2500,O1940)</f>
        <v>0</v>
      </c>
      <c r="AD1940" s="59" t="str">
        <f t="shared" si="545"/>
        <v>-</v>
      </c>
      <c r="AE1940" s="59" t="str">
        <f t="shared" si="546"/>
        <v>-</v>
      </c>
      <c r="AF1940" s="59" t="str">
        <f t="shared" si="547"/>
        <v>-</v>
      </c>
      <c r="AG1940" s="129">
        <f>COUNTIFS($B1940:$B$2500,B1940,$D1940:$D$2500,D1940,$E1940:$E$2500,E1940,$F1940:$F$2500,F1940,$M1940:$M$2500,M1940,$O1940:$O$2500,O1940)</f>
        <v>0</v>
      </c>
      <c r="AH1940" s="125" t="str">
        <f t="shared" si="548"/>
        <v>-</v>
      </c>
      <c r="AI1940" s="125" t="str">
        <f t="shared" si="549"/>
        <v>-</v>
      </c>
      <c r="AJ1940" s="125" t="str">
        <f t="shared" si="550"/>
        <v>-</v>
      </c>
      <c r="AK1940" s="43">
        <f t="shared" si="551"/>
        <v>1</v>
      </c>
      <c r="AL1940" s="112">
        <f t="shared" si="552"/>
        <v>0</v>
      </c>
      <c r="AM1940" s="43">
        <f t="shared" si="540"/>
        <v>1</v>
      </c>
      <c r="AN1940" s="43">
        <f t="shared" si="541"/>
        <v>0</v>
      </c>
      <c r="AO1940" s="43">
        <f t="shared" si="542"/>
        <v>1</v>
      </c>
    </row>
    <row r="1941" spans="1:41" s="2" customFormat="1" ht="20.100000000000001" customHeight="1">
      <c r="A1941" s="63"/>
      <c r="B1941" s="64"/>
      <c r="C1941" s="65"/>
      <c r="D1941" s="64"/>
      <c r="E1941" s="64"/>
      <c r="F1941" s="66"/>
      <c r="G1941" s="64"/>
      <c r="H1941" s="67"/>
      <c r="I1941" s="68"/>
      <c r="J1941" s="69"/>
      <c r="K1941" s="70"/>
      <c r="L1941" s="71"/>
      <c r="M1941" s="71"/>
      <c r="N1941" s="72"/>
      <c r="O1941" s="72"/>
      <c r="P1941" s="72"/>
      <c r="Q1941" s="41" t="str">
        <f t="shared" si="539"/>
        <v>未完了</v>
      </c>
      <c r="R1941" s="39">
        <f>IF(T1941="","",COUNTIFS($B1941:$B$2500,B1941,$D1941:$D$2500,D1941,$E1941:$E$2500,E1941,$T1941:$T$2500,"○"))</f>
        <v>0</v>
      </c>
      <c r="S1941" s="40" t="str">
        <f t="shared" si="536"/>
        <v>-</v>
      </c>
      <c r="T1941" s="40" t="str">
        <f t="shared" si="537"/>
        <v>○</v>
      </c>
      <c r="U1941" s="118">
        <f>COUNTIFS($B1941:$B$2500,B1941,$D1941:$D$2500,D1941,$E1941:$E$2500,E1941,$F1941:$F$2500,F1941)</f>
        <v>0</v>
      </c>
      <c r="V1941" s="119" t="str">
        <f t="shared" si="538"/>
        <v>-</v>
      </c>
      <c r="W1941" s="130">
        <f>COUNTIFS($B1941:$B$2500,B1941,$D1941:$D$2500,D1941,$E1941:$E$2500,E1941,$Q1941:$Q$2500,Q1941,$T1941:$T$2500,"○")</f>
        <v>0</v>
      </c>
      <c r="X1941" s="130" t="str">
        <f t="shared" si="535"/>
        <v>-</v>
      </c>
      <c r="Y1941" s="42">
        <f>COUNTIFS($B1941:$B$2500,B1941,$D1941:$D$2500,D1941,$E1941:$E$2500,E1941,$M1941:$M$2500,M1941)</f>
        <v>0</v>
      </c>
      <c r="Z1941" s="42" t="str">
        <f t="shared" si="543"/>
        <v>-</v>
      </c>
      <c r="AA1941" s="125">
        <f>COUNTIFS($B1941:$B$2500,B1941,$D1941:$D$2500,D1941,$E1941:$E$2500,E1941,$M1941:$M$2500,M1941,$F1941:$F$2500,F1941)</f>
        <v>0</v>
      </c>
      <c r="AB1941" s="125" t="str">
        <f t="shared" si="544"/>
        <v>-</v>
      </c>
      <c r="AC1941" s="59">
        <f>COUNTIFS($B1941:$B$2500,B1941,$D1941:$D$2500,D1941,$E1941:$E$2500,E1941,$M1941:$M$2500,M1941,$O1941:$O$2500,O1941)</f>
        <v>0</v>
      </c>
      <c r="AD1941" s="59" t="str">
        <f t="shared" si="545"/>
        <v>-</v>
      </c>
      <c r="AE1941" s="59" t="str">
        <f t="shared" si="546"/>
        <v>-</v>
      </c>
      <c r="AF1941" s="59" t="str">
        <f t="shared" si="547"/>
        <v>-</v>
      </c>
      <c r="AG1941" s="129">
        <f>COUNTIFS($B1941:$B$2500,B1941,$D1941:$D$2500,D1941,$E1941:$E$2500,E1941,$F1941:$F$2500,F1941,$M1941:$M$2500,M1941,$O1941:$O$2500,O1941)</f>
        <v>0</v>
      </c>
      <c r="AH1941" s="125" t="str">
        <f t="shared" si="548"/>
        <v>-</v>
      </c>
      <c r="AI1941" s="125" t="str">
        <f t="shared" si="549"/>
        <v>-</v>
      </c>
      <c r="AJ1941" s="125" t="str">
        <f t="shared" si="550"/>
        <v>-</v>
      </c>
      <c r="AK1941" s="43">
        <f t="shared" si="551"/>
        <v>1</v>
      </c>
      <c r="AL1941" s="112">
        <f t="shared" si="552"/>
        <v>0</v>
      </c>
      <c r="AM1941" s="43">
        <f t="shared" si="540"/>
        <v>1</v>
      </c>
      <c r="AN1941" s="43">
        <f t="shared" si="541"/>
        <v>0</v>
      </c>
      <c r="AO1941" s="43">
        <f t="shared" si="542"/>
        <v>1</v>
      </c>
    </row>
    <row r="1942" spans="1:41" s="2" customFormat="1" ht="20.100000000000001" customHeight="1">
      <c r="A1942" s="63"/>
      <c r="B1942" s="64"/>
      <c r="C1942" s="65"/>
      <c r="D1942" s="64"/>
      <c r="E1942" s="64"/>
      <c r="F1942" s="66"/>
      <c r="G1942" s="64"/>
      <c r="H1942" s="67"/>
      <c r="I1942" s="68"/>
      <c r="J1942" s="69"/>
      <c r="K1942" s="70"/>
      <c r="L1942" s="71"/>
      <c r="M1942" s="71"/>
      <c r="N1942" s="72"/>
      <c r="O1942" s="72"/>
      <c r="P1942" s="72"/>
      <c r="Q1942" s="41" t="str">
        <f t="shared" si="539"/>
        <v>未完了</v>
      </c>
      <c r="R1942" s="39">
        <f>IF(T1942="","",COUNTIFS($B1942:$B$2500,B1942,$D1942:$D$2500,D1942,$E1942:$E$2500,E1942,$T1942:$T$2500,"○"))</f>
        <v>0</v>
      </c>
      <c r="S1942" s="40" t="str">
        <f t="shared" si="536"/>
        <v>-</v>
      </c>
      <c r="T1942" s="40" t="str">
        <f t="shared" si="537"/>
        <v>○</v>
      </c>
      <c r="U1942" s="118">
        <f>COUNTIFS($B1942:$B$2500,B1942,$D1942:$D$2500,D1942,$E1942:$E$2500,E1942,$F1942:$F$2500,F1942)</f>
        <v>0</v>
      </c>
      <c r="V1942" s="119" t="str">
        <f t="shared" si="538"/>
        <v>-</v>
      </c>
      <c r="W1942" s="130">
        <f>COUNTIFS($B1942:$B$2500,B1942,$D1942:$D$2500,D1942,$E1942:$E$2500,E1942,$Q1942:$Q$2500,Q1942,$T1942:$T$2500,"○")</f>
        <v>0</v>
      </c>
      <c r="X1942" s="130" t="str">
        <f t="shared" si="535"/>
        <v>-</v>
      </c>
      <c r="Y1942" s="42">
        <f>COUNTIFS($B1942:$B$2500,B1942,$D1942:$D$2500,D1942,$E1942:$E$2500,E1942,$M1942:$M$2500,M1942)</f>
        <v>0</v>
      </c>
      <c r="Z1942" s="42" t="str">
        <f t="shared" si="543"/>
        <v>-</v>
      </c>
      <c r="AA1942" s="125">
        <f>COUNTIFS($B1942:$B$2500,B1942,$D1942:$D$2500,D1942,$E1942:$E$2500,E1942,$M1942:$M$2500,M1942,$F1942:$F$2500,F1942)</f>
        <v>0</v>
      </c>
      <c r="AB1942" s="125" t="str">
        <f t="shared" si="544"/>
        <v>-</v>
      </c>
      <c r="AC1942" s="59">
        <f>COUNTIFS($B1942:$B$2500,B1942,$D1942:$D$2500,D1942,$E1942:$E$2500,E1942,$M1942:$M$2500,M1942,$O1942:$O$2500,O1942)</f>
        <v>0</v>
      </c>
      <c r="AD1942" s="59" t="str">
        <f t="shared" si="545"/>
        <v>-</v>
      </c>
      <c r="AE1942" s="59" t="str">
        <f t="shared" si="546"/>
        <v>-</v>
      </c>
      <c r="AF1942" s="59" t="str">
        <f t="shared" si="547"/>
        <v>-</v>
      </c>
      <c r="AG1942" s="129">
        <f>COUNTIFS($B1942:$B$2500,B1942,$D1942:$D$2500,D1942,$E1942:$E$2500,E1942,$F1942:$F$2500,F1942,$M1942:$M$2500,M1942,$O1942:$O$2500,O1942)</f>
        <v>0</v>
      </c>
      <c r="AH1942" s="125" t="str">
        <f t="shared" si="548"/>
        <v>-</v>
      </c>
      <c r="AI1942" s="125" t="str">
        <f t="shared" si="549"/>
        <v>-</v>
      </c>
      <c r="AJ1942" s="125" t="str">
        <f t="shared" si="550"/>
        <v>-</v>
      </c>
      <c r="AK1942" s="43">
        <f t="shared" si="551"/>
        <v>1</v>
      </c>
      <c r="AL1942" s="112">
        <f t="shared" si="552"/>
        <v>0</v>
      </c>
      <c r="AM1942" s="43">
        <f t="shared" si="540"/>
        <v>1</v>
      </c>
      <c r="AN1942" s="43">
        <f t="shared" si="541"/>
        <v>0</v>
      </c>
      <c r="AO1942" s="43">
        <f t="shared" si="542"/>
        <v>1</v>
      </c>
    </row>
    <row r="1943" spans="1:41" s="2" customFormat="1" ht="20.100000000000001" customHeight="1">
      <c r="A1943" s="63"/>
      <c r="B1943" s="64"/>
      <c r="C1943" s="65"/>
      <c r="D1943" s="64"/>
      <c r="E1943" s="64"/>
      <c r="F1943" s="66"/>
      <c r="G1943" s="64"/>
      <c r="H1943" s="67"/>
      <c r="I1943" s="68"/>
      <c r="J1943" s="69"/>
      <c r="K1943" s="70"/>
      <c r="L1943" s="71"/>
      <c r="M1943" s="71"/>
      <c r="N1943" s="72"/>
      <c r="O1943" s="72"/>
      <c r="P1943" s="72"/>
      <c r="Q1943" s="41" t="str">
        <f t="shared" si="539"/>
        <v>未完了</v>
      </c>
      <c r="R1943" s="39">
        <f>IF(T1943="","",COUNTIFS($B1943:$B$2500,B1943,$D1943:$D$2500,D1943,$E1943:$E$2500,E1943,$T1943:$T$2500,"○"))</f>
        <v>0</v>
      </c>
      <c r="S1943" s="40" t="str">
        <f t="shared" si="536"/>
        <v>-</v>
      </c>
      <c r="T1943" s="40" t="str">
        <f t="shared" si="537"/>
        <v>○</v>
      </c>
      <c r="U1943" s="118">
        <f>COUNTIFS($B1943:$B$2500,B1943,$D1943:$D$2500,D1943,$E1943:$E$2500,E1943,$F1943:$F$2500,F1943)</f>
        <v>0</v>
      </c>
      <c r="V1943" s="119" t="str">
        <f t="shared" si="538"/>
        <v>-</v>
      </c>
      <c r="W1943" s="130">
        <f>COUNTIFS($B1943:$B$2500,B1943,$D1943:$D$2500,D1943,$E1943:$E$2500,E1943,$Q1943:$Q$2500,Q1943,$T1943:$T$2500,"○")</f>
        <v>0</v>
      </c>
      <c r="X1943" s="130" t="str">
        <f t="shared" si="535"/>
        <v>-</v>
      </c>
      <c r="Y1943" s="42">
        <f>COUNTIFS($B1943:$B$2500,B1943,$D1943:$D$2500,D1943,$E1943:$E$2500,E1943,$M1943:$M$2500,M1943)</f>
        <v>0</v>
      </c>
      <c r="Z1943" s="42" t="str">
        <f t="shared" si="543"/>
        <v>-</v>
      </c>
      <c r="AA1943" s="125">
        <f>COUNTIFS($B1943:$B$2500,B1943,$D1943:$D$2500,D1943,$E1943:$E$2500,E1943,$M1943:$M$2500,M1943,$F1943:$F$2500,F1943)</f>
        <v>0</v>
      </c>
      <c r="AB1943" s="125" t="str">
        <f t="shared" si="544"/>
        <v>-</v>
      </c>
      <c r="AC1943" s="59">
        <f>COUNTIFS($B1943:$B$2500,B1943,$D1943:$D$2500,D1943,$E1943:$E$2500,E1943,$M1943:$M$2500,M1943,$O1943:$O$2500,O1943)</f>
        <v>0</v>
      </c>
      <c r="AD1943" s="59" t="str">
        <f t="shared" si="545"/>
        <v>-</v>
      </c>
      <c r="AE1943" s="59" t="str">
        <f t="shared" si="546"/>
        <v>-</v>
      </c>
      <c r="AF1943" s="59" t="str">
        <f t="shared" si="547"/>
        <v>-</v>
      </c>
      <c r="AG1943" s="129">
        <f>COUNTIFS($B1943:$B$2500,B1943,$D1943:$D$2500,D1943,$E1943:$E$2500,E1943,$F1943:$F$2500,F1943,$M1943:$M$2500,M1943,$O1943:$O$2500,O1943)</f>
        <v>0</v>
      </c>
      <c r="AH1943" s="125" t="str">
        <f t="shared" si="548"/>
        <v>-</v>
      </c>
      <c r="AI1943" s="125" t="str">
        <f t="shared" si="549"/>
        <v>-</v>
      </c>
      <c r="AJ1943" s="125" t="str">
        <f t="shared" si="550"/>
        <v>-</v>
      </c>
      <c r="AK1943" s="43">
        <f t="shared" si="551"/>
        <v>1</v>
      </c>
      <c r="AL1943" s="112">
        <f t="shared" si="552"/>
        <v>0</v>
      </c>
      <c r="AM1943" s="43">
        <f t="shared" si="540"/>
        <v>1</v>
      </c>
      <c r="AN1943" s="43">
        <f t="shared" si="541"/>
        <v>0</v>
      </c>
      <c r="AO1943" s="43">
        <f t="shared" si="542"/>
        <v>1</v>
      </c>
    </row>
    <row r="1944" spans="1:41" s="2" customFormat="1" ht="20.100000000000001" customHeight="1">
      <c r="A1944" s="63"/>
      <c r="B1944" s="64"/>
      <c r="C1944" s="65"/>
      <c r="D1944" s="64"/>
      <c r="E1944" s="64"/>
      <c r="F1944" s="66"/>
      <c r="G1944" s="64"/>
      <c r="H1944" s="67"/>
      <c r="I1944" s="68"/>
      <c r="J1944" s="69"/>
      <c r="K1944" s="70"/>
      <c r="L1944" s="71"/>
      <c r="M1944" s="71"/>
      <c r="N1944" s="72"/>
      <c r="O1944" s="72"/>
      <c r="P1944" s="72"/>
      <c r="Q1944" s="41" t="str">
        <f t="shared" si="539"/>
        <v>未完了</v>
      </c>
      <c r="R1944" s="39">
        <f>IF(T1944="","",COUNTIFS($B1944:$B$2500,B1944,$D1944:$D$2500,D1944,$E1944:$E$2500,E1944,$T1944:$T$2500,"○"))</f>
        <v>0</v>
      </c>
      <c r="S1944" s="40" t="str">
        <f t="shared" si="536"/>
        <v>-</v>
      </c>
      <c r="T1944" s="40" t="str">
        <f t="shared" si="537"/>
        <v>○</v>
      </c>
      <c r="U1944" s="118">
        <f>COUNTIFS($B1944:$B$2500,B1944,$D1944:$D$2500,D1944,$E1944:$E$2500,E1944,$F1944:$F$2500,F1944)</f>
        <v>0</v>
      </c>
      <c r="V1944" s="119" t="str">
        <f t="shared" si="538"/>
        <v>-</v>
      </c>
      <c r="W1944" s="130">
        <f>COUNTIFS($B1944:$B$2500,B1944,$D1944:$D$2500,D1944,$E1944:$E$2500,E1944,$Q1944:$Q$2500,Q1944,$T1944:$T$2500,"○")</f>
        <v>0</v>
      </c>
      <c r="X1944" s="130" t="str">
        <f t="shared" si="535"/>
        <v>-</v>
      </c>
      <c r="Y1944" s="42">
        <f>COUNTIFS($B1944:$B$2500,B1944,$D1944:$D$2500,D1944,$E1944:$E$2500,E1944,$M1944:$M$2500,M1944)</f>
        <v>0</v>
      </c>
      <c r="Z1944" s="42" t="str">
        <f t="shared" si="543"/>
        <v>-</v>
      </c>
      <c r="AA1944" s="125">
        <f>COUNTIFS($B1944:$B$2500,B1944,$D1944:$D$2500,D1944,$E1944:$E$2500,E1944,$M1944:$M$2500,M1944,$F1944:$F$2500,F1944)</f>
        <v>0</v>
      </c>
      <c r="AB1944" s="125" t="str">
        <f t="shared" si="544"/>
        <v>-</v>
      </c>
      <c r="AC1944" s="59">
        <f>COUNTIFS($B1944:$B$2500,B1944,$D1944:$D$2500,D1944,$E1944:$E$2500,E1944,$M1944:$M$2500,M1944,$O1944:$O$2500,O1944)</f>
        <v>0</v>
      </c>
      <c r="AD1944" s="59" t="str">
        <f t="shared" si="545"/>
        <v>-</v>
      </c>
      <c r="AE1944" s="59" t="str">
        <f t="shared" si="546"/>
        <v>-</v>
      </c>
      <c r="AF1944" s="59" t="str">
        <f t="shared" si="547"/>
        <v>-</v>
      </c>
      <c r="AG1944" s="129">
        <f>COUNTIFS($B1944:$B$2500,B1944,$D1944:$D$2500,D1944,$E1944:$E$2500,E1944,$F1944:$F$2500,F1944,$M1944:$M$2500,M1944,$O1944:$O$2500,O1944)</f>
        <v>0</v>
      </c>
      <c r="AH1944" s="125" t="str">
        <f t="shared" si="548"/>
        <v>-</v>
      </c>
      <c r="AI1944" s="125" t="str">
        <f t="shared" si="549"/>
        <v>-</v>
      </c>
      <c r="AJ1944" s="125" t="str">
        <f t="shared" si="550"/>
        <v>-</v>
      </c>
      <c r="AK1944" s="43">
        <f t="shared" si="551"/>
        <v>1</v>
      </c>
      <c r="AL1944" s="112">
        <f t="shared" si="552"/>
        <v>0</v>
      </c>
      <c r="AM1944" s="43">
        <f t="shared" si="540"/>
        <v>1</v>
      </c>
      <c r="AN1944" s="43">
        <f t="shared" si="541"/>
        <v>0</v>
      </c>
      <c r="AO1944" s="43">
        <f t="shared" si="542"/>
        <v>1</v>
      </c>
    </row>
    <row r="1945" spans="1:41" s="2" customFormat="1" ht="20.100000000000001" customHeight="1">
      <c r="A1945" s="63"/>
      <c r="B1945" s="64"/>
      <c r="C1945" s="65"/>
      <c r="D1945" s="64"/>
      <c r="E1945" s="64"/>
      <c r="F1945" s="66"/>
      <c r="G1945" s="64"/>
      <c r="H1945" s="67"/>
      <c r="I1945" s="68"/>
      <c r="J1945" s="69"/>
      <c r="K1945" s="70"/>
      <c r="L1945" s="71"/>
      <c r="M1945" s="71"/>
      <c r="N1945" s="72"/>
      <c r="O1945" s="72"/>
      <c r="P1945" s="72"/>
      <c r="Q1945" s="41" t="str">
        <f t="shared" si="539"/>
        <v>未完了</v>
      </c>
      <c r="R1945" s="39">
        <f>IF(T1945="","",COUNTIFS($B1945:$B$2500,B1945,$D1945:$D$2500,D1945,$E1945:$E$2500,E1945,$T1945:$T$2500,"○"))</f>
        <v>0</v>
      </c>
      <c r="S1945" s="40" t="str">
        <f t="shared" si="536"/>
        <v>-</v>
      </c>
      <c r="T1945" s="40" t="str">
        <f t="shared" si="537"/>
        <v>○</v>
      </c>
      <c r="U1945" s="118">
        <f>COUNTIFS($B1945:$B$2500,B1945,$D1945:$D$2500,D1945,$E1945:$E$2500,E1945,$F1945:$F$2500,F1945)</f>
        <v>0</v>
      </c>
      <c r="V1945" s="119" t="str">
        <f t="shared" si="538"/>
        <v>-</v>
      </c>
      <c r="W1945" s="130">
        <f>COUNTIFS($B1945:$B$2500,B1945,$D1945:$D$2500,D1945,$E1945:$E$2500,E1945,$Q1945:$Q$2500,Q1945,$T1945:$T$2500,"○")</f>
        <v>0</v>
      </c>
      <c r="X1945" s="130" t="str">
        <f t="shared" si="535"/>
        <v>-</v>
      </c>
      <c r="Y1945" s="42">
        <f>COUNTIFS($B1945:$B$2500,B1945,$D1945:$D$2500,D1945,$E1945:$E$2500,E1945,$M1945:$M$2500,M1945)</f>
        <v>0</v>
      </c>
      <c r="Z1945" s="42" t="str">
        <f t="shared" si="543"/>
        <v>-</v>
      </c>
      <c r="AA1945" s="125">
        <f>COUNTIFS($B1945:$B$2500,B1945,$D1945:$D$2500,D1945,$E1945:$E$2500,E1945,$M1945:$M$2500,M1945,$F1945:$F$2500,F1945)</f>
        <v>0</v>
      </c>
      <c r="AB1945" s="125" t="str">
        <f t="shared" si="544"/>
        <v>-</v>
      </c>
      <c r="AC1945" s="59">
        <f>COUNTIFS($B1945:$B$2500,B1945,$D1945:$D$2500,D1945,$E1945:$E$2500,E1945,$M1945:$M$2500,M1945,$O1945:$O$2500,O1945)</f>
        <v>0</v>
      </c>
      <c r="AD1945" s="59" t="str">
        <f t="shared" si="545"/>
        <v>-</v>
      </c>
      <c r="AE1945" s="59" t="str">
        <f t="shared" si="546"/>
        <v>-</v>
      </c>
      <c r="AF1945" s="59" t="str">
        <f t="shared" si="547"/>
        <v>-</v>
      </c>
      <c r="AG1945" s="129">
        <f>COUNTIFS($B1945:$B$2500,B1945,$D1945:$D$2500,D1945,$E1945:$E$2500,E1945,$F1945:$F$2500,F1945,$M1945:$M$2500,M1945,$O1945:$O$2500,O1945)</f>
        <v>0</v>
      </c>
      <c r="AH1945" s="125" t="str">
        <f t="shared" si="548"/>
        <v>-</v>
      </c>
      <c r="AI1945" s="125" t="str">
        <f t="shared" si="549"/>
        <v>-</v>
      </c>
      <c r="AJ1945" s="125" t="str">
        <f t="shared" si="550"/>
        <v>-</v>
      </c>
      <c r="AK1945" s="43">
        <f t="shared" si="551"/>
        <v>1</v>
      </c>
      <c r="AL1945" s="112">
        <f t="shared" si="552"/>
        <v>0</v>
      </c>
      <c r="AM1945" s="43">
        <f t="shared" si="540"/>
        <v>1</v>
      </c>
      <c r="AN1945" s="43">
        <f t="shared" si="541"/>
        <v>0</v>
      </c>
      <c r="AO1945" s="43">
        <f t="shared" si="542"/>
        <v>1</v>
      </c>
    </row>
    <row r="1946" spans="1:41" s="2" customFormat="1" ht="20.100000000000001" customHeight="1">
      <c r="A1946" s="63"/>
      <c r="B1946" s="64"/>
      <c r="C1946" s="65"/>
      <c r="D1946" s="64"/>
      <c r="E1946" s="64"/>
      <c r="F1946" s="66"/>
      <c r="G1946" s="64"/>
      <c r="H1946" s="67"/>
      <c r="I1946" s="68"/>
      <c r="J1946" s="69"/>
      <c r="K1946" s="70"/>
      <c r="L1946" s="71"/>
      <c r="M1946" s="71"/>
      <c r="N1946" s="72"/>
      <c r="O1946" s="72"/>
      <c r="P1946" s="72"/>
      <c r="Q1946" s="41" t="str">
        <f t="shared" si="539"/>
        <v>未完了</v>
      </c>
      <c r="R1946" s="39">
        <f>IF(T1946="","",COUNTIFS($B1946:$B$2500,B1946,$D1946:$D$2500,D1946,$E1946:$E$2500,E1946,$T1946:$T$2500,"○"))</f>
        <v>0</v>
      </c>
      <c r="S1946" s="40" t="str">
        <f t="shared" si="536"/>
        <v>-</v>
      </c>
      <c r="T1946" s="40" t="str">
        <f t="shared" si="537"/>
        <v>○</v>
      </c>
      <c r="U1946" s="118">
        <f>COUNTIFS($B1946:$B$2500,B1946,$D1946:$D$2500,D1946,$E1946:$E$2500,E1946,$F1946:$F$2500,F1946)</f>
        <v>0</v>
      </c>
      <c r="V1946" s="119" t="str">
        <f t="shared" si="538"/>
        <v>-</v>
      </c>
      <c r="W1946" s="130">
        <f>COUNTIFS($B1946:$B$2500,B1946,$D1946:$D$2500,D1946,$E1946:$E$2500,E1946,$Q1946:$Q$2500,Q1946,$T1946:$T$2500,"○")</f>
        <v>0</v>
      </c>
      <c r="X1946" s="130" t="str">
        <f t="shared" si="535"/>
        <v>-</v>
      </c>
      <c r="Y1946" s="42">
        <f>COUNTIFS($B1946:$B$2500,B1946,$D1946:$D$2500,D1946,$E1946:$E$2500,E1946,$M1946:$M$2500,M1946)</f>
        <v>0</v>
      </c>
      <c r="Z1946" s="42" t="str">
        <f t="shared" si="543"/>
        <v>-</v>
      </c>
      <c r="AA1946" s="125">
        <f>COUNTIFS($B1946:$B$2500,B1946,$D1946:$D$2500,D1946,$E1946:$E$2500,E1946,$M1946:$M$2500,M1946,$F1946:$F$2500,F1946)</f>
        <v>0</v>
      </c>
      <c r="AB1946" s="125" t="str">
        <f t="shared" si="544"/>
        <v>-</v>
      </c>
      <c r="AC1946" s="59">
        <f>COUNTIFS($B1946:$B$2500,B1946,$D1946:$D$2500,D1946,$E1946:$E$2500,E1946,$M1946:$M$2500,M1946,$O1946:$O$2500,O1946)</f>
        <v>0</v>
      </c>
      <c r="AD1946" s="59" t="str">
        <f t="shared" si="545"/>
        <v>-</v>
      </c>
      <c r="AE1946" s="59" t="str">
        <f t="shared" si="546"/>
        <v>-</v>
      </c>
      <c r="AF1946" s="59" t="str">
        <f t="shared" si="547"/>
        <v>-</v>
      </c>
      <c r="AG1946" s="129">
        <f>COUNTIFS($B1946:$B$2500,B1946,$D1946:$D$2500,D1946,$E1946:$E$2500,E1946,$F1946:$F$2500,F1946,$M1946:$M$2500,M1946,$O1946:$O$2500,O1946)</f>
        <v>0</v>
      </c>
      <c r="AH1946" s="125" t="str">
        <f t="shared" si="548"/>
        <v>-</v>
      </c>
      <c r="AI1946" s="125" t="str">
        <f t="shared" si="549"/>
        <v>-</v>
      </c>
      <c r="AJ1946" s="125" t="str">
        <f t="shared" si="550"/>
        <v>-</v>
      </c>
      <c r="AK1946" s="43">
        <f t="shared" si="551"/>
        <v>1</v>
      </c>
      <c r="AL1946" s="112">
        <f t="shared" si="552"/>
        <v>0</v>
      </c>
      <c r="AM1946" s="43">
        <f t="shared" si="540"/>
        <v>1</v>
      </c>
      <c r="AN1946" s="43">
        <f t="shared" si="541"/>
        <v>0</v>
      </c>
      <c r="AO1946" s="43">
        <f t="shared" si="542"/>
        <v>1</v>
      </c>
    </row>
    <row r="1947" spans="1:41" s="2" customFormat="1" ht="20.100000000000001" customHeight="1">
      <c r="A1947" s="63"/>
      <c r="B1947" s="64"/>
      <c r="C1947" s="65"/>
      <c r="D1947" s="64"/>
      <c r="E1947" s="64"/>
      <c r="F1947" s="66"/>
      <c r="G1947" s="64"/>
      <c r="H1947" s="67"/>
      <c r="I1947" s="68"/>
      <c r="J1947" s="69"/>
      <c r="K1947" s="70"/>
      <c r="L1947" s="71"/>
      <c r="M1947" s="71"/>
      <c r="N1947" s="72"/>
      <c r="O1947" s="72"/>
      <c r="P1947" s="72"/>
      <c r="Q1947" s="41" t="str">
        <f t="shared" si="539"/>
        <v>未完了</v>
      </c>
      <c r="R1947" s="39">
        <f>IF(T1947="","",COUNTIFS($B1947:$B$2500,B1947,$D1947:$D$2500,D1947,$E1947:$E$2500,E1947,$T1947:$T$2500,"○"))</f>
        <v>0</v>
      </c>
      <c r="S1947" s="40" t="str">
        <f t="shared" si="536"/>
        <v>-</v>
      </c>
      <c r="T1947" s="40" t="str">
        <f t="shared" si="537"/>
        <v>○</v>
      </c>
      <c r="U1947" s="118">
        <f>COUNTIFS($B1947:$B$2500,B1947,$D1947:$D$2500,D1947,$E1947:$E$2500,E1947,$F1947:$F$2500,F1947)</f>
        <v>0</v>
      </c>
      <c r="V1947" s="119" t="str">
        <f t="shared" si="538"/>
        <v>-</v>
      </c>
      <c r="W1947" s="130">
        <f>COUNTIFS($B1947:$B$2500,B1947,$D1947:$D$2500,D1947,$E1947:$E$2500,E1947,$Q1947:$Q$2500,Q1947,$T1947:$T$2500,"○")</f>
        <v>0</v>
      </c>
      <c r="X1947" s="130" t="str">
        <f t="shared" si="535"/>
        <v>-</v>
      </c>
      <c r="Y1947" s="42">
        <f>COUNTIFS($B1947:$B$2500,B1947,$D1947:$D$2500,D1947,$E1947:$E$2500,E1947,$M1947:$M$2500,M1947)</f>
        <v>0</v>
      </c>
      <c r="Z1947" s="42" t="str">
        <f t="shared" si="543"/>
        <v>-</v>
      </c>
      <c r="AA1947" s="125">
        <f>COUNTIFS($B1947:$B$2500,B1947,$D1947:$D$2500,D1947,$E1947:$E$2500,E1947,$M1947:$M$2500,M1947,$F1947:$F$2500,F1947)</f>
        <v>0</v>
      </c>
      <c r="AB1947" s="125" t="str">
        <f t="shared" si="544"/>
        <v>-</v>
      </c>
      <c r="AC1947" s="59">
        <f>COUNTIFS($B1947:$B$2500,B1947,$D1947:$D$2500,D1947,$E1947:$E$2500,E1947,$M1947:$M$2500,M1947,$O1947:$O$2500,O1947)</f>
        <v>0</v>
      </c>
      <c r="AD1947" s="59" t="str">
        <f t="shared" si="545"/>
        <v>-</v>
      </c>
      <c r="AE1947" s="59" t="str">
        <f t="shared" si="546"/>
        <v>-</v>
      </c>
      <c r="AF1947" s="59" t="str">
        <f t="shared" si="547"/>
        <v>-</v>
      </c>
      <c r="AG1947" s="129">
        <f>COUNTIFS($B1947:$B$2500,B1947,$D1947:$D$2500,D1947,$E1947:$E$2500,E1947,$F1947:$F$2500,F1947,$M1947:$M$2500,M1947,$O1947:$O$2500,O1947)</f>
        <v>0</v>
      </c>
      <c r="AH1947" s="125" t="str">
        <f t="shared" si="548"/>
        <v>-</v>
      </c>
      <c r="AI1947" s="125" t="str">
        <f t="shared" si="549"/>
        <v>-</v>
      </c>
      <c r="AJ1947" s="125" t="str">
        <f t="shared" si="550"/>
        <v>-</v>
      </c>
      <c r="AK1947" s="43">
        <f t="shared" si="551"/>
        <v>1</v>
      </c>
      <c r="AL1947" s="112">
        <f t="shared" si="552"/>
        <v>0</v>
      </c>
      <c r="AM1947" s="43">
        <f t="shared" si="540"/>
        <v>1</v>
      </c>
      <c r="AN1947" s="43">
        <f t="shared" si="541"/>
        <v>0</v>
      </c>
      <c r="AO1947" s="43">
        <f t="shared" si="542"/>
        <v>1</v>
      </c>
    </row>
    <row r="1948" spans="1:41" s="2" customFormat="1" ht="20.100000000000001" customHeight="1">
      <c r="A1948" s="63"/>
      <c r="B1948" s="64"/>
      <c r="C1948" s="65"/>
      <c r="D1948" s="64"/>
      <c r="E1948" s="64"/>
      <c r="F1948" s="66"/>
      <c r="G1948" s="64"/>
      <c r="H1948" s="67"/>
      <c r="I1948" s="68"/>
      <c r="J1948" s="69"/>
      <c r="K1948" s="70"/>
      <c r="L1948" s="71"/>
      <c r="M1948" s="71"/>
      <c r="N1948" s="72"/>
      <c r="O1948" s="72"/>
      <c r="P1948" s="72"/>
      <c r="Q1948" s="41" t="str">
        <f t="shared" si="539"/>
        <v>未完了</v>
      </c>
      <c r="R1948" s="39">
        <f>IF(T1948="","",COUNTIFS($B1948:$B$2500,B1948,$D1948:$D$2500,D1948,$E1948:$E$2500,E1948,$T1948:$T$2500,"○"))</f>
        <v>0</v>
      </c>
      <c r="S1948" s="40" t="str">
        <f t="shared" si="536"/>
        <v>-</v>
      </c>
      <c r="T1948" s="40" t="str">
        <f t="shared" si="537"/>
        <v>○</v>
      </c>
      <c r="U1948" s="118">
        <f>COUNTIFS($B1948:$B$2500,B1948,$D1948:$D$2500,D1948,$E1948:$E$2500,E1948,$F1948:$F$2500,F1948)</f>
        <v>0</v>
      </c>
      <c r="V1948" s="119" t="str">
        <f t="shared" si="538"/>
        <v>-</v>
      </c>
      <c r="W1948" s="130">
        <f>COUNTIFS($B1948:$B$2500,B1948,$D1948:$D$2500,D1948,$E1948:$E$2500,E1948,$Q1948:$Q$2500,Q1948,$T1948:$T$2500,"○")</f>
        <v>0</v>
      </c>
      <c r="X1948" s="130" t="str">
        <f t="shared" si="535"/>
        <v>-</v>
      </c>
      <c r="Y1948" s="42">
        <f>COUNTIFS($B1948:$B$2500,B1948,$D1948:$D$2500,D1948,$E1948:$E$2500,E1948,$M1948:$M$2500,M1948)</f>
        <v>0</v>
      </c>
      <c r="Z1948" s="42" t="str">
        <f t="shared" si="543"/>
        <v>-</v>
      </c>
      <c r="AA1948" s="125">
        <f>COUNTIFS($B1948:$B$2500,B1948,$D1948:$D$2500,D1948,$E1948:$E$2500,E1948,$M1948:$M$2500,M1948,$F1948:$F$2500,F1948)</f>
        <v>0</v>
      </c>
      <c r="AB1948" s="125" t="str">
        <f t="shared" si="544"/>
        <v>-</v>
      </c>
      <c r="AC1948" s="59">
        <f>COUNTIFS($B1948:$B$2500,B1948,$D1948:$D$2500,D1948,$E1948:$E$2500,E1948,$M1948:$M$2500,M1948,$O1948:$O$2500,O1948)</f>
        <v>0</v>
      </c>
      <c r="AD1948" s="59" t="str">
        <f t="shared" si="545"/>
        <v>-</v>
      </c>
      <c r="AE1948" s="59" t="str">
        <f t="shared" si="546"/>
        <v>-</v>
      </c>
      <c r="AF1948" s="59" t="str">
        <f t="shared" si="547"/>
        <v>-</v>
      </c>
      <c r="AG1948" s="129">
        <f>COUNTIFS($B1948:$B$2500,B1948,$D1948:$D$2500,D1948,$E1948:$E$2500,E1948,$F1948:$F$2500,F1948,$M1948:$M$2500,M1948,$O1948:$O$2500,O1948)</f>
        <v>0</v>
      </c>
      <c r="AH1948" s="125" t="str">
        <f t="shared" si="548"/>
        <v>-</v>
      </c>
      <c r="AI1948" s="125" t="str">
        <f t="shared" si="549"/>
        <v>-</v>
      </c>
      <c r="AJ1948" s="125" t="str">
        <f t="shared" si="550"/>
        <v>-</v>
      </c>
      <c r="AK1948" s="43">
        <f t="shared" si="551"/>
        <v>1</v>
      </c>
      <c r="AL1948" s="112">
        <f t="shared" si="552"/>
        <v>0</v>
      </c>
      <c r="AM1948" s="43">
        <f t="shared" si="540"/>
        <v>1</v>
      </c>
      <c r="AN1948" s="43">
        <f t="shared" si="541"/>
        <v>0</v>
      </c>
      <c r="AO1948" s="43">
        <f t="shared" si="542"/>
        <v>1</v>
      </c>
    </row>
    <row r="1949" spans="1:41" s="2" customFormat="1" ht="20.100000000000001" customHeight="1">
      <c r="A1949" s="63"/>
      <c r="B1949" s="64"/>
      <c r="C1949" s="65"/>
      <c r="D1949" s="64"/>
      <c r="E1949" s="64"/>
      <c r="F1949" s="66"/>
      <c r="G1949" s="64"/>
      <c r="H1949" s="67"/>
      <c r="I1949" s="68"/>
      <c r="J1949" s="69"/>
      <c r="K1949" s="70"/>
      <c r="L1949" s="71"/>
      <c r="M1949" s="71"/>
      <c r="N1949" s="72"/>
      <c r="O1949" s="72"/>
      <c r="P1949" s="72"/>
      <c r="Q1949" s="41" t="str">
        <f t="shared" si="539"/>
        <v>未完了</v>
      </c>
      <c r="R1949" s="39">
        <f>IF(T1949="","",COUNTIFS($B1949:$B$2500,B1949,$D1949:$D$2500,D1949,$E1949:$E$2500,E1949,$T1949:$T$2500,"○"))</f>
        <v>0</v>
      </c>
      <c r="S1949" s="40" t="str">
        <f t="shared" si="536"/>
        <v>-</v>
      </c>
      <c r="T1949" s="40" t="str">
        <f t="shared" si="537"/>
        <v>○</v>
      </c>
      <c r="U1949" s="118">
        <f>COUNTIFS($B1949:$B$2500,B1949,$D1949:$D$2500,D1949,$E1949:$E$2500,E1949,$F1949:$F$2500,F1949)</f>
        <v>0</v>
      </c>
      <c r="V1949" s="119" t="str">
        <f t="shared" si="538"/>
        <v>-</v>
      </c>
      <c r="W1949" s="130">
        <f>COUNTIFS($B1949:$B$2500,B1949,$D1949:$D$2500,D1949,$E1949:$E$2500,E1949,$Q1949:$Q$2500,Q1949,$T1949:$T$2500,"○")</f>
        <v>0</v>
      </c>
      <c r="X1949" s="130" t="str">
        <f t="shared" si="535"/>
        <v>-</v>
      </c>
      <c r="Y1949" s="42">
        <f>COUNTIFS($B1949:$B$2500,B1949,$D1949:$D$2500,D1949,$E1949:$E$2500,E1949,$M1949:$M$2500,M1949)</f>
        <v>0</v>
      </c>
      <c r="Z1949" s="42" t="str">
        <f t="shared" si="543"/>
        <v>-</v>
      </c>
      <c r="AA1949" s="125">
        <f>COUNTIFS($B1949:$B$2500,B1949,$D1949:$D$2500,D1949,$E1949:$E$2500,E1949,$M1949:$M$2500,M1949,$F1949:$F$2500,F1949)</f>
        <v>0</v>
      </c>
      <c r="AB1949" s="125" t="str">
        <f t="shared" si="544"/>
        <v>-</v>
      </c>
      <c r="AC1949" s="59">
        <f>COUNTIFS($B1949:$B$2500,B1949,$D1949:$D$2500,D1949,$E1949:$E$2500,E1949,$M1949:$M$2500,M1949,$O1949:$O$2500,O1949)</f>
        <v>0</v>
      </c>
      <c r="AD1949" s="59" t="str">
        <f t="shared" si="545"/>
        <v>-</v>
      </c>
      <c r="AE1949" s="59" t="str">
        <f t="shared" si="546"/>
        <v>-</v>
      </c>
      <c r="AF1949" s="59" t="str">
        <f t="shared" si="547"/>
        <v>-</v>
      </c>
      <c r="AG1949" s="129">
        <f>COUNTIFS($B1949:$B$2500,B1949,$D1949:$D$2500,D1949,$E1949:$E$2500,E1949,$F1949:$F$2500,F1949,$M1949:$M$2500,M1949,$O1949:$O$2500,O1949)</f>
        <v>0</v>
      </c>
      <c r="AH1949" s="125" t="str">
        <f t="shared" si="548"/>
        <v>-</v>
      </c>
      <c r="AI1949" s="125" t="str">
        <f t="shared" si="549"/>
        <v>-</v>
      </c>
      <c r="AJ1949" s="125" t="str">
        <f t="shared" si="550"/>
        <v>-</v>
      </c>
      <c r="AK1949" s="43">
        <f t="shared" si="551"/>
        <v>1</v>
      </c>
      <c r="AL1949" s="112">
        <f t="shared" si="552"/>
        <v>0</v>
      </c>
      <c r="AM1949" s="43">
        <f t="shared" si="540"/>
        <v>1</v>
      </c>
      <c r="AN1949" s="43">
        <f t="shared" si="541"/>
        <v>0</v>
      </c>
      <c r="AO1949" s="43">
        <f t="shared" si="542"/>
        <v>1</v>
      </c>
    </row>
    <row r="1950" spans="1:41" s="2" customFormat="1" ht="20.100000000000001" customHeight="1">
      <c r="A1950" s="63"/>
      <c r="B1950" s="64"/>
      <c r="C1950" s="65"/>
      <c r="D1950" s="64"/>
      <c r="E1950" s="64"/>
      <c r="F1950" s="66"/>
      <c r="G1950" s="64"/>
      <c r="H1950" s="67"/>
      <c r="I1950" s="68"/>
      <c r="J1950" s="69"/>
      <c r="K1950" s="70"/>
      <c r="L1950" s="71"/>
      <c r="M1950" s="71"/>
      <c r="N1950" s="72"/>
      <c r="O1950" s="72"/>
      <c r="P1950" s="72"/>
      <c r="Q1950" s="41" t="str">
        <f t="shared" si="539"/>
        <v>未完了</v>
      </c>
      <c r="R1950" s="39">
        <f>IF(T1950="","",COUNTIFS($B1950:$B$2500,B1950,$D1950:$D$2500,D1950,$E1950:$E$2500,E1950,$T1950:$T$2500,"○"))</f>
        <v>0</v>
      </c>
      <c r="S1950" s="40" t="str">
        <f t="shared" si="536"/>
        <v>-</v>
      </c>
      <c r="T1950" s="40" t="str">
        <f t="shared" si="537"/>
        <v>○</v>
      </c>
      <c r="U1950" s="118">
        <f>COUNTIFS($B1950:$B$2500,B1950,$D1950:$D$2500,D1950,$E1950:$E$2500,E1950,$F1950:$F$2500,F1950)</f>
        <v>0</v>
      </c>
      <c r="V1950" s="119" t="str">
        <f t="shared" si="538"/>
        <v>-</v>
      </c>
      <c r="W1950" s="130">
        <f>COUNTIFS($B1950:$B$2500,B1950,$D1950:$D$2500,D1950,$E1950:$E$2500,E1950,$Q1950:$Q$2500,Q1950,$T1950:$T$2500,"○")</f>
        <v>0</v>
      </c>
      <c r="X1950" s="130" t="str">
        <f t="shared" si="535"/>
        <v>-</v>
      </c>
      <c r="Y1950" s="42">
        <f>COUNTIFS($B1950:$B$2500,B1950,$D1950:$D$2500,D1950,$E1950:$E$2500,E1950,$M1950:$M$2500,M1950)</f>
        <v>0</v>
      </c>
      <c r="Z1950" s="42" t="str">
        <f t="shared" si="543"/>
        <v>-</v>
      </c>
      <c r="AA1950" s="125">
        <f>COUNTIFS($B1950:$B$2500,B1950,$D1950:$D$2500,D1950,$E1950:$E$2500,E1950,$M1950:$M$2500,M1950,$F1950:$F$2500,F1950)</f>
        <v>0</v>
      </c>
      <c r="AB1950" s="125" t="str">
        <f t="shared" si="544"/>
        <v>-</v>
      </c>
      <c r="AC1950" s="59">
        <f>COUNTIFS($B1950:$B$2500,B1950,$D1950:$D$2500,D1950,$E1950:$E$2500,E1950,$M1950:$M$2500,M1950,$O1950:$O$2500,O1950)</f>
        <v>0</v>
      </c>
      <c r="AD1950" s="59" t="str">
        <f t="shared" si="545"/>
        <v>-</v>
      </c>
      <c r="AE1950" s="59" t="str">
        <f t="shared" si="546"/>
        <v>-</v>
      </c>
      <c r="AF1950" s="59" t="str">
        <f t="shared" si="547"/>
        <v>-</v>
      </c>
      <c r="AG1950" s="129">
        <f>COUNTIFS($B1950:$B$2500,B1950,$D1950:$D$2500,D1950,$E1950:$E$2500,E1950,$F1950:$F$2500,F1950,$M1950:$M$2500,M1950,$O1950:$O$2500,O1950)</f>
        <v>0</v>
      </c>
      <c r="AH1950" s="125" t="str">
        <f t="shared" si="548"/>
        <v>-</v>
      </c>
      <c r="AI1950" s="125" t="str">
        <f t="shared" si="549"/>
        <v>-</v>
      </c>
      <c r="AJ1950" s="125" t="str">
        <f t="shared" si="550"/>
        <v>-</v>
      </c>
      <c r="AK1950" s="43">
        <f t="shared" si="551"/>
        <v>1</v>
      </c>
      <c r="AL1950" s="112">
        <f t="shared" si="552"/>
        <v>0</v>
      </c>
      <c r="AM1950" s="43">
        <f t="shared" si="540"/>
        <v>1</v>
      </c>
      <c r="AN1950" s="43">
        <f t="shared" si="541"/>
        <v>0</v>
      </c>
      <c r="AO1950" s="43">
        <f t="shared" si="542"/>
        <v>1</v>
      </c>
    </row>
    <row r="1951" spans="1:41" s="2" customFormat="1" ht="20.100000000000001" customHeight="1">
      <c r="A1951" s="63"/>
      <c r="B1951" s="64"/>
      <c r="C1951" s="65"/>
      <c r="D1951" s="64"/>
      <c r="E1951" s="64"/>
      <c r="F1951" s="66"/>
      <c r="G1951" s="64"/>
      <c r="H1951" s="67"/>
      <c r="I1951" s="68"/>
      <c r="J1951" s="69"/>
      <c r="K1951" s="70"/>
      <c r="L1951" s="71"/>
      <c r="M1951" s="71"/>
      <c r="N1951" s="72"/>
      <c r="O1951" s="72"/>
      <c r="P1951" s="72"/>
      <c r="Q1951" s="41" t="str">
        <f t="shared" si="539"/>
        <v>未完了</v>
      </c>
      <c r="R1951" s="39">
        <f>IF(T1951="","",COUNTIFS($B1951:$B$2500,B1951,$D1951:$D$2500,D1951,$E1951:$E$2500,E1951,$T1951:$T$2500,"○"))</f>
        <v>0</v>
      </c>
      <c r="S1951" s="40" t="str">
        <f t="shared" si="536"/>
        <v>-</v>
      </c>
      <c r="T1951" s="40" t="str">
        <f t="shared" si="537"/>
        <v>○</v>
      </c>
      <c r="U1951" s="118">
        <f>COUNTIFS($B1951:$B$2500,B1951,$D1951:$D$2500,D1951,$E1951:$E$2500,E1951,$F1951:$F$2500,F1951)</f>
        <v>0</v>
      </c>
      <c r="V1951" s="119" t="str">
        <f t="shared" si="538"/>
        <v>-</v>
      </c>
      <c r="W1951" s="130">
        <f>COUNTIFS($B1951:$B$2500,B1951,$D1951:$D$2500,D1951,$E1951:$E$2500,E1951,$Q1951:$Q$2500,Q1951,$T1951:$T$2500,"○")</f>
        <v>0</v>
      </c>
      <c r="X1951" s="130" t="str">
        <f t="shared" si="535"/>
        <v>-</v>
      </c>
      <c r="Y1951" s="42">
        <f>COUNTIFS($B1951:$B$2500,B1951,$D1951:$D$2500,D1951,$E1951:$E$2500,E1951,$M1951:$M$2500,M1951)</f>
        <v>0</v>
      </c>
      <c r="Z1951" s="42" t="str">
        <f t="shared" si="543"/>
        <v>-</v>
      </c>
      <c r="AA1951" s="125">
        <f>COUNTIFS($B1951:$B$2500,B1951,$D1951:$D$2500,D1951,$E1951:$E$2500,E1951,$M1951:$M$2500,M1951,$F1951:$F$2500,F1951)</f>
        <v>0</v>
      </c>
      <c r="AB1951" s="125" t="str">
        <f t="shared" si="544"/>
        <v>-</v>
      </c>
      <c r="AC1951" s="59">
        <f>COUNTIFS($B1951:$B$2500,B1951,$D1951:$D$2500,D1951,$E1951:$E$2500,E1951,$M1951:$M$2500,M1951,$O1951:$O$2500,O1951)</f>
        <v>0</v>
      </c>
      <c r="AD1951" s="59" t="str">
        <f t="shared" si="545"/>
        <v>-</v>
      </c>
      <c r="AE1951" s="59" t="str">
        <f t="shared" si="546"/>
        <v>-</v>
      </c>
      <c r="AF1951" s="59" t="str">
        <f t="shared" si="547"/>
        <v>-</v>
      </c>
      <c r="AG1951" s="129">
        <f>COUNTIFS($B1951:$B$2500,B1951,$D1951:$D$2500,D1951,$E1951:$E$2500,E1951,$F1951:$F$2500,F1951,$M1951:$M$2500,M1951,$O1951:$O$2500,O1951)</f>
        <v>0</v>
      </c>
      <c r="AH1951" s="125" t="str">
        <f t="shared" si="548"/>
        <v>-</v>
      </c>
      <c r="AI1951" s="125" t="str">
        <f t="shared" si="549"/>
        <v>-</v>
      </c>
      <c r="AJ1951" s="125" t="str">
        <f t="shared" si="550"/>
        <v>-</v>
      </c>
      <c r="AK1951" s="43">
        <f t="shared" si="551"/>
        <v>1</v>
      </c>
      <c r="AL1951" s="112">
        <f t="shared" si="552"/>
        <v>0</v>
      </c>
      <c r="AM1951" s="43">
        <f t="shared" si="540"/>
        <v>1</v>
      </c>
      <c r="AN1951" s="43">
        <f t="shared" si="541"/>
        <v>0</v>
      </c>
      <c r="AO1951" s="43">
        <f t="shared" si="542"/>
        <v>1</v>
      </c>
    </row>
    <row r="1952" spans="1:41" s="2" customFormat="1" ht="20.100000000000001" customHeight="1">
      <c r="A1952" s="63"/>
      <c r="B1952" s="64"/>
      <c r="C1952" s="65"/>
      <c r="D1952" s="64"/>
      <c r="E1952" s="64"/>
      <c r="F1952" s="66"/>
      <c r="G1952" s="64"/>
      <c r="H1952" s="67"/>
      <c r="I1952" s="68"/>
      <c r="J1952" s="69"/>
      <c r="K1952" s="70"/>
      <c r="L1952" s="71"/>
      <c r="M1952" s="71"/>
      <c r="N1952" s="72"/>
      <c r="O1952" s="72"/>
      <c r="P1952" s="72"/>
      <c r="Q1952" s="41" t="str">
        <f t="shared" si="539"/>
        <v>未完了</v>
      </c>
      <c r="R1952" s="39">
        <f>IF(T1952="","",COUNTIFS($B1952:$B$2500,B1952,$D1952:$D$2500,D1952,$E1952:$E$2500,E1952,$T1952:$T$2500,"○"))</f>
        <v>0</v>
      </c>
      <c r="S1952" s="40" t="str">
        <f t="shared" si="536"/>
        <v>-</v>
      </c>
      <c r="T1952" s="40" t="str">
        <f t="shared" si="537"/>
        <v>○</v>
      </c>
      <c r="U1952" s="118">
        <f>COUNTIFS($B1952:$B$2500,B1952,$D1952:$D$2500,D1952,$E1952:$E$2500,E1952,$F1952:$F$2500,F1952)</f>
        <v>0</v>
      </c>
      <c r="V1952" s="119" t="str">
        <f t="shared" si="538"/>
        <v>-</v>
      </c>
      <c r="W1952" s="130">
        <f>COUNTIFS($B1952:$B$2500,B1952,$D1952:$D$2500,D1952,$E1952:$E$2500,E1952,$Q1952:$Q$2500,Q1952,$T1952:$T$2500,"○")</f>
        <v>0</v>
      </c>
      <c r="X1952" s="130" t="str">
        <f t="shared" si="535"/>
        <v>-</v>
      </c>
      <c r="Y1952" s="42">
        <f>COUNTIFS($B1952:$B$2500,B1952,$D1952:$D$2500,D1952,$E1952:$E$2500,E1952,$M1952:$M$2500,M1952)</f>
        <v>0</v>
      </c>
      <c r="Z1952" s="42" t="str">
        <f t="shared" si="543"/>
        <v>-</v>
      </c>
      <c r="AA1952" s="125">
        <f>COUNTIFS($B1952:$B$2500,B1952,$D1952:$D$2500,D1952,$E1952:$E$2500,E1952,$M1952:$M$2500,M1952,$F1952:$F$2500,F1952)</f>
        <v>0</v>
      </c>
      <c r="AB1952" s="125" t="str">
        <f t="shared" si="544"/>
        <v>-</v>
      </c>
      <c r="AC1952" s="59">
        <f>COUNTIFS($B1952:$B$2500,B1952,$D1952:$D$2500,D1952,$E1952:$E$2500,E1952,$M1952:$M$2500,M1952,$O1952:$O$2500,O1952)</f>
        <v>0</v>
      </c>
      <c r="AD1952" s="59" t="str">
        <f t="shared" si="545"/>
        <v>-</v>
      </c>
      <c r="AE1952" s="59" t="str">
        <f t="shared" si="546"/>
        <v>-</v>
      </c>
      <c r="AF1952" s="59" t="str">
        <f t="shared" si="547"/>
        <v>-</v>
      </c>
      <c r="AG1952" s="129">
        <f>COUNTIFS($B1952:$B$2500,B1952,$D1952:$D$2500,D1952,$E1952:$E$2500,E1952,$F1952:$F$2500,F1952,$M1952:$M$2500,M1952,$O1952:$O$2500,O1952)</f>
        <v>0</v>
      </c>
      <c r="AH1952" s="125" t="str">
        <f t="shared" si="548"/>
        <v>-</v>
      </c>
      <c r="AI1952" s="125" t="str">
        <f t="shared" si="549"/>
        <v>-</v>
      </c>
      <c r="AJ1952" s="125" t="str">
        <f t="shared" si="550"/>
        <v>-</v>
      </c>
      <c r="AK1952" s="43">
        <f t="shared" si="551"/>
        <v>1</v>
      </c>
      <c r="AL1952" s="112">
        <f t="shared" si="552"/>
        <v>0</v>
      </c>
      <c r="AM1952" s="43">
        <f t="shared" si="540"/>
        <v>1</v>
      </c>
      <c r="AN1952" s="43">
        <f t="shared" si="541"/>
        <v>0</v>
      </c>
      <c r="AO1952" s="43">
        <f t="shared" si="542"/>
        <v>1</v>
      </c>
    </row>
    <row r="1953" spans="1:41" s="2" customFormat="1" ht="20.100000000000001" customHeight="1">
      <c r="A1953" s="63"/>
      <c r="B1953" s="64"/>
      <c r="C1953" s="65"/>
      <c r="D1953" s="64"/>
      <c r="E1953" s="64"/>
      <c r="F1953" s="66"/>
      <c r="G1953" s="64"/>
      <c r="H1953" s="67"/>
      <c r="I1953" s="68"/>
      <c r="J1953" s="69"/>
      <c r="K1953" s="70"/>
      <c r="L1953" s="71"/>
      <c r="M1953" s="71"/>
      <c r="N1953" s="72"/>
      <c r="O1953" s="72"/>
      <c r="P1953" s="72"/>
      <c r="Q1953" s="41" t="str">
        <f t="shared" si="539"/>
        <v>未完了</v>
      </c>
      <c r="R1953" s="39">
        <f>IF(T1953="","",COUNTIFS($B1953:$B$2500,B1953,$D1953:$D$2500,D1953,$E1953:$E$2500,E1953,$T1953:$T$2500,"○"))</f>
        <v>0</v>
      </c>
      <c r="S1953" s="40" t="str">
        <f t="shared" si="536"/>
        <v>-</v>
      </c>
      <c r="T1953" s="40" t="str">
        <f t="shared" si="537"/>
        <v>○</v>
      </c>
      <c r="U1953" s="118">
        <f>COUNTIFS($B1953:$B$2500,B1953,$D1953:$D$2500,D1953,$E1953:$E$2500,E1953,$F1953:$F$2500,F1953)</f>
        <v>0</v>
      </c>
      <c r="V1953" s="119" t="str">
        <f t="shared" si="538"/>
        <v>-</v>
      </c>
      <c r="W1953" s="130">
        <f>COUNTIFS($B1953:$B$2500,B1953,$D1953:$D$2500,D1953,$E1953:$E$2500,E1953,$Q1953:$Q$2500,Q1953,$T1953:$T$2500,"○")</f>
        <v>0</v>
      </c>
      <c r="X1953" s="130" t="str">
        <f t="shared" si="535"/>
        <v>-</v>
      </c>
      <c r="Y1953" s="42">
        <f>COUNTIFS($B1953:$B$2500,B1953,$D1953:$D$2500,D1953,$E1953:$E$2500,E1953,$M1953:$M$2500,M1953)</f>
        <v>0</v>
      </c>
      <c r="Z1953" s="42" t="str">
        <f t="shared" si="543"/>
        <v>-</v>
      </c>
      <c r="AA1953" s="125">
        <f>COUNTIFS($B1953:$B$2500,B1953,$D1953:$D$2500,D1953,$E1953:$E$2500,E1953,$M1953:$M$2500,M1953,$F1953:$F$2500,F1953)</f>
        <v>0</v>
      </c>
      <c r="AB1953" s="125" t="str">
        <f t="shared" si="544"/>
        <v>-</v>
      </c>
      <c r="AC1953" s="59">
        <f>COUNTIFS($B1953:$B$2500,B1953,$D1953:$D$2500,D1953,$E1953:$E$2500,E1953,$M1953:$M$2500,M1953,$O1953:$O$2500,O1953)</f>
        <v>0</v>
      </c>
      <c r="AD1953" s="59" t="str">
        <f t="shared" si="545"/>
        <v>-</v>
      </c>
      <c r="AE1953" s="59" t="str">
        <f t="shared" si="546"/>
        <v>-</v>
      </c>
      <c r="AF1953" s="59" t="str">
        <f t="shared" si="547"/>
        <v>-</v>
      </c>
      <c r="AG1953" s="129">
        <f>COUNTIFS($B1953:$B$2500,B1953,$D1953:$D$2500,D1953,$E1953:$E$2500,E1953,$F1953:$F$2500,F1953,$M1953:$M$2500,M1953,$O1953:$O$2500,O1953)</f>
        <v>0</v>
      </c>
      <c r="AH1953" s="125" t="str">
        <f t="shared" si="548"/>
        <v>-</v>
      </c>
      <c r="AI1953" s="125" t="str">
        <f t="shared" si="549"/>
        <v>-</v>
      </c>
      <c r="AJ1953" s="125" t="str">
        <f t="shared" si="550"/>
        <v>-</v>
      </c>
      <c r="AK1953" s="43">
        <f t="shared" si="551"/>
        <v>1</v>
      </c>
      <c r="AL1953" s="112">
        <f t="shared" si="552"/>
        <v>0</v>
      </c>
      <c r="AM1953" s="43">
        <f t="shared" si="540"/>
        <v>1</v>
      </c>
      <c r="AN1953" s="43">
        <f t="shared" si="541"/>
        <v>0</v>
      </c>
      <c r="AO1953" s="43">
        <f t="shared" si="542"/>
        <v>1</v>
      </c>
    </row>
    <row r="1954" spans="1:41" s="2" customFormat="1" ht="20.100000000000001" customHeight="1">
      <c r="A1954" s="63"/>
      <c r="B1954" s="64"/>
      <c r="C1954" s="65"/>
      <c r="D1954" s="64"/>
      <c r="E1954" s="64"/>
      <c r="F1954" s="66"/>
      <c r="G1954" s="64"/>
      <c r="H1954" s="67"/>
      <c r="I1954" s="68"/>
      <c r="J1954" s="69"/>
      <c r="K1954" s="70"/>
      <c r="L1954" s="71"/>
      <c r="M1954" s="71"/>
      <c r="N1954" s="72"/>
      <c r="O1954" s="72"/>
      <c r="P1954" s="72"/>
      <c r="Q1954" s="41" t="str">
        <f t="shared" si="539"/>
        <v>未完了</v>
      </c>
      <c r="R1954" s="39">
        <f>IF(T1954="","",COUNTIFS($B1954:$B$2500,B1954,$D1954:$D$2500,D1954,$E1954:$E$2500,E1954,$T1954:$T$2500,"○"))</f>
        <v>0</v>
      </c>
      <c r="S1954" s="40" t="str">
        <f t="shared" si="536"/>
        <v>-</v>
      </c>
      <c r="T1954" s="40" t="str">
        <f t="shared" si="537"/>
        <v>○</v>
      </c>
      <c r="U1954" s="118">
        <f>COUNTIFS($B1954:$B$2500,B1954,$D1954:$D$2500,D1954,$E1954:$E$2500,E1954,$F1954:$F$2500,F1954)</f>
        <v>0</v>
      </c>
      <c r="V1954" s="119" t="str">
        <f t="shared" si="538"/>
        <v>-</v>
      </c>
      <c r="W1954" s="130">
        <f>COUNTIFS($B1954:$B$2500,B1954,$D1954:$D$2500,D1954,$E1954:$E$2500,E1954,$Q1954:$Q$2500,Q1954,$T1954:$T$2500,"○")</f>
        <v>0</v>
      </c>
      <c r="X1954" s="130" t="str">
        <f t="shared" si="535"/>
        <v>-</v>
      </c>
      <c r="Y1954" s="42">
        <f>COUNTIFS($B1954:$B$2500,B1954,$D1954:$D$2500,D1954,$E1954:$E$2500,E1954,$M1954:$M$2500,M1954)</f>
        <v>0</v>
      </c>
      <c r="Z1954" s="42" t="str">
        <f t="shared" si="543"/>
        <v>-</v>
      </c>
      <c r="AA1954" s="125">
        <f>COUNTIFS($B1954:$B$2500,B1954,$D1954:$D$2500,D1954,$E1954:$E$2500,E1954,$M1954:$M$2500,M1954,$F1954:$F$2500,F1954)</f>
        <v>0</v>
      </c>
      <c r="AB1954" s="125" t="str">
        <f t="shared" si="544"/>
        <v>-</v>
      </c>
      <c r="AC1954" s="59">
        <f>COUNTIFS($B1954:$B$2500,B1954,$D1954:$D$2500,D1954,$E1954:$E$2500,E1954,$M1954:$M$2500,M1954,$O1954:$O$2500,O1954)</f>
        <v>0</v>
      </c>
      <c r="AD1954" s="59" t="str">
        <f t="shared" si="545"/>
        <v>-</v>
      </c>
      <c r="AE1954" s="59" t="str">
        <f t="shared" si="546"/>
        <v>-</v>
      </c>
      <c r="AF1954" s="59" t="str">
        <f t="shared" si="547"/>
        <v>-</v>
      </c>
      <c r="AG1954" s="129">
        <f>COUNTIFS($B1954:$B$2500,B1954,$D1954:$D$2500,D1954,$E1954:$E$2500,E1954,$F1954:$F$2500,F1954,$M1954:$M$2500,M1954,$O1954:$O$2500,O1954)</f>
        <v>0</v>
      </c>
      <c r="AH1954" s="125" t="str">
        <f t="shared" si="548"/>
        <v>-</v>
      </c>
      <c r="AI1954" s="125" t="str">
        <f t="shared" si="549"/>
        <v>-</v>
      </c>
      <c r="AJ1954" s="125" t="str">
        <f t="shared" si="550"/>
        <v>-</v>
      </c>
      <c r="AK1954" s="43">
        <f t="shared" si="551"/>
        <v>1</v>
      </c>
      <c r="AL1954" s="112">
        <f t="shared" si="552"/>
        <v>0</v>
      </c>
      <c r="AM1954" s="43">
        <f t="shared" si="540"/>
        <v>1</v>
      </c>
      <c r="AN1954" s="43">
        <f t="shared" si="541"/>
        <v>0</v>
      </c>
      <c r="AO1954" s="43">
        <f t="shared" si="542"/>
        <v>1</v>
      </c>
    </row>
    <row r="1955" spans="1:41" s="2" customFormat="1" ht="20.100000000000001" customHeight="1">
      <c r="A1955" s="63"/>
      <c r="B1955" s="64"/>
      <c r="C1955" s="65"/>
      <c r="D1955" s="64"/>
      <c r="E1955" s="64"/>
      <c r="F1955" s="66"/>
      <c r="G1955" s="64"/>
      <c r="H1955" s="67"/>
      <c r="I1955" s="68"/>
      <c r="J1955" s="69"/>
      <c r="K1955" s="70"/>
      <c r="L1955" s="71"/>
      <c r="M1955" s="71"/>
      <c r="N1955" s="72"/>
      <c r="O1955" s="72"/>
      <c r="P1955" s="72"/>
      <c r="Q1955" s="41" t="str">
        <f t="shared" si="539"/>
        <v>未完了</v>
      </c>
      <c r="R1955" s="39">
        <f>IF(T1955="","",COUNTIFS($B1955:$B$2500,B1955,$D1955:$D$2500,D1955,$E1955:$E$2500,E1955,$T1955:$T$2500,"○"))</f>
        <v>0</v>
      </c>
      <c r="S1955" s="40" t="str">
        <f t="shared" si="536"/>
        <v>-</v>
      </c>
      <c r="T1955" s="40" t="str">
        <f t="shared" si="537"/>
        <v>○</v>
      </c>
      <c r="U1955" s="118">
        <f>COUNTIFS($B1955:$B$2500,B1955,$D1955:$D$2500,D1955,$E1955:$E$2500,E1955,$F1955:$F$2500,F1955)</f>
        <v>0</v>
      </c>
      <c r="V1955" s="119" t="str">
        <f t="shared" si="538"/>
        <v>-</v>
      </c>
      <c r="W1955" s="130">
        <f>COUNTIFS($B1955:$B$2500,B1955,$D1955:$D$2500,D1955,$E1955:$E$2500,E1955,$Q1955:$Q$2500,Q1955,$T1955:$T$2500,"○")</f>
        <v>0</v>
      </c>
      <c r="X1955" s="130" t="str">
        <f t="shared" si="535"/>
        <v>-</v>
      </c>
      <c r="Y1955" s="42">
        <f>COUNTIFS($B1955:$B$2500,B1955,$D1955:$D$2500,D1955,$E1955:$E$2500,E1955,$M1955:$M$2500,M1955)</f>
        <v>0</v>
      </c>
      <c r="Z1955" s="42" t="str">
        <f t="shared" si="543"/>
        <v>-</v>
      </c>
      <c r="AA1955" s="125">
        <f>COUNTIFS($B1955:$B$2500,B1955,$D1955:$D$2500,D1955,$E1955:$E$2500,E1955,$M1955:$M$2500,M1955,$F1955:$F$2500,F1955)</f>
        <v>0</v>
      </c>
      <c r="AB1955" s="125" t="str">
        <f t="shared" si="544"/>
        <v>-</v>
      </c>
      <c r="AC1955" s="59">
        <f>COUNTIFS($B1955:$B$2500,B1955,$D1955:$D$2500,D1955,$E1955:$E$2500,E1955,$M1955:$M$2500,M1955,$O1955:$O$2500,O1955)</f>
        <v>0</v>
      </c>
      <c r="AD1955" s="59" t="str">
        <f t="shared" si="545"/>
        <v>-</v>
      </c>
      <c r="AE1955" s="59" t="str">
        <f t="shared" si="546"/>
        <v>-</v>
      </c>
      <c r="AF1955" s="59" t="str">
        <f t="shared" si="547"/>
        <v>-</v>
      </c>
      <c r="AG1955" s="129">
        <f>COUNTIFS($B1955:$B$2500,B1955,$D1955:$D$2500,D1955,$E1955:$E$2500,E1955,$F1955:$F$2500,F1955,$M1955:$M$2500,M1955,$O1955:$O$2500,O1955)</f>
        <v>0</v>
      </c>
      <c r="AH1955" s="125" t="str">
        <f t="shared" si="548"/>
        <v>-</v>
      </c>
      <c r="AI1955" s="125" t="str">
        <f t="shared" si="549"/>
        <v>-</v>
      </c>
      <c r="AJ1955" s="125" t="str">
        <f t="shared" si="550"/>
        <v>-</v>
      </c>
      <c r="AK1955" s="43">
        <f t="shared" si="551"/>
        <v>1</v>
      </c>
      <c r="AL1955" s="112">
        <f t="shared" si="552"/>
        <v>0</v>
      </c>
      <c r="AM1955" s="43">
        <f t="shared" si="540"/>
        <v>1</v>
      </c>
      <c r="AN1955" s="43">
        <f t="shared" si="541"/>
        <v>0</v>
      </c>
      <c r="AO1955" s="43">
        <f t="shared" si="542"/>
        <v>1</v>
      </c>
    </row>
    <row r="1956" spans="1:41" s="2" customFormat="1" ht="20.100000000000001" customHeight="1">
      <c r="A1956" s="63"/>
      <c r="B1956" s="64"/>
      <c r="C1956" s="65"/>
      <c r="D1956" s="64"/>
      <c r="E1956" s="64"/>
      <c r="F1956" s="66"/>
      <c r="G1956" s="64"/>
      <c r="H1956" s="67"/>
      <c r="I1956" s="68"/>
      <c r="J1956" s="69"/>
      <c r="K1956" s="70"/>
      <c r="L1956" s="71"/>
      <c r="M1956" s="71"/>
      <c r="N1956" s="72"/>
      <c r="O1956" s="72"/>
      <c r="P1956" s="72"/>
      <c r="Q1956" s="41" t="str">
        <f t="shared" si="539"/>
        <v>未完了</v>
      </c>
      <c r="R1956" s="39">
        <f>IF(T1956="","",COUNTIFS($B1956:$B$2500,B1956,$D1956:$D$2500,D1956,$E1956:$E$2500,E1956,$T1956:$T$2500,"○"))</f>
        <v>0</v>
      </c>
      <c r="S1956" s="40" t="str">
        <f t="shared" si="536"/>
        <v>-</v>
      </c>
      <c r="T1956" s="40" t="str">
        <f t="shared" si="537"/>
        <v>○</v>
      </c>
      <c r="U1956" s="118">
        <f>COUNTIFS($B1956:$B$2500,B1956,$D1956:$D$2500,D1956,$E1956:$E$2500,E1956,$F1956:$F$2500,F1956)</f>
        <v>0</v>
      </c>
      <c r="V1956" s="119" t="str">
        <f t="shared" si="538"/>
        <v>-</v>
      </c>
      <c r="W1956" s="130">
        <f>COUNTIFS($B1956:$B$2500,B1956,$D1956:$D$2500,D1956,$E1956:$E$2500,E1956,$Q1956:$Q$2500,Q1956,$T1956:$T$2500,"○")</f>
        <v>0</v>
      </c>
      <c r="X1956" s="130" t="str">
        <f t="shared" si="535"/>
        <v>-</v>
      </c>
      <c r="Y1956" s="42">
        <f>COUNTIFS($B1956:$B$2500,B1956,$D1956:$D$2500,D1956,$E1956:$E$2500,E1956,$M1956:$M$2500,M1956)</f>
        <v>0</v>
      </c>
      <c r="Z1956" s="42" t="str">
        <f t="shared" si="543"/>
        <v>-</v>
      </c>
      <c r="AA1956" s="125">
        <f>COUNTIFS($B1956:$B$2500,B1956,$D1956:$D$2500,D1956,$E1956:$E$2500,E1956,$M1956:$M$2500,M1956,$F1956:$F$2500,F1956)</f>
        <v>0</v>
      </c>
      <c r="AB1956" s="125" t="str">
        <f t="shared" si="544"/>
        <v>-</v>
      </c>
      <c r="AC1956" s="59">
        <f>COUNTIFS($B1956:$B$2500,B1956,$D1956:$D$2500,D1956,$E1956:$E$2500,E1956,$M1956:$M$2500,M1956,$O1956:$O$2500,O1956)</f>
        <v>0</v>
      </c>
      <c r="AD1956" s="59" t="str">
        <f t="shared" si="545"/>
        <v>-</v>
      </c>
      <c r="AE1956" s="59" t="str">
        <f t="shared" si="546"/>
        <v>-</v>
      </c>
      <c r="AF1956" s="59" t="str">
        <f t="shared" si="547"/>
        <v>-</v>
      </c>
      <c r="AG1956" s="129">
        <f>COUNTIFS($B1956:$B$2500,B1956,$D1956:$D$2500,D1956,$E1956:$E$2500,E1956,$F1956:$F$2500,F1956,$M1956:$M$2500,M1956,$O1956:$O$2500,O1956)</f>
        <v>0</v>
      </c>
      <c r="AH1956" s="125" t="str">
        <f t="shared" si="548"/>
        <v>-</v>
      </c>
      <c r="AI1956" s="125" t="str">
        <f t="shared" si="549"/>
        <v>-</v>
      </c>
      <c r="AJ1956" s="125" t="str">
        <f t="shared" si="550"/>
        <v>-</v>
      </c>
      <c r="AK1956" s="43">
        <f t="shared" si="551"/>
        <v>1</v>
      </c>
      <c r="AL1956" s="112">
        <f t="shared" si="552"/>
        <v>0</v>
      </c>
      <c r="AM1956" s="43">
        <f t="shared" si="540"/>
        <v>1</v>
      </c>
      <c r="AN1956" s="43">
        <f t="shared" si="541"/>
        <v>0</v>
      </c>
      <c r="AO1956" s="43">
        <f t="shared" si="542"/>
        <v>1</v>
      </c>
    </row>
    <row r="1957" spans="1:41" s="2" customFormat="1" ht="20.100000000000001" customHeight="1">
      <c r="A1957" s="63"/>
      <c r="B1957" s="64"/>
      <c r="C1957" s="65"/>
      <c r="D1957" s="64"/>
      <c r="E1957" s="64"/>
      <c r="F1957" s="66"/>
      <c r="G1957" s="64"/>
      <c r="H1957" s="67"/>
      <c r="I1957" s="68"/>
      <c r="J1957" s="69"/>
      <c r="K1957" s="70"/>
      <c r="L1957" s="71"/>
      <c r="M1957" s="71"/>
      <c r="N1957" s="72"/>
      <c r="O1957" s="72"/>
      <c r="P1957" s="72"/>
      <c r="Q1957" s="41" t="str">
        <f t="shared" si="539"/>
        <v>未完了</v>
      </c>
      <c r="R1957" s="39">
        <f>IF(T1957="","",COUNTIFS($B1957:$B$2500,B1957,$D1957:$D$2500,D1957,$E1957:$E$2500,E1957,$T1957:$T$2500,"○"))</f>
        <v>0</v>
      </c>
      <c r="S1957" s="40" t="str">
        <f t="shared" si="536"/>
        <v>-</v>
      </c>
      <c r="T1957" s="40" t="str">
        <f t="shared" si="537"/>
        <v>○</v>
      </c>
      <c r="U1957" s="118">
        <f>COUNTIFS($B1957:$B$2500,B1957,$D1957:$D$2500,D1957,$E1957:$E$2500,E1957,$F1957:$F$2500,F1957)</f>
        <v>0</v>
      </c>
      <c r="V1957" s="119" t="str">
        <f t="shared" si="538"/>
        <v>-</v>
      </c>
      <c r="W1957" s="130">
        <f>COUNTIFS($B1957:$B$2500,B1957,$D1957:$D$2500,D1957,$E1957:$E$2500,E1957,$Q1957:$Q$2500,Q1957,$T1957:$T$2500,"○")</f>
        <v>0</v>
      </c>
      <c r="X1957" s="130" t="str">
        <f t="shared" si="535"/>
        <v>-</v>
      </c>
      <c r="Y1957" s="42">
        <f>COUNTIFS($B1957:$B$2500,B1957,$D1957:$D$2500,D1957,$E1957:$E$2500,E1957,$M1957:$M$2500,M1957)</f>
        <v>0</v>
      </c>
      <c r="Z1957" s="42" t="str">
        <f t="shared" si="543"/>
        <v>-</v>
      </c>
      <c r="AA1957" s="125">
        <f>COUNTIFS($B1957:$B$2500,B1957,$D1957:$D$2500,D1957,$E1957:$E$2500,E1957,$M1957:$M$2500,M1957,$F1957:$F$2500,F1957)</f>
        <v>0</v>
      </c>
      <c r="AB1957" s="125" t="str">
        <f t="shared" si="544"/>
        <v>-</v>
      </c>
      <c r="AC1957" s="59">
        <f>COUNTIFS($B1957:$B$2500,B1957,$D1957:$D$2500,D1957,$E1957:$E$2500,E1957,$M1957:$M$2500,M1957,$O1957:$O$2500,O1957)</f>
        <v>0</v>
      </c>
      <c r="AD1957" s="59" t="str">
        <f t="shared" si="545"/>
        <v>-</v>
      </c>
      <c r="AE1957" s="59" t="str">
        <f t="shared" si="546"/>
        <v>-</v>
      </c>
      <c r="AF1957" s="59" t="str">
        <f t="shared" si="547"/>
        <v>-</v>
      </c>
      <c r="AG1957" s="129">
        <f>COUNTIFS($B1957:$B$2500,B1957,$D1957:$D$2500,D1957,$E1957:$E$2500,E1957,$F1957:$F$2500,F1957,$M1957:$M$2500,M1957,$O1957:$O$2500,O1957)</f>
        <v>0</v>
      </c>
      <c r="AH1957" s="125" t="str">
        <f t="shared" si="548"/>
        <v>-</v>
      </c>
      <c r="AI1957" s="125" t="str">
        <f t="shared" si="549"/>
        <v>-</v>
      </c>
      <c r="AJ1957" s="125" t="str">
        <f t="shared" si="550"/>
        <v>-</v>
      </c>
      <c r="AK1957" s="43">
        <f t="shared" si="551"/>
        <v>1</v>
      </c>
      <c r="AL1957" s="112">
        <f t="shared" si="552"/>
        <v>0</v>
      </c>
      <c r="AM1957" s="43">
        <f t="shared" si="540"/>
        <v>1</v>
      </c>
      <c r="AN1957" s="43">
        <f t="shared" si="541"/>
        <v>0</v>
      </c>
      <c r="AO1957" s="43">
        <f t="shared" si="542"/>
        <v>1</v>
      </c>
    </row>
    <row r="1958" spans="1:41" s="2" customFormat="1" ht="20.100000000000001" customHeight="1">
      <c r="A1958" s="63"/>
      <c r="B1958" s="64"/>
      <c r="C1958" s="65"/>
      <c r="D1958" s="64"/>
      <c r="E1958" s="64"/>
      <c r="F1958" s="66"/>
      <c r="G1958" s="64"/>
      <c r="H1958" s="67"/>
      <c r="I1958" s="68"/>
      <c r="J1958" s="69"/>
      <c r="K1958" s="70"/>
      <c r="L1958" s="71"/>
      <c r="M1958" s="71"/>
      <c r="N1958" s="72"/>
      <c r="O1958" s="72"/>
      <c r="P1958" s="72"/>
      <c r="Q1958" s="41" t="str">
        <f t="shared" si="539"/>
        <v>未完了</v>
      </c>
      <c r="R1958" s="39">
        <f>IF(T1958="","",COUNTIFS($B1958:$B$2500,B1958,$D1958:$D$2500,D1958,$E1958:$E$2500,E1958,$T1958:$T$2500,"○"))</f>
        <v>0</v>
      </c>
      <c r="S1958" s="40" t="str">
        <f t="shared" si="536"/>
        <v>-</v>
      </c>
      <c r="T1958" s="40" t="str">
        <f t="shared" si="537"/>
        <v>○</v>
      </c>
      <c r="U1958" s="118">
        <f>COUNTIFS($B1958:$B$2500,B1958,$D1958:$D$2500,D1958,$E1958:$E$2500,E1958,$F1958:$F$2500,F1958)</f>
        <v>0</v>
      </c>
      <c r="V1958" s="119" t="str">
        <f t="shared" si="538"/>
        <v>-</v>
      </c>
      <c r="W1958" s="130">
        <f>COUNTIFS($B1958:$B$2500,B1958,$D1958:$D$2500,D1958,$E1958:$E$2500,E1958,$Q1958:$Q$2500,Q1958,$T1958:$T$2500,"○")</f>
        <v>0</v>
      </c>
      <c r="X1958" s="130" t="str">
        <f t="shared" si="535"/>
        <v>-</v>
      </c>
      <c r="Y1958" s="42">
        <f>COUNTIFS($B1958:$B$2500,B1958,$D1958:$D$2500,D1958,$E1958:$E$2500,E1958,$M1958:$M$2500,M1958)</f>
        <v>0</v>
      </c>
      <c r="Z1958" s="42" t="str">
        <f t="shared" si="543"/>
        <v>-</v>
      </c>
      <c r="AA1958" s="125">
        <f>COUNTIFS($B1958:$B$2500,B1958,$D1958:$D$2500,D1958,$E1958:$E$2500,E1958,$M1958:$M$2500,M1958,$F1958:$F$2500,F1958)</f>
        <v>0</v>
      </c>
      <c r="AB1958" s="125" t="str">
        <f t="shared" si="544"/>
        <v>-</v>
      </c>
      <c r="AC1958" s="59">
        <f>COUNTIFS($B1958:$B$2500,B1958,$D1958:$D$2500,D1958,$E1958:$E$2500,E1958,$M1958:$M$2500,M1958,$O1958:$O$2500,O1958)</f>
        <v>0</v>
      </c>
      <c r="AD1958" s="59" t="str">
        <f t="shared" si="545"/>
        <v>-</v>
      </c>
      <c r="AE1958" s="59" t="str">
        <f t="shared" si="546"/>
        <v>-</v>
      </c>
      <c r="AF1958" s="59" t="str">
        <f t="shared" si="547"/>
        <v>-</v>
      </c>
      <c r="AG1958" s="129">
        <f>COUNTIFS($B1958:$B$2500,B1958,$D1958:$D$2500,D1958,$E1958:$E$2500,E1958,$F1958:$F$2500,F1958,$M1958:$M$2500,M1958,$O1958:$O$2500,O1958)</f>
        <v>0</v>
      </c>
      <c r="AH1958" s="125" t="str">
        <f t="shared" si="548"/>
        <v>-</v>
      </c>
      <c r="AI1958" s="125" t="str">
        <f t="shared" si="549"/>
        <v>-</v>
      </c>
      <c r="AJ1958" s="125" t="str">
        <f t="shared" si="550"/>
        <v>-</v>
      </c>
      <c r="AK1958" s="43">
        <f t="shared" si="551"/>
        <v>1</v>
      </c>
      <c r="AL1958" s="112">
        <f t="shared" si="552"/>
        <v>0</v>
      </c>
      <c r="AM1958" s="43">
        <f t="shared" si="540"/>
        <v>1</v>
      </c>
      <c r="AN1958" s="43">
        <f t="shared" si="541"/>
        <v>0</v>
      </c>
      <c r="AO1958" s="43">
        <f t="shared" si="542"/>
        <v>1</v>
      </c>
    </row>
    <row r="1959" spans="1:41" s="2" customFormat="1" ht="20.100000000000001" customHeight="1">
      <c r="A1959" s="63"/>
      <c r="B1959" s="64"/>
      <c r="C1959" s="65"/>
      <c r="D1959" s="64"/>
      <c r="E1959" s="64"/>
      <c r="F1959" s="66"/>
      <c r="G1959" s="64"/>
      <c r="H1959" s="67"/>
      <c r="I1959" s="68"/>
      <c r="J1959" s="69"/>
      <c r="K1959" s="70"/>
      <c r="L1959" s="71"/>
      <c r="M1959" s="71"/>
      <c r="N1959" s="72"/>
      <c r="O1959" s="72"/>
      <c r="P1959" s="72"/>
      <c r="Q1959" s="41" t="str">
        <f t="shared" si="539"/>
        <v>未完了</v>
      </c>
      <c r="R1959" s="39">
        <f>IF(T1959="","",COUNTIFS($B1959:$B$2500,B1959,$D1959:$D$2500,D1959,$E1959:$E$2500,E1959,$T1959:$T$2500,"○"))</f>
        <v>0</v>
      </c>
      <c r="S1959" s="40" t="str">
        <f t="shared" si="536"/>
        <v>-</v>
      </c>
      <c r="T1959" s="40" t="str">
        <f t="shared" si="537"/>
        <v>○</v>
      </c>
      <c r="U1959" s="118">
        <f>COUNTIFS($B1959:$B$2500,B1959,$D1959:$D$2500,D1959,$E1959:$E$2500,E1959,$F1959:$F$2500,F1959)</f>
        <v>0</v>
      </c>
      <c r="V1959" s="119" t="str">
        <f t="shared" si="538"/>
        <v>-</v>
      </c>
      <c r="W1959" s="130">
        <f>COUNTIFS($B1959:$B$2500,B1959,$D1959:$D$2500,D1959,$E1959:$E$2500,E1959,$Q1959:$Q$2500,Q1959,$T1959:$T$2500,"○")</f>
        <v>0</v>
      </c>
      <c r="X1959" s="130" t="str">
        <f t="shared" si="535"/>
        <v>-</v>
      </c>
      <c r="Y1959" s="42">
        <f>COUNTIFS($B1959:$B$2500,B1959,$D1959:$D$2500,D1959,$E1959:$E$2500,E1959,$M1959:$M$2500,M1959)</f>
        <v>0</v>
      </c>
      <c r="Z1959" s="42" t="str">
        <f t="shared" si="543"/>
        <v>-</v>
      </c>
      <c r="AA1959" s="125">
        <f>COUNTIFS($B1959:$B$2500,B1959,$D1959:$D$2500,D1959,$E1959:$E$2500,E1959,$M1959:$M$2500,M1959,$F1959:$F$2500,F1959)</f>
        <v>0</v>
      </c>
      <c r="AB1959" s="125" t="str">
        <f t="shared" si="544"/>
        <v>-</v>
      </c>
      <c r="AC1959" s="59">
        <f>COUNTIFS($B1959:$B$2500,B1959,$D1959:$D$2500,D1959,$E1959:$E$2500,E1959,$M1959:$M$2500,M1959,$O1959:$O$2500,O1959)</f>
        <v>0</v>
      </c>
      <c r="AD1959" s="59" t="str">
        <f t="shared" si="545"/>
        <v>-</v>
      </c>
      <c r="AE1959" s="59" t="str">
        <f t="shared" si="546"/>
        <v>-</v>
      </c>
      <c r="AF1959" s="59" t="str">
        <f t="shared" si="547"/>
        <v>-</v>
      </c>
      <c r="AG1959" s="129">
        <f>COUNTIFS($B1959:$B$2500,B1959,$D1959:$D$2500,D1959,$E1959:$E$2500,E1959,$F1959:$F$2500,F1959,$M1959:$M$2500,M1959,$O1959:$O$2500,O1959)</f>
        <v>0</v>
      </c>
      <c r="AH1959" s="125" t="str">
        <f t="shared" si="548"/>
        <v>-</v>
      </c>
      <c r="AI1959" s="125" t="str">
        <f t="shared" si="549"/>
        <v>-</v>
      </c>
      <c r="AJ1959" s="125" t="str">
        <f t="shared" si="550"/>
        <v>-</v>
      </c>
      <c r="AK1959" s="43">
        <f t="shared" si="551"/>
        <v>1</v>
      </c>
      <c r="AL1959" s="112">
        <f t="shared" si="552"/>
        <v>0</v>
      </c>
      <c r="AM1959" s="43">
        <f t="shared" si="540"/>
        <v>1</v>
      </c>
      <c r="AN1959" s="43">
        <f t="shared" si="541"/>
        <v>0</v>
      </c>
      <c r="AO1959" s="43">
        <f t="shared" si="542"/>
        <v>1</v>
      </c>
    </row>
    <row r="1960" spans="1:41" s="2" customFormat="1" ht="20.100000000000001" customHeight="1">
      <c r="A1960" s="63"/>
      <c r="B1960" s="64"/>
      <c r="C1960" s="65"/>
      <c r="D1960" s="64"/>
      <c r="E1960" s="64"/>
      <c r="F1960" s="66"/>
      <c r="G1960" s="64"/>
      <c r="H1960" s="67"/>
      <c r="I1960" s="68"/>
      <c r="J1960" s="69"/>
      <c r="K1960" s="70"/>
      <c r="L1960" s="71"/>
      <c r="M1960" s="71"/>
      <c r="N1960" s="72"/>
      <c r="O1960" s="72"/>
      <c r="P1960" s="72"/>
      <c r="Q1960" s="41" t="str">
        <f t="shared" si="539"/>
        <v>未完了</v>
      </c>
      <c r="R1960" s="39">
        <f>IF(T1960="","",COUNTIFS($B1960:$B$2500,B1960,$D1960:$D$2500,D1960,$E1960:$E$2500,E1960,$T1960:$T$2500,"○"))</f>
        <v>0</v>
      </c>
      <c r="S1960" s="40" t="str">
        <f t="shared" si="536"/>
        <v>-</v>
      </c>
      <c r="T1960" s="40" t="str">
        <f t="shared" si="537"/>
        <v>○</v>
      </c>
      <c r="U1960" s="118">
        <f>COUNTIFS($B1960:$B$2500,B1960,$D1960:$D$2500,D1960,$E1960:$E$2500,E1960,$F1960:$F$2500,F1960)</f>
        <v>0</v>
      </c>
      <c r="V1960" s="119" t="str">
        <f t="shared" si="538"/>
        <v>-</v>
      </c>
      <c r="W1960" s="130">
        <f>COUNTIFS($B1960:$B$2500,B1960,$D1960:$D$2500,D1960,$E1960:$E$2500,E1960,$Q1960:$Q$2500,Q1960,$T1960:$T$2500,"○")</f>
        <v>0</v>
      </c>
      <c r="X1960" s="130" t="str">
        <f t="shared" si="535"/>
        <v>-</v>
      </c>
      <c r="Y1960" s="42">
        <f>COUNTIFS($B1960:$B$2500,B1960,$D1960:$D$2500,D1960,$E1960:$E$2500,E1960,$M1960:$M$2500,M1960)</f>
        <v>0</v>
      </c>
      <c r="Z1960" s="42" t="str">
        <f t="shared" si="543"/>
        <v>-</v>
      </c>
      <c r="AA1960" s="125">
        <f>COUNTIFS($B1960:$B$2500,B1960,$D1960:$D$2500,D1960,$E1960:$E$2500,E1960,$M1960:$M$2500,M1960,$F1960:$F$2500,F1960)</f>
        <v>0</v>
      </c>
      <c r="AB1960" s="125" t="str">
        <f t="shared" si="544"/>
        <v>-</v>
      </c>
      <c r="AC1960" s="59">
        <f>COUNTIFS($B1960:$B$2500,B1960,$D1960:$D$2500,D1960,$E1960:$E$2500,E1960,$M1960:$M$2500,M1960,$O1960:$O$2500,O1960)</f>
        <v>0</v>
      </c>
      <c r="AD1960" s="59" t="str">
        <f t="shared" si="545"/>
        <v>-</v>
      </c>
      <c r="AE1960" s="59" t="str">
        <f t="shared" si="546"/>
        <v>-</v>
      </c>
      <c r="AF1960" s="59" t="str">
        <f t="shared" si="547"/>
        <v>-</v>
      </c>
      <c r="AG1960" s="129">
        <f>COUNTIFS($B1960:$B$2500,B1960,$D1960:$D$2500,D1960,$E1960:$E$2500,E1960,$F1960:$F$2500,F1960,$M1960:$M$2500,M1960,$O1960:$O$2500,O1960)</f>
        <v>0</v>
      </c>
      <c r="AH1960" s="125" t="str">
        <f t="shared" si="548"/>
        <v>-</v>
      </c>
      <c r="AI1960" s="125" t="str">
        <f t="shared" si="549"/>
        <v>-</v>
      </c>
      <c r="AJ1960" s="125" t="str">
        <f t="shared" si="550"/>
        <v>-</v>
      </c>
      <c r="AK1960" s="43">
        <f t="shared" si="551"/>
        <v>1</v>
      </c>
      <c r="AL1960" s="112">
        <f t="shared" si="552"/>
        <v>0</v>
      </c>
      <c r="AM1960" s="43">
        <f t="shared" si="540"/>
        <v>1</v>
      </c>
      <c r="AN1960" s="43">
        <f t="shared" si="541"/>
        <v>0</v>
      </c>
      <c r="AO1960" s="43">
        <f t="shared" si="542"/>
        <v>1</v>
      </c>
    </row>
    <row r="1961" spans="1:41" s="2" customFormat="1" ht="20.100000000000001" customHeight="1">
      <c r="A1961" s="63"/>
      <c r="B1961" s="64"/>
      <c r="C1961" s="65"/>
      <c r="D1961" s="64"/>
      <c r="E1961" s="64"/>
      <c r="F1961" s="66"/>
      <c r="G1961" s="64"/>
      <c r="H1961" s="67"/>
      <c r="I1961" s="68"/>
      <c r="J1961" s="69"/>
      <c r="K1961" s="70"/>
      <c r="L1961" s="71"/>
      <c r="M1961" s="71"/>
      <c r="N1961" s="72"/>
      <c r="O1961" s="72"/>
      <c r="P1961" s="72"/>
      <c r="Q1961" s="41" t="str">
        <f t="shared" si="539"/>
        <v>未完了</v>
      </c>
      <c r="R1961" s="39">
        <f>IF(T1961="","",COUNTIFS($B1961:$B$2500,B1961,$D1961:$D$2500,D1961,$E1961:$E$2500,E1961,$T1961:$T$2500,"○"))</f>
        <v>0</v>
      </c>
      <c r="S1961" s="40" t="str">
        <f t="shared" si="536"/>
        <v>-</v>
      </c>
      <c r="T1961" s="40" t="str">
        <f t="shared" si="537"/>
        <v>○</v>
      </c>
      <c r="U1961" s="118">
        <f>COUNTIFS($B1961:$B$2500,B1961,$D1961:$D$2500,D1961,$E1961:$E$2500,E1961,$F1961:$F$2500,F1961)</f>
        <v>0</v>
      </c>
      <c r="V1961" s="119" t="str">
        <f t="shared" si="538"/>
        <v>-</v>
      </c>
      <c r="W1961" s="130">
        <f>COUNTIFS($B1961:$B$2500,B1961,$D1961:$D$2500,D1961,$E1961:$E$2500,E1961,$Q1961:$Q$2500,Q1961,$T1961:$T$2500,"○")</f>
        <v>0</v>
      </c>
      <c r="X1961" s="130" t="str">
        <f t="shared" si="535"/>
        <v>-</v>
      </c>
      <c r="Y1961" s="42">
        <f>COUNTIFS($B1961:$B$2500,B1961,$D1961:$D$2500,D1961,$E1961:$E$2500,E1961,$M1961:$M$2500,M1961)</f>
        <v>0</v>
      </c>
      <c r="Z1961" s="42" t="str">
        <f t="shared" si="543"/>
        <v>-</v>
      </c>
      <c r="AA1961" s="125">
        <f>COUNTIFS($B1961:$B$2500,B1961,$D1961:$D$2500,D1961,$E1961:$E$2500,E1961,$M1961:$M$2500,M1961,$F1961:$F$2500,F1961)</f>
        <v>0</v>
      </c>
      <c r="AB1961" s="125" t="str">
        <f t="shared" si="544"/>
        <v>-</v>
      </c>
      <c r="AC1961" s="59">
        <f>COUNTIFS($B1961:$B$2500,B1961,$D1961:$D$2500,D1961,$E1961:$E$2500,E1961,$M1961:$M$2500,M1961,$O1961:$O$2500,O1961)</f>
        <v>0</v>
      </c>
      <c r="AD1961" s="59" t="str">
        <f t="shared" si="545"/>
        <v>-</v>
      </c>
      <c r="AE1961" s="59" t="str">
        <f t="shared" si="546"/>
        <v>-</v>
      </c>
      <c r="AF1961" s="59" t="str">
        <f t="shared" si="547"/>
        <v>-</v>
      </c>
      <c r="AG1961" s="129">
        <f>COUNTIFS($B1961:$B$2500,B1961,$D1961:$D$2500,D1961,$E1961:$E$2500,E1961,$F1961:$F$2500,F1961,$M1961:$M$2500,M1961,$O1961:$O$2500,O1961)</f>
        <v>0</v>
      </c>
      <c r="AH1961" s="125" t="str">
        <f t="shared" si="548"/>
        <v>-</v>
      </c>
      <c r="AI1961" s="125" t="str">
        <f t="shared" si="549"/>
        <v>-</v>
      </c>
      <c r="AJ1961" s="125" t="str">
        <f t="shared" si="550"/>
        <v>-</v>
      </c>
      <c r="AK1961" s="43">
        <f t="shared" si="551"/>
        <v>1</v>
      </c>
      <c r="AL1961" s="112">
        <f t="shared" si="552"/>
        <v>0</v>
      </c>
      <c r="AM1961" s="43">
        <f t="shared" si="540"/>
        <v>1</v>
      </c>
      <c r="AN1961" s="43">
        <f t="shared" si="541"/>
        <v>0</v>
      </c>
      <c r="AO1961" s="43">
        <f t="shared" si="542"/>
        <v>1</v>
      </c>
    </row>
    <row r="1962" spans="1:41" s="2" customFormat="1" ht="20.100000000000001" customHeight="1">
      <c r="A1962" s="63"/>
      <c r="B1962" s="64"/>
      <c r="C1962" s="65"/>
      <c r="D1962" s="64"/>
      <c r="E1962" s="64"/>
      <c r="F1962" s="66"/>
      <c r="G1962" s="64"/>
      <c r="H1962" s="67"/>
      <c r="I1962" s="68"/>
      <c r="J1962" s="69"/>
      <c r="K1962" s="70"/>
      <c r="L1962" s="71"/>
      <c r="M1962" s="71"/>
      <c r="N1962" s="72"/>
      <c r="O1962" s="72"/>
      <c r="P1962" s="72"/>
      <c r="Q1962" s="41" t="str">
        <f t="shared" si="539"/>
        <v>未完了</v>
      </c>
      <c r="R1962" s="39">
        <f>IF(T1962="","",COUNTIFS($B1962:$B$2500,B1962,$D1962:$D$2500,D1962,$E1962:$E$2500,E1962,$T1962:$T$2500,"○"))</f>
        <v>0</v>
      </c>
      <c r="S1962" s="40" t="str">
        <f t="shared" si="536"/>
        <v>-</v>
      </c>
      <c r="T1962" s="40" t="str">
        <f t="shared" si="537"/>
        <v>○</v>
      </c>
      <c r="U1962" s="118">
        <f>COUNTIFS($B1962:$B$2500,B1962,$D1962:$D$2500,D1962,$E1962:$E$2500,E1962,$F1962:$F$2500,F1962)</f>
        <v>0</v>
      </c>
      <c r="V1962" s="119" t="str">
        <f t="shared" si="538"/>
        <v>-</v>
      </c>
      <c r="W1962" s="130">
        <f>COUNTIFS($B1962:$B$2500,B1962,$D1962:$D$2500,D1962,$E1962:$E$2500,E1962,$Q1962:$Q$2500,Q1962,$T1962:$T$2500,"○")</f>
        <v>0</v>
      </c>
      <c r="X1962" s="130" t="str">
        <f t="shared" si="535"/>
        <v>-</v>
      </c>
      <c r="Y1962" s="42">
        <f>COUNTIFS($B1962:$B$2500,B1962,$D1962:$D$2500,D1962,$E1962:$E$2500,E1962,$M1962:$M$2500,M1962)</f>
        <v>0</v>
      </c>
      <c r="Z1962" s="42" t="str">
        <f t="shared" si="543"/>
        <v>-</v>
      </c>
      <c r="AA1962" s="125">
        <f>COUNTIFS($B1962:$B$2500,B1962,$D1962:$D$2500,D1962,$E1962:$E$2500,E1962,$M1962:$M$2500,M1962,$F1962:$F$2500,F1962)</f>
        <v>0</v>
      </c>
      <c r="AB1962" s="125" t="str">
        <f t="shared" si="544"/>
        <v>-</v>
      </c>
      <c r="AC1962" s="59">
        <f>COUNTIFS($B1962:$B$2500,B1962,$D1962:$D$2500,D1962,$E1962:$E$2500,E1962,$M1962:$M$2500,M1962,$O1962:$O$2500,O1962)</f>
        <v>0</v>
      </c>
      <c r="AD1962" s="59" t="str">
        <f t="shared" si="545"/>
        <v>-</v>
      </c>
      <c r="AE1962" s="59" t="str">
        <f t="shared" si="546"/>
        <v>-</v>
      </c>
      <c r="AF1962" s="59" t="str">
        <f t="shared" si="547"/>
        <v>-</v>
      </c>
      <c r="AG1962" s="129">
        <f>COUNTIFS($B1962:$B$2500,B1962,$D1962:$D$2500,D1962,$E1962:$E$2500,E1962,$F1962:$F$2500,F1962,$M1962:$M$2500,M1962,$O1962:$O$2500,O1962)</f>
        <v>0</v>
      </c>
      <c r="AH1962" s="125" t="str">
        <f t="shared" si="548"/>
        <v>-</v>
      </c>
      <c r="AI1962" s="125" t="str">
        <f t="shared" si="549"/>
        <v>-</v>
      </c>
      <c r="AJ1962" s="125" t="str">
        <f t="shared" si="550"/>
        <v>-</v>
      </c>
      <c r="AK1962" s="43">
        <f t="shared" si="551"/>
        <v>1</v>
      </c>
      <c r="AL1962" s="112">
        <f t="shared" si="552"/>
        <v>0</v>
      </c>
      <c r="AM1962" s="43">
        <f t="shared" si="540"/>
        <v>1</v>
      </c>
      <c r="AN1962" s="43">
        <f t="shared" si="541"/>
        <v>0</v>
      </c>
      <c r="AO1962" s="43">
        <f t="shared" si="542"/>
        <v>1</v>
      </c>
    </row>
    <row r="1963" spans="1:41" s="2" customFormat="1" ht="20.100000000000001" customHeight="1">
      <c r="A1963" s="63"/>
      <c r="B1963" s="64"/>
      <c r="C1963" s="65"/>
      <c r="D1963" s="64"/>
      <c r="E1963" s="64"/>
      <c r="F1963" s="66"/>
      <c r="G1963" s="64"/>
      <c r="H1963" s="67"/>
      <c r="I1963" s="68"/>
      <c r="J1963" s="69"/>
      <c r="K1963" s="70"/>
      <c r="L1963" s="71"/>
      <c r="M1963" s="71"/>
      <c r="N1963" s="72"/>
      <c r="O1963" s="72"/>
      <c r="P1963" s="72"/>
      <c r="Q1963" s="41" t="str">
        <f t="shared" si="539"/>
        <v>未完了</v>
      </c>
      <c r="R1963" s="39">
        <f>IF(T1963="","",COUNTIFS($B1963:$B$2500,B1963,$D1963:$D$2500,D1963,$E1963:$E$2500,E1963,$T1963:$T$2500,"○"))</f>
        <v>0</v>
      </c>
      <c r="S1963" s="40" t="str">
        <f t="shared" si="536"/>
        <v>-</v>
      </c>
      <c r="T1963" s="40" t="str">
        <f t="shared" si="537"/>
        <v>○</v>
      </c>
      <c r="U1963" s="118">
        <f>COUNTIFS($B1963:$B$2500,B1963,$D1963:$D$2500,D1963,$E1963:$E$2500,E1963,$F1963:$F$2500,F1963)</f>
        <v>0</v>
      </c>
      <c r="V1963" s="119" t="str">
        <f t="shared" si="538"/>
        <v>-</v>
      </c>
      <c r="W1963" s="130">
        <f>COUNTIFS($B1963:$B$2500,B1963,$D1963:$D$2500,D1963,$E1963:$E$2500,E1963,$Q1963:$Q$2500,Q1963,$T1963:$T$2500,"○")</f>
        <v>0</v>
      </c>
      <c r="X1963" s="130" t="str">
        <f t="shared" si="535"/>
        <v>-</v>
      </c>
      <c r="Y1963" s="42">
        <f>COUNTIFS($B1963:$B$2500,B1963,$D1963:$D$2500,D1963,$E1963:$E$2500,E1963,$M1963:$M$2500,M1963)</f>
        <v>0</v>
      </c>
      <c r="Z1963" s="42" t="str">
        <f t="shared" si="543"/>
        <v>-</v>
      </c>
      <c r="AA1963" s="125">
        <f>COUNTIFS($B1963:$B$2500,B1963,$D1963:$D$2500,D1963,$E1963:$E$2500,E1963,$M1963:$M$2500,M1963,$F1963:$F$2500,F1963)</f>
        <v>0</v>
      </c>
      <c r="AB1963" s="125" t="str">
        <f t="shared" si="544"/>
        <v>-</v>
      </c>
      <c r="AC1963" s="59">
        <f>COUNTIFS($B1963:$B$2500,B1963,$D1963:$D$2500,D1963,$E1963:$E$2500,E1963,$M1963:$M$2500,M1963,$O1963:$O$2500,O1963)</f>
        <v>0</v>
      </c>
      <c r="AD1963" s="59" t="str">
        <f t="shared" si="545"/>
        <v>-</v>
      </c>
      <c r="AE1963" s="59" t="str">
        <f t="shared" si="546"/>
        <v>-</v>
      </c>
      <c r="AF1963" s="59" t="str">
        <f t="shared" si="547"/>
        <v>-</v>
      </c>
      <c r="AG1963" s="129">
        <f>COUNTIFS($B1963:$B$2500,B1963,$D1963:$D$2500,D1963,$E1963:$E$2500,E1963,$F1963:$F$2500,F1963,$M1963:$M$2500,M1963,$O1963:$O$2500,O1963)</f>
        <v>0</v>
      </c>
      <c r="AH1963" s="125" t="str">
        <f t="shared" si="548"/>
        <v>-</v>
      </c>
      <c r="AI1963" s="125" t="str">
        <f t="shared" si="549"/>
        <v>-</v>
      </c>
      <c r="AJ1963" s="125" t="str">
        <f t="shared" si="550"/>
        <v>-</v>
      </c>
      <c r="AK1963" s="43">
        <f t="shared" si="551"/>
        <v>1</v>
      </c>
      <c r="AL1963" s="112">
        <f t="shared" si="552"/>
        <v>0</v>
      </c>
      <c r="AM1963" s="43">
        <f t="shared" si="540"/>
        <v>1</v>
      </c>
      <c r="AN1963" s="43">
        <f t="shared" si="541"/>
        <v>0</v>
      </c>
      <c r="AO1963" s="43">
        <f t="shared" si="542"/>
        <v>1</v>
      </c>
    </row>
    <row r="1964" spans="1:41" s="2" customFormat="1" ht="20.100000000000001" customHeight="1">
      <c r="A1964" s="63"/>
      <c r="B1964" s="64"/>
      <c r="C1964" s="65"/>
      <c r="D1964" s="64"/>
      <c r="E1964" s="64"/>
      <c r="F1964" s="66"/>
      <c r="G1964" s="64"/>
      <c r="H1964" s="67"/>
      <c r="I1964" s="68"/>
      <c r="J1964" s="69"/>
      <c r="K1964" s="70"/>
      <c r="L1964" s="71"/>
      <c r="M1964" s="71"/>
      <c r="N1964" s="72"/>
      <c r="O1964" s="72"/>
      <c r="P1964" s="72"/>
      <c r="Q1964" s="41" t="str">
        <f t="shared" si="539"/>
        <v>未完了</v>
      </c>
      <c r="R1964" s="39">
        <f>IF(T1964="","",COUNTIFS($B1964:$B$2500,B1964,$D1964:$D$2500,D1964,$E1964:$E$2500,E1964,$T1964:$T$2500,"○"))</f>
        <v>0</v>
      </c>
      <c r="S1964" s="40" t="str">
        <f t="shared" si="536"/>
        <v>-</v>
      </c>
      <c r="T1964" s="40" t="str">
        <f t="shared" si="537"/>
        <v>○</v>
      </c>
      <c r="U1964" s="118">
        <f>COUNTIFS($B1964:$B$2500,B1964,$D1964:$D$2500,D1964,$E1964:$E$2500,E1964,$F1964:$F$2500,F1964)</f>
        <v>0</v>
      </c>
      <c r="V1964" s="119" t="str">
        <f t="shared" si="538"/>
        <v>-</v>
      </c>
      <c r="W1964" s="130">
        <f>COUNTIFS($B1964:$B$2500,B1964,$D1964:$D$2500,D1964,$E1964:$E$2500,E1964,$Q1964:$Q$2500,Q1964,$T1964:$T$2500,"○")</f>
        <v>0</v>
      </c>
      <c r="X1964" s="130" t="str">
        <f t="shared" si="535"/>
        <v>-</v>
      </c>
      <c r="Y1964" s="42">
        <f>COUNTIFS($B1964:$B$2500,B1964,$D1964:$D$2500,D1964,$E1964:$E$2500,E1964,$M1964:$M$2500,M1964)</f>
        <v>0</v>
      </c>
      <c r="Z1964" s="42" t="str">
        <f t="shared" si="543"/>
        <v>-</v>
      </c>
      <c r="AA1964" s="125">
        <f>COUNTIFS($B1964:$B$2500,B1964,$D1964:$D$2500,D1964,$E1964:$E$2500,E1964,$M1964:$M$2500,M1964,$F1964:$F$2500,F1964)</f>
        <v>0</v>
      </c>
      <c r="AB1964" s="125" t="str">
        <f t="shared" si="544"/>
        <v>-</v>
      </c>
      <c r="AC1964" s="59">
        <f>COUNTIFS($B1964:$B$2500,B1964,$D1964:$D$2500,D1964,$E1964:$E$2500,E1964,$M1964:$M$2500,M1964,$O1964:$O$2500,O1964)</f>
        <v>0</v>
      </c>
      <c r="AD1964" s="59" t="str">
        <f t="shared" si="545"/>
        <v>-</v>
      </c>
      <c r="AE1964" s="59" t="str">
        <f t="shared" si="546"/>
        <v>-</v>
      </c>
      <c r="AF1964" s="59" t="str">
        <f t="shared" si="547"/>
        <v>-</v>
      </c>
      <c r="AG1964" s="129">
        <f>COUNTIFS($B1964:$B$2500,B1964,$D1964:$D$2500,D1964,$E1964:$E$2500,E1964,$F1964:$F$2500,F1964,$M1964:$M$2500,M1964,$O1964:$O$2500,O1964)</f>
        <v>0</v>
      </c>
      <c r="AH1964" s="125" t="str">
        <f t="shared" si="548"/>
        <v>-</v>
      </c>
      <c r="AI1964" s="125" t="str">
        <f t="shared" si="549"/>
        <v>-</v>
      </c>
      <c r="AJ1964" s="125" t="str">
        <f t="shared" si="550"/>
        <v>-</v>
      </c>
      <c r="AK1964" s="43">
        <f t="shared" si="551"/>
        <v>1</v>
      </c>
      <c r="AL1964" s="112">
        <f t="shared" si="552"/>
        <v>0</v>
      </c>
      <c r="AM1964" s="43">
        <f t="shared" si="540"/>
        <v>1</v>
      </c>
      <c r="AN1964" s="43">
        <f t="shared" si="541"/>
        <v>0</v>
      </c>
      <c r="AO1964" s="43">
        <f t="shared" si="542"/>
        <v>1</v>
      </c>
    </row>
    <row r="1965" spans="1:41" s="2" customFormat="1" ht="20.100000000000001" customHeight="1">
      <c r="A1965" s="63"/>
      <c r="B1965" s="64"/>
      <c r="C1965" s="65"/>
      <c r="D1965" s="64"/>
      <c r="E1965" s="64"/>
      <c r="F1965" s="66"/>
      <c r="G1965" s="64"/>
      <c r="H1965" s="67"/>
      <c r="I1965" s="68"/>
      <c r="J1965" s="69"/>
      <c r="K1965" s="70"/>
      <c r="L1965" s="71"/>
      <c r="M1965" s="71"/>
      <c r="N1965" s="72"/>
      <c r="O1965" s="72"/>
      <c r="P1965" s="72"/>
      <c r="Q1965" s="41" t="str">
        <f t="shared" si="539"/>
        <v>未完了</v>
      </c>
      <c r="R1965" s="39">
        <f>IF(T1965="","",COUNTIFS($B1965:$B$2500,B1965,$D1965:$D$2500,D1965,$E1965:$E$2500,E1965,$T1965:$T$2500,"○"))</f>
        <v>0</v>
      </c>
      <c r="S1965" s="40" t="str">
        <f t="shared" si="536"/>
        <v>-</v>
      </c>
      <c r="T1965" s="40" t="str">
        <f t="shared" si="537"/>
        <v>○</v>
      </c>
      <c r="U1965" s="118">
        <f>COUNTIFS($B1965:$B$2500,B1965,$D1965:$D$2500,D1965,$E1965:$E$2500,E1965,$F1965:$F$2500,F1965)</f>
        <v>0</v>
      </c>
      <c r="V1965" s="119" t="str">
        <f t="shared" si="538"/>
        <v>-</v>
      </c>
      <c r="W1965" s="130">
        <f>COUNTIFS($B1965:$B$2500,B1965,$D1965:$D$2500,D1965,$E1965:$E$2500,E1965,$Q1965:$Q$2500,Q1965,$T1965:$T$2500,"○")</f>
        <v>0</v>
      </c>
      <c r="X1965" s="130" t="str">
        <f t="shared" si="535"/>
        <v>-</v>
      </c>
      <c r="Y1965" s="42">
        <f>COUNTIFS($B1965:$B$2500,B1965,$D1965:$D$2500,D1965,$E1965:$E$2500,E1965,$M1965:$M$2500,M1965)</f>
        <v>0</v>
      </c>
      <c r="Z1965" s="42" t="str">
        <f t="shared" si="543"/>
        <v>-</v>
      </c>
      <c r="AA1965" s="125">
        <f>COUNTIFS($B1965:$B$2500,B1965,$D1965:$D$2500,D1965,$E1965:$E$2500,E1965,$M1965:$M$2500,M1965,$F1965:$F$2500,F1965)</f>
        <v>0</v>
      </c>
      <c r="AB1965" s="125" t="str">
        <f t="shared" si="544"/>
        <v>-</v>
      </c>
      <c r="AC1965" s="59">
        <f>COUNTIFS($B1965:$B$2500,B1965,$D1965:$D$2500,D1965,$E1965:$E$2500,E1965,$M1965:$M$2500,M1965,$O1965:$O$2500,O1965)</f>
        <v>0</v>
      </c>
      <c r="AD1965" s="59" t="str">
        <f t="shared" si="545"/>
        <v>-</v>
      </c>
      <c r="AE1965" s="59" t="str">
        <f t="shared" si="546"/>
        <v>-</v>
      </c>
      <c r="AF1965" s="59" t="str">
        <f t="shared" si="547"/>
        <v>-</v>
      </c>
      <c r="AG1965" s="129">
        <f>COUNTIFS($B1965:$B$2500,B1965,$D1965:$D$2500,D1965,$E1965:$E$2500,E1965,$F1965:$F$2500,F1965,$M1965:$M$2500,M1965,$O1965:$O$2500,O1965)</f>
        <v>0</v>
      </c>
      <c r="AH1965" s="125" t="str">
        <f t="shared" si="548"/>
        <v>-</v>
      </c>
      <c r="AI1965" s="125" t="str">
        <f t="shared" si="549"/>
        <v>-</v>
      </c>
      <c r="AJ1965" s="125" t="str">
        <f t="shared" si="550"/>
        <v>-</v>
      </c>
      <c r="AK1965" s="43">
        <f t="shared" si="551"/>
        <v>1</v>
      </c>
      <c r="AL1965" s="112">
        <f t="shared" si="552"/>
        <v>0</v>
      </c>
      <c r="AM1965" s="43">
        <f t="shared" si="540"/>
        <v>1</v>
      </c>
      <c r="AN1965" s="43">
        <f t="shared" si="541"/>
        <v>0</v>
      </c>
      <c r="AO1965" s="43">
        <f t="shared" si="542"/>
        <v>1</v>
      </c>
    </row>
    <row r="1966" spans="1:41" s="2" customFormat="1" ht="20.100000000000001" customHeight="1">
      <c r="A1966" s="63"/>
      <c r="B1966" s="64"/>
      <c r="C1966" s="65"/>
      <c r="D1966" s="64"/>
      <c r="E1966" s="64"/>
      <c r="F1966" s="66"/>
      <c r="G1966" s="64"/>
      <c r="H1966" s="67"/>
      <c r="I1966" s="68"/>
      <c r="J1966" s="69"/>
      <c r="K1966" s="70"/>
      <c r="L1966" s="71"/>
      <c r="M1966" s="71"/>
      <c r="N1966" s="72"/>
      <c r="O1966" s="72"/>
      <c r="P1966" s="72"/>
      <c r="Q1966" s="41" t="str">
        <f t="shared" si="539"/>
        <v>未完了</v>
      </c>
      <c r="R1966" s="39">
        <f>IF(T1966="","",COUNTIFS($B1966:$B$2500,B1966,$D1966:$D$2500,D1966,$E1966:$E$2500,E1966,$T1966:$T$2500,"○"))</f>
        <v>0</v>
      </c>
      <c r="S1966" s="40" t="str">
        <f t="shared" si="536"/>
        <v>-</v>
      </c>
      <c r="T1966" s="40" t="str">
        <f t="shared" si="537"/>
        <v>○</v>
      </c>
      <c r="U1966" s="118">
        <f>COUNTIFS($B1966:$B$2500,B1966,$D1966:$D$2500,D1966,$E1966:$E$2500,E1966,$F1966:$F$2500,F1966)</f>
        <v>0</v>
      </c>
      <c r="V1966" s="119" t="str">
        <f t="shared" si="538"/>
        <v>-</v>
      </c>
      <c r="W1966" s="130">
        <f>COUNTIFS($B1966:$B$2500,B1966,$D1966:$D$2500,D1966,$E1966:$E$2500,E1966,$Q1966:$Q$2500,Q1966,$T1966:$T$2500,"○")</f>
        <v>0</v>
      </c>
      <c r="X1966" s="130" t="str">
        <f t="shared" si="535"/>
        <v>-</v>
      </c>
      <c r="Y1966" s="42">
        <f>COUNTIFS($B1966:$B$2500,B1966,$D1966:$D$2500,D1966,$E1966:$E$2500,E1966,$M1966:$M$2500,M1966)</f>
        <v>0</v>
      </c>
      <c r="Z1966" s="42" t="str">
        <f t="shared" si="543"/>
        <v>-</v>
      </c>
      <c r="AA1966" s="125">
        <f>COUNTIFS($B1966:$B$2500,B1966,$D1966:$D$2500,D1966,$E1966:$E$2500,E1966,$M1966:$M$2500,M1966,$F1966:$F$2500,F1966)</f>
        <v>0</v>
      </c>
      <c r="AB1966" s="125" t="str">
        <f t="shared" si="544"/>
        <v>-</v>
      </c>
      <c r="AC1966" s="59">
        <f>COUNTIFS($B1966:$B$2500,B1966,$D1966:$D$2500,D1966,$E1966:$E$2500,E1966,$M1966:$M$2500,M1966,$O1966:$O$2500,O1966)</f>
        <v>0</v>
      </c>
      <c r="AD1966" s="59" t="str">
        <f t="shared" si="545"/>
        <v>-</v>
      </c>
      <c r="AE1966" s="59" t="str">
        <f t="shared" si="546"/>
        <v>-</v>
      </c>
      <c r="AF1966" s="59" t="str">
        <f t="shared" si="547"/>
        <v>-</v>
      </c>
      <c r="AG1966" s="129">
        <f>COUNTIFS($B1966:$B$2500,B1966,$D1966:$D$2500,D1966,$E1966:$E$2500,E1966,$F1966:$F$2500,F1966,$M1966:$M$2500,M1966,$O1966:$O$2500,O1966)</f>
        <v>0</v>
      </c>
      <c r="AH1966" s="125" t="str">
        <f t="shared" si="548"/>
        <v>-</v>
      </c>
      <c r="AI1966" s="125" t="str">
        <f t="shared" si="549"/>
        <v>-</v>
      </c>
      <c r="AJ1966" s="125" t="str">
        <f t="shared" si="550"/>
        <v>-</v>
      </c>
      <c r="AK1966" s="43">
        <f t="shared" si="551"/>
        <v>1</v>
      </c>
      <c r="AL1966" s="112">
        <f t="shared" si="552"/>
        <v>0</v>
      </c>
      <c r="AM1966" s="43">
        <f t="shared" si="540"/>
        <v>1</v>
      </c>
      <c r="AN1966" s="43">
        <f t="shared" si="541"/>
        <v>0</v>
      </c>
      <c r="AO1966" s="43">
        <f t="shared" si="542"/>
        <v>1</v>
      </c>
    </row>
    <row r="1967" spans="1:41" s="2" customFormat="1" ht="20.100000000000001" customHeight="1">
      <c r="A1967" s="63"/>
      <c r="B1967" s="64"/>
      <c r="C1967" s="65"/>
      <c r="D1967" s="64"/>
      <c r="E1967" s="64"/>
      <c r="F1967" s="66"/>
      <c r="G1967" s="64"/>
      <c r="H1967" s="67"/>
      <c r="I1967" s="68"/>
      <c r="J1967" s="69"/>
      <c r="K1967" s="70"/>
      <c r="L1967" s="71"/>
      <c r="M1967" s="71"/>
      <c r="N1967" s="72"/>
      <c r="O1967" s="72"/>
      <c r="P1967" s="72"/>
      <c r="Q1967" s="41" t="str">
        <f t="shared" si="539"/>
        <v>未完了</v>
      </c>
      <c r="R1967" s="39">
        <f>IF(T1967="","",COUNTIFS($B1967:$B$2500,B1967,$D1967:$D$2500,D1967,$E1967:$E$2500,E1967,$T1967:$T$2500,"○"))</f>
        <v>0</v>
      </c>
      <c r="S1967" s="40" t="str">
        <f t="shared" si="536"/>
        <v>-</v>
      </c>
      <c r="T1967" s="40" t="str">
        <f t="shared" si="537"/>
        <v>○</v>
      </c>
      <c r="U1967" s="118">
        <f>COUNTIFS($B1967:$B$2500,B1967,$D1967:$D$2500,D1967,$E1967:$E$2500,E1967,$F1967:$F$2500,F1967)</f>
        <v>0</v>
      </c>
      <c r="V1967" s="119" t="str">
        <f t="shared" si="538"/>
        <v>-</v>
      </c>
      <c r="W1967" s="130">
        <f>COUNTIFS($B1967:$B$2500,B1967,$D1967:$D$2500,D1967,$E1967:$E$2500,E1967,$Q1967:$Q$2500,Q1967,$T1967:$T$2500,"○")</f>
        <v>0</v>
      </c>
      <c r="X1967" s="130" t="str">
        <f t="shared" si="535"/>
        <v>-</v>
      </c>
      <c r="Y1967" s="42">
        <f>COUNTIFS($B1967:$B$2500,B1967,$D1967:$D$2500,D1967,$E1967:$E$2500,E1967,$M1967:$M$2500,M1967)</f>
        <v>0</v>
      </c>
      <c r="Z1967" s="42" t="str">
        <f t="shared" si="543"/>
        <v>-</v>
      </c>
      <c r="AA1967" s="125">
        <f>COUNTIFS($B1967:$B$2500,B1967,$D1967:$D$2500,D1967,$E1967:$E$2500,E1967,$M1967:$M$2500,M1967,$F1967:$F$2500,F1967)</f>
        <v>0</v>
      </c>
      <c r="AB1967" s="125" t="str">
        <f t="shared" si="544"/>
        <v>-</v>
      </c>
      <c r="AC1967" s="59">
        <f>COUNTIFS($B1967:$B$2500,B1967,$D1967:$D$2500,D1967,$E1967:$E$2500,E1967,$M1967:$M$2500,M1967,$O1967:$O$2500,O1967)</f>
        <v>0</v>
      </c>
      <c r="AD1967" s="59" t="str">
        <f t="shared" si="545"/>
        <v>-</v>
      </c>
      <c r="AE1967" s="59" t="str">
        <f t="shared" si="546"/>
        <v>-</v>
      </c>
      <c r="AF1967" s="59" t="str">
        <f t="shared" si="547"/>
        <v>-</v>
      </c>
      <c r="AG1967" s="129">
        <f>COUNTIFS($B1967:$B$2500,B1967,$D1967:$D$2500,D1967,$E1967:$E$2500,E1967,$F1967:$F$2500,F1967,$M1967:$M$2500,M1967,$O1967:$O$2500,O1967)</f>
        <v>0</v>
      </c>
      <c r="AH1967" s="125" t="str">
        <f t="shared" si="548"/>
        <v>-</v>
      </c>
      <c r="AI1967" s="125" t="str">
        <f t="shared" si="549"/>
        <v>-</v>
      </c>
      <c r="AJ1967" s="125" t="str">
        <f t="shared" si="550"/>
        <v>-</v>
      </c>
      <c r="AK1967" s="43">
        <f t="shared" si="551"/>
        <v>1</v>
      </c>
      <c r="AL1967" s="112">
        <f t="shared" si="552"/>
        <v>0</v>
      </c>
      <c r="AM1967" s="43">
        <f t="shared" si="540"/>
        <v>1</v>
      </c>
      <c r="AN1967" s="43">
        <f t="shared" si="541"/>
        <v>0</v>
      </c>
      <c r="AO1967" s="43">
        <f t="shared" si="542"/>
        <v>1</v>
      </c>
    </row>
    <row r="1968" spans="1:41" s="2" customFormat="1" ht="20.100000000000001" customHeight="1">
      <c r="A1968" s="63"/>
      <c r="B1968" s="64"/>
      <c r="C1968" s="65"/>
      <c r="D1968" s="64"/>
      <c r="E1968" s="64"/>
      <c r="F1968" s="66"/>
      <c r="G1968" s="64"/>
      <c r="H1968" s="67"/>
      <c r="I1968" s="68"/>
      <c r="J1968" s="69"/>
      <c r="K1968" s="70"/>
      <c r="L1968" s="71"/>
      <c r="M1968" s="71"/>
      <c r="N1968" s="72"/>
      <c r="O1968" s="72"/>
      <c r="P1968" s="72"/>
      <c r="Q1968" s="41" t="str">
        <f t="shared" si="539"/>
        <v>未完了</v>
      </c>
      <c r="R1968" s="39">
        <f>IF(T1968="","",COUNTIFS($B1968:$B$2500,B1968,$D1968:$D$2500,D1968,$E1968:$E$2500,E1968,$T1968:$T$2500,"○"))</f>
        <v>0</v>
      </c>
      <c r="S1968" s="40" t="str">
        <f t="shared" si="536"/>
        <v>-</v>
      </c>
      <c r="T1968" s="40" t="str">
        <f t="shared" si="537"/>
        <v>○</v>
      </c>
      <c r="U1968" s="118">
        <f>COUNTIFS($B1968:$B$2500,B1968,$D1968:$D$2500,D1968,$E1968:$E$2500,E1968,$F1968:$F$2500,F1968)</f>
        <v>0</v>
      </c>
      <c r="V1968" s="119" t="str">
        <f t="shared" si="538"/>
        <v>-</v>
      </c>
      <c r="W1968" s="130">
        <f>COUNTIFS($B1968:$B$2500,B1968,$D1968:$D$2500,D1968,$E1968:$E$2500,E1968,$Q1968:$Q$2500,Q1968,$T1968:$T$2500,"○")</f>
        <v>0</v>
      </c>
      <c r="X1968" s="130" t="str">
        <f t="shared" si="535"/>
        <v>-</v>
      </c>
      <c r="Y1968" s="42">
        <f>COUNTIFS($B1968:$B$2500,B1968,$D1968:$D$2500,D1968,$E1968:$E$2500,E1968,$M1968:$M$2500,M1968)</f>
        <v>0</v>
      </c>
      <c r="Z1968" s="42" t="str">
        <f t="shared" si="543"/>
        <v>-</v>
      </c>
      <c r="AA1968" s="125">
        <f>COUNTIFS($B1968:$B$2500,B1968,$D1968:$D$2500,D1968,$E1968:$E$2500,E1968,$M1968:$M$2500,M1968,$F1968:$F$2500,F1968)</f>
        <v>0</v>
      </c>
      <c r="AB1968" s="125" t="str">
        <f t="shared" si="544"/>
        <v>-</v>
      </c>
      <c r="AC1968" s="59">
        <f>COUNTIFS($B1968:$B$2500,B1968,$D1968:$D$2500,D1968,$E1968:$E$2500,E1968,$M1968:$M$2500,M1968,$O1968:$O$2500,O1968)</f>
        <v>0</v>
      </c>
      <c r="AD1968" s="59" t="str">
        <f t="shared" si="545"/>
        <v>-</v>
      </c>
      <c r="AE1968" s="59" t="str">
        <f t="shared" si="546"/>
        <v>-</v>
      </c>
      <c r="AF1968" s="59" t="str">
        <f t="shared" si="547"/>
        <v>-</v>
      </c>
      <c r="AG1968" s="129">
        <f>COUNTIFS($B1968:$B$2500,B1968,$D1968:$D$2500,D1968,$E1968:$E$2500,E1968,$F1968:$F$2500,F1968,$M1968:$M$2500,M1968,$O1968:$O$2500,O1968)</f>
        <v>0</v>
      </c>
      <c r="AH1968" s="125" t="str">
        <f t="shared" si="548"/>
        <v>-</v>
      </c>
      <c r="AI1968" s="125" t="str">
        <f t="shared" si="549"/>
        <v>-</v>
      </c>
      <c r="AJ1968" s="125" t="str">
        <f t="shared" si="550"/>
        <v>-</v>
      </c>
      <c r="AK1968" s="43">
        <f t="shared" si="551"/>
        <v>1</v>
      </c>
      <c r="AL1968" s="112">
        <f t="shared" si="552"/>
        <v>0</v>
      </c>
      <c r="AM1968" s="43">
        <f t="shared" si="540"/>
        <v>1</v>
      </c>
      <c r="AN1968" s="43">
        <f t="shared" si="541"/>
        <v>0</v>
      </c>
      <c r="AO1968" s="43">
        <f t="shared" si="542"/>
        <v>1</v>
      </c>
    </row>
    <row r="1969" spans="1:41" s="2" customFormat="1" ht="20.100000000000001" customHeight="1">
      <c r="A1969" s="63"/>
      <c r="B1969" s="64"/>
      <c r="C1969" s="65"/>
      <c r="D1969" s="64"/>
      <c r="E1969" s="64"/>
      <c r="F1969" s="66"/>
      <c r="G1969" s="64"/>
      <c r="H1969" s="67"/>
      <c r="I1969" s="68"/>
      <c r="J1969" s="69"/>
      <c r="K1969" s="70"/>
      <c r="L1969" s="71"/>
      <c r="M1969" s="71"/>
      <c r="N1969" s="72"/>
      <c r="O1969" s="72"/>
      <c r="P1969" s="72"/>
      <c r="Q1969" s="41" t="str">
        <f t="shared" si="539"/>
        <v>未完了</v>
      </c>
      <c r="R1969" s="39">
        <f>IF(T1969="","",COUNTIFS($B1969:$B$2500,B1969,$D1969:$D$2500,D1969,$E1969:$E$2500,E1969,$T1969:$T$2500,"○"))</f>
        <v>0</v>
      </c>
      <c r="S1969" s="40" t="str">
        <f t="shared" si="536"/>
        <v>-</v>
      </c>
      <c r="T1969" s="40" t="str">
        <f t="shared" si="537"/>
        <v>○</v>
      </c>
      <c r="U1969" s="118">
        <f>COUNTIFS($B1969:$B$2500,B1969,$D1969:$D$2500,D1969,$E1969:$E$2500,E1969,$F1969:$F$2500,F1969)</f>
        <v>0</v>
      </c>
      <c r="V1969" s="119" t="str">
        <f t="shared" si="538"/>
        <v>-</v>
      </c>
      <c r="W1969" s="130">
        <f>COUNTIFS($B1969:$B$2500,B1969,$D1969:$D$2500,D1969,$E1969:$E$2500,E1969,$Q1969:$Q$2500,Q1969,$T1969:$T$2500,"○")</f>
        <v>0</v>
      </c>
      <c r="X1969" s="130" t="str">
        <f t="shared" si="535"/>
        <v>-</v>
      </c>
      <c r="Y1969" s="42">
        <f>COUNTIFS($B1969:$B$2500,B1969,$D1969:$D$2500,D1969,$E1969:$E$2500,E1969,$M1969:$M$2500,M1969)</f>
        <v>0</v>
      </c>
      <c r="Z1969" s="42" t="str">
        <f t="shared" si="543"/>
        <v>-</v>
      </c>
      <c r="AA1969" s="125">
        <f>COUNTIFS($B1969:$B$2500,B1969,$D1969:$D$2500,D1969,$E1969:$E$2500,E1969,$M1969:$M$2500,M1969,$F1969:$F$2500,F1969)</f>
        <v>0</v>
      </c>
      <c r="AB1969" s="125" t="str">
        <f t="shared" si="544"/>
        <v>-</v>
      </c>
      <c r="AC1969" s="59">
        <f>COUNTIFS($B1969:$B$2500,B1969,$D1969:$D$2500,D1969,$E1969:$E$2500,E1969,$M1969:$M$2500,M1969,$O1969:$O$2500,O1969)</f>
        <v>0</v>
      </c>
      <c r="AD1969" s="59" t="str">
        <f t="shared" si="545"/>
        <v>-</v>
      </c>
      <c r="AE1969" s="59" t="str">
        <f t="shared" si="546"/>
        <v>-</v>
      </c>
      <c r="AF1969" s="59" t="str">
        <f t="shared" si="547"/>
        <v>-</v>
      </c>
      <c r="AG1969" s="129">
        <f>COUNTIFS($B1969:$B$2500,B1969,$D1969:$D$2500,D1969,$E1969:$E$2500,E1969,$F1969:$F$2500,F1969,$M1969:$M$2500,M1969,$O1969:$O$2500,O1969)</f>
        <v>0</v>
      </c>
      <c r="AH1969" s="125" t="str">
        <f t="shared" si="548"/>
        <v>-</v>
      </c>
      <c r="AI1969" s="125" t="str">
        <f t="shared" si="549"/>
        <v>-</v>
      </c>
      <c r="AJ1969" s="125" t="str">
        <f t="shared" si="550"/>
        <v>-</v>
      </c>
      <c r="AK1969" s="43">
        <f t="shared" si="551"/>
        <v>1</v>
      </c>
      <c r="AL1969" s="112">
        <f t="shared" si="552"/>
        <v>0</v>
      </c>
      <c r="AM1969" s="43">
        <f t="shared" si="540"/>
        <v>1</v>
      </c>
      <c r="AN1969" s="43">
        <f t="shared" si="541"/>
        <v>0</v>
      </c>
      <c r="AO1969" s="43">
        <f t="shared" si="542"/>
        <v>1</v>
      </c>
    </row>
    <row r="1970" spans="1:41" s="2" customFormat="1" ht="20.100000000000001" customHeight="1">
      <c r="A1970" s="63"/>
      <c r="B1970" s="64"/>
      <c r="C1970" s="65"/>
      <c r="D1970" s="64"/>
      <c r="E1970" s="64"/>
      <c r="F1970" s="66"/>
      <c r="G1970" s="64"/>
      <c r="H1970" s="67"/>
      <c r="I1970" s="68"/>
      <c r="J1970" s="69"/>
      <c r="K1970" s="70"/>
      <c r="L1970" s="71"/>
      <c r="M1970" s="71"/>
      <c r="N1970" s="72"/>
      <c r="O1970" s="72"/>
      <c r="P1970" s="72"/>
      <c r="Q1970" s="41" t="str">
        <f t="shared" si="539"/>
        <v>未完了</v>
      </c>
      <c r="R1970" s="39">
        <f>IF(T1970="","",COUNTIFS($B1970:$B$2500,B1970,$D1970:$D$2500,D1970,$E1970:$E$2500,E1970,$T1970:$T$2500,"○"))</f>
        <v>0</v>
      </c>
      <c r="S1970" s="40" t="str">
        <f t="shared" si="536"/>
        <v>-</v>
      </c>
      <c r="T1970" s="40" t="str">
        <f t="shared" si="537"/>
        <v>○</v>
      </c>
      <c r="U1970" s="118">
        <f>COUNTIFS($B1970:$B$2500,B1970,$D1970:$D$2500,D1970,$E1970:$E$2500,E1970,$F1970:$F$2500,F1970)</f>
        <v>0</v>
      </c>
      <c r="V1970" s="119" t="str">
        <f t="shared" si="538"/>
        <v>-</v>
      </c>
      <c r="W1970" s="130">
        <f>COUNTIFS($B1970:$B$2500,B1970,$D1970:$D$2500,D1970,$E1970:$E$2500,E1970,$Q1970:$Q$2500,Q1970,$T1970:$T$2500,"○")</f>
        <v>0</v>
      </c>
      <c r="X1970" s="130" t="str">
        <f t="shared" si="535"/>
        <v>-</v>
      </c>
      <c r="Y1970" s="42">
        <f>COUNTIFS($B1970:$B$2500,B1970,$D1970:$D$2500,D1970,$E1970:$E$2500,E1970,$M1970:$M$2500,M1970)</f>
        <v>0</v>
      </c>
      <c r="Z1970" s="42" t="str">
        <f t="shared" si="543"/>
        <v>-</v>
      </c>
      <c r="AA1970" s="125">
        <f>COUNTIFS($B1970:$B$2500,B1970,$D1970:$D$2500,D1970,$E1970:$E$2500,E1970,$M1970:$M$2500,M1970,$F1970:$F$2500,F1970)</f>
        <v>0</v>
      </c>
      <c r="AB1970" s="125" t="str">
        <f t="shared" si="544"/>
        <v>-</v>
      </c>
      <c r="AC1970" s="59">
        <f>COUNTIFS($B1970:$B$2500,B1970,$D1970:$D$2500,D1970,$E1970:$E$2500,E1970,$M1970:$M$2500,M1970,$O1970:$O$2500,O1970)</f>
        <v>0</v>
      </c>
      <c r="AD1970" s="59" t="str">
        <f t="shared" si="545"/>
        <v>-</v>
      </c>
      <c r="AE1970" s="59" t="str">
        <f t="shared" si="546"/>
        <v>-</v>
      </c>
      <c r="AF1970" s="59" t="str">
        <f t="shared" si="547"/>
        <v>-</v>
      </c>
      <c r="AG1970" s="129">
        <f>COUNTIFS($B1970:$B$2500,B1970,$D1970:$D$2500,D1970,$E1970:$E$2500,E1970,$F1970:$F$2500,F1970,$M1970:$M$2500,M1970,$O1970:$O$2500,O1970)</f>
        <v>0</v>
      </c>
      <c r="AH1970" s="125" t="str">
        <f t="shared" si="548"/>
        <v>-</v>
      </c>
      <c r="AI1970" s="125" t="str">
        <f t="shared" si="549"/>
        <v>-</v>
      </c>
      <c r="AJ1970" s="125" t="str">
        <f t="shared" si="550"/>
        <v>-</v>
      </c>
      <c r="AK1970" s="43">
        <f t="shared" si="551"/>
        <v>1</v>
      </c>
      <c r="AL1970" s="112">
        <f t="shared" si="552"/>
        <v>0</v>
      </c>
      <c r="AM1970" s="43">
        <f t="shared" si="540"/>
        <v>1</v>
      </c>
      <c r="AN1970" s="43">
        <f t="shared" si="541"/>
        <v>0</v>
      </c>
      <c r="AO1970" s="43">
        <f t="shared" si="542"/>
        <v>1</v>
      </c>
    </row>
    <row r="1971" spans="1:41" s="2" customFormat="1" ht="20.100000000000001" customHeight="1">
      <c r="A1971" s="63"/>
      <c r="B1971" s="64"/>
      <c r="C1971" s="65"/>
      <c r="D1971" s="64"/>
      <c r="E1971" s="64"/>
      <c r="F1971" s="66"/>
      <c r="G1971" s="64"/>
      <c r="H1971" s="67"/>
      <c r="I1971" s="68"/>
      <c r="J1971" s="69"/>
      <c r="K1971" s="70"/>
      <c r="L1971" s="71"/>
      <c r="M1971" s="71"/>
      <c r="N1971" s="72"/>
      <c r="O1971" s="72"/>
      <c r="P1971" s="72"/>
      <c r="Q1971" s="41" t="str">
        <f t="shared" si="539"/>
        <v>未完了</v>
      </c>
      <c r="R1971" s="39">
        <f>IF(T1971="","",COUNTIFS($B1971:$B$2500,B1971,$D1971:$D$2500,D1971,$E1971:$E$2500,E1971,$T1971:$T$2500,"○"))</f>
        <v>0</v>
      </c>
      <c r="S1971" s="40" t="str">
        <f t="shared" si="536"/>
        <v>-</v>
      </c>
      <c r="T1971" s="40" t="str">
        <f t="shared" si="537"/>
        <v>○</v>
      </c>
      <c r="U1971" s="118">
        <f>COUNTIFS($B1971:$B$2500,B1971,$D1971:$D$2500,D1971,$E1971:$E$2500,E1971,$F1971:$F$2500,F1971)</f>
        <v>0</v>
      </c>
      <c r="V1971" s="119" t="str">
        <f t="shared" si="538"/>
        <v>-</v>
      </c>
      <c r="W1971" s="130">
        <f>COUNTIFS($B1971:$B$2500,B1971,$D1971:$D$2500,D1971,$E1971:$E$2500,E1971,$Q1971:$Q$2500,Q1971,$T1971:$T$2500,"○")</f>
        <v>0</v>
      </c>
      <c r="X1971" s="130" t="str">
        <f t="shared" ref="X1971:X2034" si="553">IF(AND(W1971=1,Q1971="未完了"),"○","-")</f>
        <v>-</v>
      </c>
      <c r="Y1971" s="42">
        <f>COUNTIFS($B1971:$B$2500,B1971,$D1971:$D$2500,D1971,$E1971:$E$2500,E1971,$M1971:$M$2500,M1971)</f>
        <v>0</v>
      </c>
      <c r="Z1971" s="42" t="str">
        <f t="shared" si="543"/>
        <v>-</v>
      </c>
      <c r="AA1971" s="125">
        <f>COUNTIFS($B1971:$B$2500,B1971,$D1971:$D$2500,D1971,$E1971:$E$2500,E1971,$M1971:$M$2500,M1971,$F1971:$F$2500,F1971)</f>
        <v>0</v>
      </c>
      <c r="AB1971" s="125" t="str">
        <f t="shared" si="544"/>
        <v>-</v>
      </c>
      <c r="AC1971" s="59">
        <f>COUNTIFS($B1971:$B$2500,B1971,$D1971:$D$2500,D1971,$E1971:$E$2500,E1971,$M1971:$M$2500,M1971,$O1971:$O$2500,O1971)</f>
        <v>0</v>
      </c>
      <c r="AD1971" s="59" t="str">
        <f t="shared" si="545"/>
        <v>-</v>
      </c>
      <c r="AE1971" s="59" t="str">
        <f t="shared" si="546"/>
        <v>-</v>
      </c>
      <c r="AF1971" s="59" t="str">
        <f t="shared" si="547"/>
        <v>-</v>
      </c>
      <c r="AG1971" s="129">
        <f>COUNTIFS($B1971:$B$2500,B1971,$D1971:$D$2500,D1971,$E1971:$E$2500,E1971,$F1971:$F$2500,F1971,$M1971:$M$2500,M1971,$O1971:$O$2500,O1971)</f>
        <v>0</v>
      </c>
      <c r="AH1971" s="125" t="str">
        <f t="shared" si="548"/>
        <v>-</v>
      </c>
      <c r="AI1971" s="125" t="str">
        <f t="shared" si="549"/>
        <v>-</v>
      </c>
      <c r="AJ1971" s="125" t="str">
        <f t="shared" si="550"/>
        <v>-</v>
      </c>
      <c r="AK1971" s="43">
        <f t="shared" si="551"/>
        <v>1</v>
      </c>
      <c r="AL1971" s="112">
        <f t="shared" si="552"/>
        <v>0</v>
      </c>
      <c r="AM1971" s="43">
        <f t="shared" si="540"/>
        <v>1</v>
      </c>
      <c r="AN1971" s="43">
        <f t="shared" si="541"/>
        <v>0</v>
      </c>
      <c r="AO1971" s="43">
        <f t="shared" si="542"/>
        <v>1</v>
      </c>
    </row>
    <row r="1972" spans="1:41" s="2" customFormat="1" ht="20.100000000000001" customHeight="1">
      <c r="A1972" s="63"/>
      <c r="B1972" s="64"/>
      <c r="C1972" s="65"/>
      <c r="D1972" s="64"/>
      <c r="E1972" s="64"/>
      <c r="F1972" s="66"/>
      <c r="G1972" s="64"/>
      <c r="H1972" s="67"/>
      <c r="I1972" s="68"/>
      <c r="J1972" s="69"/>
      <c r="K1972" s="70"/>
      <c r="L1972" s="71"/>
      <c r="M1972" s="71"/>
      <c r="N1972" s="72"/>
      <c r="O1972" s="72"/>
      <c r="P1972" s="72"/>
      <c r="Q1972" s="41" t="str">
        <f t="shared" si="539"/>
        <v>未完了</v>
      </c>
      <c r="R1972" s="39">
        <f>IF(T1972="","",COUNTIFS($B1972:$B$2500,B1972,$D1972:$D$2500,D1972,$E1972:$E$2500,E1972,$T1972:$T$2500,"○"))</f>
        <v>0</v>
      </c>
      <c r="S1972" s="40" t="str">
        <f t="shared" si="536"/>
        <v>-</v>
      </c>
      <c r="T1972" s="40" t="str">
        <f t="shared" si="537"/>
        <v>○</v>
      </c>
      <c r="U1972" s="118">
        <f>COUNTIFS($B1972:$B$2500,B1972,$D1972:$D$2500,D1972,$E1972:$E$2500,E1972,$F1972:$F$2500,F1972)</f>
        <v>0</v>
      </c>
      <c r="V1972" s="119" t="str">
        <f t="shared" si="538"/>
        <v>-</v>
      </c>
      <c r="W1972" s="130">
        <f>COUNTIFS($B1972:$B$2500,B1972,$D1972:$D$2500,D1972,$E1972:$E$2500,E1972,$Q1972:$Q$2500,Q1972,$T1972:$T$2500,"○")</f>
        <v>0</v>
      </c>
      <c r="X1972" s="130" t="str">
        <f t="shared" si="553"/>
        <v>-</v>
      </c>
      <c r="Y1972" s="42">
        <f>COUNTIFS($B1972:$B$2500,B1972,$D1972:$D$2500,D1972,$E1972:$E$2500,E1972,$M1972:$M$2500,M1972)</f>
        <v>0</v>
      </c>
      <c r="Z1972" s="42" t="str">
        <f t="shared" si="543"/>
        <v>-</v>
      </c>
      <c r="AA1972" s="125">
        <f>COUNTIFS($B1972:$B$2500,B1972,$D1972:$D$2500,D1972,$E1972:$E$2500,E1972,$M1972:$M$2500,M1972,$F1972:$F$2500,F1972)</f>
        <v>0</v>
      </c>
      <c r="AB1972" s="125" t="str">
        <f t="shared" si="544"/>
        <v>-</v>
      </c>
      <c r="AC1972" s="59">
        <f>COUNTIFS($B1972:$B$2500,B1972,$D1972:$D$2500,D1972,$E1972:$E$2500,E1972,$M1972:$M$2500,M1972,$O1972:$O$2500,O1972)</f>
        <v>0</v>
      </c>
      <c r="AD1972" s="59" t="str">
        <f t="shared" si="545"/>
        <v>-</v>
      </c>
      <c r="AE1972" s="59" t="str">
        <f t="shared" si="546"/>
        <v>-</v>
      </c>
      <c r="AF1972" s="59" t="str">
        <f t="shared" si="547"/>
        <v>-</v>
      </c>
      <c r="AG1972" s="129">
        <f>COUNTIFS($B1972:$B$2500,B1972,$D1972:$D$2500,D1972,$E1972:$E$2500,E1972,$F1972:$F$2500,F1972,$M1972:$M$2500,M1972,$O1972:$O$2500,O1972)</f>
        <v>0</v>
      </c>
      <c r="AH1972" s="125" t="str">
        <f t="shared" si="548"/>
        <v>-</v>
      </c>
      <c r="AI1972" s="125" t="str">
        <f t="shared" si="549"/>
        <v>-</v>
      </c>
      <c r="AJ1972" s="125" t="str">
        <f t="shared" si="550"/>
        <v>-</v>
      </c>
      <c r="AK1972" s="43">
        <f t="shared" si="551"/>
        <v>1</v>
      </c>
      <c r="AL1972" s="112">
        <f t="shared" si="552"/>
        <v>0</v>
      </c>
      <c r="AM1972" s="43">
        <f t="shared" si="540"/>
        <v>1</v>
      </c>
      <c r="AN1972" s="43">
        <f t="shared" si="541"/>
        <v>0</v>
      </c>
      <c r="AO1972" s="43">
        <f t="shared" si="542"/>
        <v>1</v>
      </c>
    </row>
    <row r="1973" spans="1:41" s="2" customFormat="1" ht="20.100000000000001" customHeight="1">
      <c r="A1973" s="63"/>
      <c r="B1973" s="64"/>
      <c r="C1973" s="65"/>
      <c r="D1973" s="64"/>
      <c r="E1973" s="64"/>
      <c r="F1973" s="66"/>
      <c r="G1973" s="64"/>
      <c r="H1973" s="67"/>
      <c r="I1973" s="68"/>
      <c r="J1973" s="69"/>
      <c r="K1973" s="70"/>
      <c r="L1973" s="71"/>
      <c r="M1973" s="71"/>
      <c r="N1973" s="72"/>
      <c r="O1973" s="72"/>
      <c r="P1973" s="72"/>
      <c r="Q1973" s="41" t="str">
        <f t="shared" si="539"/>
        <v>未完了</v>
      </c>
      <c r="R1973" s="39">
        <f>IF(T1973="","",COUNTIFS($B1973:$B$2500,B1973,$D1973:$D$2500,D1973,$E1973:$E$2500,E1973,$T1973:$T$2500,"○"))</f>
        <v>0</v>
      </c>
      <c r="S1973" s="40" t="str">
        <f t="shared" si="536"/>
        <v>-</v>
      </c>
      <c r="T1973" s="40" t="str">
        <f t="shared" si="537"/>
        <v>○</v>
      </c>
      <c r="U1973" s="118">
        <f>COUNTIFS($B1973:$B$2500,B1973,$D1973:$D$2500,D1973,$E1973:$E$2500,E1973,$F1973:$F$2500,F1973)</f>
        <v>0</v>
      </c>
      <c r="V1973" s="119" t="str">
        <f t="shared" si="538"/>
        <v>-</v>
      </c>
      <c r="W1973" s="130">
        <f>COUNTIFS($B1973:$B$2500,B1973,$D1973:$D$2500,D1973,$E1973:$E$2500,E1973,$Q1973:$Q$2500,Q1973,$T1973:$T$2500,"○")</f>
        <v>0</v>
      </c>
      <c r="X1973" s="130" t="str">
        <f t="shared" si="553"/>
        <v>-</v>
      </c>
      <c r="Y1973" s="42">
        <f>COUNTIFS($B1973:$B$2500,B1973,$D1973:$D$2500,D1973,$E1973:$E$2500,E1973,$M1973:$M$2500,M1973)</f>
        <v>0</v>
      </c>
      <c r="Z1973" s="42" t="str">
        <f t="shared" si="543"/>
        <v>-</v>
      </c>
      <c r="AA1973" s="125">
        <f>COUNTIFS($B1973:$B$2500,B1973,$D1973:$D$2500,D1973,$E1973:$E$2500,E1973,$M1973:$M$2500,M1973,$F1973:$F$2500,F1973)</f>
        <v>0</v>
      </c>
      <c r="AB1973" s="125" t="str">
        <f t="shared" si="544"/>
        <v>-</v>
      </c>
      <c r="AC1973" s="59">
        <f>COUNTIFS($B1973:$B$2500,B1973,$D1973:$D$2500,D1973,$E1973:$E$2500,E1973,$M1973:$M$2500,M1973,$O1973:$O$2500,O1973)</f>
        <v>0</v>
      </c>
      <c r="AD1973" s="59" t="str">
        <f t="shared" si="545"/>
        <v>-</v>
      </c>
      <c r="AE1973" s="59" t="str">
        <f t="shared" si="546"/>
        <v>-</v>
      </c>
      <c r="AF1973" s="59" t="str">
        <f t="shared" si="547"/>
        <v>-</v>
      </c>
      <c r="AG1973" s="129">
        <f>COUNTIFS($B1973:$B$2500,B1973,$D1973:$D$2500,D1973,$E1973:$E$2500,E1973,$F1973:$F$2500,F1973,$M1973:$M$2500,M1973,$O1973:$O$2500,O1973)</f>
        <v>0</v>
      </c>
      <c r="AH1973" s="125" t="str">
        <f t="shared" si="548"/>
        <v>-</v>
      </c>
      <c r="AI1973" s="125" t="str">
        <f t="shared" si="549"/>
        <v>-</v>
      </c>
      <c r="AJ1973" s="125" t="str">
        <f t="shared" si="550"/>
        <v>-</v>
      </c>
      <c r="AK1973" s="43">
        <f t="shared" si="551"/>
        <v>1</v>
      </c>
      <c r="AL1973" s="112">
        <f t="shared" si="552"/>
        <v>0</v>
      </c>
      <c r="AM1973" s="43">
        <f t="shared" si="540"/>
        <v>1</v>
      </c>
      <c r="AN1973" s="43">
        <f t="shared" si="541"/>
        <v>0</v>
      </c>
      <c r="AO1973" s="43">
        <f t="shared" si="542"/>
        <v>1</v>
      </c>
    </row>
    <row r="1974" spans="1:41" s="2" customFormat="1" ht="20.100000000000001" customHeight="1">
      <c r="A1974" s="63"/>
      <c r="B1974" s="64"/>
      <c r="C1974" s="65"/>
      <c r="D1974" s="64"/>
      <c r="E1974" s="64"/>
      <c r="F1974" s="66"/>
      <c r="G1974" s="64"/>
      <c r="H1974" s="67"/>
      <c r="I1974" s="68"/>
      <c r="J1974" s="69"/>
      <c r="K1974" s="70"/>
      <c r="L1974" s="71"/>
      <c r="M1974" s="71"/>
      <c r="N1974" s="72"/>
      <c r="O1974" s="72"/>
      <c r="P1974" s="72"/>
      <c r="Q1974" s="41" t="str">
        <f t="shared" si="539"/>
        <v>未完了</v>
      </c>
      <c r="R1974" s="39">
        <f>IF(T1974="","",COUNTIFS($B1974:$B$2500,B1974,$D1974:$D$2500,D1974,$E1974:$E$2500,E1974,$T1974:$T$2500,"○"))</f>
        <v>0</v>
      </c>
      <c r="S1974" s="40" t="str">
        <f t="shared" si="536"/>
        <v>-</v>
      </c>
      <c r="T1974" s="40" t="str">
        <f t="shared" si="537"/>
        <v>○</v>
      </c>
      <c r="U1974" s="118">
        <f>COUNTIFS($B1974:$B$2500,B1974,$D1974:$D$2500,D1974,$E1974:$E$2500,E1974,$F1974:$F$2500,F1974)</f>
        <v>0</v>
      </c>
      <c r="V1974" s="119" t="str">
        <f t="shared" si="538"/>
        <v>-</v>
      </c>
      <c r="W1974" s="130">
        <f>COUNTIFS($B1974:$B$2500,B1974,$D1974:$D$2500,D1974,$E1974:$E$2500,E1974,$Q1974:$Q$2500,Q1974,$T1974:$T$2500,"○")</f>
        <v>0</v>
      </c>
      <c r="X1974" s="130" t="str">
        <f t="shared" si="553"/>
        <v>-</v>
      </c>
      <c r="Y1974" s="42">
        <f>COUNTIFS($B1974:$B$2500,B1974,$D1974:$D$2500,D1974,$E1974:$E$2500,E1974,$M1974:$M$2500,M1974)</f>
        <v>0</v>
      </c>
      <c r="Z1974" s="42" t="str">
        <f t="shared" si="543"/>
        <v>-</v>
      </c>
      <c r="AA1974" s="125">
        <f>COUNTIFS($B1974:$B$2500,B1974,$D1974:$D$2500,D1974,$E1974:$E$2500,E1974,$M1974:$M$2500,M1974,$F1974:$F$2500,F1974)</f>
        <v>0</v>
      </c>
      <c r="AB1974" s="125" t="str">
        <f t="shared" si="544"/>
        <v>-</v>
      </c>
      <c r="AC1974" s="59">
        <f>COUNTIFS($B1974:$B$2500,B1974,$D1974:$D$2500,D1974,$E1974:$E$2500,E1974,$M1974:$M$2500,M1974,$O1974:$O$2500,O1974)</f>
        <v>0</v>
      </c>
      <c r="AD1974" s="59" t="str">
        <f t="shared" si="545"/>
        <v>-</v>
      </c>
      <c r="AE1974" s="59" t="str">
        <f t="shared" si="546"/>
        <v>-</v>
      </c>
      <c r="AF1974" s="59" t="str">
        <f t="shared" si="547"/>
        <v>-</v>
      </c>
      <c r="AG1974" s="129">
        <f>COUNTIFS($B1974:$B$2500,B1974,$D1974:$D$2500,D1974,$E1974:$E$2500,E1974,$F1974:$F$2500,F1974,$M1974:$M$2500,M1974,$O1974:$O$2500,O1974)</f>
        <v>0</v>
      </c>
      <c r="AH1974" s="125" t="str">
        <f t="shared" si="548"/>
        <v>-</v>
      </c>
      <c r="AI1974" s="125" t="str">
        <f t="shared" si="549"/>
        <v>-</v>
      </c>
      <c r="AJ1974" s="125" t="str">
        <f t="shared" si="550"/>
        <v>-</v>
      </c>
      <c r="AK1974" s="43">
        <f t="shared" si="551"/>
        <v>1</v>
      </c>
      <c r="AL1974" s="112">
        <f t="shared" si="552"/>
        <v>0</v>
      </c>
      <c r="AM1974" s="43">
        <f t="shared" si="540"/>
        <v>1</v>
      </c>
      <c r="AN1974" s="43">
        <f t="shared" si="541"/>
        <v>0</v>
      </c>
      <c r="AO1974" s="43">
        <f t="shared" si="542"/>
        <v>1</v>
      </c>
    </row>
    <row r="1975" spans="1:41" s="2" customFormat="1" ht="20.100000000000001" customHeight="1">
      <c r="A1975" s="63"/>
      <c r="B1975" s="64"/>
      <c r="C1975" s="65"/>
      <c r="D1975" s="64"/>
      <c r="E1975" s="64"/>
      <c r="F1975" s="66"/>
      <c r="G1975" s="64"/>
      <c r="H1975" s="67"/>
      <c r="I1975" s="68"/>
      <c r="J1975" s="69"/>
      <c r="K1975" s="70"/>
      <c r="L1975" s="71"/>
      <c r="M1975" s="71"/>
      <c r="N1975" s="72"/>
      <c r="O1975" s="72"/>
      <c r="P1975" s="72"/>
      <c r="Q1975" s="41" t="str">
        <f t="shared" si="539"/>
        <v>未完了</v>
      </c>
      <c r="R1975" s="39">
        <f>IF(T1975="","",COUNTIFS($B1975:$B$2500,B1975,$D1975:$D$2500,D1975,$E1975:$E$2500,E1975,$T1975:$T$2500,"○"))</f>
        <v>0</v>
      </c>
      <c r="S1975" s="40" t="str">
        <f t="shared" si="536"/>
        <v>-</v>
      </c>
      <c r="T1975" s="40" t="str">
        <f t="shared" si="537"/>
        <v>○</v>
      </c>
      <c r="U1975" s="118">
        <f>COUNTIFS($B1975:$B$2500,B1975,$D1975:$D$2500,D1975,$E1975:$E$2500,E1975,$F1975:$F$2500,F1975)</f>
        <v>0</v>
      </c>
      <c r="V1975" s="119" t="str">
        <f t="shared" si="538"/>
        <v>-</v>
      </c>
      <c r="W1975" s="130">
        <f>COUNTIFS($B1975:$B$2500,B1975,$D1975:$D$2500,D1975,$E1975:$E$2500,E1975,$Q1975:$Q$2500,Q1975,$T1975:$T$2500,"○")</f>
        <v>0</v>
      </c>
      <c r="X1975" s="130" t="str">
        <f t="shared" si="553"/>
        <v>-</v>
      </c>
      <c r="Y1975" s="42">
        <f>COUNTIFS($B1975:$B$2500,B1975,$D1975:$D$2500,D1975,$E1975:$E$2500,E1975,$M1975:$M$2500,M1975)</f>
        <v>0</v>
      </c>
      <c r="Z1975" s="42" t="str">
        <f t="shared" si="543"/>
        <v>-</v>
      </c>
      <c r="AA1975" s="125">
        <f>COUNTIFS($B1975:$B$2500,B1975,$D1975:$D$2500,D1975,$E1975:$E$2500,E1975,$M1975:$M$2500,M1975,$F1975:$F$2500,F1975)</f>
        <v>0</v>
      </c>
      <c r="AB1975" s="125" t="str">
        <f t="shared" si="544"/>
        <v>-</v>
      </c>
      <c r="AC1975" s="59">
        <f>COUNTIFS($B1975:$B$2500,B1975,$D1975:$D$2500,D1975,$E1975:$E$2500,E1975,$M1975:$M$2500,M1975,$O1975:$O$2500,O1975)</f>
        <v>0</v>
      </c>
      <c r="AD1975" s="59" t="str">
        <f t="shared" si="545"/>
        <v>-</v>
      </c>
      <c r="AE1975" s="59" t="str">
        <f t="shared" si="546"/>
        <v>-</v>
      </c>
      <c r="AF1975" s="59" t="str">
        <f t="shared" si="547"/>
        <v>-</v>
      </c>
      <c r="AG1975" s="129">
        <f>COUNTIFS($B1975:$B$2500,B1975,$D1975:$D$2500,D1975,$E1975:$E$2500,E1975,$F1975:$F$2500,F1975,$M1975:$M$2500,M1975,$O1975:$O$2500,O1975)</f>
        <v>0</v>
      </c>
      <c r="AH1975" s="125" t="str">
        <f t="shared" si="548"/>
        <v>-</v>
      </c>
      <c r="AI1975" s="125" t="str">
        <f t="shared" si="549"/>
        <v>-</v>
      </c>
      <c r="AJ1975" s="125" t="str">
        <f t="shared" si="550"/>
        <v>-</v>
      </c>
      <c r="AK1975" s="43">
        <f t="shared" si="551"/>
        <v>1</v>
      </c>
      <c r="AL1975" s="112">
        <f t="shared" si="552"/>
        <v>0</v>
      </c>
      <c r="AM1975" s="43">
        <f t="shared" si="540"/>
        <v>1</v>
      </c>
      <c r="AN1975" s="43">
        <f t="shared" si="541"/>
        <v>0</v>
      </c>
      <c r="AO1975" s="43">
        <f t="shared" si="542"/>
        <v>1</v>
      </c>
    </row>
    <row r="1976" spans="1:41" s="2" customFormat="1" ht="20.100000000000001" customHeight="1">
      <c r="A1976" s="63"/>
      <c r="B1976" s="64"/>
      <c r="C1976" s="65"/>
      <c r="D1976" s="64"/>
      <c r="E1976" s="64"/>
      <c r="F1976" s="66"/>
      <c r="G1976" s="64"/>
      <c r="H1976" s="67"/>
      <c r="I1976" s="68"/>
      <c r="J1976" s="69"/>
      <c r="K1976" s="70"/>
      <c r="L1976" s="71"/>
      <c r="M1976" s="71"/>
      <c r="N1976" s="72"/>
      <c r="O1976" s="72"/>
      <c r="P1976" s="72"/>
      <c r="Q1976" s="41" t="str">
        <f t="shared" si="539"/>
        <v>未完了</v>
      </c>
      <c r="R1976" s="39">
        <f>IF(T1976="","",COUNTIFS($B1976:$B$2500,B1976,$D1976:$D$2500,D1976,$E1976:$E$2500,E1976,$T1976:$T$2500,"○"))</f>
        <v>0</v>
      </c>
      <c r="S1976" s="40" t="str">
        <f t="shared" si="536"/>
        <v>-</v>
      </c>
      <c r="T1976" s="40" t="str">
        <f t="shared" si="537"/>
        <v>○</v>
      </c>
      <c r="U1976" s="118">
        <f>COUNTIFS($B1976:$B$2500,B1976,$D1976:$D$2500,D1976,$E1976:$E$2500,E1976,$F1976:$F$2500,F1976)</f>
        <v>0</v>
      </c>
      <c r="V1976" s="119" t="str">
        <f t="shared" si="538"/>
        <v>-</v>
      </c>
      <c r="W1976" s="130">
        <f>COUNTIFS($B1976:$B$2500,B1976,$D1976:$D$2500,D1976,$E1976:$E$2500,E1976,$Q1976:$Q$2500,Q1976,$T1976:$T$2500,"○")</f>
        <v>0</v>
      </c>
      <c r="X1976" s="130" t="str">
        <f t="shared" si="553"/>
        <v>-</v>
      </c>
      <c r="Y1976" s="42">
        <f>COUNTIFS($B1976:$B$2500,B1976,$D1976:$D$2500,D1976,$E1976:$E$2500,E1976,$M1976:$M$2500,M1976)</f>
        <v>0</v>
      </c>
      <c r="Z1976" s="42" t="str">
        <f t="shared" si="543"/>
        <v>-</v>
      </c>
      <c r="AA1976" s="125">
        <f>COUNTIFS($B1976:$B$2500,B1976,$D1976:$D$2500,D1976,$E1976:$E$2500,E1976,$M1976:$M$2500,M1976,$F1976:$F$2500,F1976)</f>
        <v>0</v>
      </c>
      <c r="AB1976" s="125" t="str">
        <f t="shared" si="544"/>
        <v>-</v>
      </c>
      <c r="AC1976" s="59">
        <f>COUNTIFS($B1976:$B$2500,B1976,$D1976:$D$2500,D1976,$E1976:$E$2500,E1976,$M1976:$M$2500,M1976,$O1976:$O$2500,O1976)</f>
        <v>0</v>
      </c>
      <c r="AD1976" s="59" t="str">
        <f t="shared" si="545"/>
        <v>-</v>
      </c>
      <c r="AE1976" s="59" t="str">
        <f t="shared" si="546"/>
        <v>-</v>
      </c>
      <c r="AF1976" s="59" t="str">
        <f t="shared" si="547"/>
        <v>-</v>
      </c>
      <c r="AG1976" s="129">
        <f>COUNTIFS($B1976:$B$2500,B1976,$D1976:$D$2500,D1976,$E1976:$E$2500,E1976,$F1976:$F$2500,F1976,$M1976:$M$2500,M1976,$O1976:$O$2500,O1976)</f>
        <v>0</v>
      </c>
      <c r="AH1976" s="125" t="str">
        <f t="shared" si="548"/>
        <v>-</v>
      </c>
      <c r="AI1976" s="125" t="str">
        <f t="shared" si="549"/>
        <v>-</v>
      </c>
      <c r="AJ1976" s="125" t="str">
        <f t="shared" si="550"/>
        <v>-</v>
      </c>
      <c r="AK1976" s="43">
        <f t="shared" si="551"/>
        <v>1</v>
      </c>
      <c r="AL1976" s="112">
        <f t="shared" si="552"/>
        <v>0</v>
      </c>
      <c r="AM1976" s="43">
        <f t="shared" si="540"/>
        <v>1</v>
      </c>
      <c r="AN1976" s="43">
        <f t="shared" si="541"/>
        <v>0</v>
      </c>
      <c r="AO1976" s="43">
        <f t="shared" si="542"/>
        <v>1</v>
      </c>
    </row>
    <row r="1977" spans="1:41" s="2" customFormat="1" ht="20.100000000000001" customHeight="1">
      <c r="A1977" s="63"/>
      <c r="B1977" s="64"/>
      <c r="C1977" s="65"/>
      <c r="D1977" s="64"/>
      <c r="E1977" s="64"/>
      <c r="F1977" s="66"/>
      <c r="G1977" s="64"/>
      <c r="H1977" s="67"/>
      <c r="I1977" s="68"/>
      <c r="J1977" s="69"/>
      <c r="K1977" s="70"/>
      <c r="L1977" s="71"/>
      <c r="M1977" s="71"/>
      <c r="N1977" s="72"/>
      <c r="O1977" s="72"/>
      <c r="P1977" s="72"/>
      <c r="Q1977" s="41" t="str">
        <f t="shared" si="539"/>
        <v>未完了</v>
      </c>
      <c r="R1977" s="39">
        <f>IF(T1977="","",COUNTIFS($B1977:$B$2500,B1977,$D1977:$D$2500,D1977,$E1977:$E$2500,E1977,$T1977:$T$2500,"○"))</f>
        <v>0</v>
      </c>
      <c r="S1977" s="40" t="str">
        <f t="shared" si="536"/>
        <v>-</v>
      </c>
      <c r="T1977" s="40" t="str">
        <f t="shared" si="537"/>
        <v>○</v>
      </c>
      <c r="U1977" s="118">
        <f>COUNTIFS($B1977:$B$2500,B1977,$D1977:$D$2500,D1977,$E1977:$E$2500,E1977,$F1977:$F$2500,F1977)</f>
        <v>0</v>
      </c>
      <c r="V1977" s="119" t="str">
        <f t="shared" si="538"/>
        <v>-</v>
      </c>
      <c r="W1977" s="130">
        <f>COUNTIFS($B1977:$B$2500,B1977,$D1977:$D$2500,D1977,$E1977:$E$2500,E1977,$Q1977:$Q$2500,Q1977,$T1977:$T$2500,"○")</f>
        <v>0</v>
      </c>
      <c r="X1977" s="130" t="str">
        <f t="shared" si="553"/>
        <v>-</v>
      </c>
      <c r="Y1977" s="42">
        <f>COUNTIFS($B1977:$B$2500,B1977,$D1977:$D$2500,D1977,$E1977:$E$2500,E1977,$M1977:$M$2500,M1977)</f>
        <v>0</v>
      </c>
      <c r="Z1977" s="42" t="str">
        <f t="shared" si="543"/>
        <v>-</v>
      </c>
      <c r="AA1977" s="125">
        <f>COUNTIFS($B1977:$B$2500,B1977,$D1977:$D$2500,D1977,$E1977:$E$2500,E1977,$M1977:$M$2500,M1977,$F1977:$F$2500,F1977)</f>
        <v>0</v>
      </c>
      <c r="AB1977" s="125" t="str">
        <f t="shared" si="544"/>
        <v>-</v>
      </c>
      <c r="AC1977" s="59">
        <f>COUNTIFS($B1977:$B$2500,B1977,$D1977:$D$2500,D1977,$E1977:$E$2500,E1977,$M1977:$M$2500,M1977,$O1977:$O$2500,O1977)</f>
        <v>0</v>
      </c>
      <c r="AD1977" s="59" t="str">
        <f t="shared" si="545"/>
        <v>-</v>
      </c>
      <c r="AE1977" s="59" t="str">
        <f t="shared" si="546"/>
        <v>-</v>
      </c>
      <c r="AF1977" s="59" t="str">
        <f t="shared" si="547"/>
        <v>-</v>
      </c>
      <c r="AG1977" s="129">
        <f>COUNTIFS($B1977:$B$2500,B1977,$D1977:$D$2500,D1977,$E1977:$E$2500,E1977,$F1977:$F$2500,F1977,$M1977:$M$2500,M1977,$O1977:$O$2500,O1977)</f>
        <v>0</v>
      </c>
      <c r="AH1977" s="125" t="str">
        <f t="shared" si="548"/>
        <v>-</v>
      </c>
      <c r="AI1977" s="125" t="str">
        <f t="shared" si="549"/>
        <v>-</v>
      </c>
      <c r="AJ1977" s="125" t="str">
        <f t="shared" si="550"/>
        <v>-</v>
      </c>
      <c r="AK1977" s="43">
        <f t="shared" si="551"/>
        <v>1</v>
      </c>
      <c r="AL1977" s="112">
        <f t="shared" si="552"/>
        <v>0</v>
      </c>
      <c r="AM1977" s="43">
        <f t="shared" si="540"/>
        <v>1</v>
      </c>
      <c r="AN1977" s="43">
        <f t="shared" si="541"/>
        <v>0</v>
      </c>
      <c r="AO1977" s="43">
        <f t="shared" si="542"/>
        <v>1</v>
      </c>
    </row>
    <row r="1978" spans="1:41" s="2" customFormat="1" ht="20.100000000000001" customHeight="1">
      <c r="A1978" s="63"/>
      <c r="B1978" s="64"/>
      <c r="C1978" s="65"/>
      <c r="D1978" s="64"/>
      <c r="E1978" s="64"/>
      <c r="F1978" s="66"/>
      <c r="G1978" s="64"/>
      <c r="H1978" s="67"/>
      <c r="I1978" s="68"/>
      <c r="J1978" s="69"/>
      <c r="K1978" s="70"/>
      <c r="L1978" s="71"/>
      <c r="M1978" s="71"/>
      <c r="N1978" s="72"/>
      <c r="O1978" s="72"/>
      <c r="P1978" s="72"/>
      <c r="Q1978" s="41" t="str">
        <f t="shared" si="539"/>
        <v>未完了</v>
      </c>
      <c r="R1978" s="39">
        <f>IF(T1978="","",COUNTIFS($B1978:$B$2500,B1978,$D1978:$D$2500,D1978,$E1978:$E$2500,E1978,$T1978:$T$2500,"○"))</f>
        <v>0</v>
      </c>
      <c r="S1978" s="40" t="str">
        <f t="shared" si="536"/>
        <v>-</v>
      </c>
      <c r="T1978" s="40" t="str">
        <f t="shared" si="537"/>
        <v>○</v>
      </c>
      <c r="U1978" s="118">
        <f>COUNTIFS($B1978:$B$2500,B1978,$D1978:$D$2500,D1978,$E1978:$E$2500,E1978,$F1978:$F$2500,F1978)</f>
        <v>0</v>
      </c>
      <c r="V1978" s="119" t="str">
        <f t="shared" si="538"/>
        <v>-</v>
      </c>
      <c r="W1978" s="130">
        <f>COUNTIFS($B1978:$B$2500,B1978,$D1978:$D$2500,D1978,$E1978:$E$2500,E1978,$Q1978:$Q$2500,Q1978,$T1978:$T$2500,"○")</f>
        <v>0</v>
      </c>
      <c r="X1978" s="130" t="str">
        <f t="shared" si="553"/>
        <v>-</v>
      </c>
      <c r="Y1978" s="42">
        <f>COUNTIFS($B1978:$B$2500,B1978,$D1978:$D$2500,D1978,$E1978:$E$2500,E1978,$M1978:$M$2500,M1978)</f>
        <v>0</v>
      </c>
      <c r="Z1978" s="42" t="str">
        <f t="shared" si="543"/>
        <v>-</v>
      </c>
      <c r="AA1978" s="125">
        <f>COUNTIFS($B1978:$B$2500,B1978,$D1978:$D$2500,D1978,$E1978:$E$2500,E1978,$M1978:$M$2500,M1978,$F1978:$F$2500,F1978)</f>
        <v>0</v>
      </c>
      <c r="AB1978" s="125" t="str">
        <f t="shared" si="544"/>
        <v>-</v>
      </c>
      <c r="AC1978" s="59">
        <f>COUNTIFS($B1978:$B$2500,B1978,$D1978:$D$2500,D1978,$E1978:$E$2500,E1978,$M1978:$M$2500,M1978,$O1978:$O$2500,O1978)</f>
        <v>0</v>
      </c>
      <c r="AD1978" s="59" t="str">
        <f t="shared" si="545"/>
        <v>-</v>
      </c>
      <c r="AE1978" s="59" t="str">
        <f t="shared" si="546"/>
        <v>-</v>
      </c>
      <c r="AF1978" s="59" t="str">
        <f t="shared" si="547"/>
        <v>-</v>
      </c>
      <c r="AG1978" s="129">
        <f>COUNTIFS($B1978:$B$2500,B1978,$D1978:$D$2500,D1978,$E1978:$E$2500,E1978,$F1978:$F$2500,F1978,$M1978:$M$2500,M1978,$O1978:$O$2500,O1978)</f>
        <v>0</v>
      </c>
      <c r="AH1978" s="125" t="str">
        <f t="shared" si="548"/>
        <v>-</v>
      </c>
      <c r="AI1978" s="125" t="str">
        <f t="shared" si="549"/>
        <v>-</v>
      </c>
      <c r="AJ1978" s="125" t="str">
        <f t="shared" si="550"/>
        <v>-</v>
      </c>
      <c r="AK1978" s="43">
        <f t="shared" si="551"/>
        <v>1</v>
      </c>
      <c r="AL1978" s="112">
        <f t="shared" si="552"/>
        <v>0</v>
      </c>
      <c r="AM1978" s="43">
        <f t="shared" si="540"/>
        <v>1</v>
      </c>
      <c r="AN1978" s="43">
        <f t="shared" si="541"/>
        <v>0</v>
      </c>
      <c r="AO1978" s="43">
        <f t="shared" si="542"/>
        <v>1</v>
      </c>
    </row>
    <row r="1979" spans="1:41" s="2" customFormat="1" ht="20.100000000000001" customHeight="1">
      <c r="A1979" s="63"/>
      <c r="B1979" s="64"/>
      <c r="C1979" s="65"/>
      <c r="D1979" s="64"/>
      <c r="E1979" s="64"/>
      <c r="F1979" s="66"/>
      <c r="G1979" s="64"/>
      <c r="H1979" s="67"/>
      <c r="I1979" s="68"/>
      <c r="J1979" s="69"/>
      <c r="K1979" s="70"/>
      <c r="L1979" s="71"/>
      <c r="M1979" s="71"/>
      <c r="N1979" s="72"/>
      <c r="O1979" s="72"/>
      <c r="P1979" s="72"/>
      <c r="Q1979" s="41" t="str">
        <f t="shared" si="539"/>
        <v>未完了</v>
      </c>
      <c r="R1979" s="39">
        <f>IF(T1979="","",COUNTIFS($B1979:$B$2500,B1979,$D1979:$D$2500,D1979,$E1979:$E$2500,E1979,$T1979:$T$2500,"○"))</f>
        <v>0</v>
      </c>
      <c r="S1979" s="40" t="str">
        <f t="shared" si="536"/>
        <v>-</v>
      </c>
      <c r="T1979" s="40" t="str">
        <f t="shared" si="537"/>
        <v>○</v>
      </c>
      <c r="U1979" s="118">
        <f>COUNTIFS($B1979:$B$2500,B1979,$D1979:$D$2500,D1979,$E1979:$E$2500,E1979,$F1979:$F$2500,F1979)</f>
        <v>0</v>
      </c>
      <c r="V1979" s="119" t="str">
        <f t="shared" si="538"/>
        <v>-</v>
      </c>
      <c r="W1979" s="130">
        <f>COUNTIFS($B1979:$B$2500,B1979,$D1979:$D$2500,D1979,$E1979:$E$2500,E1979,$Q1979:$Q$2500,Q1979,$T1979:$T$2500,"○")</f>
        <v>0</v>
      </c>
      <c r="X1979" s="130" t="str">
        <f t="shared" si="553"/>
        <v>-</v>
      </c>
      <c r="Y1979" s="42">
        <f>COUNTIFS($B1979:$B$2500,B1979,$D1979:$D$2500,D1979,$E1979:$E$2500,E1979,$M1979:$M$2500,M1979)</f>
        <v>0</v>
      </c>
      <c r="Z1979" s="42" t="str">
        <f t="shared" si="543"/>
        <v>-</v>
      </c>
      <c r="AA1979" s="125">
        <f>COUNTIFS($B1979:$B$2500,B1979,$D1979:$D$2500,D1979,$E1979:$E$2500,E1979,$M1979:$M$2500,M1979,$F1979:$F$2500,F1979)</f>
        <v>0</v>
      </c>
      <c r="AB1979" s="125" t="str">
        <f t="shared" si="544"/>
        <v>-</v>
      </c>
      <c r="AC1979" s="59">
        <f>COUNTIFS($B1979:$B$2500,B1979,$D1979:$D$2500,D1979,$E1979:$E$2500,E1979,$M1979:$M$2500,M1979,$O1979:$O$2500,O1979)</f>
        <v>0</v>
      </c>
      <c r="AD1979" s="59" t="str">
        <f t="shared" si="545"/>
        <v>-</v>
      </c>
      <c r="AE1979" s="59" t="str">
        <f t="shared" si="546"/>
        <v>-</v>
      </c>
      <c r="AF1979" s="59" t="str">
        <f t="shared" si="547"/>
        <v>-</v>
      </c>
      <c r="AG1979" s="129">
        <f>COUNTIFS($B1979:$B$2500,B1979,$D1979:$D$2500,D1979,$E1979:$E$2500,E1979,$F1979:$F$2500,F1979,$M1979:$M$2500,M1979,$O1979:$O$2500,O1979)</f>
        <v>0</v>
      </c>
      <c r="AH1979" s="125" t="str">
        <f t="shared" si="548"/>
        <v>-</v>
      </c>
      <c r="AI1979" s="125" t="str">
        <f t="shared" si="549"/>
        <v>-</v>
      </c>
      <c r="AJ1979" s="125" t="str">
        <f t="shared" si="550"/>
        <v>-</v>
      </c>
      <c r="AK1979" s="43">
        <f t="shared" si="551"/>
        <v>1</v>
      </c>
      <c r="AL1979" s="112">
        <f t="shared" si="552"/>
        <v>0</v>
      </c>
      <c r="AM1979" s="43">
        <f t="shared" si="540"/>
        <v>1</v>
      </c>
      <c r="AN1979" s="43">
        <f t="shared" si="541"/>
        <v>0</v>
      </c>
      <c r="AO1979" s="43">
        <f t="shared" si="542"/>
        <v>1</v>
      </c>
    </row>
    <row r="1980" spans="1:41" s="2" customFormat="1" ht="20.100000000000001" customHeight="1">
      <c r="A1980" s="63"/>
      <c r="B1980" s="64"/>
      <c r="C1980" s="65"/>
      <c r="D1980" s="64"/>
      <c r="E1980" s="64"/>
      <c r="F1980" s="66"/>
      <c r="G1980" s="64"/>
      <c r="H1980" s="67"/>
      <c r="I1980" s="68"/>
      <c r="J1980" s="69"/>
      <c r="K1980" s="70"/>
      <c r="L1980" s="71"/>
      <c r="M1980" s="71"/>
      <c r="N1980" s="72"/>
      <c r="O1980" s="72"/>
      <c r="P1980" s="72"/>
      <c r="Q1980" s="41" t="str">
        <f t="shared" si="539"/>
        <v>未完了</v>
      </c>
      <c r="R1980" s="39">
        <f>IF(T1980="","",COUNTIFS($B1980:$B$2500,B1980,$D1980:$D$2500,D1980,$E1980:$E$2500,E1980,$T1980:$T$2500,"○"))</f>
        <v>0</v>
      </c>
      <c r="S1980" s="40" t="str">
        <f t="shared" ref="S1980:S1996" si="554">IF(R1980=1,"○","-")</f>
        <v>-</v>
      </c>
      <c r="T1980" s="40" t="str">
        <f t="shared" ref="T1980:T1996" si="555">IF(F1980="船舶","","○")</f>
        <v>○</v>
      </c>
      <c r="U1980" s="118">
        <f>COUNTIFS($B1980:$B$2500,B1980,$D1980:$D$2500,D1980,$E1980:$E$2500,E1980,$F1980:$F$2500,F1980)</f>
        <v>0</v>
      </c>
      <c r="V1980" s="119" t="str">
        <f t="shared" ref="V1980:V1996" si="556">IF(U1980=1,"○","-")</f>
        <v>-</v>
      </c>
      <c r="W1980" s="130">
        <f>COUNTIFS($B1980:$B$2500,B1980,$D1980:$D$2500,D1980,$E1980:$E$2500,E1980,$Q1980:$Q$2500,Q1980,$T1980:$T$2500,"○")</f>
        <v>0</v>
      </c>
      <c r="X1980" s="130" t="str">
        <f t="shared" si="553"/>
        <v>-</v>
      </c>
      <c r="Y1980" s="42">
        <f>COUNTIFS($B1980:$B$2500,B1980,$D1980:$D$2500,D1980,$E1980:$E$2500,E1980,$M1980:$M$2500,M1980)</f>
        <v>0</v>
      </c>
      <c r="Z1980" s="42" t="str">
        <f t="shared" si="543"/>
        <v>-</v>
      </c>
      <c r="AA1980" s="125">
        <f>COUNTIFS($B1980:$B$2500,B1980,$D1980:$D$2500,D1980,$E1980:$E$2500,E1980,$M1980:$M$2500,M1980,$F1980:$F$2500,F1980)</f>
        <v>0</v>
      </c>
      <c r="AB1980" s="125" t="str">
        <f t="shared" si="544"/>
        <v>-</v>
      </c>
      <c r="AC1980" s="59">
        <f>COUNTIFS($B1980:$B$2500,B1980,$D1980:$D$2500,D1980,$E1980:$E$2500,E1980,$M1980:$M$2500,M1980,$O1980:$O$2500,O1980)</f>
        <v>0</v>
      </c>
      <c r="AD1980" s="59" t="str">
        <f t="shared" si="545"/>
        <v>-</v>
      </c>
      <c r="AE1980" s="59" t="str">
        <f t="shared" si="546"/>
        <v>-</v>
      </c>
      <c r="AF1980" s="59" t="str">
        <f t="shared" si="547"/>
        <v>-</v>
      </c>
      <c r="AG1980" s="129">
        <f>COUNTIFS($B1980:$B$2500,B1980,$D1980:$D$2500,D1980,$E1980:$E$2500,E1980,$F1980:$F$2500,F1980,$M1980:$M$2500,M1980,$O1980:$O$2500,O1980)</f>
        <v>0</v>
      </c>
      <c r="AH1980" s="125" t="str">
        <f t="shared" si="548"/>
        <v>-</v>
      </c>
      <c r="AI1980" s="125" t="str">
        <f t="shared" si="549"/>
        <v>-</v>
      </c>
      <c r="AJ1980" s="125" t="str">
        <f t="shared" si="550"/>
        <v>-</v>
      </c>
      <c r="AK1980" s="43">
        <f t="shared" si="551"/>
        <v>1</v>
      </c>
      <c r="AL1980" s="112">
        <f t="shared" si="552"/>
        <v>0</v>
      </c>
      <c r="AM1980" s="43">
        <f t="shared" si="540"/>
        <v>1</v>
      </c>
      <c r="AN1980" s="43">
        <f t="shared" si="541"/>
        <v>0</v>
      </c>
      <c r="AO1980" s="43">
        <f t="shared" si="542"/>
        <v>1</v>
      </c>
    </row>
    <row r="1981" spans="1:41" s="2" customFormat="1" ht="20.100000000000001" customHeight="1">
      <c r="A1981" s="63"/>
      <c r="B1981" s="64"/>
      <c r="C1981" s="65"/>
      <c r="D1981" s="64"/>
      <c r="E1981" s="64"/>
      <c r="F1981" s="66"/>
      <c r="G1981" s="64"/>
      <c r="H1981" s="67"/>
      <c r="I1981" s="68"/>
      <c r="J1981" s="69"/>
      <c r="K1981" s="70"/>
      <c r="L1981" s="71"/>
      <c r="M1981" s="71"/>
      <c r="N1981" s="72"/>
      <c r="O1981" s="72"/>
      <c r="P1981" s="72"/>
      <c r="Q1981" s="41" t="str">
        <f t="shared" si="539"/>
        <v>未完了</v>
      </c>
      <c r="R1981" s="39">
        <f>IF(T1981="","",COUNTIFS($B1981:$B$2500,B1981,$D1981:$D$2500,D1981,$E1981:$E$2500,E1981,$T1981:$T$2500,"○"))</f>
        <v>0</v>
      </c>
      <c r="S1981" s="40" t="str">
        <f t="shared" si="554"/>
        <v>-</v>
      </c>
      <c r="T1981" s="40" t="str">
        <f t="shared" si="555"/>
        <v>○</v>
      </c>
      <c r="U1981" s="118">
        <f>COUNTIFS($B1981:$B$2500,B1981,$D1981:$D$2500,D1981,$E1981:$E$2500,E1981,$F1981:$F$2500,F1981)</f>
        <v>0</v>
      </c>
      <c r="V1981" s="119" t="str">
        <f t="shared" si="556"/>
        <v>-</v>
      </c>
      <c r="W1981" s="130">
        <f>COUNTIFS($B1981:$B$2500,B1981,$D1981:$D$2500,D1981,$E1981:$E$2500,E1981,$Q1981:$Q$2500,Q1981,$T1981:$T$2500,"○")</f>
        <v>0</v>
      </c>
      <c r="X1981" s="130" t="str">
        <f t="shared" si="553"/>
        <v>-</v>
      </c>
      <c r="Y1981" s="42">
        <f>COUNTIFS($B1981:$B$2500,B1981,$D1981:$D$2500,D1981,$E1981:$E$2500,E1981,$M1981:$M$2500,M1981)</f>
        <v>0</v>
      </c>
      <c r="Z1981" s="42" t="str">
        <f t="shared" si="543"/>
        <v>-</v>
      </c>
      <c r="AA1981" s="125">
        <f>COUNTIFS($B1981:$B$2500,B1981,$D1981:$D$2500,D1981,$E1981:$E$2500,E1981,$M1981:$M$2500,M1981,$F1981:$F$2500,F1981)</f>
        <v>0</v>
      </c>
      <c r="AB1981" s="125" t="str">
        <f t="shared" si="544"/>
        <v>-</v>
      </c>
      <c r="AC1981" s="59">
        <f>COUNTIFS($B1981:$B$2500,B1981,$D1981:$D$2500,D1981,$E1981:$E$2500,E1981,$M1981:$M$2500,M1981,$O1981:$O$2500,O1981)</f>
        <v>0</v>
      </c>
      <c r="AD1981" s="59" t="str">
        <f t="shared" si="545"/>
        <v>-</v>
      </c>
      <c r="AE1981" s="59" t="str">
        <f t="shared" si="546"/>
        <v>-</v>
      </c>
      <c r="AF1981" s="59" t="str">
        <f t="shared" si="547"/>
        <v>-</v>
      </c>
      <c r="AG1981" s="129">
        <f>COUNTIFS($B1981:$B$2500,B1981,$D1981:$D$2500,D1981,$E1981:$E$2500,E1981,$F1981:$F$2500,F1981,$M1981:$M$2500,M1981,$O1981:$O$2500,O1981)</f>
        <v>0</v>
      </c>
      <c r="AH1981" s="125" t="str">
        <f t="shared" si="548"/>
        <v>-</v>
      </c>
      <c r="AI1981" s="125" t="str">
        <f t="shared" si="549"/>
        <v>-</v>
      </c>
      <c r="AJ1981" s="125" t="str">
        <f t="shared" si="550"/>
        <v>-</v>
      </c>
      <c r="AK1981" s="43">
        <f t="shared" si="551"/>
        <v>1</v>
      </c>
      <c r="AL1981" s="112">
        <f t="shared" si="552"/>
        <v>0</v>
      </c>
      <c r="AM1981" s="43">
        <f t="shared" si="540"/>
        <v>1</v>
      </c>
      <c r="AN1981" s="43">
        <f t="shared" si="541"/>
        <v>0</v>
      </c>
      <c r="AO1981" s="43">
        <f t="shared" si="542"/>
        <v>1</v>
      </c>
    </row>
    <row r="1982" spans="1:41" s="2" customFormat="1" ht="20.100000000000001" customHeight="1">
      <c r="A1982" s="63"/>
      <c r="B1982" s="64"/>
      <c r="C1982" s="65"/>
      <c r="D1982" s="64"/>
      <c r="E1982" s="64"/>
      <c r="F1982" s="66"/>
      <c r="G1982" s="64"/>
      <c r="H1982" s="67"/>
      <c r="I1982" s="68"/>
      <c r="J1982" s="69"/>
      <c r="K1982" s="70"/>
      <c r="L1982" s="71"/>
      <c r="M1982" s="71"/>
      <c r="N1982" s="72"/>
      <c r="O1982" s="72"/>
      <c r="P1982" s="72"/>
      <c r="Q1982" s="41" t="str">
        <f t="shared" si="539"/>
        <v>未完了</v>
      </c>
      <c r="R1982" s="39">
        <f>IF(T1982="","",COUNTIFS($B1982:$B$2500,B1982,$D1982:$D$2500,D1982,$E1982:$E$2500,E1982,$T1982:$T$2500,"○"))</f>
        <v>0</v>
      </c>
      <c r="S1982" s="40" t="str">
        <f t="shared" si="554"/>
        <v>-</v>
      </c>
      <c r="T1982" s="40" t="str">
        <f t="shared" si="555"/>
        <v>○</v>
      </c>
      <c r="U1982" s="118">
        <f>COUNTIFS($B1982:$B$2500,B1982,$D1982:$D$2500,D1982,$E1982:$E$2500,E1982,$F1982:$F$2500,F1982)</f>
        <v>0</v>
      </c>
      <c r="V1982" s="119" t="str">
        <f t="shared" si="556"/>
        <v>-</v>
      </c>
      <c r="W1982" s="130">
        <f>COUNTIFS($B1982:$B$2500,B1982,$D1982:$D$2500,D1982,$E1982:$E$2500,E1982,$Q1982:$Q$2500,Q1982,$T1982:$T$2500,"○")</f>
        <v>0</v>
      </c>
      <c r="X1982" s="130" t="str">
        <f t="shared" si="553"/>
        <v>-</v>
      </c>
      <c r="Y1982" s="42">
        <f>COUNTIFS($B1982:$B$2500,B1982,$D1982:$D$2500,D1982,$E1982:$E$2500,E1982,$M1982:$M$2500,M1982)</f>
        <v>0</v>
      </c>
      <c r="Z1982" s="42" t="str">
        <f t="shared" si="543"/>
        <v>-</v>
      </c>
      <c r="AA1982" s="125">
        <f>COUNTIFS($B1982:$B$2500,B1982,$D1982:$D$2500,D1982,$E1982:$E$2500,E1982,$M1982:$M$2500,M1982,$F1982:$F$2500,F1982)</f>
        <v>0</v>
      </c>
      <c r="AB1982" s="125" t="str">
        <f t="shared" si="544"/>
        <v>-</v>
      </c>
      <c r="AC1982" s="59">
        <f>COUNTIFS($B1982:$B$2500,B1982,$D1982:$D$2500,D1982,$E1982:$E$2500,E1982,$M1982:$M$2500,M1982,$O1982:$O$2500,O1982)</f>
        <v>0</v>
      </c>
      <c r="AD1982" s="59" t="str">
        <f t="shared" si="545"/>
        <v>-</v>
      </c>
      <c r="AE1982" s="59" t="str">
        <f t="shared" si="546"/>
        <v>-</v>
      </c>
      <c r="AF1982" s="59" t="str">
        <f t="shared" si="547"/>
        <v>-</v>
      </c>
      <c r="AG1982" s="129">
        <f>COUNTIFS($B1982:$B$2500,B1982,$D1982:$D$2500,D1982,$E1982:$E$2500,E1982,$F1982:$F$2500,F1982,$M1982:$M$2500,M1982,$O1982:$O$2500,O1982)</f>
        <v>0</v>
      </c>
      <c r="AH1982" s="125" t="str">
        <f t="shared" si="548"/>
        <v>-</v>
      </c>
      <c r="AI1982" s="125" t="str">
        <f t="shared" si="549"/>
        <v>-</v>
      </c>
      <c r="AJ1982" s="125" t="str">
        <f t="shared" si="550"/>
        <v>-</v>
      </c>
      <c r="AK1982" s="43">
        <f t="shared" si="551"/>
        <v>1</v>
      </c>
      <c r="AL1982" s="112">
        <f t="shared" si="552"/>
        <v>0</v>
      </c>
      <c r="AM1982" s="43">
        <f t="shared" si="540"/>
        <v>1</v>
      </c>
      <c r="AN1982" s="43">
        <f t="shared" si="541"/>
        <v>0</v>
      </c>
      <c r="AO1982" s="43">
        <f t="shared" si="542"/>
        <v>1</v>
      </c>
    </row>
    <row r="1983" spans="1:41" s="2" customFormat="1" ht="20.100000000000001" customHeight="1">
      <c r="A1983" s="63"/>
      <c r="B1983" s="64"/>
      <c r="C1983" s="65"/>
      <c r="D1983" s="64"/>
      <c r="E1983" s="64"/>
      <c r="F1983" s="66"/>
      <c r="G1983" s="64"/>
      <c r="H1983" s="67"/>
      <c r="I1983" s="68"/>
      <c r="J1983" s="69"/>
      <c r="K1983" s="70"/>
      <c r="L1983" s="71"/>
      <c r="M1983" s="71"/>
      <c r="N1983" s="72"/>
      <c r="O1983" s="72"/>
      <c r="P1983" s="72"/>
      <c r="Q1983" s="41" t="str">
        <f t="shared" si="539"/>
        <v>未完了</v>
      </c>
      <c r="R1983" s="39">
        <f>IF(T1983="","",COUNTIFS($B1983:$B$2500,B1983,$D1983:$D$2500,D1983,$E1983:$E$2500,E1983,$T1983:$T$2500,"○"))</f>
        <v>0</v>
      </c>
      <c r="S1983" s="40" t="str">
        <f t="shared" si="554"/>
        <v>-</v>
      </c>
      <c r="T1983" s="40" t="str">
        <f t="shared" si="555"/>
        <v>○</v>
      </c>
      <c r="U1983" s="118">
        <f>COUNTIFS($B1983:$B$2500,B1983,$D1983:$D$2500,D1983,$E1983:$E$2500,E1983,$F1983:$F$2500,F1983)</f>
        <v>0</v>
      </c>
      <c r="V1983" s="119" t="str">
        <f t="shared" si="556"/>
        <v>-</v>
      </c>
      <c r="W1983" s="130">
        <f>COUNTIFS($B1983:$B$2500,B1983,$D1983:$D$2500,D1983,$E1983:$E$2500,E1983,$Q1983:$Q$2500,Q1983,$T1983:$T$2500,"○")</f>
        <v>0</v>
      </c>
      <c r="X1983" s="130" t="str">
        <f t="shared" si="553"/>
        <v>-</v>
      </c>
      <c r="Y1983" s="42">
        <f>COUNTIFS($B1983:$B$2500,B1983,$D1983:$D$2500,D1983,$E1983:$E$2500,E1983,$M1983:$M$2500,M1983)</f>
        <v>0</v>
      </c>
      <c r="Z1983" s="42" t="str">
        <f t="shared" si="543"/>
        <v>-</v>
      </c>
      <c r="AA1983" s="125">
        <f>COUNTIFS($B1983:$B$2500,B1983,$D1983:$D$2500,D1983,$E1983:$E$2500,E1983,$M1983:$M$2500,M1983,$F1983:$F$2500,F1983)</f>
        <v>0</v>
      </c>
      <c r="AB1983" s="125" t="str">
        <f t="shared" si="544"/>
        <v>-</v>
      </c>
      <c r="AC1983" s="59">
        <f>COUNTIFS($B1983:$B$2500,B1983,$D1983:$D$2500,D1983,$E1983:$E$2500,E1983,$M1983:$M$2500,M1983,$O1983:$O$2500,O1983)</f>
        <v>0</v>
      </c>
      <c r="AD1983" s="59" t="str">
        <f t="shared" si="545"/>
        <v>-</v>
      </c>
      <c r="AE1983" s="59" t="str">
        <f t="shared" si="546"/>
        <v>-</v>
      </c>
      <c r="AF1983" s="59" t="str">
        <f t="shared" si="547"/>
        <v>-</v>
      </c>
      <c r="AG1983" s="129">
        <f>COUNTIFS($B1983:$B$2500,B1983,$D1983:$D$2500,D1983,$E1983:$E$2500,E1983,$F1983:$F$2500,F1983,$M1983:$M$2500,M1983,$O1983:$O$2500,O1983)</f>
        <v>0</v>
      </c>
      <c r="AH1983" s="125" t="str">
        <f t="shared" si="548"/>
        <v>-</v>
      </c>
      <c r="AI1983" s="125" t="str">
        <f t="shared" si="549"/>
        <v>-</v>
      </c>
      <c r="AJ1983" s="125" t="str">
        <f t="shared" si="550"/>
        <v>-</v>
      </c>
      <c r="AK1983" s="43">
        <f t="shared" si="551"/>
        <v>1</v>
      </c>
      <c r="AL1983" s="112">
        <f t="shared" si="552"/>
        <v>0</v>
      </c>
      <c r="AM1983" s="43">
        <f t="shared" si="540"/>
        <v>1</v>
      </c>
      <c r="AN1983" s="43">
        <f t="shared" si="541"/>
        <v>0</v>
      </c>
      <c r="AO1983" s="43">
        <f t="shared" si="542"/>
        <v>1</v>
      </c>
    </row>
    <row r="1984" spans="1:41" s="2" customFormat="1" ht="20.100000000000001" customHeight="1">
      <c r="A1984" s="63"/>
      <c r="B1984" s="64"/>
      <c r="C1984" s="65"/>
      <c r="D1984" s="64"/>
      <c r="E1984" s="64"/>
      <c r="F1984" s="66"/>
      <c r="G1984" s="64"/>
      <c r="H1984" s="67"/>
      <c r="I1984" s="68"/>
      <c r="J1984" s="69"/>
      <c r="K1984" s="70"/>
      <c r="L1984" s="71"/>
      <c r="M1984" s="71"/>
      <c r="N1984" s="72"/>
      <c r="O1984" s="72"/>
      <c r="P1984" s="72"/>
      <c r="Q1984" s="41" t="str">
        <f t="shared" si="539"/>
        <v>未完了</v>
      </c>
      <c r="R1984" s="39">
        <f>IF(T1984="","",COUNTIFS($B1984:$B$2500,B1984,$D1984:$D$2500,D1984,$E1984:$E$2500,E1984,$T1984:$T$2500,"○"))</f>
        <v>0</v>
      </c>
      <c r="S1984" s="40" t="str">
        <f t="shared" si="554"/>
        <v>-</v>
      </c>
      <c r="T1984" s="40" t="str">
        <f t="shared" si="555"/>
        <v>○</v>
      </c>
      <c r="U1984" s="118">
        <f>COUNTIFS($B1984:$B$2500,B1984,$D1984:$D$2500,D1984,$E1984:$E$2500,E1984,$F1984:$F$2500,F1984)</f>
        <v>0</v>
      </c>
      <c r="V1984" s="119" t="str">
        <f t="shared" si="556"/>
        <v>-</v>
      </c>
      <c r="W1984" s="130">
        <f>COUNTIFS($B1984:$B$2500,B1984,$D1984:$D$2500,D1984,$E1984:$E$2500,E1984,$Q1984:$Q$2500,Q1984,$T1984:$T$2500,"○")</f>
        <v>0</v>
      </c>
      <c r="X1984" s="130" t="str">
        <f t="shared" si="553"/>
        <v>-</v>
      </c>
      <c r="Y1984" s="42">
        <f>COUNTIFS($B1984:$B$2500,B1984,$D1984:$D$2500,D1984,$E1984:$E$2500,E1984,$M1984:$M$2500,M1984)</f>
        <v>0</v>
      </c>
      <c r="Z1984" s="42" t="str">
        <f t="shared" si="543"/>
        <v>-</v>
      </c>
      <c r="AA1984" s="125">
        <f>COUNTIFS($B1984:$B$2500,B1984,$D1984:$D$2500,D1984,$E1984:$E$2500,E1984,$M1984:$M$2500,M1984,$F1984:$F$2500,F1984)</f>
        <v>0</v>
      </c>
      <c r="AB1984" s="125" t="str">
        <f t="shared" si="544"/>
        <v>-</v>
      </c>
      <c r="AC1984" s="59">
        <f>COUNTIFS($B1984:$B$2500,B1984,$D1984:$D$2500,D1984,$E1984:$E$2500,E1984,$M1984:$M$2500,M1984,$O1984:$O$2500,O1984)</f>
        <v>0</v>
      </c>
      <c r="AD1984" s="59" t="str">
        <f t="shared" si="545"/>
        <v>-</v>
      </c>
      <c r="AE1984" s="59" t="str">
        <f t="shared" si="546"/>
        <v>-</v>
      </c>
      <c r="AF1984" s="59" t="str">
        <f t="shared" si="547"/>
        <v>-</v>
      </c>
      <c r="AG1984" s="129">
        <f>COUNTIFS($B1984:$B$2500,B1984,$D1984:$D$2500,D1984,$E1984:$E$2500,E1984,$F1984:$F$2500,F1984,$M1984:$M$2500,M1984,$O1984:$O$2500,O1984)</f>
        <v>0</v>
      </c>
      <c r="AH1984" s="125" t="str">
        <f t="shared" si="548"/>
        <v>-</v>
      </c>
      <c r="AI1984" s="125" t="str">
        <f t="shared" si="549"/>
        <v>-</v>
      </c>
      <c r="AJ1984" s="125" t="str">
        <f t="shared" si="550"/>
        <v>-</v>
      </c>
      <c r="AK1984" s="43">
        <f t="shared" si="551"/>
        <v>1</v>
      </c>
      <c r="AL1984" s="112">
        <f t="shared" si="552"/>
        <v>0</v>
      </c>
      <c r="AM1984" s="43">
        <f t="shared" si="540"/>
        <v>1</v>
      </c>
      <c r="AN1984" s="43">
        <f t="shared" si="541"/>
        <v>0</v>
      </c>
      <c r="AO1984" s="43">
        <f t="shared" si="542"/>
        <v>1</v>
      </c>
    </row>
    <row r="1985" spans="1:41" s="2" customFormat="1" ht="20.100000000000001" customHeight="1">
      <c r="A1985" s="63"/>
      <c r="B1985" s="64"/>
      <c r="C1985" s="65"/>
      <c r="D1985" s="64"/>
      <c r="E1985" s="64"/>
      <c r="F1985" s="66"/>
      <c r="G1985" s="64"/>
      <c r="H1985" s="67"/>
      <c r="I1985" s="68"/>
      <c r="J1985" s="69"/>
      <c r="K1985" s="70"/>
      <c r="L1985" s="71"/>
      <c r="M1985" s="71"/>
      <c r="N1985" s="72"/>
      <c r="O1985" s="72"/>
      <c r="P1985" s="72"/>
      <c r="Q1985" s="41" t="str">
        <f t="shared" si="539"/>
        <v>未完了</v>
      </c>
      <c r="R1985" s="39">
        <f>IF(T1985="","",COUNTIFS($B1985:$B$2500,B1985,$D1985:$D$2500,D1985,$E1985:$E$2500,E1985,$T1985:$T$2500,"○"))</f>
        <v>0</v>
      </c>
      <c r="S1985" s="40" t="str">
        <f t="shared" si="554"/>
        <v>-</v>
      </c>
      <c r="T1985" s="40" t="str">
        <f t="shared" si="555"/>
        <v>○</v>
      </c>
      <c r="U1985" s="118">
        <f>COUNTIFS($B1985:$B$2500,B1985,$D1985:$D$2500,D1985,$E1985:$E$2500,E1985,$F1985:$F$2500,F1985)</f>
        <v>0</v>
      </c>
      <c r="V1985" s="119" t="str">
        <f t="shared" si="556"/>
        <v>-</v>
      </c>
      <c r="W1985" s="130">
        <f>COUNTIFS($B1985:$B$2500,B1985,$D1985:$D$2500,D1985,$E1985:$E$2500,E1985,$Q1985:$Q$2500,Q1985,$T1985:$T$2500,"○")</f>
        <v>0</v>
      </c>
      <c r="X1985" s="130" t="str">
        <f t="shared" si="553"/>
        <v>-</v>
      </c>
      <c r="Y1985" s="42">
        <f>COUNTIFS($B1985:$B$2500,B1985,$D1985:$D$2500,D1985,$E1985:$E$2500,E1985,$M1985:$M$2500,M1985)</f>
        <v>0</v>
      </c>
      <c r="Z1985" s="42" t="str">
        <f t="shared" si="543"/>
        <v>-</v>
      </c>
      <c r="AA1985" s="125">
        <f>COUNTIFS($B1985:$B$2500,B1985,$D1985:$D$2500,D1985,$E1985:$E$2500,E1985,$M1985:$M$2500,M1985,$F1985:$F$2500,F1985)</f>
        <v>0</v>
      </c>
      <c r="AB1985" s="125" t="str">
        <f t="shared" si="544"/>
        <v>-</v>
      </c>
      <c r="AC1985" s="59">
        <f>COUNTIFS($B1985:$B$2500,B1985,$D1985:$D$2500,D1985,$E1985:$E$2500,E1985,$M1985:$M$2500,M1985,$O1985:$O$2500,O1985)</f>
        <v>0</v>
      </c>
      <c r="AD1985" s="59" t="str">
        <f t="shared" si="545"/>
        <v>-</v>
      </c>
      <c r="AE1985" s="59" t="str">
        <f t="shared" si="546"/>
        <v>-</v>
      </c>
      <c r="AF1985" s="59" t="str">
        <f t="shared" si="547"/>
        <v>-</v>
      </c>
      <c r="AG1985" s="129">
        <f>COUNTIFS($B1985:$B$2500,B1985,$D1985:$D$2500,D1985,$E1985:$E$2500,E1985,$F1985:$F$2500,F1985,$M1985:$M$2500,M1985,$O1985:$O$2500,O1985)</f>
        <v>0</v>
      </c>
      <c r="AH1985" s="125" t="str">
        <f t="shared" si="548"/>
        <v>-</v>
      </c>
      <c r="AI1985" s="125" t="str">
        <f t="shared" si="549"/>
        <v>-</v>
      </c>
      <c r="AJ1985" s="125" t="str">
        <f t="shared" si="550"/>
        <v>-</v>
      </c>
      <c r="AK1985" s="43">
        <f t="shared" si="551"/>
        <v>1</v>
      </c>
      <c r="AL1985" s="112">
        <f t="shared" si="552"/>
        <v>0</v>
      </c>
      <c r="AM1985" s="43">
        <f t="shared" si="540"/>
        <v>1</v>
      </c>
      <c r="AN1985" s="43">
        <f t="shared" si="541"/>
        <v>0</v>
      </c>
      <c r="AO1985" s="43">
        <f t="shared" si="542"/>
        <v>1</v>
      </c>
    </row>
    <row r="1986" spans="1:41" s="2" customFormat="1" ht="20.100000000000001" customHeight="1">
      <c r="A1986" s="63"/>
      <c r="B1986" s="64"/>
      <c r="C1986" s="65"/>
      <c r="D1986" s="64"/>
      <c r="E1986" s="64"/>
      <c r="F1986" s="66"/>
      <c r="G1986" s="64"/>
      <c r="H1986" s="67"/>
      <c r="I1986" s="68"/>
      <c r="J1986" s="69"/>
      <c r="K1986" s="70"/>
      <c r="L1986" s="71"/>
      <c r="M1986" s="71"/>
      <c r="N1986" s="72"/>
      <c r="O1986" s="72"/>
      <c r="P1986" s="72"/>
      <c r="Q1986" s="41" t="str">
        <f t="shared" si="539"/>
        <v>未完了</v>
      </c>
      <c r="R1986" s="39">
        <f>IF(T1986="","",COUNTIFS($B1986:$B$2500,B1986,$D1986:$D$2500,D1986,$E1986:$E$2500,E1986,$T1986:$T$2500,"○"))</f>
        <v>0</v>
      </c>
      <c r="S1986" s="40" t="str">
        <f t="shared" si="554"/>
        <v>-</v>
      </c>
      <c r="T1986" s="40" t="str">
        <f t="shared" si="555"/>
        <v>○</v>
      </c>
      <c r="U1986" s="118">
        <f>COUNTIFS($B1986:$B$2500,B1986,$D1986:$D$2500,D1986,$E1986:$E$2500,E1986,$F1986:$F$2500,F1986)</f>
        <v>0</v>
      </c>
      <c r="V1986" s="119" t="str">
        <f t="shared" si="556"/>
        <v>-</v>
      </c>
      <c r="W1986" s="130">
        <f>COUNTIFS($B1986:$B$2500,B1986,$D1986:$D$2500,D1986,$E1986:$E$2500,E1986,$Q1986:$Q$2500,Q1986,$T1986:$T$2500,"○")</f>
        <v>0</v>
      </c>
      <c r="X1986" s="130" t="str">
        <f t="shared" si="553"/>
        <v>-</v>
      </c>
      <c r="Y1986" s="42">
        <f>COUNTIFS($B1986:$B$2500,B1986,$D1986:$D$2500,D1986,$E1986:$E$2500,E1986,$M1986:$M$2500,M1986)</f>
        <v>0</v>
      </c>
      <c r="Z1986" s="42" t="str">
        <f t="shared" si="543"/>
        <v>-</v>
      </c>
      <c r="AA1986" s="125">
        <f>COUNTIFS($B1986:$B$2500,B1986,$D1986:$D$2500,D1986,$E1986:$E$2500,E1986,$M1986:$M$2500,M1986,$F1986:$F$2500,F1986)</f>
        <v>0</v>
      </c>
      <c r="AB1986" s="125" t="str">
        <f t="shared" si="544"/>
        <v>-</v>
      </c>
      <c r="AC1986" s="59">
        <f>COUNTIFS($B1986:$B$2500,B1986,$D1986:$D$2500,D1986,$E1986:$E$2500,E1986,$M1986:$M$2500,M1986,$O1986:$O$2500,O1986)</f>
        <v>0</v>
      </c>
      <c r="AD1986" s="59" t="str">
        <f t="shared" si="545"/>
        <v>-</v>
      </c>
      <c r="AE1986" s="59" t="str">
        <f t="shared" si="546"/>
        <v>-</v>
      </c>
      <c r="AF1986" s="59" t="str">
        <f t="shared" si="547"/>
        <v>-</v>
      </c>
      <c r="AG1986" s="129">
        <f>COUNTIFS($B1986:$B$2500,B1986,$D1986:$D$2500,D1986,$E1986:$E$2500,E1986,$F1986:$F$2500,F1986,$M1986:$M$2500,M1986,$O1986:$O$2500,O1986)</f>
        <v>0</v>
      </c>
      <c r="AH1986" s="125" t="str">
        <f t="shared" si="548"/>
        <v>-</v>
      </c>
      <c r="AI1986" s="125" t="str">
        <f t="shared" si="549"/>
        <v>-</v>
      </c>
      <c r="AJ1986" s="125" t="str">
        <f t="shared" si="550"/>
        <v>-</v>
      </c>
      <c r="AK1986" s="43">
        <f t="shared" si="551"/>
        <v>1</v>
      </c>
      <c r="AL1986" s="112">
        <f t="shared" si="552"/>
        <v>0</v>
      </c>
      <c r="AM1986" s="43">
        <f t="shared" si="540"/>
        <v>1</v>
      </c>
      <c r="AN1986" s="43">
        <f t="shared" si="541"/>
        <v>0</v>
      </c>
      <c r="AO1986" s="43">
        <f t="shared" si="542"/>
        <v>1</v>
      </c>
    </row>
    <row r="1987" spans="1:41" s="2" customFormat="1" ht="20.100000000000001" customHeight="1">
      <c r="A1987" s="63"/>
      <c r="B1987" s="64"/>
      <c r="C1987" s="65"/>
      <c r="D1987" s="64"/>
      <c r="E1987" s="64"/>
      <c r="F1987" s="66"/>
      <c r="G1987" s="64"/>
      <c r="H1987" s="67"/>
      <c r="I1987" s="68"/>
      <c r="J1987" s="69"/>
      <c r="K1987" s="70"/>
      <c r="L1987" s="71"/>
      <c r="M1987" s="71"/>
      <c r="N1987" s="72"/>
      <c r="O1987" s="72"/>
      <c r="P1987" s="72"/>
      <c r="Q1987" s="41" t="str">
        <f t="shared" si="539"/>
        <v>未完了</v>
      </c>
      <c r="R1987" s="39">
        <f>IF(T1987="","",COUNTIFS($B1987:$B$2500,B1987,$D1987:$D$2500,D1987,$E1987:$E$2500,E1987,$T1987:$T$2500,"○"))</f>
        <v>0</v>
      </c>
      <c r="S1987" s="40" t="str">
        <f t="shared" si="554"/>
        <v>-</v>
      </c>
      <c r="T1987" s="40" t="str">
        <f t="shared" si="555"/>
        <v>○</v>
      </c>
      <c r="U1987" s="118">
        <f>COUNTIFS($B1987:$B$2500,B1987,$D1987:$D$2500,D1987,$E1987:$E$2500,E1987,$F1987:$F$2500,F1987)</f>
        <v>0</v>
      </c>
      <c r="V1987" s="119" t="str">
        <f t="shared" si="556"/>
        <v>-</v>
      </c>
      <c r="W1987" s="130">
        <f>COUNTIFS($B1987:$B$2500,B1987,$D1987:$D$2500,D1987,$E1987:$E$2500,E1987,$Q1987:$Q$2500,Q1987,$T1987:$T$2500,"○")</f>
        <v>0</v>
      </c>
      <c r="X1987" s="130" t="str">
        <f t="shared" si="553"/>
        <v>-</v>
      </c>
      <c r="Y1987" s="42">
        <f>COUNTIFS($B1987:$B$2500,B1987,$D1987:$D$2500,D1987,$E1987:$E$2500,E1987,$M1987:$M$2500,M1987)</f>
        <v>0</v>
      </c>
      <c r="Z1987" s="42" t="str">
        <f t="shared" si="543"/>
        <v>-</v>
      </c>
      <c r="AA1987" s="125">
        <f>COUNTIFS($B1987:$B$2500,B1987,$D1987:$D$2500,D1987,$E1987:$E$2500,E1987,$M1987:$M$2500,M1987,$F1987:$F$2500,F1987)</f>
        <v>0</v>
      </c>
      <c r="AB1987" s="125" t="str">
        <f t="shared" si="544"/>
        <v>-</v>
      </c>
      <c r="AC1987" s="59">
        <f>COUNTIFS($B1987:$B$2500,B1987,$D1987:$D$2500,D1987,$E1987:$E$2500,E1987,$M1987:$M$2500,M1987,$O1987:$O$2500,O1987)</f>
        <v>0</v>
      </c>
      <c r="AD1987" s="59" t="str">
        <f t="shared" si="545"/>
        <v>-</v>
      </c>
      <c r="AE1987" s="59" t="str">
        <f t="shared" si="546"/>
        <v>-</v>
      </c>
      <c r="AF1987" s="59" t="str">
        <f t="shared" si="547"/>
        <v>-</v>
      </c>
      <c r="AG1987" s="129">
        <f>COUNTIFS($B1987:$B$2500,B1987,$D1987:$D$2500,D1987,$E1987:$E$2500,E1987,$F1987:$F$2500,F1987,$M1987:$M$2500,M1987,$O1987:$O$2500,O1987)</f>
        <v>0</v>
      </c>
      <c r="AH1987" s="125" t="str">
        <f t="shared" si="548"/>
        <v>-</v>
      </c>
      <c r="AI1987" s="125" t="str">
        <f t="shared" si="549"/>
        <v>-</v>
      </c>
      <c r="AJ1987" s="125" t="str">
        <f t="shared" si="550"/>
        <v>-</v>
      </c>
      <c r="AK1987" s="43">
        <f t="shared" si="551"/>
        <v>1</v>
      </c>
      <c r="AL1987" s="112">
        <f t="shared" si="552"/>
        <v>0</v>
      </c>
      <c r="AM1987" s="43">
        <f t="shared" si="540"/>
        <v>1</v>
      </c>
      <c r="AN1987" s="43">
        <f t="shared" si="541"/>
        <v>0</v>
      </c>
      <c r="AO1987" s="43">
        <f t="shared" si="542"/>
        <v>1</v>
      </c>
    </row>
    <row r="1988" spans="1:41" s="2" customFormat="1" ht="20.100000000000001" customHeight="1">
      <c r="A1988" s="63"/>
      <c r="B1988" s="64"/>
      <c r="C1988" s="65"/>
      <c r="D1988" s="64"/>
      <c r="E1988" s="64"/>
      <c r="F1988" s="66"/>
      <c r="G1988" s="64"/>
      <c r="H1988" s="67"/>
      <c r="I1988" s="68"/>
      <c r="J1988" s="69"/>
      <c r="K1988" s="70"/>
      <c r="L1988" s="71"/>
      <c r="M1988" s="71"/>
      <c r="N1988" s="72"/>
      <c r="O1988" s="72"/>
      <c r="P1988" s="72"/>
      <c r="Q1988" s="41" t="str">
        <f t="shared" si="539"/>
        <v>未完了</v>
      </c>
      <c r="R1988" s="39">
        <f>IF(T1988="","",COUNTIFS($B1988:$B$2500,B1988,$D1988:$D$2500,D1988,$E1988:$E$2500,E1988,$T1988:$T$2500,"○"))</f>
        <v>0</v>
      </c>
      <c r="S1988" s="40" t="str">
        <f t="shared" si="554"/>
        <v>-</v>
      </c>
      <c r="T1988" s="40" t="str">
        <f t="shared" si="555"/>
        <v>○</v>
      </c>
      <c r="U1988" s="118">
        <f>COUNTIFS($B1988:$B$2500,B1988,$D1988:$D$2500,D1988,$E1988:$E$2500,E1988,$F1988:$F$2500,F1988)</f>
        <v>0</v>
      </c>
      <c r="V1988" s="119" t="str">
        <f t="shared" si="556"/>
        <v>-</v>
      </c>
      <c r="W1988" s="130">
        <f>COUNTIFS($B1988:$B$2500,B1988,$D1988:$D$2500,D1988,$E1988:$E$2500,E1988,$Q1988:$Q$2500,Q1988,$T1988:$T$2500,"○")</f>
        <v>0</v>
      </c>
      <c r="X1988" s="130" t="str">
        <f t="shared" si="553"/>
        <v>-</v>
      </c>
      <c r="Y1988" s="42">
        <f>COUNTIFS($B1988:$B$2500,B1988,$D1988:$D$2500,D1988,$E1988:$E$2500,E1988,$M1988:$M$2500,M1988)</f>
        <v>0</v>
      </c>
      <c r="Z1988" s="42" t="str">
        <f t="shared" si="543"/>
        <v>-</v>
      </c>
      <c r="AA1988" s="125">
        <f>COUNTIFS($B1988:$B$2500,B1988,$D1988:$D$2500,D1988,$E1988:$E$2500,E1988,$M1988:$M$2500,M1988,$F1988:$F$2500,F1988)</f>
        <v>0</v>
      </c>
      <c r="AB1988" s="125" t="str">
        <f t="shared" si="544"/>
        <v>-</v>
      </c>
      <c r="AC1988" s="59">
        <f>COUNTIFS($B1988:$B$2500,B1988,$D1988:$D$2500,D1988,$E1988:$E$2500,E1988,$M1988:$M$2500,M1988,$O1988:$O$2500,O1988)</f>
        <v>0</v>
      </c>
      <c r="AD1988" s="59" t="str">
        <f t="shared" si="545"/>
        <v>-</v>
      </c>
      <c r="AE1988" s="59" t="str">
        <f t="shared" si="546"/>
        <v>-</v>
      </c>
      <c r="AF1988" s="59" t="str">
        <f t="shared" si="547"/>
        <v>-</v>
      </c>
      <c r="AG1988" s="129">
        <f>COUNTIFS($B1988:$B$2500,B1988,$D1988:$D$2500,D1988,$E1988:$E$2500,E1988,$F1988:$F$2500,F1988,$M1988:$M$2500,M1988,$O1988:$O$2500,O1988)</f>
        <v>0</v>
      </c>
      <c r="AH1988" s="125" t="str">
        <f t="shared" si="548"/>
        <v>-</v>
      </c>
      <c r="AI1988" s="125" t="str">
        <f t="shared" si="549"/>
        <v>-</v>
      </c>
      <c r="AJ1988" s="125" t="str">
        <f t="shared" si="550"/>
        <v>-</v>
      </c>
      <c r="AK1988" s="43">
        <f t="shared" si="551"/>
        <v>1</v>
      </c>
      <c r="AL1988" s="112">
        <f t="shared" si="552"/>
        <v>0</v>
      </c>
      <c r="AM1988" s="43">
        <f t="shared" si="540"/>
        <v>1</v>
      </c>
      <c r="AN1988" s="43">
        <f t="shared" si="541"/>
        <v>0</v>
      </c>
      <c r="AO1988" s="43">
        <f t="shared" si="542"/>
        <v>1</v>
      </c>
    </row>
    <row r="1989" spans="1:41" s="2" customFormat="1" ht="20.100000000000001" customHeight="1">
      <c r="A1989" s="63"/>
      <c r="B1989" s="64"/>
      <c r="C1989" s="65"/>
      <c r="D1989" s="64"/>
      <c r="E1989" s="64"/>
      <c r="F1989" s="66"/>
      <c r="G1989" s="64"/>
      <c r="H1989" s="67"/>
      <c r="I1989" s="68"/>
      <c r="J1989" s="69"/>
      <c r="K1989" s="70"/>
      <c r="L1989" s="71"/>
      <c r="M1989" s="71"/>
      <c r="N1989" s="72"/>
      <c r="O1989" s="72"/>
      <c r="P1989" s="72"/>
      <c r="Q1989" s="41" t="str">
        <f t="shared" si="539"/>
        <v>未完了</v>
      </c>
      <c r="R1989" s="39">
        <f>IF(T1989="","",COUNTIFS($B1989:$B$2500,B1989,$D1989:$D$2500,D1989,$E1989:$E$2500,E1989,$T1989:$T$2500,"○"))</f>
        <v>0</v>
      </c>
      <c r="S1989" s="40" t="str">
        <f t="shared" si="554"/>
        <v>-</v>
      </c>
      <c r="T1989" s="40" t="str">
        <f t="shared" si="555"/>
        <v>○</v>
      </c>
      <c r="U1989" s="118">
        <f>COUNTIFS($B1989:$B$2500,B1989,$D1989:$D$2500,D1989,$E1989:$E$2500,E1989,$F1989:$F$2500,F1989)</f>
        <v>0</v>
      </c>
      <c r="V1989" s="119" t="str">
        <f t="shared" si="556"/>
        <v>-</v>
      </c>
      <c r="W1989" s="130">
        <f>COUNTIFS($B1989:$B$2500,B1989,$D1989:$D$2500,D1989,$E1989:$E$2500,E1989,$Q1989:$Q$2500,Q1989,$T1989:$T$2500,"○")</f>
        <v>0</v>
      </c>
      <c r="X1989" s="130" t="str">
        <f t="shared" si="553"/>
        <v>-</v>
      </c>
      <c r="Y1989" s="42">
        <f>COUNTIFS($B1989:$B$2500,B1989,$D1989:$D$2500,D1989,$E1989:$E$2500,E1989,$M1989:$M$2500,M1989)</f>
        <v>0</v>
      </c>
      <c r="Z1989" s="42" t="str">
        <f t="shared" si="543"/>
        <v>-</v>
      </c>
      <c r="AA1989" s="125">
        <f>COUNTIFS($B1989:$B$2500,B1989,$D1989:$D$2500,D1989,$E1989:$E$2500,E1989,$M1989:$M$2500,M1989,$F1989:$F$2500,F1989)</f>
        <v>0</v>
      </c>
      <c r="AB1989" s="125" t="str">
        <f t="shared" si="544"/>
        <v>-</v>
      </c>
      <c r="AC1989" s="59">
        <f>COUNTIFS($B1989:$B$2500,B1989,$D1989:$D$2500,D1989,$E1989:$E$2500,E1989,$M1989:$M$2500,M1989,$O1989:$O$2500,O1989)</f>
        <v>0</v>
      </c>
      <c r="AD1989" s="59" t="str">
        <f t="shared" si="545"/>
        <v>-</v>
      </c>
      <c r="AE1989" s="59" t="str">
        <f t="shared" si="546"/>
        <v>-</v>
      </c>
      <c r="AF1989" s="59" t="str">
        <f t="shared" si="547"/>
        <v>-</v>
      </c>
      <c r="AG1989" s="129">
        <f>COUNTIFS($B1989:$B$2500,B1989,$D1989:$D$2500,D1989,$E1989:$E$2500,E1989,$F1989:$F$2500,F1989,$M1989:$M$2500,M1989,$O1989:$O$2500,O1989)</f>
        <v>0</v>
      </c>
      <c r="AH1989" s="125" t="str">
        <f t="shared" si="548"/>
        <v>-</v>
      </c>
      <c r="AI1989" s="125" t="str">
        <f t="shared" si="549"/>
        <v>-</v>
      </c>
      <c r="AJ1989" s="125" t="str">
        <f t="shared" si="550"/>
        <v>-</v>
      </c>
      <c r="AK1989" s="43">
        <f t="shared" si="551"/>
        <v>1</v>
      </c>
      <c r="AL1989" s="112">
        <f t="shared" si="552"/>
        <v>0</v>
      </c>
      <c r="AM1989" s="43">
        <f t="shared" si="540"/>
        <v>1</v>
      </c>
      <c r="AN1989" s="43">
        <f t="shared" si="541"/>
        <v>0</v>
      </c>
      <c r="AO1989" s="43">
        <f t="shared" si="542"/>
        <v>1</v>
      </c>
    </row>
    <row r="1990" spans="1:41" s="2" customFormat="1" ht="20.100000000000001" customHeight="1">
      <c r="A1990" s="63"/>
      <c r="B1990" s="64"/>
      <c r="C1990" s="65"/>
      <c r="D1990" s="64"/>
      <c r="E1990" s="64"/>
      <c r="F1990" s="66"/>
      <c r="G1990" s="64"/>
      <c r="H1990" s="67"/>
      <c r="I1990" s="68"/>
      <c r="J1990" s="69"/>
      <c r="K1990" s="70"/>
      <c r="L1990" s="71"/>
      <c r="M1990" s="71"/>
      <c r="N1990" s="72"/>
      <c r="O1990" s="72"/>
      <c r="P1990" s="72"/>
      <c r="Q1990" s="41" t="str">
        <f t="shared" si="539"/>
        <v>未完了</v>
      </c>
      <c r="R1990" s="39">
        <f>IF(T1990="","",COUNTIFS($B1990:$B$2500,B1990,$D1990:$D$2500,D1990,$E1990:$E$2500,E1990,$T1990:$T$2500,"○"))</f>
        <v>0</v>
      </c>
      <c r="S1990" s="40" t="str">
        <f t="shared" si="554"/>
        <v>-</v>
      </c>
      <c r="T1990" s="40" t="str">
        <f t="shared" si="555"/>
        <v>○</v>
      </c>
      <c r="U1990" s="118">
        <f>COUNTIFS($B1990:$B$2500,B1990,$D1990:$D$2500,D1990,$E1990:$E$2500,E1990,$F1990:$F$2500,F1990)</f>
        <v>0</v>
      </c>
      <c r="V1990" s="119" t="str">
        <f t="shared" si="556"/>
        <v>-</v>
      </c>
      <c r="W1990" s="130">
        <f>COUNTIFS($B1990:$B$2500,B1990,$D1990:$D$2500,D1990,$E1990:$E$2500,E1990,$Q1990:$Q$2500,Q1990,$T1990:$T$2500,"○")</f>
        <v>0</v>
      </c>
      <c r="X1990" s="130" t="str">
        <f t="shared" si="553"/>
        <v>-</v>
      </c>
      <c r="Y1990" s="42">
        <f>COUNTIFS($B1990:$B$2500,B1990,$D1990:$D$2500,D1990,$E1990:$E$2500,E1990,$M1990:$M$2500,M1990)</f>
        <v>0</v>
      </c>
      <c r="Z1990" s="42" t="str">
        <f t="shared" si="543"/>
        <v>-</v>
      </c>
      <c r="AA1990" s="125">
        <f>COUNTIFS($B1990:$B$2500,B1990,$D1990:$D$2500,D1990,$E1990:$E$2500,E1990,$M1990:$M$2500,M1990,$F1990:$F$2500,F1990)</f>
        <v>0</v>
      </c>
      <c r="AB1990" s="125" t="str">
        <f t="shared" si="544"/>
        <v>-</v>
      </c>
      <c r="AC1990" s="59">
        <f>COUNTIFS($B1990:$B$2500,B1990,$D1990:$D$2500,D1990,$E1990:$E$2500,E1990,$M1990:$M$2500,M1990,$O1990:$O$2500,O1990)</f>
        <v>0</v>
      </c>
      <c r="AD1990" s="59" t="str">
        <f t="shared" si="545"/>
        <v>-</v>
      </c>
      <c r="AE1990" s="59" t="str">
        <f t="shared" si="546"/>
        <v>-</v>
      </c>
      <c r="AF1990" s="59" t="str">
        <f t="shared" si="547"/>
        <v>-</v>
      </c>
      <c r="AG1990" s="129">
        <f>COUNTIFS($B1990:$B$2500,B1990,$D1990:$D$2500,D1990,$E1990:$E$2500,E1990,$F1990:$F$2500,F1990,$M1990:$M$2500,M1990,$O1990:$O$2500,O1990)</f>
        <v>0</v>
      </c>
      <c r="AH1990" s="125" t="str">
        <f t="shared" si="548"/>
        <v>-</v>
      </c>
      <c r="AI1990" s="125" t="str">
        <f t="shared" si="549"/>
        <v>-</v>
      </c>
      <c r="AJ1990" s="125" t="str">
        <f t="shared" si="550"/>
        <v>-</v>
      </c>
      <c r="AK1990" s="43">
        <f t="shared" si="551"/>
        <v>1</v>
      </c>
      <c r="AL1990" s="112">
        <f t="shared" si="552"/>
        <v>0</v>
      </c>
      <c r="AM1990" s="43">
        <f t="shared" si="540"/>
        <v>1</v>
      </c>
      <c r="AN1990" s="43">
        <f t="shared" si="541"/>
        <v>0</v>
      </c>
      <c r="AO1990" s="43">
        <f t="shared" si="542"/>
        <v>1</v>
      </c>
    </row>
    <row r="1991" spans="1:41" s="2" customFormat="1" ht="20.100000000000001" customHeight="1">
      <c r="A1991" s="63"/>
      <c r="B1991" s="64"/>
      <c r="C1991" s="65"/>
      <c r="D1991" s="64"/>
      <c r="E1991" s="64"/>
      <c r="F1991" s="66"/>
      <c r="G1991" s="64"/>
      <c r="H1991" s="67"/>
      <c r="I1991" s="68"/>
      <c r="J1991" s="69"/>
      <c r="K1991" s="70"/>
      <c r="L1991" s="71"/>
      <c r="M1991" s="71"/>
      <c r="N1991" s="72"/>
      <c r="O1991" s="72"/>
      <c r="P1991" s="72"/>
      <c r="Q1991" s="41" t="str">
        <f t="shared" si="539"/>
        <v>未完了</v>
      </c>
      <c r="R1991" s="39">
        <f>IF(T1991="","",COUNTIFS($B1991:$B$2500,B1991,$D1991:$D$2500,D1991,$E1991:$E$2500,E1991,$T1991:$T$2500,"○"))</f>
        <v>0</v>
      </c>
      <c r="S1991" s="40" t="str">
        <f t="shared" si="554"/>
        <v>-</v>
      </c>
      <c r="T1991" s="40" t="str">
        <f t="shared" si="555"/>
        <v>○</v>
      </c>
      <c r="U1991" s="118">
        <f>COUNTIFS($B1991:$B$2500,B1991,$D1991:$D$2500,D1991,$E1991:$E$2500,E1991,$F1991:$F$2500,F1991)</f>
        <v>0</v>
      </c>
      <c r="V1991" s="119" t="str">
        <f t="shared" si="556"/>
        <v>-</v>
      </c>
      <c r="W1991" s="130">
        <f>COUNTIFS($B1991:$B$2500,B1991,$D1991:$D$2500,D1991,$E1991:$E$2500,E1991,$Q1991:$Q$2500,Q1991,$T1991:$T$2500,"○")</f>
        <v>0</v>
      </c>
      <c r="X1991" s="130" t="str">
        <f t="shared" si="553"/>
        <v>-</v>
      </c>
      <c r="Y1991" s="42">
        <f>COUNTIFS($B1991:$B$2500,B1991,$D1991:$D$2500,D1991,$E1991:$E$2500,E1991,$M1991:$M$2500,M1991)</f>
        <v>0</v>
      </c>
      <c r="Z1991" s="42" t="str">
        <f t="shared" si="543"/>
        <v>-</v>
      </c>
      <c r="AA1991" s="125">
        <f>COUNTIFS($B1991:$B$2500,B1991,$D1991:$D$2500,D1991,$E1991:$E$2500,E1991,$M1991:$M$2500,M1991,$F1991:$F$2500,F1991)</f>
        <v>0</v>
      </c>
      <c r="AB1991" s="125" t="str">
        <f t="shared" si="544"/>
        <v>-</v>
      </c>
      <c r="AC1991" s="59">
        <f>COUNTIFS($B1991:$B$2500,B1991,$D1991:$D$2500,D1991,$E1991:$E$2500,E1991,$M1991:$M$2500,M1991,$O1991:$O$2500,O1991)</f>
        <v>0</v>
      </c>
      <c r="AD1991" s="59" t="str">
        <f t="shared" si="545"/>
        <v>-</v>
      </c>
      <c r="AE1991" s="59" t="str">
        <f t="shared" si="546"/>
        <v>-</v>
      </c>
      <c r="AF1991" s="59" t="str">
        <f t="shared" si="547"/>
        <v>-</v>
      </c>
      <c r="AG1991" s="129">
        <f>COUNTIFS($B1991:$B$2500,B1991,$D1991:$D$2500,D1991,$E1991:$E$2500,E1991,$F1991:$F$2500,F1991,$M1991:$M$2500,M1991,$O1991:$O$2500,O1991)</f>
        <v>0</v>
      </c>
      <c r="AH1991" s="125" t="str">
        <f t="shared" si="548"/>
        <v>-</v>
      </c>
      <c r="AI1991" s="125" t="str">
        <f t="shared" si="549"/>
        <v>-</v>
      </c>
      <c r="AJ1991" s="125" t="str">
        <f t="shared" si="550"/>
        <v>-</v>
      </c>
      <c r="AK1991" s="43">
        <f t="shared" si="551"/>
        <v>1</v>
      </c>
      <c r="AL1991" s="112">
        <f t="shared" si="552"/>
        <v>0</v>
      </c>
      <c r="AM1991" s="43">
        <f t="shared" si="540"/>
        <v>1</v>
      </c>
      <c r="AN1991" s="43">
        <f t="shared" si="541"/>
        <v>0</v>
      </c>
      <c r="AO1991" s="43">
        <f t="shared" si="542"/>
        <v>1</v>
      </c>
    </row>
    <row r="1992" spans="1:41" s="2" customFormat="1" ht="20.100000000000001" customHeight="1">
      <c r="A1992" s="63"/>
      <c r="B1992" s="64"/>
      <c r="C1992" s="65"/>
      <c r="D1992" s="64"/>
      <c r="E1992" s="64"/>
      <c r="F1992" s="66"/>
      <c r="G1992" s="64"/>
      <c r="H1992" s="67"/>
      <c r="I1992" s="68"/>
      <c r="J1992" s="69"/>
      <c r="K1992" s="70"/>
      <c r="L1992" s="71"/>
      <c r="M1992" s="71"/>
      <c r="N1992" s="72"/>
      <c r="O1992" s="72"/>
      <c r="P1992" s="72"/>
      <c r="Q1992" s="41" t="str">
        <f t="shared" si="539"/>
        <v>未完了</v>
      </c>
      <c r="R1992" s="39">
        <f>IF(T1992="","",COUNTIFS($B1992:$B$2500,B1992,$D1992:$D$2500,D1992,$E1992:$E$2500,E1992,$T1992:$T$2500,"○"))</f>
        <v>0</v>
      </c>
      <c r="S1992" s="40" t="str">
        <f t="shared" si="554"/>
        <v>-</v>
      </c>
      <c r="T1992" s="40" t="str">
        <f t="shared" si="555"/>
        <v>○</v>
      </c>
      <c r="U1992" s="118">
        <f>COUNTIFS($B1992:$B$2500,B1992,$D1992:$D$2500,D1992,$E1992:$E$2500,E1992,$F1992:$F$2500,F1992)</f>
        <v>0</v>
      </c>
      <c r="V1992" s="119" t="str">
        <f t="shared" si="556"/>
        <v>-</v>
      </c>
      <c r="W1992" s="130">
        <f>COUNTIFS($B1992:$B$2500,B1992,$D1992:$D$2500,D1992,$E1992:$E$2500,E1992,$Q1992:$Q$2500,Q1992,$T1992:$T$2500,"○")</f>
        <v>0</v>
      </c>
      <c r="X1992" s="130" t="str">
        <f t="shared" si="553"/>
        <v>-</v>
      </c>
      <c r="Y1992" s="42">
        <f>COUNTIFS($B1992:$B$2500,B1992,$D1992:$D$2500,D1992,$E1992:$E$2500,E1992,$M1992:$M$2500,M1992)</f>
        <v>0</v>
      </c>
      <c r="Z1992" s="42" t="str">
        <f t="shared" si="543"/>
        <v>-</v>
      </c>
      <c r="AA1992" s="125">
        <f>COUNTIFS($B1992:$B$2500,B1992,$D1992:$D$2500,D1992,$E1992:$E$2500,E1992,$M1992:$M$2500,M1992,$F1992:$F$2500,F1992)</f>
        <v>0</v>
      </c>
      <c r="AB1992" s="125" t="str">
        <f t="shared" si="544"/>
        <v>-</v>
      </c>
      <c r="AC1992" s="59">
        <f>COUNTIFS($B1992:$B$2500,B1992,$D1992:$D$2500,D1992,$E1992:$E$2500,E1992,$M1992:$M$2500,M1992,$O1992:$O$2500,O1992)</f>
        <v>0</v>
      </c>
      <c r="AD1992" s="59" t="str">
        <f t="shared" si="545"/>
        <v>-</v>
      </c>
      <c r="AE1992" s="59" t="str">
        <f t="shared" si="546"/>
        <v>-</v>
      </c>
      <c r="AF1992" s="59" t="str">
        <f t="shared" si="547"/>
        <v>-</v>
      </c>
      <c r="AG1992" s="129">
        <f>COUNTIFS($B1992:$B$2500,B1992,$D1992:$D$2500,D1992,$E1992:$E$2500,E1992,$F1992:$F$2500,F1992,$M1992:$M$2500,M1992,$O1992:$O$2500,O1992)</f>
        <v>0</v>
      </c>
      <c r="AH1992" s="125" t="str">
        <f t="shared" si="548"/>
        <v>-</v>
      </c>
      <c r="AI1992" s="125" t="str">
        <f t="shared" si="549"/>
        <v>-</v>
      </c>
      <c r="AJ1992" s="125" t="str">
        <f t="shared" si="550"/>
        <v>-</v>
      </c>
      <c r="AK1992" s="43">
        <f t="shared" si="551"/>
        <v>1</v>
      </c>
      <c r="AL1992" s="112">
        <f t="shared" si="552"/>
        <v>0</v>
      </c>
      <c r="AM1992" s="43">
        <f t="shared" si="540"/>
        <v>1</v>
      </c>
      <c r="AN1992" s="43">
        <f t="shared" si="541"/>
        <v>0</v>
      </c>
      <c r="AO1992" s="43">
        <f t="shared" si="542"/>
        <v>1</v>
      </c>
    </row>
    <row r="1993" spans="1:41" s="2" customFormat="1" ht="20.100000000000001" customHeight="1">
      <c r="A1993" s="63"/>
      <c r="B1993" s="64"/>
      <c r="C1993" s="65"/>
      <c r="D1993" s="64"/>
      <c r="E1993" s="64"/>
      <c r="F1993" s="66"/>
      <c r="G1993" s="64"/>
      <c r="H1993" s="67"/>
      <c r="I1993" s="68"/>
      <c r="J1993" s="69"/>
      <c r="K1993" s="70"/>
      <c r="L1993" s="71"/>
      <c r="M1993" s="71"/>
      <c r="N1993" s="72"/>
      <c r="O1993" s="72"/>
      <c r="P1993" s="72"/>
      <c r="Q1993" s="41" t="str">
        <f t="shared" si="539"/>
        <v>未完了</v>
      </c>
      <c r="R1993" s="39">
        <f>IF(T1993="","",COUNTIFS($B1993:$B$2500,B1993,$D1993:$D$2500,D1993,$E1993:$E$2500,E1993,$T1993:$T$2500,"○"))</f>
        <v>0</v>
      </c>
      <c r="S1993" s="40" t="str">
        <f t="shared" si="554"/>
        <v>-</v>
      </c>
      <c r="T1993" s="40" t="str">
        <f t="shared" si="555"/>
        <v>○</v>
      </c>
      <c r="U1993" s="118">
        <f>COUNTIFS($B1993:$B$2500,B1993,$D1993:$D$2500,D1993,$E1993:$E$2500,E1993,$F1993:$F$2500,F1993)</f>
        <v>0</v>
      </c>
      <c r="V1993" s="119" t="str">
        <f t="shared" si="556"/>
        <v>-</v>
      </c>
      <c r="W1993" s="130">
        <f>COUNTIFS($B1993:$B$2500,B1993,$D1993:$D$2500,D1993,$E1993:$E$2500,E1993,$Q1993:$Q$2500,Q1993,$T1993:$T$2500,"○")</f>
        <v>0</v>
      </c>
      <c r="X1993" s="130" t="str">
        <f t="shared" si="553"/>
        <v>-</v>
      </c>
      <c r="Y1993" s="42">
        <f>COUNTIFS($B1993:$B$2500,B1993,$D1993:$D$2500,D1993,$E1993:$E$2500,E1993,$M1993:$M$2500,M1993)</f>
        <v>0</v>
      </c>
      <c r="Z1993" s="42" t="str">
        <f t="shared" si="543"/>
        <v>-</v>
      </c>
      <c r="AA1993" s="125">
        <f>COUNTIFS($B1993:$B$2500,B1993,$D1993:$D$2500,D1993,$E1993:$E$2500,E1993,$M1993:$M$2500,M1993,$F1993:$F$2500,F1993)</f>
        <v>0</v>
      </c>
      <c r="AB1993" s="125" t="str">
        <f t="shared" si="544"/>
        <v>-</v>
      </c>
      <c r="AC1993" s="59">
        <f>COUNTIFS($B1993:$B$2500,B1993,$D1993:$D$2500,D1993,$E1993:$E$2500,E1993,$M1993:$M$2500,M1993,$O1993:$O$2500,O1993)</f>
        <v>0</v>
      </c>
      <c r="AD1993" s="59" t="str">
        <f t="shared" si="545"/>
        <v>-</v>
      </c>
      <c r="AE1993" s="59" t="str">
        <f t="shared" si="546"/>
        <v>-</v>
      </c>
      <c r="AF1993" s="59" t="str">
        <f t="shared" si="547"/>
        <v>-</v>
      </c>
      <c r="AG1993" s="129">
        <f>COUNTIFS($B1993:$B$2500,B1993,$D1993:$D$2500,D1993,$E1993:$E$2500,E1993,$F1993:$F$2500,F1993,$M1993:$M$2500,M1993,$O1993:$O$2500,O1993)</f>
        <v>0</v>
      </c>
      <c r="AH1993" s="125" t="str">
        <f t="shared" si="548"/>
        <v>-</v>
      </c>
      <c r="AI1993" s="125" t="str">
        <f t="shared" si="549"/>
        <v>-</v>
      </c>
      <c r="AJ1993" s="125" t="str">
        <f t="shared" si="550"/>
        <v>-</v>
      </c>
      <c r="AK1993" s="43">
        <f t="shared" si="551"/>
        <v>1</v>
      </c>
      <c r="AL1993" s="112">
        <f t="shared" si="552"/>
        <v>0</v>
      </c>
      <c r="AM1993" s="43">
        <f t="shared" si="540"/>
        <v>1</v>
      </c>
      <c r="AN1993" s="43">
        <f t="shared" si="541"/>
        <v>0</v>
      </c>
      <c r="AO1993" s="43">
        <f t="shared" si="542"/>
        <v>1</v>
      </c>
    </row>
    <row r="1994" spans="1:41" s="2" customFormat="1" ht="20.100000000000001" customHeight="1">
      <c r="A1994" s="63"/>
      <c r="B1994" s="64"/>
      <c r="C1994" s="65"/>
      <c r="D1994" s="64"/>
      <c r="E1994" s="64"/>
      <c r="F1994" s="66"/>
      <c r="G1994" s="64"/>
      <c r="H1994" s="67"/>
      <c r="I1994" s="68"/>
      <c r="J1994" s="69"/>
      <c r="K1994" s="70"/>
      <c r="L1994" s="71"/>
      <c r="M1994" s="71"/>
      <c r="N1994" s="72"/>
      <c r="O1994" s="72"/>
      <c r="P1994" s="72"/>
      <c r="Q1994" s="41" t="str">
        <f t="shared" si="539"/>
        <v>未完了</v>
      </c>
      <c r="R1994" s="39">
        <f>IF(T1994="","",COUNTIFS($B1994:$B$2500,B1994,$D1994:$D$2500,D1994,$E1994:$E$2500,E1994,$T1994:$T$2500,"○"))</f>
        <v>0</v>
      </c>
      <c r="S1994" s="40" t="str">
        <f t="shared" si="554"/>
        <v>-</v>
      </c>
      <c r="T1994" s="40" t="str">
        <f t="shared" si="555"/>
        <v>○</v>
      </c>
      <c r="U1994" s="118">
        <f>COUNTIFS($B1994:$B$2500,B1994,$D1994:$D$2500,D1994,$E1994:$E$2500,E1994,$F1994:$F$2500,F1994)</f>
        <v>0</v>
      </c>
      <c r="V1994" s="119" t="str">
        <f t="shared" si="556"/>
        <v>-</v>
      </c>
      <c r="W1994" s="130">
        <f>COUNTIFS($B1994:$B$2500,B1994,$D1994:$D$2500,D1994,$E1994:$E$2500,E1994,$Q1994:$Q$2500,Q1994,$T1994:$T$2500,"○")</f>
        <v>0</v>
      </c>
      <c r="X1994" s="130" t="str">
        <f t="shared" si="553"/>
        <v>-</v>
      </c>
      <c r="Y1994" s="42">
        <f>COUNTIFS($B1994:$B$2500,B1994,$D1994:$D$2500,D1994,$E1994:$E$2500,E1994,$M1994:$M$2500,M1994)</f>
        <v>0</v>
      </c>
      <c r="Z1994" s="42" t="str">
        <f t="shared" si="543"/>
        <v>-</v>
      </c>
      <c r="AA1994" s="125">
        <f>COUNTIFS($B1994:$B$2500,B1994,$D1994:$D$2500,D1994,$E1994:$E$2500,E1994,$M1994:$M$2500,M1994,$F1994:$F$2500,F1994)</f>
        <v>0</v>
      </c>
      <c r="AB1994" s="125" t="str">
        <f t="shared" si="544"/>
        <v>-</v>
      </c>
      <c r="AC1994" s="59">
        <f>COUNTIFS($B1994:$B$2500,B1994,$D1994:$D$2500,D1994,$E1994:$E$2500,E1994,$M1994:$M$2500,M1994,$O1994:$O$2500,O1994)</f>
        <v>0</v>
      </c>
      <c r="AD1994" s="59" t="str">
        <f t="shared" si="545"/>
        <v>-</v>
      </c>
      <c r="AE1994" s="59" t="str">
        <f t="shared" si="546"/>
        <v>-</v>
      </c>
      <c r="AF1994" s="59" t="str">
        <f t="shared" si="547"/>
        <v>-</v>
      </c>
      <c r="AG1994" s="129">
        <f>COUNTIFS($B1994:$B$2500,B1994,$D1994:$D$2500,D1994,$E1994:$E$2500,E1994,$F1994:$F$2500,F1994,$M1994:$M$2500,M1994,$O1994:$O$2500,O1994)</f>
        <v>0</v>
      </c>
      <c r="AH1994" s="125" t="str">
        <f t="shared" si="548"/>
        <v>-</v>
      </c>
      <c r="AI1994" s="125" t="str">
        <f t="shared" si="549"/>
        <v>-</v>
      </c>
      <c r="AJ1994" s="125" t="str">
        <f t="shared" si="550"/>
        <v>-</v>
      </c>
      <c r="AK1994" s="43">
        <f t="shared" si="551"/>
        <v>1</v>
      </c>
      <c r="AL1994" s="112">
        <f t="shared" si="552"/>
        <v>0</v>
      </c>
      <c r="AM1994" s="43">
        <f t="shared" si="540"/>
        <v>1</v>
      </c>
      <c r="AN1994" s="43">
        <f t="shared" si="541"/>
        <v>0</v>
      </c>
      <c r="AO1994" s="43">
        <f t="shared" si="542"/>
        <v>1</v>
      </c>
    </row>
    <row r="1995" spans="1:41" s="2" customFormat="1" ht="20.100000000000001" customHeight="1">
      <c r="A1995" s="63"/>
      <c r="B1995" s="64"/>
      <c r="C1995" s="65"/>
      <c r="D1995" s="64"/>
      <c r="E1995" s="64"/>
      <c r="F1995" s="66"/>
      <c r="G1995" s="64"/>
      <c r="H1995" s="67"/>
      <c r="I1995" s="68"/>
      <c r="J1995" s="69"/>
      <c r="K1995" s="70"/>
      <c r="L1995" s="71"/>
      <c r="M1995" s="71"/>
      <c r="N1995" s="72"/>
      <c r="O1995" s="72"/>
      <c r="P1995" s="72"/>
      <c r="Q1995" s="41" t="str">
        <f t="shared" si="539"/>
        <v>未完了</v>
      </c>
      <c r="R1995" s="39">
        <f>IF(T1995="","",COUNTIFS($B1995:$B$2500,B1995,$D1995:$D$2500,D1995,$E1995:$E$2500,E1995,$T1995:$T$2500,"○"))</f>
        <v>0</v>
      </c>
      <c r="S1995" s="40" t="str">
        <f t="shared" si="554"/>
        <v>-</v>
      </c>
      <c r="T1995" s="40" t="str">
        <f t="shared" si="555"/>
        <v>○</v>
      </c>
      <c r="U1995" s="118">
        <f>COUNTIFS($B1995:$B$2500,B1995,$D1995:$D$2500,D1995,$E1995:$E$2500,E1995,$F1995:$F$2500,F1995)</f>
        <v>0</v>
      </c>
      <c r="V1995" s="119" t="str">
        <f t="shared" si="556"/>
        <v>-</v>
      </c>
      <c r="W1995" s="130">
        <f>COUNTIFS($B1995:$B$2500,B1995,$D1995:$D$2500,D1995,$E1995:$E$2500,E1995,$Q1995:$Q$2500,Q1995,$T1995:$T$2500,"○")</f>
        <v>0</v>
      </c>
      <c r="X1995" s="130" t="str">
        <f t="shared" si="553"/>
        <v>-</v>
      </c>
      <c r="Y1995" s="42">
        <f>COUNTIFS($B1995:$B$2500,B1995,$D1995:$D$2500,D1995,$E1995:$E$2500,E1995,$M1995:$M$2500,M1995)</f>
        <v>0</v>
      </c>
      <c r="Z1995" s="42" t="str">
        <f t="shared" si="543"/>
        <v>-</v>
      </c>
      <c r="AA1995" s="125">
        <f>COUNTIFS($B1995:$B$2500,B1995,$D1995:$D$2500,D1995,$E1995:$E$2500,E1995,$M1995:$M$2500,M1995,$F1995:$F$2500,F1995)</f>
        <v>0</v>
      </c>
      <c r="AB1995" s="125" t="str">
        <f t="shared" si="544"/>
        <v>-</v>
      </c>
      <c r="AC1995" s="59">
        <f>COUNTIFS($B1995:$B$2500,B1995,$D1995:$D$2500,D1995,$E1995:$E$2500,E1995,$M1995:$M$2500,M1995,$O1995:$O$2500,O1995)</f>
        <v>0</v>
      </c>
      <c r="AD1995" s="59" t="str">
        <f t="shared" si="545"/>
        <v>-</v>
      </c>
      <c r="AE1995" s="59" t="str">
        <f t="shared" si="546"/>
        <v>-</v>
      </c>
      <c r="AF1995" s="59" t="str">
        <f t="shared" si="547"/>
        <v>-</v>
      </c>
      <c r="AG1995" s="129">
        <f>COUNTIFS($B1995:$B$2500,B1995,$D1995:$D$2500,D1995,$E1995:$E$2500,E1995,$F1995:$F$2500,F1995,$M1995:$M$2500,M1995,$O1995:$O$2500,O1995)</f>
        <v>0</v>
      </c>
      <c r="AH1995" s="125" t="str">
        <f t="shared" si="548"/>
        <v>-</v>
      </c>
      <c r="AI1995" s="125" t="str">
        <f t="shared" si="549"/>
        <v>-</v>
      </c>
      <c r="AJ1995" s="125" t="str">
        <f t="shared" si="550"/>
        <v>-</v>
      </c>
      <c r="AK1995" s="43">
        <f t="shared" si="551"/>
        <v>1</v>
      </c>
      <c r="AL1995" s="112">
        <f t="shared" si="552"/>
        <v>0</v>
      </c>
      <c r="AM1995" s="43">
        <f t="shared" si="540"/>
        <v>1</v>
      </c>
      <c r="AN1995" s="43">
        <f t="shared" si="541"/>
        <v>0</v>
      </c>
      <c r="AO1995" s="43">
        <f t="shared" si="542"/>
        <v>1</v>
      </c>
    </row>
    <row r="1996" spans="1:41" s="2" customFormat="1" ht="20.100000000000001" customHeight="1">
      <c r="A1996" s="63"/>
      <c r="B1996" s="64"/>
      <c r="C1996" s="65"/>
      <c r="D1996" s="64"/>
      <c r="E1996" s="64"/>
      <c r="F1996" s="66"/>
      <c r="G1996" s="64"/>
      <c r="H1996" s="67"/>
      <c r="I1996" s="68"/>
      <c r="J1996" s="69"/>
      <c r="K1996" s="70"/>
      <c r="L1996" s="71"/>
      <c r="M1996" s="71"/>
      <c r="N1996" s="72"/>
      <c r="O1996" s="72"/>
      <c r="P1996" s="72"/>
      <c r="Q1996" s="41" t="str">
        <f t="shared" si="539"/>
        <v>未完了</v>
      </c>
      <c r="R1996" s="39">
        <f>IF(T1996="","",COUNTIFS($B1996:$B$2500,B1996,$D1996:$D$2500,D1996,$E1996:$E$2500,E1996,$T1996:$T$2500,"○"))</f>
        <v>0</v>
      </c>
      <c r="S1996" s="40" t="str">
        <f t="shared" si="554"/>
        <v>-</v>
      </c>
      <c r="T1996" s="40" t="str">
        <f t="shared" si="555"/>
        <v>○</v>
      </c>
      <c r="U1996" s="118">
        <f>COUNTIFS($B1996:$B$2500,B1996,$D1996:$D$2500,D1996,$E1996:$E$2500,E1996,$F1996:$F$2500,F1996)</f>
        <v>0</v>
      </c>
      <c r="V1996" s="119" t="str">
        <f t="shared" si="556"/>
        <v>-</v>
      </c>
      <c r="W1996" s="130">
        <f>COUNTIFS($B1996:$B$2500,B1996,$D1996:$D$2500,D1996,$E1996:$E$2500,E1996,$Q1996:$Q$2500,Q1996,$T1996:$T$2500,"○")</f>
        <v>0</v>
      </c>
      <c r="X1996" s="130" t="str">
        <f t="shared" si="553"/>
        <v>-</v>
      </c>
      <c r="Y1996" s="42">
        <f>COUNTIFS($B1996:$B$2500,B1996,$D1996:$D$2500,D1996,$E1996:$E$2500,E1996,$M1996:$M$2500,M1996)</f>
        <v>0</v>
      </c>
      <c r="Z1996" s="42" t="str">
        <f t="shared" si="543"/>
        <v>-</v>
      </c>
      <c r="AA1996" s="125">
        <f>COUNTIFS($B1996:$B$2500,B1996,$D1996:$D$2500,D1996,$E1996:$E$2500,E1996,$M1996:$M$2500,M1996,$F1996:$F$2500,F1996)</f>
        <v>0</v>
      </c>
      <c r="AB1996" s="125" t="str">
        <f t="shared" si="544"/>
        <v>-</v>
      </c>
      <c r="AC1996" s="59">
        <f>COUNTIFS($B1996:$B$2500,B1996,$D1996:$D$2500,D1996,$E1996:$E$2500,E1996,$M1996:$M$2500,M1996,$O1996:$O$2500,O1996)</f>
        <v>0</v>
      </c>
      <c r="AD1996" s="59" t="str">
        <f t="shared" si="545"/>
        <v>-</v>
      </c>
      <c r="AE1996" s="59" t="str">
        <f t="shared" si="546"/>
        <v>-</v>
      </c>
      <c r="AF1996" s="59" t="str">
        <f t="shared" si="547"/>
        <v>-</v>
      </c>
      <c r="AG1996" s="129">
        <f>COUNTIFS($B1996:$B$2500,B1996,$D1996:$D$2500,D1996,$E1996:$E$2500,E1996,$F1996:$F$2500,F1996,$M1996:$M$2500,M1996,$O1996:$O$2500,O1996)</f>
        <v>0</v>
      </c>
      <c r="AH1996" s="125" t="str">
        <f t="shared" si="548"/>
        <v>-</v>
      </c>
      <c r="AI1996" s="125" t="str">
        <f t="shared" si="549"/>
        <v>-</v>
      </c>
      <c r="AJ1996" s="125" t="str">
        <f t="shared" si="550"/>
        <v>-</v>
      </c>
      <c r="AK1996" s="43">
        <f t="shared" si="551"/>
        <v>1</v>
      </c>
      <c r="AL1996" s="112">
        <f t="shared" si="552"/>
        <v>0</v>
      </c>
      <c r="AM1996" s="43">
        <f t="shared" si="540"/>
        <v>1</v>
      </c>
      <c r="AN1996" s="43">
        <f t="shared" si="541"/>
        <v>0</v>
      </c>
      <c r="AO1996" s="43">
        <f t="shared" si="542"/>
        <v>1</v>
      </c>
    </row>
    <row r="1997" spans="1:41" s="2" customFormat="1" ht="20.100000000000001" customHeight="1">
      <c r="A1997" s="63"/>
      <c r="B1997" s="64"/>
      <c r="C1997" s="65"/>
      <c r="D1997" s="64"/>
      <c r="E1997" s="64"/>
      <c r="F1997" s="66"/>
      <c r="G1997" s="64"/>
      <c r="H1997" s="67"/>
      <c r="I1997" s="68"/>
      <c r="J1997" s="69"/>
      <c r="K1997" s="70"/>
      <c r="L1997" s="71"/>
      <c r="M1997" s="71"/>
      <c r="N1997" s="72"/>
      <c r="O1997" s="72"/>
      <c r="P1997" s="72"/>
      <c r="Q1997" s="41" t="str">
        <f t="shared" si="539"/>
        <v>未完了</v>
      </c>
      <c r="R1997" s="39">
        <f>IF(T1997="","",COUNTIFS($B1997:$B$2500,B1997,$D1997:$D$2500,D1997,$E1997:$E$2500,E1997,$T1997:$T$2500,"○"))</f>
        <v>0</v>
      </c>
      <c r="S1997" s="40" t="str">
        <f t="shared" ref="S1997:S2060" si="557">IF(R1997=1,"○","-")</f>
        <v>-</v>
      </c>
      <c r="T1997" s="40" t="str">
        <f t="shared" ref="T1997:T2060" si="558">IF(F1997="船舶","","○")</f>
        <v>○</v>
      </c>
      <c r="U1997" s="118">
        <f>COUNTIFS($B1997:$B$2500,B1997,$D1997:$D$2500,D1997,$E1997:$E$2500,E1997,$F1997:$F$2500,F1997)</f>
        <v>0</v>
      </c>
      <c r="V1997" s="119" t="str">
        <f t="shared" ref="V1997:V2060" si="559">IF(U1997=1,"○","-")</f>
        <v>-</v>
      </c>
      <c r="W1997" s="130">
        <f>COUNTIFS($B1997:$B$2500,B1997,$D1997:$D$2500,D1997,$E1997:$E$2500,E1997,$Q1997:$Q$2500,Q1997,$T1997:$T$2500,"○")</f>
        <v>0</v>
      </c>
      <c r="X1997" s="130" t="str">
        <f t="shared" si="553"/>
        <v>-</v>
      </c>
      <c r="Y1997" s="42">
        <f>COUNTIFS($B1997:$B$2500,B1997,$D1997:$D$2500,D1997,$E1997:$E$2500,E1997,$M1997:$M$2500,M1997)</f>
        <v>0</v>
      </c>
      <c r="Z1997" s="42" t="str">
        <f t="shared" si="543"/>
        <v>-</v>
      </c>
      <c r="AA1997" s="125">
        <f>COUNTIFS($B1997:$B$2500,B1997,$D1997:$D$2500,D1997,$E1997:$E$2500,E1997,$M1997:$M$2500,M1997,$F1997:$F$2500,F1997)</f>
        <v>0</v>
      </c>
      <c r="AB1997" s="125" t="str">
        <f t="shared" si="544"/>
        <v>-</v>
      </c>
      <c r="AC1997" s="59">
        <f>COUNTIFS($B1997:$B$2500,B1997,$D1997:$D$2500,D1997,$E1997:$E$2500,E1997,$M1997:$M$2500,M1997,$O1997:$O$2500,O1997)</f>
        <v>0</v>
      </c>
      <c r="AD1997" s="59" t="str">
        <f t="shared" si="545"/>
        <v>-</v>
      </c>
      <c r="AE1997" s="59" t="str">
        <f t="shared" si="546"/>
        <v>-</v>
      </c>
      <c r="AF1997" s="59" t="str">
        <f t="shared" si="547"/>
        <v>-</v>
      </c>
      <c r="AG1997" s="129">
        <f>COUNTIFS($B1997:$B$2500,B1997,$D1997:$D$2500,D1997,$E1997:$E$2500,E1997,$F1997:$F$2500,F1997,$M1997:$M$2500,M1997,$O1997:$O$2500,O1997)</f>
        <v>0</v>
      </c>
      <c r="AH1997" s="125" t="str">
        <f t="shared" si="548"/>
        <v>-</v>
      </c>
      <c r="AI1997" s="125" t="str">
        <f t="shared" si="549"/>
        <v>-</v>
      </c>
      <c r="AJ1997" s="125" t="str">
        <f t="shared" si="550"/>
        <v>-</v>
      </c>
      <c r="AK1997" s="43">
        <f t="shared" si="551"/>
        <v>1</v>
      </c>
      <c r="AL1997" s="112">
        <f t="shared" si="552"/>
        <v>0</v>
      </c>
      <c r="AM1997" s="43">
        <f t="shared" si="540"/>
        <v>1</v>
      </c>
      <c r="AN1997" s="43">
        <f t="shared" si="541"/>
        <v>0</v>
      </c>
      <c r="AO1997" s="43">
        <f t="shared" si="542"/>
        <v>1</v>
      </c>
    </row>
    <row r="1998" spans="1:41" s="2" customFormat="1" ht="20.100000000000001" customHeight="1">
      <c r="A1998" s="63"/>
      <c r="B1998" s="64"/>
      <c r="C1998" s="65"/>
      <c r="D1998" s="64"/>
      <c r="E1998" s="64"/>
      <c r="F1998" s="66"/>
      <c r="G1998" s="64"/>
      <c r="H1998" s="67"/>
      <c r="I1998" s="68"/>
      <c r="J1998" s="69"/>
      <c r="K1998" s="70"/>
      <c r="L1998" s="71"/>
      <c r="M1998" s="71"/>
      <c r="N1998" s="72"/>
      <c r="O1998" s="72"/>
      <c r="P1998" s="72"/>
      <c r="Q1998" s="41" t="str">
        <f t="shared" si="539"/>
        <v>未完了</v>
      </c>
      <c r="R1998" s="39">
        <f>IF(T1998="","",COUNTIFS($B1998:$B$2500,B1998,$D1998:$D$2500,D1998,$E1998:$E$2500,E1998,$T1998:$T$2500,"○"))</f>
        <v>0</v>
      </c>
      <c r="S1998" s="40" t="str">
        <f t="shared" si="557"/>
        <v>-</v>
      </c>
      <c r="T1998" s="40" t="str">
        <f t="shared" si="558"/>
        <v>○</v>
      </c>
      <c r="U1998" s="118">
        <f>COUNTIFS($B1998:$B$2500,B1998,$D1998:$D$2500,D1998,$E1998:$E$2500,E1998,$F1998:$F$2500,F1998)</f>
        <v>0</v>
      </c>
      <c r="V1998" s="119" t="str">
        <f t="shared" si="559"/>
        <v>-</v>
      </c>
      <c r="W1998" s="130">
        <f>COUNTIFS($B1998:$B$2500,B1998,$D1998:$D$2500,D1998,$E1998:$E$2500,E1998,$Q1998:$Q$2500,Q1998,$T1998:$T$2500,"○")</f>
        <v>0</v>
      </c>
      <c r="X1998" s="130" t="str">
        <f t="shared" si="553"/>
        <v>-</v>
      </c>
      <c r="Y1998" s="42">
        <f>COUNTIFS($B1998:$B$2500,B1998,$D1998:$D$2500,D1998,$E1998:$E$2500,E1998,$M1998:$M$2500,M1998)</f>
        <v>0</v>
      </c>
      <c r="Z1998" s="42" t="str">
        <f t="shared" si="543"/>
        <v>-</v>
      </c>
      <c r="AA1998" s="125">
        <f>COUNTIFS($B1998:$B$2500,B1998,$D1998:$D$2500,D1998,$E1998:$E$2500,E1998,$M1998:$M$2500,M1998,$F1998:$F$2500,F1998)</f>
        <v>0</v>
      </c>
      <c r="AB1998" s="125" t="str">
        <f t="shared" si="544"/>
        <v>-</v>
      </c>
      <c r="AC1998" s="59">
        <f>COUNTIFS($B1998:$B$2500,B1998,$D1998:$D$2500,D1998,$E1998:$E$2500,E1998,$M1998:$M$2500,M1998,$O1998:$O$2500,O1998)</f>
        <v>0</v>
      </c>
      <c r="AD1998" s="59" t="str">
        <f t="shared" si="545"/>
        <v>-</v>
      </c>
      <c r="AE1998" s="59" t="str">
        <f t="shared" si="546"/>
        <v>-</v>
      </c>
      <c r="AF1998" s="59" t="str">
        <f t="shared" si="547"/>
        <v>-</v>
      </c>
      <c r="AG1998" s="129">
        <f>COUNTIFS($B1998:$B$2500,B1998,$D1998:$D$2500,D1998,$E1998:$E$2500,E1998,$F1998:$F$2500,F1998,$M1998:$M$2500,M1998,$O1998:$O$2500,O1998)</f>
        <v>0</v>
      </c>
      <c r="AH1998" s="125" t="str">
        <f t="shared" si="548"/>
        <v>-</v>
      </c>
      <c r="AI1998" s="125" t="str">
        <f t="shared" si="549"/>
        <v>-</v>
      </c>
      <c r="AJ1998" s="125" t="str">
        <f t="shared" si="550"/>
        <v>-</v>
      </c>
      <c r="AK1998" s="43">
        <f t="shared" si="551"/>
        <v>1</v>
      </c>
      <c r="AL1998" s="112">
        <f t="shared" si="552"/>
        <v>0</v>
      </c>
      <c r="AM1998" s="43">
        <f t="shared" si="540"/>
        <v>1</v>
      </c>
      <c r="AN1998" s="43">
        <f t="shared" si="541"/>
        <v>0</v>
      </c>
      <c r="AO1998" s="43">
        <f t="shared" si="542"/>
        <v>1</v>
      </c>
    </row>
    <row r="1999" spans="1:41" s="2" customFormat="1" ht="20.100000000000001" customHeight="1">
      <c r="A1999" s="63"/>
      <c r="B1999" s="64"/>
      <c r="C1999" s="65"/>
      <c r="D1999" s="64"/>
      <c r="E1999" s="64"/>
      <c r="F1999" s="66"/>
      <c r="G1999" s="64"/>
      <c r="H1999" s="67"/>
      <c r="I1999" s="68"/>
      <c r="J1999" s="69"/>
      <c r="K1999" s="70"/>
      <c r="L1999" s="71"/>
      <c r="M1999" s="71"/>
      <c r="N1999" s="72"/>
      <c r="O1999" s="72"/>
      <c r="P1999" s="72"/>
      <c r="Q1999" s="41" t="str">
        <f t="shared" si="539"/>
        <v>未完了</v>
      </c>
      <c r="R1999" s="39">
        <f>IF(T1999="","",COUNTIFS($B1999:$B$2500,B1999,$D1999:$D$2500,D1999,$E1999:$E$2500,E1999,$T1999:$T$2500,"○"))</f>
        <v>0</v>
      </c>
      <c r="S1999" s="40" t="str">
        <f t="shared" si="557"/>
        <v>-</v>
      </c>
      <c r="T1999" s="40" t="str">
        <f t="shared" si="558"/>
        <v>○</v>
      </c>
      <c r="U1999" s="118">
        <f>COUNTIFS($B1999:$B$2500,B1999,$D1999:$D$2500,D1999,$E1999:$E$2500,E1999,$F1999:$F$2500,F1999)</f>
        <v>0</v>
      </c>
      <c r="V1999" s="119" t="str">
        <f t="shared" si="559"/>
        <v>-</v>
      </c>
      <c r="W1999" s="130">
        <f>COUNTIFS($B1999:$B$2500,B1999,$D1999:$D$2500,D1999,$E1999:$E$2500,E1999,$Q1999:$Q$2500,Q1999,$T1999:$T$2500,"○")</f>
        <v>0</v>
      </c>
      <c r="X1999" s="130" t="str">
        <f t="shared" si="553"/>
        <v>-</v>
      </c>
      <c r="Y1999" s="42">
        <f>COUNTIFS($B1999:$B$2500,B1999,$D1999:$D$2500,D1999,$E1999:$E$2500,E1999,$M1999:$M$2500,M1999)</f>
        <v>0</v>
      </c>
      <c r="Z1999" s="42" t="str">
        <f t="shared" si="543"/>
        <v>-</v>
      </c>
      <c r="AA1999" s="125">
        <f>COUNTIFS($B1999:$B$2500,B1999,$D1999:$D$2500,D1999,$E1999:$E$2500,E1999,$M1999:$M$2500,M1999,$F1999:$F$2500,F1999)</f>
        <v>0</v>
      </c>
      <c r="AB1999" s="125" t="str">
        <f t="shared" si="544"/>
        <v>-</v>
      </c>
      <c r="AC1999" s="59">
        <f>COUNTIFS($B1999:$B$2500,B1999,$D1999:$D$2500,D1999,$E1999:$E$2500,E1999,$M1999:$M$2500,M1999,$O1999:$O$2500,O1999)</f>
        <v>0</v>
      </c>
      <c r="AD1999" s="59" t="str">
        <f t="shared" si="545"/>
        <v>-</v>
      </c>
      <c r="AE1999" s="59" t="str">
        <f t="shared" si="546"/>
        <v>-</v>
      </c>
      <c r="AF1999" s="59" t="str">
        <f t="shared" si="547"/>
        <v>-</v>
      </c>
      <c r="AG1999" s="129">
        <f>COUNTIFS($B1999:$B$2500,B1999,$D1999:$D$2500,D1999,$E1999:$E$2500,E1999,$F1999:$F$2500,F1999,$M1999:$M$2500,M1999,$O1999:$O$2500,O1999)</f>
        <v>0</v>
      </c>
      <c r="AH1999" s="125" t="str">
        <f t="shared" si="548"/>
        <v>-</v>
      </c>
      <c r="AI1999" s="125" t="str">
        <f t="shared" si="549"/>
        <v>-</v>
      </c>
      <c r="AJ1999" s="125" t="str">
        <f t="shared" si="550"/>
        <v>-</v>
      </c>
      <c r="AK1999" s="43">
        <f t="shared" si="551"/>
        <v>1</v>
      </c>
      <c r="AL1999" s="112">
        <f t="shared" si="552"/>
        <v>0</v>
      </c>
      <c r="AM1999" s="43">
        <f t="shared" si="540"/>
        <v>1</v>
      </c>
      <c r="AN1999" s="43">
        <f t="shared" si="541"/>
        <v>0</v>
      </c>
      <c r="AO1999" s="43">
        <f t="shared" si="542"/>
        <v>1</v>
      </c>
    </row>
    <row r="2000" spans="1:41" s="2" customFormat="1" ht="20.100000000000001" customHeight="1">
      <c r="A2000" s="63"/>
      <c r="B2000" s="64"/>
      <c r="C2000" s="65"/>
      <c r="D2000" s="64"/>
      <c r="E2000" s="64"/>
      <c r="F2000" s="66"/>
      <c r="G2000" s="64"/>
      <c r="H2000" s="67"/>
      <c r="I2000" s="68"/>
      <c r="J2000" s="69"/>
      <c r="K2000" s="70"/>
      <c r="L2000" s="71"/>
      <c r="M2000" s="71"/>
      <c r="N2000" s="72"/>
      <c r="O2000" s="72"/>
      <c r="P2000" s="72"/>
      <c r="Q2000" s="41" t="str">
        <f t="shared" si="539"/>
        <v>未完了</v>
      </c>
      <c r="R2000" s="39">
        <f>IF(T2000="","",COUNTIFS($B2000:$B$2500,B2000,$D2000:$D$2500,D2000,$E2000:$E$2500,E2000,$T2000:$T$2500,"○"))</f>
        <v>0</v>
      </c>
      <c r="S2000" s="40" t="str">
        <f t="shared" si="557"/>
        <v>-</v>
      </c>
      <c r="T2000" s="40" t="str">
        <f t="shared" si="558"/>
        <v>○</v>
      </c>
      <c r="U2000" s="118">
        <f>COUNTIFS($B2000:$B$2500,B2000,$D2000:$D$2500,D2000,$E2000:$E$2500,E2000,$F2000:$F$2500,F2000)</f>
        <v>0</v>
      </c>
      <c r="V2000" s="119" t="str">
        <f t="shared" si="559"/>
        <v>-</v>
      </c>
      <c r="W2000" s="130">
        <f>COUNTIFS($B2000:$B$2500,B2000,$D2000:$D$2500,D2000,$E2000:$E$2500,E2000,$Q2000:$Q$2500,Q2000,$T2000:$T$2500,"○")</f>
        <v>0</v>
      </c>
      <c r="X2000" s="130" t="str">
        <f t="shared" si="553"/>
        <v>-</v>
      </c>
      <c r="Y2000" s="42">
        <f>COUNTIFS($B2000:$B$2500,B2000,$D2000:$D$2500,D2000,$E2000:$E$2500,E2000,$M2000:$M$2500,M2000)</f>
        <v>0</v>
      </c>
      <c r="Z2000" s="42" t="str">
        <f t="shared" si="543"/>
        <v>-</v>
      </c>
      <c r="AA2000" s="125">
        <f>COUNTIFS($B2000:$B$2500,B2000,$D2000:$D$2500,D2000,$E2000:$E$2500,E2000,$M2000:$M$2500,M2000,$F2000:$F$2500,F2000)</f>
        <v>0</v>
      </c>
      <c r="AB2000" s="125" t="str">
        <f t="shared" si="544"/>
        <v>-</v>
      </c>
      <c r="AC2000" s="59">
        <f>COUNTIFS($B2000:$B$2500,B2000,$D2000:$D$2500,D2000,$E2000:$E$2500,E2000,$M2000:$M$2500,M2000,$O2000:$O$2500,O2000)</f>
        <v>0</v>
      </c>
      <c r="AD2000" s="59" t="str">
        <f t="shared" si="545"/>
        <v>-</v>
      </c>
      <c r="AE2000" s="59" t="str">
        <f t="shared" si="546"/>
        <v>-</v>
      </c>
      <c r="AF2000" s="59" t="str">
        <f t="shared" si="547"/>
        <v>-</v>
      </c>
      <c r="AG2000" s="129">
        <f>COUNTIFS($B2000:$B$2500,B2000,$D2000:$D$2500,D2000,$E2000:$E$2500,E2000,$F2000:$F$2500,F2000,$M2000:$M$2500,M2000,$O2000:$O$2500,O2000)</f>
        <v>0</v>
      </c>
      <c r="AH2000" s="125" t="str">
        <f t="shared" si="548"/>
        <v>-</v>
      </c>
      <c r="AI2000" s="125" t="str">
        <f t="shared" si="549"/>
        <v>-</v>
      </c>
      <c r="AJ2000" s="125" t="str">
        <f t="shared" si="550"/>
        <v>-</v>
      </c>
      <c r="AK2000" s="43">
        <f t="shared" si="551"/>
        <v>1</v>
      </c>
      <c r="AL2000" s="112">
        <f t="shared" si="552"/>
        <v>0</v>
      </c>
      <c r="AM2000" s="43">
        <f t="shared" si="540"/>
        <v>1</v>
      </c>
      <c r="AN2000" s="43">
        <f t="shared" si="541"/>
        <v>0</v>
      </c>
      <c r="AO2000" s="43">
        <f t="shared" si="542"/>
        <v>1</v>
      </c>
    </row>
    <row r="2001" spans="1:41" s="2" customFormat="1" ht="20.100000000000001" customHeight="1">
      <c r="A2001" s="63"/>
      <c r="B2001" s="64"/>
      <c r="C2001" s="65"/>
      <c r="D2001" s="64"/>
      <c r="E2001" s="64"/>
      <c r="F2001" s="66"/>
      <c r="G2001" s="64"/>
      <c r="H2001" s="67"/>
      <c r="I2001" s="68"/>
      <c r="J2001" s="69"/>
      <c r="K2001" s="70"/>
      <c r="L2001" s="71"/>
      <c r="M2001" s="71"/>
      <c r="N2001" s="72"/>
      <c r="O2001" s="72"/>
      <c r="P2001" s="72"/>
      <c r="Q2001" s="41" t="str">
        <f t="shared" ref="Q2001:Q2064" si="560">IF(AK2001=0,"完了","未完了")</f>
        <v>未完了</v>
      </c>
      <c r="R2001" s="39">
        <f>IF(T2001="","",COUNTIFS($B2001:$B$2500,B2001,$D2001:$D$2500,D2001,$E2001:$E$2500,E2001,$T2001:$T$2500,"○"))</f>
        <v>0</v>
      </c>
      <c r="S2001" s="40" t="str">
        <f t="shared" si="557"/>
        <v>-</v>
      </c>
      <c r="T2001" s="40" t="str">
        <f t="shared" si="558"/>
        <v>○</v>
      </c>
      <c r="U2001" s="118">
        <f>COUNTIFS($B2001:$B$2500,B2001,$D2001:$D$2500,D2001,$E2001:$E$2500,E2001,$F2001:$F$2500,F2001)</f>
        <v>0</v>
      </c>
      <c r="V2001" s="119" t="str">
        <f t="shared" si="559"/>
        <v>-</v>
      </c>
      <c r="W2001" s="130">
        <f>COUNTIFS($B2001:$B$2500,B2001,$D2001:$D$2500,D2001,$E2001:$E$2500,E2001,$Q2001:$Q$2500,Q2001,$T2001:$T$2500,"○")</f>
        <v>0</v>
      </c>
      <c r="X2001" s="130" t="str">
        <f t="shared" si="553"/>
        <v>-</v>
      </c>
      <c r="Y2001" s="42">
        <f>COUNTIFS($B2001:$B$2500,B2001,$D2001:$D$2500,D2001,$E2001:$E$2500,E2001,$M2001:$M$2500,M2001)</f>
        <v>0</v>
      </c>
      <c r="Z2001" s="42" t="str">
        <f t="shared" si="543"/>
        <v>-</v>
      </c>
      <c r="AA2001" s="125">
        <f>COUNTIFS($B2001:$B$2500,B2001,$D2001:$D$2500,D2001,$E2001:$E$2500,E2001,$M2001:$M$2500,M2001,$F2001:$F$2500,F2001)</f>
        <v>0</v>
      </c>
      <c r="AB2001" s="125" t="str">
        <f t="shared" si="544"/>
        <v>-</v>
      </c>
      <c r="AC2001" s="59">
        <f>COUNTIFS($B2001:$B$2500,B2001,$D2001:$D$2500,D2001,$E2001:$E$2500,E2001,$M2001:$M$2500,M2001,$O2001:$O$2500,O2001)</f>
        <v>0</v>
      </c>
      <c r="AD2001" s="59" t="str">
        <f t="shared" si="545"/>
        <v>-</v>
      </c>
      <c r="AE2001" s="59" t="str">
        <f t="shared" si="546"/>
        <v>-</v>
      </c>
      <c r="AF2001" s="59" t="str">
        <f t="shared" si="547"/>
        <v>-</v>
      </c>
      <c r="AG2001" s="129">
        <f>COUNTIFS($B2001:$B$2500,B2001,$D2001:$D$2500,D2001,$E2001:$E$2500,E2001,$F2001:$F$2500,F2001,$M2001:$M$2500,M2001,$O2001:$O$2500,O2001)</f>
        <v>0</v>
      </c>
      <c r="AH2001" s="125" t="str">
        <f t="shared" si="548"/>
        <v>-</v>
      </c>
      <c r="AI2001" s="125" t="str">
        <f t="shared" si="549"/>
        <v>-</v>
      </c>
      <c r="AJ2001" s="125" t="str">
        <f t="shared" si="550"/>
        <v>-</v>
      </c>
      <c r="AK2001" s="43">
        <f t="shared" si="551"/>
        <v>1</v>
      </c>
      <c r="AL2001" s="112">
        <f t="shared" si="552"/>
        <v>0</v>
      </c>
      <c r="AM2001" s="43">
        <f t="shared" ref="AM2001:AM2064" si="561">IF(M2001="",1,0)</f>
        <v>1</v>
      </c>
      <c r="AN2001" s="43">
        <f t="shared" ref="AN2001:AN2064" si="562">IF(O2001="未措置 劣化状況不明",1,0)</f>
        <v>0</v>
      </c>
      <c r="AO2001" s="43">
        <f t="shared" ref="AO2001:AO2064" si="563">IF(O2001="",1,0)</f>
        <v>1</v>
      </c>
    </row>
    <row r="2002" spans="1:41" s="2" customFormat="1" ht="20.100000000000001" customHeight="1">
      <c r="A2002" s="63"/>
      <c r="B2002" s="64"/>
      <c r="C2002" s="65"/>
      <c r="D2002" s="64"/>
      <c r="E2002" s="64"/>
      <c r="F2002" s="66"/>
      <c r="G2002" s="64"/>
      <c r="H2002" s="67"/>
      <c r="I2002" s="68"/>
      <c r="J2002" s="69"/>
      <c r="K2002" s="70"/>
      <c r="L2002" s="71"/>
      <c r="M2002" s="71"/>
      <c r="N2002" s="72"/>
      <c r="O2002" s="72"/>
      <c r="P2002" s="72"/>
      <c r="Q2002" s="41" t="str">
        <f t="shared" si="560"/>
        <v>未完了</v>
      </c>
      <c r="R2002" s="39">
        <f>IF(T2002="","",COUNTIFS($B2002:$B$2500,B2002,$D2002:$D$2500,D2002,$E2002:$E$2500,E2002,$T2002:$T$2500,"○"))</f>
        <v>0</v>
      </c>
      <c r="S2002" s="40" t="str">
        <f t="shared" si="557"/>
        <v>-</v>
      </c>
      <c r="T2002" s="40" t="str">
        <f t="shared" si="558"/>
        <v>○</v>
      </c>
      <c r="U2002" s="118">
        <f>COUNTIFS($B2002:$B$2500,B2002,$D2002:$D$2500,D2002,$E2002:$E$2500,E2002,$F2002:$F$2500,F2002)</f>
        <v>0</v>
      </c>
      <c r="V2002" s="119" t="str">
        <f t="shared" si="559"/>
        <v>-</v>
      </c>
      <c r="W2002" s="130">
        <f>COUNTIFS($B2002:$B$2500,B2002,$D2002:$D$2500,D2002,$E2002:$E$2500,E2002,$Q2002:$Q$2500,Q2002,$T2002:$T$2500,"○")</f>
        <v>0</v>
      </c>
      <c r="X2002" s="130" t="str">
        <f t="shared" si="553"/>
        <v>-</v>
      </c>
      <c r="Y2002" s="42">
        <f>COUNTIFS($B2002:$B$2500,B2002,$D2002:$D$2500,D2002,$E2002:$E$2500,E2002,$M2002:$M$2500,M2002)</f>
        <v>0</v>
      </c>
      <c r="Z2002" s="42" t="str">
        <f t="shared" ref="Z2002:Z2065" si="564">IF(AND(Y2002=1,M2002="有"),"○","-")</f>
        <v>-</v>
      </c>
      <c r="AA2002" s="125">
        <f>COUNTIFS($B2002:$B$2500,B2002,$D2002:$D$2500,D2002,$E2002:$E$2500,E2002,$M2002:$M$2500,M2002,$F2002:$F$2500,F2002)</f>
        <v>0</v>
      </c>
      <c r="AB2002" s="125" t="str">
        <f t="shared" ref="AB2002:AB2065" si="565">IF(AND(AA2002=1,M2002="有"),"○","-")</f>
        <v>-</v>
      </c>
      <c r="AC2002" s="59">
        <f>COUNTIFS($B2002:$B$2500,B2002,$D2002:$D$2500,D2002,$E2002:$E$2500,E2002,$M2002:$M$2500,M2002,$O2002:$O$2500,O2002)</f>
        <v>0</v>
      </c>
      <c r="AD2002" s="59" t="str">
        <f t="shared" ref="AD2002:AD2065" si="566">IF(AND(AC2002=1,M2002="有",O2002="措置済み"),"○","-")</f>
        <v>-</v>
      </c>
      <c r="AE2002" s="59" t="str">
        <f t="shared" ref="AE2002:AE2065" si="567">IF(AND(AC2002=1,M2002="有",O2002="未措置 劣化無"),"○","-")</f>
        <v>-</v>
      </c>
      <c r="AF2002" s="59" t="str">
        <f t="shared" ref="AF2002:AF2065" si="568">IF(AND(AC2002=1,M2002="有",O2002="未措置 劣化有"),"○","-")</f>
        <v>-</v>
      </c>
      <c r="AG2002" s="129">
        <f>COUNTIFS($B2002:$B$2500,B2002,$D2002:$D$2500,D2002,$E2002:$E$2500,E2002,$F2002:$F$2500,F2002,$M2002:$M$2500,M2002,$O2002:$O$2500,O2002)</f>
        <v>0</v>
      </c>
      <c r="AH2002" s="125" t="str">
        <f t="shared" ref="AH2002:AH2065" si="569">IF(AND(AG2002=1,M2002="有",O2002="措置済み"),"○","-")</f>
        <v>-</v>
      </c>
      <c r="AI2002" s="125" t="str">
        <f t="shared" ref="AI2002:AI2065" si="570">IF(AND(AG2002=1,M2002="有",O2002="未措置 劣化無"),"○","-")</f>
        <v>-</v>
      </c>
      <c r="AJ2002" s="125" t="str">
        <f t="shared" ref="AJ2002:AJ2065" si="571">IF(AND(AG2002=1,M2002="有",O2002="未措置 劣化有"),"○","-")</f>
        <v>-</v>
      </c>
      <c r="AK2002" s="43">
        <f t="shared" ref="AK2002:AK2065" si="572">IF(AL2002+AM2002+AN2002+AO2002&gt;=1,1,0)</f>
        <v>1</v>
      </c>
      <c r="AL2002" s="112">
        <f t="shared" ref="AL2002:AL2065" si="573">IF(M2002="不明",1,0)</f>
        <v>0</v>
      </c>
      <c r="AM2002" s="43">
        <f t="shared" si="561"/>
        <v>1</v>
      </c>
      <c r="AN2002" s="43">
        <f t="shared" si="562"/>
        <v>0</v>
      </c>
      <c r="AO2002" s="43">
        <f t="shared" si="563"/>
        <v>1</v>
      </c>
    </row>
    <row r="2003" spans="1:41" s="2" customFormat="1" ht="20.100000000000001" customHeight="1">
      <c r="A2003" s="63"/>
      <c r="B2003" s="64"/>
      <c r="C2003" s="65"/>
      <c r="D2003" s="64"/>
      <c r="E2003" s="64"/>
      <c r="F2003" s="66"/>
      <c r="G2003" s="64"/>
      <c r="H2003" s="67"/>
      <c r="I2003" s="68"/>
      <c r="J2003" s="69"/>
      <c r="K2003" s="70"/>
      <c r="L2003" s="71"/>
      <c r="M2003" s="71"/>
      <c r="N2003" s="72"/>
      <c r="O2003" s="72"/>
      <c r="P2003" s="72"/>
      <c r="Q2003" s="41" t="str">
        <f t="shared" si="560"/>
        <v>未完了</v>
      </c>
      <c r="R2003" s="39">
        <f>IF(T2003="","",COUNTIFS($B2003:$B$2500,B2003,$D2003:$D$2500,D2003,$E2003:$E$2500,E2003,$T2003:$T$2500,"○"))</f>
        <v>0</v>
      </c>
      <c r="S2003" s="40" t="str">
        <f t="shared" si="557"/>
        <v>-</v>
      </c>
      <c r="T2003" s="40" t="str">
        <f t="shared" si="558"/>
        <v>○</v>
      </c>
      <c r="U2003" s="118">
        <f>COUNTIFS($B2003:$B$2500,B2003,$D2003:$D$2500,D2003,$E2003:$E$2500,E2003,$F2003:$F$2500,F2003)</f>
        <v>0</v>
      </c>
      <c r="V2003" s="119" t="str">
        <f t="shared" si="559"/>
        <v>-</v>
      </c>
      <c r="W2003" s="130">
        <f>COUNTIFS($B2003:$B$2500,B2003,$D2003:$D$2500,D2003,$E2003:$E$2500,E2003,$Q2003:$Q$2500,Q2003,$T2003:$T$2500,"○")</f>
        <v>0</v>
      </c>
      <c r="X2003" s="130" t="str">
        <f t="shared" si="553"/>
        <v>-</v>
      </c>
      <c r="Y2003" s="42">
        <f>COUNTIFS($B2003:$B$2500,B2003,$D2003:$D$2500,D2003,$E2003:$E$2500,E2003,$M2003:$M$2500,M2003)</f>
        <v>0</v>
      </c>
      <c r="Z2003" s="42" t="str">
        <f t="shared" si="564"/>
        <v>-</v>
      </c>
      <c r="AA2003" s="125">
        <f>COUNTIFS($B2003:$B$2500,B2003,$D2003:$D$2500,D2003,$E2003:$E$2500,E2003,$M2003:$M$2500,M2003,$F2003:$F$2500,F2003)</f>
        <v>0</v>
      </c>
      <c r="AB2003" s="125" t="str">
        <f t="shared" si="565"/>
        <v>-</v>
      </c>
      <c r="AC2003" s="59">
        <f>COUNTIFS($B2003:$B$2500,B2003,$D2003:$D$2500,D2003,$E2003:$E$2500,E2003,$M2003:$M$2500,M2003,$O2003:$O$2500,O2003)</f>
        <v>0</v>
      </c>
      <c r="AD2003" s="59" t="str">
        <f t="shared" si="566"/>
        <v>-</v>
      </c>
      <c r="AE2003" s="59" t="str">
        <f t="shared" si="567"/>
        <v>-</v>
      </c>
      <c r="AF2003" s="59" t="str">
        <f t="shared" si="568"/>
        <v>-</v>
      </c>
      <c r="AG2003" s="129">
        <f>COUNTIFS($B2003:$B$2500,B2003,$D2003:$D$2500,D2003,$E2003:$E$2500,E2003,$F2003:$F$2500,F2003,$M2003:$M$2500,M2003,$O2003:$O$2500,O2003)</f>
        <v>0</v>
      </c>
      <c r="AH2003" s="125" t="str">
        <f t="shared" si="569"/>
        <v>-</v>
      </c>
      <c r="AI2003" s="125" t="str">
        <f t="shared" si="570"/>
        <v>-</v>
      </c>
      <c r="AJ2003" s="125" t="str">
        <f t="shared" si="571"/>
        <v>-</v>
      </c>
      <c r="AK2003" s="43">
        <f t="shared" si="572"/>
        <v>1</v>
      </c>
      <c r="AL2003" s="112">
        <f t="shared" si="573"/>
        <v>0</v>
      </c>
      <c r="AM2003" s="43">
        <f t="shared" si="561"/>
        <v>1</v>
      </c>
      <c r="AN2003" s="43">
        <f t="shared" si="562"/>
        <v>0</v>
      </c>
      <c r="AO2003" s="43">
        <f t="shared" si="563"/>
        <v>1</v>
      </c>
    </row>
    <row r="2004" spans="1:41" s="2" customFormat="1" ht="20.100000000000001" customHeight="1">
      <c r="A2004" s="63"/>
      <c r="B2004" s="64"/>
      <c r="C2004" s="65"/>
      <c r="D2004" s="64"/>
      <c r="E2004" s="64"/>
      <c r="F2004" s="66"/>
      <c r="G2004" s="64"/>
      <c r="H2004" s="67"/>
      <c r="I2004" s="68"/>
      <c r="J2004" s="69"/>
      <c r="K2004" s="70"/>
      <c r="L2004" s="71"/>
      <c r="M2004" s="71"/>
      <c r="N2004" s="72"/>
      <c r="O2004" s="72"/>
      <c r="P2004" s="72"/>
      <c r="Q2004" s="41" t="str">
        <f t="shared" si="560"/>
        <v>未完了</v>
      </c>
      <c r="R2004" s="39">
        <f>IF(T2004="","",COUNTIFS($B2004:$B$2500,B2004,$D2004:$D$2500,D2004,$E2004:$E$2500,E2004,$T2004:$T$2500,"○"))</f>
        <v>0</v>
      </c>
      <c r="S2004" s="40" t="str">
        <f t="shared" si="557"/>
        <v>-</v>
      </c>
      <c r="T2004" s="40" t="str">
        <f t="shared" si="558"/>
        <v>○</v>
      </c>
      <c r="U2004" s="118">
        <f>COUNTIFS($B2004:$B$2500,B2004,$D2004:$D$2500,D2004,$E2004:$E$2500,E2004,$F2004:$F$2500,F2004)</f>
        <v>0</v>
      </c>
      <c r="V2004" s="119" t="str">
        <f t="shared" si="559"/>
        <v>-</v>
      </c>
      <c r="W2004" s="130">
        <f>COUNTIFS($B2004:$B$2500,B2004,$D2004:$D$2500,D2004,$E2004:$E$2500,E2004,$Q2004:$Q$2500,Q2004,$T2004:$T$2500,"○")</f>
        <v>0</v>
      </c>
      <c r="X2004" s="130" t="str">
        <f t="shared" si="553"/>
        <v>-</v>
      </c>
      <c r="Y2004" s="42">
        <f>COUNTIFS($B2004:$B$2500,B2004,$D2004:$D$2500,D2004,$E2004:$E$2500,E2004,$M2004:$M$2500,M2004)</f>
        <v>0</v>
      </c>
      <c r="Z2004" s="42" t="str">
        <f t="shared" si="564"/>
        <v>-</v>
      </c>
      <c r="AA2004" s="125">
        <f>COUNTIFS($B2004:$B$2500,B2004,$D2004:$D$2500,D2004,$E2004:$E$2500,E2004,$M2004:$M$2500,M2004,$F2004:$F$2500,F2004)</f>
        <v>0</v>
      </c>
      <c r="AB2004" s="125" t="str">
        <f t="shared" si="565"/>
        <v>-</v>
      </c>
      <c r="AC2004" s="59">
        <f>COUNTIFS($B2004:$B$2500,B2004,$D2004:$D$2500,D2004,$E2004:$E$2500,E2004,$M2004:$M$2500,M2004,$O2004:$O$2500,O2004)</f>
        <v>0</v>
      </c>
      <c r="AD2004" s="59" t="str">
        <f t="shared" si="566"/>
        <v>-</v>
      </c>
      <c r="AE2004" s="59" t="str">
        <f t="shared" si="567"/>
        <v>-</v>
      </c>
      <c r="AF2004" s="59" t="str">
        <f t="shared" si="568"/>
        <v>-</v>
      </c>
      <c r="AG2004" s="129">
        <f>COUNTIFS($B2004:$B$2500,B2004,$D2004:$D$2500,D2004,$E2004:$E$2500,E2004,$F2004:$F$2500,F2004,$M2004:$M$2500,M2004,$O2004:$O$2500,O2004)</f>
        <v>0</v>
      </c>
      <c r="AH2004" s="125" t="str">
        <f t="shared" si="569"/>
        <v>-</v>
      </c>
      <c r="AI2004" s="125" t="str">
        <f t="shared" si="570"/>
        <v>-</v>
      </c>
      <c r="AJ2004" s="125" t="str">
        <f t="shared" si="571"/>
        <v>-</v>
      </c>
      <c r="AK2004" s="43">
        <f t="shared" si="572"/>
        <v>1</v>
      </c>
      <c r="AL2004" s="112">
        <f t="shared" si="573"/>
        <v>0</v>
      </c>
      <c r="AM2004" s="43">
        <f t="shared" si="561"/>
        <v>1</v>
      </c>
      <c r="AN2004" s="43">
        <f t="shared" si="562"/>
        <v>0</v>
      </c>
      <c r="AO2004" s="43">
        <f t="shared" si="563"/>
        <v>1</v>
      </c>
    </row>
    <row r="2005" spans="1:41" s="2" customFormat="1" ht="20.100000000000001" customHeight="1">
      <c r="A2005" s="63"/>
      <c r="B2005" s="64"/>
      <c r="C2005" s="65"/>
      <c r="D2005" s="64"/>
      <c r="E2005" s="64"/>
      <c r="F2005" s="66"/>
      <c r="G2005" s="64"/>
      <c r="H2005" s="67"/>
      <c r="I2005" s="68"/>
      <c r="J2005" s="69"/>
      <c r="K2005" s="70"/>
      <c r="L2005" s="71"/>
      <c r="M2005" s="71"/>
      <c r="N2005" s="72"/>
      <c r="O2005" s="72"/>
      <c r="P2005" s="72"/>
      <c r="Q2005" s="41" t="str">
        <f t="shared" si="560"/>
        <v>未完了</v>
      </c>
      <c r="R2005" s="39">
        <f>IF(T2005="","",COUNTIFS($B2005:$B$2500,B2005,$D2005:$D$2500,D2005,$E2005:$E$2500,E2005,$T2005:$T$2500,"○"))</f>
        <v>0</v>
      </c>
      <c r="S2005" s="40" t="str">
        <f t="shared" si="557"/>
        <v>-</v>
      </c>
      <c r="T2005" s="40" t="str">
        <f t="shared" si="558"/>
        <v>○</v>
      </c>
      <c r="U2005" s="118">
        <f>COUNTIFS($B2005:$B$2500,B2005,$D2005:$D$2500,D2005,$E2005:$E$2500,E2005,$F2005:$F$2500,F2005)</f>
        <v>0</v>
      </c>
      <c r="V2005" s="119" t="str">
        <f t="shared" si="559"/>
        <v>-</v>
      </c>
      <c r="W2005" s="130">
        <f>COUNTIFS($B2005:$B$2500,B2005,$D2005:$D$2500,D2005,$E2005:$E$2500,E2005,$Q2005:$Q$2500,Q2005,$T2005:$T$2500,"○")</f>
        <v>0</v>
      </c>
      <c r="X2005" s="130" t="str">
        <f t="shared" si="553"/>
        <v>-</v>
      </c>
      <c r="Y2005" s="42">
        <f>COUNTIFS($B2005:$B$2500,B2005,$D2005:$D$2500,D2005,$E2005:$E$2500,E2005,$M2005:$M$2500,M2005)</f>
        <v>0</v>
      </c>
      <c r="Z2005" s="42" t="str">
        <f t="shared" si="564"/>
        <v>-</v>
      </c>
      <c r="AA2005" s="125">
        <f>COUNTIFS($B2005:$B$2500,B2005,$D2005:$D$2500,D2005,$E2005:$E$2500,E2005,$M2005:$M$2500,M2005,$F2005:$F$2500,F2005)</f>
        <v>0</v>
      </c>
      <c r="AB2005" s="125" t="str">
        <f t="shared" si="565"/>
        <v>-</v>
      </c>
      <c r="AC2005" s="59">
        <f>COUNTIFS($B2005:$B$2500,B2005,$D2005:$D$2500,D2005,$E2005:$E$2500,E2005,$M2005:$M$2500,M2005,$O2005:$O$2500,O2005)</f>
        <v>0</v>
      </c>
      <c r="AD2005" s="59" t="str">
        <f t="shared" si="566"/>
        <v>-</v>
      </c>
      <c r="AE2005" s="59" t="str">
        <f t="shared" si="567"/>
        <v>-</v>
      </c>
      <c r="AF2005" s="59" t="str">
        <f t="shared" si="568"/>
        <v>-</v>
      </c>
      <c r="AG2005" s="129">
        <f>COUNTIFS($B2005:$B$2500,B2005,$D2005:$D$2500,D2005,$E2005:$E$2500,E2005,$F2005:$F$2500,F2005,$M2005:$M$2500,M2005,$O2005:$O$2500,O2005)</f>
        <v>0</v>
      </c>
      <c r="AH2005" s="125" t="str">
        <f t="shared" si="569"/>
        <v>-</v>
      </c>
      <c r="AI2005" s="125" t="str">
        <f t="shared" si="570"/>
        <v>-</v>
      </c>
      <c r="AJ2005" s="125" t="str">
        <f t="shared" si="571"/>
        <v>-</v>
      </c>
      <c r="AK2005" s="43">
        <f t="shared" si="572"/>
        <v>1</v>
      </c>
      <c r="AL2005" s="112">
        <f t="shared" si="573"/>
        <v>0</v>
      </c>
      <c r="AM2005" s="43">
        <f t="shared" si="561"/>
        <v>1</v>
      </c>
      <c r="AN2005" s="43">
        <f t="shared" si="562"/>
        <v>0</v>
      </c>
      <c r="AO2005" s="43">
        <f t="shared" si="563"/>
        <v>1</v>
      </c>
    </row>
    <row r="2006" spans="1:41" s="2" customFormat="1" ht="20.100000000000001" customHeight="1">
      <c r="A2006" s="63"/>
      <c r="B2006" s="64"/>
      <c r="C2006" s="65"/>
      <c r="D2006" s="64"/>
      <c r="E2006" s="64"/>
      <c r="F2006" s="66"/>
      <c r="G2006" s="64"/>
      <c r="H2006" s="67"/>
      <c r="I2006" s="68"/>
      <c r="J2006" s="69"/>
      <c r="K2006" s="70"/>
      <c r="L2006" s="71"/>
      <c r="M2006" s="71"/>
      <c r="N2006" s="72"/>
      <c r="O2006" s="72"/>
      <c r="P2006" s="72"/>
      <c r="Q2006" s="41" t="str">
        <f t="shared" si="560"/>
        <v>未完了</v>
      </c>
      <c r="R2006" s="39">
        <f>IF(T2006="","",COUNTIFS($B2006:$B$2500,B2006,$D2006:$D$2500,D2006,$E2006:$E$2500,E2006,$T2006:$T$2500,"○"))</f>
        <v>0</v>
      </c>
      <c r="S2006" s="40" t="str">
        <f t="shared" si="557"/>
        <v>-</v>
      </c>
      <c r="T2006" s="40" t="str">
        <f t="shared" si="558"/>
        <v>○</v>
      </c>
      <c r="U2006" s="118">
        <f>COUNTIFS($B2006:$B$2500,B2006,$D2006:$D$2500,D2006,$E2006:$E$2500,E2006,$F2006:$F$2500,F2006)</f>
        <v>0</v>
      </c>
      <c r="V2006" s="119" t="str">
        <f t="shared" si="559"/>
        <v>-</v>
      </c>
      <c r="W2006" s="130">
        <f>COUNTIFS($B2006:$B$2500,B2006,$D2006:$D$2500,D2006,$E2006:$E$2500,E2006,$Q2006:$Q$2500,Q2006,$T2006:$T$2500,"○")</f>
        <v>0</v>
      </c>
      <c r="X2006" s="130" t="str">
        <f t="shared" si="553"/>
        <v>-</v>
      </c>
      <c r="Y2006" s="42">
        <f>COUNTIFS($B2006:$B$2500,B2006,$D2006:$D$2500,D2006,$E2006:$E$2500,E2006,$M2006:$M$2500,M2006)</f>
        <v>0</v>
      </c>
      <c r="Z2006" s="42" t="str">
        <f t="shared" si="564"/>
        <v>-</v>
      </c>
      <c r="AA2006" s="125">
        <f>COUNTIFS($B2006:$B$2500,B2006,$D2006:$D$2500,D2006,$E2006:$E$2500,E2006,$M2006:$M$2500,M2006,$F2006:$F$2500,F2006)</f>
        <v>0</v>
      </c>
      <c r="AB2006" s="125" t="str">
        <f t="shared" si="565"/>
        <v>-</v>
      </c>
      <c r="AC2006" s="59">
        <f>COUNTIFS($B2006:$B$2500,B2006,$D2006:$D$2500,D2006,$E2006:$E$2500,E2006,$M2006:$M$2500,M2006,$O2006:$O$2500,O2006)</f>
        <v>0</v>
      </c>
      <c r="AD2006" s="59" t="str">
        <f t="shared" si="566"/>
        <v>-</v>
      </c>
      <c r="AE2006" s="59" t="str">
        <f t="shared" si="567"/>
        <v>-</v>
      </c>
      <c r="AF2006" s="59" t="str">
        <f t="shared" si="568"/>
        <v>-</v>
      </c>
      <c r="AG2006" s="129">
        <f>COUNTIFS($B2006:$B$2500,B2006,$D2006:$D$2500,D2006,$E2006:$E$2500,E2006,$F2006:$F$2500,F2006,$M2006:$M$2500,M2006,$O2006:$O$2500,O2006)</f>
        <v>0</v>
      </c>
      <c r="AH2006" s="125" t="str">
        <f t="shared" si="569"/>
        <v>-</v>
      </c>
      <c r="AI2006" s="125" t="str">
        <f t="shared" si="570"/>
        <v>-</v>
      </c>
      <c r="AJ2006" s="125" t="str">
        <f t="shared" si="571"/>
        <v>-</v>
      </c>
      <c r="AK2006" s="43">
        <f t="shared" si="572"/>
        <v>1</v>
      </c>
      <c r="AL2006" s="112">
        <f t="shared" si="573"/>
        <v>0</v>
      </c>
      <c r="AM2006" s="43">
        <f t="shared" si="561"/>
        <v>1</v>
      </c>
      <c r="AN2006" s="43">
        <f t="shared" si="562"/>
        <v>0</v>
      </c>
      <c r="AO2006" s="43">
        <f t="shared" si="563"/>
        <v>1</v>
      </c>
    </row>
    <row r="2007" spans="1:41" s="2" customFormat="1" ht="20.100000000000001" customHeight="1">
      <c r="A2007" s="63"/>
      <c r="B2007" s="64"/>
      <c r="C2007" s="65"/>
      <c r="D2007" s="64"/>
      <c r="E2007" s="64"/>
      <c r="F2007" s="66"/>
      <c r="G2007" s="64"/>
      <c r="H2007" s="67"/>
      <c r="I2007" s="68"/>
      <c r="J2007" s="69"/>
      <c r="K2007" s="70"/>
      <c r="L2007" s="71"/>
      <c r="M2007" s="71"/>
      <c r="N2007" s="72"/>
      <c r="O2007" s="72"/>
      <c r="P2007" s="72"/>
      <c r="Q2007" s="41" t="str">
        <f t="shared" si="560"/>
        <v>未完了</v>
      </c>
      <c r="R2007" s="39">
        <f>IF(T2007="","",COUNTIFS($B2007:$B$2500,B2007,$D2007:$D$2500,D2007,$E2007:$E$2500,E2007,$T2007:$T$2500,"○"))</f>
        <v>0</v>
      </c>
      <c r="S2007" s="40" t="str">
        <f t="shared" si="557"/>
        <v>-</v>
      </c>
      <c r="T2007" s="40" t="str">
        <f t="shared" si="558"/>
        <v>○</v>
      </c>
      <c r="U2007" s="118">
        <f>COUNTIFS($B2007:$B$2500,B2007,$D2007:$D$2500,D2007,$E2007:$E$2500,E2007,$F2007:$F$2500,F2007)</f>
        <v>0</v>
      </c>
      <c r="V2007" s="119" t="str">
        <f t="shared" si="559"/>
        <v>-</v>
      </c>
      <c r="W2007" s="130">
        <f>COUNTIFS($B2007:$B$2500,B2007,$D2007:$D$2500,D2007,$E2007:$E$2500,E2007,$Q2007:$Q$2500,Q2007,$T2007:$T$2500,"○")</f>
        <v>0</v>
      </c>
      <c r="X2007" s="130" t="str">
        <f t="shared" si="553"/>
        <v>-</v>
      </c>
      <c r="Y2007" s="42">
        <f>COUNTIFS($B2007:$B$2500,B2007,$D2007:$D$2500,D2007,$E2007:$E$2500,E2007,$M2007:$M$2500,M2007)</f>
        <v>0</v>
      </c>
      <c r="Z2007" s="42" t="str">
        <f t="shared" si="564"/>
        <v>-</v>
      </c>
      <c r="AA2007" s="125">
        <f>COUNTIFS($B2007:$B$2500,B2007,$D2007:$D$2500,D2007,$E2007:$E$2500,E2007,$M2007:$M$2500,M2007,$F2007:$F$2500,F2007)</f>
        <v>0</v>
      </c>
      <c r="AB2007" s="125" t="str">
        <f t="shared" si="565"/>
        <v>-</v>
      </c>
      <c r="AC2007" s="59">
        <f>COUNTIFS($B2007:$B$2500,B2007,$D2007:$D$2500,D2007,$E2007:$E$2500,E2007,$M2007:$M$2500,M2007,$O2007:$O$2500,O2007)</f>
        <v>0</v>
      </c>
      <c r="AD2007" s="59" t="str">
        <f t="shared" si="566"/>
        <v>-</v>
      </c>
      <c r="AE2007" s="59" t="str">
        <f t="shared" si="567"/>
        <v>-</v>
      </c>
      <c r="AF2007" s="59" t="str">
        <f t="shared" si="568"/>
        <v>-</v>
      </c>
      <c r="AG2007" s="129">
        <f>COUNTIFS($B2007:$B$2500,B2007,$D2007:$D$2500,D2007,$E2007:$E$2500,E2007,$F2007:$F$2500,F2007,$M2007:$M$2500,M2007,$O2007:$O$2500,O2007)</f>
        <v>0</v>
      </c>
      <c r="AH2007" s="125" t="str">
        <f t="shared" si="569"/>
        <v>-</v>
      </c>
      <c r="AI2007" s="125" t="str">
        <f t="shared" si="570"/>
        <v>-</v>
      </c>
      <c r="AJ2007" s="125" t="str">
        <f t="shared" si="571"/>
        <v>-</v>
      </c>
      <c r="AK2007" s="43">
        <f t="shared" si="572"/>
        <v>1</v>
      </c>
      <c r="AL2007" s="112">
        <f t="shared" si="573"/>
        <v>0</v>
      </c>
      <c r="AM2007" s="43">
        <f t="shared" si="561"/>
        <v>1</v>
      </c>
      <c r="AN2007" s="43">
        <f t="shared" si="562"/>
        <v>0</v>
      </c>
      <c r="AO2007" s="43">
        <f t="shared" si="563"/>
        <v>1</v>
      </c>
    </row>
    <row r="2008" spans="1:41" s="2" customFormat="1" ht="20.100000000000001" customHeight="1">
      <c r="A2008" s="63"/>
      <c r="B2008" s="64"/>
      <c r="C2008" s="65"/>
      <c r="D2008" s="64"/>
      <c r="E2008" s="64"/>
      <c r="F2008" s="66"/>
      <c r="G2008" s="64"/>
      <c r="H2008" s="67"/>
      <c r="I2008" s="68"/>
      <c r="J2008" s="69"/>
      <c r="K2008" s="70"/>
      <c r="L2008" s="71"/>
      <c r="M2008" s="71"/>
      <c r="N2008" s="72"/>
      <c r="O2008" s="72"/>
      <c r="P2008" s="72"/>
      <c r="Q2008" s="41" t="str">
        <f t="shared" si="560"/>
        <v>未完了</v>
      </c>
      <c r="R2008" s="39">
        <f>IF(T2008="","",COUNTIFS($B2008:$B$2500,B2008,$D2008:$D$2500,D2008,$E2008:$E$2500,E2008,$T2008:$T$2500,"○"))</f>
        <v>0</v>
      </c>
      <c r="S2008" s="40" t="str">
        <f t="shared" si="557"/>
        <v>-</v>
      </c>
      <c r="T2008" s="40" t="str">
        <f t="shared" si="558"/>
        <v>○</v>
      </c>
      <c r="U2008" s="118">
        <f>COUNTIFS($B2008:$B$2500,B2008,$D2008:$D$2500,D2008,$E2008:$E$2500,E2008,$F2008:$F$2500,F2008)</f>
        <v>0</v>
      </c>
      <c r="V2008" s="119" t="str">
        <f t="shared" si="559"/>
        <v>-</v>
      </c>
      <c r="W2008" s="130">
        <f>COUNTIFS($B2008:$B$2500,B2008,$D2008:$D$2500,D2008,$E2008:$E$2500,E2008,$Q2008:$Q$2500,Q2008,$T2008:$T$2500,"○")</f>
        <v>0</v>
      </c>
      <c r="X2008" s="130" t="str">
        <f t="shared" si="553"/>
        <v>-</v>
      </c>
      <c r="Y2008" s="42">
        <f>COUNTIFS($B2008:$B$2500,B2008,$D2008:$D$2500,D2008,$E2008:$E$2500,E2008,$M2008:$M$2500,M2008)</f>
        <v>0</v>
      </c>
      <c r="Z2008" s="42" t="str">
        <f t="shared" si="564"/>
        <v>-</v>
      </c>
      <c r="AA2008" s="125">
        <f>COUNTIFS($B2008:$B$2500,B2008,$D2008:$D$2500,D2008,$E2008:$E$2500,E2008,$M2008:$M$2500,M2008,$F2008:$F$2500,F2008)</f>
        <v>0</v>
      </c>
      <c r="AB2008" s="125" t="str">
        <f t="shared" si="565"/>
        <v>-</v>
      </c>
      <c r="AC2008" s="59">
        <f>COUNTIFS($B2008:$B$2500,B2008,$D2008:$D$2500,D2008,$E2008:$E$2500,E2008,$M2008:$M$2500,M2008,$O2008:$O$2500,O2008)</f>
        <v>0</v>
      </c>
      <c r="AD2008" s="59" t="str">
        <f t="shared" si="566"/>
        <v>-</v>
      </c>
      <c r="AE2008" s="59" t="str">
        <f t="shared" si="567"/>
        <v>-</v>
      </c>
      <c r="AF2008" s="59" t="str">
        <f t="shared" si="568"/>
        <v>-</v>
      </c>
      <c r="AG2008" s="129">
        <f>COUNTIFS($B2008:$B$2500,B2008,$D2008:$D$2500,D2008,$E2008:$E$2500,E2008,$F2008:$F$2500,F2008,$M2008:$M$2500,M2008,$O2008:$O$2500,O2008)</f>
        <v>0</v>
      </c>
      <c r="AH2008" s="125" t="str">
        <f t="shared" si="569"/>
        <v>-</v>
      </c>
      <c r="AI2008" s="125" t="str">
        <f t="shared" si="570"/>
        <v>-</v>
      </c>
      <c r="AJ2008" s="125" t="str">
        <f t="shared" si="571"/>
        <v>-</v>
      </c>
      <c r="AK2008" s="43">
        <f t="shared" si="572"/>
        <v>1</v>
      </c>
      <c r="AL2008" s="112">
        <f t="shared" si="573"/>
        <v>0</v>
      </c>
      <c r="AM2008" s="43">
        <f t="shared" si="561"/>
        <v>1</v>
      </c>
      <c r="AN2008" s="43">
        <f t="shared" si="562"/>
        <v>0</v>
      </c>
      <c r="AO2008" s="43">
        <f t="shared" si="563"/>
        <v>1</v>
      </c>
    </row>
    <row r="2009" spans="1:41" s="2" customFormat="1" ht="20.100000000000001" customHeight="1">
      <c r="A2009" s="63"/>
      <c r="B2009" s="64"/>
      <c r="C2009" s="65"/>
      <c r="D2009" s="64"/>
      <c r="E2009" s="64"/>
      <c r="F2009" s="66"/>
      <c r="G2009" s="64"/>
      <c r="H2009" s="67"/>
      <c r="I2009" s="68"/>
      <c r="J2009" s="69"/>
      <c r="K2009" s="70"/>
      <c r="L2009" s="71"/>
      <c r="M2009" s="71"/>
      <c r="N2009" s="72"/>
      <c r="O2009" s="72"/>
      <c r="P2009" s="72"/>
      <c r="Q2009" s="41" t="str">
        <f t="shared" si="560"/>
        <v>未完了</v>
      </c>
      <c r="R2009" s="39">
        <f>IF(T2009="","",COUNTIFS($B2009:$B$2500,B2009,$D2009:$D$2500,D2009,$E2009:$E$2500,E2009,$T2009:$T$2500,"○"))</f>
        <v>0</v>
      </c>
      <c r="S2009" s="40" t="str">
        <f t="shared" si="557"/>
        <v>-</v>
      </c>
      <c r="T2009" s="40" t="str">
        <f t="shared" si="558"/>
        <v>○</v>
      </c>
      <c r="U2009" s="118">
        <f>COUNTIFS($B2009:$B$2500,B2009,$D2009:$D$2500,D2009,$E2009:$E$2500,E2009,$F2009:$F$2500,F2009)</f>
        <v>0</v>
      </c>
      <c r="V2009" s="119" t="str">
        <f t="shared" si="559"/>
        <v>-</v>
      </c>
      <c r="W2009" s="130">
        <f>COUNTIFS($B2009:$B$2500,B2009,$D2009:$D$2500,D2009,$E2009:$E$2500,E2009,$Q2009:$Q$2500,Q2009,$T2009:$T$2500,"○")</f>
        <v>0</v>
      </c>
      <c r="X2009" s="130" t="str">
        <f t="shared" si="553"/>
        <v>-</v>
      </c>
      <c r="Y2009" s="42">
        <f>COUNTIFS($B2009:$B$2500,B2009,$D2009:$D$2500,D2009,$E2009:$E$2500,E2009,$M2009:$M$2500,M2009)</f>
        <v>0</v>
      </c>
      <c r="Z2009" s="42" t="str">
        <f t="shared" si="564"/>
        <v>-</v>
      </c>
      <c r="AA2009" s="125">
        <f>COUNTIFS($B2009:$B$2500,B2009,$D2009:$D$2500,D2009,$E2009:$E$2500,E2009,$M2009:$M$2500,M2009,$F2009:$F$2500,F2009)</f>
        <v>0</v>
      </c>
      <c r="AB2009" s="125" t="str">
        <f t="shared" si="565"/>
        <v>-</v>
      </c>
      <c r="AC2009" s="59">
        <f>COUNTIFS($B2009:$B$2500,B2009,$D2009:$D$2500,D2009,$E2009:$E$2500,E2009,$M2009:$M$2500,M2009,$O2009:$O$2500,O2009)</f>
        <v>0</v>
      </c>
      <c r="AD2009" s="59" t="str">
        <f t="shared" si="566"/>
        <v>-</v>
      </c>
      <c r="AE2009" s="59" t="str">
        <f t="shared" si="567"/>
        <v>-</v>
      </c>
      <c r="AF2009" s="59" t="str">
        <f t="shared" si="568"/>
        <v>-</v>
      </c>
      <c r="AG2009" s="129">
        <f>COUNTIFS($B2009:$B$2500,B2009,$D2009:$D$2500,D2009,$E2009:$E$2500,E2009,$F2009:$F$2500,F2009,$M2009:$M$2500,M2009,$O2009:$O$2500,O2009)</f>
        <v>0</v>
      </c>
      <c r="AH2009" s="125" t="str">
        <f t="shared" si="569"/>
        <v>-</v>
      </c>
      <c r="AI2009" s="125" t="str">
        <f t="shared" si="570"/>
        <v>-</v>
      </c>
      <c r="AJ2009" s="125" t="str">
        <f t="shared" si="571"/>
        <v>-</v>
      </c>
      <c r="AK2009" s="43">
        <f t="shared" si="572"/>
        <v>1</v>
      </c>
      <c r="AL2009" s="112">
        <f t="shared" si="573"/>
        <v>0</v>
      </c>
      <c r="AM2009" s="43">
        <f t="shared" si="561"/>
        <v>1</v>
      </c>
      <c r="AN2009" s="43">
        <f t="shared" si="562"/>
        <v>0</v>
      </c>
      <c r="AO2009" s="43">
        <f t="shared" si="563"/>
        <v>1</v>
      </c>
    </row>
    <row r="2010" spans="1:41" s="2" customFormat="1" ht="20.100000000000001" customHeight="1">
      <c r="A2010" s="63"/>
      <c r="B2010" s="64"/>
      <c r="C2010" s="65"/>
      <c r="D2010" s="64"/>
      <c r="E2010" s="64"/>
      <c r="F2010" s="66"/>
      <c r="G2010" s="64"/>
      <c r="H2010" s="67"/>
      <c r="I2010" s="68"/>
      <c r="J2010" s="69"/>
      <c r="K2010" s="70"/>
      <c r="L2010" s="71"/>
      <c r="M2010" s="71"/>
      <c r="N2010" s="72"/>
      <c r="O2010" s="72"/>
      <c r="P2010" s="72"/>
      <c r="Q2010" s="41" t="str">
        <f t="shared" si="560"/>
        <v>未完了</v>
      </c>
      <c r="R2010" s="39">
        <f>IF(T2010="","",COUNTIFS($B2010:$B$2500,B2010,$D2010:$D$2500,D2010,$E2010:$E$2500,E2010,$T2010:$T$2500,"○"))</f>
        <v>0</v>
      </c>
      <c r="S2010" s="40" t="str">
        <f t="shared" si="557"/>
        <v>-</v>
      </c>
      <c r="T2010" s="40" t="str">
        <f t="shared" si="558"/>
        <v>○</v>
      </c>
      <c r="U2010" s="118">
        <f>COUNTIFS($B2010:$B$2500,B2010,$D2010:$D$2500,D2010,$E2010:$E$2500,E2010,$F2010:$F$2500,F2010)</f>
        <v>0</v>
      </c>
      <c r="V2010" s="119" t="str">
        <f t="shared" si="559"/>
        <v>-</v>
      </c>
      <c r="W2010" s="130">
        <f>COUNTIFS($B2010:$B$2500,B2010,$D2010:$D$2500,D2010,$E2010:$E$2500,E2010,$Q2010:$Q$2500,Q2010,$T2010:$T$2500,"○")</f>
        <v>0</v>
      </c>
      <c r="X2010" s="130" t="str">
        <f t="shared" si="553"/>
        <v>-</v>
      </c>
      <c r="Y2010" s="42">
        <f>COUNTIFS($B2010:$B$2500,B2010,$D2010:$D$2500,D2010,$E2010:$E$2500,E2010,$M2010:$M$2500,M2010)</f>
        <v>0</v>
      </c>
      <c r="Z2010" s="42" t="str">
        <f t="shared" si="564"/>
        <v>-</v>
      </c>
      <c r="AA2010" s="125">
        <f>COUNTIFS($B2010:$B$2500,B2010,$D2010:$D$2500,D2010,$E2010:$E$2500,E2010,$M2010:$M$2500,M2010,$F2010:$F$2500,F2010)</f>
        <v>0</v>
      </c>
      <c r="AB2010" s="125" t="str">
        <f t="shared" si="565"/>
        <v>-</v>
      </c>
      <c r="AC2010" s="59">
        <f>COUNTIFS($B2010:$B$2500,B2010,$D2010:$D$2500,D2010,$E2010:$E$2500,E2010,$M2010:$M$2500,M2010,$O2010:$O$2500,O2010)</f>
        <v>0</v>
      </c>
      <c r="AD2010" s="59" t="str">
        <f t="shared" si="566"/>
        <v>-</v>
      </c>
      <c r="AE2010" s="59" t="str">
        <f t="shared" si="567"/>
        <v>-</v>
      </c>
      <c r="AF2010" s="59" t="str">
        <f t="shared" si="568"/>
        <v>-</v>
      </c>
      <c r="AG2010" s="129">
        <f>COUNTIFS($B2010:$B$2500,B2010,$D2010:$D$2500,D2010,$E2010:$E$2500,E2010,$F2010:$F$2500,F2010,$M2010:$M$2500,M2010,$O2010:$O$2500,O2010)</f>
        <v>0</v>
      </c>
      <c r="AH2010" s="125" t="str">
        <f t="shared" si="569"/>
        <v>-</v>
      </c>
      <c r="AI2010" s="125" t="str">
        <f t="shared" si="570"/>
        <v>-</v>
      </c>
      <c r="AJ2010" s="125" t="str">
        <f t="shared" si="571"/>
        <v>-</v>
      </c>
      <c r="AK2010" s="43">
        <f t="shared" si="572"/>
        <v>1</v>
      </c>
      <c r="AL2010" s="112">
        <f t="shared" si="573"/>
        <v>0</v>
      </c>
      <c r="AM2010" s="43">
        <f t="shared" si="561"/>
        <v>1</v>
      </c>
      <c r="AN2010" s="43">
        <f t="shared" si="562"/>
        <v>0</v>
      </c>
      <c r="AO2010" s="43">
        <f t="shared" si="563"/>
        <v>1</v>
      </c>
    </row>
    <row r="2011" spans="1:41" s="2" customFormat="1" ht="20.100000000000001" customHeight="1">
      <c r="A2011" s="63"/>
      <c r="B2011" s="64"/>
      <c r="C2011" s="65"/>
      <c r="D2011" s="64"/>
      <c r="E2011" s="64"/>
      <c r="F2011" s="66"/>
      <c r="G2011" s="64"/>
      <c r="H2011" s="67"/>
      <c r="I2011" s="68"/>
      <c r="J2011" s="69"/>
      <c r="K2011" s="70"/>
      <c r="L2011" s="71"/>
      <c r="M2011" s="71"/>
      <c r="N2011" s="72"/>
      <c r="O2011" s="72"/>
      <c r="P2011" s="72"/>
      <c r="Q2011" s="41" t="str">
        <f t="shared" si="560"/>
        <v>未完了</v>
      </c>
      <c r="R2011" s="39">
        <f>IF(T2011="","",COUNTIFS($B2011:$B$2500,B2011,$D2011:$D$2500,D2011,$E2011:$E$2500,E2011,$T2011:$T$2500,"○"))</f>
        <v>0</v>
      </c>
      <c r="S2011" s="40" t="str">
        <f t="shared" si="557"/>
        <v>-</v>
      </c>
      <c r="T2011" s="40" t="str">
        <f t="shared" si="558"/>
        <v>○</v>
      </c>
      <c r="U2011" s="118">
        <f>COUNTIFS($B2011:$B$2500,B2011,$D2011:$D$2500,D2011,$E2011:$E$2500,E2011,$F2011:$F$2500,F2011)</f>
        <v>0</v>
      </c>
      <c r="V2011" s="119" t="str">
        <f t="shared" si="559"/>
        <v>-</v>
      </c>
      <c r="W2011" s="130">
        <f>COUNTIFS($B2011:$B$2500,B2011,$D2011:$D$2500,D2011,$E2011:$E$2500,E2011,$Q2011:$Q$2500,Q2011,$T2011:$T$2500,"○")</f>
        <v>0</v>
      </c>
      <c r="X2011" s="130" t="str">
        <f t="shared" si="553"/>
        <v>-</v>
      </c>
      <c r="Y2011" s="42">
        <f>COUNTIFS($B2011:$B$2500,B2011,$D2011:$D$2500,D2011,$E2011:$E$2500,E2011,$M2011:$M$2500,M2011)</f>
        <v>0</v>
      </c>
      <c r="Z2011" s="42" t="str">
        <f t="shared" si="564"/>
        <v>-</v>
      </c>
      <c r="AA2011" s="125">
        <f>COUNTIFS($B2011:$B$2500,B2011,$D2011:$D$2500,D2011,$E2011:$E$2500,E2011,$M2011:$M$2500,M2011,$F2011:$F$2500,F2011)</f>
        <v>0</v>
      </c>
      <c r="AB2011" s="125" t="str">
        <f t="shared" si="565"/>
        <v>-</v>
      </c>
      <c r="AC2011" s="59">
        <f>COUNTIFS($B2011:$B$2500,B2011,$D2011:$D$2500,D2011,$E2011:$E$2500,E2011,$M2011:$M$2500,M2011,$O2011:$O$2500,O2011)</f>
        <v>0</v>
      </c>
      <c r="AD2011" s="59" t="str">
        <f t="shared" si="566"/>
        <v>-</v>
      </c>
      <c r="AE2011" s="59" t="str">
        <f t="shared" si="567"/>
        <v>-</v>
      </c>
      <c r="AF2011" s="59" t="str">
        <f t="shared" si="568"/>
        <v>-</v>
      </c>
      <c r="AG2011" s="129">
        <f>COUNTIFS($B2011:$B$2500,B2011,$D2011:$D$2500,D2011,$E2011:$E$2500,E2011,$F2011:$F$2500,F2011,$M2011:$M$2500,M2011,$O2011:$O$2500,O2011)</f>
        <v>0</v>
      </c>
      <c r="AH2011" s="125" t="str">
        <f t="shared" si="569"/>
        <v>-</v>
      </c>
      <c r="AI2011" s="125" t="str">
        <f t="shared" si="570"/>
        <v>-</v>
      </c>
      <c r="AJ2011" s="125" t="str">
        <f t="shared" si="571"/>
        <v>-</v>
      </c>
      <c r="AK2011" s="43">
        <f t="shared" si="572"/>
        <v>1</v>
      </c>
      <c r="AL2011" s="112">
        <f t="shared" si="573"/>
        <v>0</v>
      </c>
      <c r="AM2011" s="43">
        <f t="shared" si="561"/>
        <v>1</v>
      </c>
      <c r="AN2011" s="43">
        <f t="shared" si="562"/>
        <v>0</v>
      </c>
      <c r="AO2011" s="43">
        <f t="shared" si="563"/>
        <v>1</v>
      </c>
    </row>
    <row r="2012" spans="1:41" s="2" customFormat="1" ht="20.100000000000001" customHeight="1">
      <c r="A2012" s="63"/>
      <c r="B2012" s="64"/>
      <c r="C2012" s="65"/>
      <c r="D2012" s="64"/>
      <c r="E2012" s="64"/>
      <c r="F2012" s="66"/>
      <c r="G2012" s="64"/>
      <c r="H2012" s="67"/>
      <c r="I2012" s="68"/>
      <c r="J2012" s="69"/>
      <c r="K2012" s="70"/>
      <c r="L2012" s="71"/>
      <c r="M2012" s="71"/>
      <c r="N2012" s="72"/>
      <c r="O2012" s="72"/>
      <c r="P2012" s="72"/>
      <c r="Q2012" s="41" t="str">
        <f t="shared" si="560"/>
        <v>未完了</v>
      </c>
      <c r="R2012" s="39">
        <f>IF(T2012="","",COUNTIFS($B2012:$B$2500,B2012,$D2012:$D$2500,D2012,$E2012:$E$2500,E2012,$T2012:$T$2500,"○"))</f>
        <v>0</v>
      </c>
      <c r="S2012" s="40" t="str">
        <f t="shared" si="557"/>
        <v>-</v>
      </c>
      <c r="T2012" s="40" t="str">
        <f t="shared" si="558"/>
        <v>○</v>
      </c>
      <c r="U2012" s="118">
        <f>COUNTIFS($B2012:$B$2500,B2012,$D2012:$D$2500,D2012,$E2012:$E$2500,E2012,$F2012:$F$2500,F2012)</f>
        <v>0</v>
      </c>
      <c r="V2012" s="119" t="str">
        <f t="shared" si="559"/>
        <v>-</v>
      </c>
      <c r="W2012" s="130">
        <f>COUNTIFS($B2012:$B$2500,B2012,$D2012:$D$2500,D2012,$E2012:$E$2500,E2012,$Q2012:$Q$2500,Q2012,$T2012:$T$2500,"○")</f>
        <v>0</v>
      </c>
      <c r="X2012" s="130" t="str">
        <f t="shared" si="553"/>
        <v>-</v>
      </c>
      <c r="Y2012" s="42">
        <f>COUNTIFS($B2012:$B$2500,B2012,$D2012:$D$2500,D2012,$E2012:$E$2500,E2012,$M2012:$M$2500,M2012)</f>
        <v>0</v>
      </c>
      <c r="Z2012" s="42" t="str">
        <f t="shared" si="564"/>
        <v>-</v>
      </c>
      <c r="AA2012" s="125">
        <f>COUNTIFS($B2012:$B$2500,B2012,$D2012:$D$2500,D2012,$E2012:$E$2500,E2012,$M2012:$M$2500,M2012,$F2012:$F$2500,F2012)</f>
        <v>0</v>
      </c>
      <c r="AB2012" s="125" t="str">
        <f t="shared" si="565"/>
        <v>-</v>
      </c>
      <c r="AC2012" s="59">
        <f>COUNTIFS($B2012:$B$2500,B2012,$D2012:$D$2500,D2012,$E2012:$E$2500,E2012,$M2012:$M$2500,M2012,$O2012:$O$2500,O2012)</f>
        <v>0</v>
      </c>
      <c r="AD2012" s="59" t="str">
        <f t="shared" si="566"/>
        <v>-</v>
      </c>
      <c r="AE2012" s="59" t="str">
        <f t="shared" si="567"/>
        <v>-</v>
      </c>
      <c r="AF2012" s="59" t="str">
        <f t="shared" si="568"/>
        <v>-</v>
      </c>
      <c r="AG2012" s="129">
        <f>COUNTIFS($B2012:$B$2500,B2012,$D2012:$D$2500,D2012,$E2012:$E$2500,E2012,$F2012:$F$2500,F2012,$M2012:$M$2500,M2012,$O2012:$O$2500,O2012)</f>
        <v>0</v>
      </c>
      <c r="AH2012" s="125" t="str">
        <f t="shared" si="569"/>
        <v>-</v>
      </c>
      <c r="AI2012" s="125" t="str">
        <f t="shared" si="570"/>
        <v>-</v>
      </c>
      <c r="AJ2012" s="125" t="str">
        <f t="shared" si="571"/>
        <v>-</v>
      </c>
      <c r="AK2012" s="43">
        <f t="shared" si="572"/>
        <v>1</v>
      </c>
      <c r="AL2012" s="112">
        <f t="shared" si="573"/>
        <v>0</v>
      </c>
      <c r="AM2012" s="43">
        <f t="shared" si="561"/>
        <v>1</v>
      </c>
      <c r="AN2012" s="43">
        <f t="shared" si="562"/>
        <v>0</v>
      </c>
      <c r="AO2012" s="43">
        <f t="shared" si="563"/>
        <v>1</v>
      </c>
    </row>
    <row r="2013" spans="1:41" s="2" customFormat="1" ht="20.100000000000001" customHeight="1">
      <c r="A2013" s="63"/>
      <c r="B2013" s="64"/>
      <c r="C2013" s="65"/>
      <c r="D2013" s="64"/>
      <c r="E2013" s="64"/>
      <c r="F2013" s="66"/>
      <c r="G2013" s="64"/>
      <c r="H2013" s="67"/>
      <c r="I2013" s="68"/>
      <c r="J2013" s="69"/>
      <c r="K2013" s="70"/>
      <c r="L2013" s="71"/>
      <c r="M2013" s="71"/>
      <c r="N2013" s="72"/>
      <c r="O2013" s="72"/>
      <c r="P2013" s="72"/>
      <c r="Q2013" s="41" t="str">
        <f t="shared" si="560"/>
        <v>未完了</v>
      </c>
      <c r="R2013" s="39">
        <f>IF(T2013="","",COUNTIFS($B2013:$B$2500,B2013,$D2013:$D$2500,D2013,$E2013:$E$2500,E2013,$T2013:$T$2500,"○"))</f>
        <v>0</v>
      </c>
      <c r="S2013" s="40" t="str">
        <f t="shared" si="557"/>
        <v>-</v>
      </c>
      <c r="T2013" s="40" t="str">
        <f t="shared" si="558"/>
        <v>○</v>
      </c>
      <c r="U2013" s="118">
        <f>COUNTIFS($B2013:$B$2500,B2013,$D2013:$D$2500,D2013,$E2013:$E$2500,E2013,$F2013:$F$2500,F2013)</f>
        <v>0</v>
      </c>
      <c r="V2013" s="119" t="str">
        <f t="shared" si="559"/>
        <v>-</v>
      </c>
      <c r="W2013" s="130">
        <f>COUNTIFS($B2013:$B$2500,B2013,$D2013:$D$2500,D2013,$E2013:$E$2500,E2013,$Q2013:$Q$2500,Q2013,$T2013:$T$2500,"○")</f>
        <v>0</v>
      </c>
      <c r="X2013" s="130" t="str">
        <f t="shared" si="553"/>
        <v>-</v>
      </c>
      <c r="Y2013" s="42">
        <f>COUNTIFS($B2013:$B$2500,B2013,$D2013:$D$2500,D2013,$E2013:$E$2500,E2013,$M2013:$M$2500,M2013)</f>
        <v>0</v>
      </c>
      <c r="Z2013" s="42" t="str">
        <f t="shared" si="564"/>
        <v>-</v>
      </c>
      <c r="AA2013" s="125">
        <f>COUNTIFS($B2013:$B$2500,B2013,$D2013:$D$2500,D2013,$E2013:$E$2500,E2013,$M2013:$M$2500,M2013,$F2013:$F$2500,F2013)</f>
        <v>0</v>
      </c>
      <c r="AB2013" s="125" t="str">
        <f t="shared" si="565"/>
        <v>-</v>
      </c>
      <c r="AC2013" s="59">
        <f>COUNTIFS($B2013:$B$2500,B2013,$D2013:$D$2500,D2013,$E2013:$E$2500,E2013,$M2013:$M$2500,M2013,$O2013:$O$2500,O2013)</f>
        <v>0</v>
      </c>
      <c r="AD2013" s="59" t="str">
        <f t="shared" si="566"/>
        <v>-</v>
      </c>
      <c r="AE2013" s="59" t="str">
        <f t="shared" si="567"/>
        <v>-</v>
      </c>
      <c r="AF2013" s="59" t="str">
        <f t="shared" si="568"/>
        <v>-</v>
      </c>
      <c r="AG2013" s="129">
        <f>COUNTIFS($B2013:$B$2500,B2013,$D2013:$D$2500,D2013,$E2013:$E$2500,E2013,$F2013:$F$2500,F2013,$M2013:$M$2500,M2013,$O2013:$O$2500,O2013)</f>
        <v>0</v>
      </c>
      <c r="AH2013" s="125" t="str">
        <f t="shared" si="569"/>
        <v>-</v>
      </c>
      <c r="AI2013" s="125" t="str">
        <f t="shared" si="570"/>
        <v>-</v>
      </c>
      <c r="AJ2013" s="125" t="str">
        <f t="shared" si="571"/>
        <v>-</v>
      </c>
      <c r="AK2013" s="43">
        <f t="shared" si="572"/>
        <v>1</v>
      </c>
      <c r="AL2013" s="112">
        <f t="shared" si="573"/>
        <v>0</v>
      </c>
      <c r="AM2013" s="43">
        <f t="shared" si="561"/>
        <v>1</v>
      </c>
      <c r="AN2013" s="43">
        <f t="shared" si="562"/>
        <v>0</v>
      </c>
      <c r="AO2013" s="43">
        <f t="shared" si="563"/>
        <v>1</v>
      </c>
    </row>
    <row r="2014" spans="1:41" s="2" customFormat="1" ht="20.100000000000001" customHeight="1">
      <c r="A2014" s="63"/>
      <c r="B2014" s="64"/>
      <c r="C2014" s="65"/>
      <c r="D2014" s="64"/>
      <c r="E2014" s="64"/>
      <c r="F2014" s="66"/>
      <c r="G2014" s="64"/>
      <c r="H2014" s="67"/>
      <c r="I2014" s="68"/>
      <c r="J2014" s="69"/>
      <c r="K2014" s="70"/>
      <c r="L2014" s="71"/>
      <c r="M2014" s="71"/>
      <c r="N2014" s="72"/>
      <c r="O2014" s="72"/>
      <c r="P2014" s="72"/>
      <c r="Q2014" s="41" t="str">
        <f t="shared" si="560"/>
        <v>未完了</v>
      </c>
      <c r="R2014" s="39">
        <f>IF(T2014="","",COUNTIFS($B2014:$B$2500,B2014,$D2014:$D$2500,D2014,$E2014:$E$2500,E2014,$T2014:$T$2500,"○"))</f>
        <v>0</v>
      </c>
      <c r="S2014" s="40" t="str">
        <f t="shared" si="557"/>
        <v>-</v>
      </c>
      <c r="T2014" s="40" t="str">
        <f t="shared" si="558"/>
        <v>○</v>
      </c>
      <c r="U2014" s="118">
        <f>COUNTIFS($B2014:$B$2500,B2014,$D2014:$D$2500,D2014,$E2014:$E$2500,E2014,$F2014:$F$2500,F2014)</f>
        <v>0</v>
      </c>
      <c r="V2014" s="119" t="str">
        <f t="shared" si="559"/>
        <v>-</v>
      </c>
      <c r="W2014" s="130">
        <f>COUNTIFS($B2014:$B$2500,B2014,$D2014:$D$2500,D2014,$E2014:$E$2500,E2014,$Q2014:$Q$2500,Q2014,$T2014:$T$2500,"○")</f>
        <v>0</v>
      </c>
      <c r="X2014" s="130" t="str">
        <f t="shared" si="553"/>
        <v>-</v>
      </c>
      <c r="Y2014" s="42">
        <f>COUNTIFS($B2014:$B$2500,B2014,$D2014:$D$2500,D2014,$E2014:$E$2500,E2014,$M2014:$M$2500,M2014)</f>
        <v>0</v>
      </c>
      <c r="Z2014" s="42" t="str">
        <f t="shared" si="564"/>
        <v>-</v>
      </c>
      <c r="AA2014" s="125">
        <f>COUNTIFS($B2014:$B$2500,B2014,$D2014:$D$2500,D2014,$E2014:$E$2500,E2014,$M2014:$M$2500,M2014,$F2014:$F$2500,F2014)</f>
        <v>0</v>
      </c>
      <c r="AB2014" s="125" t="str">
        <f t="shared" si="565"/>
        <v>-</v>
      </c>
      <c r="AC2014" s="59">
        <f>COUNTIFS($B2014:$B$2500,B2014,$D2014:$D$2500,D2014,$E2014:$E$2500,E2014,$M2014:$M$2500,M2014,$O2014:$O$2500,O2014)</f>
        <v>0</v>
      </c>
      <c r="AD2014" s="59" t="str">
        <f t="shared" si="566"/>
        <v>-</v>
      </c>
      <c r="AE2014" s="59" t="str">
        <f t="shared" si="567"/>
        <v>-</v>
      </c>
      <c r="AF2014" s="59" t="str">
        <f t="shared" si="568"/>
        <v>-</v>
      </c>
      <c r="AG2014" s="129">
        <f>COUNTIFS($B2014:$B$2500,B2014,$D2014:$D$2500,D2014,$E2014:$E$2500,E2014,$F2014:$F$2500,F2014,$M2014:$M$2500,M2014,$O2014:$O$2500,O2014)</f>
        <v>0</v>
      </c>
      <c r="AH2014" s="125" t="str">
        <f t="shared" si="569"/>
        <v>-</v>
      </c>
      <c r="AI2014" s="125" t="str">
        <f t="shared" si="570"/>
        <v>-</v>
      </c>
      <c r="AJ2014" s="125" t="str">
        <f t="shared" si="571"/>
        <v>-</v>
      </c>
      <c r="AK2014" s="43">
        <f t="shared" si="572"/>
        <v>1</v>
      </c>
      <c r="AL2014" s="112">
        <f t="shared" si="573"/>
        <v>0</v>
      </c>
      <c r="AM2014" s="43">
        <f t="shared" si="561"/>
        <v>1</v>
      </c>
      <c r="AN2014" s="43">
        <f t="shared" si="562"/>
        <v>0</v>
      </c>
      <c r="AO2014" s="43">
        <f t="shared" si="563"/>
        <v>1</v>
      </c>
    </row>
    <row r="2015" spans="1:41" s="2" customFormat="1" ht="20.100000000000001" customHeight="1">
      <c r="A2015" s="63"/>
      <c r="B2015" s="64"/>
      <c r="C2015" s="65"/>
      <c r="D2015" s="64"/>
      <c r="E2015" s="64"/>
      <c r="F2015" s="66"/>
      <c r="G2015" s="64"/>
      <c r="H2015" s="67"/>
      <c r="I2015" s="68"/>
      <c r="J2015" s="69"/>
      <c r="K2015" s="70"/>
      <c r="L2015" s="71"/>
      <c r="M2015" s="71"/>
      <c r="N2015" s="72"/>
      <c r="O2015" s="72"/>
      <c r="P2015" s="72"/>
      <c r="Q2015" s="41" t="str">
        <f t="shared" si="560"/>
        <v>未完了</v>
      </c>
      <c r="R2015" s="39">
        <f>IF(T2015="","",COUNTIFS($B2015:$B$2500,B2015,$D2015:$D$2500,D2015,$E2015:$E$2500,E2015,$T2015:$T$2500,"○"))</f>
        <v>0</v>
      </c>
      <c r="S2015" s="40" t="str">
        <f t="shared" si="557"/>
        <v>-</v>
      </c>
      <c r="T2015" s="40" t="str">
        <f t="shared" si="558"/>
        <v>○</v>
      </c>
      <c r="U2015" s="118">
        <f>COUNTIFS($B2015:$B$2500,B2015,$D2015:$D$2500,D2015,$E2015:$E$2500,E2015,$F2015:$F$2500,F2015)</f>
        <v>0</v>
      </c>
      <c r="V2015" s="119" t="str">
        <f t="shared" si="559"/>
        <v>-</v>
      </c>
      <c r="W2015" s="130">
        <f>COUNTIFS($B2015:$B$2500,B2015,$D2015:$D$2500,D2015,$E2015:$E$2500,E2015,$Q2015:$Q$2500,Q2015,$T2015:$T$2500,"○")</f>
        <v>0</v>
      </c>
      <c r="X2015" s="130" t="str">
        <f t="shared" si="553"/>
        <v>-</v>
      </c>
      <c r="Y2015" s="42">
        <f>COUNTIFS($B2015:$B$2500,B2015,$D2015:$D$2500,D2015,$E2015:$E$2500,E2015,$M2015:$M$2500,M2015)</f>
        <v>0</v>
      </c>
      <c r="Z2015" s="42" t="str">
        <f t="shared" si="564"/>
        <v>-</v>
      </c>
      <c r="AA2015" s="125">
        <f>COUNTIFS($B2015:$B$2500,B2015,$D2015:$D$2500,D2015,$E2015:$E$2500,E2015,$M2015:$M$2500,M2015,$F2015:$F$2500,F2015)</f>
        <v>0</v>
      </c>
      <c r="AB2015" s="125" t="str">
        <f t="shared" si="565"/>
        <v>-</v>
      </c>
      <c r="AC2015" s="59">
        <f>COUNTIFS($B2015:$B$2500,B2015,$D2015:$D$2500,D2015,$E2015:$E$2500,E2015,$M2015:$M$2500,M2015,$O2015:$O$2500,O2015)</f>
        <v>0</v>
      </c>
      <c r="AD2015" s="59" t="str">
        <f t="shared" si="566"/>
        <v>-</v>
      </c>
      <c r="AE2015" s="59" t="str">
        <f t="shared" si="567"/>
        <v>-</v>
      </c>
      <c r="AF2015" s="59" t="str">
        <f t="shared" si="568"/>
        <v>-</v>
      </c>
      <c r="AG2015" s="129">
        <f>COUNTIFS($B2015:$B$2500,B2015,$D2015:$D$2500,D2015,$E2015:$E$2500,E2015,$F2015:$F$2500,F2015,$M2015:$M$2500,M2015,$O2015:$O$2500,O2015)</f>
        <v>0</v>
      </c>
      <c r="AH2015" s="125" t="str">
        <f t="shared" si="569"/>
        <v>-</v>
      </c>
      <c r="AI2015" s="125" t="str">
        <f t="shared" si="570"/>
        <v>-</v>
      </c>
      <c r="AJ2015" s="125" t="str">
        <f t="shared" si="571"/>
        <v>-</v>
      </c>
      <c r="AK2015" s="43">
        <f t="shared" si="572"/>
        <v>1</v>
      </c>
      <c r="AL2015" s="112">
        <f t="shared" si="573"/>
        <v>0</v>
      </c>
      <c r="AM2015" s="43">
        <f t="shared" si="561"/>
        <v>1</v>
      </c>
      <c r="AN2015" s="43">
        <f t="shared" si="562"/>
        <v>0</v>
      </c>
      <c r="AO2015" s="43">
        <f t="shared" si="563"/>
        <v>1</v>
      </c>
    </row>
    <row r="2016" spans="1:41" s="2" customFormat="1" ht="20.100000000000001" customHeight="1">
      <c r="A2016" s="63"/>
      <c r="B2016" s="64"/>
      <c r="C2016" s="65"/>
      <c r="D2016" s="64"/>
      <c r="E2016" s="64"/>
      <c r="F2016" s="66"/>
      <c r="G2016" s="64"/>
      <c r="H2016" s="67"/>
      <c r="I2016" s="68"/>
      <c r="J2016" s="69"/>
      <c r="K2016" s="70"/>
      <c r="L2016" s="71"/>
      <c r="M2016" s="71"/>
      <c r="N2016" s="72"/>
      <c r="O2016" s="72"/>
      <c r="P2016" s="72"/>
      <c r="Q2016" s="41" t="str">
        <f t="shared" si="560"/>
        <v>未完了</v>
      </c>
      <c r="R2016" s="39">
        <f>IF(T2016="","",COUNTIFS($B2016:$B$2500,B2016,$D2016:$D$2500,D2016,$E2016:$E$2500,E2016,$T2016:$T$2500,"○"))</f>
        <v>0</v>
      </c>
      <c r="S2016" s="40" t="str">
        <f t="shared" si="557"/>
        <v>-</v>
      </c>
      <c r="T2016" s="40" t="str">
        <f t="shared" si="558"/>
        <v>○</v>
      </c>
      <c r="U2016" s="118">
        <f>COUNTIFS($B2016:$B$2500,B2016,$D2016:$D$2500,D2016,$E2016:$E$2500,E2016,$F2016:$F$2500,F2016)</f>
        <v>0</v>
      </c>
      <c r="V2016" s="119" t="str">
        <f t="shared" si="559"/>
        <v>-</v>
      </c>
      <c r="W2016" s="130">
        <f>COUNTIFS($B2016:$B$2500,B2016,$D2016:$D$2500,D2016,$E2016:$E$2500,E2016,$Q2016:$Q$2500,Q2016,$T2016:$T$2500,"○")</f>
        <v>0</v>
      </c>
      <c r="X2016" s="130" t="str">
        <f t="shared" si="553"/>
        <v>-</v>
      </c>
      <c r="Y2016" s="42">
        <f>COUNTIFS($B2016:$B$2500,B2016,$D2016:$D$2500,D2016,$E2016:$E$2500,E2016,$M2016:$M$2500,M2016)</f>
        <v>0</v>
      </c>
      <c r="Z2016" s="42" t="str">
        <f t="shared" si="564"/>
        <v>-</v>
      </c>
      <c r="AA2016" s="125">
        <f>COUNTIFS($B2016:$B$2500,B2016,$D2016:$D$2500,D2016,$E2016:$E$2500,E2016,$M2016:$M$2500,M2016,$F2016:$F$2500,F2016)</f>
        <v>0</v>
      </c>
      <c r="AB2016" s="125" t="str">
        <f t="shared" si="565"/>
        <v>-</v>
      </c>
      <c r="AC2016" s="59">
        <f>COUNTIFS($B2016:$B$2500,B2016,$D2016:$D$2500,D2016,$E2016:$E$2500,E2016,$M2016:$M$2500,M2016,$O2016:$O$2500,O2016)</f>
        <v>0</v>
      </c>
      <c r="AD2016" s="59" t="str">
        <f t="shared" si="566"/>
        <v>-</v>
      </c>
      <c r="AE2016" s="59" t="str">
        <f t="shared" si="567"/>
        <v>-</v>
      </c>
      <c r="AF2016" s="59" t="str">
        <f t="shared" si="568"/>
        <v>-</v>
      </c>
      <c r="AG2016" s="129">
        <f>COUNTIFS($B2016:$B$2500,B2016,$D2016:$D$2500,D2016,$E2016:$E$2500,E2016,$F2016:$F$2500,F2016,$M2016:$M$2500,M2016,$O2016:$O$2500,O2016)</f>
        <v>0</v>
      </c>
      <c r="AH2016" s="125" t="str">
        <f t="shared" si="569"/>
        <v>-</v>
      </c>
      <c r="AI2016" s="125" t="str">
        <f t="shared" si="570"/>
        <v>-</v>
      </c>
      <c r="AJ2016" s="125" t="str">
        <f t="shared" si="571"/>
        <v>-</v>
      </c>
      <c r="AK2016" s="43">
        <f t="shared" si="572"/>
        <v>1</v>
      </c>
      <c r="AL2016" s="112">
        <f t="shared" si="573"/>
        <v>0</v>
      </c>
      <c r="AM2016" s="43">
        <f t="shared" si="561"/>
        <v>1</v>
      </c>
      <c r="AN2016" s="43">
        <f t="shared" si="562"/>
        <v>0</v>
      </c>
      <c r="AO2016" s="43">
        <f t="shared" si="563"/>
        <v>1</v>
      </c>
    </row>
    <row r="2017" spans="1:41" s="2" customFormat="1" ht="20.100000000000001" customHeight="1">
      <c r="A2017" s="63"/>
      <c r="B2017" s="64"/>
      <c r="C2017" s="65"/>
      <c r="D2017" s="64"/>
      <c r="E2017" s="64"/>
      <c r="F2017" s="66"/>
      <c r="G2017" s="64"/>
      <c r="H2017" s="67"/>
      <c r="I2017" s="68"/>
      <c r="J2017" s="69"/>
      <c r="K2017" s="70"/>
      <c r="L2017" s="71"/>
      <c r="M2017" s="71"/>
      <c r="N2017" s="72"/>
      <c r="O2017" s="72"/>
      <c r="P2017" s="72"/>
      <c r="Q2017" s="41" t="str">
        <f t="shared" si="560"/>
        <v>未完了</v>
      </c>
      <c r="R2017" s="39">
        <f>IF(T2017="","",COUNTIFS($B2017:$B$2500,B2017,$D2017:$D$2500,D2017,$E2017:$E$2500,E2017,$T2017:$T$2500,"○"))</f>
        <v>0</v>
      </c>
      <c r="S2017" s="40" t="str">
        <f t="shared" si="557"/>
        <v>-</v>
      </c>
      <c r="T2017" s="40" t="str">
        <f t="shared" si="558"/>
        <v>○</v>
      </c>
      <c r="U2017" s="118">
        <f>COUNTIFS($B2017:$B$2500,B2017,$D2017:$D$2500,D2017,$E2017:$E$2500,E2017,$F2017:$F$2500,F2017)</f>
        <v>0</v>
      </c>
      <c r="V2017" s="119" t="str">
        <f t="shared" si="559"/>
        <v>-</v>
      </c>
      <c r="W2017" s="130">
        <f>COUNTIFS($B2017:$B$2500,B2017,$D2017:$D$2500,D2017,$E2017:$E$2500,E2017,$Q2017:$Q$2500,Q2017,$T2017:$T$2500,"○")</f>
        <v>0</v>
      </c>
      <c r="X2017" s="130" t="str">
        <f t="shared" si="553"/>
        <v>-</v>
      </c>
      <c r="Y2017" s="42">
        <f>COUNTIFS($B2017:$B$2500,B2017,$D2017:$D$2500,D2017,$E2017:$E$2500,E2017,$M2017:$M$2500,M2017)</f>
        <v>0</v>
      </c>
      <c r="Z2017" s="42" t="str">
        <f t="shared" si="564"/>
        <v>-</v>
      </c>
      <c r="AA2017" s="125">
        <f>COUNTIFS($B2017:$B$2500,B2017,$D2017:$D$2500,D2017,$E2017:$E$2500,E2017,$M2017:$M$2500,M2017,$F2017:$F$2500,F2017)</f>
        <v>0</v>
      </c>
      <c r="AB2017" s="125" t="str">
        <f t="shared" si="565"/>
        <v>-</v>
      </c>
      <c r="AC2017" s="59">
        <f>COUNTIFS($B2017:$B$2500,B2017,$D2017:$D$2500,D2017,$E2017:$E$2500,E2017,$M2017:$M$2500,M2017,$O2017:$O$2500,O2017)</f>
        <v>0</v>
      </c>
      <c r="AD2017" s="59" t="str">
        <f t="shared" si="566"/>
        <v>-</v>
      </c>
      <c r="AE2017" s="59" t="str">
        <f t="shared" si="567"/>
        <v>-</v>
      </c>
      <c r="AF2017" s="59" t="str">
        <f t="shared" si="568"/>
        <v>-</v>
      </c>
      <c r="AG2017" s="129">
        <f>COUNTIFS($B2017:$B$2500,B2017,$D2017:$D$2500,D2017,$E2017:$E$2500,E2017,$F2017:$F$2500,F2017,$M2017:$M$2500,M2017,$O2017:$O$2500,O2017)</f>
        <v>0</v>
      </c>
      <c r="AH2017" s="125" t="str">
        <f t="shared" si="569"/>
        <v>-</v>
      </c>
      <c r="AI2017" s="125" t="str">
        <f t="shared" si="570"/>
        <v>-</v>
      </c>
      <c r="AJ2017" s="125" t="str">
        <f t="shared" si="571"/>
        <v>-</v>
      </c>
      <c r="AK2017" s="43">
        <f t="shared" si="572"/>
        <v>1</v>
      </c>
      <c r="AL2017" s="112">
        <f t="shared" si="573"/>
        <v>0</v>
      </c>
      <c r="AM2017" s="43">
        <f t="shared" si="561"/>
        <v>1</v>
      </c>
      <c r="AN2017" s="43">
        <f t="shared" si="562"/>
        <v>0</v>
      </c>
      <c r="AO2017" s="43">
        <f t="shared" si="563"/>
        <v>1</v>
      </c>
    </row>
    <row r="2018" spans="1:41" s="2" customFormat="1" ht="20.100000000000001" customHeight="1">
      <c r="A2018" s="63"/>
      <c r="B2018" s="64"/>
      <c r="C2018" s="65"/>
      <c r="D2018" s="64"/>
      <c r="E2018" s="64"/>
      <c r="F2018" s="66"/>
      <c r="G2018" s="64"/>
      <c r="H2018" s="67"/>
      <c r="I2018" s="68"/>
      <c r="J2018" s="69"/>
      <c r="K2018" s="70"/>
      <c r="L2018" s="71"/>
      <c r="M2018" s="71"/>
      <c r="N2018" s="72"/>
      <c r="O2018" s="72"/>
      <c r="P2018" s="72"/>
      <c r="Q2018" s="41" t="str">
        <f t="shared" si="560"/>
        <v>未完了</v>
      </c>
      <c r="R2018" s="39">
        <f>IF(T2018="","",COUNTIFS($B2018:$B$2500,B2018,$D2018:$D$2500,D2018,$E2018:$E$2500,E2018,$T2018:$T$2500,"○"))</f>
        <v>0</v>
      </c>
      <c r="S2018" s="40" t="str">
        <f t="shared" si="557"/>
        <v>-</v>
      </c>
      <c r="T2018" s="40" t="str">
        <f t="shared" si="558"/>
        <v>○</v>
      </c>
      <c r="U2018" s="118">
        <f>COUNTIFS($B2018:$B$2500,B2018,$D2018:$D$2500,D2018,$E2018:$E$2500,E2018,$F2018:$F$2500,F2018)</f>
        <v>0</v>
      </c>
      <c r="V2018" s="119" t="str">
        <f t="shared" si="559"/>
        <v>-</v>
      </c>
      <c r="W2018" s="130">
        <f>COUNTIFS($B2018:$B$2500,B2018,$D2018:$D$2500,D2018,$E2018:$E$2500,E2018,$Q2018:$Q$2500,Q2018,$T2018:$T$2500,"○")</f>
        <v>0</v>
      </c>
      <c r="X2018" s="130" t="str">
        <f t="shared" si="553"/>
        <v>-</v>
      </c>
      <c r="Y2018" s="42">
        <f>COUNTIFS($B2018:$B$2500,B2018,$D2018:$D$2500,D2018,$E2018:$E$2500,E2018,$M2018:$M$2500,M2018)</f>
        <v>0</v>
      </c>
      <c r="Z2018" s="42" t="str">
        <f t="shared" si="564"/>
        <v>-</v>
      </c>
      <c r="AA2018" s="125">
        <f>COUNTIFS($B2018:$B$2500,B2018,$D2018:$D$2500,D2018,$E2018:$E$2500,E2018,$M2018:$M$2500,M2018,$F2018:$F$2500,F2018)</f>
        <v>0</v>
      </c>
      <c r="AB2018" s="125" t="str">
        <f t="shared" si="565"/>
        <v>-</v>
      </c>
      <c r="AC2018" s="59">
        <f>COUNTIFS($B2018:$B$2500,B2018,$D2018:$D$2500,D2018,$E2018:$E$2500,E2018,$M2018:$M$2500,M2018,$O2018:$O$2500,O2018)</f>
        <v>0</v>
      </c>
      <c r="AD2018" s="59" t="str">
        <f t="shared" si="566"/>
        <v>-</v>
      </c>
      <c r="AE2018" s="59" t="str">
        <f t="shared" si="567"/>
        <v>-</v>
      </c>
      <c r="AF2018" s="59" t="str">
        <f t="shared" si="568"/>
        <v>-</v>
      </c>
      <c r="AG2018" s="129">
        <f>COUNTIFS($B2018:$B$2500,B2018,$D2018:$D$2500,D2018,$E2018:$E$2500,E2018,$F2018:$F$2500,F2018,$M2018:$M$2500,M2018,$O2018:$O$2500,O2018)</f>
        <v>0</v>
      </c>
      <c r="AH2018" s="125" t="str">
        <f t="shared" si="569"/>
        <v>-</v>
      </c>
      <c r="AI2018" s="125" t="str">
        <f t="shared" si="570"/>
        <v>-</v>
      </c>
      <c r="AJ2018" s="125" t="str">
        <f t="shared" si="571"/>
        <v>-</v>
      </c>
      <c r="AK2018" s="43">
        <f t="shared" si="572"/>
        <v>1</v>
      </c>
      <c r="AL2018" s="112">
        <f t="shared" si="573"/>
        <v>0</v>
      </c>
      <c r="AM2018" s="43">
        <f t="shared" si="561"/>
        <v>1</v>
      </c>
      <c r="AN2018" s="43">
        <f t="shared" si="562"/>
        <v>0</v>
      </c>
      <c r="AO2018" s="43">
        <f t="shared" si="563"/>
        <v>1</v>
      </c>
    </row>
    <row r="2019" spans="1:41" s="2" customFormat="1" ht="20.100000000000001" customHeight="1">
      <c r="A2019" s="63"/>
      <c r="B2019" s="64"/>
      <c r="C2019" s="65"/>
      <c r="D2019" s="64"/>
      <c r="E2019" s="64"/>
      <c r="F2019" s="66"/>
      <c r="G2019" s="64"/>
      <c r="H2019" s="67"/>
      <c r="I2019" s="68"/>
      <c r="J2019" s="69"/>
      <c r="K2019" s="70"/>
      <c r="L2019" s="71"/>
      <c r="M2019" s="71"/>
      <c r="N2019" s="72"/>
      <c r="O2019" s="72"/>
      <c r="P2019" s="72"/>
      <c r="Q2019" s="41" t="str">
        <f t="shared" si="560"/>
        <v>未完了</v>
      </c>
      <c r="R2019" s="39">
        <f>IF(T2019="","",COUNTIFS($B2019:$B$2500,B2019,$D2019:$D$2500,D2019,$E2019:$E$2500,E2019,$T2019:$T$2500,"○"))</f>
        <v>0</v>
      </c>
      <c r="S2019" s="40" t="str">
        <f t="shared" si="557"/>
        <v>-</v>
      </c>
      <c r="T2019" s="40" t="str">
        <f t="shared" si="558"/>
        <v>○</v>
      </c>
      <c r="U2019" s="118">
        <f>COUNTIFS($B2019:$B$2500,B2019,$D2019:$D$2500,D2019,$E2019:$E$2500,E2019,$F2019:$F$2500,F2019)</f>
        <v>0</v>
      </c>
      <c r="V2019" s="119" t="str">
        <f t="shared" si="559"/>
        <v>-</v>
      </c>
      <c r="W2019" s="130">
        <f>COUNTIFS($B2019:$B$2500,B2019,$D2019:$D$2500,D2019,$E2019:$E$2500,E2019,$Q2019:$Q$2500,Q2019,$T2019:$T$2500,"○")</f>
        <v>0</v>
      </c>
      <c r="X2019" s="130" t="str">
        <f t="shared" si="553"/>
        <v>-</v>
      </c>
      <c r="Y2019" s="42">
        <f>COUNTIFS($B2019:$B$2500,B2019,$D2019:$D$2500,D2019,$E2019:$E$2500,E2019,$M2019:$M$2500,M2019)</f>
        <v>0</v>
      </c>
      <c r="Z2019" s="42" t="str">
        <f t="shared" si="564"/>
        <v>-</v>
      </c>
      <c r="AA2019" s="125">
        <f>COUNTIFS($B2019:$B$2500,B2019,$D2019:$D$2500,D2019,$E2019:$E$2500,E2019,$M2019:$M$2500,M2019,$F2019:$F$2500,F2019)</f>
        <v>0</v>
      </c>
      <c r="AB2019" s="125" t="str">
        <f t="shared" si="565"/>
        <v>-</v>
      </c>
      <c r="AC2019" s="59">
        <f>COUNTIFS($B2019:$B$2500,B2019,$D2019:$D$2500,D2019,$E2019:$E$2500,E2019,$M2019:$M$2500,M2019,$O2019:$O$2500,O2019)</f>
        <v>0</v>
      </c>
      <c r="AD2019" s="59" t="str">
        <f t="shared" si="566"/>
        <v>-</v>
      </c>
      <c r="AE2019" s="59" t="str">
        <f t="shared" si="567"/>
        <v>-</v>
      </c>
      <c r="AF2019" s="59" t="str">
        <f t="shared" si="568"/>
        <v>-</v>
      </c>
      <c r="AG2019" s="129">
        <f>COUNTIFS($B2019:$B$2500,B2019,$D2019:$D$2500,D2019,$E2019:$E$2500,E2019,$F2019:$F$2500,F2019,$M2019:$M$2500,M2019,$O2019:$O$2500,O2019)</f>
        <v>0</v>
      </c>
      <c r="AH2019" s="125" t="str">
        <f t="shared" si="569"/>
        <v>-</v>
      </c>
      <c r="AI2019" s="125" t="str">
        <f t="shared" si="570"/>
        <v>-</v>
      </c>
      <c r="AJ2019" s="125" t="str">
        <f t="shared" si="571"/>
        <v>-</v>
      </c>
      <c r="AK2019" s="43">
        <f t="shared" si="572"/>
        <v>1</v>
      </c>
      <c r="AL2019" s="112">
        <f t="shared" si="573"/>
        <v>0</v>
      </c>
      <c r="AM2019" s="43">
        <f t="shared" si="561"/>
        <v>1</v>
      </c>
      <c r="AN2019" s="43">
        <f t="shared" si="562"/>
        <v>0</v>
      </c>
      <c r="AO2019" s="43">
        <f t="shared" si="563"/>
        <v>1</v>
      </c>
    </row>
    <row r="2020" spans="1:41" s="2" customFormat="1" ht="20.100000000000001" customHeight="1">
      <c r="A2020" s="63"/>
      <c r="B2020" s="64"/>
      <c r="C2020" s="65"/>
      <c r="D2020" s="64"/>
      <c r="E2020" s="64"/>
      <c r="F2020" s="66"/>
      <c r="G2020" s="64"/>
      <c r="H2020" s="67"/>
      <c r="I2020" s="68"/>
      <c r="J2020" s="69"/>
      <c r="K2020" s="70"/>
      <c r="L2020" s="71"/>
      <c r="M2020" s="71"/>
      <c r="N2020" s="72"/>
      <c r="O2020" s="72"/>
      <c r="P2020" s="72"/>
      <c r="Q2020" s="41" t="str">
        <f t="shared" si="560"/>
        <v>未完了</v>
      </c>
      <c r="R2020" s="39">
        <f>IF(T2020="","",COUNTIFS($B2020:$B$2500,B2020,$D2020:$D$2500,D2020,$E2020:$E$2500,E2020,$T2020:$T$2500,"○"))</f>
        <v>0</v>
      </c>
      <c r="S2020" s="40" t="str">
        <f t="shared" si="557"/>
        <v>-</v>
      </c>
      <c r="T2020" s="40" t="str">
        <f t="shared" si="558"/>
        <v>○</v>
      </c>
      <c r="U2020" s="118">
        <f>COUNTIFS($B2020:$B$2500,B2020,$D2020:$D$2500,D2020,$E2020:$E$2500,E2020,$F2020:$F$2500,F2020)</f>
        <v>0</v>
      </c>
      <c r="V2020" s="119" t="str">
        <f t="shared" si="559"/>
        <v>-</v>
      </c>
      <c r="W2020" s="130">
        <f>COUNTIFS($B2020:$B$2500,B2020,$D2020:$D$2500,D2020,$E2020:$E$2500,E2020,$Q2020:$Q$2500,Q2020,$T2020:$T$2500,"○")</f>
        <v>0</v>
      </c>
      <c r="X2020" s="130" t="str">
        <f t="shared" si="553"/>
        <v>-</v>
      </c>
      <c r="Y2020" s="42">
        <f>COUNTIFS($B2020:$B$2500,B2020,$D2020:$D$2500,D2020,$E2020:$E$2500,E2020,$M2020:$M$2500,M2020)</f>
        <v>0</v>
      </c>
      <c r="Z2020" s="42" t="str">
        <f t="shared" si="564"/>
        <v>-</v>
      </c>
      <c r="AA2020" s="125">
        <f>COUNTIFS($B2020:$B$2500,B2020,$D2020:$D$2500,D2020,$E2020:$E$2500,E2020,$M2020:$M$2500,M2020,$F2020:$F$2500,F2020)</f>
        <v>0</v>
      </c>
      <c r="AB2020" s="125" t="str">
        <f t="shared" si="565"/>
        <v>-</v>
      </c>
      <c r="AC2020" s="59">
        <f>COUNTIFS($B2020:$B$2500,B2020,$D2020:$D$2500,D2020,$E2020:$E$2500,E2020,$M2020:$M$2500,M2020,$O2020:$O$2500,O2020)</f>
        <v>0</v>
      </c>
      <c r="AD2020" s="59" t="str">
        <f t="shared" si="566"/>
        <v>-</v>
      </c>
      <c r="AE2020" s="59" t="str">
        <f t="shared" si="567"/>
        <v>-</v>
      </c>
      <c r="AF2020" s="59" t="str">
        <f t="shared" si="568"/>
        <v>-</v>
      </c>
      <c r="AG2020" s="129">
        <f>COUNTIFS($B2020:$B$2500,B2020,$D2020:$D$2500,D2020,$E2020:$E$2500,E2020,$F2020:$F$2500,F2020,$M2020:$M$2500,M2020,$O2020:$O$2500,O2020)</f>
        <v>0</v>
      </c>
      <c r="AH2020" s="125" t="str">
        <f t="shared" si="569"/>
        <v>-</v>
      </c>
      <c r="AI2020" s="125" t="str">
        <f t="shared" si="570"/>
        <v>-</v>
      </c>
      <c r="AJ2020" s="125" t="str">
        <f t="shared" si="571"/>
        <v>-</v>
      </c>
      <c r="AK2020" s="43">
        <f t="shared" si="572"/>
        <v>1</v>
      </c>
      <c r="AL2020" s="112">
        <f t="shared" si="573"/>
        <v>0</v>
      </c>
      <c r="AM2020" s="43">
        <f t="shared" si="561"/>
        <v>1</v>
      </c>
      <c r="AN2020" s="43">
        <f t="shared" si="562"/>
        <v>0</v>
      </c>
      <c r="AO2020" s="43">
        <f t="shared" si="563"/>
        <v>1</v>
      </c>
    </row>
    <row r="2021" spans="1:41" s="2" customFormat="1" ht="20.100000000000001" customHeight="1">
      <c r="A2021" s="63"/>
      <c r="B2021" s="64"/>
      <c r="C2021" s="65"/>
      <c r="D2021" s="64"/>
      <c r="E2021" s="64"/>
      <c r="F2021" s="66"/>
      <c r="G2021" s="64"/>
      <c r="H2021" s="67"/>
      <c r="I2021" s="68"/>
      <c r="J2021" s="69"/>
      <c r="K2021" s="70"/>
      <c r="L2021" s="71"/>
      <c r="M2021" s="71"/>
      <c r="N2021" s="72"/>
      <c r="O2021" s="72"/>
      <c r="P2021" s="72"/>
      <c r="Q2021" s="41" t="str">
        <f t="shared" si="560"/>
        <v>未完了</v>
      </c>
      <c r="R2021" s="39">
        <f>IF(T2021="","",COUNTIFS($B2021:$B$2500,B2021,$D2021:$D$2500,D2021,$E2021:$E$2500,E2021,$T2021:$T$2500,"○"))</f>
        <v>0</v>
      </c>
      <c r="S2021" s="40" t="str">
        <f t="shared" si="557"/>
        <v>-</v>
      </c>
      <c r="T2021" s="40" t="str">
        <f t="shared" si="558"/>
        <v>○</v>
      </c>
      <c r="U2021" s="118">
        <f>COUNTIFS($B2021:$B$2500,B2021,$D2021:$D$2500,D2021,$E2021:$E$2500,E2021,$F2021:$F$2500,F2021)</f>
        <v>0</v>
      </c>
      <c r="V2021" s="119" t="str">
        <f t="shared" si="559"/>
        <v>-</v>
      </c>
      <c r="W2021" s="130">
        <f>COUNTIFS($B2021:$B$2500,B2021,$D2021:$D$2500,D2021,$E2021:$E$2500,E2021,$Q2021:$Q$2500,Q2021,$T2021:$T$2500,"○")</f>
        <v>0</v>
      </c>
      <c r="X2021" s="130" t="str">
        <f t="shared" si="553"/>
        <v>-</v>
      </c>
      <c r="Y2021" s="42">
        <f>COUNTIFS($B2021:$B$2500,B2021,$D2021:$D$2500,D2021,$E2021:$E$2500,E2021,$M2021:$M$2500,M2021)</f>
        <v>0</v>
      </c>
      <c r="Z2021" s="42" t="str">
        <f t="shared" si="564"/>
        <v>-</v>
      </c>
      <c r="AA2021" s="125">
        <f>COUNTIFS($B2021:$B$2500,B2021,$D2021:$D$2500,D2021,$E2021:$E$2500,E2021,$M2021:$M$2500,M2021,$F2021:$F$2500,F2021)</f>
        <v>0</v>
      </c>
      <c r="AB2021" s="125" t="str">
        <f t="shared" si="565"/>
        <v>-</v>
      </c>
      <c r="AC2021" s="59">
        <f>COUNTIFS($B2021:$B$2500,B2021,$D2021:$D$2500,D2021,$E2021:$E$2500,E2021,$M2021:$M$2500,M2021,$O2021:$O$2500,O2021)</f>
        <v>0</v>
      </c>
      <c r="AD2021" s="59" t="str">
        <f t="shared" si="566"/>
        <v>-</v>
      </c>
      <c r="AE2021" s="59" t="str">
        <f t="shared" si="567"/>
        <v>-</v>
      </c>
      <c r="AF2021" s="59" t="str">
        <f t="shared" si="568"/>
        <v>-</v>
      </c>
      <c r="AG2021" s="129">
        <f>COUNTIFS($B2021:$B$2500,B2021,$D2021:$D$2500,D2021,$E2021:$E$2500,E2021,$F2021:$F$2500,F2021,$M2021:$M$2500,M2021,$O2021:$O$2500,O2021)</f>
        <v>0</v>
      </c>
      <c r="AH2021" s="125" t="str">
        <f t="shared" si="569"/>
        <v>-</v>
      </c>
      <c r="AI2021" s="125" t="str">
        <f t="shared" si="570"/>
        <v>-</v>
      </c>
      <c r="AJ2021" s="125" t="str">
        <f t="shared" si="571"/>
        <v>-</v>
      </c>
      <c r="AK2021" s="43">
        <f t="shared" si="572"/>
        <v>1</v>
      </c>
      <c r="AL2021" s="112">
        <f t="shared" si="573"/>
        <v>0</v>
      </c>
      <c r="AM2021" s="43">
        <f t="shared" si="561"/>
        <v>1</v>
      </c>
      <c r="AN2021" s="43">
        <f t="shared" si="562"/>
        <v>0</v>
      </c>
      <c r="AO2021" s="43">
        <f t="shared" si="563"/>
        <v>1</v>
      </c>
    </row>
    <row r="2022" spans="1:41" s="2" customFormat="1" ht="20.100000000000001" customHeight="1">
      <c r="A2022" s="63"/>
      <c r="B2022" s="64"/>
      <c r="C2022" s="65"/>
      <c r="D2022" s="64"/>
      <c r="E2022" s="64"/>
      <c r="F2022" s="66"/>
      <c r="G2022" s="64"/>
      <c r="H2022" s="67"/>
      <c r="I2022" s="68"/>
      <c r="J2022" s="69"/>
      <c r="K2022" s="70"/>
      <c r="L2022" s="71"/>
      <c r="M2022" s="71"/>
      <c r="N2022" s="72"/>
      <c r="O2022" s="72"/>
      <c r="P2022" s="72"/>
      <c r="Q2022" s="41" t="str">
        <f t="shared" si="560"/>
        <v>未完了</v>
      </c>
      <c r="R2022" s="39">
        <f>IF(T2022="","",COUNTIFS($B2022:$B$2500,B2022,$D2022:$D$2500,D2022,$E2022:$E$2500,E2022,$T2022:$T$2500,"○"))</f>
        <v>0</v>
      </c>
      <c r="S2022" s="40" t="str">
        <f t="shared" si="557"/>
        <v>-</v>
      </c>
      <c r="T2022" s="40" t="str">
        <f t="shared" si="558"/>
        <v>○</v>
      </c>
      <c r="U2022" s="118">
        <f>COUNTIFS($B2022:$B$2500,B2022,$D2022:$D$2500,D2022,$E2022:$E$2500,E2022,$F2022:$F$2500,F2022)</f>
        <v>0</v>
      </c>
      <c r="V2022" s="119" t="str">
        <f t="shared" si="559"/>
        <v>-</v>
      </c>
      <c r="W2022" s="130">
        <f>COUNTIFS($B2022:$B$2500,B2022,$D2022:$D$2500,D2022,$E2022:$E$2500,E2022,$Q2022:$Q$2500,Q2022,$T2022:$T$2500,"○")</f>
        <v>0</v>
      </c>
      <c r="X2022" s="130" t="str">
        <f t="shared" si="553"/>
        <v>-</v>
      </c>
      <c r="Y2022" s="42">
        <f>COUNTIFS($B2022:$B$2500,B2022,$D2022:$D$2500,D2022,$E2022:$E$2500,E2022,$M2022:$M$2500,M2022)</f>
        <v>0</v>
      </c>
      <c r="Z2022" s="42" t="str">
        <f t="shared" si="564"/>
        <v>-</v>
      </c>
      <c r="AA2022" s="125">
        <f>COUNTIFS($B2022:$B$2500,B2022,$D2022:$D$2500,D2022,$E2022:$E$2500,E2022,$M2022:$M$2500,M2022,$F2022:$F$2500,F2022)</f>
        <v>0</v>
      </c>
      <c r="AB2022" s="125" t="str">
        <f t="shared" si="565"/>
        <v>-</v>
      </c>
      <c r="AC2022" s="59">
        <f>COUNTIFS($B2022:$B$2500,B2022,$D2022:$D$2500,D2022,$E2022:$E$2500,E2022,$M2022:$M$2500,M2022,$O2022:$O$2500,O2022)</f>
        <v>0</v>
      </c>
      <c r="AD2022" s="59" t="str">
        <f t="shared" si="566"/>
        <v>-</v>
      </c>
      <c r="AE2022" s="59" t="str">
        <f t="shared" si="567"/>
        <v>-</v>
      </c>
      <c r="AF2022" s="59" t="str">
        <f t="shared" si="568"/>
        <v>-</v>
      </c>
      <c r="AG2022" s="129">
        <f>COUNTIFS($B2022:$B$2500,B2022,$D2022:$D$2500,D2022,$E2022:$E$2500,E2022,$F2022:$F$2500,F2022,$M2022:$M$2500,M2022,$O2022:$O$2500,O2022)</f>
        <v>0</v>
      </c>
      <c r="AH2022" s="125" t="str">
        <f t="shared" si="569"/>
        <v>-</v>
      </c>
      <c r="AI2022" s="125" t="str">
        <f t="shared" si="570"/>
        <v>-</v>
      </c>
      <c r="AJ2022" s="125" t="str">
        <f t="shared" si="571"/>
        <v>-</v>
      </c>
      <c r="AK2022" s="43">
        <f t="shared" si="572"/>
        <v>1</v>
      </c>
      <c r="AL2022" s="112">
        <f t="shared" si="573"/>
        <v>0</v>
      </c>
      <c r="AM2022" s="43">
        <f t="shared" si="561"/>
        <v>1</v>
      </c>
      <c r="AN2022" s="43">
        <f t="shared" si="562"/>
        <v>0</v>
      </c>
      <c r="AO2022" s="43">
        <f t="shared" si="563"/>
        <v>1</v>
      </c>
    </row>
    <row r="2023" spans="1:41" s="2" customFormat="1" ht="20.100000000000001" customHeight="1">
      <c r="A2023" s="63"/>
      <c r="B2023" s="64"/>
      <c r="C2023" s="65"/>
      <c r="D2023" s="64"/>
      <c r="E2023" s="64"/>
      <c r="F2023" s="66"/>
      <c r="G2023" s="64"/>
      <c r="H2023" s="67"/>
      <c r="I2023" s="68"/>
      <c r="J2023" s="69"/>
      <c r="K2023" s="70"/>
      <c r="L2023" s="71"/>
      <c r="M2023" s="71"/>
      <c r="N2023" s="72"/>
      <c r="O2023" s="72"/>
      <c r="P2023" s="72"/>
      <c r="Q2023" s="41" t="str">
        <f t="shared" si="560"/>
        <v>未完了</v>
      </c>
      <c r="R2023" s="39">
        <f>IF(T2023="","",COUNTIFS($B2023:$B$2500,B2023,$D2023:$D$2500,D2023,$E2023:$E$2500,E2023,$T2023:$T$2500,"○"))</f>
        <v>0</v>
      </c>
      <c r="S2023" s="40" t="str">
        <f t="shared" si="557"/>
        <v>-</v>
      </c>
      <c r="T2023" s="40" t="str">
        <f t="shared" si="558"/>
        <v>○</v>
      </c>
      <c r="U2023" s="118">
        <f>COUNTIFS($B2023:$B$2500,B2023,$D2023:$D$2500,D2023,$E2023:$E$2500,E2023,$F2023:$F$2500,F2023)</f>
        <v>0</v>
      </c>
      <c r="V2023" s="119" t="str">
        <f t="shared" si="559"/>
        <v>-</v>
      </c>
      <c r="W2023" s="130">
        <f>COUNTIFS($B2023:$B$2500,B2023,$D2023:$D$2500,D2023,$E2023:$E$2500,E2023,$Q2023:$Q$2500,Q2023,$T2023:$T$2500,"○")</f>
        <v>0</v>
      </c>
      <c r="X2023" s="130" t="str">
        <f t="shared" si="553"/>
        <v>-</v>
      </c>
      <c r="Y2023" s="42">
        <f>COUNTIFS($B2023:$B$2500,B2023,$D2023:$D$2500,D2023,$E2023:$E$2500,E2023,$M2023:$M$2500,M2023)</f>
        <v>0</v>
      </c>
      <c r="Z2023" s="42" t="str">
        <f t="shared" si="564"/>
        <v>-</v>
      </c>
      <c r="AA2023" s="125">
        <f>COUNTIFS($B2023:$B$2500,B2023,$D2023:$D$2500,D2023,$E2023:$E$2500,E2023,$M2023:$M$2500,M2023,$F2023:$F$2500,F2023)</f>
        <v>0</v>
      </c>
      <c r="AB2023" s="125" t="str">
        <f t="shared" si="565"/>
        <v>-</v>
      </c>
      <c r="AC2023" s="59">
        <f>COUNTIFS($B2023:$B$2500,B2023,$D2023:$D$2500,D2023,$E2023:$E$2500,E2023,$M2023:$M$2500,M2023,$O2023:$O$2500,O2023)</f>
        <v>0</v>
      </c>
      <c r="AD2023" s="59" t="str">
        <f t="shared" si="566"/>
        <v>-</v>
      </c>
      <c r="AE2023" s="59" t="str">
        <f t="shared" si="567"/>
        <v>-</v>
      </c>
      <c r="AF2023" s="59" t="str">
        <f t="shared" si="568"/>
        <v>-</v>
      </c>
      <c r="AG2023" s="129">
        <f>COUNTIFS($B2023:$B$2500,B2023,$D2023:$D$2500,D2023,$E2023:$E$2500,E2023,$F2023:$F$2500,F2023,$M2023:$M$2500,M2023,$O2023:$O$2500,O2023)</f>
        <v>0</v>
      </c>
      <c r="AH2023" s="125" t="str">
        <f t="shared" si="569"/>
        <v>-</v>
      </c>
      <c r="AI2023" s="125" t="str">
        <f t="shared" si="570"/>
        <v>-</v>
      </c>
      <c r="AJ2023" s="125" t="str">
        <f t="shared" si="571"/>
        <v>-</v>
      </c>
      <c r="AK2023" s="43">
        <f t="shared" si="572"/>
        <v>1</v>
      </c>
      <c r="AL2023" s="112">
        <f t="shared" si="573"/>
        <v>0</v>
      </c>
      <c r="AM2023" s="43">
        <f t="shared" si="561"/>
        <v>1</v>
      </c>
      <c r="AN2023" s="43">
        <f t="shared" si="562"/>
        <v>0</v>
      </c>
      <c r="AO2023" s="43">
        <f t="shared" si="563"/>
        <v>1</v>
      </c>
    </row>
    <row r="2024" spans="1:41" s="2" customFormat="1" ht="20.100000000000001" customHeight="1">
      <c r="A2024" s="63"/>
      <c r="B2024" s="64"/>
      <c r="C2024" s="65"/>
      <c r="D2024" s="64"/>
      <c r="E2024" s="64"/>
      <c r="F2024" s="66"/>
      <c r="G2024" s="64"/>
      <c r="H2024" s="67"/>
      <c r="I2024" s="68"/>
      <c r="J2024" s="69"/>
      <c r="K2024" s="70"/>
      <c r="L2024" s="71"/>
      <c r="M2024" s="71"/>
      <c r="N2024" s="72"/>
      <c r="O2024" s="72"/>
      <c r="P2024" s="72"/>
      <c r="Q2024" s="41" t="str">
        <f t="shared" si="560"/>
        <v>未完了</v>
      </c>
      <c r="R2024" s="39">
        <f>IF(T2024="","",COUNTIFS($B2024:$B$2500,B2024,$D2024:$D$2500,D2024,$E2024:$E$2500,E2024,$T2024:$T$2500,"○"))</f>
        <v>0</v>
      </c>
      <c r="S2024" s="40" t="str">
        <f t="shared" si="557"/>
        <v>-</v>
      </c>
      <c r="T2024" s="40" t="str">
        <f t="shared" si="558"/>
        <v>○</v>
      </c>
      <c r="U2024" s="118">
        <f>COUNTIFS($B2024:$B$2500,B2024,$D2024:$D$2500,D2024,$E2024:$E$2500,E2024,$F2024:$F$2500,F2024)</f>
        <v>0</v>
      </c>
      <c r="V2024" s="119" t="str">
        <f t="shared" si="559"/>
        <v>-</v>
      </c>
      <c r="W2024" s="130">
        <f>COUNTIFS($B2024:$B$2500,B2024,$D2024:$D$2500,D2024,$E2024:$E$2500,E2024,$Q2024:$Q$2500,Q2024,$T2024:$T$2500,"○")</f>
        <v>0</v>
      </c>
      <c r="X2024" s="130" t="str">
        <f t="shared" si="553"/>
        <v>-</v>
      </c>
      <c r="Y2024" s="42">
        <f>COUNTIFS($B2024:$B$2500,B2024,$D2024:$D$2500,D2024,$E2024:$E$2500,E2024,$M2024:$M$2500,M2024)</f>
        <v>0</v>
      </c>
      <c r="Z2024" s="42" t="str">
        <f t="shared" si="564"/>
        <v>-</v>
      </c>
      <c r="AA2024" s="125">
        <f>COUNTIFS($B2024:$B$2500,B2024,$D2024:$D$2500,D2024,$E2024:$E$2500,E2024,$M2024:$M$2500,M2024,$F2024:$F$2500,F2024)</f>
        <v>0</v>
      </c>
      <c r="AB2024" s="125" t="str">
        <f t="shared" si="565"/>
        <v>-</v>
      </c>
      <c r="AC2024" s="59">
        <f>COUNTIFS($B2024:$B$2500,B2024,$D2024:$D$2500,D2024,$E2024:$E$2500,E2024,$M2024:$M$2500,M2024,$O2024:$O$2500,O2024)</f>
        <v>0</v>
      </c>
      <c r="AD2024" s="59" t="str">
        <f t="shared" si="566"/>
        <v>-</v>
      </c>
      <c r="AE2024" s="59" t="str">
        <f t="shared" si="567"/>
        <v>-</v>
      </c>
      <c r="AF2024" s="59" t="str">
        <f t="shared" si="568"/>
        <v>-</v>
      </c>
      <c r="AG2024" s="129">
        <f>COUNTIFS($B2024:$B$2500,B2024,$D2024:$D$2500,D2024,$E2024:$E$2500,E2024,$F2024:$F$2500,F2024,$M2024:$M$2500,M2024,$O2024:$O$2500,O2024)</f>
        <v>0</v>
      </c>
      <c r="AH2024" s="125" t="str">
        <f t="shared" si="569"/>
        <v>-</v>
      </c>
      <c r="AI2024" s="125" t="str">
        <f t="shared" si="570"/>
        <v>-</v>
      </c>
      <c r="AJ2024" s="125" t="str">
        <f t="shared" si="571"/>
        <v>-</v>
      </c>
      <c r="AK2024" s="43">
        <f t="shared" si="572"/>
        <v>1</v>
      </c>
      <c r="AL2024" s="112">
        <f t="shared" si="573"/>
        <v>0</v>
      </c>
      <c r="AM2024" s="43">
        <f t="shared" si="561"/>
        <v>1</v>
      </c>
      <c r="AN2024" s="43">
        <f t="shared" si="562"/>
        <v>0</v>
      </c>
      <c r="AO2024" s="43">
        <f t="shared" si="563"/>
        <v>1</v>
      </c>
    </row>
    <row r="2025" spans="1:41" s="2" customFormat="1" ht="20.100000000000001" customHeight="1">
      <c r="A2025" s="63"/>
      <c r="B2025" s="64"/>
      <c r="C2025" s="65"/>
      <c r="D2025" s="64"/>
      <c r="E2025" s="64"/>
      <c r="F2025" s="66"/>
      <c r="G2025" s="64"/>
      <c r="H2025" s="67"/>
      <c r="I2025" s="68"/>
      <c r="J2025" s="69"/>
      <c r="K2025" s="70"/>
      <c r="L2025" s="71"/>
      <c r="M2025" s="71"/>
      <c r="N2025" s="72"/>
      <c r="O2025" s="72"/>
      <c r="P2025" s="72"/>
      <c r="Q2025" s="41" t="str">
        <f t="shared" si="560"/>
        <v>未完了</v>
      </c>
      <c r="R2025" s="39">
        <f>IF(T2025="","",COUNTIFS($B2025:$B$2500,B2025,$D2025:$D$2500,D2025,$E2025:$E$2500,E2025,$T2025:$T$2500,"○"))</f>
        <v>0</v>
      </c>
      <c r="S2025" s="40" t="str">
        <f t="shared" si="557"/>
        <v>-</v>
      </c>
      <c r="T2025" s="40" t="str">
        <f t="shared" si="558"/>
        <v>○</v>
      </c>
      <c r="U2025" s="118">
        <f>COUNTIFS($B2025:$B$2500,B2025,$D2025:$D$2500,D2025,$E2025:$E$2500,E2025,$F2025:$F$2500,F2025)</f>
        <v>0</v>
      </c>
      <c r="V2025" s="119" t="str">
        <f t="shared" si="559"/>
        <v>-</v>
      </c>
      <c r="W2025" s="130">
        <f>COUNTIFS($B2025:$B$2500,B2025,$D2025:$D$2500,D2025,$E2025:$E$2500,E2025,$Q2025:$Q$2500,Q2025,$T2025:$T$2500,"○")</f>
        <v>0</v>
      </c>
      <c r="X2025" s="130" t="str">
        <f t="shared" si="553"/>
        <v>-</v>
      </c>
      <c r="Y2025" s="42">
        <f>COUNTIFS($B2025:$B$2500,B2025,$D2025:$D$2500,D2025,$E2025:$E$2500,E2025,$M2025:$M$2500,M2025)</f>
        <v>0</v>
      </c>
      <c r="Z2025" s="42" t="str">
        <f t="shared" si="564"/>
        <v>-</v>
      </c>
      <c r="AA2025" s="125">
        <f>COUNTIFS($B2025:$B$2500,B2025,$D2025:$D$2500,D2025,$E2025:$E$2500,E2025,$M2025:$M$2500,M2025,$F2025:$F$2500,F2025)</f>
        <v>0</v>
      </c>
      <c r="AB2025" s="125" t="str">
        <f t="shared" si="565"/>
        <v>-</v>
      </c>
      <c r="AC2025" s="59">
        <f>COUNTIFS($B2025:$B$2500,B2025,$D2025:$D$2500,D2025,$E2025:$E$2500,E2025,$M2025:$M$2500,M2025,$O2025:$O$2500,O2025)</f>
        <v>0</v>
      </c>
      <c r="AD2025" s="59" t="str">
        <f t="shared" si="566"/>
        <v>-</v>
      </c>
      <c r="AE2025" s="59" t="str">
        <f t="shared" si="567"/>
        <v>-</v>
      </c>
      <c r="AF2025" s="59" t="str">
        <f t="shared" si="568"/>
        <v>-</v>
      </c>
      <c r="AG2025" s="129">
        <f>COUNTIFS($B2025:$B$2500,B2025,$D2025:$D$2500,D2025,$E2025:$E$2500,E2025,$F2025:$F$2500,F2025,$M2025:$M$2500,M2025,$O2025:$O$2500,O2025)</f>
        <v>0</v>
      </c>
      <c r="AH2025" s="125" t="str">
        <f t="shared" si="569"/>
        <v>-</v>
      </c>
      <c r="AI2025" s="125" t="str">
        <f t="shared" si="570"/>
        <v>-</v>
      </c>
      <c r="AJ2025" s="125" t="str">
        <f t="shared" si="571"/>
        <v>-</v>
      </c>
      <c r="AK2025" s="43">
        <f t="shared" si="572"/>
        <v>1</v>
      </c>
      <c r="AL2025" s="112">
        <f t="shared" si="573"/>
        <v>0</v>
      </c>
      <c r="AM2025" s="43">
        <f t="shared" si="561"/>
        <v>1</v>
      </c>
      <c r="AN2025" s="43">
        <f t="shared" si="562"/>
        <v>0</v>
      </c>
      <c r="AO2025" s="43">
        <f t="shared" si="563"/>
        <v>1</v>
      </c>
    </row>
    <row r="2026" spans="1:41" s="2" customFormat="1" ht="20.100000000000001" customHeight="1">
      <c r="A2026" s="63"/>
      <c r="B2026" s="64"/>
      <c r="C2026" s="65"/>
      <c r="D2026" s="64"/>
      <c r="E2026" s="64"/>
      <c r="F2026" s="66"/>
      <c r="G2026" s="64"/>
      <c r="H2026" s="67"/>
      <c r="I2026" s="68"/>
      <c r="J2026" s="69"/>
      <c r="K2026" s="70"/>
      <c r="L2026" s="71"/>
      <c r="M2026" s="71"/>
      <c r="N2026" s="72"/>
      <c r="O2026" s="72"/>
      <c r="P2026" s="72"/>
      <c r="Q2026" s="41" t="str">
        <f t="shared" si="560"/>
        <v>未完了</v>
      </c>
      <c r="R2026" s="39">
        <f>IF(T2026="","",COUNTIFS($B2026:$B$2500,B2026,$D2026:$D$2500,D2026,$E2026:$E$2500,E2026,$T2026:$T$2500,"○"))</f>
        <v>0</v>
      </c>
      <c r="S2026" s="40" t="str">
        <f t="shared" si="557"/>
        <v>-</v>
      </c>
      <c r="T2026" s="40" t="str">
        <f t="shared" si="558"/>
        <v>○</v>
      </c>
      <c r="U2026" s="118">
        <f>COUNTIFS($B2026:$B$2500,B2026,$D2026:$D$2500,D2026,$E2026:$E$2500,E2026,$F2026:$F$2500,F2026)</f>
        <v>0</v>
      </c>
      <c r="V2026" s="119" t="str">
        <f t="shared" si="559"/>
        <v>-</v>
      </c>
      <c r="W2026" s="130">
        <f>COUNTIFS($B2026:$B$2500,B2026,$D2026:$D$2500,D2026,$E2026:$E$2500,E2026,$Q2026:$Q$2500,Q2026,$T2026:$T$2500,"○")</f>
        <v>0</v>
      </c>
      <c r="X2026" s="130" t="str">
        <f t="shared" si="553"/>
        <v>-</v>
      </c>
      <c r="Y2026" s="42">
        <f>COUNTIFS($B2026:$B$2500,B2026,$D2026:$D$2500,D2026,$E2026:$E$2500,E2026,$M2026:$M$2500,M2026)</f>
        <v>0</v>
      </c>
      <c r="Z2026" s="42" t="str">
        <f t="shared" si="564"/>
        <v>-</v>
      </c>
      <c r="AA2026" s="125">
        <f>COUNTIFS($B2026:$B$2500,B2026,$D2026:$D$2500,D2026,$E2026:$E$2500,E2026,$M2026:$M$2500,M2026,$F2026:$F$2500,F2026)</f>
        <v>0</v>
      </c>
      <c r="AB2026" s="125" t="str">
        <f t="shared" si="565"/>
        <v>-</v>
      </c>
      <c r="AC2026" s="59">
        <f>COUNTIFS($B2026:$B$2500,B2026,$D2026:$D$2500,D2026,$E2026:$E$2500,E2026,$M2026:$M$2500,M2026,$O2026:$O$2500,O2026)</f>
        <v>0</v>
      </c>
      <c r="AD2026" s="59" t="str">
        <f t="shared" si="566"/>
        <v>-</v>
      </c>
      <c r="AE2026" s="59" t="str">
        <f t="shared" si="567"/>
        <v>-</v>
      </c>
      <c r="AF2026" s="59" t="str">
        <f t="shared" si="568"/>
        <v>-</v>
      </c>
      <c r="AG2026" s="129">
        <f>COUNTIFS($B2026:$B$2500,B2026,$D2026:$D$2500,D2026,$E2026:$E$2500,E2026,$F2026:$F$2500,F2026,$M2026:$M$2500,M2026,$O2026:$O$2500,O2026)</f>
        <v>0</v>
      </c>
      <c r="AH2026" s="125" t="str">
        <f t="shared" si="569"/>
        <v>-</v>
      </c>
      <c r="AI2026" s="125" t="str">
        <f t="shared" si="570"/>
        <v>-</v>
      </c>
      <c r="AJ2026" s="125" t="str">
        <f t="shared" si="571"/>
        <v>-</v>
      </c>
      <c r="AK2026" s="43">
        <f t="shared" si="572"/>
        <v>1</v>
      </c>
      <c r="AL2026" s="112">
        <f t="shared" si="573"/>
        <v>0</v>
      </c>
      <c r="AM2026" s="43">
        <f t="shared" si="561"/>
        <v>1</v>
      </c>
      <c r="AN2026" s="43">
        <f t="shared" si="562"/>
        <v>0</v>
      </c>
      <c r="AO2026" s="43">
        <f t="shared" si="563"/>
        <v>1</v>
      </c>
    </row>
    <row r="2027" spans="1:41" s="2" customFormat="1" ht="20.100000000000001" customHeight="1">
      <c r="A2027" s="63"/>
      <c r="B2027" s="64"/>
      <c r="C2027" s="65"/>
      <c r="D2027" s="64"/>
      <c r="E2027" s="64"/>
      <c r="F2027" s="66"/>
      <c r="G2027" s="64"/>
      <c r="H2027" s="67"/>
      <c r="I2027" s="68"/>
      <c r="J2027" s="69"/>
      <c r="K2027" s="70"/>
      <c r="L2027" s="71"/>
      <c r="M2027" s="71"/>
      <c r="N2027" s="72"/>
      <c r="O2027" s="72"/>
      <c r="P2027" s="72"/>
      <c r="Q2027" s="41" t="str">
        <f t="shared" si="560"/>
        <v>未完了</v>
      </c>
      <c r="R2027" s="39">
        <f>IF(T2027="","",COUNTIFS($B2027:$B$2500,B2027,$D2027:$D$2500,D2027,$E2027:$E$2500,E2027,$T2027:$T$2500,"○"))</f>
        <v>0</v>
      </c>
      <c r="S2027" s="40" t="str">
        <f t="shared" si="557"/>
        <v>-</v>
      </c>
      <c r="T2027" s="40" t="str">
        <f t="shared" si="558"/>
        <v>○</v>
      </c>
      <c r="U2027" s="118">
        <f>COUNTIFS($B2027:$B$2500,B2027,$D2027:$D$2500,D2027,$E2027:$E$2500,E2027,$F2027:$F$2500,F2027)</f>
        <v>0</v>
      </c>
      <c r="V2027" s="119" t="str">
        <f t="shared" si="559"/>
        <v>-</v>
      </c>
      <c r="W2027" s="130">
        <f>COUNTIFS($B2027:$B$2500,B2027,$D2027:$D$2500,D2027,$E2027:$E$2500,E2027,$Q2027:$Q$2500,Q2027,$T2027:$T$2500,"○")</f>
        <v>0</v>
      </c>
      <c r="X2027" s="130" t="str">
        <f t="shared" si="553"/>
        <v>-</v>
      </c>
      <c r="Y2027" s="42">
        <f>COUNTIFS($B2027:$B$2500,B2027,$D2027:$D$2500,D2027,$E2027:$E$2500,E2027,$M2027:$M$2500,M2027)</f>
        <v>0</v>
      </c>
      <c r="Z2027" s="42" t="str">
        <f t="shared" si="564"/>
        <v>-</v>
      </c>
      <c r="AA2027" s="125">
        <f>COUNTIFS($B2027:$B$2500,B2027,$D2027:$D$2500,D2027,$E2027:$E$2500,E2027,$M2027:$M$2500,M2027,$F2027:$F$2500,F2027)</f>
        <v>0</v>
      </c>
      <c r="AB2027" s="125" t="str">
        <f t="shared" si="565"/>
        <v>-</v>
      </c>
      <c r="AC2027" s="59">
        <f>COUNTIFS($B2027:$B$2500,B2027,$D2027:$D$2500,D2027,$E2027:$E$2500,E2027,$M2027:$M$2500,M2027,$O2027:$O$2500,O2027)</f>
        <v>0</v>
      </c>
      <c r="AD2027" s="59" t="str">
        <f t="shared" si="566"/>
        <v>-</v>
      </c>
      <c r="AE2027" s="59" t="str">
        <f t="shared" si="567"/>
        <v>-</v>
      </c>
      <c r="AF2027" s="59" t="str">
        <f t="shared" si="568"/>
        <v>-</v>
      </c>
      <c r="AG2027" s="129">
        <f>COUNTIFS($B2027:$B$2500,B2027,$D2027:$D$2500,D2027,$E2027:$E$2500,E2027,$F2027:$F$2500,F2027,$M2027:$M$2500,M2027,$O2027:$O$2500,O2027)</f>
        <v>0</v>
      </c>
      <c r="AH2027" s="125" t="str">
        <f t="shared" si="569"/>
        <v>-</v>
      </c>
      <c r="AI2027" s="125" t="str">
        <f t="shared" si="570"/>
        <v>-</v>
      </c>
      <c r="AJ2027" s="125" t="str">
        <f t="shared" si="571"/>
        <v>-</v>
      </c>
      <c r="AK2027" s="43">
        <f t="shared" si="572"/>
        <v>1</v>
      </c>
      <c r="AL2027" s="112">
        <f t="shared" si="573"/>
        <v>0</v>
      </c>
      <c r="AM2027" s="43">
        <f t="shared" si="561"/>
        <v>1</v>
      </c>
      <c r="AN2027" s="43">
        <f t="shared" si="562"/>
        <v>0</v>
      </c>
      <c r="AO2027" s="43">
        <f t="shared" si="563"/>
        <v>1</v>
      </c>
    </row>
    <row r="2028" spans="1:41" s="2" customFormat="1" ht="20.100000000000001" customHeight="1">
      <c r="A2028" s="63"/>
      <c r="B2028" s="64"/>
      <c r="C2028" s="65"/>
      <c r="D2028" s="64"/>
      <c r="E2028" s="64"/>
      <c r="F2028" s="66"/>
      <c r="G2028" s="64"/>
      <c r="H2028" s="67"/>
      <c r="I2028" s="68"/>
      <c r="J2028" s="69"/>
      <c r="K2028" s="70"/>
      <c r="L2028" s="71"/>
      <c r="M2028" s="71"/>
      <c r="N2028" s="72"/>
      <c r="O2028" s="72"/>
      <c r="P2028" s="72"/>
      <c r="Q2028" s="41" t="str">
        <f t="shared" si="560"/>
        <v>未完了</v>
      </c>
      <c r="R2028" s="39">
        <f>IF(T2028="","",COUNTIFS($B2028:$B$2500,B2028,$D2028:$D$2500,D2028,$E2028:$E$2500,E2028,$T2028:$T$2500,"○"))</f>
        <v>0</v>
      </c>
      <c r="S2028" s="40" t="str">
        <f t="shared" si="557"/>
        <v>-</v>
      </c>
      <c r="T2028" s="40" t="str">
        <f t="shared" si="558"/>
        <v>○</v>
      </c>
      <c r="U2028" s="118">
        <f>COUNTIFS($B2028:$B$2500,B2028,$D2028:$D$2500,D2028,$E2028:$E$2500,E2028,$F2028:$F$2500,F2028)</f>
        <v>0</v>
      </c>
      <c r="V2028" s="119" t="str">
        <f t="shared" si="559"/>
        <v>-</v>
      </c>
      <c r="W2028" s="130">
        <f>COUNTIFS($B2028:$B$2500,B2028,$D2028:$D$2500,D2028,$E2028:$E$2500,E2028,$Q2028:$Q$2500,Q2028,$T2028:$T$2500,"○")</f>
        <v>0</v>
      </c>
      <c r="X2028" s="130" t="str">
        <f t="shared" si="553"/>
        <v>-</v>
      </c>
      <c r="Y2028" s="42">
        <f>COUNTIFS($B2028:$B$2500,B2028,$D2028:$D$2500,D2028,$E2028:$E$2500,E2028,$M2028:$M$2500,M2028)</f>
        <v>0</v>
      </c>
      <c r="Z2028" s="42" t="str">
        <f t="shared" si="564"/>
        <v>-</v>
      </c>
      <c r="AA2028" s="125">
        <f>COUNTIFS($B2028:$B$2500,B2028,$D2028:$D$2500,D2028,$E2028:$E$2500,E2028,$M2028:$M$2500,M2028,$F2028:$F$2500,F2028)</f>
        <v>0</v>
      </c>
      <c r="AB2028" s="125" t="str">
        <f t="shared" si="565"/>
        <v>-</v>
      </c>
      <c r="AC2028" s="59">
        <f>COUNTIFS($B2028:$B$2500,B2028,$D2028:$D$2500,D2028,$E2028:$E$2500,E2028,$M2028:$M$2500,M2028,$O2028:$O$2500,O2028)</f>
        <v>0</v>
      </c>
      <c r="AD2028" s="59" t="str">
        <f t="shared" si="566"/>
        <v>-</v>
      </c>
      <c r="AE2028" s="59" t="str">
        <f t="shared" si="567"/>
        <v>-</v>
      </c>
      <c r="AF2028" s="59" t="str">
        <f t="shared" si="568"/>
        <v>-</v>
      </c>
      <c r="AG2028" s="129">
        <f>COUNTIFS($B2028:$B$2500,B2028,$D2028:$D$2500,D2028,$E2028:$E$2500,E2028,$F2028:$F$2500,F2028,$M2028:$M$2500,M2028,$O2028:$O$2500,O2028)</f>
        <v>0</v>
      </c>
      <c r="AH2028" s="125" t="str">
        <f t="shared" si="569"/>
        <v>-</v>
      </c>
      <c r="AI2028" s="125" t="str">
        <f t="shared" si="570"/>
        <v>-</v>
      </c>
      <c r="AJ2028" s="125" t="str">
        <f t="shared" si="571"/>
        <v>-</v>
      </c>
      <c r="AK2028" s="43">
        <f t="shared" si="572"/>
        <v>1</v>
      </c>
      <c r="AL2028" s="112">
        <f t="shared" si="573"/>
        <v>0</v>
      </c>
      <c r="AM2028" s="43">
        <f t="shared" si="561"/>
        <v>1</v>
      </c>
      <c r="AN2028" s="43">
        <f t="shared" si="562"/>
        <v>0</v>
      </c>
      <c r="AO2028" s="43">
        <f t="shared" si="563"/>
        <v>1</v>
      </c>
    </row>
    <row r="2029" spans="1:41" s="2" customFormat="1" ht="20.100000000000001" customHeight="1">
      <c r="A2029" s="63"/>
      <c r="B2029" s="64"/>
      <c r="C2029" s="65"/>
      <c r="D2029" s="64"/>
      <c r="E2029" s="64"/>
      <c r="F2029" s="66"/>
      <c r="G2029" s="64"/>
      <c r="H2029" s="67"/>
      <c r="I2029" s="68"/>
      <c r="J2029" s="69"/>
      <c r="K2029" s="70"/>
      <c r="L2029" s="71"/>
      <c r="M2029" s="71"/>
      <c r="N2029" s="72"/>
      <c r="O2029" s="72"/>
      <c r="P2029" s="72"/>
      <c r="Q2029" s="41" t="str">
        <f t="shared" si="560"/>
        <v>未完了</v>
      </c>
      <c r="R2029" s="39">
        <f>IF(T2029="","",COUNTIFS($B2029:$B$2500,B2029,$D2029:$D$2500,D2029,$E2029:$E$2500,E2029,$T2029:$T$2500,"○"))</f>
        <v>0</v>
      </c>
      <c r="S2029" s="40" t="str">
        <f t="shared" si="557"/>
        <v>-</v>
      </c>
      <c r="T2029" s="40" t="str">
        <f t="shared" si="558"/>
        <v>○</v>
      </c>
      <c r="U2029" s="118">
        <f>COUNTIFS($B2029:$B$2500,B2029,$D2029:$D$2500,D2029,$E2029:$E$2500,E2029,$F2029:$F$2500,F2029)</f>
        <v>0</v>
      </c>
      <c r="V2029" s="119" t="str">
        <f t="shared" si="559"/>
        <v>-</v>
      </c>
      <c r="W2029" s="130">
        <f>COUNTIFS($B2029:$B$2500,B2029,$D2029:$D$2500,D2029,$E2029:$E$2500,E2029,$Q2029:$Q$2500,Q2029,$T2029:$T$2500,"○")</f>
        <v>0</v>
      </c>
      <c r="X2029" s="130" t="str">
        <f t="shared" si="553"/>
        <v>-</v>
      </c>
      <c r="Y2029" s="42">
        <f>COUNTIFS($B2029:$B$2500,B2029,$D2029:$D$2500,D2029,$E2029:$E$2500,E2029,$M2029:$M$2500,M2029)</f>
        <v>0</v>
      </c>
      <c r="Z2029" s="42" t="str">
        <f t="shared" si="564"/>
        <v>-</v>
      </c>
      <c r="AA2029" s="125">
        <f>COUNTIFS($B2029:$B$2500,B2029,$D2029:$D$2500,D2029,$E2029:$E$2500,E2029,$M2029:$M$2500,M2029,$F2029:$F$2500,F2029)</f>
        <v>0</v>
      </c>
      <c r="AB2029" s="125" t="str">
        <f t="shared" si="565"/>
        <v>-</v>
      </c>
      <c r="AC2029" s="59">
        <f>COUNTIFS($B2029:$B$2500,B2029,$D2029:$D$2500,D2029,$E2029:$E$2500,E2029,$M2029:$M$2500,M2029,$O2029:$O$2500,O2029)</f>
        <v>0</v>
      </c>
      <c r="AD2029" s="59" t="str">
        <f t="shared" si="566"/>
        <v>-</v>
      </c>
      <c r="AE2029" s="59" t="str">
        <f t="shared" si="567"/>
        <v>-</v>
      </c>
      <c r="AF2029" s="59" t="str">
        <f t="shared" si="568"/>
        <v>-</v>
      </c>
      <c r="AG2029" s="129">
        <f>COUNTIFS($B2029:$B$2500,B2029,$D2029:$D$2500,D2029,$E2029:$E$2500,E2029,$F2029:$F$2500,F2029,$M2029:$M$2500,M2029,$O2029:$O$2500,O2029)</f>
        <v>0</v>
      </c>
      <c r="AH2029" s="125" t="str">
        <f t="shared" si="569"/>
        <v>-</v>
      </c>
      <c r="AI2029" s="125" t="str">
        <f t="shared" si="570"/>
        <v>-</v>
      </c>
      <c r="AJ2029" s="125" t="str">
        <f t="shared" si="571"/>
        <v>-</v>
      </c>
      <c r="AK2029" s="43">
        <f t="shared" si="572"/>
        <v>1</v>
      </c>
      <c r="AL2029" s="112">
        <f t="shared" si="573"/>
        <v>0</v>
      </c>
      <c r="AM2029" s="43">
        <f t="shared" si="561"/>
        <v>1</v>
      </c>
      <c r="AN2029" s="43">
        <f t="shared" si="562"/>
        <v>0</v>
      </c>
      <c r="AO2029" s="43">
        <f t="shared" si="563"/>
        <v>1</v>
      </c>
    </row>
    <row r="2030" spans="1:41" s="2" customFormat="1" ht="20.100000000000001" customHeight="1">
      <c r="A2030" s="63"/>
      <c r="B2030" s="64"/>
      <c r="C2030" s="65"/>
      <c r="D2030" s="64"/>
      <c r="E2030" s="64"/>
      <c r="F2030" s="66"/>
      <c r="G2030" s="64"/>
      <c r="H2030" s="67"/>
      <c r="I2030" s="68"/>
      <c r="J2030" s="69"/>
      <c r="K2030" s="70"/>
      <c r="L2030" s="71"/>
      <c r="M2030" s="71"/>
      <c r="N2030" s="72"/>
      <c r="O2030" s="72"/>
      <c r="P2030" s="72"/>
      <c r="Q2030" s="41" t="str">
        <f t="shared" si="560"/>
        <v>未完了</v>
      </c>
      <c r="R2030" s="39">
        <f>IF(T2030="","",COUNTIFS($B2030:$B$2500,B2030,$D2030:$D$2500,D2030,$E2030:$E$2500,E2030,$T2030:$T$2500,"○"))</f>
        <v>0</v>
      </c>
      <c r="S2030" s="40" t="str">
        <f t="shared" si="557"/>
        <v>-</v>
      </c>
      <c r="T2030" s="40" t="str">
        <f t="shared" si="558"/>
        <v>○</v>
      </c>
      <c r="U2030" s="118">
        <f>COUNTIFS($B2030:$B$2500,B2030,$D2030:$D$2500,D2030,$E2030:$E$2500,E2030,$F2030:$F$2500,F2030)</f>
        <v>0</v>
      </c>
      <c r="V2030" s="119" t="str">
        <f t="shared" si="559"/>
        <v>-</v>
      </c>
      <c r="W2030" s="130">
        <f>COUNTIFS($B2030:$B$2500,B2030,$D2030:$D$2500,D2030,$E2030:$E$2500,E2030,$Q2030:$Q$2500,Q2030,$T2030:$T$2500,"○")</f>
        <v>0</v>
      </c>
      <c r="X2030" s="130" t="str">
        <f t="shared" si="553"/>
        <v>-</v>
      </c>
      <c r="Y2030" s="42">
        <f>COUNTIFS($B2030:$B$2500,B2030,$D2030:$D$2500,D2030,$E2030:$E$2500,E2030,$M2030:$M$2500,M2030)</f>
        <v>0</v>
      </c>
      <c r="Z2030" s="42" t="str">
        <f t="shared" si="564"/>
        <v>-</v>
      </c>
      <c r="AA2030" s="125">
        <f>COUNTIFS($B2030:$B$2500,B2030,$D2030:$D$2500,D2030,$E2030:$E$2500,E2030,$M2030:$M$2500,M2030,$F2030:$F$2500,F2030)</f>
        <v>0</v>
      </c>
      <c r="AB2030" s="125" t="str">
        <f t="shared" si="565"/>
        <v>-</v>
      </c>
      <c r="AC2030" s="59">
        <f>COUNTIFS($B2030:$B$2500,B2030,$D2030:$D$2500,D2030,$E2030:$E$2500,E2030,$M2030:$M$2500,M2030,$O2030:$O$2500,O2030)</f>
        <v>0</v>
      </c>
      <c r="AD2030" s="59" t="str">
        <f t="shared" si="566"/>
        <v>-</v>
      </c>
      <c r="AE2030" s="59" t="str">
        <f t="shared" si="567"/>
        <v>-</v>
      </c>
      <c r="AF2030" s="59" t="str">
        <f t="shared" si="568"/>
        <v>-</v>
      </c>
      <c r="AG2030" s="129">
        <f>COUNTIFS($B2030:$B$2500,B2030,$D2030:$D$2500,D2030,$E2030:$E$2500,E2030,$F2030:$F$2500,F2030,$M2030:$M$2500,M2030,$O2030:$O$2500,O2030)</f>
        <v>0</v>
      </c>
      <c r="AH2030" s="125" t="str">
        <f t="shared" si="569"/>
        <v>-</v>
      </c>
      <c r="AI2030" s="125" t="str">
        <f t="shared" si="570"/>
        <v>-</v>
      </c>
      <c r="AJ2030" s="125" t="str">
        <f t="shared" si="571"/>
        <v>-</v>
      </c>
      <c r="AK2030" s="43">
        <f t="shared" si="572"/>
        <v>1</v>
      </c>
      <c r="AL2030" s="112">
        <f t="shared" si="573"/>
        <v>0</v>
      </c>
      <c r="AM2030" s="43">
        <f t="shared" si="561"/>
        <v>1</v>
      </c>
      <c r="AN2030" s="43">
        <f t="shared" si="562"/>
        <v>0</v>
      </c>
      <c r="AO2030" s="43">
        <f t="shared" si="563"/>
        <v>1</v>
      </c>
    </row>
    <row r="2031" spans="1:41" s="2" customFormat="1" ht="20.100000000000001" customHeight="1">
      <c r="A2031" s="63"/>
      <c r="B2031" s="64"/>
      <c r="C2031" s="65"/>
      <c r="D2031" s="64"/>
      <c r="E2031" s="64"/>
      <c r="F2031" s="66"/>
      <c r="G2031" s="64"/>
      <c r="H2031" s="67"/>
      <c r="I2031" s="68"/>
      <c r="J2031" s="69"/>
      <c r="K2031" s="70"/>
      <c r="L2031" s="71"/>
      <c r="M2031" s="71"/>
      <c r="N2031" s="72"/>
      <c r="O2031" s="72"/>
      <c r="P2031" s="72"/>
      <c r="Q2031" s="41" t="str">
        <f t="shared" si="560"/>
        <v>未完了</v>
      </c>
      <c r="R2031" s="39">
        <f>IF(T2031="","",COUNTIFS($B2031:$B$2500,B2031,$D2031:$D$2500,D2031,$E2031:$E$2500,E2031,$T2031:$T$2500,"○"))</f>
        <v>0</v>
      </c>
      <c r="S2031" s="40" t="str">
        <f t="shared" si="557"/>
        <v>-</v>
      </c>
      <c r="T2031" s="40" t="str">
        <f t="shared" si="558"/>
        <v>○</v>
      </c>
      <c r="U2031" s="118">
        <f>COUNTIFS($B2031:$B$2500,B2031,$D2031:$D$2500,D2031,$E2031:$E$2500,E2031,$F2031:$F$2500,F2031)</f>
        <v>0</v>
      </c>
      <c r="V2031" s="119" t="str">
        <f t="shared" si="559"/>
        <v>-</v>
      </c>
      <c r="W2031" s="130">
        <f>COUNTIFS($B2031:$B$2500,B2031,$D2031:$D$2500,D2031,$E2031:$E$2500,E2031,$Q2031:$Q$2500,Q2031,$T2031:$T$2500,"○")</f>
        <v>0</v>
      </c>
      <c r="X2031" s="130" t="str">
        <f t="shared" si="553"/>
        <v>-</v>
      </c>
      <c r="Y2031" s="42">
        <f>COUNTIFS($B2031:$B$2500,B2031,$D2031:$D$2500,D2031,$E2031:$E$2500,E2031,$M2031:$M$2500,M2031)</f>
        <v>0</v>
      </c>
      <c r="Z2031" s="42" t="str">
        <f t="shared" si="564"/>
        <v>-</v>
      </c>
      <c r="AA2031" s="125">
        <f>COUNTIFS($B2031:$B$2500,B2031,$D2031:$D$2500,D2031,$E2031:$E$2500,E2031,$M2031:$M$2500,M2031,$F2031:$F$2500,F2031)</f>
        <v>0</v>
      </c>
      <c r="AB2031" s="125" t="str">
        <f t="shared" si="565"/>
        <v>-</v>
      </c>
      <c r="AC2031" s="59">
        <f>COUNTIFS($B2031:$B$2500,B2031,$D2031:$D$2500,D2031,$E2031:$E$2500,E2031,$M2031:$M$2500,M2031,$O2031:$O$2500,O2031)</f>
        <v>0</v>
      </c>
      <c r="AD2031" s="59" t="str">
        <f t="shared" si="566"/>
        <v>-</v>
      </c>
      <c r="AE2031" s="59" t="str">
        <f t="shared" si="567"/>
        <v>-</v>
      </c>
      <c r="AF2031" s="59" t="str">
        <f t="shared" si="568"/>
        <v>-</v>
      </c>
      <c r="AG2031" s="129">
        <f>COUNTIFS($B2031:$B$2500,B2031,$D2031:$D$2500,D2031,$E2031:$E$2500,E2031,$F2031:$F$2500,F2031,$M2031:$M$2500,M2031,$O2031:$O$2500,O2031)</f>
        <v>0</v>
      </c>
      <c r="AH2031" s="125" t="str">
        <f t="shared" si="569"/>
        <v>-</v>
      </c>
      <c r="AI2031" s="125" t="str">
        <f t="shared" si="570"/>
        <v>-</v>
      </c>
      <c r="AJ2031" s="125" t="str">
        <f t="shared" si="571"/>
        <v>-</v>
      </c>
      <c r="AK2031" s="43">
        <f t="shared" si="572"/>
        <v>1</v>
      </c>
      <c r="AL2031" s="112">
        <f t="shared" si="573"/>
        <v>0</v>
      </c>
      <c r="AM2031" s="43">
        <f t="shared" si="561"/>
        <v>1</v>
      </c>
      <c r="AN2031" s="43">
        <f t="shared" si="562"/>
        <v>0</v>
      </c>
      <c r="AO2031" s="43">
        <f t="shared" si="563"/>
        <v>1</v>
      </c>
    </row>
    <row r="2032" spans="1:41" s="2" customFormat="1" ht="20.100000000000001" customHeight="1">
      <c r="A2032" s="63"/>
      <c r="B2032" s="64"/>
      <c r="C2032" s="65"/>
      <c r="D2032" s="64"/>
      <c r="E2032" s="64"/>
      <c r="F2032" s="66"/>
      <c r="G2032" s="64"/>
      <c r="H2032" s="67"/>
      <c r="I2032" s="68"/>
      <c r="J2032" s="69"/>
      <c r="K2032" s="70"/>
      <c r="L2032" s="71"/>
      <c r="M2032" s="71"/>
      <c r="N2032" s="72"/>
      <c r="O2032" s="72"/>
      <c r="P2032" s="72"/>
      <c r="Q2032" s="41" t="str">
        <f t="shared" si="560"/>
        <v>未完了</v>
      </c>
      <c r="R2032" s="39">
        <f>IF(T2032="","",COUNTIFS($B2032:$B$2500,B2032,$D2032:$D$2500,D2032,$E2032:$E$2500,E2032,$T2032:$T$2500,"○"))</f>
        <v>0</v>
      </c>
      <c r="S2032" s="40" t="str">
        <f t="shared" si="557"/>
        <v>-</v>
      </c>
      <c r="T2032" s="40" t="str">
        <f t="shared" si="558"/>
        <v>○</v>
      </c>
      <c r="U2032" s="118">
        <f>COUNTIFS($B2032:$B$2500,B2032,$D2032:$D$2500,D2032,$E2032:$E$2500,E2032,$F2032:$F$2500,F2032)</f>
        <v>0</v>
      </c>
      <c r="V2032" s="119" t="str">
        <f t="shared" si="559"/>
        <v>-</v>
      </c>
      <c r="W2032" s="130">
        <f>COUNTIFS($B2032:$B$2500,B2032,$D2032:$D$2500,D2032,$E2032:$E$2500,E2032,$Q2032:$Q$2500,Q2032,$T2032:$T$2500,"○")</f>
        <v>0</v>
      </c>
      <c r="X2032" s="130" t="str">
        <f t="shared" si="553"/>
        <v>-</v>
      </c>
      <c r="Y2032" s="42">
        <f>COUNTIFS($B2032:$B$2500,B2032,$D2032:$D$2500,D2032,$E2032:$E$2500,E2032,$M2032:$M$2500,M2032)</f>
        <v>0</v>
      </c>
      <c r="Z2032" s="42" t="str">
        <f t="shared" si="564"/>
        <v>-</v>
      </c>
      <c r="AA2032" s="125">
        <f>COUNTIFS($B2032:$B$2500,B2032,$D2032:$D$2500,D2032,$E2032:$E$2500,E2032,$M2032:$M$2500,M2032,$F2032:$F$2500,F2032)</f>
        <v>0</v>
      </c>
      <c r="AB2032" s="125" t="str">
        <f t="shared" si="565"/>
        <v>-</v>
      </c>
      <c r="AC2032" s="59">
        <f>COUNTIFS($B2032:$B$2500,B2032,$D2032:$D$2500,D2032,$E2032:$E$2500,E2032,$M2032:$M$2500,M2032,$O2032:$O$2500,O2032)</f>
        <v>0</v>
      </c>
      <c r="AD2032" s="59" t="str">
        <f t="shared" si="566"/>
        <v>-</v>
      </c>
      <c r="AE2032" s="59" t="str">
        <f t="shared" si="567"/>
        <v>-</v>
      </c>
      <c r="AF2032" s="59" t="str">
        <f t="shared" si="568"/>
        <v>-</v>
      </c>
      <c r="AG2032" s="129">
        <f>COUNTIFS($B2032:$B$2500,B2032,$D2032:$D$2500,D2032,$E2032:$E$2500,E2032,$F2032:$F$2500,F2032,$M2032:$M$2500,M2032,$O2032:$O$2500,O2032)</f>
        <v>0</v>
      </c>
      <c r="AH2032" s="125" t="str">
        <f t="shared" si="569"/>
        <v>-</v>
      </c>
      <c r="AI2032" s="125" t="str">
        <f t="shared" si="570"/>
        <v>-</v>
      </c>
      <c r="AJ2032" s="125" t="str">
        <f t="shared" si="571"/>
        <v>-</v>
      </c>
      <c r="AK2032" s="43">
        <f t="shared" si="572"/>
        <v>1</v>
      </c>
      <c r="AL2032" s="112">
        <f t="shared" si="573"/>
        <v>0</v>
      </c>
      <c r="AM2032" s="43">
        <f t="shared" si="561"/>
        <v>1</v>
      </c>
      <c r="AN2032" s="43">
        <f t="shared" si="562"/>
        <v>0</v>
      </c>
      <c r="AO2032" s="43">
        <f t="shared" si="563"/>
        <v>1</v>
      </c>
    </row>
    <row r="2033" spans="1:41" s="2" customFormat="1" ht="20.100000000000001" customHeight="1">
      <c r="A2033" s="63"/>
      <c r="B2033" s="64"/>
      <c r="C2033" s="65"/>
      <c r="D2033" s="64"/>
      <c r="E2033" s="64"/>
      <c r="F2033" s="66"/>
      <c r="G2033" s="64"/>
      <c r="H2033" s="67"/>
      <c r="I2033" s="68"/>
      <c r="J2033" s="69"/>
      <c r="K2033" s="70"/>
      <c r="L2033" s="71"/>
      <c r="M2033" s="71"/>
      <c r="N2033" s="72"/>
      <c r="O2033" s="72"/>
      <c r="P2033" s="72"/>
      <c r="Q2033" s="41" t="str">
        <f t="shared" si="560"/>
        <v>未完了</v>
      </c>
      <c r="R2033" s="39">
        <f>IF(T2033="","",COUNTIFS($B2033:$B$2500,B2033,$D2033:$D$2500,D2033,$E2033:$E$2500,E2033,$T2033:$T$2500,"○"))</f>
        <v>0</v>
      </c>
      <c r="S2033" s="40" t="str">
        <f t="shared" si="557"/>
        <v>-</v>
      </c>
      <c r="T2033" s="40" t="str">
        <f t="shared" si="558"/>
        <v>○</v>
      </c>
      <c r="U2033" s="118">
        <f>COUNTIFS($B2033:$B$2500,B2033,$D2033:$D$2500,D2033,$E2033:$E$2500,E2033,$F2033:$F$2500,F2033)</f>
        <v>0</v>
      </c>
      <c r="V2033" s="119" t="str">
        <f t="shared" si="559"/>
        <v>-</v>
      </c>
      <c r="W2033" s="130">
        <f>COUNTIFS($B2033:$B$2500,B2033,$D2033:$D$2500,D2033,$E2033:$E$2500,E2033,$Q2033:$Q$2500,Q2033,$T2033:$T$2500,"○")</f>
        <v>0</v>
      </c>
      <c r="X2033" s="130" t="str">
        <f t="shared" si="553"/>
        <v>-</v>
      </c>
      <c r="Y2033" s="42">
        <f>COUNTIFS($B2033:$B$2500,B2033,$D2033:$D$2500,D2033,$E2033:$E$2500,E2033,$M2033:$M$2500,M2033)</f>
        <v>0</v>
      </c>
      <c r="Z2033" s="42" t="str">
        <f t="shared" si="564"/>
        <v>-</v>
      </c>
      <c r="AA2033" s="125">
        <f>COUNTIFS($B2033:$B$2500,B2033,$D2033:$D$2500,D2033,$E2033:$E$2500,E2033,$M2033:$M$2500,M2033,$F2033:$F$2500,F2033)</f>
        <v>0</v>
      </c>
      <c r="AB2033" s="125" t="str">
        <f t="shared" si="565"/>
        <v>-</v>
      </c>
      <c r="AC2033" s="59">
        <f>COUNTIFS($B2033:$B$2500,B2033,$D2033:$D$2500,D2033,$E2033:$E$2500,E2033,$M2033:$M$2500,M2033,$O2033:$O$2500,O2033)</f>
        <v>0</v>
      </c>
      <c r="AD2033" s="59" t="str">
        <f t="shared" si="566"/>
        <v>-</v>
      </c>
      <c r="AE2033" s="59" t="str">
        <f t="shared" si="567"/>
        <v>-</v>
      </c>
      <c r="AF2033" s="59" t="str">
        <f t="shared" si="568"/>
        <v>-</v>
      </c>
      <c r="AG2033" s="129">
        <f>COUNTIFS($B2033:$B$2500,B2033,$D2033:$D$2500,D2033,$E2033:$E$2500,E2033,$F2033:$F$2500,F2033,$M2033:$M$2500,M2033,$O2033:$O$2500,O2033)</f>
        <v>0</v>
      </c>
      <c r="AH2033" s="125" t="str">
        <f t="shared" si="569"/>
        <v>-</v>
      </c>
      <c r="AI2033" s="125" t="str">
        <f t="shared" si="570"/>
        <v>-</v>
      </c>
      <c r="AJ2033" s="125" t="str">
        <f t="shared" si="571"/>
        <v>-</v>
      </c>
      <c r="AK2033" s="43">
        <f t="shared" si="572"/>
        <v>1</v>
      </c>
      <c r="AL2033" s="112">
        <f t="shared" si="573"/>
        <v>0</v>
      </c>
      <c r="AM2033" s="43">
        <f t="shared" si="561"/>
        <v>1</v>
      </c>
      <c r="AN2033" s="43">
        <f t="shared" si="562"/>
        <v>0</v>
      </c>
      <c r="AO2033" s="43">
        <f t="shared" si="563"/>
        <v>1</v>
      </c>
    </row>
    <row r="2034" spans="1:41" s="2" customFormat="1" ht="20.100000000000001" customHeight="1">
      <c r="A2034" s="63"/>
      <c r="B2034" s="64"/>
      <c r="C2034" s="65"/>
      <c r="D2034" s="64"/>
      <c r="E2034" s="64"/>
      <c r="F2034" s="66"/>
      <c r="G2034" s="64"/>
      <c r="H2034" s="67"/>
      <c r="I2034" s="68"/>
      <c r="J2034" s="69"/>
      <c r="K2034" s="70"/>
      <c r="L2034" s="71"/>
      <c r="M2034" s="71"/>
      <c r="N2034" s="72"/>
      <c r="O2034" s="72"/>
      <c r="P2034" s="72"/>
      <c r="Q2034" s="41" t="str">
        <f t="shared" si="560"/>
        <v>未完了</v>
      </c>
      <c r="R2034" s="39">
        <f>IF(T2034="","",COUNTIFS($B2034:$B$2500,B2034,$D2034:$D$2500,D2034,$E2034:$E$2500,E2034,$T2034:$T$2500,"○"))</f>
        <v>0</v>
      </c>
      <c r="S2034" s="40" t="str">
        <f t="shared" si="557"/>
        <v>-</v>
      </c>
      <c r="T2034" s="40" t="str">
        <f t="shared" si="558"/>
        <v>○</v>
      </c>
      <c r="U2034" s="118">
        <f>COUNTIFS($B2034:$B$2500,B2034,$D2034:$D$2500,D2034,$E2034:$E$2500,E2034,$F2034:$F$2500,F2034)</f>
        <v>0</v>
      </c>
      <c r="V2034" s="119" t="str">
        <f t="shared" si="559"/>
        <v>-</v>
      </c>
      <c r="W2034" s="130">
        <f>COUNTIFS($B2034:$B$2500,B2034,$D2034:$D$2500,D2034,$E2034:$E$2500,E2034,$Q2034:$Q$2500,Q2034,$T2034:$T$2500,"○")</f>
        <v>0</v>
      </c>
      <c r="X2034" s="130" t="str">
        <f t="shared" si="553"/>
        <v>-</v>
      </c>
      <c r="Y2034" s="42">
        <f>COUNTIFS($B2034:$B$2500,B2034,$D2034:$D$2500,D2034,$E2034:$E$2500,E2034,$M2034:$M$2500,M2034)</f>
        <v>0</v>
      </c>
      <c r="Z2034" s="42" t="str">
        <f t="shared" si="564"/>
        <v>-</v>
      </c>
      <c r="AA2034" s="125">
        <f>COUNTIFS($B2034:$B$2500,B2034,$D2034:$D$2500,D2034,$E2034:$E$2500,E2034,$M2034:$M$2500,M2034,$F2034:$F$2500,F2034)</f>
        <v>0</v>
      </c>
      <c r="AB2034" s="125" t="str">
        <f t="shared" si="565"/>
        <v>-</v>
      </c>
      <c r="AC2034" s="59">
        <f>COUNTIFS($B2034:$B$2500,B2034,$D2034:$D$2500,D2034,$E2034:$E$2500,E2034,$M2034:$M$2500,M2034,$O2034:$O$2500,O2034)</f>
        <v>0</v>
      </c>
      <c r="AD2034" s="59" t="str">
        <f t="shared" si="566"/>
        <v>-</v>
      </c>
      <c r="AE2034" s="59" t="str">
        <f t="shared" si="567"/>
        <v>-</v>
      </c>
      <c r="AF2034" s="59" t="str">
        <f t="shared" si="568"/>
        <v>-</v>
      </c>
      <c r="AG2034" s="129">
        <f>COUNTIFS($B2034:$B$2500,B2034,$D2034:$D$2500,D2034,$E2034:$E$2500,E2034,$F2034:$F$2500,F2034,$M2034:$M$2500,M2034,$O2034:$O$2500,O2034)</f>
        <v>0</v>
      </c>
      <c r="AH2034" s="125" t="str">
        <f t="shared" si="569"/>
        <v>-</v>
      </c>
      <c r="AI2034" s="125" t="str">
        <f t="shared" si="570"/>
        <v>-</v>
      </c>
      <c r="AJ2034" s="125" t="str">
        <f t="shared" si="571"/>
        <v>-</v>
      </c>
      <c r="AK2034" s="43">
        <f t="shared" si="572"/>
        <v>1</v>
      </c>
      <c r="AL2034" s="112">
        <f t="shared" si="573"/>
        <v>0</v>
      </c>
      <c r="AM2034" s="43">
        <f t="shared" si="561"/>
        <v>1</v>
      </c>
      <c r="AN2034" s="43">
        <f t="shared" si="562"/>
        <v>0</v>
      </c>
      <c r="AO2034" s="43">
        <f t="shared" si="563"/>
        <v>1</v>
      </c>
    </row>
    <row r="2035" spans="1:41" s="2" customFormat="1" ht="20.100000000000001" customHeight="1">
      <c r="A2035" s="63"/>
      <c r="B2035" s="64"/>
      <c r="C2035" s="65"/>
      <c r="D2035" s="64"/>
      <c r="E2035" s="64"/>
      <c r="F2035" s="66"/>
      <c r="G2035" s="64"/>
      <c r="H2035" s="67"/>
      <c r="I2035" s="68"/>
      <c r="J2035" s="69"/>
      <c r="K2035" s="70"/>
      <c r="L2035" s="71"/>
      <c r="M2035" s="71"/>
      <c r="N2035" s="72"/>
      <c r="O2035" s="72"/>
      <c r="P2035" s="72"/>
      <c r="Q2035" s="41" t="str">
        <f t="shared" si="560"/>
        <v>未完了</v>
      </c>
      <c r="R2035" s="39">
        <f>IF(T2035="","",COUNTIFS($B2035:$B$2500,B2035,$D2035:$D$2500,D2035,$E2035:$E$2500,E2035,$T2035:$T$2500,"○"))</f>
        <v>0</v>
      </c>
      <c r="S2035" s="40" t="str">
        <f t="shared" si="557"/>
        <v>-</v>
      </c>
      <c r="T2035" s="40" t="str">
        <f t="shared" si="558"/>
        <v>○</v>
      </c>
      <c r="U2035" s="118">
        <f>COUNTIFS($B2035:$B$2500,B2035,$D2035:$D$2500,D2035,$E2035:$E$2500,E2035,$F2035:$F$2500,F2035)</f>
        <v>0</v>
      </c>
      <c r="V2035" s="119" t="str">
        <f t="shared" si="559"/>
        <v>-</v>
      </c>
      <c r="W2035" s="130">
        <f>COUNTIFS($B2035:$B$2500,B2035,$D2035:$D$2500,D2035,$E2035:$E$2500,E2035,$Q2035:$Q$2500,Q2035,$T2035:$T$2500,"○")</f>
        <v>0</v>
      </c>
      <c r="X2035" s="130" t="str">
        <f t="shared" ref="X2035:X2098" si="574">IF(AND(W2035=1,Q2035="未完了"),"○","-")</f>
        <v>-</v>
      </c>
      <c r="Y2035" s="42">
        <f>COUNTIFS($B2035:$B$2500,B2035,$D2035:$D$2500,D2035,$E2035:$E$2500,E2035,$M2035:$M$2500,M2035)</f>
        <v>0</v>
      </c>
      <c r="Z2035" s="42" t="str">
        <f t="shared" si="564"/>
        <v>-</v>
      </c>
      <c r="AA2035" s="125">
        <f>COUNTIFS($B2035:$B$2500,B2035,$D2035:$D$2500,D2035,$E2035:$E$2500,E2035,$M2035:$M$2500,M2035,$F2035:$F$2500,F2035)</f>
        <v>0</v>
      </c>
      <c r="AB2035" s="125" t="str">
        <f t="shared" si="565"/>
        <v>-</v>
      </c>
      <c r="AC2035" s="59">
        <f>COUNTIFS($B2035:$B$2500,B2035,$D2035:$D$2500,D2035,$E2035:$E$2500,E2035,$M2035:$M$2500,M2035,$O2035:$O$2500,O2035)</f>
        <v>0</v>
      </c>
      <c r="AD2035" s="59" t="str">
        <f t="shared" si="566"/>
        <v>-</v>
      </c>
      <c r="AE2035" s="59" t="str">
        <f t="shared" si="567"/>
        <v>-</v>
      </c>
      <c r="AF2035" s="59" t="str">
        <f t="shared" si="568"/>
        <v>-</v>
      </c>
      <c r="AG2035" s="129">
        <f>COUNTIFS($B2035:$B$2500,B2035,$D2035:$D$2500,D2035,$E2035:$E$2500,E2035,$F2035:$F$2500,F2035,$M2035:$M$2500,M2035,$O2035:$O$2500,O2035)</f>
        <v>0</v>
      </c>
      <c r="AH2035" s="125" t="str">
        <f t="shared" si="569"/>
        <v>-</v>
      </c>
      <c r="AI2035" s="125" t="str">
        <f t="shared" si="570"/>
        <v>-</v>
      </c>
      <c r="AJ2035" s="125" t="str">
        <f t="shared" si="571"/>
        <v>-</v>
      </c>
      <c r="AK2035" s="43">
        <f t="shared" si="572"/>
        <v>1</v>
      </c>
      <c r="AL2035" s="112">
        <f t="shared" si="573"/>
        <v>0</v>
      </c>
      <c r="AM2035" s="43">
        <f t="shared" si="561"/>
        <v>1</v>
      </c>
      <c r="AN2035" s="43">
        <f t="shared" si="562"/>
        <v>0</v>
      </c>
      <c r="AO2035" s="43">
        <f t="shared" si="563"/>
        <v>1</v>
      </c>
    </row>
    <row r="2036" spans="1:41" s="2" customFormat="1" ht="20.100000000000001" customHeight="1">
      <c r="A2036" s="63"/>
      <c r="B2036" s="64"/>
      <c r="C2036" s="65"/>
      <c r="D2036" s="64"/>
      <c r="E2036" s="64"/>
      <c r="F2036" s="66"/>
      <c r="G2036" s="64"/>
      <c r="H2036" s="67"/>
      <c r="I2036" s="68"/>
      <c r="J2036" s="69"/>
      <c r="K2036" s="70"/>
      <c r="L2036" s="71"/>
      <c r="M2036" s="71"/>
      <c r="N2036" s="72"/>
      <c r="O2036" s="72"/>
      <c r="P2036" s="72"/>
      <c r="Q2036" s="41" t="str">
        <f t="shared" si="560"/>
        <v>未完了</v>
      </c>
      <c r="R2036" s="39">
        <f>IF(T2036="","",COUNTIFS($B2036:$B$2500,B2036,$D2036:$D$2500,D2036,$E2036:$E$2500,E2036,$T2036:$T$2500,"○"))</f>
        <v>0</v>
      </c>
      <c r="S2036" s="40" t="str">
        <f t="shared" si="557"/>
        <v>-</v>
      </c>
      <c r="T2036" s="40" t="str">
        <f t="shared" si="558"/>
        <v>○</v>
      </c>
      <c r="U2036" s="118">
        <f>COUNTIFS($B2036:$B$2500,B2036,$D2036:$D$2500,D2036,$E2036:$E$2500,E2036,$F2036:$F$2500,F2036)</f>
        <v>0</v>
      </c>
      <c r="V2036" s="119" t="str">
        <f t="shared" si="559"/>
        <v>-</v>
      </c>
      <c r="W2036" s="130">
        <f>COUNTIFS($B2036:$B$2500,B2036,$D2036:$D$2500,D2036,$E2036:$E$2500,E2036,$Q2036:$Q$2500,Q2036,$T2036:$T$2500,"○")</f>
        <v>0</v>
      </c>
      <c r="X2036" s="130" t="str">
        <f t="shared" si="574"/>
        <v>-</v>
      </c>
      <c r="Y2036" s="42">
        <f>COUNTIFS($B2036:$B$2500,B2036,$D2036:$D$2500,D2036,$E2036:$E$2500,E2036,$M2036:$M$2500,M2036)</f>
        <v>0</v>
      </c>
      <c r="Z2036" s="42" t="str">
        <f t="shared" si="564"/>
        <v>-</v>
      </c>
      <c r="AA2036" s="125">
        <f>COUNTIFS($B2036:$B$2500,B2036,$D2036:$D$2500,D2036,$E2036:$E$2500,E2036,$M2036:$M$2500,M2036,$F2036:$F$2500,F2036)</f>
        <v>0</v>
      </c>
      <c r="AB2036" s="125" t="str">
        <f t="shared" si="565"/>
        <v>-</v>
      </c>
      <c r="AC2036" s="59">
        <f>COUNTIFS($B2036:$B$2500,B2036,$D2036:$D$2500,D2036,$E2036:$E$2500,E2036,$M2036:$M$2500,M2036,$O2036:$O$2500,O2036)</f>
        <v>0</v>
      </c>
      <c r="AD2036" s="59" t="str">
        <f t="shared" si="566"/>
        <v>-</v>
      </c>
      <c r="AE2036" s="59" t="str">
        <f t="shared" si="567"/>
        <v>-</v>
      </c>
      <c r="AF2036" s="59" t="str">
        <f t="shared" si="568"/>
        <v>-</v>
      </c>
      <c r="AG2036" s="129">
        <f>COUNTIFS($B2036:$B$2500,B2036,$D2036:$D$2500,D2036,$E2036:$E$2500,E2036,$F2036:$F$2500,F2036,$M2036:$M$2500,M2036,$O2036:$O$2500,O2036)</f>
        <v>0</v>
      </c>
      <c r="AH2036" s="125" t="str">
        <f t="shared" si="569"/>
        <v>-</v>
      </c>
      <c r="AI2036" s="125" t="str">
        <f t="shared" si="570"/>
        <v>-</v>
      </c>
      <c r="AJ2036" s="125" t="str">
        <f t="shared" si="571"/>
        <v>-</v>
      </c>
      <c r="AK2036" s="43">
        <f t="shared" si="572"/>
        <v>1</v>
      </c>
      <c r="AL2036" s="112">
        <f t="shared" si="573"/>
        <v>0</v>
      </c>
      <c r="AM2036" s="43">
        <f t="shared" si="561"/>
        <v>1</v>
      </c>
      <c r="AN2036" s="43">
        <f t="shared" si="562"/>
        <v>0</v>
      </c>
      <c r="AO2036" s="43">
        <f t="shared" si="563"/>
        <v>1</v>
      </c>
    </row>
    <row r="2037" spans="1:41" s="2" customFormat="1" ht="20.100000000000001" customHeight="1">
      <c r="A2037" s="63"/>
      <c r="B2037" s="64"/>
      <c r="C2037" s="65"/>
      <c r="D2037" s="64"/>
      <c r="E2037" s="64"/>
      <c r="F2037" s="66"/>
      <c r="G2037" s="64"/>
      <c r="H2037" s="67"/>
      <c r="I2037" s="68"/>
      <c r="J2037" s="69"/>
      <c r="K2037" s="70"/>
      <c r="L2037" s="71"/>
      <c r="M2037" s="71"/>
      <c r="N2037" s="72"/>
      <c r="O2037" s="72"/>
      <c r="P2037" s="72"/>
      <c r="Q2037" s="41" t="str">
        <f t="shared" si="560"/>
        <v>未完了</v>
      </c>
      <c r="R2037" s="39">
        <f>IF(T2037="","",COUNTIFS($B2037:$B$2500,B2037,$D2037:$D$2500,D2037,$E2037:$E$2500,E2037,$T2037:$T$2500,"○"))</f>
        <v>0</v>
      </c>
      <c r="S2037" s="40" t="str">
        <f t="shared" si="557"/>
        <v>-</v>
      </c>
      <c r="T2037" s="40" t="str">
        <f t="shared" si="558"/>
        <v>○</v>
      </c>
      <c r="U2037" s="118">
        <f>COUNTIFS($B2037:$B$2500,B2037,$D2037:$D$2500,D2037,$E2037:$E$2500,E2037,$F2037:$F$2500,F2037)</f>
        <v>0</v>
      </c>
      <c r="V2037" s="119" t="str">
        <f t="shared" si="559"/>
        <v>-</v>
      </c>
      <c r="W2037" s="130">
        <f>COUNTIFS($B2037:$B$2500,B2037,$D2037:$D$2500,D2037,$E2037:$E$2500,E2037,$Q2037:$Q$2500,Q2037,$T2037:$T$2500,"○")</f>
        <v>0</v>
      </c>
      <c r="X2037" s="130" t="str">
        <f t="shared" si="574"/>
        <v>-</v>
      </c>
      <c r="Y2037" s="42">
        <f>COUNTIFS($B2037:$B$2500,B2037,$D2037:$D$2500,D2037,$E2037:$E$2500,E2037,$M2037:$M$2500,M2037)</f>
        <v>0</v>
      </c>
      <c r="Z2037" s="42" t="str">
        <f t="shared" si="564"/>
        <v>-</v>
      </c>
      <c r="AA2037" s="125">
        <f>COUNTIFS($B2037:$B$2500,B2037,$D2037:$D$2500,D2037,$E2037:$E$2500,E2037,$M2037:$M$2500,M2037,$F2037:$F$2500,F2037)</f>
        <v>0</v>
      </c>
      <c r="AB2037" s="125" t="str">
        <f t="shared" si="565"/>
        <v>-</v>
      </c>
      <c r="AC2037" s="59">
        <f>COUNTIFS($B2037:$B$2500,B2037,$D2037:$D$2500,D2037,$E2037:$E$2500,E2037,$M2037:$M$2500,M2037,$O2037:$O$2500,O2037)</f>
        <v>0</v>
      </c>
      <c r="AD2037" s="59" t="str">
        <f t="shared" si="566"/>
        <v>-</v>
      </c>
      <c r="AE2037" s="59" t="str">
        <f t="shared" si="567"/>
        <v>-</v>
      </c>
      <c r="AF2037" s="59" t="str">
        <f t="shared" si="568"/>
        <v>-</v>
      </c>
      <c r="AG2037" s="129">
        <f>COUNTIFS($B2037:$B$2500,B2037,$D2037:$D$2500,D2037,$E2037:$E$2500,E2037,$F2037:$F$2500,F2037,$M2037:$M$2500,M2037,$O2037:$O$2500,O2037)</f>
        <v>0</v>
      </c>
      <c r="AH2037" s="125" t="str">
        <f t="shared" si="569"/>
        <v>-</v>
      </c>
      <c r="AI2037" s="125" t="str">
        <f t="shared" si="570"/>
        <v>-</v>
      </c>
      <c r="AJ2037" s="125" t="str">
        <f t="shared" si="571"/>
        <v>-</v>
      </c>
      <c r="AK2037" s="43">
        <f t="shared" si="572"/>
        <v>1</v>
      </c>
      <c r="AL2037" s="112">
        <f t="shared" si="573"/>
        <v>0</v>
      </c>
      <c r="AM2037" s="43">
        <f t="shared" si="561"/>
        <v>1</v>
      </c>
      <c r="AN2037" s="43">
        <f t="shared" si="562"/>
        <v>0</v>
      </c>
      <c r="AO2037" s="43">
        <f t="shared" si="563"/>
        <v>1</v>
      </c>
    </row>
    <row r="2038" spans="1:41" s="2" customFormat="1" ht="20.100000000000001" customHeight="1">
      <c r="A2038" s="63"/>
      <c r="B2038" s="64"/>
      <c r="C2038" s="65"/>
      <c r="D2038" s="64"/>
      <c r="E2038" s="64"/>
      <c r="F2038" s="66"/>
      <c r="G2038" s="64"/>
      <c r="H2038" s="67"/>
      <c r="I2038" s="68"/>
      <c r="J2038" s="69"/>
      <c r="K2038" s="70"/>
      <c r="L2038" s="71"/>
      <c r="M2038" s="71"/>
      <c r="N2038" s="72"/>
      <c r="O2038" s="72"/>
      <c r="P2038" s="72"/>
      <c r="Q2038" s="41" t="str">
        <f t="shared" si="560"/>
        <v>未完了</v>
      </c>
      <c r="R2038" s="39">
        <f>IF(T2038="","",COUNTIFS($B2038:$B$2500,B2038,$D2038:$D$2500,D2038,$E2038:$E$2500,E2038,$T2038:$T$2500,"○"))</f>
        <v>0</v>
      </c>
      <c r="S2038" s="40" t="str">
        <f t="shared" si="557"/>
        <v>-</v>
      </c>
      <c r="T2038" s="40" t="str">
        <f t="shared" si="558"/>
        <v>○</v>
      </c>
      <c r="U2038" s="118">
        <f>COUNTIFS($B2038:$B$2500,B2038,$D2038:$D$2500,D2038,$E2038:$E$2500,E2038,$F2038:$F$2500,F2038)</f>
        <v>0</v>
      </c>
      <c r="V2038" s="119" t="str">
        <f t="shared" si="559"/>
        <v>-</v>
      </c>
      <c r="W2038" s="130">
        <f>COUNTIFS($B2038:$B$2500,B2038,$D2038:$D$2500,D2038,$E2038:$E$2500,E2038,$Q2038:$Q$2500,Q2038,$T2038:$T$2500,"○")</f>
        <v>0</v>
      </c>
      <c r="X2038" s="130" t="str">
        <f t="shared" si="574"/>
        <v>-</v>
      </c>
      <c r="Y2038" s="42">
        <f>COUNTIFS($B2038:$B$2500,B2038,$D2038:$D$2500,D2038,$E2038:$E$2500,E2038,$M2038:$M$2500,M2038)</f>
        <v>0</v>
      </c>
      <c r="Z2038" s="42" t="str">
        <f t="shared" si="564"/>
        <v>-</v>
      </c>
      <c r="AA2038" s="125">
        <f>COUNTIFS($B2038:$B$2500,B2038,$D2038:$D$2500,D2038,$E2038:$E$2500,E2038,$M2038:$M$2500,M2038,$F2038:$F$2500,F2038)</f>
        <v>0</v>
      </c>
      <c r="AB2038" s="125" t="str">
        <f t="shared" si="565"/>
        <v>-</v>
      </c>
      <c r="AC2038" s="59">
        <f>COUNTIFS($B2038:$B$2500,B2038,$D2038:$D$2500,D2038,$E2038:$E$2500,E2038,$M2038:$M$2500,M2038,$O2038:$O$2500,O2038)</f>
        <v>0</v>
      </c>
      <c r="AD2038" s="59" t="str">
        <f t="shared" si="566"/>
        <v>-</v>
      </c>
      <c r="AE2038" s="59" t="str">
        <f t="shared" si="567"/>
        <v>-</v>
      </c>
      <c r="AF2038" s="59" t="str">
        <f t="shared" si="568"/>
        <v>-</v>
      </c>
      <c r="AG2038" s="129">
        <f>COUNTIFS($B2038:$B$2500,B2038,$D2038:$D$2500,D2038,$E2038:$E$2500,E2038,$F2038:$F$2500,F2038,$M2038:$M$2500,M2038,$O2038:$O$2500,O2038)</f>
        <v>0</v>
      </c>
      <c r="AH2038" s="125" t="str">
        <f t="shared" si="569"/>
        <v>-</v>
      </c>
      <c r="AI2038" s="125" t="str">
        <f t="shared" si="570"/>
        <v>-</v>
      </c>
      <c r="AJ2038" s="125" t="str">
        <f t="shared" si="571"/>
        <v>-</v>
      </c>
      <c r="AK2038" s="43">
        <f t="shared" si="572"/>
        <v>1</v>
      </c>
      <c r="AL2038" s="112">
        <f t="shared" si="573"/>
        <v>0</v>
      </c>
      <c r="AM2038" s="43">
        <f t="shared" si="561"/>
        <v>1</v>
      </c>
      <c r="AN2038" s="43">
        <f t="shared" si="562"/>
        <v>0</v>
      </c>
      <c r="AO2038" s="43">
        <f t="shared" si="563"/>
        <v>1</v>
      </c>
    </row>
    <row r="2039" spans="1:41" s="2" customFormat="1" ht="20.100000000000001" customHeight="1">
      <c r="A2039" s="63"/>
      <c r="B2039" s="64"/>
      <c r="C2039" s="65"/>
      <c r="D2039" s="64"/>
      <c r="E2039" s="64"/>
      <c r="F2039" s="66"/>
      <c r="G2039" s="64"/>
      <c r="H2039" s="67"/>
      <c r="I2039" s="68"/>
      <c r="J2039" s="69"/>
      <c r="K2039" s="70"/>
      <c r="L2039" s="71"/>
      <c r="M2039" s="71"/>
      <c r="N2039" s="72"/>
      <c r="O2039" s="72"/>
      <c r="P2039" s="72"/>
      <c r="Q2039" s="41" t="str">
        <f t="shared" si="560"/>
        <v>未完了</v>
      </c>
      <c r="R2039" s="39">
        <f>IF(T2039="","",COUNTIFS($B2039:$B$2500,B2039,$D2039:$D$2500,D2039,$E2039:$E$2500,E2039,$T2039:$T$2500,"○"))</f>
        <v>0</v>
      </c>
      <c r="S2039" s="40" t="str">
        <f t="shared" si="557"/>
        <v>-</v>
      </c>
      <c r="T2039" s="40" t="str">
        <f t="shared" si="558"/>
        <v>○</v>
      </c>
      <c r="U2039" s="118">
        <f>COUNTIFS($B2039:$B$2500,B2039,$D2039:$D$2500,D2039,$E2039:$E$2500,E2039,$F2039:$F$2500,F2039)</f>
        <v>0</v>
      </c>
      <c r="V2039" s="119" t="str">
        <f t="shared" si="559"/>
        <v>-</v>
      </c>
      <c r="W2039" s="130">
        <f>COUNTIFS($B2039:$B$2500,B2039,$D2039:$D$2500,D2039,$E2039:$E$2500,E2039,$Q2039:$Q$2500,Q2039,$T2039:$T$2500,"○")</f>
        <v>0</v>
      </c>
      <c r="X2039" s="130" t="str">
        <f t="shared" si="574"/>
        <v>-</v>
      </c>
      <c r="Y2039" s="42">
        <f>COUNTIFS($B2039:$B$2500,B2039,$D2039:$D$2500,D2039,$E2039:$E$2500,E2039,$M2039:$M$2500,M2039)</f>
        <v>0</v>
      </c>
      <c r="Z2039" s="42" t="str">
        <f t="shared" si="564"/>
        <v>-</v>
      </c>
      <c r="AA2039" s="125">
        <f>COUNTIFS($B2039:$B$2500,B2039,$D2039:$D$2500,D2039,$E2039:$E$2500,E2039,$M2039:$M$2500,M2039,$F2039:$F$2500,F2039)</f>
        <v>0</v>
      </c>
      <c r="AB2039" s="125" t="str">
        <f t="shared" si="565"/>
        <v>-</v>
      </c>
      <c r="AC2039" s="59">
        <f>COUNTIFS($B2039:$B$2500,B2039,$D2039:$D$2500,D2039,$E2039:$E$2500,E2039,$M2039:$M$2500,M2039,$O2039:$O$2500,O2039)</f>
        <v>0</v>
      </c>
      <c r="AD2039" s="59" t="str">
        <f t="shared" si="566"/>
        <v>-</v>
      </c>
      <c r="AE2039" s="59" t="str">
        <f t="shared" si="567"/>
        <v>-</v>
      </c>
      <c r="AF2039" s="59" t="str">
        <f t="shared" si="568"/>
        <v>-</v>
      </c>
      <c r="AG2039" s="129">
        <f>COUNTIFS($B2039:$B$2500,B2039,$D2039:$D$2500,D2039,$E2039:$E$2500,E2039,$F2039:$F$2500,F2039,$M2039:$M$2500,M2039,$O2039:$O$2500,O2039)</f>
        <v>0</v>
      </c>
      <c r="AH2039" s="125" t="str">
        <f t="shared" si="569"/>
        <v>-</v>
      </c>
      <c r="AI2039" s="125" t="str">
        <f t="shared" si="570"/>
        <v>-</v>
      </c>
      <c r="AJ2039" s="125" t="str">
        <f t="shared" si="571"/>
        <v>-</v>
      </c>
      <c r="AK2039" s="43">
        <f t="shared" si="572"/>
        <v>1</v>
      </c>
      <c r="AL2039" s="112">
        <f t="shared" si="573"/>
        <v>0</v>
      </c>
      <c r="AM2039" s="43">
        <f t="shared" si="561"/>
        <v>1</v>
      </c>
      <c r="AN2039" s="43">
        <f t="shared" si="562"/>
        <v>0</v>
      </c>
      <c r="AO2039" s="43">
        <f t="shared" si="563"/>
        <v>1</v>
      </c>
    </row>
    <row r="2040" spans="1:41" s="2" customFormat="1" ht="20.100000000000001" customHeight="1">
      <c r="A2040" s="63"/>
      <c r="B2040" s="64"/>
      <c r="C2040" s="65"/>
      <c r="D2040" s="64"/>
      <c r="E2040" s="64"/>
      <c r="F2040" s="66"/>
      <c r="G2040" s="64"/>
      <c r="H2040" s="67"/>
      <c r="I2040" s="68"/>
      <c r="J2040" s="69"/>
      <c r="K2040" s="70"/>
      <c r="L2040" s="71"/>
      <c r="M2040" s="71"/>
      <c r="N2040" s="72"/>
      <c r="O2040" s="72"/>
      <c r="P2040" s="72"/>
      <c r="Q2040" s="41" t="str">
        <f t="shared" si="560"/>
        <v>未完了</v>
      </c>
      <c r="R2040" s="39">
        <f>IF(T2040="","",COUNTIFS($B2040:$B$2500,B2040,$D2040:$D$2500,D2040,$E2040:$E$2500,E2040,$T2040:$T$2500,"○"))</f>
        <v>0</v>
      </c>
      <c r="S2040" s="40" t="str">
        <f t="shared" si="557"/>
        <v>-</v>
      </c>
      <c r="T2040" s="40" t="str">
        <f t="shared" si="558"/>
        <v>○</v>
      </c>
      <c r="U2040" s="118">
        <f>COUNTIFS($B2040:$B$2500,B2040,$D2040:$D$2500,D2040,$E2040:$E$2500,E2040,$F2040:$F$2500,F2040)</f>
        <v>0</v>
      </c>
      <c r="V2040" s="119" t="str">
        <f t="shared" si="559"/>
        <v>-</v>
      </c>
      <c r="W2040" s="130">
        <f>COUNTIFS($B2040:$B$2500,B2040,$D2040:$D$2500,D2040,$E2040:$E$2500,E2040,$Q2040:$Q$2500,Q2040,$T2040:$T$2500,"○")</f>
        <v>0</v>
      </c>
      <c r="X2040" s="130" t="str">
        <f t="shared" si="574"/>
        <v>-</v>
      </c>
      <c r="Y2040" s="42">
        <f>COUNTIFS($B2040:$B$2500,B2040,$D2040:$D$2500,D2040,$E2040:$E$2500,E2040,$M2040:$M$2500,M2040)</f>
        <v>0</v>
      </c>
      <c r="Z2040" s="42" t="str">
        <f t="shared" si="564"/>
        <v>-</v>
      </c>
      <c r="AA2040" s="125">
        <f>COUNTIFS($B2040:$B$2500,B2040,$D2040:$D$2500,D2040,$E2040:$E$2500,E2040,$M2040:$M$2500,M2040,$F2040:$F$2500,F2040)</f>
        <v>0</v>
      </c>
      <c r="AB2040" s="125" t="str">
        <f t="shared" si="565"/>
        <v>-</v>
      </c>
      <c r="AC2040" s="59">
        <f>COUNTIFS($B2040:$B$2500,B2040,$D2040:$D$2500,D2040,$E2040:$E$2500,E2040,$M2040:$M$2500,M2040,$O2040:$O$2500,O2040)</f>
        <v>0</v>
      </c>
      <c r="AD2040" s="59" t="str">
        <f t="shared" si="566"/>
        <v>-</v>
      </c>
      <c r="AE2040" s="59" t="str">
        <f t="shared" si="567"/>
        <v>-</v>
      </c>
      <c r="AF2040" s="59" t="str">
        <f t="shared" si="568"/>
        <v>-</v>
      </c>
      <c r="AG2040" s="129">
        <f>COUNTIFS($B2040:$B$2500,B2040,$D2040:$D$2500,D2040,$E2040:$E$2500,E2040,$F2040:$F$2500,F2040,$M2040:$M$2500,M2040,$O2040:$O$2500,O2040)</f>
        <v>0</v>
      </c>
      <c r="AH2040" s="125" t="str">
        <f t="shared" si="569"/>
        <v>-</v>
      </c>
      <c r="AI2040" s="125" t="str">
        <f t="shared" si="570"/>
        <v>-</v>
      </c>
      <c r="AJ2040" s="125" t="str">
        <f t="shared" si="571"/>
        <v>-</v>
      </c>
      <c r="AK2040" s="43">
        <f t="shared" si="572"/>
        <v>1</v>
      </c>
      <c r="AL2040" s="112">
        <f t="shared" si="573"/>
        <v>0</v>
      </c>
      <c r="AM2040" s="43">
        <f t="shared" si="561"/>
        <v>1</v>
      </c>
      <c r="AN2040" s="43">
        <f t="shared" si="562"/>
        <v>0</v>
      </c>
      <c r="AO2040" s="43">
        <f t="shared" si="563"/>
        <v>1</v>
      </c>
    </row>
    <row r="2041" spans="1:41" s="2" customFormat="1" ht="20.100000000000001" customHeight="1">
      <c r="A2041" s="63"/>
      <c r="B2041" s="64"/>
      <c r="C2041" s="65"/>
      <c r="D2041" s="64"/>
      <c r="E2041" s="64"/>
      <c r="F2041" s="66"/>
      <c r="G2041" s="64"/>
      <c r="H2041" s="67"/>
      <c r="I2041" s="68"/>
      <c r="J2041" s="69"/>
      <c r="K2041" s="70"/>
      <c r="L2041" s="71"/>
      <c r="M2041" s="71"/>
      <c r="N2041" s="72"/>
      <c r="O2041" s="72"/>
      <c r="P2041" s="72"/>
      <c r="Q2041" s="41" t="str">
        <f t="shared" si="560"/>
        <v>未完了</v>
      </c>
      <c r="R2041" s="39">
        <f>IF(T2041="","",COUNTIFS($B2041:$B$2500,B2041,$D2041:$D$2500,D2041,$E2041:$E$2500,E2041,$T2041:$T$2500,"○"))</f>
        <v>0</v>
      </c>
      <c r="S2041" s="40" t="str">
        <f t="shared" si="557"/>
        <v>-</v>
      </c>
      <c r="T2041" s="40" t="str">
        <f t="shared" si="558"/>
        <v>○</v>
      </c>
      <c r="U2041" s="118">
        <f>COUNTIFS($B2041:$B$2500,B2041,$D2041:$D$2500,D2041,$E2041:$E$2500,E2041,$F2041:$F$2500,F2041)</f>
        <v>0</v>
      </c>
      <c r="V2041" s="119" t="str">
        <f t="shared" si="559"/>
        <v>-</v>
      </c>
      <c r="W2041" s="130">
        <f>COUNTIFS($B2041:$B$2500,B2041,$D2041:$D$2500,D2041,$E2041:$E$2500,E2041,$Q2041:$Q$2500,Q2041,$T2041:$T$2500,"○")</f>
        <v>0</v>
      </c>
      <c r="X2041" s="130" t="str">
        <f t="shared" si="574"/>
        <v>-</v>
      </c>
      <c r="Y2041" s="42">
        <f>COUNTIFS($B2041:$B$2500,B2041,$D2041:$D$2500,D2041,$E2041:$E$2500,E2041,$M2041:$M$2500,M2041)</f>
        <v>0</v>
      </c>
      <c r="Z2041" s="42" t="str">
        <f t="shared" si="564"/>
        <v>-</v>
      </c>
      <c r="AA2041" s="125">
        <f>COUNTIFS($B2041:$B$2500,B2041,$D2041:$D$2500,D2041,$E2041:$E$2500,E2041,$M2041:$M$2500,M2041,$F2041:$F$2500,F2041)</f>
        <v>0</v>
      </c>
      <c r="AB2041" s="125" t="str">
        <f t="shared" si="565"/>
        <v>-</v>
      </c>
      <c r="AC2041" s="59">
        <f>COUNTIFS($B2041:$B$2500,B2041,$D2041:$D$2500,D2041,$E2041:$E$2500,E2041,$M2041:$M$2500,M2041,$O2041:$O$2500,O2041)</f>
        <v>0</v>
      </c>
      <c r="AD2041" s="59" t="str">
        <f t="shared" si="566"/>
        <v>-</v>
      </c>
      <c r="AE2041" s="59" t="str">
        <f t="shared" si="567"/>
        <v>-</v>
      </c>
      <c r="AF2041" s="59" t="str">
        <f t="shared" si="568"/>
        <v>-</v>
      </c>
      <c r="AG2041" s="129">
        <f>COUNTIFS($B2041:$B$2500,B2041,$D2041:$D$2500,D2041,$E2041:$E$2500,E2041,$F2041:$F$2500,F2041,$M2041:$M$2500,M2041,$O2041:$O$2500,O2041)</f>
        <v>0</v>
      </c>
      <c r="AH2041" s="125" t="str">
        <f t="shared" si="569"/>
        <v>-</v>
      </c>
      <c r="AI2041" s="125" t="str">
        <f t="shared" si="570"/>
        <v>-</v>
      </c>
      <c r="AJ2041" s="125" t="str">
        <f t="shared" si="571"/>
        <v>-</v>
      </c>
      <c r="AK2041" s="43">
        <f t="shared" si="572"/>
        <v>1</v>
      </c>
      <c r="AL2041" s="112">
        <f t="shared" si="573"/>
        <v>0</v>
      </c>
      <c r="AM2041" s="43">
        <f t="shared" si="561"/>
        <v>1</v>
      </c>
      <c r="AN2041" s="43">
        <f t="shared" si="562"/>
        <v>0</v>
      </c>
      <c r="AO2041" s="43">
        <f t="shared" si="563"/>
        <v>1</v>
      </c>
    </row>
    <row r="2042" spans="1:41" s="2" customFormat="1" ht="20.100000000000001" customHeight="1">
      <c r="A2042" s="63"/>
      <c r="B2042" s="64"/>
      <c r="C2042" s="65"/>
      <c r="D2042" s="64"/>
      <c r="E2042" s="64"/>
      <c r="F2042" s="66"/>
      <c r="G2042" s="64"/>
      <c r="H2042" s="67"/>
      <c r="I2042" s="68"/>
      <c r="J2042" s="69"/>
      <c r="K2042" s="70"/>
      <c r="L2042" s="71"/>
      <c r="M2042" s="71"/>
      <c r="N2042" s="72"/>
      <c r="O2042" s="72"/>
      <c r="P2042" s="72"/>
      <c r="Q2042" s="41" t="str">
        <f t="shared" si="560"/>
        <v>未完了</v>
      </c>
      <c r="R2042" s="39">
        <f>IF(T2042="","",COUNTIFS($B2042:$B$2500,B2042,$D2042:$D$2500,D2042,$E2042:$E$2500,E2042,$T2042:$T$2500,"○"))</f>
        <v>0</v>
      </c>
      <c r="S2042" s="40" t="str">
        <f t="shared" si="557"/>
        <v>-</v>
      </c>
      <c r="T2042" s="40" t="str">
        <f t="shared" si="558"/>
        <v>○</v>
      </c>
      <c r="U2042" s="118">
        <f>COUNTIFS($B2042:$B$2500,B2042,$D2042:$D$2500,D2042,$E2042:$E$2500,E2042,$F2042:$F$2500,F2042)</f>
        <v>0</v>
      </c>
      <c r="V2042" s="119" t="str">
        <f t="shared" si="559"/>
        <v>-</v>
      </c>
      <c r="W2042" s="130">
        <f>COUNTIFS($B2042:$B$2500,B2042,$D2042:$D$2500,D2042,$E2042:$E$2500,E2042,$Q2042:$Q$2500,Q2042,$T2042:$T$2500,"○")</f>
        <v>0</v>
      </c>
      <c r="X2042" s="130" t="str">
        <f t="shared" si="574"/>
        <v>-</v>
      </c>
      <c r="Y2042" s="42">
        <f>COUNTIFS($B2042:$B$2500,B2042,$D2042:$D$2500,D2042,$E2042:$E$2500,E2042,$M2042:$M$2500,M2042)</f>
        <v>0</v>
      </c>
      <c r="Z2042" s="42" t="str">
        <f t="shared" si="564"/>
        <v>-</v>
      </c>
      <c r="AA2042" s="125">
        <f>COUNTIFS($B2042:$B$2500,B2042,$D2042:$D$2500,D2042,$E2042:$E$2500,E2042,$M2042:$M$2500,M2042,$F2042:$F$2500,F2042)</f>
        <v>0</v>
      </c>
      <c r="AB2042" s="125" t="str">
        <f t="shared" si="565"/>
        <v>-</v>
      </c>
      <c r="AC2042" s="59">
        <f>COUNTIFS($B2042:$B$2500,B2042,$D2042:$D$2500,D2042,$E2042:$E$2500,E2042,$M2042:$M$2500,M2042,$O2042:$O$2500,O2042)</f>
        <v>0</v>
      </c>
      <c r="AD2042" s="59" t="str">
        <f t="shared" si="566"/>
        <v>-</v>
      </c>
      <c r="AE2042" s="59" t="str">
        <f t="shared" si="567"/>
        <v>-</v>
      </c>
      <c r="AF2042" s="59" t="str">
        <f t="shared" si="568"/>
        <v>-</v>
      </c>
      <c r="AG2042" s="129">
        <f>COUNTIFS($B2042:$B$2500,B2042,$D2042:$D$2500,D2042,$E2042:$E$2500,E2042,$F2042:$F$2500,F2042,$M2042:$M$2500,M2042,$O2042:$O$2500,O2042)</f>
        <v>0</v>
      </c>
      <c r="AH2042" s="125" t="str">
        <f t="shared" si="569"/>
        <v>-</v>
      </c>
      <c r="AI2042" s="125" t="str">
        <f t="shared" si="570"/>
        <v>-</v>
      </c>
      <c r="AJ2042" s="125" t="str">
        <f t="shared" si="571"/>
        <v>-</v>
      </c>
      <c r="AK2042" s="43">
        <f t="shared" si="572"/>
        <v>1</v>
      </c>
      <c r="AL2042" s="112">
        <f t="shared" si="573"/>
        <v>0</v>
      </c>
      <c r="AM2042" s="43">
        <f t="shared" si="561"/>
        <v>1</v>
      </c>
      <c r="AN2042" s="43">
        <f t="shared" si="562"/>
        <v>0</v>
      </c>
      <c r="AO2042" s="43">
        <f t="shared" si="563"/>
        <v>1</v>
      </c>
    </row>
    <row r="2043" spans="1:41" s="2" customFormat="1" ht="20.100000000000001" customHeight="1">
      <c r="A2043" s="63"/>
      <c r="B2043" s="64"/>
      <c r="C2043" s="65"/>
      <c r="D2043" s="64"/>
      <c r="E2043" s="64"/>
      <c r="F2043" s="66"/>
      <c r="G2043" s="64"/>
      <c r="H2043" s="67"/>
      <c r="I2043" s="68"/>
      <c r="J2043" s="69"/>
      <c r="K2043" s="70"/>
      <c r="L2043" s="71"/>
      <c r="M2043" s="71"/>
      <c r="N2043" s="72"/>
      <c r="O2043" s="72"/>
      <c r="P2043" s="72"/>
      <c r="Q2043" s="41" t="str">
        <f t="shared" si="560"/>
        <v>未完了</v>
      </c>
      <c r="R2043" s="39">
        <f>IF(T2043="","",COUNTIFS($B2043:$B$2500,B2043,$D2043:$D$2500,D2043,$E2043:$E$2500,E2043,$T2043:$T$2500,"○"))</f>
        <v>0</v>
      </c>
      <c r="S2043" s="40" t="str">
        <f t="shared" si="557"/>
        <v>-</v>
      </c>
      <c r="T2043" s="40" t="str">
        <f t="shared" si="558"/>
        <v>○</v>
      </c>
      <c r="U2043" s="118">
        <f>COUNTIFS($B2043:$B$2500,B2043,$D2043:$D$2500,D2043,$E2043:$E$2500,E2043,$F2043:$F$2500,F2043)</f>
        <v>0</v>
      </c>
      <c r="V2043" s="119" t="str">
        <f t="shared" si="559"/>
        <v>-</v>
      </c>
      <c r="W2043" s="130">
        <f>COUNTIFS($B2043:$B$2500,B2043,$D2043:$D$2500,D2043,$E2043:$E$2500,E2043,$Q2043:$Q$2500,Q2043,$T2043:$T$2500,"○")</f>
        <v>0</v>
      </c>
      <c r="X2043" s="130" t="str">
        <f t="shared" si="574"/>
        <v>-</v>
      </c>
      <c r="Y2043" s="42">
        <f>COUNTIFS($B2043:$B$2500,B2043,$D2043:$D$2500,D2043,$E2043:$E$2500,E2043,$M2043:$M$2500,M2043)</f>
        <v>0</v>
      </c>
      <c r="Z2043" s="42" t="str">
        <f t="shared" si="564"/>
        <v>-</v>
      </c>
      <c r="AA2043" s="125">
        <f>COUNTIFS($B2043:$B$2500,B2043,$D2043:$D$2500,D2043,$E2043:$E$2500,E2043,$M2043:$M$2500,M2043,$F2043:$F$2500,F2043)</f>
        <v>0</v>
      </c>
      <c r="AB2043" s="125" t="str">
        <f t="shared" si="565"/>
        <v>-</v>
      </c>
      <c r="AC2043" s="59">
        <f>COUNTIFS($B2043:$B$2500,B2043,$D2043:$D$2500,D2043,$E2043:$E$2500,E2043,$M2043:$M$2500,M2043,$O2043:$O$2500,O2043)</f>
        <v>0</v>
      </c>
      <c r="AD2043" s="59" t="str">
        <f t="shared" si="566"/>
        <v>-</v>
      </c>
      <c r="AE2043" s="59" t="str">
        <f t="shared" si="567"/>
        <v>-</v>
      </c>
      <c r="AF2043" s="59" t="str">
        <f t="shared" si="568"/>
        <v>-</v>
      </c>
      <c r="AG2043" s="129">
        <f>COUNTIFS($B2043:$B$2500,B2043,$D2043:$D$2500,D2043,$E2043:$E$2500,E2043,$F2043:$F$2500,F2043,$M2043:$M$2500,M2043,$O2043:$O$2500,O2043)</f>
        <v>0</v>
      </c>
      <c r="AH2043" s="125" t="str">
        <f t="shared" si="569"/>
        <v>-</v>
      </c>
      <c r="AI2043" s="125" t="str">
        <f t="shared" si="570"/>
        <v>-</v>
      </c>
      <c r="AJ2043" s="125" t="str">
        <f t="shared" si="571"/>
        <v>-</v>
      </c>
      <c r="AK2043" s="43">
        <f t="shared" si="572"/>
        <v>1</v>
      </c>
      <c r="AL2043" s="112">
        <f t="shared" si="573"/>
        <v>0</v>
      </c>
      <c r="AM2043" s="43">
        <f t="shared" si="561"/>
        <v>1</v>
      </c>
      <c r="AN2043" s="43">
        <f t="shared" si="562"/>
        <v>0</v>
      </c>
      <c r="AO2043" s="43">
        <f t="shared" si="563"/>
        <v>1</v>
      </c>
    </row>
    <row r="2044" spans="1:41" s="2" customFormat="1" ht="20.100000000000001" customHeight="1">
      <c r="A2044" s="63"/>
      <c r="B2044" s="64"/>
      <c r="C2044" s="65"/>
      <c r="D2044" s="64"/>
      <c r="E2044" s="64"/>
      <c r="F2044" s="66"/>
      <c r="G2044" s="64"/>
      <c r="H2044" s="67"/>
      <c r="I2044" s="68"/>
      <c r="J2044" s="69"/>
      <c r="K2044" s="70"/>
      <c r="L2044" s="71"/>
      <c r="M2044" s="71"/>
      <c r="N2044" s="72"/>
      <c r="O2044" s="72"/>
      <c r="P2044" s="72"/>
      <c r="Q2044" s="41" t="str">
        <f t="shared" si="560"/>
        <v>未完了</v>
      </c>
      <c r="R2044" s="39">
        <f>IF(T2044="","",COUNTIFS($B2044:$B$2500,B2044,$D2044:$D$2500,D2044,$E2044:$E$2500,E2044,$T2044:$T$2500,"○"))</f>
        <v>0</v>
      </c>
      <c r="S2044" s="40" t="str">
        <f t="shared" si="557"/>
        <v>-</v>
      </c>
      <c r="T2044" s="40" t="str">
        <f t="shared" si="558"/>
        <v>○</v>
      </c>
      <c r="U2044" s="118">
        <f>COUNTIFS($B2044:$B$2500,B2044,$D2044:$D$2500,D2044,$E2044:$E$2500,E2044,$F2044:$F$2500,F2044)</f>
        <v>0</v>
      </c>
      <c r="V2044" s="119" t="str">
        <f t="shared" si="559"/>
        <v>-</v>
      </c>
      <c r="W2044" s="130">
        <f>COUNTIFS($B2044:$B$2500,B2044,$D2044:$D$2500,D2044,$E2044:$E$2500,E2044,$Q2044:$Q$2500,Q2044,$T2044:$T$2500,"○")</f>
        <v>0</v>
      </c>
      <c r="X2044" s="130" t="str">
        <f t="shared" si="574"/>
        <v>-</v>
      </c>
      <c r="Y2044" s="42">
        <f>COUNTIFS($B2044:$B$2500,B2044,$D2044:$D$2500,D2044,$E2044:$E$2500,E2044,$M2044:$M$2500,M2044)</f>
        <v>0</v>
      </c>
      <c r="Z2044" s="42" t="str">
        <f t="shared" si="564"/>
        <v>-</v>
      </c>
      <c r="AA2044" s="125">
        <f>COUNTIFS($B2044:$B$2500,B2044,$D2044:$D$2500,D2044,$E2044:$E$2500,E2044,$M2044:$M$2500,M2044,$F2044:$F$2500,F2044)</f>
        <v>0</v>
      </c>
      <c r="AB2044" s="125" t="str">
        <f t="shared" si="565"/>
        <v>-</v>
      </c>
      <c r="AC2044" s="59">
        <f>COUNTIFS($B2044:$B$2500,B2044,$D2044:$D$2500,D2044,$E2044:$E$2500,E2044,$M2044:$M$2500,M2044,$O2044:$O$2500,O2044)</f>
        <v>0</v>
      </c>
      <c r="AD2044" s="59" t="str">
        <f t="shared" si="566"/>
        <v>-</v>
      </c>
      <c r="AE2044" s="59" t="str">
        <f t="shared" si="567"/>
        <v>-</v>
      </c>
      <c r="AF2044" s="59" t="str">
        <f t="shared" si="568"/>
        <v>-</v>
      </c>
      <c r="AG2044" s="129">
        <f>COUNTIFS($B2044:$B$2500,B2044,$D2044:$D$2500,D2044,$E2044:$E$2500,E2044,$F2044:$F$2500,F2044,$M2044:$M$2500,M2044,$O2044:$O$2500,O2044)</f>
        <v>0</v>
      </c>
      <c r="AH2044" s="125" t="str">
        <f t="shared" si="569"/>
        <v>-</v>
      </c>
      <c r="AI2044" s="125" t="str">
        <f t="shared" si="570"/>
        <v>-</v>
      </c>
      <c r="AJ2044" s="125" t="str">
        <f t="shared" si="571"/>
        <v>-</v>
      </c>
      <c r="AK2044" s="43">
        <f t="shared" si="572"/>
        <v>1</v>
      </c>
      <c r="AL2044" s="112">
        <f t="shared" si="573"/>
        <v>0</v>
      </c>
      <c r="AM2044" s="43">
        <f t="shared" si="561"/>
        <v>1</v>
      </c>
      <c r="AN2044" s="43">
        <f t="shared" si="562"/>
        <v>0</v>
      </c>
      <c r="AO2044" s="43">
        <f t="shared" si="563"/>
        <v>1</v>
      </c>
    </row>
    <row r="2045" spans="1:41" s="2" customFormat="1" ht="20.100000000000001" customHeight="1">
      <c r="A2045" s="63"/>
      <c r="B2045" s="64"/>
      <c r="C2045" s="65"/>
      <c r="D2045" s="64"/>
      <c r="E2045" s="64"/>
      <c r="F2045" s="66"/>
      <c r="G2045" s="64"/>
      <c r="H2045" s="67"/>
      <c r="I2045" s="68"/>
      <c r="J2045" s="69"/>
      <c r="K2045" s="70"/>
      <c r="L2045" s="71"/>
      <c r="M2045" s="71"/>
      <c r="N2045" s="72"/>
      <c r="O2045" s="72"/>
      <c r="P2045" s="72"/>
      <c r="Q2045" s="41" t="str">
        <f t="shared" si="560"/>
        <v>未完了</v>
      </c>
      <c r="R2045" s="39">
        <f>IF(T2045="","",COUNTIFS($B2045:$B$2500,B2045,$D2045:$D$2500,D2045,$E2045:$E$2500,E2045,$T2045:$T$2500,"○"))</f>
        <v>0</v>
      </c>
      <c r="S2045" s="40" t="str">
        <f t="shared" si="557"/>
        <v>-</v>
      </c>
      <c r="T2045" s="40" t="str">
        <f t="shared" si="558"/>
        <v>○</v>
      </c>
      <c r="U2045" s="118">
        <f>COUNTIFS($B2045:$B$2500,B2045,$D2045:$D$2500,D2045,$E2045:$E$2500,E2045,$F2045:$F$2500,F2045)</f>
        <v>0</v>
      </c>
      <c r="V2045" s="119" t="str">
        <f t="shared" si="559"/>
        <v>-</v>
      </c>
      <c r="W2045" s="130">
        <f>COUNTIFS($B2045:$B$2500,B2045,$D2045:$D$2500,D2045,$E2045:$E$2500,E2045,$Q2045:$Q$2500,Q2045,$T2045:$T$2500,"○")</f>
        <v>0</v>
      </c>
      <c r="X2045" s="130" t="str">
        <f t="shared" si="574"/>
        <v>-</v>
      </c>
      <c r="Y2045" s="42">
        <f>COUNTIFS($B2045:$B$2500,B2045,$D2045:$D$2500,D2045,$E2045:$E$2500,E2045,$M2045:$M$2500,M2045)</f>
        <v>0</v>
      </c>
      <c r="Z2045" s="42" t="str">
        <f t="shared" si="564"/>
        <v>-</v>
      </c>
      <c r="AA2045" s="125">
        <f>COUNTIFS($B2045:$B$2500,B2045,$D2045:$D$2500,D2045,$E2045:$E$2500,E2045,$M2045:$M$2500,M2045,$F2045:$F$2500,F2045)</f>
        <v>0</v>
      </c>
      <c r="AB2045" s="125" t="str">
        <f t="shared" si="565"/>
        <v>-</v>
      </c>
      <c r="AC2045" s="59">
        <f>COUNTIFS($B2045:$B$2500,B2045,$D2045:$D$2500,D2045,$E2045:$E$2500,E2045,$M2045:$M$2500,M2045,$O2045:$O$2500,O2045)</f>
        <v>0</v>
      </c>
      <c r="AD2045" s="59" t="str">
        <f t="shared" si="566"/>
        <v>-</v>
      </c>
      <c r="AE2045" s="59" t="str">
        <f t="shared" si="567"/>
        <v>-</v>
      </c>
      <c r="AF2045" s="59" t="str">
        <f t="shared" si="568"/>
        <v>-</v>
      </c>
      <c r="AG2045" s="129">
        <f>COUNTIFS($B2045:$B$2500,B2045,$D2045:$D$2500,D2045,$E2045:$E$2500,E2045,$F2045:$F$2500,F2045,$M2045:$M$2500,M2045,$O2045:$O$2500,O2045)</f>
        <v>0</v>
      </c>
      <c r="AH2045" s="125" t="str">
        <f t="shared" si="569"/>
        <v>-</v>
      </c>
      <c r="AI2045" s="125" t="str">
        <f t="shared" si="570"/>
        <v>-</v>
      </c>
      <c r="AJ2045" s="125" t="str">
        <f t="shared" si="571"/>
        <v>-</v>
      </c>
      <c r="AK2045" s="43">
        <f t="shared" si="572"/>
        <v>1</v>
      </c>
      <c r="AL2045" s="112">
        <f t="shared" si="573"/>
        <v>0</v>
      </c>
      <c r="AM2045" s="43">
        <f t="shared" si="561"/>
        <v>1</v>
      </c>
      <c r="AN2045" s="43">
        <f t="shared" si="562"/>
        <v>0</v>
      </c>
      <c r="AO2045" s="43">
        <f t="shared" si="563"/>
        <v>1</v>
      </c>
    </row>
    <row r="2046" spans="1:41" s="2" customFormat="1" ht="20.100000000000001" customHeight="1">
      <c r="A2046" s="63"/>
      <c r="B2046" s="64"/>
      <c r="C2046" s="65"/>
      <c r="D2046" s="64"/>
      <c r="E2046" s="64"/>
      <c r="F2046" s="66"/>
      <c r="G2046" s="64"/>
      <c r="H2046" s="67"/>
      <c r="I2046" s="68"/>
      <c r="J2046" s="69"/>
      <c r="K2046" s="70"/>
      <c r="L2046" s="71"/>
      <c r="M2046" s="71"/>
      <c r="N2046" s="72"/>
      <c r="O2046" s="72"/>
      <c r="P2046" s="72"/>
      <c r="Q2046" s="41" t="str">
        <f t="shared" si="560"/>
        <v>未完了</v>
      </c>
      <c r="R2046" s="39">
        <f>IF(T2046="","",COUNTIFS($B2046:$B$2500,B2046,$D2046:$D$2500,D2046,$E2046:$E$2500,E2046,$T2046:$T$2500,"○"))</f>
        <v>0</v>
      </c>
      <c r="S2046" s="40" t="str">
        <f t="shared" si="557"/>
        <v>-</v>
      </c>
      <c r="T2046" s="40" t="str">
        <f t="shared" si="558"/>
        <v>○</v>
      </c>
      <c r="U2046" s="118">
        <f>COUNTIFS($B2046:$B$2500,B2046,$D2046:$D$2500,D2046,$E2046:$E$2500,E2046,$F2046:$F$2500,F2046)</f>
        <v>0</v>
      </c>
      <c r="V2046" s="119" t="str">
        <f t="shared" si="559"/>
        <v>-</v>
      </c>
      <c r="W2046" s="130">
        <f>COUNTIFS($B2046:$B$2500,B2046,$D2046:$D$2500,D2046,$E2046:$E$2500,E2046,$Q2046:$Q$2500,Q2046,$T2046:$T$2500,"○")</f>
        <v>0</v>
      </c>
      <c r="X2046" s="130" t="str">
        <f t="shared" si="574"/>
        <v>-</v>
      </c>
      <c r="Y2046" s="42">
        <f>COUNTIFS($B2046:$B$2500,B2046,$D2046:$D$2500,D2046,$E2046:$E$2500,E2046,$M2046:$M$2500,M2046)</f>
        <v>0</v>
      </c>
      <c r="Z2046" s="42" t="str">
        <f t="shared" si="564"/>
        <v>-</v>
      </c>
      <c r="AA2046" s="125">
        <f>COUNTIFS($B2046:$B$2500,B2046,$D2046:$D$2500,D2046,$E2046:$E$2500,E2046,$M2046:$M$2500,M2046,$F2046:$F$2500,F2046)</f>
        <v>0</v>
      </c>
      <c r="AB2046" s="125" t="str">
        <f t="shared" si="565"/>
        <v>-</v>
      </c>
      <c r="AC2046" s="59">
        <f>COUNTIFS($B2046:$B$2500,B2046,$D2046:$D$2500,D2046,$E2046:$E$2500,E2046,$M2046:$M$2500,M2046,$O2046:$O$2500,O2046)</f>
        <v>0</v>
      </c>
      <c r="AD2046" s="59" t="str">
        <f t="shared" si="566"/>
        <v>-</v>
      </c>
      <c r="AE2046" s="59" t="str">
        <f t="shared" si="567"/>
        <v>-</v>
      </c>
      <c r="AF2046" s="59" t="str">
        <f t="shared" si="568"/>
        <v>-</v>
      </c>
      <c r="AG2046" s="129">
        <f>COUNTIFS($B2046:$B$2500,B2046,$D2046:$D$2500,D2046,$E2046:$E$2500,E2046,$F2046:$F$2500,F2046,$M2046:$M$2500,M2046,$O2046:$O$2500,O2046)</f>
        <v>0</v>
      </c>
      <c r="AH2046" s="125" t="str">
        <f t="shared" si="569"/>
        <v>-</v>
      </c>
      <c r="AI2046" s="125" t="str">
        <f t="shared" si="570"/>
        <v>-</v>
      </c>
      <c r="AJ2046" s="125" t="str">
        <f t="shared" si="571"/>
        <v>-</v>
      </c>
      <c r="AK2046" s="43">
        <f t="shared" si="572"/>
        <v>1</v>
      </c>
      <c r="AL2046" s="112">
        <f t="shared" si="573"/>
        <v>0</v>
      </c>
      <c r="AM2046" s="43">
        <f t="shared" si="561"/>
        <v>1</v>
      </c>
      <c r="AN2046" s="43">
        <f t="shared" si="562"/>
        <v>0</v>
      </c>
      <c r="AO2046" s="43">
        <f t="shared" si="563"/>
        <v>1</v>
      </c>
    </row>
    <row r="2047" spans="1:41" s="2" customFormat="1" ht="20.100000000000001" customHeight="1">
      <c r="A2047" s="63"/>
      <c r="B2047" s="64"/>
      <c r="C2047" s="65"/>
      <c r="D2047" s="64"/>
      <c r="E2047" s="64"/>
      <c r="F2047" s="66"/>
      <c r="G2047" s="64"/>
      <c r="H2047" s="67"/>
      <c r="I2047" s="68"/>
      <c r="J2047" s="69"/>
      <c r="K2047" s="70"/>
      <c r="L2047" s="71"/>
      <c r="M2047" s="71"/>
      <c r="N2047" s="72"/>
      <c r="O2047" s="72"/>
      <c r="P2047" s="72"/>
      <c r="Q2047" s="41" t="str">
        <f t="shared" si="560"/>
        <v>未完了</v>
      </c>
      <c r="R2047" s="39">
        <f>IF(T2047="","",COUNTIFS($B2047:$B$2500,B2047,$D2047:$D$2500,D2047,$E2047:$E$2500,E2047,$T2047:$T$2500,"○"))</f>
        <v>0</v>
      </c>
      <c r="S2047" s="40" t="str">
        <f t="shared" si="557"/>
        <v>-</v>
      </c>
      <c r="T2047" s="40" t="str">
        <f t="shared" si="558"/>
        <v>○</v>
      </c>
      <c r="U2047" s="118">
        <f>COUNTIFS($B2047:$B$2500,B2047,$D2047:$D$2500,D2047,$E2047:$E$2500,E2047,$F2047:$F$2500,F2047)</f>
        <v>0</v>
      </c>
      <c r="V2047" s="119" t="str">
        <f t="shared" si="559"/>
        <v>-</v>
      </c>
      <c r="W2047" s="130">
        <f>COUNTIFS($B2047:$B$2500,B2047,$D2047:$D$2500,D2047,$E2047:$E$2500,E2047,$Q2047:$Q$2500,Q2047,$T2047:$T$2500,"○")</f>
        <v>0</v>
      </c>
      <c r="X2047" s="130" t="str">
        <f t="shared" si="574"/>
        <v>-</v>
      </c>
      <c r="Y2047" s="42">
        <f>COUNTIFS($B2047:$B$2500,B2047,$D2047:$D$2500,D2047,$E2047:$E$2500,E2047,$M2047:$M$2500,M2047)</f>
        <v>0</v>
      </c>
      <c r="Z2047" s="42" t="str">
        <f t="shared" si="564"/>
        <v>-</v>
      </c>
      <c r="AA2047" s="125">
        <f>COUNTIFS($B2047:$B$2500,B2047,$D2047:$D$2500,D2047,$E2047:$E$2500,E2047,$M2047:$M$2500,M2047,$F2047:$F$2500,F2047)</f>
        <v>0</v>
      </c>
      <c r="AB2047" s="125" t="str">
        <f t="shared" si="565"/>
        <v>-</v>
      </c>
      <c r="AC2047" s="59">
        <f>COUNTIFS($B2047:$B$2500,B2047,$D2047:$D$2500,D2047,$E2047:$E$2500,E2047,$M2047:$M$2500,M2047,$O2047:$O$2500,O2047)</f>
        <v>0</v>
      </c>
      <c r="AD2047" s="59" t="str">
        <f t="shared" si="566"/>
        <v>-</v>
      </c>
      <c r="AE2047" s="59" t="str">
        <f t="shared" si="567"/>
        <v>-</v>
      </c>
      <c r="AF2047" s="59" t="str">
        <f t="shared" si="568"/>
        <v>-</v>
      </c>
      <c r="AG2047" s="129">
        <f>COUNTIFS($B2047:$B$2500,B2047,$D2047:$D$2500,D2047,$E2047:$E$2500,E2047,$F2047:$F$2500,F2047,$M2047:$M$2500,M2047,$O2047:$O$2500,O2047)</f>
        <v>0</v>
      </c>
      <c r="AH2047" s="125" t="str">
        <f t="shared" si="569"/>
        <v>-</v>
      </c>
      <c r="AI2047" s="125" t="str">
        <f t="shared" si="570"/>
        <v>-</v>
      </c>
      <c r="AJ2047" s="125" t="str">
        <f t="shared" si="571"/>
        <v>-</v>
      </c>
      <c r="AK2047" s="43">
        <f t="shared" si="572"/>
        <v>1</v>
      </c>
      <c r="AL2047" s="112">
        <f t="shared" si="573"/>
        <v>0</v>
      </c>
      <c r="AM2047" s="43">
        <f t="shared" si="561"/>
        <v>1</v>
      </c>
      <c r="AN2047" s="43">
        <f t="shared" si="562"/>
        <v>0</v>
      </c>
      <c r="AO2047" s="43">
        <f t="shared" si="563"/>
        <v>1</v>
      </c>
    </row>
    <row r="2048" spans="1:41" s="2" customFormat="1" ht="20.100000000000001" customHeight="1">
      <c r="A2048" s="63"/>
      <c r="B2048" s="64"/>
      <c r="C2048" s="65"/>
      <c r="D2048" s="64"/>
      <c r="E2048" s="64"/>
      <c r="F2048" s="66"/>
      <c r="G2048" s="64"/>
      <c r="H2048" s="67"/>
      <c r="I2048" s="68"/>
      <c r="J2048" s="69"/>
      <c r="K2048" s="70"/>
      <c r="L2048" s="71"/>
      <c r="M2048" s="71"/>
      <c r="N2048" s="72"/>
      <c r="O2048" s="72"/>
      <c r="P2048" s="72"/>
      <c r="Q2048" s="41" t="str">
        <f t="shared" si="560"/>
        <v>未完了</v>
      </c>
      <c r="R2048" s="39">
        <f>IF(T2048="","",COUNTIFS($B2048:$B$2500,B2048,$D2048:$D$2500,D2048,$E2048:$E$2500,E2048,$T2048:$T$2500,"○"))</f>
        <v>0</v>
      </c>
      <c r="S2048" s="40" t="str">
        <f t="shared" si="557"/>
        <v>-</v>
      </c>
      <c r="T2048" s="40" t="str">
        <f t="shared" si="558"/>
        <v>○</v>
      </c>
      <c r="U2048" s="118">
        <f>COUNTIFS($B2048:$B$2500,B2048,$D2048:$D$2500,D2048,$E2048:$E$2500,E2048,$F2048:$F$2500,F2048)</f>
        <v>0</v>
      </c>
      <c r="V2048" s="119" t="str">
        <f t="shared" si="559"/>
        <v>-</v>
      </c>
      <c r="W2048" s="130">
        <f>COUNTIFS($B2048:$B$2500,B2048,$D2048:$D$2500,D2048,$E2048:$E$2500,E2048,$Q2048:$Q$2500,Q2048,$T2048:$T$2500,"○")</f>
        <v>0</v>
      </c>
      <c r="X2048" s="130" t="str">
        <f t="shared" si="574"/>
        <v>-</v>
      </c>
      <c r="Y2048" s="42">
        <f>COUNTIFS($B2048:$B$2500,B2048,$D2048:$D$2500,D2048,$E2048:$E$2500,E2048,$M2048:$M$2500,M2048)</f>
        <v>0</v>
      </c>
      <c r="Z2048" s="42" t="str">
        <f t="shared" si="564"/>
        <v>-</v>
      </c>
      <c r="AA2048" s="125">
        <f>COUNTIFS($B2048:$B$2500,B2048,$D2048:$D$2500,D2048,$E2048:$E$2500,E2048,$M2048:$M$2500,M2048,$F2048:$F$2500,F2048)</f>
        <v>0</v>
      </c>
      <c r="AB2048" s="125" t="str">
        <f t="shared" si="565"/>
        <v>-</v>
      </c>
      <c r="AC2048" s="59">
        <f>COUNTIFS($B2048:$B$2500,B2048,$D2048:$D$2500,D2048,$E2048:$E$2500,E2048,$M2048:$M$2500,M2048,$O2048:$O$2500,O2048)</f>
        <v>0</v>
      </c>
      <c r="AD2048" s="59" t="str">
        <f t="shared" si="566"/>
        <v>-</v>
      </c>
      <c r="AE2048" s="59" t="str">
        <f t="shared" si="567"/>
        <v>-</v>
      </c>
      <c r="AF2048" s="59" t="str">
        <f t="shared" si="568"/>
        <v>-</v>
      </c>
      <c r="AG2048" s="129">
        <f>COUNTIFS($B2048:$B$2500,B2048,$D2048:$D$2500,D2048,$E2048:$E$2500,E2048,$F2048:$F$2500,F2048,$M2048:$M$2500,M2048,$O2048:$O$2500,O2048)</f>
        <v>0</v>
      </c>
      <c r="AH2048" s="125" t="str">
        <f t="shared" si="569"/>
        <v>-</v>
      </c>
      <c r="AI2048" s="125" t="str">
        <f t="shared" si="570"/>
        <v>-</v>
      </c>
      <c r="AJ2048" s="125" t="str">
        <f t="shared" si="571"/>
        <v>-</v>
      </c>
      <c r="AK2048" s="43">
        <f t="shared" si="572"/>
        <v>1</v>
      </c>
      <c r="AL2048" s="112">
        <f t="shared" si="573"/>
        <v>0</v>
      </c>
      <c r="AM2048" s="43">
        <f t="shared" si="561"/>
        <v>1</v>
      </c>
      <c r="AN2048" s="43">
        <f t="shared" si="562"/>
        <v>0</v>
      </c>
      <c r="AO2048" s="43">
        <f t="shared" si="563"/>
        <v>1</v>
      </c>
    </row>
    <row r="2049" spans="1:41" s="2" customFormat="1" ht="20.100000000000001" customHeight="1">
      <c r="A2049" s="63"/>
      <c r="B2049" s="64"/>
      <c r="C2049" s="65"/>
      <c r="D2049" s="64"/>
      <c r="E2049" s="64"/>
      <c r="F2049" s="66"/>
      <c r="G2049" s="64"/>
      <c r="H2049" s="67"/>
      <c r="I2049" s="68"/>
      <c r="J2049" s="69"/>
      <c r="K2049" s="70"/>
      <c r="L2049" s="71"/>
      <c r="M2049" s="71"/>
      <c r="N2049" s="72"/>
      <c r="O2049" s="72"/>
      <c r="P2049" s="72"/>
      <c r="Q2049" s="41" t="str">
        <f t="shared" si="560"/>
        <v>未完了</v>
      </c>
      <c r="R2049" s="39">
        <f>IF(T2049="","",COUNTIFS($B2049:$B$2500,B2049,$D2049:$D$2500,D2049,$E2049:$E$2500,E2049,$T2049:$T$2500,"○"))</f>
        <v>0</v>
      </c>
      <c r="S2049" s="40" t="str">
        <f t="shared" si="557"/>
        <v>-</v>
      </c>
      <c r="T2049" s="40" t="str">
        <f t="shared" si="558"/>
        <v>○</v>
      </c>
      <c r="U2049" s="118">
        <f>COUNTIFS($B2049:$B$2500,B2049,$D2049:$D$2500,D2049,$E2049:$E$2500,E2049,$F2049:$F$2500,F2049)</f>
        <v>0</v>
      </c>
      <c r="V2049" s="119" t="str">
        <f t="shared" si="559"/>
        <v>-</v>
      </c>
      <c r="W2049" s="130">
        <f>COUNTIFS($B2049:$B$2500,B2049,$D2049:$D$2500,D2049,$E2049:$E$2500,E2049,$Q2049:$Q$2500,Q2049,$T2049:$T$2500,"○")</f>
        <v>0</v>
      </c>
      <c r="X2049" s="130" t="str">
        <f t="shared" si="574"/>
        <v>-</v>
      </c>
      <c r="Y2049" s="42">
        <f>COUNTIFS($B2049:$B$2500,B2049,$D2049:$D$2500,D2049,$E2049:$E$2500,E2049,$M2049:$M$2500,M2049)</f>
        <v>0</v>
      </c>
      <c r="Z2049" s="42" t="str">
        <f t="shared" si="564"/>
        <v>-</v>
      </c>
      <c r="AA2049" s="125">
        <f>COUNTIFS($B2049:$B$2500,B2049,$D2049:$D$2500,D2049,$E2049:$E$2500,E2049,$M2049:$M$2500,M2049,$F2049:$F$2500,F2049)</f>
        <v>0</v>
      </c>
      <c r="AB2049" s="125" t="str">
        <f t="shared" si="565"/>
        <v>-</v>
      </c>
      <c r="AC2049" s="59">
        <f>COUNTIFS($B2049:$B$2500,B2049,$D2049:$D$2500,D2049,$E2049:$E$2500,E2049,$M2049:$M$2500,M2049,$O2049:$O$2500,O2049)</f>
        <v>0</v>
      </c>
      <c r="AD2049" s="59" t="str">
        <f t="shared" si="566"/>
        <v>-</v>
      </c>
      <c r="AE2049" s="59" t="str">
        <f t="shared" si="567"/>
        <v>-</v>
      </c>
      <c r="AF2049" s="59" t="str">
        <f t="shared" si="568"/>
        <v>-</v>
      </c>
      <c r="AG2049" s="129">
        <f>COUNTIFS($B2049:$B$2500,B2049,$D2049:$D$2500,D2049,$E2049:$E$2500,E2049,$F2049:$F$2500,F2049,$M2049:$M$2500,M2049,$O2049:$O$2500,O2049)</f>
        <v>0</v>
      </c>
      <c r="AH2049" s="125" t="str">
        <f t="shared" si="569"/>
        <v>-</v>
      </c>
      <c r="AI2049" s="125" t="str">
        <f t="shared" si="570"/>
        <v>-</v>
      </c>
      <c r="AJ2049" s="125" t="str">
        <f t="shared" si="571"/>
        <v>-</v>
      </c>
      <c r="AK2049" s="43">
        <f t="shared" si="572"/>
        <v>1</v>
      </c>
      <c r="AL2049" s="112">
        <f t="shared" si="573"/>
        <v>0</v>
      </c>
      <c r="AM2049" s="43">
        <f t="shared" si="561"/>
        <v>1</v>
      </c>
      <c r="AN2049" s="43">
        <f t="shared" si="562"/>
        <v>0</v>
      </c>
      <c r="AO2049" s="43">
        <f t="shared" si="563"/>
        <v>1</v>
      </c>
    </row>
    <row r="2050" spans="1:41" s="2" customFormat="1" ht="20.100000000000001" customHeight="1">
      <c r="A2050" s="63"/>
      <c r="B2050" s="64"/>
      <c r="C2050" s="65"/>
      <c r="D2050" s="64"/>
      <c r="E2050" s="64"/>
      <c r="F2050" s="66"/>
      <c r="G2050" s="64"/>
      <c r="H2050" s="67"/>
      <c r="I2050" s="68"/>
      <c r="J2050" s="69"/>
      <c r="K2050" s="70"/>
      <c r="L2050" s="71"/>
      <c r="M2050" s="71"/>
      <c r="N2050" s="72"/>
      <c r="O2050" s="72"/>
      <c r="P2050" s="72"/>
      <c r="Q2050" s="41" t="str">
        <f t="shared" si="560"/>
        <v>未完了</v>
      </c>
      <c r="R2050" s="39">
        <f>IF(T2050="","",COUNTIFS($B2050:$B$2500,B2050,$D2050:$D$2500,D2050,$E2050:$E$2500,E2050,$T2050:$T$2500,"○"))</f>
        <v>0</v>
      </c>
      <c r="S2050" s="40" t="str">
        <f t="shared" si="557"/>
        <v>-</v>
      </c>
      <c r="T2050" s="40" t="str">
        <f t="shared" si="558"/>
        <v>○</v>
      </c>
      <c r="U2050" s="118">
        <f>COUNTIFS($B2050:$B$2500,B2050,$D2050:$D$2500,D2050,$E2050:$E$2500,E2050,$F2050:$F$2500,F2050)</f>
        <v>0</v>
      </c>
      <c r="V2050" s="119" t="str">
        <f t="shared" si="559"/>
        <v>-</v>
      </c>
      <c r="W2050" s="130">
        <f>COUNTIFS($B2050:$B$2500,B2050,$D2050:$D$2500,D2050,$E2050:$E$2500,E2050,$Q2050:$Q$2500,Q2050,$T2050:$T$2500,"○")</f>
        <v>0</v>
      </c>
      <c r="X2050" s="130" t="str">
        <f t="shared" si="574"/>
        <v>-</v>
      </c>
      <c r="Y2050" s="42">
        <f>COUNTIFS($B2050:$B$2500,B2050,$D2050:$D$2500,D2050,$E2050:$E$2500,E2050,$M2050:$M$2500,M2050)</f>
        <v>0</v>
      </c>
      <c r="Z2050" s="42" t="str">
        <f t="shared" si="564"/>
        <v>-</v>
      </c>
      <c r="AA2050" s="125">
        <f>COUNTIFS($B2050:$B$2500,B2050,$D2050:$D$2500,D2050,$E2050:$E$2500,E2050,$M2050:$M$2500,M2050,$F2050:$F$2500,F2050)</f>
        <v>0</v>
      </c>
      <c r="AB2050" s="125" t="str">
        <f t="shared" si="565"/>
        <v>-</v>
      </c>
      <c r="AC2050" s="59">
        <f>COUNTIFS($B2050:$B$2500,B2050,$D2050:$D$2500,D2050,$E2050:$E$2500,E2050,$M2050:$M$2500,M2050,$O2050:$O$2500,O2050)</f>
        <v>0</v>
      </c>
      <c r="AD2050" s="59" t="str">
        <f t="shared" si="566"/>
        <v>-</v>
      </c>
      <c r="AE2050" s="59" t="str">
        <f t="shared" si="567"/>
        <v>-</v>
      </c>
      <c r="AF2050" s="59" t="str">
        <f t="shared" si="568"/>
        <v>-</v>
      </c>
      <c r="AG2050" s="129">
        <f>COUNTIFS($B2050:$B$2500,B2050,$D2050:$D$2500,D2050,$E2050:$E$2500,E2050,$F2050:$F$2500,F2050,$M2050:$M$2500,M2050,$O2050:$O$2500,O2050)</f>
        <v>0</v>
      </c>
      <c r="AH2050" s="125" t="str">
        <f t="shared" si="569"/>
        <v>-</v>
      </c>
      <c r="AI2050" s="125" t="str">
        <f t="shared" si="570"/>
        <v>-</v>
      </c>
      <c r="AJ2050" s="125" t="str">
        <f t="shared" si="571"/>
        <v>-</v>
      </c>
      <c r="AK2050" s="43">
        <f t="shared" si="572"/>
        <v>1</v>
      </c>
      <c r="AL2050" s="112">
        <f t="shared" si="573"/>
        <v>0</v>
      </c>
      <c r="AM2050" s="43">
        <f t="shared" si="561"/>
        <v>1</v>
      </c>
      <c r="AN2050" s="43">
        <f t="shared" si="562"/>
        <v>0</v>
      </c>
      <c r="AO2050" s="43">
        <f t="shared" si="563"/>
        <v>1</v>
      </c>
    </row>
    <row r="2051" spans="1:41" s="2" customFormat="1" ht="20.100000000000001" customHeight="1">
      <c r="A2051" s="63"/>
      <c r="B2051" s="64"/>
      <c r="C2051" s="65"/>
      <c r="D2051" s="64"/>
      <c r="E2051" s="64"/>
      <c r="F2051" s="66"/>
      <c r="G2051" s="64"/>
      <c r="H2051" s="67"/>
      <c r="I2051" s="68"/>
      <c r="J2051" s="69"/>
      <c r="K2051" s="70"/>
      <c r="L2051" s="71"/>
      <c r="M2051" s="71"/>
      <c r="N2051" s="72"/>
      <c r="O2051" s="72"/>
      <c r="P2051" s="72"/>
      <c r="Q2051" s="41" t="str">
        <f t="shared" si="560"/>
        <v>未完了</v>
      </c>
      <c r="R2051" s="39">
        <f>IF(T2051="","",COUNTIFS($B2051:$B$2500,B2051,$D2051:$D$2500,D2051,$E2051:$E$2500,E2051,$T2051:$T$2500,"○"))</f>
        <v>0</v>
      </c>
      <c r="S2051" s="40" t="str">
        <f t="shared" si="557"/>
        <v>-</v>
      </c>
      <c r="T2051" s="40" t="str">
        <f t="shared" si="558"/>
        <v>○</v>
      </c>
      <c r="U2051" s="118">
        <f>COUNTIFS($B2051:$B$2500,B2051,$D2051:$D$2500,D2051,$E2051:$E$2500,E2051,$F2051:$F$2500,F2051)</f>
        <v>0</v>
      </c>
      <c r="V2051" s="119" t="str">
        <f t="shared" si="559"/>
        <v>-</v>
      </c>
      <c r="W2051" s="130">
        <f>COUNTIFS($B2051:$B$2500,B2051,$D2051:$D$2500,D2051,$E2051:$E$2500,E2051,$Q2051:$Q$2500,Q2051,$T2051:$T$2500,"○")</f>
        <v>0</v>
      </c>
      <c r="X2051" s="130" t="str">
        <f t="shared" si="574"/>
        <v>-</v>
      </c>
      <c r="Y2051" s="42">
        <f>COUNTIFS($B2051:$B$2500,B2051,$D2051:$D$2500,D2051,$E2051:$E$2500,E2051,$M2051:$M$2500,M2051)</f>
        <v>0</v>
      </c>
      <c r="Z2051" s="42" t="str">
        <f t="shared" si="564"/>
        <v>-</v>
      </c>
      <c r="AA2051" s="125">
        <f>COUNTIFS($B2051:$B$2500,B2051,$D2051:$D$2500,D2051,$E2051:$E$2500,E2051,$M2051:$M$2500,M2051,$F2051:$F$2500,F2051)</f>
        <v>0</v>
      </c>
      <c r="AB2051" s="125" t="str">
        <f t="shared" si="565"/>
        <v>-</v>
      </c>
      <c r="AC2051" s="59">
        <f>COUNTIFS($B2051:$B$2500,B2051,$D2051:$D$2500,D2051,$E2051:$E$2500,E2051,$M2051:$M$2500,M2051,$O2051:$O$2500,O2051)</f>
        <v>0</v>
      </c>
      <c r="AD2051" s="59" t="str">
        <f t="shared" si="566"/>
        <v>-</v>
      </c>
      <c r="AE2051" s="59" t="str">
        <f t="shared" si="567"/>
        <v>-</v>
      </c>
      <c r="AF2051" s="59" t="str">
        <f t="shared" si="568"/>
        <v>-</v>
      </c>
      <c r="AG2051" s="129">
        <f>COUNTIFS($B2051:$B$2500,B2051,$D2051:$D$2500,D2051,$E2051:$E$2500,E2051,$F2051:$F$2500,F2051,$M2051:$M$2500,M2051,$O2051:$O$2500,O2051)</f>
        <v>0</v>
      </c>
      <c r="AH2051" s="125" t="str">
        <f t="shared" si="569"/>
        <v>-</v>
      </c>
      <c r="AI2051" s="125" t="str">
        <f t="shared" si="570"/>
        <v>-</v>
      </c>
      <c r="AJ2051" s="125" t="str">
        <f t="shared" si="571"/>
        <v>-</v>
      </c>
      <c r="AK2051" s="43">
        <f t="shared" si="572"/>
        <v>1</v>
      </c>
      <c r="AL2051" s="112">
        <f t="shared" si="573"/>
        <v>0</v>
      </c>
      <c r="AM2051" s="43">
        <f t="shared" si="561"/>
        <v>1</v>
      </c>
      <c r="AN2051" s="43">
        <f t="shared" si="562"/>
        <v>0</v>
      </c>
      <c r="AO2051" s="43">
        <f t="shared" si="563"/>
        <v>1</v>
      </c>
    </row>
    <row r="2052" spans="1:41" s="2" customFormat="1" ht="20.100000000000001" customHeight="1">
      <c r="A2052" s="63"/>
      <c r="B2052" s="64"/>
      <c r="C2052" s="65"/>
      <c r="D2052" s="64"/>
      <c r="E2052" s="64"/>
      <c r="F2052" s="66"/>
      <c r="G2052" s="64"/>
      <c r="H2052" s="67"/>
      <c r="I2052" s="68"/>
      <c r="J2052" s="69"/>
      <c r="K2052" s="70"/>
      <c r="L2052" s="71"/>
      <c r="M2052" s="71"/>
      <c r="N2052" s="72"/>
      <c r="O2052" s="72"/>
      <c r="P2052" s="72"/>
      <c r="Q2052" s="41" t="str">
        <f t="shared" si="560"/>
        <v>未完了</v>
      </c>
      <c r="R2052" s="39">
        <f>IF(T2052="","",COUNTIFS($B2052:$B$2500,B2052,$D2052:$D$2500,D2052,$E2052:$E$2500,E2052,$T2052:$T$2500,"○"))</f>
        <v>0</v>
      </c>
      <c r="S2052" s="40" t="str">
        <f t="shared" si="557"/>
        <v>-</v>
      </c>
      <c r="T2052" s="40" t="str">
        <f t="shared" si="558"/>
        <v>○</v>
      </c>
      <c r="U2052" s="118">
        <f>COUNTIFS($B2052:$B$2500,B2052,$D2052:$D$2500,D2052,$E2052:$E$2500,E2052,$F2052:$F$2500,F2052)</f>
        <v>0</v>
      </c>
      <c r="V2052" s="119" t="str">
        <f t="shared" si="559"/>
        <v>-</v>
      </c>
      <c r="W2052" s="130">
        <f>COUNTIFS($B2052:$B$2500,B2052,$D2052:$D$2500,D2052,$E2052:$E$2500,E2052,$Q2052:$Q$2500,Q2052,$T2052:$T$2500,"○")</f>
        <v>0</v>
      </c>
      <c r="X2052" s="130" t="str">
        <f t="shared" si="574"/>
        <v>-</v>
      </c>
      <c r="Y2052" s="42">
        <f>COUNTIFS($B2052:$B$2500,B2052,$D2052:$D$2500,D2052,$E2052:$E$2500,E2052,$M2052:$M$2500,M2052)</f>
        <v>0</v>
      </c>
      <c r="Z2052" s="42" t="str">
        <f t="shared" si="564"/>
        <v>-</v>
      </c>
      <c r="AA2052" s="125">
        <f>COUNTIFS($B2052:$B$2500,B2052,$D2052:$D$2500,D2052,$E2052:$E$2500,E2052,$M2052:$M$2500,M2052,$F2052:$F$2500,F2052)</f>
        <v>0</v>
      </c>
      <c r="AB2052" s="125" t="str">
        <f t="shared" si="565"/>
        <v>-</v>
      </c>
      <c r="AC2052" s="59">
        <f>COUNTIFS($B2052:$B$2500,B2052,$D2052:$D$2500,D2052,$E2052:$E$2500,E2052,$M2052:$M$2500,M2052,$O2052:$O$2500,O2052)</f>
        <v>0</v>
      </c>
      <c r="AD2052" s="59" t="str">
        <f t="shared" si="566"/>
        <v>-</v>
      </c>
      <c r="AE2052" s="59" t="str">
        <f t="shared" si="567"/>
        <v>-</v>
      </c>
      <c r="AF2052" s="59" t="str">
        <f t="shared" si="568"/>
        <v>-</v>
      </c>
      <c r="AG2052" s="129">
        <f>COUNTIFS($B2052:$B$2500,B2052,$D2052:$D$2500,D2052,$E2052:$E$2500,E2052,$F2052:$F$2500,F2052,$M2052:$M$2500,M2052,$O2052:$O$2500,O2052)</f>
        <v>0</v>
      </c>
      <c r="AH2052" s="125" t="str">
        <f t="shared" si="569"/>
        <v>-</v>
      </c>
      <c r="AI2052" s="125" t="str">
        <f t="shared" si="570"/>
        <v>-</v>
      </c>
      <c r="AJ2052" s="125" t="str">
        <f t="shared" si="571"/>
        <v>-</v>
      </c>
      <c r="AK2052" s="43">
        <f t="shared" si="572"/>
        <v>1</v>
      </c>
      <c r="AL2052" s="112">
        <f t="shared" si="573"/>
        <v>0</v>
      </c>
      <c r="AM2052" s="43">
        <f t="shared" si="561"/>
        <v>1</v>
      </c>
      <c r="AN2052" s="43">
        <f t="shared" si="562"/>
        <v>0</v>
      </c>
      <c r="AO2052" s="43">
        <f t="shared" si="563"/>
        <v>1</v>
      </c>
    </row>
    <row r="2053" spans="1:41" s="2" customFormat="1" ht="20.100000000000001" customHeight="1">
      <c r="A2053" s="63"/>
      <c r="B2053" s="64"/>
      <c r="C2053" s="65"/>
      <c r="D2053" s="64"/>
      <c r="E2053" s="64"/>
      <c r="F2053" s="66"/>
      <c r="G2053" s="64"/>
      <c r="H2053" s="67"/>
      <c r="I2053" s="68"/>
      <c r="J2053" s="69"/>
      <c r="K2053" s="70"/>
      <c r="L2053" s="71"/>
      <c r="M2053" s="71"/>
      <c r="N2053" s="72"/>
      <c r="O2053" s="72"/>
      <c r="P2053" s="72"/>
      <c r="Q2053" s="41" t="str">
        <f t="shared" si="560"/>
        <v>未完了</v>
      </c>
      <c r="R2053" s="39">
        <f>IF(T2053="","",COUNTIFS($B2053:$B$2500,B2053,$D2053:$D$2500,D2053,$E2053:$E$2500,E2053,$T2053:$T$2500,"○"))</f>
        <v>0</v>
      </c>
      <c r="S2053" s="40" t="str">
        <f t="shared" si="557"/>
        <v>-</v>
      </c>
      <c r="T2053" s="40" t="str">
        <f t="shared" si="558"/>
        <v>○</v>
      </c>
      <c r="U2053" s="118">
        <f>COUNTIFS($B2053:$B$2500,B2053,$D2053:$D$2500,D2053,$E2053:$E$2500,E2053,$F2053:$F$2500,F2053)</f>
        <v>0</v>
      </c>
      <c r="V2053" s="119" t="str">
        <f t="shared" si="559"/>
        <v>-</v>
      </c>
      <c r="W2053" s="130">
        <f>COUNTIFS($B2053:$B$2500,B2053,$D2053:$D$2500,D2053,$E2053:$E$2500,E2053,$Q2053:$Q$2500,Q2053,$T2053:$T$2500,"○")</f>
        <v>0</v>
      </c>
      <c r="X2053" s="130" t="str">
        <f t="shared" si="574"/>
        <v>-</v>
      </c>
      <c r="Y2053" s="42">
        <f>COUNTIFS($B2053:$B$2500,B2053,$D2053:$D$2500,D2053,$E2053:$E$2500,E2053,$M2053:$M$2500,M2053)</f>
        <v>0</v>
      </c>
      <c r="Z2053" s="42" t="str">
        <f t="shared" si="564"/>
        <v>-</v>
      </c>
      <c r="AA2053" s="125">
        <f>COUNTIFS($B2053:$B$2500,B2053,$D2053:$D$2500,D2053,$E2053:$E$2500,E2053,$M2053:$M$2500,M2053,$F2053:$F$2500,F2053)</f>
        <v>0</v>
      </c>
      <c r="AB2053" s="125" t="str">
        <f t="shared" si="565"/>
        <v>-</v>
      </c>
      <c r="AC2053" s="59">
        <f>COUNTIFS($B2053:$B$2500,B2053,$D2053:$D$2500,D2053,$E2053:$E$2500,E2053,$M2053:$M$2500,M2053,$O2053:$O$2500,O2053)</f>
        <v>0</v>
      </c>
      <c r="AD2053" s="59" t="str">
        <f t="shared" si="566"/>
        <v>-</v>
      </c>
      <c r="AE2053" s="59" t="str">
        <f t="shared" si="567"/>
        <v>-</v>
      </c>
      <c r="AF2053" s="59" t="str">
        <f t="shared" si="568"/>
        <v>-</v>
      </c>
      <c r="AG2053" s="129">
        <f>COUNTIFS($B2053:$B$2500,B2053,$D2053:$D$2500,D2053,$E2053:$E$2500,E2053,$F2053:$F$2500,F2053,$M2053:$M$2500,M2053,$O2053:$O$2500,O2053)</f>
        <v>0</v>
      </c>
      <c r="AH2053" s="125" t="str">
        <f t="shared" si="569"/>
        <v>-</v>
      </c>
      <c r="AI2053" s="125" t="str">
        <f t="shared" si="570"/>
        <v>-</v>
      </c>
      <c r="AJ2053" s="125" t="str">
        <f t="shared" si="571"/>
        <v>-</v>
      </c>
      <c r="AK2053" s="43">
        <f t="shared" si="572"/>
        <v>1</v>
      </c>
      <c r="AL2053" s="112">
        <f t="shared" si="573"/>
        <v>0</v>
      </c>
      <c r="AM2053" s="43">
        <f t="shared" si="561"/>
        <v>1</v>
      </c>
      <c r="AN2053" s="43">
        <f t="shared" si="562"/>
        <v>0</v>
      </c>
      <c r="AO2053" s="43">
        <f t="shared" si="563"/>
        <v>1</v>
      </c>
    </row>
    <row r="2054" spans="1:41" s="2" customFormat="1" ht="20.100000000000001" customHeight="1">
      <c r="A2054" s="63"/>
      <c r="B2054" s="64"/>
      <c r="C2054" s="65"/>
      <c r="D2054" s="64"/>
      <c r="E2054" s="64"/>
      <c r="F2054" s="66"/>
      <c r="G2054" s="64"/>
      <c r="H2054" s="67"/>
      <c r="I2054" s="68"/>
      <c r="J2054" s="69"/>
      <c r="K2054" s="70"/>
      <c r="L2054" s="71"/>
      <c r="M2054" s="71"/>
      <c r="N2054" s="72"/>
      <c r="O2054" s="72"/>
      <c r="P2054" s="72"/>
      <c r="Q2054" s="41" t="str">
        <f t="shared" si="560"/>
        <v>未完了</v>
      </c>
      <c r="R2054" s="39">
        <f>IF(T2054="","",COUNTIFS($B2054:$B$2500,B2054,$D2054:$D$2500,D2054,$E2054:$E$2500,E2054,$T2054:$T$2500,"○"))</f>
        <v>0</v>
      </c>
      <c r="S2054" s="40" t="str">
        <f t="shared" si="557"/>
        <v>-</v>
      </c>
      <c r="T2054" s="40" t="str">
        <f t="shared" si="558"/>
        <v>○</v>
      </c>
      <c r="U2054" s="118">
        <f>COUNTIFS($B2054:$B$2500,B2054,$D2054:$D$2500,D2054,$E2054:$E$2500,E2054,$F2054:$F$2500,F2054)</f>
        <v>0</v>
      </c>
      <c r="V2054" s="119" t="str">
        <f t="shared" si="559"/>
        <v>-</v>
      </c>
      <c r="W2054" s="130">
        <f>COUNTIFS($B2054:$B$2500,B2054,$D2054:$D$2500,D2054,$E2054:$E$2500,E2054,$Q2054:$Q$2500,Q2054,$T2054:$T$2500,"○")</f>
        <v>0</v>
      </c>
      <c r="X2054" s="130" t="str">
        <f t="shared" si="574"/>
        <v>-</v>
      </c>
      <c r="Y2054" s="42">
        <f>COUNTIFS($B2054:$B$2500,B2054,$D2054:$D$2500,D2054,$E2054:$E$2500,E2054,$M2054:$M$2500,M2054)</f>
        <v>0</v>
      </c>
      <c r="Z2054" s="42" t="str">
        <f t="shared" si="564"/>
        <v>-</v>
      </c>
      <c r="AA2054" s="125">
        <f>COUNTIFS($B2054:$B$2500,B2054,$D2054:$D$2500,D2054,$E2054:$E$2500,E2054,$M2054:$M$2500,M2054,$F2054:$F$2500,F2054)</f>
        <v>0</v>
      </c>
      <c r="AB2054" s="125" t="str">
        <f t="shared" si="565"/>
        <v>-</v>
      </c>
      <c r="AC2054" s="59">
        <f>COUNTIFS($B2054:$B$2500,B2054,$D2054:$D$2500,D2054,$E2054:$E$2500,E2054,$M2054:$M$2500,M2054,$O2054:$O$2500,O2054)</f>
        <v>0</v>
      </c>
      <c r="AD2054" s="59" t="str">
        <f t="shared" si="566"/>
        <v>-</v>
      </c>
      <c r="AE2054" s="59" t="str">
        <f t="shared" si="567"/>
        <v>-</v>
      </c>
      <c r="AF2054" s="59" t="str">
        <f t="shared" si="568"/>
        <v>-</v>
      </c>
      <c r="AG2054" s="129">
        <f>COUNTIFS($B2054:$B$2500,B2054,$D2054:$D$2500,D2054,$E2054:$E$2500,E2054,$F2054:$F$2500,F2054,$M2054:$M$2500,M2054,$O2054:$O$2500,O2054)</f>
        <v>0</v>
      </c>
      <c r="AH2054" s="125" t="str">
        <f t="shared" si="569"/>
        <v>-</v>
      </c>
      <c r="AI2054" s="125" t="str">
        <f t="shared" si="570"/>
        <v>-</v>
      </c>
      <c r="AJ2054" s="125" t="str">
        <f t="shared" si="571"/>
        <v>-</v>
      </c>
      <c r="AK2054" s="43">
        <f t="shared" si="572"/>
        <v>1</v>
      </c>
      <c r="AL2054" s="112">
        <f t="shared" si="573"/>
        <v>0</v>
      </c>
      <c r="AM2054" s="43">
        <f t="shared" si="561"/>
        <v>1</v>
      </c>
      <c r="AN2054" s="43">
        <f t="shared" si="562"/>
        <v>0</v>
      </c>
      <c r="AO2054" s="43">
        <f t="shared" si="563"/>
        <v>1</v>
      </c>
    </row>
    <row r="2055" spans="1:41" s="2" customFormat="1" ht="20.100000000000001" customHeight="1">
      <c r="A2055" s="63"/>
      <c r="B2055" s="64"/>
      <c r="C2055" s="65"/>
      <c r="D2055" s="64"/>
      <c r="E2055" s="64"/>
      <c r="F2055" s="66"/>
      <c r="G2055" s="64"/>
      <c r="H2055" s="67"/>
      <c r="I2055" s="68"/>
      <c r="J2055" s="69"/>
      <c r="K2055" s="70"/>
      <c r="L2055" s="71"/>
      <c r="M2055" s="71"/>
      <c r="N2055" s="72"/>
      <c r="O2055" s="72"/>
      <c r="P2055" s="72"/>
      <c r="Q2055" s="41" t="str">
        <f t="shared" si="560"/>
        <v>未完了</v>
      </c>
      <c r="R2055" s="39">
        <f>IF(T2055="","",COUNTIFS($B2055:$B$2500,B2055,$D2055:$D$2500,D2055,$E2055:$E$2500,E2055,$T2055:$T$2500,"○"))</f>
        <v>0</v>
      </c>
      <c r="S2055" s="40" t="str">
        <f t="shared" si="557"/>
        <v>-</v>
      </c>
      <c r="T2055" s="40" t="str">
        <f t="shared" si="558"/>
        <v>○</v>
      </c>
      <c r="U2055" s="118">
        <f>COUNTIFS($B2055:$B$2500,B2055,$D2055:$D$2500,D2055,$E2055:$E$2500,E2055,$F2055:$F$2500,F2055)</f>
        <v>0</v>
      </c>
      <c r="V2055" s="119" t="str">
        <f t="shared" si="559"/>
        <v>-</v>
      </c>
      <c r="W2055" s="130">
        <f>COUNTIFS($B2055:$B$2500,B2055,$D2055:$D$2500,D2055,$E2055:$E$2500,E2055,$Q2055:$Q$2500,Q2055,$T2055:$T$2500,"○")</f>
        <v>0</v>
      </c>
      <c r="X2055" s="130" t="str">
        <f t="shared" si="574"/>
        <v>-</v>
      </c>
      <c r="Y2055" s="42">
        <f>COUNTIFS($B2055:$B$2500,B2055,$D2055:$D$2500,D2055,$E2055:$E$2500,E2055,$M2055:$M$2500,M2055)</f>
        <v>0</v>
      </c>
      <c r="Z2055" s="42" t="str">
        <f t="shared" si="564"/>
        <v>-</v>
      </c>
      <c r="AA2055" s="125">
        <f>COUNTIFS($B2055:$B$2500,B2055,$D2055:$D$2500,D2055,$E2055:$E$2500,E2055,$M2055:$M$2500,M2055,$F2055:$F$2500,F2055)</f>
        <v>0</v>
      </c>
      <c r="AB2055" s="125" t="str">
        <f t="shared" si="565"/>
        <v>-</v>
      </c>
      <c r="AC2055" s="59">
        <f>COUNTIFS($B2055:$B$2500,B2055,$D2055:$D$2500,D2055,$E2055:$E$2500,E2055,$M2055:$M$2500,M2055,$O2055:$O$2500,O2055)</f>
        <v>0</v>
      </c>
      <c r="AD2055" s="59" t="str">
        <f t="shared" si="566"/>
        <v>-</v>
      </c>
      <c r="AE2055" s="59" t="str">
        <f t="shared" si="567"/>
        <v>-</v>
      </c>
      <c r="AF2055" s="59" t="str">
        <f t="shared" si="568"/>
        <v>-</v>
      </c>
      <c r="AG2055" s="129">
        <f>COUNTIFS($B2055:$B$2500,B2055,$D2055:$D$2500,D2055,$E2055:$E$2500,E2055,$F2055:$F$2500,F2055,$M2055:$M$2500,M2055,$O2055:$O$2500,O2055)</f>
        <v>0</v>
      </c>
      <c r="AH2055" s="125" t="str">
        <f t="shared" si="569"/>
        <v>-</v>
      </c>
      <c r="AI2055" s="125" t="str">
        <f t="shared" si="570"/>
        <v>-</v>
      </c>
      <c r="AJ2055" s="125" t="str">
        <f t="shared" si="571"/>
        <v>-</v>
      </c>
      <c r="AK2055" s="43">
        <f t="shared" si="572"/>
        <v>1</v>
      </c>
      <c r="AL2055" s="112">
        <f t="shared" si="573"/>
        <v>0</v>
      </c>
      <c r="AM2055" s="43">
        <f t="shared" si="561"/>
        <v>1</v>
      </c>
      <c r="AN2055" s="43">
        <f t="shared" si="562"/>
        <v>0</v>
      </c>
      <c r="AO2055" s="43">
        <f t="shared" si="563"/>
        <v>1</v>
      </c>
    </row>
    <row r="2056" spans="1:41" s="2" customFormat="1" ht="20.100000000000001" customHeight="1">
      <c r="A2056" s="63"/>
      <c r="B2056" s="64"/>
      <c r="C2056" s="65"/>
      <c r="D2056" s="64"/>
      <c r="E2056" s="64"/>
      <c r="F2056" s="66"/>
      <c r="G2056" s="64"/>
      <c r="H2056" s="67"/>
      <c r="I2056" s="68"/>
      <c r="J2056" s="69"/>
      <c r="K2056" s="70"/>
      <c r="L2056" s="71"/>
      <c r="M2056" s="71"/>
      <c r="N2056" s="72"/>
      <c r="O2056" s="72"/>
      <c r="P2056" s="72"/>
      <c r="Q2056" s="41" t="str">
        <f t="shared" si="560"/>
        <v>未完了</v>
      </c>
      <c r="R2056" s="39">
        <f>IF(T2056="","",COUNTIFS($B2056:$B$2500,B2056,$D2056:$D$2500,D2056,$E2056:$E$2500,E2056,$T2056:$T$2500,"○"))</f>
        <v>0</v>
      </c>
      <c r="S2056" s="40" t="str">
        <f t="shared" si="557"/>
        <v>-</v>
      </c>
      <c r="T2056" s="40" t="str">
        <f t="shared" si="558"/>
        <v>○</v>
      </c>
      <c r="U2056" s="118">
        <f>COUNTIFS($B2056:$B$2500,B2056,$D2056:$D$2500,D2056,$E2056:$E$2500,E2056,$F2056:$F$2500,F2056)</f>
        <v>0</v>
      </c>
      <c r="V2056" s="119" t="str">
        <f t="shared" si="559"/>
        <v>-</v>
      </c>
      <c r="W2056" s="130">
        <f>COUNTIFS($B2056:$B$2500,B2056,$D2056:$D$2500,D2056,$E2056:$E$2500,E2056,$Q2056:$Q$2500,Q2056,$T2056:$T$2500,"○")</f>
        <v>0</v>
      </c>
      <c r="X2056" s="130" t="str">
        <f t="shared" si="574"/>
        <v>-</v>
      </c>
      <c r="Y2056" s="42">
        <f>COUNTIFS($B2056:$B$2500,B2056,$D2056:$D$2500,D2056,$E2056:$E$2500,E2056,$M2056:$M$2500,M2056)</f>
        <v>0</v>
      </c>
      <c r="Z2056" s="42" t="str">
        <f t="shared" si="564"/>
        <v>-</v>
      </c>
      <c r="AA2056" s="125">
        <f>COUNTIFS($B2056:$B$2500,B2056,$D2056:$D$2500,D2056,$E2056:$E$2500,E2056,$M2056:$M$2500,M2056,$F2056:$F$2500,F2056)</f>
        <v>0</v>
      </c>
      <c r="AB2056" s="125" t="str">
        <f t="shared" si="565"/>
        <v>-</v>
      </c>
      <c r="AC2056" s="59">
        <f>COUNTIFS($B2056:$B$2500,B2056,$D2056:$D$2500,D2056,$E2056:$E$2500,E2056,$M2056:$M$2500,M2056,$O2056:$O$2500,O2056)</f>
        <v>0</v>
      </c>
      <c r="AD2056" s="59" t="str">
        <f t="shared" si="566"/>
        <v>-</v>
      </c>
      <c r="AE2056" s="59" t="str">
        <f t="shared" si="567"/>
        <v>-</v>
      </c>
      <c r="AF2056" s="59" t="str">
        <f t="shared" si="568"/>
        <v>-</v>
      </c>
      <c r="AG2056" s="129">
        <f>COUNTIFS($B2056:$B$2500,B2056,$D2056:$D$2500,D2056,$E2056:$E$2500,E2056,$F2056:$F$2500,F2056,$M2056:$M$2500,M2056,$O2056:$O$2500,O2056)</f>
        <v>0</v>
      </c>
      <c r="AH2056" s="125" t="str">
        <f t="shared" si="569"/>
        <v>-</v>
      </c>
      <c r="AI2056" s="125" t="str">
        <f t="shared" si="570"/>
        <v>-</v>
      </c>
      <c r="AJ2056" s="125" t="str">
        <f t="shared" si="571"/>
        <v>-</v>
      </c>
      <c r="AK2056" s="43">
        <f t="shared" si="572"/>
        <v>1</v>
      </c>
      <c r="AL2056" s="112">
        <f t="shared" si="573"/>
        <v>0</v>
      </c>
      <c r="AM2056" s="43">
        <f t="shared" si="561"/>
        <v>1</v>
      </c>
      <c r="AN2056" s="43">
        <f t="shared" si="562"/>
        <v>0</v>
      </c>
      <c r="AO2056" s="43">
        <f t="shared" si="563"/>
        <v>1</v>
      </c>
    </row>
    <row r="2057" spans="1:41" s="2" customFormat="1" ht="20.100000000000001" customHeight="1">
      <c r="A2057" s="63"/>
      <c r="B2057" s="64"/>
      <c r="C2057" s="65"/>
      <c r="D2057" s="64"/>
      <c r="E2057" s="64"/>
      <c r="F2057" s="66"/>
      <c r="G2057" s="64"/>
      <c r="H2057" s="67"/>
      <c r="I2057" s="68"/>
      <c r="J2057" s="69"/>
      <c r="K2057" s="70"/>
      <c r="L2057" s="71"/>
      <c r="M2057" s="71"/>
      <c r="N2057" s="72"/>
      <c r="O2057" s="72"/>
      <c r="P2057" s="72"/>
      <c r="Q2057" s="41" t="str">
        <f t="shared" si="560"/>
        <v>未完了</v>
      </c>
      <c r="R2057" s="39">
        <f>IF(T2057="","",COUNTIFS($B2057:$B$2500,B2057,$D2057:$D$2500,D2057,$E2057:$E$2500,E2057,$T2057:$T$2500,"○"))</f>
        <v>0</v>
      </c>
      <c r="S2057" s="40" t="str">
        <f t="shared" si="557"/>
        <v>-</v>
      </c>
      <c r="T2057" s="40" t="str">
        <f t="shared" si="558"/>
        <v>○</v>
      </c>
      <c r="U2057" s="118">
        <f>COUNTIFS($B2057:$B$2500,B2057,$D2057:$D$2500,D2057,$E2057:$E$2500,E2057,$F2057:$F$2500,F2057)</f>
        <v>0</v>
      </c>
      <c r="V2057" s="119" t="str">
        <f t="shared" si="559"/>
        <v>-</v>
      </c>
      <c r="W2057" s="130">
        <f>COUNTIFS($B2057:$B$2500,B2057,$D2057:$D$2500,D2057,$E2057:$E$2500,E2057,$Q2057:$Q$2500,Q2057,$T2057:$T$2500,"○")</f>
        <v>0</v>
      </c>
      <c r="X2057" s="130" t="str">
        <f t="shared" si="574"/>
        <v>-</v>
      </c>
      <c r="Y2057" s="42">
        <f>COUNTIFS($B2057:$B$2500,B2057,$D2057:$D$2500,D2057,$E2057:$E$2500,E2057,$M2057:$M$2500,M2057)</f>
        <v>0</v>
      </c>
      <c r="Z2057" s="42" t="str">
        <f t="shared" si="564"/>
        <v>-</v>
      </c>
      <c r="AA2057" s="125">
        <f>COUNTIFS($B2057:$B$2500,B2057,$D2057:$D$2500,D2057,$E2057:$E$2500,E2057,$M2057:$M$2500,M2057,$F2057:$F$2500,F2057)</f>
        <v>0</v>
      </c>
      <c r="AB2057" s="125" t="str">
        <f t="shared" si="565"/>
        <v>-</v>
      </c>
      <c r="AC2057" s="59">
        <f>COUNTIFS($B2057:$B$2500,B2057,$D2057:$D$2500,D2057,$E2057:$E$2500,E2057,$M2057:$M$2500,M2057,$O2057:$O$2500,O2057)</f>
        <v>0</v>
      </c>
      <c r="AD2057" s="59" t="str">
        <f t="shared" si="566"/>
        <v>-</v>
      </c>
      <c r="AE2057" s="59" t="str">
        <f t="shared" si="567"/>
        <v>-</v>
      </c>
      <c r="AF2057" s="59" t="str">
        <f t="shared" si="568"/>
        <v>-</v>
      </c>
      <c r="AG2057" s="129">
        <f>COUNTIFS($B2057:$B$2500,B2057,$D2057:$D$2500,D2057,$E2057:$E$2500,E2057,$F2057:$F$2500,F2057,$M2057:$M$2500,M2057,$O2057:$O$2500,O2057)</f>
        <v>0</v>
      </c>
      <c r="AH2057" s="125" t="str">
        <f t="shared" si="569"/>
        <v>-</v>
      </c>
      <c r="AI2057" s="125" t="str">
        <f t="shared" si="570"/>
        <v>-</v>
      </c>
      <c r="AJ2057" s="125" t="str">
        <f t="shared" si="571"/>
        <v>-</v>
      </c>
      <c r="AK2057" s="43">
        <f t="shared" si="572"/>
        <v>1</v>
      </c>
      <c r="AL2057" s="112">
        <f t="shared" si="573"/>
        <v>0</v>
      </c>
      <c r="AM2057" s="43">
        <f t="shared" si="561"/>
        <v>1</v>
      </c>
      <c r="AN2057" s="43">
        <f t="shared" si="562"/>
        <v>0</v>
      </c>
      <c r="AO2057" s="43">
        <f t="shared" si="563"/>
        <v>1</v>
      </c>
    </row>
    <row r="2058" spans="1:41" s="2" customFormat="1" ht="20.100000000000001" customHeight="1">
      <c r="A2058" s="63"/>
      <c r="B2058" s="64"/>
      <c r="C2058" s="65"/>
      <c r="D2058" s="64"/>
      <c r="E2058" s="64"/>
      <c r="F2058" s="66"/>
      <c r="G2058" s="64"/>
      <c r="H2058" s="67"/>
      <c r="I2058" s="68"/>
      <c r="J2058" s="69"/>
      <c r="K2058" s="70"/>
      <c r="L2058" s="71"/>
      <c r="M2058" s="71"/>
      <c r="N2058" s="72"/>
      <c r="O2058" s="72"/>
      <c r="P2058" s="72"/>
      <c r="Q2058" s="41" t="str">
        <f t="shared" si="560"/>
        <v>未完了</v>
      </c>
      <c r="R2058" s="39">
        <f>IF(T2058="","",COUNTIFS($B2058:$B$2500,B2058,$D2058:$D$2500,D2058,$E2058:$E$2500,E2058,$T2058:$T$2500,"○"))</f>
        <v>0</v>
      </c>
      <c r="S2058" s="40" t="str">
        <f t="shared" si="557"/>
        <v>-</v>
      </c>
      <c r="T2058" s="40" t="str">
        <f t="shared" si="558"/>
        <v>○</v>
      </c>
      <c r="U2058" s="118">
        <f>COUNTIFS($B2058:$B$2500,B2058,$D2058:$D$2500,D2058,$E2058:$E$2500,E2058,$F2058:$F$2500,F2058)</f>
        <v>0</v>
      </c>
      <c r="V2058" s="119" t="str">
        <f t="shared" si="559"/>
        <v>-</v>
      </c>
      <c r="W2058" s="130">
        <f>COUNTIFS($B2058:$B$2500,B2058,$D2058:$D$2500,D2058,$E2058:$E$2500,E2058,$Q2058:$Q$2500,Q2058,$T2058:$T$2500,"○")</f>
        <v>0</v>
      </c>
      <c r="X2058" s="130" t="str">
        <f t="shared" si="574"/>
        <v>-</v>
      </c>
      <c r="Y2058" s="42">
        <f>COUNTIFS($B2058:$B$2500,B2058,$D2058:$D$2500,D2058,$E2058:$E$2500,E2058,$M2058:$M$2500,M2058)</f>
        <v>0</v>
      </c>
      <c r="Z2058" s="42" t="str">
        <f t="shared" si="564"/>
        <v>-</v>
      </c>
      <c r="AA2058" s="125">
        <f>COUNTIFS($B2058:$B$2500,B2058,$D2058:$D$2500,D2058,$E2058:$E$2500,E2058,$M2058:$M$2500,M2058,$F2058:$F$2500,F2058)</f>
        <v>0</v>
      </c>
      <c r="AB2058" s="125" t="str">
        <f t="shared" si="565"/>
        <v>-</v>
      </c>
      <c r="AC2058" s="59">
        <f>COUNTIFS($B2058:$B$2500,B2058,$D2058:$D$2500,D2058,$E2058:$E$2500,E2058,$M2058:$M$2500,M2058,$O2058:$O$2500,O2058)</f>
        <v>0</v>
      </c>
      <c r="AD2058" s="59" t="str">
        <f t="shared" si="566"/>
        <v>-</v>
      </c>
      <c r="AE2058" s="59" t="str">
        <f t="shared" si="567"/>
        <v>-</v>
      </c>
      <c r="AF2058" s="59" t="str">
        <f t="shared" si="568"/>
        <v>-</v>
      </c>
      <c r="AG2058" s="129">
        <f>COUNTIFS($B2058:$B$2500,B2058,$D2058:$D$2500,D2058,$E2058:$E$2500,E2058,$F2058:$F$2500,F2058,$M2058:$M$2500,M2058,$O2058:$O$2500,O2058)</f>
        <v>0</v>
      </c>
      <c r="AH2058" s="125" t="str">
        <f t="shared" si="569"/>
        <v>-</v>
      </c>
      <c r="AI2058" s="125" t="str">
        <f t="shared" si="570"/>
        <v>-</v>
      </c>
      <c r="AJ2058" s="125" t="str">
        <f t="shared" si="571"/>
        <v>-</v>
      </c>
      <c r="AK2058" s="43">
        <f t="shared" si="572"/>
        <v>1</v>
      </c>
      <c r="AL2058" s="112">
        <f t="shared" si="573"/>
        <v>0</v>
      </c>
      <c r="AM2058" s="43">
        <f t="shared" si="561"/>
        <v>1</v>
      </c>
      <c r="AN2058" s="43">
        <f t="shared" si="562"/>
        <v>0</v>
      </c>
      <c r="AO2058" s="43">
        <f t="shared" si="563"/>
        <v>1</v>
      </c>
    </row>
    <row r="2059" spans="1:41" s="2" customFormat="1" ht="20.100000000000001" customHeight="1">
      <c r="A2059" s="63"/>
      <c r="B2059" s="64"/>
      <c r="C2059" s="65"/>
      <c r="D2059" s="64"/>
      <c r="E2059" s="64"/>
      <c r="F2059" s="66"/>
      <c r="G2059" s="64"/>
      <c r="H2059" s="67"/>
      <c r="I2059" s="68"/>
      <c r="J2059" s="69"/>
      <c r="K2059" s="70"/>
      <c r="L2059" s="71"/>
      <c r="M2059" s="71"/>
      <c r="N2059" s="72"/>
      <c r="O2059" s="72"/>
      <c r="P2059" s="72"/>
      <c r="Q2059" s="41" t="str">
        <f t="shared" si="560"/>
        <v>未完了</v>
      </c>
      <c r="R2059" s="39">
        <f>IF(T2059="","",COUNTIFS($B2059:$B$2500,B2059,$D2059:$D$2500,D2059,$E2059:$E$2500,E2059,$T2059:$T$2500,"○"))</f>
        <v>0</v>
      </c>
      <c r="S2059" s="40" t="str">
        <f t="shared" si="557"/>
        <v>-</v>
      </c>
      <c r="T2059" s="40" t="str">
        <f t="shared" si="558"/>
        <v>○</v>
      </c>
      <c r="U2059" s="118">
        <f>COUNTIFS($B2059:$B$2500,B2059,$D2059:$D$2500,D2059,$E2059:$E$2500,E2059,$F2059:$F$2500,F2059)</f>
        <v>0</v>
      </c>
      <c r="V2059" s="119" t="str">
        <f t="shared" si="559"/>
        <v>-</v>
      </c>
      <c r="W2059" s="130">
        <f>COUNTIFS($B2059:$B$2500,B2059,$D2059:$D$2500,D2059,$E2059:$E$2500,E2059,$Q2059:$Q$2500,Q2059,$T2059:$T$2500,"○")</f>
        <v>0</v>
      </c>
      <c r="X2059" s="130" t="str">
        <f t="shared" si="574"/>
        <v>-</v>
      </c>
      <c r="Y2059" s="42">
        <f>COUNTIFS($B2059:$B$2500,B2059,$D2059:$D$2500,D2059,$E2059:$E$2500,E2059,$M2059:$M$2500,M2059)</f>
        <v>0</v>
      </c>
      <c r="Z2059" s="42" t="str">
        <f t="shared" si="564"/>
        <v>-</v>
      </c>
      <c r="AA2059" s="125">
        <f>COUNTIFS($B2059:$B$2500,B2059,$D2059:$D$2500,D2059,$E2059:$E$2500,E2059,$M2059:$M$2500,M2059,$F2059:$F$2500,F2059)</f>
        <v>0</v>
      </c>
      <c r="AB2059" s="125" t="str">
        <f t="shared" si="565"/>
        <v>-</v>
      </c>
      <c r="AC2059" s="59">
        <f>COUNTIFS($B2059:$B$2500,B2059,$D2059:$D$2500,D2059,$E2059:$E$2500,E2059,$M2059:$M$2500,M2059,$O2059:$O$2500,O2059)</f>
        <v>0</v>
      </c>
      <c r="AD2059" s="59" t="str">
        <f t="shared" si="566"/>
        <v>-</v>
      </c>
      <c r="AE2059" s="59" t="str">
        <f t="shared" si="567"/>
        <v>-</v>
      </c>
      <c r="AF2059" s="59" t="str">
        <f t="shared" si="568"/>
        <v>-</v>
      </c>
      <c r="AG2059" s="129">
        <f>COUNTIFS($B2059:$B$2500,B2059,$D2059:$D$2500,D2059,$E2059:$E$2500,E2059,$F2059:$F$2500,F2059,$M2059:$M$2500,M2059,$O2059:$O$2500,O2059)</f>
        <v>0</v>
      </c>
      <c r="AH2059" s="125" t="str">
        <f t="shared" si="569"/>
        <v>-</v>
      </c>
      <c r="AI2059" s="125" t="str">
        <f t="shared" si="570"/>
        <v>-</v>
      </c>
      <c r="AJ2059" s="125" t="str">
        <f t="shared" si="571"/>
        <v>-</v>
      </c>
      <c r="AK2059" s="43">
        <f t="shared" si="572"/>
        <v>1</v>
      </c>
      <c r="AL2059" s="112">
        <f t="shared" si="573"/>
        <v>0</v>
      </c>
      <c r="AM2059" s="43">
        <f t="shared" si="561"/>
        <v>1</v>
      </c>
      <c r="AN2059" s="43">
        <f t="shared" si="562"/>
        <v>0</v>
      </c>
      <c r="AO2059" s="43">
        <f t="shared" si="563"/>
        <v>1</v>
      </c>
    </row>
    <row r="2060" spans="1:41" s="2" customFormat="1" ht="20.100000000000001" customHeight="1">
      <c r="A2060" s="63"/>
      <c r="B2060" s="64"/>
      <c r="C2060" s="65"/>
      <c r="D2060" s="64"/>
      <c r="E2060" s="64"/>
      <c r="F2060" s="66"/>
      <c r="G2060" s="64"/>
      <c r="H2060" s="67"/>
      <c r="I2060" s="68"/>
      <c r="J2060" s="69"/>
      <c r="K2060" s="70"/>
      <c r="L2060" s="71"/>
      <c r="M2060" s="71"/>
      <c r="N2060" s="72"/>
      <c r="O2060" s="72"/>
      <c r="P2060" s="72"/>
      <c r="Q2060" s="41" t="str">
        <f t="shared" si="560"/>
        <v>未完了</v>
      </c>
      <c r="R2060" s="39">
        <f>IF(T2060="","",COUNTIFS($B2060:$B$2500,B2060,$D2060:$D$2500,D2060,$E2060:$E$2500,E2060,$T2060:$T$2500,"○"))</f>
        <v>0</v>
      </c>
      <c r="S2060" s="40" t="str">
        <f t="shared" si="557"/>
        <v>-</v>
      </c>
      <c r="T2060" s="40" t="str">
        <f t="shared" si="558"/>
        <v>○</v>
      </c>
      <c r="U2060" s="118">
        <f>COUNTIFS($B2060:$B$2500,B2060,$D2060:$D$2500,D2060,$E2060:$E$2500,E2060,$F2060:$F$2500,F2060)</f>
        <v>0</v>
      </c>
      <c r="V2060" s="119" t="str">
        <f t="shared" si="559"/>
        <v>-</v>
      </c>
      <c r="W2060" s="130">
        <f>COUNTIFS($B2060:$B$2500,B2060,$D2060:$D$2500,D2060,$E2060:$E$2500,E2060,$Q2060:$Q$2500,Q2060,$T2060:$T$2500,"○")</f>
        <v>0</v>
      </c>
      <c r="X2060" s="130" t="str">
        <f t="shared" si="574"/>
        <v>-</v>
      </c>
      <c r="Y2060" s="42">
        <f>COUNTIFS($B2060:$B$2500,B2060,$D2060:$D$2500,D2060,$E2060:$E$2500,E2060,$M2060:$M$2500,M2060)</f>
        <v>0</v>
      </c>
      <c r="Z2060" s="42" t="str">
        <f t="shared" si="564"/>
        <v>-</v>
      </c>
      <c r="AA2060" s="125">
        <f>COUNTIFS($B2060:$B$2500,B2060,$D2060:$D$2500,D2060,$E2060:$E$2500,E2060,$M2060:$M$2500,M2060,$F2060:$F$2500,F2060)</f>
        <v>0</v>
      </c>
      <c r="AB2060" s="125" t="str">
        <f t="shared" si="565"/>
        <v>-</v>
      </c>
      <c r="AC2060" s="59">
        <f>COUNTIFS($B2060:$B$2500,B2060,$D2060:$D$2500,D2060,$E2060:$E$2500,E2060,$M2060:$M$2500,M2060,$O2060:$O$2500,O2060)</f>
        <v>0</v>
      </c>
      <c r="AD2060" s="59" t="str">
        <f t="shared" si="566"/>
        <v>-</v>
      </c>
      <c r="AE2060" s="59" t="str">
        <f t="shared" si="567"/>
        <v>-</v>
      </c>
      <c r="AF2060" s="59" t="str">
        <f t="shared" si="568"/>
        <v>-</v>
      </c>
      <c r="AG2060" s="129">
        <f>COUNTIFS($B2060:$B$2500,B2060,$D2060:$D$2500,D2060,$E2060:$E$2500,E2060,$F2060:$F$2500,F2060,$M2060:$M$2500,M2060,$O2060:$O$2500,O2060)</f>
        <v>0</v>
      </c>
      <c r="AH2060" s="125" t="str">
        <f t="shared" si="569"/>
        <v>-</v>
      </c>
      <c r="AI2060" s="125" t="str">
        <f t="shared" si="570"/>
        <v>-</v>
      </c>
      <c r="AJ2060" s="125" t="str">
        <f t="shared" si="571"/>
        <v>-</v>
      </c>
      <c r="AK2060" s="43">
        <f t="shared" si="572"/>
        <v>1</v>
      </c>
      <c r="AL2060" s="112">
        <f t="shared" si="573"/>
        <v>0</v>
      </c>
      <c r="AM2060" s="43">
        <f t="shared" si="561"/>
        <v>1</v>
      </c>
      <c r="AN2060" s="43">
        <f t="shared" si="562"/>
        <v>0</v>
      </c>
      <c r="AO2060" s="43">
        <f t="shared" si="563"/>
        <v>1</v>
      </c>
    </row>
    <row r="2061" spans="1:41" s="2" customFormat="1" ht="20.100000000000001" customHeight="1">
      <c r="A2061" s="63"/>
      <c r="B2061" s="64"/>
      <c r="C2061" s="65"/>
      <c r="D2061" s="64"/>
      <c r="E2061" s="64"/>
      <c r="F2061" s="66"/>
      <c r="G2061" s="64"/>
      <c r="H2061" s="67"/>
      <c r="I2061" s="68"/>
      <c r="J2061" s="69"/>
      <c r="K2061" s="70"/>
      <c r="L2061" s="71"/>
      <c r="M2061" s="71"/>
      <c r="N2061" s="72"/>
      <c r="O2061" s="72"/>
      <c r="P2061" s="72"/>
      <c r="Q2061" s="41" t="str">
        <f t="shared" si="560"/>
        <v>未完了</v>
      </c>
      <c r="R2061" s="39">
        <f>IF(T2061="","",COUNTIFS($B2061:$B$2500,B2061,$D2061:$D$2500,D2061,$E2061:$E$2500,E2061,$T2061:$T$2500,"○"))</f>
        <v>0</v>
      </c>
      <c r="S2061" s="40" t="str">
        <f t="shared" ref="S2061:S2124" si="575">IF(R2061=1,"○","-")</f>
        <v>-</v>
      </c>
      <c r="T2061" s="40" t="str">
        <f t="shared" ref="T2061:T2124" si="576">IF(F2061="船舶","","○")</f>
        <v>○</v>
      </c>
      <c r="U2061" s="118">
        <f>COUNTIFS($B2061:$B$2500,B2061,$D2061:$D$2500,D2061,$E2061:$E$2500,E2061,$F2061:$F$2500,F2061)</f>
        <v>0</v>
      </c>
      <c r="V2061" s="119" t="str">
        <f t="shared" ref="V2061:V2124" si="577">IF(U2061=1,"○","-")</f>
        <v>-</v>
      </c>
      <c r="W2061" s="130">
        <f>COUNTIFS($B2061:$B$2500,B2061,$D2061:$D$2500,D2061,$E2061:$E$2500,E2061,$Q2061:$Q$2500,Q2061,$T2061:$T$2500,"○")</f>
        <v>0</v>
      </c>
      <c r="X2061" s="130" t="str">
        <f t="shared" si="574"/>
        <v>-</v>
      </c>
      <c r="Y2061" s="42">
        <f>COUNTIFS($B2061:$B$2500,B2061,$D2061:$D$2500,D2061,$E2061:$E$2500,E2061,$M2061:$M$2500,M2061)</f>
        <v>0</v>
      </c>
      <c r="Z2061" s="42" t="str">
        <f t="shared" si="564"/>
        <v>-</v>
      </c>
      <c r="AA2061" s="125">
        <f>COUNTIFS($B2061:$B$2500,B2061,$D2061:$D$2500,D2061,$E2061:$E$2500,E2061,$M2061:$M$2500,M2061,$F2061:$F$2500,F2061)</f>
        <v>0</v>
      </c>
      <c r="AB2061" s="125" t="str">
        <f t="shared" si="565"/>
        <v>-</v>
      </c>
      <c r="AC2061" s="59">
        <f>COUNTIFS($B2061:$B$2500,B2061,$D2061:$D$2500,D2061,$E2061:$E$2500,E2061,$M2061:$M$2500,M2061,$O2061:$O$2500,O2061)</f>
        <v>0</v>
      </c>
      <c r="AD2061" s="59" t="str">
        <f t="shared" si="566"/>
        <v>-</v>
      </c>
      <c r="AE2061" s="59" t="str">
        <f t="shared" si="567"/>
        <v>-</v>
      </c>
      <c r="AF2061" s="59" t="str">
        <f t="shared" si="568"/>
        <v>-</v>
      </c>
      <c r="AG2061" s="129">
        <f>COUNTIFS($B2061:$B$2500,B2061,$D2061:$D$2500,D2061,$E2061:$E$2500,E2061,$F2061:$F$2500,F2061,$M2061:$M$2500,M2061,$O2061:$O$2500,O2061)</f>
        <v>0</v>
      </c>
      <c r="AH2061" s="125" t="str">
        <f t="shared" si="569"/>
        <v>-</v>
      </c>
      <c r="AI2061" s="125" t="str">
        <f t="shared" si="570"/>
        <v>-</v>
      </c>
      <c r="AJ2061" s="125" t="str">
        <f t="shared" si="571"/>
        <v>-</v>
      </c>
      <c r="AK2061" s="43">
        <f t="shared" si="572"/>
        <v>1</v>
      </c>
      <c r="AL2061" s="112">
        <f t="shared" si="573"/>
        <v>0</v>
      </c>
      <c r="AM2061" s="43">
        <f t="shared" si="561"/>
        <v>1</v>
      </c>
      <c r="AN2061" s="43">
        <f t="shared" si="562"/>
        <v>0</v>
      </c>
      <c r="AO2061" s="43">
        <f t="shared" si="563"/>
        <v>1</v>
      </c>
    </row>
    <row r="2062" spans="1:41" s="2" customFormat="1" ht="20.100000000000001" customHeight="1">
      <c r="A2062" s="63"/>
      <c r="B2062" s="64"/>
      <c r="C2062" s="65"/>
      <c r="D2062" s="64"/>
      <c r="E2062" s="64"/>
      <c r="F2062" s="66"/>
      <c r="G2062" s="64"/>
      <c r="H2062" s="67"/>
      <c r="I2062" s="68"/>
      <c r="J2062" s="69"/>
      <c r="K2062" s="70"/>
      <c r="L2062" s="71"/>
      <c r="M2062" s="71"/>
      <c r="N2062" s="72"/>
      <c r="O2062" s="72"/>
      <c r="P2062" s="72"/>
      <c r="Q2062" s="41" t="str">
        <f t="shared" si="560"/>
        <v>未完了</v>
      </c>
      <c r="R2062" s="39">
        <f>IF(T2062="","",COUNTIFS($B2062:$B$2500,B2062,$D2062:$D$2500,D2062,$E2062:$E$2500,E2062,$T2062:$T$2500,"○"))</f>
        <v>0</v>
      </c>
      <c r="S2062" s="40" t="str">
        <f t="shared" si="575"/>
        <v>-</v>
      </c>
      <c r="T2062" s="40" t="str">
        <f t="shared" si="576"/>
        <v>○</v>
      </c>
      <c r="U2062" s="118">
        <f>COUNTIFS($B2062:$B$2500,B2062,$D2062:$D$2500,D2062,$E2062:$E$2500,E2062,$F2062:$F$2500,F2062)</f>
        <v>0</v>
      </c>
      <c r="V2062" s="119" t="str">
        <f t="shared" si="577"/>
        <v>-</v>
      </c>
      <c r="W2062" s="130">
        <f>COUNTIFS($B2062:$B$2500,B2062,$D2062:$D$2500,D2062,$E2062:$E$2500,E2062,$Q2062:$Q$2500,Q2062,$T2062:$T$2500,"○")</f>
        <v>0</v>
      </c>
      <c r="X2062" s="130" t="str">
        <f t="shared" si="574"/>
        <v>-</v>
      </c>
      <c r="Y2062" s="42">
        <f>COUNTIFS($B2062:$B$2500,B2062,$D2062:$D$2500,D2062,$E2062:$E$2500,E2062,$M2062:$M$2500,M2062)</f>
        <v>0</v>
      </c>
      <c r="Z2062" s="42" t="str">
        <f t="shared" si="564"/>
        <v>-</v>
      </c>
      <c r="AA2062" s="125">
        <f>COUNTIFS($B2062:$B$2500,B2062,$D2062:$D$2500,D2062,$E2062:$E$2500,E2062,$M2062:$M$2500,M2062,$F2062:$F$2500,F2062)</f>
        <v>0</v>
      </c>
      <c r="AB2062" s="125" t="str">
        <f t="shared" si="565"/>
        <v>-</v>
      </c>
      <c r="AC2062" s="59">
        <f>COUNTIFS($B2062:$B$2500,B2062,$D2062:$D$2500,D2062,$E2062:$E$2500,E2062,$M2062:$M$2500,M2062,$O2062:$O$2500,O2062)</f>
        <v>0</v>
      </c>
      <c r="AD2062" s="59" t="str">
        <f t="shared" si="566"/>
        <v>-</v>
      </c>
      <c r="AE2062" s="59" t="str">
        <f t="shared" si="567"/>
        <v>-</v>
      </c>
      <c r="AF2062" s="59" t="str">
        <f t="shared" si="568"/>
        <v>-</v>
      </c>
      <c r="AG2062" s="129">
        <f>COUNTIFS($B2062:$B$2500,B2062,$D2062:$D$2500,D2062,$E2062:$E$2500,E2062,$F2062:$F$2500,F2062,$M2062:$M$2500,M2062,$O2062:$O$2500,O2062)</f>
        <v>0</v>
      </c>
      <c r="AH2062" s="125" t="str">
        <f t="shared" si="569"/>
        <v>-</v>
      </c>
      <c r="AI2062" s="125" t="str">
        <f t="shared" si="570"/>
        <v>-</v>
      </c>
      <c r="AJ2062" s="125" t="str">
        <f t="shared" si="571"/>
        <v>-</v>
      </c>
      <c r="AK2062" s="43">
        <f t="shared" si="572"/>
        <v>1</v>
      </c>
      <c r="AL2062" s="112">
        <f t="shared" si="573"/>
        <v>0</v>
      </c>
      <c r="AM2062" s="43">
        <f t="shared" si="561"/>
        <v>1</v>
      </c>
      <c r="AN2062" s="43">
        <f t="shared" si="562"/>
        <v>0</v>
      </c>
      <c r="AO2062" s="43">
        <f t="shared" si="563"/>
        <v>1</v>
      </c>
    </row>
    <row r="2063" spans="1:41" s="2" customFormat="1" ht="20.100000000000001" customHeight="1">
      <c r="A2063" s="63"/>
      <c r="B2063" s="64"/>
      <c r="C2063" s="65"/>
      <c r="D2063" s="64"/>
      <c r="E2063" s="64"/>
      <c r="F2063" s="66"/>
      <c r="G2063" s="64"/>
      <c r="H2063" s="67"/>
      <c r="I2063" s="68"/>
      <c r="J2063" s="69"/>
      <c r="K2063" s="70"/>
      <c r="L2063" s="71"/>
      <c r="M2063" s="71"/>
      <c r="N2063" s="72"/>
      <c r="O2063" s="72"/>
      <c r="P2063" s="72"/>
      <c r="Q2063" s="41" t="str">
        <f t="shared" si="560"/>
        <v>未完了</v>
      </c>
      <c r="R2063" s="39">
        <f>IF(T2063="","",COUNTIFS($B2063:$B$2500,B2063,$D2063:$D$2500,D2063,$E2063:$E$2500,E2063,$T2063:$T$2500,"○"))</f>
        <v>0</v>
      </c>
      <c r="S2063" s="40" t="str">
        <f t="shared" si="575"/>
        <v>-</v>
      </c>
      <c r="T2063" s="40" t="str">
        <f t="shared" si="576"/>
        <v>○</v>
      </c>
      <c r="U2063" s="118">
        <f>COUNTIFS($B2063:$B$2500,B2063,$D2063:$D$2500,D2063,$E2063:$E$2500,E2063,$F2063:$F$2500,F2063)</f>
        <v>0</v>
      </c>
      <c r="V2063" s="119" t="str">
        <f t="shared" si="577"/>
        <v>-</v>
      </c>
      <c r="W2063" s="130">
        <f>COUNTIFS($B2063:$B$2500,B2063,$D2063:$D$2500,D2063,$E2063:$E$2500,E2063,$Q2063:$Q$2500,Q2063,$T2063:$T$2500,"○")</f>
        <v>0</v>
      </c>
      <c r="X2063" s="130" t="str">
        <f t="shared" si="574"/>
        <v>-</v>
      </c>
      <c r="Y2063" s="42">
        <f>COUNTIFS($B2063:$B$2500,B2063,$D2063:$D$2500,D2063,$E2063:$E$2500,E2063,$M2063:$M$2500,M2063)</f>
        <v>0</v>
      </c>
      <c r="Z2063" s="42" t="str">
        <f t="shared" si="564"/>
        <v>-</v>
      </c>
      <c r="AA2063" s="125">
        <f>COUNTIFS($B2063:$B$2500,B2063,$D2063:$D$2500,D2063,$E2063:$E$2500,E2063,$M2063:$M$2500,M2063,$F2063:$F$2500,F2063)</f>
        <v>0</v>
      </c>
      <c r="AB2063" s="125" t="str">
        <f t="shared" si="565"/>
        <v>-</v>
      </c>
      <c r="AC2063" s="59">
        <f>COUNTIFS($B2063:$B$2500,B2063,$D2063:$D$2500,D2063,$E2063:$E$2500,E2063,$M2063:$M$2500,M2063,$O2063:$O$2500,O2063)</f>
        <v>0</v>
      </c>
      <c r="AD2063" s="59" t="str">
        <f t="shared" si="566"/>
        <v>-</v>
      </c>
      <c r="AE2063" s="59" t="str">
        <f t="shared" si="567"/>
        <v>-</v>
      </c>
      <c r="AF2063" s="59" t="str">
        <f t="shared" si="568"/>
        <v>-</v>
      </c>
      <c r="AG2063" s="129">
        <f>COUNTIFS($B2063:$B$2500,B2063,$D2063:$D$2500,D2063,$E2063:$E$2500,E2063,$F2063:$F$2500,F2063,$M2063:$M$2500,M2063,$O2063:$O$2500,O2063)</f>
        <v>0</v>
      </c>
      <c r="AH2063" s="125" t="str">
        <f t="shared" si="569"/>
        <v>-</v>
      </c>
      <c r="AI2063" s="125" t="str">
        <f t="shared" si="570"/>
        <v>-</v>
      </c>
      <c r="AJ2063" s="125" t="str">
        <f t="shared" si="571"/>
        <v>-</v>
      </c>
      <c r="AK2063" s="43">
        <f t="shared" si="572"/>
        <v>1</v>
      </c>
      <c r="AL2063" s="112">
        <f t="shared" si="573"/>
        <v>0</v>
      </c>
      <c r="AM2063" s="43">
        <f t="shared" si="561"/>
        <v>1</v>
      </c>
      <c r="AN2063" s="43">
        <f t="shared" si="562"/>
        <v>0</v>
      </c>
      <c r="AO2063" s="43">
        <f t="shared" si="563"/>
        <v>1</v>
      </c>
    </row>
    <row r="2064" spans="1:41" s="2" customFormat="1" ht="20.100000000000001" customHeight="1">
      <c r="A2064" s="63"/>
      <c r="B2064" s="64"/>
      <c r="C2064" s="65"/>
      <c r="D2064" s="64"/>
      <c r="E2064" s="64"/>
      <c r="F2064" s="66"/>
      <c r="G2064" s="64"/>
      <c r="H2064" s="67"/>
      <c r="I2064" s="68"/>
      <c r="J2064" s="69"/>
      <c r="K2064" s="70"/>
      <c r="L2064" s="71"/>
      <c r="M2064" s="71"/>
      <c r="N2064" s="72"/>
      <c r="O2064" s="72"/>
      <c r="P2064" s="72"/>
      <c r="Q2064" s="41" t="str">
        <f t="shared" si="560"/>
        <v>未完了</v>
      </c>
      <c r="R2064" s="39">
        <f>IF(T2064="","",COUNTIFS($B2064:$B$2500,B2064,$D2064:$D$2500,D2064,$E2064:$E$2500,E2064,$T2064:$T$2500,"○"))</f>
        <v>0</v>
      </c>
      <c r="S2064" s="40" t="str">
        <f t="shared" si="575"/>
        <v>-</v>
      </c>
      <c r="T2064" s="40" t="str">
        <f t="shared" si="576"/>
        <v>○</v>
      </c>
      <c r="U2064" s="118">
        <f>COUNTIFS($B2064:$B$2500,B2064,$D2064:$D$2500,D2064,$E2064:$E$2500,E2064,$F2064:$F$2500,F2064)</f>
        <v>0</v>
      </c>
      <c r="V2064" s="119" t="str">
        <f t="shared" si="577"/>
        <v>-</v>
      </c>
      <c r="W2064" s="130">
        <f>COUNTIFS($B2064:$B$2500,B2064,$D2064:$D$2500,D2064,$E2064:$E$2500,E2064,$Q2064:$Q$2500,Q2064,$T2064:$T$2500,"○")</f>
        <v>0</v>
      </c>
      <c r="X2064" s="130" t="str">
        <f t="shared" si="574"/>
        <v>-</v>
      </c>
      <c r="Y2064" s="42">
        <f>COUNTIFS($B2064:$B$2500,B2064,$D2064:$D$2500,D2064,$E2064:$E$2500,E2064,$M2064:$M$2500,M2064)</f>
        <v>0</v>
      </c>
      <c r="Z2064" s="42" t="str">
        <f t="shared" si="564"/>
        <v>-</v>
      </c>
      <c r="AA2064" s="125">
        <f>COUNTIFS($B2064:$B$2500,B2064,$D2064:$D$2500,D2064,$E2064:$E$2500,E2064,$M2064:$M$2500,M2064,$F2064:$F$2500,F2064)</f>
        <v>0</v>
      </c>
      <c r="AB2064" s="125" t="str">
        <f t="shared" si="565"/>
        <v>-</v>
      </c>
      <c r="AC2064" s="59">
        <f>COUNTIFS($B2064:$B$2500,B2064,$D2064:$D$2500,D2064,$E2064:$E$2500,E2064,$M2064:$M$2500,M2064,$O2064:$O$2500,O2064)</f>
        <v>0</v>
      </c>
      <c r="AD2064" s="59" t="str">
        <f t="shared" si="566"/>
        <v>-</v>
      </c>
      <c r="AE2064" s="59" t="str">
        <f t="shared" si="567"/>
        <v>-</v>
      </c>
      <c r="AF2064" s="59" t="str">
        <f t="shared" si="568"/>
        <v>-</v>
      </c>
      <c r="AG2064" s="129">
        <f>COUNTIFS($B2064:$B$2500,B2064,$D2064:$D$2500,D2064,$E2064:$E$2500,E2064,$F2064:$F$2500,F2064,$M2064:$M$2500,M2064,$O2064:$O$2500,O2064)</f>
        <v>0</v>
      </c>
      <c r="AH2064" s="125" t="str">
        <f t="shared" si="569"/>
        <v>-</v>
      </c>
      <c r="AI2064" s="125" t="str">
        <f t="shared" si="570"/>
        <v>-</v>
      </c>
      <c r="AJ2064" s="125" t="str">
        <f t="shared" si="571"/>
        <v>-</v>
      </c>
      <c r="AK2064" s="43">
        <f t="shared" si="572"/>
        <v>1</v>
      </c>
      <c r="AL2064" s="112">
        <f t="shared" si="573"/>
        <v>0</v>
      </c>
      <c r="AM2064" s="43">
        <f t="shared" si="561"/>
        <v>1</v>
      </c>
      <c r="AN2064" s="43">
        <f t="shared" si="562"/>
        <v>0</v>
      </c>
      <c r="AO2064" s="43">
        <f t="shared" si="563"/>
        <v>1</v>
      </c>
    </row>
    <row r="2065" spans="1:41" s="2" customFormat="1" ht="20.100000000000001" customHeight="1">
      <c r="A2065" s="63"/>
      <c r="B2065" s="64"/>
      <c r="C2065" s="65"/>
      <c r="D2065" s="64"/>
      <c r="E2065" s="64"/>
      <c r="F2065" s="66"/>
      <c r="G2065" s="64"/>
      <c r="H2065" s="67"/>
      <c r="I2065" s="68"/>
      <c r="J2065" s="69"/>
      <c r="K2065" s="70"/>
      <c r="L2065" s="71"/>
      <c r="M2065" s="71"/>
      <c r="N2065" s="72"/>
      <c r="O2065" s="72"/>
      <c r="P2065" s="72"/>
      <c r="Q2065" s="41" t="str">
        <f t="shared" ref="Q2065:Q2128" si="578">IF(AK2065=0,"完了","未完了")</f>
        <v>未完了</v>
      </c>
      <c r="R2065" s="39">
        <f>IF(T2065="","",COUNTIFS($B2065:$B$2500,B2065,$D2065:$D$2500,D2065,$E2065:$E$2500,E2065,$T2065:$T$2500,"○"))</f>
        <v>0</v>
      </c>
      <c r="S2065" s="40" t="str">
        <f t="shared" si="575"/>
        <v>-</v>
      </c>
      <c r="T2065" s="40" t="str">
        <f t="shared" si="576"/>
        <v>○</v>
      </c>
      <c r="U2065" s="118">
        <f>COUNTIFS($B2065:$B$2500,B2065,$D2065:$D$2500,D2065,$E2065:$E$2500,E2065,$F2065:$F$2500,F2065)</f>
        <v>0</v>
      </c>
      <c r="V2065" s="119" t="str">
        <f t="shared" si="577"/>
        <v>-</v>
      </c>
      <c r="W2065" s="130">
        <f>COUNTIFS($B2065:$B$2500,B2065,$D2065:$D$2500,D2065,$E2065:$E$2500,E2065,$Q2065:$Q$2500,Q2065,$T2065:$T$2500,"○")</f>
        <v>0</v>
      </c>
      <c r="X2065" s="130" t="str">
        <f t="shared" si="574"/>
        <v>-</v>
      </c>
      <c r="Y2065" s="42">
        <f>COUNTIFS($B2065:$B$2500,B2065,$D2065:$D$2500,D2065,$E2065:$E$2500,E2065,$M2065:$M$2500,M2065)</f>
        <v>0</v>
      </c>
      <c r="Z2065" s="42" t="str">
        <f t="shared" si="564"/>
        <v>-</v>
      </c>
      <c r="AA2065" s="125">
        <f>COUNTIFS($B2065:$B$2500,B2065,$D2065:$D$2500,D2065,$E2065:$E$2500,E2065,$M2065:$M$2500,M2065,$F2065:$F$2500,F2065)</f>
        <v>0</v>
      </c>
      <c r="AB2065" s="125" t="str">
        <f t="shared" si="565"/>
        <v>-</v>
      </c>
      <c r="AC2065" s="59">
        <f>COUNTIFS($B2065:$B$2500,B2065,$D2065:$D$2500,D2065,$E2065:$E$2500,E2065,$M2065:$M$2500,M2065,$O2065:$O$2500,O2065)</f>
        <v>0</v>
      </c>
      <c r="AD2065" s="59" t="str">
        <f t="shared" si="566"/>
        <v>-</v>
      </c>
      <c r="AE2065" s="59" t="str">
        <f t="shared" si="567"/>
        <v>-</v>
      </c>
      <c r="AF2065" s="59" t="str">
        <f t="shared" si="568"/>
        <v>-</v>
      </c>
      <c r="AG2065" s="129">
        <f>COUNTIFS($B2065:$B$2500,B2065,$D2065:$D$2500,D2065,$E2065:$E$2500,E2065,$F2065:$F$2500,F2065,$M2065:$M$2500,M2065,$O2065:$O$2500,O2065)</f>
        <v>0</v>
      </c>
      <c r="AH2065" s="125" t="str">
        <f t="shared" si="569"/>
        <v>-</v>
      </c>
      <c r="AI2065" s="125" t="str">
        <f t="shared" si="570"/>
        <v>-</v>
      </c>
      <c r="AJ2065" s="125" t="str">
        <f t="shared" si="571"/>
        <v>-</v>
      </c>
      <c r="AK2065" s="43">
        <f t="shared" si="572"/>
        <v>1</v>
      </c>
      <c r="AL2065" s="112">
        <f t="shared" si="573"/>
        <v>0</v>
      </c>
      <c r="AM2065" s="43">
        <f t="shared" ref="AM2065:AM2128" si="579">IF(M2065="",1,0)</f>
        <v>1</v>
      </c>
      <c r="AN2065" s="43">
        <f t="shared" ref="AN2065:AN2128" si="580">IF(O2065="未措置 劣化状況不明",1,0)</f>
        <v>0</v>
      </c>
      <c r="AO2065" s="43">
        <f t="shared" ref="AO2065:AO2128" si="581">IF(O2065="",1,0)</f>
        <v>1</v>
      </c>
    </row>
    <row r="2066" spans="1:41" s="2" customFormat="1" ht="20.100000000000001" customHeight="1">
      <c r="A2066" s="63"/>
      <c r="B2066" s="64"/>
      <c r="C2066" s="65"/>
      <c r="D2066" s="64"/>
      <c r="E2066" s="64"/>
      <c r="F2066" s="66"/>
      <c r="G2066" s="64"/>
      <c r="H2066" s="67"/>
      <c r="I2066" s="68"/>
      <c r="J2066" s="69"/>
      <c r="K2066" s="70"/>
      <c r="L2066" s="71"/>
      <c r="M2066" s="71"/>
      <c r="N2066" s="72"/>
      <c r="O2066" s="72"/>
      <c r="P2066" s="72"/>
      <c r="Q2066" s="41" t="str">
        <f t="shared" si="578"/>
        <v>未完了</v>
      </c>
      <c r="R2066" s="39">
        <f>IF(T2066="","",COUNTIFS($B2066:$B$2500,B2066,$D2066:$D$2500,D2066,$E2066:$E$2500,E2066,$T2066:$T$2500,"○"))</f>
        <v>0</v>
      </c>
      <c r="S2066" s="40" t="str">
        <f t="shared" si="575"/>
        <v>-</v>
      </c>
      <c r="T2066" s="40" t="str">
        <f t="shared" si="576"/>
        <v>○</v>
      </c>
      <c r="U2066" s="118">
        <f>COUNTIFS($B2066:$B$2500,B2066,$D2066:$D$2500,D2066,$E2066:$E$2500,E2066,$F2066:$F$2500,F2066)</f>
        <v>0</v>
      </c>
      <c r="V2066" s="119" t="str">
        <f t="shared" si="577"/>
        <v>-</v>
      </c>
      <c r="W2066" s="130">
        <f>COUNTIFS($B2066:$B$2500,B2066,$D2066:$D$2500,D2066,$E2066:$E$2500,E2066,$Q2066:$Q$2500,Q2066,$T2066:$T$2500,"○")</f>
        <v>0</v>
      </c>
      <c r="X2066" s="130" t="str">
        <f t="shared" si="574"/>
        <v>-</v>
      </c>
      <c r="Y2066" s="42">
        <f>COUNTIFS($B2066:$B$2500,B2066,$D2066:$D$2500,D2066,$E2066:$E$2500,E2066,$M2066:$M$2500,M2066)</f>
        <v>0</v>
      </c>
      <c r="Z2066" s="42" t="str">
        <f t="shared" ref="Z2066:Z2129" si="582">IF(AND(Y2066=1,M2066="有"),"○","-")</f>
        <v>-</v>
      </c>
      <c r="AA2066" s="125">
        <f>COUNTIFS($B2066:$B$2500,B2066,$D2066:$D$2500,D2066,$E2066:$E$2500,E2066,$M2066:$M$2500,M2066,$F2066:$F$2500,F2066)</f>
        <v>0</v>
      </c>
      <c r="AB2066" s="125" t="str">
        <f t="shared" ref="AB2066:AB2129" si="583">IF(AND(AA2066=1,M2066="有"),"○","-")</f>
        <v>-</v>
      </c>
      <c r="AC2066" s="59">
        <f>COUNTIFS($B2066:$B$2500,B2066,$D2066:$D$2500,D2066,$E2066:$E$2500,E2066,$M2066:$M$2500,M2066,$O2066:$O$2500,O2066)</f>
        <v>0</v>
      </c>
      <c r="AD2066" s="59" t="str">
        <f t="shared" ref="AD2066:AD2129" si="584">IF(AND(AC2066=1,M2066="有",O2066="措置済み"),"○","-")</f>
        <v>-</v>
      </c>
      <c r="AE2066" s="59" t="str">
        <f t="shared" ref="AE2066:AE2129" si="585">IF(AND(AC2066=1,M2066="有",O2066="未措置 劣化無"),"○","-")</f>
        <v>-</v>
      </c>
      <c r="AF2066" s="59" t="str">
        <f t="shared" ref="AF2066:AF2129" si="586">IF(AND(AC2066=1,M2066="有",O2066="未措置 劣化有"),"○","-")</f>
        <v>-</v>
      </c>
      <c r="AG2066" s="129">
        <f>COUNTIFS($B2066:$B$2500,B2066,$D2066:$D$2500,D2066,$E2066:$E$2500,E2066,$F2066:$F$2500,F2066,$M2066:$M$2500,M2066,$O2066:$O$2500,O2066)</f>
        <v>0</v>
      </c>
      <c r="AH2066" s="125" t="str">
        <f t="shared" ref="AH2066:AH2129" si="587">IF(AND(AG2066=1,M2066="有",O2066="措置済み"),"○","-")</f>
        <v>-</v>
      </c>
      <c r="AI2066" s="125" t="str">
        <f t="shared" ref="AI2066:AI2129" si="588">IF(AND(AG2066=1,M2066="有",O2066="未措置 劣化無"),"○","-")</f>
        <v>-</v>
      </c>
      <c r="AJ2066" s="125" t="str">
        <f t="shared" ref="AJ2066:AJ2129" si="589">IF(AND(AG2066=1,M2066="有",O2066="未措置 劣化有"),"○","-")</f>
        <v>-</v>
      </c>
      <c r="AK2066" s="43">
        <f t="shared" ref="AK2066:AK2129" si="590">IF(AL2066+AM2066+AN2066+AO2066&gt;=1,1,0)</f>
        <v>1</v>
      </c>
      <c r="AL2066" s="112">
        <f t="shared" ref="AL2066:AL2129" si="591">IF(M2066="不明",1,0)</f>
        <v>0</v>
      </c>
      <c r="AM2066" s="43">
        <f t="shared" si="579"/>
        <v>1</v>
      </c>
      <c r="AN2066" s="43">
        <f t="shared" si="580"/>
        <v>0</v>
      </c>
      <c r="AO2066" s="43">
        <f t="shared" si="581"/>
        <v>1</v>
      </c>
    </row>
    <row r="2067" spans="1:41" s="2" customFormat="1" ht="20.100000000000001" customHeight="1">
      <c r="A2067" s="63"/>
      <c r="B2067" s="64"/>
      <c r="C2067" s="65"/>
      <c r="D2067" s="64"/>
      <c r="E2067" s="64"/>
      <c r="F2067" s="66"/>
      <c r="G2067" s="64"/>
      <c r="H2067" s="67"/>
      <c r="I2067" s="68"/>
      <c r="J2067" s="69"/>
      <c r="K2067" s="70"/>
      <c r="L2067" s="71"/>
      <c r="M2067" s="71"/>
      <c r="N2067" s="72"/>
      <c r="O2067" s="72"/>
      <c r="P2067" s="72"/>
      <c r="Q2067" s="41" t="str">
        <f t="shared" si="578"/>
        <v>未完了</v>
      </c>
      <c r="R2067" s="39">
        <f>IF(T2067="","",COUNTIFS($B2067:$B$2500,B2067,$D2067:$D$2500,D2067,$E2067:$E$2500,E2067,$T2067:$T$2500,"○"))</f>
        <v>0</v>
      </c>
      <c r="S2067" s="40" t="str">
        <f t="shared" si="575"/>
        <v>-</v>
      </c>
      <c r="T2067" s="40" t="str">
        <f t="shared" si="576"/>
        <v>○</v>
      </c>
      <c r="U2067" s="118">
        <f>COUNTIFS($B2067:$B$2500,B2067,$D2067:$D$2500,D2067,$E2067:$E$2500,E2067,$F2067:$F$2500,F2067)</f>
        <v>0</v>
      </c>
      <c r="V2067" s="119" t="str">
        <f t="shared" si="577"/>
        <v>-</v>
      </c>
      <c r="W2067" s="130">
        <f>COUNTIFS($B2067:$B$2500,B2067,$D2067:$D$2500,D2067,$E2067:$E$2500,E2067,$Q2067:$Q$2500,Q2067,$T2067:$T$2500,"○")</f>
        <v>0</v>
      </c>
      <c r="X2067" s="130" t="str">
        <f t="shared" si="574"/>
        <v>-</v>
      </c>
      <c r="Y2067" s="42">
        <f>COUNTIFS($B2067:$B$2500,B2067,$D2067:$D$2500,D2067,$E2067:$E$2500,E2067,$M2067:$M$2500,M2067)</f>
        <v>0</v>
      </c>
      <c r="Z2067" s="42" t="str">
        <f t="shared" si="582"/>
        <v>-</v>
      </c>
      <c r="AA2067" s="125">
        <f>COUNTIFS($B2067:$B$2500,B2067,$D2067:$D$2500,D2067,$E2067:$E$2500,E2067,$M2067:$M$2500,M2067,$F2067:$F$2500,F2067)</f>
        <v>0</v>
      </c>
      <c r="AB2067" s="125" t="str">
        <f t="shared" si="583"/>
        <v>-</v>
      </c>
      <c r="AC2067" s="59">
        <f>COUNTIFS($B2067:$B$2500,B2067,$D2067:$D$2500,D2067,$E2067:$E$2500,E2067,$M2067:$M$2500,M2067,$O2067:$O$2500,O2067)</f>
        <v>0</v>
      </c>
      <c r="AD2067" s="59" t="str">
        <f t="shared" si="584"/>
        <v>-</v>
      </c>
      <c r="AE2067" s="59" t="str">
        <f t="shared" si="585"/>
        <v>-</v>
      </c>
      <c r="AF2067" s="59" t="str">
        <f t="shared" si="586"/>
        <v>-</v>
      </c>
      <c r="AG2067" s="129">
        <f>COUNTIFS($B2067:$B$2500,B2067,$D2067:$D$2500,D2067,$E2067:$E$2500,E2067,$F2067:$F$2500,F2067,$M2067:$M$2500,M2067,$O2067:$O$2500,O2067)</f>
        <v>0</v>
      </c>
      <c r="AH2067" s="125" t="str">
        <f t="shared" si="587"/>
        <v>-</v>
      </c>
      <c r="AI2067" s="125" t="str">
        <f t="shared" si="588"/>
        <v>-</v>
      </c>
      <c r="AJ2067" s="125" t="str">
        <f t="shared" si="589"/>
        <v>-</v>
      </c>
      <c r="AK2067" s="43">
        <f t="shared" si="590"/>
        <v>1</v>
      </c>
      <c r="AL2067" s="112">
        <f t="shared" si="591"/>
        <v>0</v>
      </c>
      <c r="AM2067" s="43">
        <f t="shared" si="579"/>
        <v>1</v>
      </c>
      <c r="AN2067" s="43">
        <f t="shared" si="580"/>
        <v>0</v>
      </c>
      <c r="AO2067" s="43">
        <f t="shared" si="581"/>
        <v>1</v>
      </c>
    </row>
    <row r="2068" spans="1:41" s="2" customFormat="1" ht="20.100000000000001" customHeight="1">
      <c r="A2068" s="63"/>
      <c r="B2068" s="64"/>
      <c r="C2068" s="65"/>
      <c r="D2068" s="64"/>
      <c r="E2068" s="64"/>
      <c r="F2068" s="66"/>
      <c r="G2068" s="64"/>
      <c r="H2068" s="67"/>
      <c r="I2068" s="68"/>
      <c r="J2068" s="69"/>
      <c r="K2068" s="70"/>
      <c r="L2068" s="71"/>
      <c r="M2068" s="71"/>
      <c r="N2068" s="72"/>
      <c r="O2068" s="72"/>
      <c r="P2068" s="72"/>
      <c r="Q2068" s="41" t="str">
        <f t="shared" si="578"/>
        <v>未完了</v>
      </c>
      <c r="R2068" s="39">
        <f>IF(T2068="","",COUNTIFS($B2068:$B$2500,B2068,$D2068:$D$2500,D2068,$E2068:$E$2500,E2068,$T2068:$T$2500,"○"))</f>
        <v>0</v>
      </c>
      <c r="S2068" s="40" t="str">
        <f t="shared" si="575"/>
        <v>-</v>
      </c>
      <c r="T2068" s="40" t="str">
        <f t="shared" si="576"/>
        <v>○</v>
      </c>
      <c r="U2068" s="118">
        <f>COUNTIFS($B2068:$B$2500,B2068,$D2068:$D$2500,D2068,$E2068:$E$2500,E2068,$F2068:$F$2500,F2068)</f>
        <v>0</v>
      </c>
      <c r="V2068" s="119" t="str">
        <f t="shared" si="577"/>
        <v>-</v>
      </c>
      <c r="W2068" s="130">
        <f>COUNTIFS($B2068:$B$2500,B2068,$D2068:$D$2500,D2068,$E2068:$E$2500,E2068,$Q2068:$Q$2500,Q2068,$T2068:$T$2500,"○")</f>
        <v>0</v>
      </c>
      <c r="X2068" s="130" t="str">
        <f t="shared" si="574"/>
        <v>-</v>
      </c>
      <c r="Y2068" s="42">
        <f>COUNTIFS($B2068:$B$2500,B2068,$D2068:$D$2500,D2068,$E2068:$E$2500,E2068,$M2068:$M$2500,M2068)</f>
        <v>0</v>
      </c>
      <c r="Z2068" s="42" t="str">
        <f t="shared" si="582"/>
        <v>-</v>
      </c>
      <c r="AA2068" s="125">
        <f>COUNTIFS($B2068:$B$2500,B2068,$D2068:$D$2500,D2068,$E2068:$E$2500,E2068,$M2068:$M$2500,M2068,$F2068:$F$2500,F2068)</f>
        <v>0</v>
      </c>
      <c r="AB2068" s="125" t="str">
        <f t="shared" si="583"/>
        <v>-</v>
      </c>
      <c r="AC2068" s="59">
        <f>COUNTIFS($B2068:$B$2500,B2068,$D2068:$D$2500,D2068,$E2068:$E$2500,E2068,$M2068:$M$2500,M2068,$O2068:$O$2500,O2068)</f>
        <v>0</v>
      </c>
      <c r="AD2068" s="59" t="str">
        <f t="shared" si="584"/>
        <v>-</v>
      </c>
      <c r="AE2068" s="59" t="str">
        <f t="shared" si="585"/>
        <v>-</v>
      </c>
      <c r="AF2068" s="59" t="str">
        <f t="shared" si="586"/>
        <v>-</v>
      </c>
      <c r="AG2068" s="129">
        <f>COUNTIFS($B2068:$B$2500,B2068,$D2068:$D$2500,D2068,$E2068:$E$2500,E2068,$F2068:$F$2500,F2068,$M2068:$M$2500,M2068,$O2068:$O$2500,O2068)</f>
        <v>0</v>
      </c>
      <c r="AH2068" s="125" t="str">
        <f t="shared" si="587"/>
        <v>-</v>
      </c>
      <c r="AI2068" s="125" t="str">
        <f t="shared" si="588"/>
        <v>-</v>
      </c>
      <c r="AJ2068" s="125" t="str">
        <f t="shared" si="589"/>
        <v>-</v>
      </c>
      <c r="AK2068" s="43">
        <f t="shared" si="590"/>
        <v>1</v>
      </c>
      <c r="AL2068" s="112">
        <f t="shared" si="591"/>
        <v>0</v>
      </c>
      <c r="AM2068" s="43">
        <f t="shared" si="579"/>
        <v>1</v>
      </c>
      <c r="AN2068" s="43">
        <f t="shared" si="580"/>
        <v>0</v>
      </c>
      <c r="AO2068" s="43">
        <f t="shared" si="581"/>
        <v>1</v>
      </c>
    </row>
    <row r="2069" spans="1:41" s="2" customFormat="1" ht="20.100000000000001" customHeight="1">
      <c r="A2069" s="63"/>
      <c r="B2069" s="64"/>
      <c r="C2069" s="65"/>
      <c r="D2069" s="64"/>
      <c r="E2069" s="64"/>
      <c r="F2069" s="66"/>
      <c r="G2069" s="64"/>
      <c r="H2069" s="67"/>
      <c r="I2069" s="68"/>
      <c r="J2069" s="69"/>
      <c r="K2069" s="70"/>
      <c r="L2069" s="71"/>
      <c r="M2069" s="71"/>
      <c r="N2069" s="72"/>
      <c r="O2069" s="72"/>
      <c r="P2069" s="72"/>
      <c r="Q2069" s="41" t="str">
        <f t="shared" si="578"/>
        <v>未完了</v>
      </c>
      <c r="R2069" s="39">
        <f>IF(T2069="","",COUNTIFS($B2069:$B$2500,B2069,$D2069:$D$2500,D2069,$E2069:$E$2500,E2069,$T2069:$T$2500,"○"))</f>
        <v>0</v>
      </c>
      <c r="S2069" s="40" t="str">
        <f t="shared" si="575"/>
        <v>-</v>
      </c>
      <c r="T2069" s="40" t="str">
        <f t="shared" si="576"/>
        <v>○</v>
      </c>
      <c r="U2069" s="118">
        <f>COUNTIFS($B2069:$B$2500,B2069,$D2069:$D$2500,D2069,$E2069:$E$2500,E2069,$F2069:$F$2500,F2069)</f>
        <v>0</v>
      </c>
      <c r="V2069" s="119" t="str">
        <f t="shared" si="577"/>
        <v>-</v>
      </c>
      <c r="W2069" s="130">
        <f>COUNTIFS($B2069:$B$2500,B2069,$D2069:$D$2500,D2069,$E2069:$E$2500,E2069,$Q2069:$Q$2500,Q2069,$T2069:$T$2500,"○")</f>
        <v>0</v>
      </c>
      <c r="X2069" s="130" t="str">
        <f t="shared" si="574"/>
        <v>-</v>
      </c>
      <c r="Y2069" s="42">
        <f>COUNTIFS($B2069:$B$2500,B2069,$D2069:$D$2500,D2069,$E2069:$E$2500,E2069,$M2069:$M$2500,M2069)</f>
        <v>0</v>
      </c>
      <c r="Z2069" s="42" t="str">
        <f t="shared" si="582"/>
        <v>-</v>
      </c>
      <c r="AA2069" s="125">
        <f>COUNTIFS($B2069:$B$2500,B2069,$D2069:$D$2500,D2069,$E2069:$E$2500,E2069,$M2069:$M$2500,M2069,$F2069:$F$2500,F2069)</f>
        <v>0</v>
      </c>
      <c r="AB2069" s="125" t="str">
        <f t="shared" si="583"/>
        <v>-</v>
      </c>
      <c r="AC2069" s="59">
        <f>COUNTIFS($B2069:$B$2500,B2069,$D2069:$D$2500,D2069,$E2069:$E$2500,E2069,$M2069:$M$2500,M2069,$O2069:$O$2500,O2069)</f>
        <v>0</v>
      </c>
      <c r="AD2069" s="59" t="str">
        <f t="shared" si="584"/>
        <v>-</v>
      </c>
      <c r="AE2069" s="59" t="str">
        <f t="shared" si="585"/>
        <v>-</v>
      </c>
      <c r="AF2069" s="59" t="str">
        <f t="shared" si="586"/>
        <v>-</v>
      </c>
      <c r="AG2069" s="129">
        <f>COUNTIFS($B2069:$B$2500,B2069,$D2069:$D$2500,D2069,$E2069:$E$2500,E2069,$F2069:$F$2500,F2069,$M2069:$M$2500,M2069,$O2069:$O$2500,O2069)</f>
        <v>0</v>
      </c>
      <c r="AH2069" s="125" t="str">
        <f t="shared" si="587"/>
        <v>-</v>
      </c>
      <c r="AI2069" s="125" t="str">
        <f t="shared" si="588"/>
        <v>-</v>
      </c>
      <c r="AJ2069" s="125" t="str">
        <f t="shared" si="589"/>
        <v>-</v>
      </c>
      <c r="AK2069" s="43">
        <f t="shared" si="590"/>
        <v>1</v>
      </c>
      <c r="AL2069" s="112">
        <f t="shared" si="591"/>
        <v>0</v>
      </c>
      <c r="AM2069" s="43">
        <f t="shared" si="579"/>
        <v>1</v>
      </c>
      <c r="AN2069" s="43">
        <f t="shared" si="580"/>
        <v>0</v>
      </c>
      <c r="AO2069" s="43">
        <f t="shared" si="581"/>
        <v>1</v>
      </c>
    </row>
    <row r="2070" spans="1:41" s="2" customFormat="1" ht="20.100000000000001" customHeight="1">
      <c r="A2070" s="63"/>
      <c r="B2070" s="64"/>
      <c r="C2070" s="65"/>
      <c r="D2070" s="64"/>
      <c r="E2070" s="64"/>
      <c r="F2070" s="66"/>
      <c r="G2070" s="64"/>
      <c r="H2070" s="67"/>
      <c r="I2070" s="68"/>
      <c r="J2070" s="69"/>
      <c r="K2070" s="70"/>
      <c r="L2070" s="71"/>
      <c r="M2070" s="71"/>
      <c r="N2070" s="72"/>
      <c r="O2070" s="72"/>
      <c r="P2070" s="72"/>
      <c r="Q2070" s="41" t="str">
        <f t="shared" si="578"/>
        <v>未完了</v>
      </c>
      <c r="R2070" s="39">
        <f>IF(T2070="","",COUNTIFS($B2070:$B$2500,B2070,$D2070:$D$2500,D2070,$E2070:$E$2500,E2070,$T2070:$T$2500,"○"))</f>
        <v>0</v>
      </c>
      <c r="S2070" s="40" t="str">
        <f t="shared" si="575"/>
        <v>-</v>
      </c>
      <c r="T2070" s="40" t="str">
        <f t="shared" si="576"/>
        <v>○</v>
      </c>
      <c r="U2070" s="118">
        <f>COUNTIFS($B2070:$B$2500,B2070,$D2070:$D$2500,D2070,$E2070:$E$2500,E2070,$F2070:$F$2500,F2070)</f>
        <v>0</v>
      </c>
      <c r="V2070" s="119" t="str">
        <f t="shared" si="577"/>
        <v>-</v>
      </c>
      <c r="W2070" s="130">
        <f>COUNTIFS($B2070:$B$2500,B2070,$D2070:$D$2500,D2070,$E2070:$E$2500,E2070,$Q2070:$Q$2500,Q2070,$T2070:$T$2500,"○")</f>
        <v>0</v>
      </c>
      <c r="X2070" s="130" t="str">
        <f t="shared" si="574"/>
        <v>-</v>
      </c>
      <c r="Y2070" s="42">
        <f>COUNTIFS($B2070:$B$2500,B2070,$D2070:$D$2500,D2070,$E2070:$E$2500,E2070,$M2070:$M$2500,M2070)</f>
        <v>0</v>
      </c>
      <c r="Z2070" s="42" t="str">
        <f t="shared" si="582"/>
        <v>-</v>
      </c>
      <c r="AA2070" s="125">
        <f>COUNTIFS($B2070:$B$2500,B2070,$D2070:$D$2500,D2070,$E2070:$E$2500,E2070,$M2070:$M$2500,M2070,$F2070:$F$2500,F2070)</f>
        <v>0</v>
      </c>
      <c r="AB2070" s="125" t="str">
        <f t="shared" si="583"/>
        <v>-</v>
      </c>
      <c r="AC2070" s="59">
        <f>COUNTIFS($B2070:$B$2500,B2070,$D2070:$D$2500,D2070,$E2070:$E$2500,E2070,$M2070:$M$2500,M2070,$O2070:$O$2500,O2070)</f>
        <v>0</v>
      </c>
      <c r="AD2070" s="59" t="str">
        <f t="shared" si="584"/>
        <v>-</v>
      </c>
      <c r="AE2070" s="59" t="str">
        <f t="shared" si="585"/>
        <v>-</v>
      </c>
      <c r="AF2070" s="59" t="str">
        <f t="shared" si="586"/>
        <v>-</v>
      </c>
      <c r="AG2070" s="129">
        <f>COUNTIFS($B2070:$B$2500,B2070,$D2070:$D$2500,D2070,$E2070:$E$2500,E2070,$F2070:$F$2500,F2070,$M2070:$M$2500,M2070,$O2070:$O$2500,O2070)</f>
        <v>0</v>
      </c>
      <c r="AH2070" s="125" t="str">
        <f t="shared" si="587"/>
        <v>-</v>
      </c>
      <c r="AI2070" s="125" t="str">
        <f t="shared" si="588"/>
        <v>-</v>
      </c>
      <c r="AJ2070" s="125" t="str">
        <f t="shared" si="589"/>
        <v>-</v>
      </c>
      <c r="AK2070" s="43">
        <f t="shared" si="590"/>
        <v>1</v>
      </c>
      <c r="AL2070" s="112">
        <f t="shared" si="591"/>
        <v>0</v>
      </c>
      <c r="AM2070" s="43">
        <f t="shared" si="579"/>
        <v>1</v>
      </c>
      <c r="AN2070" s="43">
        <f t="shared" si="580"/>
        <v>0</v>
      </c>
      <c r="AO2070" s="43">
        <f t="shared" si="581"/>
        <v>1</v>
      </c>
    </row>
    <row r="2071" spans="1:41" s="2" customFormat="1" ht="20.100000000000001" customHeight="1">
      <c r="A2071" s="63"/>
      <c r="B2071" s="64"/>
      <c r="C2071" s="65"/>
      <c r="D2071" s="64"/>
      <c r="E2071" s="64"/>
      <c r="F2071" s="66"/>
      <c r="G2071" s="64"/>
      <c r="H2071" s="67"/>
      <c r="I2071" s="68"/>
      <c r="J2071" s="69"/>
      <c r="K2071" s="70"/>
      <c r="L2071" s="71"/>
      <c r="M2071" s="71"/>
      <c r="N2071" s="72"/>
      <c r="O2071" s="72"/>
      <c r="P2071" s="72"/>
      <c r="Q2071" s="41" t="str">
        <f t="shared" si="578"/>
        <v>未完了</v>
      </c>
      <c r="R2071" s="39">
        <f>IF(T2071="","",COUNTIFS($B2071:$B$2500,B2071,$D2071:$D$2500,D2071,$E2071:$E$2500,E2071,$T2071:$T$2500,"○"))</f>
        <v>0</v>
      </c>
      <c r="S2071" s="40" t="str">
        <f t="shared" si="575"/>
        <v>-</v>
      </c>
      <c r="T2071" s="40" t="str">
        <f t="shared" si="576"/>
        <v>○</v>
      </c>
      <c r="U2071" s="118">
        <f>COUNTIFS($B2071:$B$2500,B2071,$D2071:$D$2500,D2071,$E2071:$E$2500,E2071,$F2071:$F$2500,F2071)</f>
        <v>0</v>
      </c>
      <c r="V2071" s="119" t="str">
        <f t="shared" si="577"/>
        <v>-</v>
      </c>
      <c r="W2071" s="130">
        <f>COUNTIFS($B2071:$B$2500,B2071,$D2071:$D$2500,D2071,$E2071:$E$2500,E2071,$Q2071:$Q$2500,Q2071,$T2071:$T$2500,"○")</f>
        <v>0</v>
      </c>
      <c r="X2071" s="130" t="str">
        <f t="shared" si="574"/>
        <v>-</v>
      </c>
      <c r="Y2071" s="42">
        <f>COUNTIFS($B2071:$B$2500,B2071,$D2071:$D$2500,D2071,$E2071:$E$2500,E2071,$M2071:$M$2500,M2071)</f>
        <v>0</v>
      </c>
      <c r="Z2071" s="42" t="str">
        <f t="shared" si="582"/>
        <v>-</v>
      </c>
      <c r="AA2071" s="125">
        <f>COUNTIFS($B2071:$B$2500,B2071,$D2071:$D$2500,D2071,$E2071:$E$2500,E2071,$M2071:$M$2500,M2071,$F2071:$F$2500,F2071)</f>
        <v>0</v>
      </c>
      <c r="AB2071" s="125" t="str">
        <f t="shared" si="583"/>
        <v>-</v>
      </c>
      <c r="AC2071" s="59">
        <f>COUNTIFS($B2071:$B$2500,B2071,$D2071:$D$2500,D2071,$E2071:$E$2500,E2071,$M2071:$M$2500,M2071,$O2071:$O$2500,O2071)</f>
        <v>0</v>
      </c>
      <c r="AD2071" s="59" t="str">
        <f t="shared" si="584"/>
        <v>-</v>
      </c>
      <c r="AE2071" s="59" t="str">
        <f t="shared" si="585"/>
        <v>-</v>
      </c>
      <c r="AF2071" s="59" t="str">
        <f t="shared" si="586"/>
        <v>-</v>
      </c>
      <c r="AG2071" s="129">
        <f>COUNTIFS($B2071:$B$2500,B2071,$D2071:$D$2500,D2071,$E2071:$E$2500,E2071,$F2071:$F$2500,F2071,$M2071:$M$2500,M2071,$O2071:$O$2500,O2071)</f>
        <v>0</v>
      </c>
      <c r="AH2071" s="125" t="str">
        <f t="shared" si="587"/>
        <v>-</v>
      </c>
      <c r="AI2071" s="125" t="str">
        <f t="shared" si="588"/>
        <v>-</v>
      </c>
      <c r="AJ2071" s="125" t="str">
        <f t="shared" si="589"/>
        <v>-</v>
      </c>
      <c r="AK2071" s="43">
        <f t="shared" si="590"/>
        <v>1</v>
      </c>
      <c r="AL2071" s="112">
        <f t="shared" si="591"/>
        <v>0</v>
      </c>
      <c r="AM2071" s="43">
        <f t="shared" si="579"/>
        <v>1</v>
      </c>
      <c r="AN2071" s="43">
        <f t="shared" si="580"/>
        <v>0</v>
      </c>
      <c r="AO2071" s="43">
        <f t="shared" si="581"/>
        <v>1</v>
      </c>
    </row>
    <row r="2072" spans="1:41" s="2" customFormat="1" ht="20.100000000000001" customHeight="1">
      <c r="A2072" s="63"/>
      <c r="B2072" s="64"/>
      <c r="C2072" s="65"/>
      <c r="D2072" s="64"/>
      <c r="E2072" s="64"/>
      <c r="F2072" s="66"/>
      <c r="G2072" s="64"/>
      <c r="H2072" s="67"/>
      <c r="I2072" s="68"/>
      <c r="J2072" s="69"/>
      <c r="K2072" s="70"/>
      <c r="L2072" s="71"/>
      <c r="M2072" s="71"/>
      <c r="N2072" s="72"/>
      <c r="O2072" s="72"/>
      <c r="P2072" s="72"/>
      <c r="Q2072" s="41" t="str">
        <f t="shared" si="578"/>
        <v>未完了</v>
      </c>
      <c r="R2072" s="39">
        <f>IF(T2072="","",COUNTIFS($B2072:$B$2500,B2072,$D2072:$D$2500,D2072,$E2072:$E$2500,E2072,$T2072:$T$2500,"○"))</f>
        <v>0</v>
      </c>
      <c r="S2072" s="40" t="str">
        <f t="shared" si="575"/>
        <v>-</v>
      </c>
      <c r="T2072" s="40" t="str">
        <f t="shared" si="576"/>
        <v>○</v>
      </c>
      <c r="U2072" s="118">
        <f>COUNTIFS($B2072:$B$2500,B2072,$D2072:$D$2500,D2072,$E2072:$E$2500,E2072,$F2072:$F$2500,F2072)</f>
        <v>0</v>
      </c>
      <c r="V2072" s="119" t="str">
        <f t="shared" si="577"/>
        <v>-</v>
      </c>
      <c r="W2072" s="130">
        <f>COUNTIFS($B2072:$B$2500,B2072,$D2072:$D$2500,D2072,$E2072:$E$2500,E2072,$Q2072:$Q$2500,Q2072,$T2072:$T$2500,"○")</f>
        <v>0</v>
      </c>
      <c r="X2072" s="130" t="str">
        <f t="shared" si="574"/>
        <v>-</v>
      </c>
      <c r="Y2072" s="42">
        <f>COUNTIFS($B2072:$B$2500,B2072,$D2072:$D$2500,D2072,$E2072:$E$2500,E2072,$M2072:$M$2500,M2072)</f>
        <v>0</v>
      </c>
      <c r="Z2072" s="42" t="str">
        <f t="shared" si="582"/>
        <v>-</v>
      </c>
      <c r="AA2072" s="125">
        <f>COUNTIFS($B2072:$B$2500,B2072,$D2072:$D$2500,D2072,$E2072:$E$2500,E2072,$M2072:$M$2500,M2072,$F2072:$F$2500,F2072)</f>
        <v>0</v>
      </c>
      <c r="AB2072" s="125" t="str">
        <f t="shared" si="583"/>
        <v>-</v>
      </c>
      <c r="AC2072" s="59">
        <f>COUNTIFS($B2072:$B$2500,B2072,$D2072:$D$2500,D2072,$E2072:$E$2500,E2072,$M2072:$M$2500,M2072,$O2072:$O$2500,O2072)</f>
        <v>0</v>
      </c>
      <c r="AD2072" s="59" t="str">
        <f t="shared" si="584"/>
        <v>-</v>
      </c>
      <c r="AE2072" s="59" t="str">
        <f t="shared" si="585"/>
        <v>-</v>
      </c>
      <c r="AF2072" s="59" t="str">
        <f t="shared" si="586"/>
        <v>-</v>
      </c>
      <c r="AG2072" s="129">
        <f>COUNTIFS($B2072:$B$2500,B2072,$D2072:$D$2500,D2072,$E2072:$E$2500,E2072,$F2072:$F$2500,F2072,$M2072:$M$2500,M2072,$O2072:$O$2500,O2072)</f>
        <v>0</v>
      </c>
      <c r="AH2072" s="125" t="str">
        <f t="shared" si="587"/>
        <v>-</v>
      </c>
      <c r="AI2072" s="125" t="str">
        <f t="shared" si="588"/>
        <v>-</v>
      </c>
      <c r="AJ2072" s="125" t="str">
        <f t="shared" si="589"/>
        <v>-</v>
      </c>
      <c r="AK2072" s="43">
        <f t="shared" si="590"/>
        <v>1</v>
      </c>
      <c r="AL2072" s="112">
        <f t="shared" si="591"/>
        <v>0</v>
      </c>
      <c r="AM2072" s="43">
        <f t="shared" si="579"/>
        <v>1</v>
      </c>
      <c r="AN2072" s="43">
        <f t="shared" si="580"/>
        <v>0</v>
      </c>
      <c r="AO2072" s="43">
        <f t="shared" si="581"/>
        <v>1</v>
      </c>
    </row>
    <row r="2073" spans="1:41" s="2" customFormat="1" ht="20.100000000000001" customHeight="1">
      <c r="A2073" s="63"/>
      <c r="B2073" s="64"/>
      <c r="C2073" s="65"/>
      <c r="D2073" s="64"/>
      <c r="E2073" s="64"/>
      <c r="F2073" s="66"/>
      <c r="G2073" s="64"/>
      <c r="H2073" s="67"/>
      <c r="I2073" s="68"/>
      <c r="J2073" s="69"/>
      <c r="K2073" s="70"/>
      <c r="L2073" s="71"/>
      <c r="M2073" s="71"/>
      <c r="N2073" s="72"/>
      <c r="O2073" s="72"/>
      <c r="P2073" s="72"/>
      <c r="Q2073" s="41" t="str">
        <f t="shared" si="578"/>
        <v>未完了</v>
      </c>
      <c r="R2073" s="39">
        <f>IF(T2073="","",COUNTIFS($B2073:$B$2500,B2073,$D2073:$D$2500,D2073,$E2073:$E$2500,E2073,$T2073:$T$2500,"○"))</f>
        <v>0</v>
      </c>
      <c r="S2073" s="40" t="str">
        <f t="shared" si="575"/>
        <v>-</v>
      </c>
      <c r="T2073" s="40" t="str">
        <f t="shared" si="576"/>
        <v>○</v>
      </c>
      <c r="U2073" s="118">
        <f>COUNTIFS($B2073:$B$2500,B2073,$D2073:$D$2500,D2073,$E2073:$E$2500,E2073,$F2073:$F$2500,F2073)</f>
        <v>0</v>
      </c>
      <c r="V2073" s="119" t="str">
        <f t="shared" si="577"/>
        <v>-</v>
      </c>
      <c r="W2073" s="130">
        <f>COUNTIFS($B2073:$B$2500,B2073,$D2073:$D$2500,D2073,$E2073:$E$2500,E2073,$Q2073:$Q$2500,Q2073,$T2073:$T$2500,"○")</f>
        <v>0</v>
      </c>
      <c r="X2073" s="130" t="str">
        <f t="shared" si="574"/>
        <v>-</v>
      </c>
      <c r="Y2073" s="42">
        <f>COUNTIFS($B2073:$B$2500,B2073,$D2073:$D$2500,D2073,$E2073:$E$2500,E2073,$M2073:$M$2500,M2073)</f>
        <v>0</v>
      </c>
      <c r="Z2073" s="42" t="str">
        <f t="shared" si="582"/>
        <v>-</v>
      </c>
      <c r="AA2073" s="125">
        <f>COUNTIFS($B2073:$B$2500,B2073,$D2073:$D$2500,D2073,$E2073:$E$2500,E2073,$M2073:$M$2500,M2073,$F2073:$F$2500,F2073)</f>
        <v>0</v>
      </c>
      <c r="AB2073" s="125" t="str">
        <f t="shared" si="583"/>
        <v>-</v>
      </c>
      <c r="AC2073" s="59">
        <f>COUNTIFS($B2073:$B$2500,B2073,$D2073:$D$2500,D2073,$E2073:$E$2500,E2073,$M2073:$M$2500,M2073,$O2073:$O$2500,O2073)</f>
        <v>0</v>
      </c>
      <c r="AD2073" s="59" t="str">
        <f t="shared" si="584"/>
        <v>-</v>
      </c>
      <c r="AE2073" s="59" t="str">
        <f t="shared" si="585"/>
        <v>-</v>
      </c>
      <c r="AF2073" s="59" t="str">
        <f t="shared" si="586"/>
        <v>-</v>
      </c>
      <c r="AG2073" s="129">
        <f>COUNTIFS($B2073:$B$2500,B2073,$D2073:$D$2500,D2073,$E2073:$E$2500,E2073,$F2073:$F$2500,F2073,$M2073:$M$2500,M2073,$O2073:$O$2500,O2073)</f>
        <v>0</v>
      </c>
      <c r="AH2073" s="125" t="str">
        <f t="shared" si="587"/>
        <v>-</v>
      </c>
      <c r="AI2073" s="125" t="str">
        <f t="shared" si="588"/>
        <v>-</v>
      </c>
      <c r="AJ2073" s="125" t="str">
        <f t="shared" si="589"/>
        <v>-</v>
      </c>
      <c r="AK2073" s="43">
        <f t="shared" si="590"/>
        <v>1</v>
      </c>
      <c r="AL2073" s="112">
        <f t="shared" si="591"/>
        <v>0</v>
      </c>
      <c r="AM2073" s="43">
        <f t="shared" si="579"/>
        <v>1</v>
      </c>
      <c r="AN2073" s="43">
        <f t="shared" si="580"/>
        <v>0</v>
      </c>
      <c r="AO2073" s="43">
        <f t="shared" si="581"/>
        <v>1</v>
      </c>
    </row>
    <row r="2074" spans="1:41" s="2" customFormat="1" ht="20.100000000000001" customHeight="1">
      <c r="A2074" s="63"/>
      <c r="B2074" s="64"/>
      <c r="C2074" s="65"/>
      <c r="D2074" s="64"/>
      <c r="E2074" s="64"/>
      <c r="F2074" s="66"/>
      <c r="G2074" s="64"/>
      <c r="H2074" s="67"/>
      <c r="I2074" s="68"/>
      <c r="J2074" s="69"/>
      <c r="K2074" s="70"/>
      <c r="L2074" s="71"/>
      <c r="M2074" s="71"/>
      <c r="N2074" s="72"/>
      <c r="O2074" s="72"/>
      <c r="P2074" s="72"/>
      <c r="Q2074" s="41" t="str">
        <f t="shared" si="578"/>
        <v>未完了</v>
      </c>
      <c r="R2074" s="39">
        <f>IF(T2074="","",COUNTIFS($B2074:$B$2500,B2074,$D2074:$D$2500,D2074,$E2074:$E$2500,E2074,$T2074:$T$2500,"○"))</f>
        <v>0</v>
      </c>
      <c r="S2074" s="40" t="str">
        <f t="shared" si="575"/>
        <v>-</v>
      </c>
      <c r="T2074" s="40" t="str">
        <f t="shared" si="576"/>
        <v>○</v>
      </c>
      <c r="U2074" s="118">
        <f>COUNTIFS($B2074:$B$2500,B2074,$D2074:$D$2500,D2074,$E2074:$E$2500,E2074,$F2074:$F$2500,F2074)</f>
        <v>0</v>
      </c>
      <c r="V2074" s="119" t="str">
        <f t="shared" si="577"/>
        <v>-</v>
      </c>
      <c r="W2074" s="130">
        <f>COUNTIFS($B2074:$B$2500,B2074,$D2074:$D$2500,D2074,$E2074:$E$2500,E2074,$Q2074:$Q$2500,Q2074,$T2074:$T$2500,"○")</f>
        <v>0</v>
      </c>
      <c r="X2074" s="130" t="str">
        <f t="shared" si="574"/>
        <v>-</v>
      </c>
      <c r="Y2074" s="42">
        <f>COUNTIFS($B2074:$B$2500,B2074,$D2074:$D$2500,D2074,$E2074:$E$2500,E2074,$M2074:$M$2500,M2074)</f>
        <v>0</v>
      </c>
      <c r="Z2074" s="42" t="str">
        <f t="shared" si="582"/>
        <v>-</v>
      </c>
      <c r="AA2074" s="125">
        <f>COUNTIFS($B2074:$B$2500,B2074,$D2074:$D$2500,D2074,$E2074:$E$2500,E2074,$M2074:$M$2500,M2074,$F2074:$F$2500,F2074)</f>
        <v>0</v>
      </c>
      <c r="AB2074" s="125" t="str">
        <f t="shared" si="583"/>
        <v>-</v>
      </c>
      <c r="AC2074" s="59">
        <f>COUNTIFS($B2074:$B$2500,B2074,$D2074:$D$2500,D2074,$E2074:$E$2500,E2074,$M2074:$M$2500,M2074,$O2074:$O$2500,O2074)</f>
        <v>0</v>
      </c>
      <c r="AD2074" s="59" t="str">
        <f t="shared" si="584"/>
        <v>-</v>
      </c>
      <c r="AE2074" s="59" t="str">
        <f t="shared" si="585"/>
        <v>-</v>
      </c>
      <c r="AF2074" s="59" t="str">
        <f t="shared" si="586"/>
        <v>-</v>
      </c>
      <c r="AG2074" s="129">
        <f>COUNTIFS($B2074:$B$2500,B2074,$D2074:$D$2500,D2074,$E2074:$E$2500,E2074,$F2074:$F$2500,F2074,$M2074:$M$2500,M2074,$O2074:$O$2500,O2074)</f>
        <v>0</v>
      </c>
      <c r="AH2074" s="125" t="str">
        <f t="shared" si="587"/>
        <v>-</v>
      </c>
      <c r="AI2074" s="125" t="str">
        <f t="shared" si="588"/>
        <v>-</v>
      </c>
      <c r="AJ2074" s="125" t="str">
        <f t="shared" si="589"/>
        <v>-</v>
      </c>
      <c r="AK2074" s="43">
        <f t="shared" si="590"/>
        <v>1</v>
      </c>
      <c r="AL2074" s="112">
        <f t="shared" si="591"/>
        <v>0</v>
      </c>
      <c r="AM2074" s="43">
        <f t="shared" si="579"/>
        <v>1</v>
      </c>
      <c r="AN2074" s="43">
        <f t="shared" si="580"/>
        <v>0</v>
      </c>
      <c r="AO2074" s="43">
        <f t="shared" si="581"/>
        <v>1</v>
      </c>
    </row>
    <row r="2075" spans="1:41" s="2" customFormat="1" ht="20.100000000000001" customHeight="1">
      <c r="A2075" s="63"/>
      <c r="B2075" s="64"/>
      <c r="C2075" s="65"/>
      <c r="D2075" s="64"/>
      <c r="E2075" s="64"/>
      <c r="F2075" s="66"/>
      <c r="G2075" s="64"/>
      <c r="H2075" s="67"/>
      <c r="I2075" s="68"/>
      <c r="J2075" s="69"/>
      <c r="K2075" s="70"/>
      <c r="L2075" s="71"/>
      <c r="M2075" s="71"/>
      <c r="N2075" s="72"/>
      <c r="O2075" s="72"/>
      <c r="P2075" s="72"/>
      <c r="Q2075" s="41" t="str">
        <f t="shared" si="578"/>
        <v>未完了</v>
      </c>
      <c r="R2075" s="39">
        <f>IF(T2075="","",COUNTIFS($B2075:$B$2500,B2075,$D2075:$D$2500,D2075,$E2075:$E$2500,E2075,$T2075:$T$2500,"○"))</f>
        <v>0</v>
      </c>
      <c r="S2075" s="40" t="str">
        <f t="shared" si="575"/>
        <v>-</v>
      </c>
      <c r="T2075" s="40" t="str">
        <f t="shared" si="576"/>
        <v>○</v>
      </c>
      <c r="U2075" s="118">
        <f>COUNTIFS($B2075:$B$2500,B2075,$D2075:$D$2500,D2075,$E2075:$E$2500,E2075,$F2075:$F$2500,F2075)</f>
        <v>0</v>
      </c>
      <c r="V2075" s="119" t="str">
        <f t="shared" si="577"/>
        <v>-</v>
      </c>
      <c r="W2075" s="130">
        <f>COUNTIFS($B2075:$B$2500,B2075,$D2075:$D$2500,D2075,$E2075:$E$2500,E2075,$Q2075:$Q$2500,Q2075,$T2075:$T$2500,"○")</f>
        <v>0</v>
      </c>
      <c r="X2075" s="130" t="str">
        <f t="shared" si="574"/>
        <v>-</v>
      </c>
      <c r="Y2075" s="42">
        <f>COUNTIFS($B2075:$B$2500,B2075,$D2075:$D$2500,D2075,$E2075:$E$2500,E2075,$M2075:$M$2500,M2075)</f>
        <v>0</v>
      </c>
      <c r="Z2075" s="42" t="str">
        <f t="shared" si="582"/>
        <v>-</v>
      </c>
      <c r="AA2075" s="125">
        <f>COUNTIFS($B2075:$B$2500,B2075,$D2075:$D$2500,D2075,$E2075:$E$2500,E2075,$M2075:$M$2500,M2075,$F2075:$F$2500,F2075)</f>
        <v>0</v>
      </c>
      <c r="AB2075" s="125" t="str">
        <f t="shared" si="583"/>
        <v>-</v>
      </c>
      <c r="AC2075" s="59">
        <f>COUNTIFS($B2075:$B$2500,B2075,$D2075:$D$2500,D2075,$E2075:$E$2500,E2075,$M2075:$M$2500,M2075,$O2075:$O$2500,O2075)</f>
        <v>0</v>
      </c>
      <c r="AD2075" s="59" t="str">
        <f t="shared" si="584"/>
        <v>-</v>
      </c>
      <c r="AE2075" s="59" t="str">
        <f t="shared" si="585"/>
        <v>-</v>
      </c>
      <c r="AF2075" s="59" t="str">
        <f t="shared" si="586"/>
        <v>-</v>
      </c>
      <c r="AG2075" s="129">
        <f>COUNTIFS($B2075:$B$2500,B2075,$D2075:$D$2500,D2075,$E2075:$E$2500,E2075,$F2075:$F$2500,F2075,$M2075:$M$2500,M2075,$O2075:$O$2500,O2075)</f>
        <v>0</v>
      </c>
      <c r="AH2075" s="125" t="str">
        <f t="shared" si="587"/>
        <v>-</v>
      </c>
      <c r="AI2075" s="125" t="str">
        <f t="shared" si="588"/>
        <v>-</v>
      </c>
      <c r="AJ2075" s="125" t="str">
        <f t="shared" si="589"/>
        <v>-</v>
      </c>
      <c r="AK2075" s="43">
        <f t="shared" si="590"/>
        <v>1</v>
      </c>
      <c r="AL2075" s="112">
        <f t="shared" si="591"/>
        <v>0</v>
      </c>
      <c r="AM2075" s="43">
        <f t="shared" si="579"/>
        <v>1</v>
      </c>
      <c r="AN2075" s="43">
        <f t="shared" si="580"/>
        <v>0</v>
      </c>
      <c r="AO2075" s="43">
        <f t="shared" si="581"/>
        <v>1</v>
      </c>
    </row>
    <row r="2076" spans="1:41" s="2" customFormat="1" ht="20.100000000000001" customHeight="1">
      <c r="A2076" s="63"/>
      <c r="B2076" s="64"/>
      <c r="C2076" s="65"/>
      <c r="D2076" s="64"/>
      <c r="E2076" s="64"/>
      <c r="F2076" s="66"/>
      <c r="G2076" s="64"/>
      <c r="H2076" s="67"/>
      <c r="I2076" s="68"/>
      <c r="J2076" s="69"/>
      <c r="K2076" s="70"/>
      <c r="L2076" s="71"/>
      <c r="M2076" s="71"/>
      <c r="N2076" s="72"/>
      <c r="O2076" s="72"/>
      <c r="P2076" s="72"/>
      <c r="Q2076" s="41" t="str">
        <f t="shared" si="578"/>
        <v>未完了</v>
      </c>
      <c r="R2076" s="39">
        <f>IF(T2076="","",COUNTIFS($B2076:$B$2500,B2076,$D2076:$D$2500,D2076,$E2076:$E$2500,E2076,$T2076:$T$2500,"○"))</f>
        <v>0</v>
      </c>
      <c r="S2076" s="40" t="str">
        <f t="shared" si="575"/>
        <v>-</v>
      </c>
      <c r="T2076" s="40" t="str">
        <f t="shared" si="576"/>
        <v>○</v>
      </c>
      <c r="U2076" s="118">
        <f>COUNTIFS($B2076:$B$2500,B2076,$D2076:$D$2500,D2076,$E2076:$E$2500,E2076,$F2076:$F$2500,F2076)</f>
        <v>0</v>
      </c>
      <c r="V2076" s="119" t="str">
        <f t="shared" si="577"/>
        <v>-</v>
      </c>
      <c r="W2076" s="130">
        <f>COUNTIFS($B2076:$B$2500,B2076,$D2076:$D$2500,D2076,$E2076:$E$2500,E2076,$Q2076:$Q$2500,Q2076,$T2076:$T$2500,"○")</f>
        <v>0</v>
      </c>
      <c r="X2076" s="130" t="str">
        <f t="shared" si="574"/>
        <v>-</v>
      </c>
      <c r="Y2076" s="42">
        <f>COUNTIFS($B2076:$B$2500,B2076,$D2076:$D$2500,D2076,$E2076:$E$2500,E2076,$M2076:$M$2500,M2076)</f>
        <v>0</v>
      </c>
      <c r="Z2076" s="42" t="str">
        <f t="shared" si="582"/>
        <v>-</v>
      </c>
      <c r="AA2076" s="125">
        <f>COUNTIFS($B2076:$B$2500,B2076,$D2076:$D$2500,D2076,$E2076:$E$2500,E2076,$M2076:$M$2500,M2076,$F2076:$F$2500,F2076)</f>
        <v>0</v>
      </c>
      <c r="AB2076" s="125" t="str">
        <f t="shared" si="583"/>
        <v>-</v>
      </c>
      <c r="AC2076" s="59">
        <f>COUNTIFS($B2076:$B$2500,B2076,$D2076:$D$2500,D2076,$E2076:$E$2500,E2076,$M2076:$M$2500,M2076,$O2076:$O$2500,O2076)</f>
        <v>0</v>
      </c>
      <c r="AD2076" s="59" t="str">
        <f t="shared" si="584"/>
        <v>-</v>
      </c>
      <c r="AE2076" s="59" t="str">
        <f t="shared" si="585"/>
        <v>-</v>
      </c>
      <c r="AF2076" s="59" t="str">
        <f t="shared" si="586"/>
        <v>-</v>
      </c>
      <c r="AG2076" s="129">
        <f>COUNTIFS($B2076:$B$2500,B2076,$D2076:$D$2500,D2076,$E2076:$E$2500,E2076,$F2076:$F$2500,F2076,$M2076:$M$2500,M2076,$O2076:$O$2500,O2076)</f>
        <v>0</v>
      </c>
      <c r="AH2076" s="125" t="str">
        <f t="shared" si="587"/>
        <v>-</v>
      </c>
      <c r="AI2076" s="125" t="str">
        <f t="shared" si="588"/>
        <v>-</v>
      </c>
      <c r="AJ2076" s="125" t="str">
        <f t="shared" si="589"/>
        <v>-</v>
      </c>
      <c r="AK2076" s="43">
        <f t="shared" si="590"/>
        <v>1</v>
      </c>
      <c r="AL2076" s="112">
        <f t="shared" si="591"/>
        <v>0</v>
      </c>
      <c r="AM2076" s="43">
        <f t="shared" si="579"/>
        <v>1</v>
      </c>
      <c r="AN2076" s="43">
        <f t="shared" si="580"/>
        <v>0</v>
      </c>
      <c r="AO2076" s="43">
        <f t="shared" si="581"/>
        <v>1</v>
      </c>
    </row>
    <row r="2077" spans="1:41" s="2" customFormat="1" ht="20.100000000000001" customHeight="1">
      <c r="A2077" s="63"/>
      <c r="B2077" s="64"/>
      <c r="C2077" s="65"/>
      <c r="D2077" s="64"/>
      <c r="E2077" s="64"/>
      <c r="F2077" s="66"/>
      <c r="G2077" s="64"/>
      <c r="H2077" s="67"/>
      <c r="I2077" s="68"/>
      <c r="J2077" s="69"/>
      <c r="K2077" s="70"/>
      <c r="L2077" s="71"/>
      <c r="M2077" s="71"/>
      <c r="N2077" s="72"/>
      <c r="O2077" s="72"/>
      <c r="P2077" s="72"/>
      <c r="Q2077" s="41" t="str">
        <f t="shared" si="578"/>
        <v>未完了</v>
      </c>
      <c r="R2077" s="39">
        <f>IF(T2077="","",COUNTIFS($B2077:$B$2500,B2077,$D2077:$D$2500,D2077,$E2077:$E$2500,E2077,$T2077:$T$2500,"○"))</f>
        <v>0</v>
      </c>
      <c r="S2077" s="40" t="str">
        <f t="shared" si="575"/>
        <v>-</v>
      </c>
      <c r="T2077" s="40" t="str">
        <f t="shared" si="576"/>
        <v>○</v>
      </c>
      <c r="U2077" s="118">
        <f>COUNTIFS($B2077:$B$2500,B2077,$D2077:$D$2500,D2077,$E2077:$E$2500,E2077,$F2077:$F$2500,F2077)</f>
        <v>0</v>
      </c>
      <c r="V2077" s="119" t="str">
        <f t="shared" si="577"/>
        <v>-</v>
      </c>
      <c r="W2077" s="130">
        <f>COUNTIFS($B2077:$B$2500,B2077,$D2077:$D$2500,D2077,$E2077:$E$2500,E2077,$Q2077:$Q$2500,Q2077,$T2077:$T$2500,"○")</f>
        <v>0</v>
      </c>
      <c r="X2077" s="130" t="str">
        <f t="shared" si="574"/>
        <v>-</v>
      </c>
      <c r="Y2077" s="42">
        <f>COUNTIFS($B2077:$B$2500,B2077,$D2077:$D$2500,D2077,$E2077:$E$2500,E2077,$M2077:$M$2500,M2077)</f>
        <v>0</v>
      </c>
      <c r="Z2077" s="42" t="str">
        <f t="shared" si="582"/>
        <v>-</v>
      </c>
      <c r="AA2077" s="125">
        <f>COUNTIFS($B2077:$B$2500,B2077,$D2077:$D$2500,D2077,$E2077:$E$2500,E2077,$M2077:$M$2500,M2077,$F2077:$F$2500,F2077)</f>
        <v>0</v>
      </c>
      <c r="AB2077" s="125" t="str">
        <f t="shared" si="583"/>
        <v>-</v>
      </c>
      <c r="AC2077" s="59">
        <f>COUNTIFS($B2077:$B$2500,B2077,$D2077:$D$2500,D2077,$E2077:$E$2500,E2077,$M2077:$M$2500,M2077,$O2077:$O$2500,O2077)</f>
        <v>0</v>
      </c>
      <c r="AD2077" s="59" t="str">
        <f t="shared" si="584"/>
        <v>-</v>
      </c>
      <c r="AE2077" s="59" t="str">
        <f t="shared" si="585"/>
        <v>-</v>
      </c>
      <c r="AF2077" s="59" t="str">
        <f t="shared" si="586"/>
        <v>-</v>
      </c>
      <c r="AG2077" s="129">
        <f>COUNTIFS($B2077:$B$2500,B2077,$D2077:$D$2500,D2077,$E2077:$E$2500,E2077,$F2077:$F$2500,F2077,$M2077:$M$2500,M2077,$O2077:$O$2500,O2077)</f>
        <v>0</v>
      </c>
      <c r="AH2077" s="125" t="str">
        <f t="shared" si="587"/>
        <v>-</v>
      </c>
      <c r="AI2077" s="125" t="str">
        <f t="shared" si="588"/>
        <v>-</v>
      </c>
      <c r="AJ2077" s="125" t="str">
        <f t="shared" si="589"/>
        <v>-</v>
      </c>
      <c r="AK2077" s="43">
        <f t="shared" si="590"/>
        <v>1</v>
      </c>
      <c r="AL2077" s="112">
        <f t="shared" si="591"/>
        <v>0</v>
      </c>
      <c r="AM2077" s="43">
        <f t="shared" si="579"/>
        <v>1</v>
      </c>
      <c r="AN2077" s="43">
        <f t="shared" si="580"/>
        <v>0</v>
      </c>
      <c r="AO2077" s="43">
        <f t="shared" si="581"/>
        <v>1</v>
      </c>
    </row>
    <row r="2078" spans="1:41" s="2" customFormat="1" ht="20.100000000000001" customHeight="1">
      <c r="A2078" s="63"/>
      <c r="B2078" s="64"/>
      <c r="C2078" s="65"/>
      <c r="D2078" s="64"/>
      <c r="E2078" s="64"/>
      <c r="F2078" s="66"/>
      <c r="G2078" s="64"/>
      <c r="H2078" s="67"/>
      <c r="I2078" s="68"/>
      <c r="J2078" s="69"/>
      <c r="K2078" s="70"/>
      <c r="L2078" s="71"/>
      <c r="M2078" s="71"/>
      <c r="N2078" s="72"/>
      <c r="O2078" s="72"/>
      <c r="P2078" s="72"/>
      <c r="Q2078" s="41" t="str">
        <f t="shared" si="578"/>
        <v>未完了</v>
      </c>
      <c r="R2078" s="39">
        <f>IF(T2078="","",COUNTIFS($B2078:$B$2500,B2078,$D2078:$D$2500,D2078,$E2078:$E$2500,E2078,$T2078:$T$2500,"○"))</f>
        <v>0</v>
      </c>
      <c r="S2078" s="40" t="str">
        <f t="shared" si="575"/>
        <v>-</v>
      </c>
      <c r="T2078" s="40" t="str">
        <f t="shared" si="576"/>
        <v>○</v>
      </c>
      <c r="U2078" s="118">
        <f>COUNTIFS($B2078:$B$2500,B2078,$D2078:$D$2500,D2078,$E2078:$E$2500,E2078,$F2078:$F$2500,F2078)</f>
        <v>0</v>
      </c>
      <c r="V2078" s="119" t="str">
        <f t="shared" si="577"/>
        <v>-</v>
      </c>
      <c r="W2078" s="130">
        <f>COUNTIFS($B2078:$B$2500,B2078,$D2078:$D$2500,D2078,$E2078:$E$2500,E2078,$Q2078:$Q$2500,Q2078,$T2078:$T$2500,"○")</f>
        <v>0</v>
      </c>
      <c r="X2078" s="130" t="str">
        <f t="shared" si="574"/>
        <v>-</v>
      </c>
      <c r="Y2078" s="42">
        <f>COUNTIFS($B2078:$B$2500,B2078,$D2078:$D$2500,D2078,$E2078:$E$2500,E2078,$M2078:$M$2500,M2078)</f>
        <v>0</v>
      </c>
      <c r="Z2078" s="42" t="str">
        <f t="shared" si="582"/>
        <v>-</v>
      </c>
      <c r="AA2078" s="125">
        <f>COUNTIFS($B2078:$B$2500,B2078,$D2078:$D$2500,D2078,$E2078:$E$2500,E2078,$M2078:$M$2500,M2078,$F2078:$F$2500,F2078)</f>
        <v>0</v>
      </c>
      <c r="AB2078" s="125" t="str">
        <f t="shared" si="583"/>
        <v>-</v>
      </c>
      <c r="AC2078" s="59">
        <f>COUNTIFS($B2078:$B$2500,B2078,$D2078:$D$2500,D2078,$E2078:$E$2500,E2078,$M2078:$M$2500,M2078,$O2078:$O$2500,O2078)</f>
        <v>0</v>
      </c>
      <c r="AD2078" s="59" t="str">
        <f t="shared" si="584"/>
        <v>-</v>
      </c>
      <c r="AE2078" s="59" t="str">
        <f t="shared" si="585"/>
        <v>-</v>
      </c>
      <c r="AF2078" s="59" t="str">
        <f t="shared" si="586"/>
        <v>-</v>
      </c>
      <c r="AG2078" s="129">
        <f>COUNTIFS($B2078:$B$2500,B2078,$D2078:$D$2500,D2078,$E2078:$E$2500,E2078,$F2078:$F$2500,F2078,$M2078:$M$2500,M2078,$O2078:$O$2500,O2078)</f>
        <v>0</v>
      </c>
      <c r="AH2078" s="125" t="str">
        <f t="shared" si="587"/>
        <v>-</v>
      </c>
      <c r="AI2078" s="125" t="str">
        <f t="shared" si="588"/>
        <v>-</v>
      </c>
      <c r="AJ2078" s="125" t="str">
        <f t="shared" si="589"/>
        <v>-</v>
      </c>
      <c r="AK2078" s="43">
        <f t="shared" si="590"/>
        <v>1</v>
      </c>
      <c r="AL2078" s="112">
        <f t="shared" si="591"/>
        <v>0</v>
      </c>
      <c r="AM2078" s="43">
        <f t="shared" si="579"/>
        <v>1</v>
      </c>
      <c r="AN2078" s="43">
        <f t="shared" si="580"/>
        <v>0</v>
      </c>
      <c r="AO2078" s="43">
        <f t="shared" si="581"/>
        <v>1</v>
      </c>
    </row>
    <row r="2079" spans="1:41" s="2" customFormat="1" ht="20.100000000000001" customHeight="1">
      <c r="A2079" s="63"/>
      <c r="B2079" s="64"/>
      <c r="C2079" s="65"/>
      <c r="D2079" s="64"/>
      <c r="E2079" s="64"/>
      <c r="F2079" s="66"/>
      <c r="G2079" s="64"/>
      <c r="H2079" s="67"/>
      <c r="I2079" s="68"/>
      <c r="J2079" s="69"/>
      <c r="K2079" s="70"/>
      <c r="L2079" s="71"/>
      <c r="M2079" s="71"/>
      <c r="N2079" s="72"/>
      <c r="O2079" s="72"/>
      <c r="P2079" s="72"/>
      <c r="Q2079" s="41" t="str">
        <f t="shared" si="578"/>
        <v>未完了</v>
      </c>
      <c r="R2079" s="39">
        <f>IF(T2079="","",COUNTIFS($B2079:$B$2500,B2079,$D2079:$D$2500,D2079,$E2079:$E$2500,E2079,$T2079:$T$2500,"○"))</f>
        <v>0</v>
      </c>
      <c r="S2079" s="40" t="str">
        <f t="shared" si="575"/>
        <v>-</v>
      </c>
      <c r="T2079" s="40" t="str">
        <f t="shared" si="576"/>
        <v>○</v>
      </c>
      <c r="U2079" s="118">
        <f>COUNTIFS($B2079:$B$2500,B2079,$D2079:$D$2500,D2079,$E2079:$E$2500,E2079,$F2079:$F$2500,F2079)</f>
        <v>0</v>
      </c>
      <c r="V2079" s="119" t="str">
        <f t="shared" si="577"/>
        <v>-</v>
      </c>
      <c r="W2079" s="130">
        <f>COUNTIFS($B2079:$B$2500,B2079,$D2079:$D$2500,D2079,$E2079:$E$2500,E2079,$Q2079:$Q$2500,Q2079,$T2079:$T$2500,"○")</f>
        <v>0</v>
      </c>
      <c r="X2079" s="130" t="str">
        <f t="shared" si="574"/>
        <v>-</v>
      </c>
      <c r="Y2079" s="42">
        <f>COUNTIFS($B2079:$B$2500,B2079,$D2079:$D$2500,D2079,$E2079:$E$2500,E2079,$M2079:$M$2500,M2079)</f>
        <v>0</v>
      </c>
      <c r="Z2079" s="42" t="str">
        <f t="shared" si="582"/>
        <v>-</v>
      </c>
      <c r="AA2079" s="125">
        <f>COUNTIFS($B2079:$B$2500,B2079,$D2079:$D$2500,D2079,$E2079:$E$2500,E2079,$M2079:$M$2500,M2079,$F2079:$F$2500,F2079)</f>
        <v>0</v>
      </c>
      <c r="AB2079" s="125" t="str">
        <f t="shared" si="583"/>
        <v>-</v>
      </c>
      <c r="AC2079" s="59">
        <f>COUNTIFS($B2079:$B$2500,B2079,$D2079:$D$2500,D2079,$E2079:$E$2500,E2079,$M2079:$M$2500,M2079,$O2079:$O$2500,O2079)</f>
        <v>0</v>
      </c>
      <c r="AD2079" s="59" t="str">
        <f t="shared" si="584"/>
        <v>-</v>
      </c>
      <c r="AE2079" s="59" t="str">
        <f t="shared" si="585"/>
        <v>-</v>
      </c>
      <c r="AF2079" s="59" t="str">
        <f t="shared" si="586"/>
        <v>-</v>
      </c>
      <c r="AG2079" s="129">
        <f>COUNTIFS($B2079:$B$2500,B2079,$D2079:$D$2500,D2079,$E2079:$E$2500,E2079,$F2079:$F$2500,F2079,$M2079:$M$2500,M2079,$O2079:$O$2500,O2079)</f>
        <v>0</v>
      </c>
      <c r="AH2079" s="125" t="str">
        <f t="shared" si="587"/>
        <v>-</v>
      </c>
      <c r="AI2079" s="125" t="str">
        <f t="shared" si="588"/>
        <v>-</v>
      </c>
      <c r="AJ2079" s="125" t="str">
        <f t="shared" si="589"/>
        <v>-</v>
      </c>
      <c r="AK2079" s="43">
        <f t="shared" si="590"/>
        <v>1</v>
      </c>
      <c r="AL2079" s="112">
        <f t="shared" si="591"/>
        <v>0</v>
      </c>
      <c r="AM2079" s="43">
        <f t="shared" si="579"/>
        <v>1</v>
      </c>
      <c r="AN2079" s="43">
        <f t="shared" si="580"/>
        <v>0</v>
      </c>
      <c r="AO2079" s="43">
        <f t="shared" si="581"/>
        <v>1</v>
      </c>
    </row>
    <row r="2080" spans="1:41" s="2" customFormat="1" ht="20.100000000000001" customHeight="1">
      <c r="A2080" s="63"/>
      <c r="B2080" s="64"/>
      <c r="C2080" s="65"/>
      <c r="D2080" s="64"/>
      <c r="E2080" s="64"/>
      <c r="F2080" s="66"/>
      <c r="G2080" s="64"/>
      <c r="H2080" s="67"/>
      <c r="I2080" s="68"/>
      <c r="J2080" s="69"/>
      <c r="K2080" s="70"/>
      <c r="L2080" s="71"/>
      <c r="M2080" s="71"/>
      <c r="N2080" s="72"/>
      <c r="O2080" s="72"/>
      <c r="P2080" s="72"/>
      <c r="Q2080" s="41" t="str">
        <f t="shared" si="578"/>
        <v>未完了</v>
      </c>
      <c r="R2080" s="39">
        <f>IF(T2080="","",COUNTIFS($B2080:$B$2500,B2080,$D2080:$D$2500,D2080,$E2080:$E$2500,E2080,$T2080:$T$2500,"○"))</f>
        <v>0</v>
      </c>
      <c r="S2080" s="40" t="str">
        <f t="shared" si="575"/>
        <v>-</v>
      </c>
      <c r="T2080" s="40" t="str">
        <f t="shared" si="576"/>
        <v>○</v>
      </c>
      <c r="U2080" s="118">
        <f>COUNTIFS($B2080:$B$2500,B2080,$D2080:$D$2500,D2080,$E2080:$E$2500,E2080,$F2080:$F$2500,F2080)</f>
        <v>0</v>
      </c>
      <c r="V2080" s="119" t="str">
        <f t="shared" si="577"/>
        <v>-</v>
      </c>
      <c r="W2080" s="130">
        <f>COUNTIFS($B2080:$B$2500,B2080,$D2080:$D$2500,D2080,$E2080:$E$2500,E2080,$Q2080:$Q$2500,Q2080,$T2080:$T$2500,"○")</f>
        <v>0</v>
      </c>
      <c r="X2080" s="130" t="str">
        <f t="shared" si="574"/>
        <v>-</v>
      </c>
      <c r="Y2080" s="42">
        <f>COUNTIFS($B2080:$B$2500,B2080,$D2080:$D$2500,D2080,$E2080:$E$2500,E2080,$M2080:$M$2500,M2080)</f>
        <v>0</v>
      </c>
      <c r="Z2080" s="42" t="str">
        <f t="shared" si="582"/>
        <v>-</v>
      </c>
      <c r="AA2080" s="125">
        <f>COUNTIFS($B2080:$B$2500,B2080,$D2080:$D$2500,D2080,$E2080:$E$2500,E2080,$M2080:$M$2500,M2080,$F2080:$F$2500,F2080)</f>
        <v>0</v>
      </c>
      <c r="AB2080" s="125" t="str">
        <f t="shared" si="583"/>
        <v>-</v>
      </c>
      <c r="AC2080" s="59">
        <f>COUNTIFS($B2080:$B$2500,B2080,$D2080:$D$2500,D2080,$E2080:$E$2500,E2080,$M2080:$M$2500,M2080,$O2080:$O$2500,O2080)</f>
        <v>0</v>
      </c>
      <c r="AD2080" s="59" t="str">
        <f t="shared" si="584"/>
        <v>-</v>
      </c>
      <c r="AE2080" s="59" t="str">
        <f t="shared" si="585"/>
        <v>-</v>
      </c>
      <c r="AF2080" s="59" t="str">
        <f t="shared" si="586"/>
        <v>-</v>
      </c>
      <c r="AG2080" s="129">
        <f>COUNTIFS($B2080:$B$2500,B2080,$D2080:$D$2500,D2080,$E2080:$E$2500,E2080,$F2080:$F$2500,F2080,$M2080:$M$2500,M2080,$O2080:$O$2500,O2080)</f>
        <v>0</v>
      </c>
      <c r="AH2080" s="125" t="str">
        <f t="shared" si="587"/>
        <v>-</v>
      </c>
      <c r="AI2080" s="125" t="str">
        <f t="shared" si="588"/>
        <v>-</v>
      </c>
      <c r="AJ2080" s="125" t="str">
        <f t="shared" si="589"/>
        <v>-</v>
      </c>
      <c r="AK2080" s="43">
        <f t="shared" si="590"/>
        <v>1</v>
      </c>
      <c r="AL2080" s="112">
        <f t="shared" si="591"/>
        <v>0</v>
      </c>
      <c r="AM2080" s="43">
        <f t="shared" si="579"/>
        <v>1</v>
      </c>
      <c r="AN2080" s="43">
        <f t="shared" si="580"/>
        <v>0</v>
      </c>
      <c r="AO2080" s="43">
        <f t="shared" si="581"/>
        <v>1</v>
      </c>
    </row>
    <row r="2081" spans="1:41" s="2" customFormat="1" ht="20.100000000000001" customHeight="1">
      <c r="A2081" s="63"/>
      <c r="B2081" s="64"/>
      <c r="C2081" s="65"/>
      <c r="D2081" s="64"/>
      <c r="E2081" s="64"/>
      <c r="F2081" s="66"/>
      <c r="G2081" s="64"/>
      <c r="H2081" s="67"/>
      <c r="I2081" s="68"/>
      <c r="J2081" s="69"/>
      <c r="K2081" s="70"/>
      <c r="L2081" s="71"/>
      <c r="M2081" s="71"/>
      <c r="N2081" s="72"/>
      <c r="O2081" s="72"/>
      <c r="P2081" s="72"/>
      <c r="Q2081" s="41" t="str">
        <f t="shared" si="578"/>
        <v>未完了</v>
      </c>
      <c r="R2081" s="39">
        <f>IF(T2081="","",COUNTIFS($B2081:$B$2500,B2081,$D2081:$D$2500,D2081,$E2081:$E$2500,E2081,$T2081:$T$2500,"○"))</f>
        <v>0</v>
      </c>
      <c r="S2081" s="40" t="str">
        <f t="shared" si="575"/>
        <v>-</v>
      </c>
      <c r="T2081" s="40" t="str">
        <f t="shared" si="576"/>
        <v>○</v>
      </c>
      <c r="U2081" s="118">
        <f>COUNTIFS($B2081:$B$2500,B2081,$D2081:$D$2500,D2081,$E2081:$E$2500,E2081,$F2081:$F$2500,F2081)</f>
        <v>0</v>
      </c>
      <c r="V2081" s="119" t="str">
        <f t="shared" si="577"/>
        <v>-</v>
      </c>
      <c r="W2081" s="130">
        <f>COUNTIFS($B2081:$B$2500,B2081,$D2081:$D$2500,D2081,$E2081:$E$2500,E2081,$Q2081:$Q$2500,Q2081,$T2081:$T$2500,"○")</f>
        <v>0</v>
      </c>
      <c r="X2081" s="130" t="str">
        <f t="shared" si="574"/>
        <v>-</v>
      </c>
      <c r="Y2081" s="42">
        <f>COUNTIFS($B2081:$B$2500,B2081,$D2081:$D$2500,D2081,$E2081:$E$2500,E2081,$M2081:$M$2500,M2081)</f>
        <v>0</v>
      </c>
      <c r="Z2081" s="42" t="str">
        <f t="shared" si="582"/>
        <v>-</v>
      </c>
      <c r="AA2081" s="125">
        <f>COUNTIFS($B2081:$B$2500,B2081,$D2081:$D$2500,D2081,$E2081:$E$2500,E2081,$M2081:$M$2500,M2081,$F2081:$F$2500,F2081)</f>
        <v>0</v>
      </c>
      <c r="AB2081" s="125" t="str">
        <f t="shared" si="583"/>
        <v>-</v>
      </c>
      <c r="AC2081" s="59">
        <f>COUNTIFS($B2081:$B$2500,B2081,$D2081:$D$2500,D2081,$E2081:$E$2500,E2081,$M2081:$M$2500,M2081,$O2081:$O$2500,O2081)</f>
        <v>0</v>
      </c>
      <c r="AD2081" s="59" t="str">
        <f t="shared" si="584"/>
        <v>-</v>
      </c>
      <c r="AE2081" s="59" t="str">
        <f t="shared" si="585"/>
        <v>-</v>
      </c>
      <c r="AF2081" s="59" t="str">
        <f t="shared" si="586"/>
        <v>-</v>
      </c>
      <c r="AG2081" s="129">
        <f>COUNTIFS($B2081:$B$2500,B2081,$D2081:$D$2500,D2081,$E2081:$E$2500,E2081,$F2081:$F$2500,F2081,$M2081:$M$2500,M2081,$O2081:$O$2500,O2081)</f>
        <v>0</v>
      </c>
      <c r="AH2081" s="125" t="str">
        <f t="shared" si="587"/>
        <v>-</v>
      </c>
      <c r="AI2081" s="125" t="str">
        <f t="shared" si="588"/>
        <v>-</v>
      </c>
      <c r="AJ2081" s="125" t="str">
        <f t="shared" si="589"/>
        <v>-</v>
      </c>
      <c r="AK2081" s="43">
        <f t="shared" si="590"/>
        <v>1</v>
      </c>
      <c r="AL2081" s="112">
        <f t="shared" si="591"/>
        <v>0</v>
      </c>
      <c r="AM2081" s="43">
        <f t="shared" si="579"/>
        <v>1</v>
      </c>
      <c r="AN2081" s="43">
        <f t="shared" si="580"/>
        <v>0</v>
      </c>
      <c r="AO2081" s="43">
        <f t="shared" si="581"/>
        <v>1</v>
      </c>
    </row>
    <row r="2082" spans="1:41" s="2" customFormat="1" ht="20.100000000000001" customHeight="1">
      <c r="A2082" s="63"/>
      <c r="B2082" s="64"/>
      <c r="C2082" s="65"/>
      <c r="D2082" s="64"/>
      <c r="E2082" s="64"/>
      <c r="F2082" s="66"/>
      <c r="G2082" s="64"/>
      <c r="H2082" s="67"/>
      <c r="I2082" s="68"/>
      <c r="J2082" s="69"/>
      <c r="K2082" s="70"/>
      <c r="L2082" s="71"/>
      <c r="M2082" s="71"/>
      <c r="N2082" s="72"/>
      <c r="O2082" s="72"/>
      <c r="P2082" s="72"/>
      <c r="Q2082" s="41" t="str">
        <f t="shared" si="578"/>
        <v>未完了</v>
      </c>
      <c r="R2082" s="39">
        <f>IF(T2082="","",COUNTIFS($B2082:$B$2500,B2082,$D2082:$D$2500,D2082,$E2082:$E$2500,E2082,$T2082:$T$2500,"○"))</f>
        <v>0</v>
      </c>
      <c r="S2082" s="40" t="str">
        <f t="shared" si="575"/>
        <v>-</v>
      </c>
      <c r="T2082" s="40" t="str">
        <f t="shared" si="576"/>
        <v>○</v>
      </c>
      <c r="U2082" s="118">
        <f>COUNTIFS($B2082:$B$2500,B2082,$D2082:$D$2500,D2082,$E2082:$E$2500,E2082,$F2082:$F$2500,F2082)</f>
        <v>0</v>
      </c>
      <c r="V2082" s="119" t="str">
        <f t="shared" si="577"/>
        <v>-</v>
      </c>
      <c r="W2082" s="130">
        <f>COUNTIFS($B2082:$B$2500,B2082,$D2082:$D$2500,D2082,$E2082:$E$2500,E2082,$Q2082:$Q$2500,Q2082,$T2082:$T$2500,"○")</f>
        <v>0</v>
      </c>
      <c r="X2082" s="130" t="str">
        <f t="shared" si="574"/>
        <v>-</v>
      </c>
      <c r="Y2082" s="42">
        <f>COUNTIFS($B2082:$B$2500,B2082,$D2082:$D$2500,D2082,$E2082:$E$2500,E2082,$M2082:$M$2500,M2082)</f>
        <v>0</v>
      </c>
      <c r="Z2082" s="42" t="str">
        <f t="shared" si="582"/>
        <v>-</v>
      </c>
      <c r="AA2082" s="125">
        <f>COUNTIFS($B2082:$B$2500,B2082,$D2082:$D$2500,D2082,$E2082:$E$2500,E2082,$M2082:$M$2500,M2082,$F2082:$F$2500,F2082)</f>
        <v>0</v>
      </c>
      <c r="AB2082" s="125" t="str">
        <f t="shared" si="583"/>
        <v>-</v>
      </c>
      <c r="AC2082" s="59">
        <f>COUNTIFS($B2082:$B$2500,B2082,$D2082:$D$2500,D2082,$E2082:$E$2500,E2082,$M2082:$M$2500,M2082,$O2082:$O$2500,O2082)</f>
        <v>0</v>
      </c>
      <c r="AD2082" s="59" t="str">
        <f t="shared" si="584"/>
        <v>-</v>
      </c>
      <c r="AE2082" s="59" t="str">
        <f t="shared" si="585"/>
        <v>-</v>
      </c>
      <c r="AF2082" s="59" t="str">
        <f t="shared" si="586"/>
        <v>-</v>
      </c>
      <c r="AG2082" s="129">
        <f>COUNTIFS($B2082:$B$2500,B2082,$D2082:$D$2500,D2082,$E2082:$E$2500,E2082,$F2082:$F$2500,F2082,$M2082:$M$2500,M2082,$O2082:$O$2500,O2082)</f>
        <v>0</v>
      </c>
      <c r="AH2082" s="125" t="str">
        <f t="shared" si="587"/>
        <v>-</v>
      </c>
      <c r="AI2082" s="125" t="str">
        <f t="shared" si="588"/>
        <v>-</v>
      </c>
      <c r="AJ2082" s="125" t="str">
        <f t="shared" si="589"/>
        <v>-</v>
      </c>
      <c r="AK2082" s="43">
        <f t="shared" si="590"/>
        <v>1</v>
      </c>
      <c r="AL2082" s="112">
        <f t="shared" si="591"/>
        <v>0</v>
      </c>
      <c r="AM2082" s="43">
        <f t="shared" si="579"/>
        <v>1</v>
      </c>
      <c r="AN2082" s="43">
        <f t="shared" si="580"/>
        <v>0</v>
      </c>
      <c r="AO2082" s="43">
        <f t="shared" si="581"/>
        <v>1</v>
      </c>
    </row>
    <row r="2083" spans="1:41" s="2" customFormat="1" ht="20.100000000000001" customHeight="1">
      <c r="A2083" s="63"/>
      <c r="B2083" s="64"/>
      <c r="C2083" s="65"/>
      <c r="D2083" s="64"/>
      <c r="E2083" s="64"/>
      <c r="F2083" s="66"/>
      <c r="G2083" s="64"/>
      <c r="H2083" s="67"/>
      <c r="I2083" s="68"/>
      <c r="J2083" s="69"/>
      <c r="K2083" s="70"/>
      <c r="L2083" s="71"/>
      <c r="M2083" s="71"/>
      <c r="N2083" s="72"/>
      <c r="O2083" s="72"/>
      <c r="P2083" s="72"/>
      <c r="Q2083" s="41" t="str">
        <f t="shared" si="578"/>
        <v>未完了</v>
      </c>
      <c r="R2083" s="39">
        <f>IF(T2083="","",COUNTIFS($B2083:$B$2500,B2083,$D2083:$D$2500,D2083,$E2083:$E$2500,E2083,$T2083:$T$2500,"○"))</f>
        <v>0</v>
      </c>
      <c r="S2083" s="40" t="str">
        <f t="shared" si="575"/>
        <v>-</v>
      </c>
      <c r="T2083" s="40" t="str">
        <f t="shared" si="576"/>
        <v>○</v>
      </c>
      <c r="U2083" s="118">
        <f>COUNTIFS($B2083:$B$2500,B2083,$D2083:$D$2500,D2083,$E2083:$E$2500,E2083,$F2083:$F$2500,F2083)</f>
        <v>0</v>
      </c>
      <c r="V2083" s="119" t="str">
        <f t="shared" si="577"/>
        <v>-</v>
      </c>
      <c r="W2083" s="130">
        <f>COUNTIFS($B2083:$B$2500,B2083,$D2083:$D$2500,D2083,$E2083:$E$2500,E2083,$Q2083:$Q$2500,Q2083,$T2083:$T$2500,"○")</f>
        <v>0</v>
      </c>
      <c r="X2083" s="130" t="str">
        <f t="shared" si="574"/>
        <v>-</v>
      </c>
      <c r="Y2083" s="42">
        <f>COUNTIFS($B2083:$B$2500,B2083,$D2083:$D$2500,D2083,$E2083:$E$2500,E2083,$M2083:$M$2500,M2083)</f>
        <v>0</v>
      </c>
      <c r="Z2083" s="42" t="str">
        <f t="shared" si="582"/>
        <v>-</v>
      </c>
      <c r="AA2083" s="125">
        <f>COUNTIFS($B2083:$B$2500,B2083,$D2083:$D$2500,D2083,$E2083:$E$2500,E2083,$M2083:$M$2500,M2083,$F2083:$F$2500,F2083)</f>
        <v>0</v>
      </c>
      <c r="AB2083" s="125" t="str">
        <f t="shared" si="583"/>
        <v>-</v>
      </c>
      <c r="AC2083" s="59">
        <f>COUNTIFS($B2083:$B$2500,B2083,$D2083:$D$2500,D2083,$E2083:$E$2500,E2083,$M2083:$M$2500,M2083,$O2083:$O$2500,O2083)</f>
        <v>0</v>
      </c>
      <c r="AD2083" s="59" t="str">
        <f t="shared" si="584"/>
        <v>-</v>
      </c>
      <c r="AE2083" s="59" t="str">
        <f t="shared" si="585"/>
        <v>-</v>
      </c>
      <c r="AF2083" s="59" t="str">
        <f t="shared" si="586"/>
        <v>-</v>
      </c>
      <c r="AG2083" s="129">
        <f>COUNTIFS($B2083:$B$2500,B2083,$D2083:$D$2500,D2083,$E2083:$E$2500,E2083,$F2083:$F$2500,F2083,$M2083:$M$2500,M2083,$O2083:$O$2500,O2083)</f>
        <v>0</v>
      </c>
      <c r="AH2083" s="125" t="str">
        <f t="shared" si="587"/>
        <v>-</v>
      </c>
      <c r="AI2083" s="125" t="str">
        <f t="shared" si="588"/>
        <v>-</v>
      </c>
      <c r="AJ2083" s="125" t="str">
        <f t="shared" si="589"/>
        <v>-</v>
      </c>
      <c r="AK2083" s="43">
        <f t="shared" si="590"/>
        <v>1</v>
      </c>
      <c r="AL2083" s="112">
        <f t="shared" si="591"/>
        <v>0</v>
      </c>
      <c r="AM2083" s="43">
        <f t="shared" si="579"/>
        <v>1</v>
      </c>
      <c r="AN2083" s="43">
        <f t="shared" si="580"/>
        <v>0</v>
      </c>
      <c r="AO2083" s="43">
        <f t="shared" si="581"/>
        <v>1</v>
      </c>
    </row>
    <row r="2084" spans="1:41" s="2" customFormat="1" ht="20.100000000000001" customHeight="1">
      <c r="A2084" s="63"/>
      <c r="B2084" s="64"/>
      <c r="C2084" s="65"/>
      <c r="D2084" s="64"/>
      <c r="E2084" s="64"/>
      <c r="F2084" s="66"/>
      <c r="G2084" s="64"/>
      <c r="H2084" s="67"/>
      <c r="I2084" s="68"/>
      <c r="J2084" s="69"/>
      <c r="K2084" s="70"/>
      <c r="L2084" s="71"/>
      <c r="M2084" s="71"/>
      <c r="N2084" s="72"/>
      <c r="O2084" s="72"/>
      <c r="P2084" s="72"/>
      <c r="Q2084" s="41" t="str">
        <f t="shared" si="578"/>
        <v>未完了</v>
      </c>
      <c r="R2084" s="39">
        <f>IF(T2084="","",COUNTIFS($B2084:$B$2500,B2084,$D2084:$D$2500,D2084,$E2084:$E$2500,E2084,$T2084:$T$2500,"○"))</f>
        <v>0</v>
      </c>
      <c r="S2084" s="40" t="str">
        <f t="shared" si="575"/>
        <v>-</v>
      </c>
      <c r="T2084" s="40" t="str">
        <f t="shared" si="576"/>
        <v>○</v>
      </c>
      <c r="U2084" s="118">
        <f>COUNTIFS($B2084:$B$2500,B2084,$D2084:$D$2500,D2084,$E2084:$E$2500,E2084,$F2084:$F$2500,F2084)</f>
        <v>0</v>
      </c>
      <c r="V2084" s="119" t="str">
        <f t="shared" si="577"/>
        <v>-</v>
      </c>
      <c r="W2084" s="130">
        <f>COUNTIFS($B2084:$B$2500,B2084,$D2084:$D$2500,D2084,$E2084:$E$2500,E2084,$Q2084:$Q$2500,Q2084,$T2084:$T$2500,"○")</f>
        <v>0</v>
      </c>
      <c r="X2084" s="130" t="str">
        <f t="shared" si="574"/>
        <v>-</v>
      </c>
      <c r="Y2084" s="42">
        <f>COUNTIFS($B2084:$B$2500,B2084,$D2084:$D$2500,D2084,$E2084:$E$2500,E2084,$M2084:$M$2500,M2084)</f>
        <v>0</v>
      </c>
      <c r="Z2084" s="42" t="str">
        <f t="shared" si="582"/>
        <v>-</v>
      </c>
      <c r="AA2084" s="125">
        <f>COUNTIFS($B2084:$B$2500,B2084,$D2084:$D$2500,D2084,$E2084:$E$2500,E2084,$M2084:$M$2500,M2084,$F2084:$F$2500,F2084)</f>
        <v>0</v>
      </c>
      <c r="AB2084" s="125" t="str">
        <f t="shared" si="583"/>
        <v>-</v>
      </c>
      <c r="AC2084" s="59">
        <f>COUNTIFS($B2084:$B$2500,B2084,$D2084:$D$2500,D2084,$E2084:$E$2500,E2084,$M2084:$M$2500,M2084,$O2084:$O$2500,O2084)</f>
        <v>0</v>
      </c>
      <c r="AD2084" s="59" t="str">
        <f t="shared" si="584"/>
        <v>-</v>
      </c>
      <c r="AE2084" s="59" t="str">
        <f t="shared" si="585"/>
        <v>-</v>
      </c>
      <c r="AF2084" s="59" t="str">
        <f t="shared" si="586"/>
        <v>-</v>
      </c>
      <c r="AG2084" s="129">
        <f>COUNTIFS($B2084:$B$2500,B2084,$D2084:$D$2500,D2084,$E2084:$E$2500,E2084,$F2084:$F$2500,F2084,$M2084:$M$2500,M2084,$O2084:$O$2500,O2084)</f>
        <v>0</v>
      </c>
      <c r="AH2084" s="125" t="str">
        <f t="shared" si="587"/>
        <v>-</v>
      </c>
      <c r="AI2084" s="125" t="str">
        <f t="shared" si="588"/>
        <v>-</v>
      </c>
      <c r="AJ2084" s="125" t="str">
        <f t="shared" si="589"/>
        <v>-</v>
      </c>
      <c r="AK2084" s="43">
        <f t="shared" si="590"/>
        <v>1</v>
      </c>
      <c r="AL2084" s="112">
        <f t="shared" si="591"/>
        <v>0</v>
      </c>
      <c r="AM2084" s="43">
        <f t="shared" si="579"/>
        <v>1</v>
      </c>
      <c r="AN2084" s="43">
        <f t="shared" si="580"/>
        <v>0</v>
      </c>
      <c r="AO2084" s="43">
        <f t="shared" si="581"/>
        <v>1</v>
      </c>
    </row>
    <row r="2085" spans="1:41" s="2" customFormat="1" ht="20.100000000000001" customHeight="1">
      <c r="A2085" s="63"/>
      <c r="B2085" s="64"/>
      <c r="C2085" s="65"/>
      <c r="D2085" s="64"/>
      <c r="E2085" s="64"/>
      <c r="F2085" s="66"/>
      <c r="G2085" s="64"/>
      <c r="H2085" s="67"/>
      <c r="I2085" s="68"/>
      <c r="J2085" s="69"/>
      <c r="K2085" s="70"/>
      <c r="L2085" s="71"/>
      <c r="M2085" s="71"/>
      <c r="N2085" s="72"/>
      <c r="O2085" s="72"/>
      <c r="P2085" s="72"/>
      <c r="Q2085" s="41" t="str">
        <f t="shared" si="578"/>
        <v>未完了</v>
      </c>
      <c r="R2085" s="39">
        <f>IF(T2085="","",COUNTIFS($B2085:$B$2500,B2085,$D2085:$D$2500,D2085,$E2085:$E$2500,E2085,$T2085:$T$2500,"○"))</f>
        <v>0</v>
      </c>
      <c r="S2085" s="40" t="str">
        <f t="shared" si="575"/>
        <v>-</v>
      </c>
      <c r="T2085" s="40" t="str">
        <f t="shared" si="576"/>
        <v>○</v>
      </c>
      <c r="U2085" s="118">
        <f>COUNTIFS($B2085:$B$2500,B2085,$D2085:$D$2500,D2085,$E2085:$E$2500,E2085,$F2085:$F$2500,F2085)</f>
        <v>0</v>
      </c>
      <c r="V2085" s="119" t="str">
        <f t="shared" si="577"/>
        <v>-</v>
      </c>
      <c r="W2085" s="130">
        <f>COUNTIFS($B2085:$B$2500,B2085,$D2085:$D$2500,D2085,$E2085:$E$2500,E2085,$Q2085:$Q$2500,Q2085,$T2085:$T$2500,"○")</f>
        <v>0</v>
      </c>
      <c r="X2085" s="130" t="str">
        <f t="shared" si="574"/>
        <v>-</v>
      </c>
      <c r="Y2085" s="42">
        <f>COUNTIFS($B2085:$B$2500,B2085,$D2085:$D$2500,D2085,$E2085:$E$2500,E2085,$M2085:$M$2500,M2085)</f>
        <v>0</v>
      </c>
      <c r="Z2085" s="42" t="str">
        <f t="shared" si="582"/>
        <v>-</v>
      </c>
      <c r="AA2085" s="125">
        <f>COUNTIFS($B2085:$B$2500,B2085,$D2085:$D$2500,D2085,$E2085:$E$2500,E2085,$M2085:$M$2500,M2085,$F2085:$F$2500,F2085)</f>
        <v>0</v>
      </c>
      <c r="AB2085" s="125" t="str">
        <f t="shared" si="583"/>
        <v>-</v>
      </c>
      <c r="AC2085" s="59">
        <f>COUNTIFS($B2085:$B$2500,B2085,$D2085:$D$2500,D2085,$E2085:$E$2500,E2085,$M2085:$M$2500,M2085,$O2085:$O$2500,O2085)</f>
        <v>0</v>
      </c>
      <c r="AD2085" s="59" t="str">
        <f t="shared" si="584"/>
        <v>-</v>
      </c>
      <c r="AE2085" s="59" t="str">
        <f t="shared" si="585"/>
        <v>-</v>
      </c>
      <c r="AF2085" s="59" t="str">
        <f t="shared" si="586"/>
        <v>-</v>
      </c>
      <c r="AG2085" s="129">
        <f>COUNTIFS($B2085:$B$2500,B2085,$D2085:$D$2500,D2085,$E2085:$E$2500,E2085,$F2085:$F$2500,F2085,$M2085:$M$2500,M2085,$O2085:$O$2500,O2085)</f>
        <v>0</v>
      </c>
      <c r="AH2085" s="125" t="str">
        <f t="shared" si="587"/>
        <v>-</v>
      </c>
      <c r="AI2085" s="125" t="str">
        <f t="shared" si="588"/>
        <v>-</v>
      </c>
      <c r="AJ2085" s="125" t="str">
        <f t="shared" si="589"/>
        <v>-</v>
      </c>
      <c r="AK2085" s="43">
        <f t="shared" si="590"/>
        <v>1</v>
      </c>
      <c r="AL2085" s="112">
        <f t="shared" si="591"/>
        <v>0</v>
      </c>
      <c r="AM2085" s="43">
        <f t="shared" si="579"/>
        <v>1</v>
      </c>
      <c r="AN2085" s="43">
        <f t="shared" si="580"/>
        <v>0</v>
      </c>
      <c r="AO2085" s="43">
        <f t="shared" si="581"/>
        <v>1</v>
      </c>
    </row>
    <row r="2086" spans="1:41" s="2" customFormat="1" ht="20.100000000000001" customHeight="1">
      <c r="A2086" s="63"/>
      <c r="B2086" s="64"/>
      <c r="C2086" s="65"/>
      <c r="D2086" s="64"/>
      <c r="E2086" s="64"/>
      <c r="F2086" s="66"/>
      <c r="G2086" s="64"/>
      <c r="H2086" s="67"/>
      <c r="I2086" s="68"/>
      <c r="J2086" s="69"/>
      <c r="K2086" s="70"/>
      <c r="L2086" s="71"/>
      <c r="M2086" s="71"/>
      <c r="N2086" s="72"/>
      <c r="O2086" s="72"/>
      <c r="P2086" s="72"/>
      <c r="Q2086" s="41" t="str">
        <f t="shared" si="578"/>
        <v>未完了</v>
      </c>
      <c r="R2086" s="39">
        <f>IF(T2086="","",COUNTIFS($B2086:$B$2500,B2086,$D2086:$D$2500,D2086,$E2086:$E$2500,E2086,$T2086:$T$2500,"○"))</f>
        <v>0</v>
      </c>
      <c r="S2086" s="40" t="str">
        <f t="shared" si="575"/>
        <v>-</v>
      </c>
      <c r="T2086" s="40" t="str">
        <f t="shared" si="576"/>
        <v>○</v>
      </c>
      <c r="U2086" s="118">
        <f>COUNTIFS($B2086:$B$2500,B2086,$D2086:$D$2500,D2086,$E2086:$E$2500,E2086,$F2086:$F$2500,F2086)</f>
        <v>0</v>
      </c>
      <c r="V2086" s="119" t="str">
        <f t="shared" si="577"/>
        <v>-</v>
      </c>
      <c r="W2086" s="130">
        <f>COUNTIFS($B2086:$B$2500,B2086,$D2086:$D$2500,D2086,$E2086:$E$2500,E2086,$Q2086:$Q$2500,Q2086,$T2086:$T$2500,"○")</f>
        <v>0</v>
      </c>
      <c r="X2086" s="130" t="str">
        <f t="shared" si="574"/>
        <v>-</v>
      </c>
      <c r="Y2086" s="42">
        <f>COUNTIFS($B2086:$B$2500,B2086,$D2086:$D$2500,D2086,$E2086:$E$2500,E2086,$M2086:$M$2500,M2086)</f>
        <v>0</v>
      </c>
      <c r="Z2086" s="42" t="str">
        <f t="shared" si="582"/>
        <v>-</v>
      </c>
      <c r="AA2086" s="125">
        <f>COUNTIFS($B2086:$B$2500,B2086,$D2086:$D$2500,D2086,$E2086:$E$2500,E2086,$M2086:$M$2500,M2086,$F2086:$F$2500,F2086)</f>
        <v>0</v>
      </c>
      <c r="AB2086" s="125" t="str">
        <f t="shared" si="583"/>
        <v>-</v>
      </c>
      <c r="AC2086" s="59">
        <f>COUNTIFS($B2086:$B$2500,B2086,$D2086:$D$2500,D2086,$E2086:$E$2500,E2086,$M2086:$M$2500,M2086,$O2086:$O$2500,O2086)</f>
        <v>0</v>
      </c>
      <c r="AD2086" s="59" t="str">
        <f t="shared" si="584"/>
        <v>-</v>
      </c>
      <c r="AE2086" s="59" t="str">
        <f t="shared" si="585"/>
        <v>-</v>
      </c>
      <c r="AF2086" s="59" t="str">
        <f t="shared" si="586"/>
        <v>-</v>
      </c>
      <c r="AG2086" s="129">
        <f>COUNTIFS($B2086:$B$2500,B2086,$D2086:$D$2500,D2086,$E2086:$E$2500,E2086,$F2086:$F$2500,F2086,$M2086:$M$2500,M2086,$O2086:$O$2500,O2086)</f>
        <v>0</v>
      </c>
      <c r="AH2086" s="125" t="str">
        <f t="shared" si="587"/>
        <v>-</v>
      </c>
      <c r="AI2086" s="125" t="str">
        <f t="shared" si="588"/>
        <v>-</v>
      </c>
      <c r="AJ2086" s="125" t="str">
        <f t="shared" si="589"/>
        <v>-</v>
      </c>
      <c r="AK2086" s="43">
        <f t="shared" si="590"/>
        <v>1</v>
      </c>
      <c r="AL2086" s="112">
        <f t="shared" si="591"/>
        <v>0</v>
      </c>
      <c r="AM2086" s="43">
        <f t="shared" si="579"/>
        <v>1</v>
      </c>
      <c r="AN2086" s="43">
        <f t="shared" si="580"/>
        <v>0</v>
      </c>
      <c r="AO2086" s="43">
        <f t="shared" si="581"/>
        <v>1</v>
      </c>
    </row>
    <row r="2087" spans="1:41" s="2" customFormat="1" ht="20.100000000000001" customHeight="1">
      <c r="A2087" s="63"/>
      <c r="B2087" s="64"/>
      <c r="C2087" s="65"/>
      <c r="D2087" s="64"/>
      <c r="E2087" s="64"/>
      <c r="F2087" s="66"/>
      <c r="G2087" s="64"/>
      <c r="H2087" s="67"/>
      <c r="I2087" s="68"/>
      <c r="J2087" s="69"/>
      <c r="K2087" s="70"/>
      <c r="L2087" s="71"/>
      <c r="M2087" s="71"/>
      <c r="N2087" s="72"/>
      <c r="O2087" s="72"/>
      <c r="P2087" s="72"/>
      <c r="Q2087" s="41" t="str">
        <f t="shared" si="578"/>
        <v>未完了</v>
      </c>
      <c r="R2087" s="39">
        <f>IF(T2087="","",COUNTIFS($B2087:$B$2500,B2087,$D2087:$D$2500,D2087,$E2087:$E$2500,E2087,$T2087:$T$2500,"○"))</f>
        <v>0</v>
      </c>
      <c r="S2087" s="40" t="str">
        <f t="shared" si="575"/>
        <v>-</v>
      </c>
      <c r="T2087" s="40" t="str">
        <f t="shared" si="576"/>
        <v>○</v>
      </c>
      <c r="U2087" s="118">
        <f>COUNTIFS($B2087:$B$2500,B2087,$D2087:$D$2500,D2087,$E2087:$E$2500,E2087,$F2087:$F$2500,F2087)</f>
        <v>0</v>
      </c>
      <c r="V2087" s="119" t="str">
        <f t="shared" si="577"/>
        <v>-</v>
      </c>
      <c r="W2087" s="130">
        <f>COUNTIFS($B2087:$B$2500,B2087,$D2087:$D$2500,D2087,$E2087:$E$2500,E2087,$Q2087:$Q$2500,Q2087,$T2087:$T$2500,"○")</f>
        <v>0</v>
      </c>
      <c r="X2087" s="130" t="str">
        <f t="shared" si="574"/>
        <v>-</v>
      </c>
      <c r="Y2087" s="42">
        <f>COUNTIFS($B2087:$B$2500,B2087,$D2087:$D$2500,D2087,$E2087:$E$2500,E2087,$M2087:$M$2500,M2087)</f>
        <v>0</v>
      </c>
      <c r="Z2087" s="42" t="str">
        <f t="shared" si="582"/>
        <v>-</v>
      </c>
      <c r="AA2087" s="125">
        <f>COUNTIFS($B2087:$B$2500,B2087,$D2087:$D$2500,D2087,$E2087:$E$2500,E2087,$M2087:$M$2500,M2087,$F2087:$F$2500,F2087)</f>
        <v>0</v>
      </c>
      <c r="AB2087" s="125" t="str">
        <f t="shared" si="583"/>
        <v>-</v>
      </c>
      <c r="AC2087" s="59">
        <f>COUNTIFS($B2087:$B$2500,B2087,$D2087:$D$2500,D2087,$E2087:$E$2500,E2087,$M2087:$M$2500,M2087,$O2087:$O$2500,O2087)</f>
        <v>0</v>
      </c>
      <c r="AD2087" s="59" t="str">
        <f t="shared" si="584"/>
        <v>-</v>
      </c>
      <c r="AE2087" s="59" t="str">
        <f t="shared" si="585"/>
        <v>-</v>
      </c>
      <c r="AF2087" s="59" t="str">
        <f t="shared" si="586"/>
        <v>-</v>
      </c>
      <c r="AG2087" s="129">
        <f>COUNTIFS($B2087:$B$2500,B2087,$D2087:$D$2500,D2087,$E2087:$E$2500,E2087,$F2087:$F$2500,F2087,$M2087:$M$2500,M2087,$O2087:$O$2500,O2087)</f>
        <v>0</v>
      </c>
      <c r="AH2087" s="125" t="str">
        <f t="shared" si="587"/>
        <v>-</v>
      </c>
      <c r="AI2087" s="125" t="str">
        <f t="shared" si="588"/>
        <v>-</v>
      </c>
      <c r="AJ2087" s="125" t="str">
        <f t="shared" si="589"/>
        <v>-</v>
      </c>
      <c r="AK2087" s="43">
        <f t="shared" si="590"/>
        <v>1</v>
      </c>
      <c r="AL2087" s="112">
        <f t="shared" si="591"/>
        <v>0</v>
      </c>
      <c r="AM2087" s="43">
        <f t="shared" si="579"/>
        <v>1</v>
      </c>
      <c r="AN2087" s="43">
        <f t="shared" si="580"/>
        <v>0</v>
      </c>
      <c r="AO2087" s="43">
        <f t="shared" si="581"/>
        <v>1</v>
      </c>
    </row>
    <row r="2088" spans="1:41" s="2" customFormat="1" ht="20.100000000000001" customHeight="1">
      <c r="A2088" s="63"/>
      <c r="B2088" s="64"/>
      <c r="C2088" s="65"/>
      <c r="D2088" s="64"/>
      <c r="E2088" s="64"/>
      <c r="F2088" s="66"/>
      <c r="G2088" s="64"/>
      <c r="H2088" s="67"/>
      <c r="I2088" s="68"/>
      <c r="J2088" s="69"/>
      <c r="K2088" s="70"/>
      <c r="L2088" s="71"/>
      <c r="M2088" s="71"/>
      <c r="N2088" s="72"/>
      <c r="O2088" s="72"/>
      <c r="P2088" s="72"/>
      <c r="Q2088" s="41" t="str">
        <f t="shared" si="578"/>
        <v>未完了</v>
      </c>
      <c r="R2088" s="39">
        <f>IF(T2088="","",COUNTIFS($B2088:$B$2500,B2088,$D2088:$D$2500,D2088,$E2088:$E$2500,E2088,$T2088:$T$2500,"○"))</f>
        <v>0</v>
      </c>
      <c r="S2088" s="40" t="str">
        <f t="shared" si="575"/>
        <v>-</v>
      </c>
      <c r="T2088" s="40" t="str">
        <f t="shared" si="576"/>
        <v>○</v>
      </c>
      <c r="U2088" s="118">
        <f>COUNTIFS($B2088:$B$2500,B2088,$D2088:$D$2500,D2088,$E2088:$E$2500,E2088,$F2088:$F$2500,F2088)</f>
        <v>0</v>
      </c>
      <c r="V2088" s="119" t="str">
        <f t="shared" si="577"/>
        <v>-</v>
      </c>
      <c r="W2088" s="130">
        <f>COUNTIFS($B2088:$B$2500,B2088,$D2088:$D$2500,D2088,$E2088:$E$2500,E2088,$Q2088:$Q$2500,Q2088,$T2088:$T$2500,"○")</f>
        <v>0</v>
      </c>
      <c r="X2088" s="130" t="str">
        <f t="shared" si="574"/>
        <v>-</v>
      </c>
      <c r="Y2088" s="42">
        <f>COUNTIFS($B2088:$B$2500,B2088,$D2088:$D$2500,D2088,$E2088:$E$2500,E2088,$M2088:$M$2500,M2088)</f>
        <v>0</v>
      </c>
      <c r="Z2088" s="42" t="str">
        <f t="shared" si="582"/>
        <v>-</v>
      </c>
      <c r="AA2088" s="125">
        <f>COUNTIFS($B2088:$B$2500,B2088,$D2088:$D$2500,D2088,$E2088:$E$2500,E2088,$M2088:$M$2500,M2088,$F2088:$F$2500,F2088)</f>
        <v>0</v>
      </c>
      <c r="AB2088" s="125" t="str">
        <f t="shared" si="583"/>
        <v>-</v>
      </c>
      <c r="AC2088" s="59">
        <f>COUNTIFS($B2088:$B$2500,B2088,$D2088:$D$2500,D2088,$E2088:$E$2500,E2088,$M2088:$M$2500,M2088,$O2088:$O$2500,O2088)</f>
        <v>0</v>
      </c>
      <c r="AD2088" s="59" t="str">
        <f t="shared" si="584"/>
        <v>-</v>
      </c>
      <c r="AE2088" s="59" t="str">
        <f t="shared" si="585"/>
        <v>-</v>
      </c>
      <c r="AF2088" s="59" t="str">
        <f t="shared" si="586"/>
        <v>-</v>
      </c>
      <c r="AG2088" s="129">
        <f>COUNTIFS($B2088:$B$2500,B2088,$D2088:$D$2500,D2088,$E2088:$E$2500,E2088,$F2088:$F$2500,F2088,$M2088:$M$2500,M2088,$O2088:$O$2500,O2088)</f>
        <v>0</v>
      </c>
      <c r="AH2088" s="125" t="str">
        <f t="shared" si="587"/>
        <v>-</v>
      </c>
      <c r="AI2088" s="125" t="str">
        <f t="shared" si="588"/>
        <v>-</v>
      </c>
      <c r="AJ2088" s="125" t="str">
        <f t="shared" si="589"/>
        <v>-</v>
      </c>
      <c r="AK2088" s="43">
        <f t="shared" si="590"/>
        <v>1</v>
      </c>
      <c r="AL2088" s="112">
        <f t="shared" si="591"/>
        <v>0</v>
      </c>
      <c r="AM2088" s="43">
        <f t="shared" si="579"/>
        <v>1</v>
      </c>
      <c r="AN2088" s="43">
        <f t="shared" si="580"/>
        <v>0</v>
      </c>
      <c r="AO2088" s="43">
        <f t="shared" si="581"/>
        <v>1</v>
      </c>
    </row>
    <row r="2089" spans="1:41" s="2" customFormat="1" ht="20.100000000000001" customHeight="1">
      <c r="A2089" s="63"/>
      <c r="B2089" s="64"/>
      <c r="C2089" s="65"/>
      <c r="D2089" s="64"/>
      <c r="E2089" s="64"/>
      <c r="F2089" s="66"/>
      <c r="G2089" s="64"/>
      <c r="H2089" s="67"/>
      <c r="I2089" s="68"/>
      <c r="J2089" s="69"/>
      <c r="K2089" s="70"/>
      <c r="L2089" s="71"/>
      <c r="M2089" s="71"/>
      <c r="N2089" s="72"/>
      <c r="O2089" s="72"/>
      <c r="P2089" s="72"/>
      <c r="Q2089" s="41" t="str">
        <f t="shared" si="578"/>
        <v>未完了</v>
      </c>
      <c r="R2089" s="39">
        <f>IF(T2089="","",COUNTIFS($B2089:$B$2500,B2089,$D2089:$D$2500,D2089,$E2089:$E$2500,E2089,$T2089:$T$2500,"○"))</f>
        <v>0</v>
      </c>
      <c r="S2089" s="40" t="str">
        <f t="shared" si="575"/>
        <v>-</v>
      </c>
      <c r="T2089" s="40" t="str">
        <f t="shared" si="576"/>
        <v>○</v>
      </c>
      <c r="U2089" s="118">
        <f>COUNTIFS($B2089:$B$2500,B2089,$D2089:$D$2500,D2089,$E2089:$E$2500,E2089,$F2089:$F$2500,F2089)</f>
        <v>0</v>
      </c>
      <c r="V2089" s="119" t="str">
        <f t="shared" si="577"/>
        <v>-</v>
      </c>
      <c r="W2089" s="130">
        <f>COUNTIFS($B2089:$B$2500,B2089,$D2089:$D$2500,D2089,$E2089:$E$2500,E2089,$Q2089:$Q$2500,Q2089,$T2089:$T$2500,"○")</f>
        <v>0</v>
      </c>
      <c r="X2089" s="130" t="str">
        <f t="shared" si="574"/>
        <v>-</v>
      </c>
      <c r="Y2089" s="42">
        <f>COUNTIFS($B2089:$B$2500,B2089,$D2089:$D$2500,D2089,$E2089:$E$2500,E2089,$M2089:$M$2500,M2089)</f>
        <v>0</v>
      </c>
      <c r="Z2089" s="42" t="str">
        <f t="shared" si="582"/>
        <v>-</v>
      </c>
      <c r="AA2089" s="125">
        <f>COUNTIFS($B2089:$B$2500,B2089,$D2089:$D$2500,D2089,$E2089:$E$2500,E2089,$M2089:$M$2500,M2089,$F2089:$F$2500,F2089)</f>
        <v>0</v>
      </c>
      <c r="AB2089" s="125" t="str">
        <f t="shared" si="583"/>
        <v>-</v>
      </c>
      <c r="AC2089" s="59">
        <f>COUNTIFS($B2089:$B$2500,B2089,$D2089:$D$2500,D2089,$E2089:$E$2500,E2089,$M2089:$M$2500,M2089,$O2089:$O$2500,O2089)</f>
        <v>0</v>
      </c>
      <c r="AD2089" s="59" t="str">
        <f t="shared" si="584"/>
        <v>-</v>
      </c>
      <c r="AE2089" s="59" t="str">
        <f t="shared" si="585"/>
        <v>-</v>
      </c>
      <c r="AF2089" s="59" t="str">
        <f t="shared" si="586"/>
        <v>-</v>
      </c>
      <c r="AG2089" s="129">
        <f>COUNTIFS($B2089:$B$2500,B2089,$D2089:$D$2500,D2089,$E2089:$E$2500,E2089,$F2089:$F$2500,F2089,$M2089:$M$2500,M2089,$O2089:$O$2500,O2089)</f>
        <v>0</v>
      </c>
      <c r="AH2089" s="125" t="str">
        <f t="shared" si="587"/>
        <v>-</v>
      </c>
      <c r="AI2089" s="125" t="str">
        <f t="shared" si="588"/>
        <v>-</v>
      </c>
      <c r="AJ2089" s="125" t="str">
        <f t="shared" si="589"/>
        <v>-</v>
      </c>
      <c r="AK2089" s="43">
        <f t="shared" si="590"/>
        <v>1</v>
      </c>
      <c r="AL2089" s="112">
        <f t="shared" si="591"/>
        <v>0</v>
      </c>
      <c r="AM2089" s="43">
        <f t="shared" si="579"/>
        <v>1</v>
      </c>
      <c r="AN2089" s="43">
        <f t="shared" si="580"/>
        <v>0</v>
      </c>
      <c r="AO2089" s="43">
        <f t="shared" si="581"/>
        <v>1</v>
      </c>
    </row>
    <row r="2090" spans="1:41" s="2" customFormat="1" ht="20.100000000000001" customHeight="1">
      <c r="A2090" s="63"/>
      <c r="B2090" s="64"/>
      <c r="C2090" s="65"/>
      <c r="D2090" s="64"/>
      <c r="E2090" s="64"/>
      <c r="F2090" s="66"/>
      <c r="G2090" s="64"/>
      <c r="H2090" s="67"/>
      <c r="I2090" s="68"/>
      <c r="J2090" s="69"/>
      <c r="K2090" s="70"/>
      <c r="L2090" s="71"/>
      <c r="M2090" s="71"/>
      <c r="N2090" s="72"/>
      <c r="O2090" s="72"/>
      <c r="P2090" s="72"/>
      <c r="Q2090" s="41" t="str">
        <f t="shared" si="578"/>
        <v>未完了</v>
      </c>
      <c r="R2090" s="39">
        <f>IF(T2090="","",COUNTIFS($B2090:$B$2500,B2090,$D2090:$D$2500,D2090,$E2090:$E$2500,E2090,$T2090:$T$2500,"○"))</f>
        <v>0</v>
      </c>
      <c r="S2090" s="40" t="str">
        <f t="shared" si="575"/>
        <v>-</v>
      </c>
      <c r="T2090" s="40" t="str">
        <f t="shared" si="576"/>
        <v>○</v>
      </c>
      <c r="U2090" s="118">
        <f>COUNTIFS($B2090:$B$2500,B2090,$D2090:$D$2500,D2090,$E2090:$E$2500,E2090,$F2090:$F$2500,F2090)</f>
        <v>0</v>
      </c>
      <c r="V2090" s="119" t="str">
        <f t="shared" si="577"/>
        <v>-</v>
      </c>
      <c r="W2090" s="130">
        <f>COUNTIFS($B2090:$B$2500,B2090,$D2090:$D$2500,D2090,$E2090:$E$2500,E2090,$Q2090:$Q$2500,Q2090,$T2090:$T$2500,"○")</f>
        <v>0</v>
      </c>
      <c r="X2090" s="130" t="str">
        <f t="shared" si="574"/>
        <v>-</v>
      </c>
      <c r="Y2090" s="42">
        <f>COUNTIFS($B2090:$B$2500,B2090,$D2090:$D$2500,D2090,$E2090:$E$2500,E2090,$M2090:$M$2500,M2090)</f>
        <v>0</v>
      </c>
      <c r="Z2090" s="42" t="str">
        <f t="shared" si="582"/>
        <v>-</v>
      </c>
      <c r="AA2090" s="125">
        <f>COUNTIFS($B2090:$B$2500,B2090,$D2090:$D$2500,D2090,$E2090:$E$2500,E2090,$M2090:$M$2500,M2090,$F2090:$F$2500,F2090)</f>
        <v>0</v>
      </c>
      <c r="AB2090" s="125" t="str">
        <f t="shared" si="583"/>
        <v>-</v>
      </c>
      <c r="AC2090" s="59">
        <f>COUNTIFS($B2090:$B$2500,B2090,$D2090:$D$2500,D2090,$E2090:$E$2500,E2090,$M2090:$M$2500,M2090,$O2090:$O$2500,O2090)</f>
        <v>0</v>
      </c>
      <c r="AD2090" s="59" t="str">
        <f t="shared" si="584"/>
        <v>-</v>
      </c>
      <c r="AE2090" s="59" t="str">
        <f t="shared" si="585"/>
        <v>-</v>
      </c>
      <c r="AF2090" s="59" t="str">
        <f t="shared" si="586"/>
        <v>-</v>
      </c>
      <c r="AG2090" s="129">
        <f>COUNTIFS($B2090:$B$2500,B2090,$D2090:$D$2500,D2090,$E2090:$E$2500,E2090,$F2090:$F$2500,F2090,$M2090:$M$2500,M2090,$O2090:$O$2500,O2090)</f>
        <v>0</v>
      </c>
      <c r="AH2090" s="125" t="str">
        <f t="shared" si="587"/>
        <v>-</v>
      </c>
      <c r="AI2090" s="125" t="str">
        <f t="shared" si="588"/>
        <v>-</v>
      </c>
      <c r="AJ2090" s="125" t="str">
        <f t="shared" si="589"/>
        <v>-</v>
      </c>
      <c r="AK2090" s="43">
        <f t="shared" si="590"/>
        <v>1</v>
      </c>
      <c r="AL2090" s="112">
        <f t="shared" si="591"/>
        <v>0</v>
      </c>
      <c r="AM2090" s="43">
        <f t="shared" si="579"/>
        <v>1</v>
      </c>
      <c r="AN2090" s="43">
        <f t="shared" si="580"/>
        <v>0</v>
      </c>
      <c r="AO2090" s="43">
        <f t="shared" si="581"/>
        <v>1</v>
      </c>
    </row>
    <row r="2091" spans="1:41" s="2" customFormat="1" ht="20.100000000000001" customHeight="1">
      <c r="A2091" s="63"/>
      <c r="B2091" s="64"/>
      <c r="C2091" s="65"/>
      <c r="D2091" s="64"/>
      <c r="E2091" s="64"/>
      <c r="F2091" s="66"/>
      <c r="G2091" s="64"/>
      <c r="H2091" s="67"/>
      <c r="I2091" s="68"/>
      <c r="J2091" s="69"/>
      <c r="K2091" s="70"/>
      <c r="L2091" s="71"/>
      <c r="M2091" s="71"/>
      <c r="N2091" s="72"/>
      <c r="O2091" s="72"/>
      <c r="P2091" s="72"/>
      <c r="Q2091" s="41" t="str">
        <f t="shared" si="578"/>
        <v>未完了</v>
      </c>
      <c r="R2091" s="39">
        <f>IF(T2091="","",COUNTIFS($B2091:$B$2500,B2091,$D2091:$D$2500,D2091,$E2091:$E$2500,E2091,$T2091:$T$2500,"○"))</f>
        <v>0</v>
      </c>
      <c r="S2091" s="40" t="str">
        <f t="shared" si="575"/>
        <v>-</v>
      </c>
      <c r="T2091" s="40" t="str">
        <f t="shared" si="576"/>
        <v>○</v>
      </c>
      <c r="U2091" s="118">
        <f>COUNTIFS($B2091:$B$2500,B2091,$D2091:$D$2500,D2091,$E2091:$E$2500,E2091,$F2091:$F$2500,F2091)</f>
        <v>0</v>
      </c>
      <c r="V2091" s="119" t="str">
        <f t="shared" si="577"/>
        <v>-</v>
      </c>
      <c r="W2091" s="130">
        <f>COUNTIFS($B2091:$B$2500,B2091,$D2091:$D$2500,D2091,$E2091:$E$2500,E2091,$Q2091:$Q$2500,Q2091,$T2091:$T$2500,"○")</f>
        <v>0</v>
      </c>
      <c r="X2091" s="130" t="str">
        <f t="shared" si="574"/>
        <v>-</v>
      </c>
      <c r="Y2091" s="42">
        <f>COUNTIFS($B2091:$B$2500,B2091,$D2091:$D$2500,D2091,$E2091:$E$2500,E2091,$M2091:$M$2500,M2091)</f>
        <v>0</v>
      </c>
      <c r="Z2091" s="42" t="str">
        <f t="shared" si="582"/>
        <v>-</v>
      </c>
      <c r="AA2091" s="125">
        <f>COUNTIFS($B2091:$B$2500,B2091,$D2091:$D$2500,D2091,$E2091:$E$2500,E2091,$M2091:$M$2500,M2091,$F2091:$F$2500,F2091)</f>
        <v>0</v>
      </c>
      <c r="AB2091" s="125" t="str">
        <f t="shared" si="583"/>
        <v>-</v>
      </c>
      <c r="AC2091" s="59">
        <f>COUNTIFS($B2091:$B$2500,B2091,$D2091:$D$2500,D2091,$E2091:$E$2500,E2091,$M2091:$M$2500,M2091,$O2091:$O$2500,O2091)</f>
        <v>0</v>
      </c>
      <c r="AD2091" s="59" t="str">
        <f t="shared" si="584"/>
        <v>-</v>
      </c>
      <c r="AE2091" s="59" t="str">
        <f t="shared" si="585"/>
        <v>-</v>
      </c>
      <c r="AF2091" s="59" t="str">
        <f t="shared" si="586"/>
        <v>-</v>
      </c>
      <c r="AG2091" s="129">
        <f>COUNTIFS($B2091:$B$2500,B2091,$D2091:$D$2500,D2091,$E2091:$E$2500,E2091,$F2091:$F$2500,F2091,$M2091:$M$2500,M2091,$O2091:$O$2500,O2091)</f>
        <v>0</v>
      </c>
      <c r="AH2091" s="125" t="str">
        <f t="shared" si="587"/>
        <v>-</v>
      </c>
      <c r="AI2091" s="125" t="str">
        <f t="shared" si="588"/>
        <v>-</v>
      </c>
      <c r="AJ2091" s="125" t="str">
        <f t="shared" si="589"/>
        <v>-</v>
      </c>
      <c r="AK2091" s="43">
        <f t="shared" si="590"/>
        <v>1</v>
      </c>
      <c r="AL2091" s="112">
        <f t="shared" si="591"/>
        <v>0</v>
      </c>
      <c r="AM2091" s="43">
        <f t="shared" si="579"/>
        <v>1</v>
      </c>
      <c r="AN2091" s="43">
        <f t="shared" si="580"/>
        <v>0</v>
      </c>
      <c r="AO2091" s="43">
        <f t="shared" si="581"/>
        <v>1</v>
      </c>
    </row>
    <row r="2092" spans="1:41" s="2" customFormat="1" ht="20.100000000000001" customHeight="1">
      <c r="A2092" s="63"/>
      <c r="B2092" s="64"/>
      <c r="C2092" s="65"/>
      <c r="D2092" s="64"/>
      <c r="E2092" s="64"/>
      <c r="F2092" s="66"/>
      <c r="G2092" s="64"/>
      <c r="H2092" s="67"/>
      <c r="I2092" s="68"/>
      <c r="J2092" s="69"/>
      <c r="K2092" s="70"/>
      <c r="L2092" s="71"/>
      <c r="M2092" s="71"/>
      <c r="N2092" s="72"/>
      <c r="O2092" s="72"/>
      <c r="P2092" s="72"/>
      <c r="Q2092" s="41" t="str">
        <f t="shared" si="578"/>
        <v>未完了</v>
      </c>
      <c r="R2092" s="39">
        <f>IF(T2092="","",COUNTIFS($B2092:$B$2500,B2092,$D2092:$D$2500,D2092,$E2092:$E$2500,E2092,$T2092:$T$2500,"○"))</f>
        <v>0</v>
      </c>
      <c r="S2092" s="40" t="str">
        <f t="shared" si="575"/>
        <v>-</v>
      </c>
      <c r="T2092" s="40" t="str">
        <f t="shared" si="576"/>
        <v>○</v>
      </c>
      <c r="U2092" s="118">
        <f>COUNTIFS($B2092:$B$2500,B2092,$D2092:$D$2500,D2092,$E2092:$E$2500,E2092,$F2092:$F$2500,F2092)</f>
        <v>0</v>
      </c>
      <c r="V2092" s="119" t="str">
        <f t="shared" si="577"/>
        <v>-</v>
      </c>
      <c r="W2092" s="130">
        <f>COUNTIFS($B2092:$B$2500,B2092,$D2092:$D$2500,D2092,$E2092:$E$2500,E2092,$Q2092:$Q$2500,Q2092,$T2092:$T$2500,"○")</f>
        <v>0</v>
      </c>
      <c r="X2092" s="130" t="str">
        <f t="shared" si="574"/>
        <v>-</v>
      </c>
      <c r="Y2092" s="42">
        <f>COUNTIFS($B2092:$B$2500,B2092,$D2092:$D$2500,D2092,$E2092:$E$2500,E2092,$M2092:$M$2500,M2092)</f>
        <v>0</v>
      </c>
      <c r="Z2092" s="42" t="str">
        <f t="shared" si="582"/>
        <v>-</v>
      </c>
      <c r="AA2092" s="125">
        <f>COUNTIFS($B2092:$B$2500,B2092,$D2092:$D$2500,D2092,$E2092:$E$2500,E2092,$M2092:$M$2500,M2092,$F2092:$F$2500,F2092)</f>
        <v>0</v>
      </c>
      <c r="AB2092" s="125" t="str">
        <f t="shared" si="583"/>
        <v>-</v>
      </c>
      <c r="AC2092" s="59">
        <f>COUNTIFS($B2092:$B$2500,B2092,$D2092:$D$2500,D2092,$E2092:$E$2500,E2092,$M2092:$M$2500,M2092,$O2092:$O$2500,O2092)</f>
        <v>0</v>
      </c>
      <c r="AD2092" s="59" t="str">
        <f t="shared" si="584"/>
        <v>-</v>
      </c>
      <c r="AE2092" s="59" t="str">
        <f t="shared" si="585"/>
        <v>-</v>
      </c>
      <c r="AF2092" s="59" t="str">
        <f t="shared" si="586"/>
        <v>-</v>
      </c>
      <c r="AG2092" s="129">
        <f>COUNTIFS($B2092:$B$2500,B2092,$D2092:$D$2500,D2092,$E2092:$E$2500,E2092,$F2092:$F$2500,F2092,$M2092:$M$2500,M2092,$O2092:$O$2500,O2092)</f>
        <v>0</v>
      </c>
      <c r="AH2092" s="125" t="str">
        <f t="shared" si="587"/>
        <v>-</v>
      </c>
      <c r="AI2092" s="125" t="str">
        <f t="shared" si="588"/>
        <v>-</v>
      </c>
      <c r="AJ2092" s="125" t="str">
        <f t="shared" si="589"/>
        <v>-</v>
      </c>
      <c r="AK2092" s="43">
        <f t="shared" si="590"/>
        <v>1</v>
      </c>
      <c r="AL2092" s="112">
        <f t="shared" si="591"/>
        <v>0</v>
      </c>
      <c r="AM2092" s="43">
        <f t="shared" si="579"/>
        <v>1</v>
      </c>
      <c r="AN2092" s="43">
        <f t="shared" si="580"/>
        <v>0</v>
      </c>
      <c r="AO2092" s="43">
        <f t="shared" si="581"/>
        <v>1</v>
      </c>
    </row>
    <row r="2093" spans="1:41" s="2" customFormat="1" ht="20.100000000000001" customHeight="1">
      <c r="A2093" s="63"/>
      <c r="B2093" s="64"/>
      <c r="C2093" s="65"/>
      <c r="D2093" s="64"/>
      <c r="E2093" s="64"/>
      <c r="F2093" s="66"/>
      <c r="G2093" s="64"/>
      <c r="H2093" s="67"/>
      <c r="I2093" s="68"/>
      <c r="J2093" s="69"/>
      <c r="K2093" s="70"/>
      <c r="L2093" s="71"/>
      <c r="M2093" s="71"/>
      <c r="N2093" s="72"/>
      <c r="O2093" s="72"/>
      <c r="P2093" s="72"/>
      <c r="Q2093" s="41" t="str">
        <f t="shared" si="578"/>
        <v>未完了</v>
      </c>
      <c r="R2093" s="39">
        <f>IF(T2093="","",COUNTIFS($B2093:$B$2500,B2093,$D2093:$D$2500,D2093,$E2093:$E$2500,E2093,$T2093:$T$2500,"○"))</f>
        <v>0</v>
      </c>
      <c r="S2093" s="40" t="str">
        <f t="shared" si="575"/>
        <v>-</v>
      </c>
      <c r="T2093" s="40" t="str">
        <f t="shared" si="576"/>
        <v>○</v>
      </c>
      <c r="U2093" s="118">
        <f>COUNTIFS($B2093:$B$2500,B2093,$D2093:$D$2500,D2093,$E2093:$E$2500,E2093,$F2093:$F$2500,F2093)</f>
        <v>0</v>
      </c>
      <c r="V2093" s="119" t="str">
        <f t="shared" si="577"/>
        <v>-</v>
      </c>
      <c r="W2093" s="130">
        <f>COUNTIFS($B2093:$B$2500,B2093,$D2093:$D$2500,D2093,$E2093:$E$2500,E2093,$Q2093:$Q$2500,Q2093,$T2093:$T$2500,"○")</f>
        <v>0</v>
      </c>
      <c r="X2093" s="130" t="str">
        <f t="shared" si="574"/>
        <v>-</v>
      </c>
      <c r="Y2093" s="42">
        <f>COUNTIFS($B2093:$B$2500,B2093,$D2093:$D$2500,D2093,$E2093:$E$2500,E2093,$M2093:$M$2500,M2093)</f>
        <v>0</v>
      </c>
      <c r="Z2093" s="42" t="str">
        <f t="shared" si="582"/>
        <v>-</v>
      </c>
      <c r="AA2093" s="125">
        <f>COUNTIFS($B2093:$B$2500,B2093,$D2093:$D$2500,D2093,$E2093:$E$2500,E2093,$M2093:$M$2500,M2093,$F2093:$F$2500,F2093)</f>
        <v>0</v>
      </c>
      <c r="AB2093" s="125" t="str">
        <f t="shared" si="583"/>
        <v>-</v>
      </c>
      <c r="AC2093" s="59">
        <f>COUNTIFS($B2093:$B$2500,B2093,$D2093:$D$2500,D2093,$E2093:$E$2500,E2093,$M2093:$M$2500,M2093,$O2093:$O$2500,O2093)</f>
        <v>0</v>
      </c>
      <c r="AD2093" s="59" t="str">
        <f t="shared" si="584"/>
        <v>-</v>
      </c>
      <c r="AE2093" s="59" t="str">
        <f t="shared" si="585"/>
        <v>-</v>
      </c>
      <c r="AF2093" s="59" t="str">
        <f t="shared" si="586"/>
        <v>-</v>
      </c>
      <c r="AG2093" s="129">
        <f>COUNTIFS($B2093:$B$2500,B2093,$D2093:$D$2500,D2093,$E2093:$E$2500,E2093,$F2093:$F$2500,F2093,$M2093:$M$2500,M2093,$O2093:$O$2500,O2093)</f>
        <v>0</v>
      </c>
      <c r="AH2093" s="125" t="str">
        <f t="shared" si="587"/>
        <v>-</v>
      </c>
      <c r="AI2093" s="125" t="str">
        <f t="shared" si="588"/>
        <v>-</v>
      </c>
      <c r="AJ2093" s="125" t="str">
        <f t="shared" si="589"/>
        <v>-</v>
      </c>
      <c r="AK2093" s="43">
        <f t="shared" si="590"/>
        <v>1</v>
      </c>
      <c r="AL2093" s="112">
        <f t="shared" si="591"/>
        <v>0</v>
      </c>
      <c r="AM2093" s="43">
        <f t="shared" si="579"/>
        <v>1</v>
      </c>
      <c r="AN2093" s="43">
        <f t="shared" si="580"/>
        <v>0</v>
      </c>
      <c r="AO2093" s="43">
        <f t="shared" si="581"/>
        <v>1</v>
      </c>
    </row>
    <row r="2094" spans="1:41" s="2" customFormat="1" ht="20.100000000000001" customHeight="1">
      <c r="A2094" s="63"/>
      <c r="B2094" s="64"/>
      <c r="C2094" s="65"/>
      <c r="D2094" s="64"/>
      <c r="E2094" s="64"/>
      <c r="F2094" s="66"/>
      <c r="G2094" s="64"/>
      <c r="H2094" s="67"/>
      <c r="I2094" s="68"/>
      <c r="J2094" s="69"/>
      <c r="K2094" s="70"/>
      <c r="L2094" s="71"/>
      <c r="M2094" s="71"/>
      <c r="N2094" s="72"/>
      <c r="O2094" s="72"/>
      <c r="P2094" s="72"/>
      <c r="Q2094" s="41" t="str">
        <f t="shared" si="578"/>
        <v>未完了</v>
      </c>
      <c r="R2094" s="39">
        <f>IF(T2094="","",COUNTIFS($B2094:$B$2500,B2094,$D2094:$D$2500,D2094,$E2094:$E$2500,E2094,$T2094:$T$2500,"○"))</f>
        <v>0</v>
      </c>
      <c r="S2094" s="40" t="str">
        <f t="shared" si="575"/>
        <v>-</v>
      </c>
      <c r="T2094" s="40" t="str">
        <f t="shared" si="576"/>
        <v>○</v>
      </c>
      <c r="U2094" s="118">
        <f>COUNTIFS($B2094:$B$2500,B2094,$D2094:$D$2500,D2094,$E2094:$E$2500,E2094,$F2094:$F$2500,F2094)</f>
        <v>0</v>
      </c>
      <c r="V2094" s="119" t="str">
        <f t="shared" si="577"/>
        <v>-</v>
      </c>
      <c r="W2094" s="130">
        <f>COUNTIFS($B2094:$B$2500,B2094,$D2094:$D$2500,D2094,$E2094:$E$2500,E2094,$Q2094:$Q$2500,Q2094,$T2094:$T$2500,"○")</f>
        <v>0</v>
      </c>
      <c r="X2094" s="130" t="str">
        <f t="shared" si="574"/>
        <v>-</v>
      </c>
      <c r="Y2094" s="42">
        <f>COUNTIFS($B2094:$B$2500,B2094,$D2094:$D$2500,D2094,$E2094:$E$2500,E2094,$M2094:$M$2500,M2094)</f>
        <v>0</v>
      </c>
      <c r="Z2094" s="42" t="str">
        <f t="shared" si="582"/>
        <v>-</v>
      </c>
      <c r="AA2094" s="125">
        <f>COUNTIFS($B2094:$B$2500,B2094,$D2094:$D$2500,D2094,$E2094:$E$2500,E2094,$M2094:$M$2500,M2094,$F2094:$F$2500,F2094)</f>
        <v>0</v>
      </c>
      <c r="AB2094" s="125" t="str">
        <f t="shared" si="583"/>
        <v>-</v>
      </c>
      <c r="AC2094" s="59">
        <f>COUNTIFS($B2094:$B$2500,B2094,$D2094:$D$2500,D2094,$E2094:$E$2500,E2094,$M2094:$M$2500,M2094,$O2094:$O$2500,O2094)</f>
        <v>0</v>
      </c>
      <c r="AD2094" s="59" t="str">
        <f t="shared" si="584"/>
        <v>-</v>
      </c>
      <c r="AE2094" s="59" t="str">
        <f t="shared" si="585"/>
        <v>-</v>
      </c>
      <c r="AF2094" s="59" t="str">
        <f t="shared" si="586"/>
        <v>-</v>
      </c>
      <c r="AG2094" s="129">
        <f>COUNTIFS($B2094:$B$2500,B2094,$D2094:$D$2500,D2094,$E2094:$E$2500,E2094,$F2094:$F$2500,F2094,$M2094:$M$2500,M2094,$O2094:$O$2500,O2094)</f>
        <v>0</v>
      </c>
      <c r="AH2094" s="125" t="str">
        <f t="shared" si="587"/>
        <v>-</v>
      </c>
      <c r="AI2094" s="125" t="str">
        <f t="shared" si="588"/>
        <v>-</v>
      </c>
      <c r="AJ2094" s="125" t="str">
        <f t="shared" si="589"/>
        <v>-</v>
      </c>
      <c r="AK2094" s="43">
        <f t="shared" si="590"/>
        <v>1</v>
      </c>
      <c r="AL2094" s="112">
        <f t="shared" si="591"/>
        <v>0</v>
      </c>
      <c r="AM2094" s="43">
        <f t="shared" si="579"/>
        <v>1</v>
      </c>
      <c r="AN2094" s="43">
        <f t="shared" si="580"/>
        <v>0</v>
      </c>
      <c r="AO2094" s="43">
        <f t="shared" si="581"/>
        <v>1</v>
      </c>
    </row>
    <row r="2095" spans="1:41" s="2" customFormat="1" ht="20.100000000000001" customHeight="1">
      <c r="A2095" s="63"/>
      <c r="B2095" s="64"/>
      <c r="C2095" s="65"/>
      <c r="D2095" s="64"/>
      <c r="E2095" s="64"/>
      <c r="F2095" s="66"/>
      <c r="G2095" s="64"/>
      <c r="H2095" s="67"/>
      <c r="I2095" s="68"/>
      <c r="J2095" s="69"/>
      <c r="K2095" s="70"/>
      <c r="L2095" s="71"/>
      <c r="M2095" s="71"/>
      <c r="N2095" s="72"/>
      <c r="O2095" s="72"/>
      <c r="P2095" s="72"/>
      <c r="Q2095" s="41" t="str">
        <f t="shared" si="578"/>
        <v>未完了</v>
      </c>
      <c r="R2095" s="39">
        <f>IF(T2095="","",COUNTIFS($B2095:$B$2500,B2095,$D2095:$D$2500,D2095,$E2095:$E$2500,E2095,$T2095:$T$2500,"○"))</f>
        <v>0</v>
      </c>
      <c r="S2095" s="40" t="str">
        <f t="shared" si="575"/>
        <v>-</v>
      </c>
      <c r="T2095" s="40" t="str">
        <f t="shared" si="576"/>
        <v>○</v>
      </c>
      <c r="U2095" s="118">
        <f>COUNTIFS($B2095:$B$2500,B2095,$D2095:$D$2500,D2095,$E2095:$E$2500,E2095,$F2095:$F$2500,F2095)</f>
        <v>0</v>
      </c>
      <c r="V2095" s="119" t="str">
        <f t="shared" si="577"/>
        <v>-</v>
      </c>
      <c r="W2095" s="130">
        <f>COUNTIFS($B2095:$B$2500,B2095,$D2095:$D$2500,D2095,$E2095:$E$2500,E2095,$Q2095:$Q$2500,Q2095,$T2095:$T$2500,"○")</f>
        <v>0</v>
      </c>
      <c r="X2095" s="130" t="str">
        <f t="shared" si="574"/>
        <v>-</v>
      </c>
      <c r="Y2095" s="42">
        <f>COUNTIFS($B2095:$B$2500,B2095,$D2095:$D$2500,D2095,$E2095:$E$2500,E2095,$M2095:$M$2500,M2095)</f>
        <v>0</v>
      </c>
      <c r="Z2095" s="42" t="str">
        <f t="shared" si="582"/>
        <v>-</v>
      </c>
      <c r="AA2095" s="125">
        <f>COUNTIFS($B2095:$B$2500,B2095,$D2095:$D$2500,D2095,$E2095:$E$2500,E2095,$M2095:$M$2500,M2095,$F2095:$F$2500,F2095)</f>
        <v>0</v>
      </c>
      <c r="AB2095" s="125" t="str">
        <f t="shared" si="583"/>
        <v>-</v>
      </c>
      <c r="AC2095" s="59">
        <f>COUNTIFS($B2095:$B$2500,B2095,$D2095:$D$2500,D2095,$E2095:$E$2500,E2095,$M2095:$M$2500,M2095,$O2095:$O$2500,O2095)</f>
        <v>0</v>
      </c>
      <c r="AD2095" s="59" t="str">
        <f t="shared" si="584"/>
        <v>-</v>
      </c>
      <c r="AE2095" s="59" t="str">
        <f t="shared" si="585"/>
        <v>-</v>
      </c>
      <c r="AF2095" s="59" t="str">
        <f t="shared" si="586"/>
        <v>-</v>
      </c>
      <c r="AG2095" s="129">
        <f>COUNTIFS($B2095:$B$2500,B2095,$D2095:$D$2500,D2095,$E2095:$E$2500,E2095,$F2095:$F$2500,F2095,$M2095:$M$2500,M2095,$O2095:$O$2500,O2095)</f>
        <v>0</v>
      </c>
      <c r="AH2095" s="125" t="str">
        <f t="shared" si="587"/>
        <v>-</v>
      </c>
      <c r="AI2095" s="125" t="str">
        <f t="shared" si="588"/>
        <v>-</v>
      </c>
      <c r="AJ2095" s="125" t="str">
        <f t="shared" si="589"/>
        <v>-</v>
      </c>
      <c r="AK2095" s="43">
        <f t="shared" si="590"/>
        <v>1</v>
      </c>
      <c r="AL2095" s="112">
        <f t="shared" si="591"/>
        <v>0</v>
      </c>
      <c r="AM2095" s="43">
        <f t="shared" si="579"/>
        <v>1</v>
      </c>
      <c r="AN2095" s="43">
        <f t="shared" si="580"/>
        <v>0</v>
      </c>
      <c r="AO2095" s="43">
        <f t="shared" si="581"/>
        <v>1</v>
      </c>
    </row>
    <row r="2096" spans="1:41" s="2" customFormat="1" ht="20.100000000000001" customHeight="1">
      <c r="A2096" s="63"/>
      <c r="B2096" s="64"/>
      <c r="C2096" s="65"/>
      <c r="D2096" s="64"/>
      <c r="E2096" s="64"/>
      <c r="F2096" s="66"/>
      <c r="G2096" s="64"/>
      <c r="H2096" s="67"/>
      <c r="I2096" s="68"/>
      <c r="J2096" s="69"/>
      <c r="K2096" s="70"/>
      <c r="L2096" s="71"/>
      <c r="M2096" s="71"/>
      <c r="N2096" s="72"/>
      <c r="O2096" s="72"/>
      <c r="P2096" s="72"/>
      <c r="Q2096" s="41" t="str">
        <f t="shared" si="578"/>
        <v>未完了</v>
      </c>
      <c r="R2096" s="39">
        <f>IF(T2096="","",COUNTIFS($B2096:$B$2500,B2096,$D2096:$D$2500,D2096,$E2096:$E$2500,E2096,$T2096:$T$2500,"○"))</f>
        <v>0</v>
      </c>
      <c r="S2096" s="40" t="str">
        <f t="shared" si="575"/>
        <v>-</v>
      </c>
      <c r="T2096" s="40" t="str">
        <f t="shared" si="576"/>
        <v>○</v>
      </c>
      <c r="U2096" s="118">
        <f>COUNTIFS($B2096:$B$2500,B2096,$D2096:$D$2500,D2096,$E2096:$E$2500,E2096,$F2096:$F$2500,F2096)</f>
        <v>0</v>
      </c>
      <c r="V2096" s="119" t="str">
        <f t="shared" si="577"/>
        <v>-</v>
      </c>
      <c r="W2096" s="130">
        <f>COUNTIFS($B2096:$B$2500,B2096,$D2096:$D$2500,D2096,$E2096:$E$2500,E2096,$Q2096:$Q$2500,Q2096,$T2096:$T$2500,"○")</f>
        <v>0</v>
      </c>
      <c r="X2096" s="130" t="str">
        <f t="shared" si="574"/>
        <v>-</v>
      </c>
      <c r="Y2096" s="42">
        <f>COUNTIFS($B2096:$B$2500,B2096,$D2096:$D$2500,D2096,$E2096:$E$2500,E2096,$M2096:$M$2500,M2096)</f>
        <v>0</v>
      </c>
      <c r="Z2096" s="42" t="str">
        <f t="shared" si="582"/>
        <v>-</v>
      </c>
      <c r="AA2096" s="125">
        <f>COUNTIFS($B2096:$B$2500,B2096,$D2096:$D$2500,D2096,$E2096:$E$2500,E2096,$M2096:$M$2500,M2096,$F2096:$F$2500,F2096)</f>
        <v>0</v>
      </c>
      <c r="AB2096" s="125" t="str">
        <f t="shared" si="583"/>
        <v>-</v>
      </c>
      <c r="AC2096" s="59">
        <f>COUNTIFS($B2096:$B$2500,B2096,$D2096:$D$2500,D2096,$E2096:$E$2500,E2096,$M2096:$M$2500,M2096,$O2096:$O$2500,O2096)</f>
        <v>0</v>
      </c>
      <c r="AD2096" s="59" t="str">
        <f t="shared" si="584"/>
        <v>-</v>
      </c>
      <c r="AE2096" s="59" t="str">
        <f t="shared" si="585"/>
        <v>-</v>
      </c>
      <c r="AF2096" s="59" t="str">
        <f t="shared" si="586"/>
        <v>-</v>
      </c>
      <c r="AG2096" s="129">
        <f>COUNTIFS($B2096:$B$2500,B2096,$D2096:$D$2500,D2096,$E2096:$E$2500,E2096,$F2096:$F$2500,F2096,$M2096:$M$2500,M2096,$O2096:$O$2500,O2096)</f>
        <v>0</v>
      </c>
      <c r="AH2096" s="125" t="str">
        <f t="shared" si="587"/>
        <v>-</v>
      </c>
      <c r="AI2096" s="125" t="str">
        <f t="shared" si="588"/>
        <v>-</v>
      </c>
      <c r="AJ2096" s="125" t="str">
        <f t="shared" si="589"/>
        <v>-</v>
      </c>
      <c r="AK2096" s="43">
        <f t="shared" si="590"/>
        <v>1</v>
      </c>
      <c r="AL2096" s="112">
        <f t="shared" si="591"/>
        <v>0</v>
      </c>
      <c r="AM2096" s="43">
        <f t="shared" si="579"/>
        <v>1</v>
      </c>
      <c r="AN2096" s="43">
        <f t="shared" si="580"/>
        <v>0</v>
      </c>
      <c r="AO2096" s="43">
        <f t="shared" si="581"/>
        <v>1</v>
      </c>
    </row>
    <row r="2097" spans="1:41" s="2" customFormat="1" ht="20.100000000000001" customHeight="1">
      <c r="A2097" s="63"/>
      <c r="B2097" s="64"/>
      <c r="C2097" s="65"/>
      <c r="D2097" s="64"/>
      <c r="E2097" s="64"/>
      <c r="F2097" s="66"/>
      <c r="G2097" s="64"/>
      <c r="H2097" s="67"/>
      <c r="I2097" s="68"/>
      <c r="J2097" s="69"/>
      <c r="K2097" s="70"/>
      <c r="L2097" s="71"/>
      <c r="M2097" s="71"/>
      <c r="N2097" s="72"/>
      <c r="O2097" s="72"/>
      <c r="P2097" s="72"/>
      <c r="Q2097" s="41" t="str">
        <f t="shared" si="578"/>
        <v>未完了</v>
      </c>
      <c r="R2097" s="39">
        <f>IF(T2097="","",COUNTIFS($B2097:$B$2500,B2097,$D2097:$D$2500,D2097,$E2097:$E$2500,E2097,$T2097:$T$2500,"○"))</f>
        <v>0</v>
      </c>
      <c r="S2097" s="40" t="str">
        <f t="shared" si="575"/>
        <v>-</v>
      </c>
      <c r="T2097" s="40" t="str">
        <f t="shared" si="576"/>
        <v>○</v>
      </c>
      <c r="U2097" s="118">
        <f>COUNTIFS($B2097:$B$2500,B2097,$D2097:$D$2500,D2097,$E2097:$E$2500,E2097,$F2097:$F$2500,F2097)</f>
        <v>0</v>
      </c>
      <c r="V2097" s="119" t="str">
        <f t="shared" si="577"/>
        <v>-</v>
      </c>
      <c r="W2097" s="130">
        <f>COUNTIFS($B2097:$B$2500,B2097,$D2097:$D$2500,D2097,$E2097:$E$2500,E2097,$Q2097:$Q$2500,Q2097,$T2097:$T$2500,"○")</f>
        <v>0</v>
      </c>
      <c r="X2097" s="130" t="str">
        <f t="shared" si="574"/>
        <v>-</v>
      </c>
      <c r="Y2097" s="42">
        <f>COUNTIFS($B2097:$B$2500,B2097,$D2097:$D$2500,D2097,$E2097:$E$2500,E2097,$M2097:$M$2500,M2097)</f>
        <v>0</v>
      </c>
      <c r="Z2097" s="42" t="str">
        <f t="shared" si="582"/>
        <v>-</v>
      </c>
      <c r="AA2097" s="125">
        <f>COUNTIFS($B2097:$B$2500,B2097,$D2097:$D$2500,D2097,$E2097:$E$2500,E2097,$M2097:$M$2500,M2097,$F2097:$F$2500,F2097)</f>
        <v>0</v>
      </c>
      <c r="AB2097" s="125" t="str">
        <f t="shared" si="583"/>
        <v>-</v>
      </c>
      <c r="AC2097" s="59">
        <f>COUNTIFS($B2097:$B$2500,B2097,$D2097:$D$2500,D2097,$E2097:$E$2500,E2097,$M2097:$M$2500,M2097,$O2097:$O$2500,O2097)</f>
        <v>0</v>
      </c>
      <c r="AD2097" s="59" t="str">
        <f t="shared" si="584"/>
        <v>-</v>
      </c>
      <c r="AE2097" s="59" t="str">
        <f t="shared" si="585"/>
        <v>-</v>
      </c>
      <c r="AF2097" s="59" t="str">
        <f t="shared" si="586"/>
        <v>-</v>
      </c>
      <c r="AG2097" s="129">
        <f>COUNTIFS($B2097:$B$2500,B2097,$D2097:$D$2500,D2097,$E2097:$E$2500,E2097,$F2097:$F$2500,F2097,$M2097:$M$2500,M2097,$O2097:$O$2500,O2097)</f>
        <v>0</v>
      </c>
      <c r="AH2097" s="125" t="str">
        <f t="shared" si="587"/>
        <v>-</v>
      </c>
      <c r="AI2097" s="125" t="str">
        <f t="shared" si="588"/>
        <v>-</v>
      </c>
      <c r="AJ2097" s="125" t="str">
        <f t="shared" si="589"/>
        <v>-</v>
      </c>
      <c r="AK2097" s="43">
        <f t="shared" si="590"/>
        <v>1</v>
      </c>
      <c r="AL2097" s="112">
        <f t="shared" si="591"/>
        <v>0</v>
      </c>
      <c r="AM2097" s="43">
        <f t="shared" si="579"/>
        <v>1</v>
      </c>
      <c r="AN2097" s="43">
        <f t="shared" si="580"/>
        <v>0</v>
      </c>
      <c r="AO2097" s="43">
        <f t="shared" si="581"/>
        <v>1</v>
      </c>
    </row>
    <row r="2098" spans="1:41" s="2" customFormat="1" ht="20.100000000000001" customHeight="1">
      <c r="A2098" s="63"/>
      <c r="B2098" s="64"/>
      <c r="C2098" s="65"/>
      <c r="D2098" s="64"/>
      <c r="E2098" s="64"/>
      <c r="F2098" s="66"/>
      <c r="G2098" s="64"/>
      <c r="H2098" s="67"/>
      <c r="I2098" s="68"/>
      <c r="J2098" s="69"/>
      <c r="K2098" s="70"/>
      <c r="L2098" s="71"/>
      <c r="M2098" s="71"/>
      <c r="N2098" s="72"/>
      <c r="O2098" s="72"/>
      <c r="P2098" s="72"/>
      <c r="Q2098" s="41" t="str">
        <f t="shared" si="578"/>
        <v>未完了</v>
      </c>
      <c r="R2098" s="39">
        <f>IF(T2098="","",COUNTIFS($B2098:$B$2500,B2098,$D2098:$D$2500,D2098,$E2098:$E$2500,E2098,$T2098:$T$2500,"○"))</f>
        <v>0</v>
      </c>
      <c r="S2098" s="40" t="str">
        <f t="shared" si="575"/>
        <v>-</v>
      </c>
      <c r="T2098" s="40" t="str">
        <f t="shared" si="576"/>
        <v>○</v>
      </c>
      <c r="U2098" s="118">
        <f>COUNTIFS($B2098:$B$2500,B2098,$D2098:$D$2500,D2098,$E2098:$E$2500,E2098,$F2098:$F$2500,F2098)</f>
        <v>0</v>
      </c>
      <c r="V2098" s="119" t="str">
        <f t="shared" si="577"/>
        <v>-</v>
      </c>
      <c r="W2098" s="130">
        <f>COUNTIFS($B2098:$B$2500,B2098,$D2098:$D$2500,D2098,$E2098:$E$2500,E2098,$Q2098:$Q$2500,Q2098,$T2098:$T$2500,"○")</f>
        <v>0</v>
      </c>
      <c r="X2098" s="130" t="str">
        <f t="shared" si="574"/>
        <v>-</v>
      </c>
      <c r="Y2098" s="42">
        <f>COUNTIFS($B2098:$B$2500,B2098,$D2098:$D$2500,D2098,$E2098:$E$2500,E2098,$M2098:$M$2500,M2098)</f>
        <v>0</v>
      </c>
      <c r="Z2098" s="42" t="str">
        <f t="shared" si="582"/>
        <v>-</v>
      </c>
      <c r="AA2098" s="125">
        <f>COUNTIFS($B2098:$B$2500,B2098,$D2098:$D$2500,D2098,$E2098:$E$2500,E2098,$M2098:$M$2500,M2098,$F2098:$F$2500,F2098)</f>
        <v>0</v>
      </c>
      <c r="AB2098" s="125" t="str">
        <f t="shared" si="583"/>
        <v>-</v>
      </c>
      <c r="AC2098" s="59">
        <f>COUNTIFS($B2098:$B$2500,B2098,$D2098:$D$2500,D2098,$E2098:$E$2500,E2098,$M2098:$M$2500,M2098,$O2098:$O$2500,O2098)</f>
        <v>0</v>
      </c>
      <c r="AD2098" s="59" t="str">
        <f t="shared" si="584"/>
        <v>-</v>
      </c>
      <c r="AE2098" s="59" t="str">
        <f t="shared" si="585"/>
        <v>-</v>
      </c>
      <c r="AF2098" s="59" t="str">
        <f t="shared" si="586"/>
        <v>-</v>
      </c>
      <c r="AG2098" s="129">
        <f>COUNTIFS($B2098:$B$2500,B2098,$D2098:$D$2500,D2098,$E2098:$E$2500,E2098,$F2098:$F$2500,F2098,$M2098:$M$2500,M2098,$O2098:$O$2500,O2098)</f>
        <v>0</v>
      </c>
      <c r="AH2098" s="125" t="str">
        <f t="shared" si="587"/>
        <v>-</v>
      </c>
      <c r="AI2098" s="125" t="str">
        <f t="shared" si="588"/>
        <v>-</v>
      </c>
      <c r="AJ2098" s="125" t="str">
        <f t="shared" si="589"/>
        <v>-</v>
      </c>
      <c r="AK2098" s="43">
        <f t="shared" si="590"/>
        <v>1</v>
      </c>
      <c r="AL2098" s="112">
        <f t="shared" si="591"/>
        <v>0</v>
      </c>
      <c r="AM2098" s="43">
        <f t="shared" si="579"/>
        <v>1</v>
      </c>
      <c r="AN2098" s="43">
        <f t="shared" si="580"/>
        <v>0</v>
      </c>
      <c r="AO2098" s="43">
        <f t="shared" si="581"/>
        <v>1</v>
      </c>
    </row>
    <row r="2099" spans="1:41" s="2" customFormat="1" ht="20.100000000000001" customHeight="1">
      <c r="A2099" s="63"/>
      <c r="B2099" s="64"/>
      <c r="C2099" s="65"/>
      <c r="D2099" s="64"/>
      <c r="E2099" s="64"/>
      <c r="F2099" s="66"/>
      <c r="G2099" s="64"/>
      <c r="H2099" s="67"/>
      <c r="I2099" s="68"/>
      <c r="J2099" s="69"/>
      <c r="K2099" s="70"/>
      <c r="L2099" s="71"/>
      <c r="M2099" s="71"/>
      <c r="N2099" s="72"/>
      <c r="O2099" s="72"/>
      <c r="P2099" s="72"/>
      <c r="Q2099" s="41" t="str">
        <f t="shared" si="578"/>
        <v>未完了</v>
      </c>
      <c r="R2099" s="39">
        <f>IF(T2099="","",COUNTIFS($B2099:$B$2500,B2099,$D2099:$D$2500,D2099,$E2099:$E$2500,E2099,$T2099:$T$2500,"○"))</f>
        <v>0</v>
      </c>
      <c r="S2099" s="40" t="str">
        <f t="shared" si="575"/>
        <v>-</v>
      </c>
      <c r="T2099" s="40" t="str">
        <f t="shared" si="576"/>
        <v>○</v>
      </c>
      <c r="U2099" s="118">
        <f>COUNTIFS($B2099:$B$2500,B2099,$D2099:$D$2500,D2099,$E2099:$E$2500,E2099,$F2099:$F$2500,F2099)</f>
        <v>0</v>
      </c>
      <c r="V2099" s="119" t="str">
        <f t="shared" si="577"/>
        <v>-</v>
      </c>
      <c r="W2099" s="130">
        <f>COUNTIFS($B2099:$B$2500,B2099,$D2099:$D$2500,D2099,$E2099:$E$2500,E2099,$Q2099:$Q$2500,Q2099,$T2099:$T$2500,"○")</f>
        <v>0</v>
      </c>
      <c r="X2099" s="130" t="str">
        <f t="shared" ref="X2099:X2162" si="592">IF(AND(W2099=1,Q2099="未完了"),"○","-")</f>
        <v>-</v>
      </c>
      <c r="Y2099" s="42">
        <f>COUNTIFS($B2099:$B$2500,B2099,$D2099:$D$2500,D2099,$E2099:$E$2500,E2099,$M2099:$M$2500,M2099)</f>
        <v>0</v>
      </c>
      <c r="Z2099" s="42" t="str">
        <f t="shared" si="582"/>
        <v>-</v>
      </c>
      <c r="AA2099" s="125">
        <f>COUNTIFS($B2099:$B$2500,B2099,$D2099:$D$2500,D2099,$E2099:$E$2500,E2099,$M2099:$M$2500,M2099,$F2099:$F$2500,F2099)</f>
        <v>0</v>
      </c>
      <c r="AB2099" s="125" t="str">
        <f t="shared" si="583"/>
        <v>-</v>
      </c>
      <c r="AC2099" s="59">
        <f>COUNTIFS($B2099:$B$2500,B2099,$D2099:$D$2500,D2099,$E2099:$E$2500,E2099,$M2099:$M$2500,M2099,$O2099:$O$2500,O2099)</f>
        <v>0</v>
      </c>
      <c r="AD2099" s="59" t="str">
        <f t="shared" si="584"/>
        <v>-</v>
      </c>
      <c r="AE2099" s="59" t="str">
        <f t="shared" si="585"/>
        <v>-</v>
      </c>
      <c r="AF2099" s="59" t="str">
        <f t="shared" si="586"/>
        <v>-</v>
      </c>
      <c r="AG2099" s="129">
        <f>COUNTIFS($B2099:$B$2500,B2099,$D2099:$D$2500,D2099,$E2099:$E$2500,E2099,$F2099:$F$2500,F2099,$M2099:$M$2500,M2099,$O2099:$O$2500,O2099)</f>
        <v>0</v>
      </c>
      <c r="AH2099" s="125" t="str">
        <f t="shared" si="587"/>
        <v>-</v>
      </c>
      <c r="AI2099" s="125" t="str">
        <f t="shared" si="588"/>
        <v>-</v>
      </c>
      <c r="AJ2099" s="125" t="str">
        <f t="shared" si="589"/>
        <v>-</v>
      </c>
      <c r="AK2099" s="43">
        <f t="shared" si="590"/>
        <v>1</v>
      </c>
      <c r="AL2099" s="112">
        <f t="shared" si="591"/>
        <v>0</v>
      </c>
      <c r="AM2099" s="43">
        <f t="shared" si="579"/>
        <v>1</v>
      </c>
      <c r="AN2099" s="43">
        <f t="shared" si="580"/>
        <v>0</v>
      </c>
      <c r="AO2099" s="43">
        <f t="shared" si="581"/>
        <v>1</v>
      </c>
    </row>
    <row r="2100" spans="1:41" s="2" customFormat="1" ht="20.100000000000001" customHeight="1">
      <c r="A2100" s="63"/>
      <c r="B2100" s="64"/>
      <c r="C2100" s="65"/>
      <c r="D2100" s="64"/>
      <c r="E2100" s="64"/>
      <c r="F2100" s="66"/>
      <c r="G2100" s="64"/>
      <c r="H2100" s="67"/>
      <c r="I2100" s="68"/>
      <c r="J2100" s="69"/>
      <c r="K2100" s="70"/>
      <c r="L2100" s="71"/>
      <c r="M2100" s="71"/>
      <c r="N2100" s="72"/>
      <c r="O2100" s="72"/>
      <c r="P2100" s="72"/>
      <c r="Q2100" s="41" t="str">
        <f t="shared" si="578"/>
        <v>未完了</v>
      </c>
      <c r="R2100" s="39">
        <f>IF(T2100="","",COUNTIFS($B2100:$B$2500,B2100,$D2100:$D$2500,D2100,$E2100:$E$2500,E2100,$T2100:$T$2500,"○"))</f>
        <v>0</v>
      </c>
      <c r="S2100" s="40" t="str">
        <f t="shared" si="575"/>
        <v>-</v>
      </c>
      <c r="T2100" s="40" t="str">
        <f t="shared" si="576"/>
        <v>○</v>
      </c>
      <c r="U2100" s="118">
        <f>COUNTIFS($B2100:$B$2500,B2100,$D2100:$D$2500,D2100,$E2100:$E$2500,E2100,$F2100:$F$2500,F2100)</f>
        <v>0</v>
      </c>
      <c r="V2100" s="119" t="str">
        <f t="shared" si="577"/>
        <v>-</v>
      </c>
      <c r="W2100" s="130">
        <f>COUNTIFS($B2100:$B$2500,B2100,$D2100:$D$2500,D2100,$E2100:$E$2500,E2100,$Q2100:$Q$2500,Q2100,$T2100:$T$2500,"○")</f>
        <v>0</v>
      </c>
      <c r="X2100" s="130" t="str">
        <f t="shared" si="592"/>
        <v>-</v>
      </c>
      <c r="Y2100" s="42">
        <f>COUNTIFS($B2100:$B$2500,B2100,$D2100:$D$2500,D2100,$E2100:$E$2500,E2100,$M2100:$M$2500,M2100)</f>
        <v>0</v>
      </c>
      <c r="Z2100" s="42" t="str">
        <f t="shared" si="582"/>
        <v>-</v>
      </c>
      <c r="AA2100" s="125">
        <f>COUNTIFS($B2100:$B$2500,B2100,$D2100:$D$2500,D2100,$E2100:$E$2500,E2100,$M2100:$M$2500,M2100,$F2100:$F$2500,F2100)</f>
        <v>0</v>
      </c>
      <c r="AB2100" s="125" t="str">
        <f t="shared" si="583"/>
        <v>-</v>
      </c>
      <c r="AC2100" s="59">
        <f>COUNTIFS($B2100:$B$2500,B2100,$D2100:$D$2500,D2100,$E2100:$E$2500,E2100,$M2100:$M$2500,M2100,$O2100:$O$2500,O2100)</f>
        <v>0</v>
      </c>
      <c r="AD2100" s="59" t="str">
        <f t="shared" si="584"/>
        <v>-</v>
      </c>
      <c r="AE2100" s="59" t="str">
        <f t="shared" si="585"/>
        <v>-</v>
      </c>
      <c r="AF2100" s="59" t="str">
        <f t="shared" si="586"/>
        <v>-</v>
      </c>
      <c r="AG2100" s="129">
        <f>COUNTIFS($B2100:$B$2500,B2100,$D2100:$D$2500,D2100,$E2100:$E$2500,E2100,$F2100:$F$2500,F2100,$M2100:$M$2500,M2100,$O2100:$O$2500,O2100)</f>
        <v>0</v>
      </c>
      <c r="AH2100" s="125" t="str">
        <f t="shared" si="587"/>
        <v>-</v>
      </c>
      <c r="AI2100" s="125" t="str">
        <f t="shared" si="588"/>
        <v>-</v>
      </c>
      <c r="AJ2100" s="125" t="str">
        <f t="shared" si="589"/>
        <v>-</v>
      </c>
      <c r="AK2100" s="43">
        <f t="shared" si="590"/>
        <v>1</v>
      </c>
      <c r="AL2100" s="112">
        <f t="shared" si="591"/>
        <v>0</v>
      </c>
      <c r="AM2100" s="43">
        <f t="shared" si="579"/>
        <v>1</v>
      </c>
      <c r="AN2100" s="43">
        <f t="shared" si="580"/>
        <v>0</v>
      </c>
      <c r="AO2100" s="43">
        <f t="shared" si="581"/>
        <v>1</v>
      </c>
    </row>
    <row r="2101" spans="1:41" s="2" customFormat="1" ht="20.100000000000001" customHeight="1">
      <c r="A2101" s="63"/>
      <c r="B2101" s="64"/>
      <c r="C2101" s="65"/>
      <c r="D2101" s="64"/>
      <c r="E2101" s="64"/>
      <c r="F2101" s="66"/>
      <c r="G2101" s="64"/>
      <c r="H2101" s="67"/>
      <c r="I2101" s="68"/>
      <c r="J2101" s="69"/>
      <c r="K2101" s="70"/>
      <c r="L2101" s="71"/>
      <c r="M2101" s="71"/>
      <c r="N2101" s="72"/>
      <c r="O2101" s="72"/>
      <c r="P2101" s="72"/>
      <c r="Q2101" s="41" t="str">
        <f t="shared" si="578"/>
        <v>未完了</v>
      </c>
      <c r="R2101" s="39">
        <f>IF(T2101="","",COUNTIFS($B2101:$B$2500,B2101,$D2101:$D$2500,D2101,$E2101:$E$2500,E2101,$T2101:$T$2500,"○"))</f>
        <v>0</v>
      </c>
      <c r="S2101" s="40" t="str">
        <f t="shared" si="575"/>
        <v>-</v>
      </c>
      <c r="T2101" s="40" t="str">
        <f t="shared" si="576"/>
        <v>○</v>
      </c>
      <c r="U2101" s="118">
        <f>COUNTIFS($B2101:$B$2500,B2101,$D2101:$D$2500,D2101,$E2101:$E$2500,E2101,$F2101:$F$2500,F2101)</f>
        <v>0</v>
      </c>
      <c r="V2101" s="119" t="str">
        <f t="shared" si="577"/>
        <v>-</v>
      </c>
      <c r="W2101" s="130">
        <f>COUNTIFS($B2101:$B$2500,B2101,$D2101:$D$2500,D2101,$E2101:$E$2500,E2101,$Q2101:$Q$2500,Q2101,$T2101:$T$2500,"○")</f>
        <v>0</v>
      </c>
      <c r="X2101" s="130" t="str">
        <f t="shared" si="592"/>
        <v>-</v>
      </c>
      <c r="Y2101" s="42">
        <f>COUNTIFS($B2101:$B$2500,B2101,$D2101:$D$2500,D2101,$E2101:$E$2500,E2101,$M2101:$M$2500,M2101)</f>
        <v>0</v>
      </c>
      <c r="Z2101" s="42" t="str">
        <f t="shared" si="582"/>
        <v>-</v>
      </c>
      <c r="AA2101" s="125">
        <f>COUNTIFS($B2101:$B$2500,B2101,$D2101:$D$2500,D2101,$E2101:$E$2500,E2101,$M2101:$M$2500,M2101,$F2101:$F$2500,F2101)</f>
        <v>0</v>
      </c>
      <c r="AB2101" s="125" t="str">
        <f t="shared" si="583"/>
        <v>-</v>
      </c>
      <c r="AC2101" s="59">
        <f>COUNTIFS($B2101:$B$2500,B2101,$D2101:$D$2500,D2101,$E2101:$E$2500,E2101,$M2101:$M$2500,M2101,$O2101:$O$2500,O2101)</f>
        <v>0</v>
      </c>
      <c r="AD2101" s="59" t="str">
        <f t="shared" si="584"/>
        <v>-</v>
      </c>
      <c r="AE2101" s="59" t="str">
        <f t="shared" si="585"/>
        <v>-</v>
      </c>
      <c r="AF2101" s="59" t="str">
        <f t="shared" si="586"/>
        <v>-</v>
      </c>
      <c r="AG2101" s="129">
        <f>COUNTIFS($B2101:$B$2500,B2101,$D2101:$D$2500,D2101,$E2101:$E$2500,E2101,$F2101:$F$2500,F2101,$M2101:$M$2500,M2101,$O2101:$O$2500,O2101)</f>
        <v>0</v>
      </c>
      <c r="AH2101" s="125" t="str">
        <f t="shared" si="587"/>
        <v>-</v>
      </c>
      <c r="AI2101" s="125" t="str">
        <f t="shared" si="588"/>
        <v>-</v>
      </c>
      <c r="AJ2101" s="125" t="str">
        <f t="shared" si="589"/>
        <v>-</v>
      </c>
      <c r="AK2101" s="43">
        <f t="shared" si="590"/>
        <v>1</v>
      </c>
      <c r="AL2101" s="112">
        <f t="shared" si="591"/>
        <v>0</v>
      </c>
      <c r="AM2101" s="43">
        <f t="shared" si="579"/>
        <v>1</v>
      </c>
      <c r="AN2101" s="43">
        <f t="shared" si="580"/>
        <v>0</v>
      </c>
      <c r="AO2101" s="43">
        <f t="shared" si="581"/>
        <v>1</v>
      </c>
    </row>
    <row r="2102" spans="1:41" s="2" customFormat="1" ht="20.100000000000001" customHeight="1">
      <c r="A2102" s="63"/>
      <c r="B2102" s="64"/>
      <c r="C2102" s="65"/>
      <c r="D2102" s="64"/>
      <c r="E2102" s="64"/>
      <c r="F2102" s="66"/>
      <c r="G2102" s="64"/>
      <c r="H2102" s="67"/>
      <c r="I2102" s="68"/>
      <c r="J2102" s="69"/>
      <c r="K2102" s="70"/>
      <c r="L2102" s="71"/>
      <c r="M2102" s="71"/>
      <c r="N2102" s="72"/>
      <c r="O2102" s="72"/>
      <c r="P2102" s="72"/>
      <c r="Q2102" s="41" t="str">
        <f t="shared" si="578"/>
        <v>未完了</v>
      </c>
      <c r="R2102" s="39">
        <f>IF(T2102="","",COUNTIFS($B2102:$B$2500,B2102,$D2102:$D$2500,D2102,$E2102:$E$2500,E2102,$T2102:$T$2500,"○"))</f>
        <v>0</v>
      </c>
      <c r="S2102" s="40" t="str">
        <f t="shared" si="575"/>
        <v>-</v>
      </c>
      <c r="T2102" s="40" t="str">
        <f t="shared" si="576"/>
        <v>○</v>
      </c>
      <c r="U2102" s="118">
        <f>COUNTIFS($B2102:$B$2500,B2102,$D2102:$D$2500,D2102,$E2102:$E$2500,E2102,$F2102:$F$2500,F2102)</f>
        <v>0</v>
      </c>
      <c r="V2102" s="119" t="str">
        <f t="shared" si="577"/>
        <v>-</v>
      </c>
      <c r="W2102" s="130">
        <f>COUNTIFS($B2102:$B$2500,B2102,$D2102:$D$2500,D2102,$E2102:$E$2500,E2102,$Q2102:$Q$2500,Q2102,$T2102:$T$2500,"○")</f>
        <v>0</v>
      </c>
      <c r="X2102" s="130" t="str">
        <f t="shared" si="592"/>
        <v>-</v>
      </c>
      <c r="Y2102" s="42">
        <f>COUNTIFS($B2102:$B$2500,B2102,$D2102:$D$2500,D2102,$E2102:$E$2500,E2102,$M2102:$M$2500,M2102)</f>
        <v>0</v>
      </c>
      <c r="Z2102" s="42" t="str">
        <f t="shared" si="582"/>
        <v>-</v>
      </c>
      <c r="AA2102" s="125">
        <f>COUNTIFS($B2102:$B$2500,B2102,$D2102:$D$2500,D2102,$E2102:$E$2500,E2102,$M2102:$M$2500,M2102,$F2102:$F$2500,F2102)</f>
        <v>0</v>
      </c>
      <c r="AB2102" s="125" t="str">
        <f t="shared" si="583"/>
        <v>-</v>
      </c>
      <c r="AC2102" s="59">
        <f>COUNTIFS($B2102:$B$2500,B2102,$D2102:$D$2500,D2102,$E2102:$E$2500,E2102,$M2102:$M$2500,M2102,$O2102:$O$2500,O2102)</f>
        <v>0</v>
      </c>
      <c r="AD2102" s="59" t="str">
        <f t="shared" si="584"/>
        <v>-</v>
      </c>
      <c r="AE2102" s="59" t="str">
        <f t="shared" si="585"/>
        <v>-</v>
      </c>
      <c r="AF2102" s="59" t="str">
        <f t="shared" si="586"/>
        <v>-</v>
      </c>
      <c r="AG2102" s="129">
        <f>COUNTIFS($B2102:$B$2500,B2102,$D2102:$D$2500,D2102,$E2102:$E$2500,E2102,$F2102:$F$2500,F2102,$M2102:$M$2500,M2102,$O2102:$O$2500,O2102)</f>
        <v>0</v>
      </c>
      <c r="AH2102" s="125" t="str">
        <f t="shared" si="587"/>
        <v>-</v>
      </c>
      <c r="AI2102" s="125" t="str">
        <f t="shared" si="588"/>
        <v>-</v>
      </c>
      <c r="AJ2102" s="125" t="str">
        <f t="shared" si="589"/>
        <v>-</v>
      </c>
      <c r="AK2102" s="43">
        <f t="shared" si="590"/>
        <v>1</v>
      </c>
      <c r="AL2102" s="112">
        <f t="shared" si="591"/>
        <v>0</v>
      </c>
      <c r="AM2102" s="43">
        <f t="shared" si="579"/>
        <v>1</v>
      </c>
      <c r="AN2102" s="43">
        <f t="shared" si="580"/>
        <v>0</v>
      </c>
      <c r="AO2102" s="43">
        <f t="shared" si="581"/>
        <v>1</v>
      </c>
    </row>
    <row r="2103" spans="1:41" s="2" customFormat="1" ht="20.100000000000001" customHeight="1">
      <c r="A2103" s="63"/>
      <c r="B2103" s="64"/>
      <c r="C2103" s="65"/>
      <c r="D2103" s="64"/>
      <c r="E2103" s="64"/>
      <c r="F2103" s="66"/>
      <c r="G2103" s="64"/>
      <c r="H2103" s="67"/>
      <c r="I2103" s="68"/>
      <c r="J2103" s="69"/>
      <c r="K2103" s="70"/>
      <c r="L2103" s="71"/>
      <c r="M2103" s="71"/>
      <c r="N2103" s="72"/>
      <c r="O2103" s="72"/>
      <c r="P2103" s="72"/>
      <c r="Q2103" s="41" t="str">
        <f t="shared" si="578"/>
        <v>未完了</v>
      </c>
      <c r="R2103" s="39">
        <f>IF(T2103="","",COUNTIFS($B2103:$B$2500,B2103,$D2103:$D$2500,D2103,$E2103:$E$2500,E2103,$T2103:$T$2500,"○"))</f>
        <v>0</v>
      </c>
      <c r="S2103" s="40" t="str">
        <f t="shared" si="575"/>
        <v>-</v>
      </c>
      <c r="T2103" s="40" t="str">
        <f t="shared" si="576"/>
        <v>○</v>
      </c>
      <c r="U2103" s="118">
        <f>COUNTIFS($B2103:$B$2500,B2103,$D2103:$D$2500,D2103,$E2103:$E$2500,E2103,$F2103:$F$2500,F2103)</f>
        <v>0</v>
      </c>
      <c r="V2103" s="119" t="str">
        <f t="shared" si="577"/>
        <v>-</v>
      </c>
      <c r="W2103" s="130">
        <f>COUNTIFS($B2103:$B$2500,B2103,$D2103:$D$2500,D2103,$E2103:$E$2500,E2103,$Q2103:$Q$2500,Q2103,$T2103:$T$2500,"○")</f>
        <v>0</v>
      </c>
      <c r="X2103" s="130" t="str">
        <f t="shared" si="592"/>
        <v>-</v>
      </c>
      <c r="Y2103" s="42">
        <f>COUNTIFS($B2103:$B$2500,B2103,$D2103:$D$2500,D2103,$E2103:$E$2500,E2103,$M2103:$M$2500,M2103)</f>
        <v>0</v>
      </c>
      <c r="Z2103" s="42" t="str">
        <f t="shared" si="582"/>
        <v>-</v>
      </c>
      <c r="AA2103" s="125">
        <f>COUNTIFS($B2103:$B$2500,B2103,$D2103:$D$2500,D2103,$E2103:$E$2500,E2103,$M2103:$M$2500,M2103,$F2103:$F$2500,F2103)</f>
        <v>0</v>
      </c>
      <c r="AB2103" s="125" t="str">
        <f t="shared" si="583"/>
        <v>-</v>
      </c>
      <c r="AC2103" s="59">
        <f>COUNTIFS($B2103:$B$2500,B2103,$D2103:$D$2500,D2103,$E2103:$E$2500,E2103,$M2103:$M$2500,M2103,$O2103:$O$2500,O2103)</f>
        <v>0</v>
      </c>
      <c r="AD2103" s="59" t="str">
        <f t="shared" si="584"/>
        <v>-</v>
      </c>
      <c r="AE2103" s="59" t="str">
        <f t="shared" si="585"/>
        <v>-</v>
      </c>
      <c r="AF2103" s="59" t="str">
        <f t="shared" si="586"/>
        <v>-</v>
      </c>
      <c r="AG2103" s="129">
        <f>COUNTIFS($B2103:$B$2500,B2103,$D2103:$D$2500,D2103,$E2103:$E$2500,E2103,$F2103:$F$2500,F2103,$M2103:$M$2500,M2103,$O2103:$O$2500,O2103)</f>
        <v>0</v>
      </c>
      <c r="AH2103" s="125" t="str">
        <f t="shared" si="587"/>
        <v>-</v>
      </c>
      <c r="AI2103" s="125" t="str">
        <f t="shared" si="588"/>
        <v>-</v>
      </c>
      <c r="AJ2103" s="125" t="str">
        <f t="shared" si="589"/>
        <v>-</v>
      </c>
      <c r="AK2103" s="43">
        <f t="shared" si="590"/>
        <v>1</v>
      </c>
      <c r="AL2103" s="112">
        <f t="shared" si="591"/>
        <v>0</v>
      </c>
      <c r="AM2103" s="43">
        <f t="shared" si="579"/>
        <v>1</v>
      </c>
      <c r="AN2103" s="43">
        <f t="shared" si="580"/>
        <v>0</v>
      </c>
      <c r="AO2103" s="43">
        <f t="shared" si="581"/>
        <v>1</v>
      </c>
    </row>
    <row r="2104" spans="1:41" s="2" customFormat="1" ht="20.100000000000001" customHeight="1">
      <c r="A2104" s="63"/>
      <c r="B2104" s="64"/>
      <c r="C2104" s="65"/>
      <c r="D2104" s="64"/>
      <c r="E2104" s="64"/>
      <c r="F2104" s="66"/>
      <c r="G2104" s="64"/>
      <c r="H2104" s="67"/>
      <c r="I2104" s="68"/>
      <c r="J2104" s="69"/>
      <c r="K2104" s="70"/>
      <c r="L2104" s="71"/>
      <c r="M2104" s="71"/>
      <c r="N2104" s="72"/>
      <c r="O2104" s="72"/>
      <c r="P2104" s="72"/>
      <c r="Q2104" s="41" t="str">
        <f t="shared" si="578"/>
        <v>未完了</v>
      </c>
      <c r="R2104" s="39">
        <f>IF(T2104="","",COUNTIFS($B2104:$B$2500,B2104,$D2104:$D$2500,D2104,$E2104:$E$2500,E2104,$T2104:$T$2500,"○"))</f>
        <v>0</v>
      </c>
      <c r="S2104" s="40" t="str">
        <f t="shared" si="575"/>
        <v>-</v>
      </c>
      <c r="T2104" s="40" t="str">
        <f t="shared" si="576"/>
        <v>○</v>
      </c>
      <c r="U2104" s="118">
        <f>COUNTIFS($B2104:$B$2500,B2104,$D2104:$D$2500,D2104,$E2104:$E$2500,E2104,$F2104:$F$2500,F2104)</f>
        <v>0</v>
      </c>
      <c r="V2104" s="119" t="str">
        <f t="shared" si="577"/>
        <v>-</v>
      </c>
      <c r="W2104" s="130">
        <f>COUNTIFS($B2104:$B$2500,B2104,$D2104:$D$2500,D2104,$E2104:$E$2500,E2104,$Q2104:$Q$2500,Q2104,$T2104:$T$2500,"○")</f>
        <v>0</v>
      </c>
      <c r="X2104" s="130" t="str">
        <f t="shared" si="592"/>
        <v>-</v>
      </c>
      <c r="Y2104" s="42">
        <f>COUNTIFS($B2104:$B$2500,B2104,$D2104:$D$2500,D2104,$E2104:$E$2500,E2104,$M2104:$M$2500,M2104)</f>
        <v>0</v>
      </c>
      <c r="Z2104" s="42" t="str">
        <f t="shared" si="582"/>
        <v>-</v>
      </c>
      <c r="AA2104" s="125">
        <f>COUNTIFS($B2104:$B$2500,B2104,$D2104:$D$2500,D2104,$E2104:$E$2500,E2104,$M2104:$M$2500,M2104,$F2104:$F$2500,F2104)</f>
        <v>0</v>
      </c>
      <c r="AB2104" s="125" t="str">
        <f t="shared" si="583"/>
        <v>-</v>
      </c>
      <c r="AC2104" s="59">
        <f>COUNTIFS($B2104:$B$2500,B2104,$D2104:$D$2500,D2104,$E2104:$E$2500,E2104,$M2104:$M$2500,M2104,$O2104:$O$2500,O2104)</f>
        <v>0</v>
      </c>
      <c r="AD2104" s="59" t="str">
        <f t="shared" si="584"/>
        <v>-</v>
      </c>
      <c r="AE2104" s="59" t="str">
        <f t="shared" si="585"/>
        <v>-</v>
      </c>
      <c r="AF2104" s="59" t="str">
        <f t="shared" si="586"/>
        <v>-</v>
      </c>
      <c r="AG2104" s="129">
        <f>COUNTIFS($B2104:$B$2500,B2104,$D2104:$D$2500,D2104,$E2104:$E$2500,E2104,$F2104:$F$2500,F2104,$M2104:$M$2500,M2104,$O2104:$O$2500,O2104)</f>
        <v>0</v>
      </c>
      <c r="AH2104" s="125" t="str">
        <f t="shared" si="587"/>
        <v>-</v>
      </c>
      <c r="AI2104" s="125" t="str">
        <f t="shared" si="588"/>
        <v>-</v>
      </c>
      <c r="AJ2104" s="125" t="str">
        <f t="shared" si="589"/>
        <v>-</v>
      </c>
      <c r="AK2104" s="43">
        <f t="shared" si="590"/>
        <v>1</v>
      </c>
      <c r="AL2104" s="112">
        <f t="shared" si="591"/>
        <v>0</v>
      </c>
      <c r="AM2104" s="43">
        <f t="shared" si="579"/>
        <v>1</v>
      </c>
      <c r="AN2104" s="43">
        <f t="shared" si="580"/>
        <v>0</v>
      </c>
      <c r="AO2104" s="43">
        <f t="shared" si="581"/>
        <v>1</v>
      </c>
    </row>
    <row r="2105" spans="1:41" s="2" customFormat="1" ht="20.100000000000001" customHeight="1">
      <c r="A2105" s="63"/>
      <c r="B2105" s="64"/>
      <c r="C2105" s="65"/>
      <c r="D2105" s="64"/>
      <c r="E2105" s="64"/>
      <c r="F2105" s="66"/>
      <c r="G2105" s="64"/>
      <c r="H2105" s="67"/>
      <c r="I2105" s="68"/>
      <c r="J2105" s="69"/>
      <c r="K2105" s="70"/>
      <c r="L2105" s="71"/>
      <c r="M2105" s="71"/>
      <c r="N2105" s="72"/>
      <c r="O2105" s="72"/>
      <c r="P2105" s="72"/>
      <c r="Q2105" s="41" t="str">
        <f t="shared" si="578"/>
        <v>未完了</v>
      </c>
      <c r="R2105" s="39">
        <f>IF(T2105="","",COUNTIFS($B2105:$B$2500,B2105,$D2105:$D$2500,D2105,$E2105:$E$2500,E2105,$T2105:$T$2500,"○"))</f>
        <v>0</v>
      </c>
      <c r="S2105" s="40" t="str">
        <f t="shared" si="575"/>
        <v>-</v>
      </c>
      <c r="T2105" s="40" t="str">
        <f t="shared" si="576"/>
        <v>○</v>
      </c>
      <c r="U2105" s="118">
        <f>COUNTIFS($B2105:$B$2500,B2105,$D2105:$D$2500,D2105,$E2105:$E$2500,E2105,$F2105:$F$2500,F2105)</f>
        <v>0</v>
      </c>
      <c r="V2105" s="119" t="str">
        <f t="shared" si="577"/>
        <v>-</v>
      </c>
      <c r="W2105" s="130">
        <f>COUNTIFS($B2105:$B$2500,B2105,$D2105:$D$2500,D2105,$E2105:$E$2500,E2105,$Q2105:$Q$2500,Q2105,$T2105:$T$2500,"○")</f>
        <v>0</v>
      </c>
      <c r="X2105" s="130" t="str">
        <f t="shared" si="592"/>
        <v>-</v>
      </c>
      <c r="Y2105" s="42">
        <f>COUNTIFS($B2105:$B$2500,B2105,$D2105:$D$2500,D2105,$E2105:$E$2500,E2105,$M2105:$M$2500,M2105)</f>
        <v>0</v>
      </c>
      <c r="Z2105" s="42" t="str">
        <f t="shared" si="582"/>
        <v>-</v>
      </c>
      <c r="AA2105" s="125">
        <f>COUNTIFS($B2105:$B$2500,B2105,$D2105:$D$2500,D2105,$E2105:$E$2500,E2105,$M2105:$M$2500,M2105,$F2105:$F$2500,F2105)</f>
        <v>0</v>
      </c>
      <c r="AB2105" s="125" t="str">
        <f t="shared" si="583"/>
        <v>-</v>
      </c>
      <c r="AC2105" s="59">
        <f>COUNTIFS($B2105:$B$2500,B2105,$D2105:$D$2500,D2105,$E2105:$E$2500,E2105,$M2105:$M$2500,M2105,$O2105:$O$2500,O2105)</f>
        <v>0</v>
      </c>
      <c r="AD2105" s="59" t="str">
        <f t="shared" si="584"/>
        <v>-</v>
      </c>
      <c r="AE2105" s="59" t="str">
        <f t="shared" si="585"/>
        <v>-</v>
      </c>
      <c r="AF2105" s="59" t="str">
        <f t="shared" si="586"/>
        <v>-</v>
      </c>
      <c r="AG2105" s="129">
        <f>COUNTIFS($B2105:$B$2500,B2105,$D2105:$D$2500,D2105,$E2105:$E$2500,E2105,$F2105:$F$2500,F2105,$M2105:$M$2500,M2105,$O2105:$O$2500,O2105)</f>
        <v>0</v>
      </c>
      <c r="AH2105" s="125" t="str">
        <f t="shared" si="587"/>
        <v>-</v>
      </c>
      <c r="AI2105" s="125" t="str">
        <f t="shared" si="588"/>
        <v>-</v>
      </c>
      <c r="AJ2105" s="125" t="str">
        <f t="shared" si="589"/>
        <v>-</v>
      </c>
      <c r="AK2105" s="43">
        <f t="shared" si="590"/>
        <v>1</v>
      </c>
      <c r="AL2105" s="112">
        <f t="shared" si="591"/>
        <v>0</v>
      </c>
      <c r="AM2105" s="43">
        <f t="shared" si="579"/>
        <v>1</v>
      </c>
      <c r="AN2105" s="43">
        <f t="shared" si="580"/>
        <v>0</v>
      </c>
      <c r="AO2105" s="43">
        <f t="shared" si="581"/>
        <v>1</v>
      </c>
    </row>
    <row r="2106" spans="1:41" s="2" customFormat="1" ht="20.100000000000001" customHeight="1">
      <c r="A2106" s="63"/>
      <c r="B2106" s="64"/>
      <c r="C2106" s="65"/>
      <c r="D2106" s="64"/>
      <c r="E2106" s="64"/>
      <c r="F2106" s="66"/>
      <c r="G2106" s="64"/>
      <c r="H2106" s="67"/>
      <c r="I2106" s="68"/>
      <c r="J2106" s="69"/>
      <c r="K2106" s="70"/>
      <c r="L2106" s="71"/>
      <c r="M2106" s="71"/>
      <c r="N2106" s="72"/>
      <c r="O2106" s="72"/>
      <c r="P2106" s="72"/>
      <c r="Q2106" s="41" t="str">
        <f t="shared" si="578"/>
        <v>未完了</v>
      </c>
      <c r="R2106" s="39">
        <f>IF(T2106="","",COUNTIFS($B2106:$B$2500,B2106,$D2106:$D$2500,D2106,$E2106:$E$2500,E2106,$T2106:$T$2500,"○"))</f>
        <v>0</v>
      </c>
      <c r="S2106" s="40" t="str">
        <f t="shared" si="575"/>
        <v>-</v>
      </c>
      <c r="T2106" s="40" t="str">
        <f t="shared" si="576"/>
        <v>○</v>
      </c>
      <c r="U2106" s="118">
        <f>COUNTIFS($B2106:$B$2500,B2106,$D2106:$D$2500,D2106,$E2106:$E$2500,E2106,$F2106:$F$2500,F2106)</f>
        <v>0</v>
      </c>
      <c r="V2106" s="119" t="str">
        <f t="shared" si="577"/>
        <v>-</v>
      </c>
      <c r="W2106" s="130">
        <f>COUNTIFS($B2106:$B$2500,B2106,$D2106:$D$2500,D2106,$E2106:$E$2500,E2106,$Q2106:$Q$2500,Q2106,$T2106:$T$2500,"○")</f>
        <v>0</v>
      </c>
      <c r="X2106" s="130" t="str">
        <f t="shared" si="592"/>
        <v>-</v>
      </c>
      <c r="Y2106" s="42">
        <f>COUNTIFS($B2106:$B$2500,B2106,$D2106:$D$2500,D2106,$E2106:$E$2500,E2106,$M2106:$M$2500,M2106)</f>
        <v>0</v>
      </c>
      <c r="Z2106" s="42" t="str">
        <f t="shared" si="582"/>
        <v>-</v>
      </c>
      <c r="AA2106" s="125">
        <f>COUNTIFS($B2106:$B$2500,B2106,$D2106:$D$2500,D2106,$E2106:$E$2500,E2106,$M2106:$M$2500,M2106,$F2106:$F$2500,F2106)</f>
        <v>0</v>
      </c>
      <c r="AB2106" s="125" t="str">
        <f t="shared" si="583"/>
        <v>-</v>
      </c>
      <c r="AC2106" s="59">
        <f>COUNTIFS($B2106:$B$2500,B2106,$D2106:$D$2500,D2106,$E2106:$E$2500,E2106,$M2106:$M$2500,M2106,$O2106:$O$2500,O2106)</f>
        <v>0</v>
      </c>
      <c r="AD2106" s="59" t="str">
        <f t="shared" si="584"/>
        <v>-</v>
      </c>
      <c r="AE2106" s="59" t="str">
        <f t="shared" si="585"/>
        <v>-</v>
      </c>
      <c r="AF2106" s="59" t="str">
        <f t="shared" si="586"/>
        <v>-</v>
      </c>
      <c r="AG2106" s="129">
        <f>COUNTIFS($B2106:$B$2500,B2106,$D2106:$D$2500,D2106,$E2106:$E$2500,E2106,$F2106:$F$2500,F2106,$M2106:$M$2500,M2106,$O2106:$O$2500,O2106)</f>
        <v>0</v>
      </c>
      <c r="AH2106" s="125" t="str">
        <f t="shared" si="587"/>
        <v>-</v>
      </c>
      <c r="AI2106" s="125" t="str">
        <f t="shared" si="588"/>
        <v>-</v>
      </c>
      <c r="AJ2106" s="125" t="str">
        <f t="shared" si="589"/>
        <v>-</v>
      </c>
      <c r="AK2106" s="43">
        <f t="shared" si="590"/>
        <v>1</v>
      </c>
      <c r="AL2106" s="112">
        <f t="shared" si="591"/>
        <v>0</v>
      </c>
      <c r="AM2106" s="43">
        <f t="shared" si="579"/>
        <v>1</v>
      </c>
      <c r="AN2106" s="43">
        <f t="shared" si="580"/>
        <v>0</v>
      </c>
      <c r="AO2106" s="43">
        <f t="shared" si="581"/>
        <v>1</v>
      </c>
    </row>
    <row r="2107" spans="1:41" s="2" customFormat="1" ht="20.100000000000001" customHeight="1">
      <c r="A2107" s="63"/>
      <c r="B2107" s="64"/>
      <c r="C2107" s="65"/>
      <c r="D2107" s="64"/>
      <c r="E2107" s="64"/>
      <c r="F2107" s="66"/>
      <c r="G2107" s="64"/>
      <c r="H2107" s="67"/>
      <c r="I2107" s="68"/>
      <c r="J2107" s="69"/>
      <c r="K2107" s="70"/>
      <c r="L2107" s="71"/>
      <c r="M2107" s="71"/>
      <c r="N2107" s="72"/>
      <c r="O2107" s="72"/>
      <c r="P2107" s="72"/>
      <c r="Q2107" s="41" t="str">
        <f t="shared" si="578"/>
        <v>未完了</v>
      </c>
      <c r="R2107" s="39">
        <f>IF(T2107="","",COUNTIFS($B2107:$B$2500,B2107,$D2107:$D$2500,D2107,$E2107:$E$2500,E2107,$T2107:$T$2500,"○"))</f>
        <v>0</v>
      </c>
      <c r="S2107" s="40" t="str">
        <f t="shared" si="575"/>
        <v>-</v>
      </c>
      <c r="T2107" s="40" t="str">
        <f t="shared" si="576"/>
        <v>○</v>
      </c>
      <c r="U2107" s="118">
        <f>COUNTIFS($B2107:$B$2500,B2107,$D2107:$D$2500,D2107,$E2107:$E$2500,E2107,$F2107:$F$2500,F2107)</f>
        <v>0</v>
      </c>
      <c r="V2107" s="119" t="str">
        <f t="shared" si="577"/>
        <v>-</v>
      </c>
      <c r="W2107" s="130">
        <f>COUNTIFS($B2107:$B$2500,B2107,$D2107:$D$2500,D2107,$E2107:$E$2500,E2107,$Q2107:$Q$2500,Q2107,$T2107:$T$2500,"○")</f>
        <v>0</v>
      </c>
      <c r="X2107" s="130" t="str">
        <f t="shared" si="592"/>
        <v>-</v>
      </c>
      <c r="Y2107" s="42">
        <f>COUNTIFS($B2107:$B$2500,B2107,$D2107:$D$2500,D2107,$E2107:$E$2500,E2107,$M2107:$M$2500,M2107)</f>
        <v>0</v>
      </c>
      <c r="Z2107" s="42" t="str">
        <f t="shared" si="582"/>
        <v>-</v>
      </c>
      <c r="AA2107" s="125">
        <f>COUNTIFS($B2107:$B$2500,B2107,$D2107:$D$2500,D2107,$E2107:$E$2500,E2107,$M2107:$M$2500,M2107,$F2107:$F$2500,F2107)</f>
        <v>0</v>
      </c>
      <c r="AB2107" s="125" t="str">
        <f t="shared" si="583"/>
        <v>-</v>
      </c>
      <c r="AC2107" s="59">
        <f>COUNTIFS($B2107:$B$2500,B2107,$D2107:$D$2500,D2107,$E2107:$E$2500,E2107,$M2107:$M$2500,M2107,$O2107:$O$2500,O2107)</f>
        <v>0</v>
      </c>
      <c r="AD2107" s="59" t="str">
        <f t="shared" si="584"/>
        <v>-</v>
      </c>
      <c r="AE2107" s="59" t="str">
        <f t="shared" si="585"/>
        <v>-</v>
      </c>
      <c r="AF2107" s="59" t="str">
        <f t="shared" si="586"/>
        <v>-</v>
      </c>
      <c r="AG2107" s="129">
        <f>COUNTIFS($B2107:$B$2500,B2107,$D2107:$D$2500,D2107,$E2107:$E$2500,E2107,$F2107:$F$2500,F2107,$M2107:$M$2500,M2107,$O2107:$O$2500,O2107)</f>
        <v>0</v>
      </c>
      <c r="AH2107" s="125" t="str">
        <f t="shared" si="587"/>
        <v>-</v>
      </c>
      <c r="AI2107" s="125" t="str">
        <f t="shared" si="588"/>
        <v>-</v>
      </c>
      <c r="AJ2107" s="125" t="str">
        <f t="shared" si="589"/>
        <v>-</v>
      </c>
      <c r="AK2107" s="43">
        <f t="shared" si="590"/>
        <v>1</v>
      </c>
      <c r="AL2107" s="112">
        <f t="shared" si="591"/>
        <v>0</v>
      </c>
      <c r="AM2107" s="43">
        <f t="shared" si="579"/>
        <v>1</v>
      </c>
      <c r="AN2107" s="43">
        <f t="shared" si="580"/>
        <v>0</v>
      </c>
      <c r="AO2107" s="43">
        <f t="shared" si="581"/>
        <v>1</v>
      </c>
    </row>
    <row r="2108" spans="1:41" s="2" customFormat="1" ht="20.100000000000001" customHeight="1">
      <c r="A2108" s="63"/>
      <c r="B2108" s="64"/>
      <c r="C2108" s="65"/>
      <c r="D2108" s="64"/>
      <c r="E2108" s="64"/>
      <c r="F2108" s="66"/>
      <c r="G2108" s="64"/>
      <c r="H2108" s="67"/>
      <c r="I2108" s="68"/>
      <c r="J2108" s="69"/>
      <c r="K2108" s="70"/>
      <c r="L2108" s="71"/>
      <c r="M2108" s="71"/>
      <c r="N2108" s="72"/>
      <c r="O2108" s="72"/>
      <c r="P2108" s="72"/>
      <c r="Q2108" s="41" t="str">
        <f t="shared" si="578"/>
        <v>未完了</v>
      </c>
      <c r="R2108" s="39">
        <f>IF(T2108="","",COUNTIFS($B2108:$B$2500,B2108,$D2108:$D$2500,D2108,$E2108:$E$2500,E2108,$T2108:$T$2500,"○"))</f>
        <v>0</v>
      </c>
      <c r="S2108" s="40" t="str">
        <f t="shared" si="575"/>
        <v>-</v>
      </c>
      <c r="T2108" s="40" t="str">
        <f t="shared" si="576"/>
        <v>○</v>
      </c>
      <c r="U2108" s="118">
        <f>COUNTIFS($B2108:$B$2500,B2108,$D2108:$D$2500,D2108,$E2108:$E$2500,E2108,$F2108:$F$2500,F2108)</f>
        <v>0</v>
      </c>
      <c r="V2108" s="119" t="str">
        <f t="shared" si="577"/>
        <v>-</v>
      </c>
      <c r="W2108" s="130">
        <f>COUNTIFS($B2108:$B$2500,B2108,$D2108:$D$2500,D2108,$E2108:$E$2500,E2108,$Q2108:$Q$2500,Q2108,$T2108:$T$2500,"○")</f>
        <v>0</v>
      </c>
      <c r="X2108" s="130" t="str">
        <f t="shared" si="592"/>
        <v>-</v>
      </c>
      <c r="Y2108" s="42">
        <f>COUNTIFS($B2108:$B$2500,B2108,$D2108:$D$2500,D2108,$E2108:$E$2500,E2108,$M2108:$M$2500,M2108)</f>
        <v>0</v>
      </c>
      <c r="Z2108" s="42" t="str">
        <f t="shared" si="582"/>
        <v>-</v>
      </c>
      <c r="AA2108" s="125">
        <f>COUNTIFS($B2108:$B$2500,B2108,$D2108:$D$2500,D2108,$E2108:$E$2500,E2108,$M2108:$M$2500,M2108,$F2108:$F$2500,F2108)</f>
        <v>0</v>
      </c>
      <c r="AB2108" s="125" t="str">
        <f t="shared" si="583"/>
        <v>-</v>
      </c>
      <c r="AC2108" s="59">
        <f>COUNTIFS($B2108:$B$2500,B2108,$D2108:$D$2500,D2108,$E2108:$E$2500,E2108,$M2108:$M$2500,M2108,$O2108:$O$2500,O2108)</f>
        <v>0</v>
      </c>
      <c r="AD2108" s="59" t="str">
        <f t="shared" si="584"/>
        <v>-</v>
      </c>
      <c r="AE2108" s="59" t="str">
        <f t="shared" si="585"/>
        <v>-</v>
      </c>
      <c r="AF2108" s="59" t="str">
        <f t="shared" si="586"/>
        <v>-</v>
      </c>
      <c r="AG2108" s="129">
        <f>COUNTIFS($B2108:$B$2500,B2108,$D2108:$D$2500,D2108,$E2108:$E$2500,E2108,$F2108:$F$2500,F2108,$M2108:$M$2500,M2108,$O2108:$O$2500,O2108)</f>
        <v>0</v>
      </c>
      <c r="AH2108" s="125" t="str">
        <f t="shared" si="587"/>
        <v>-</v>
      </c>
      <c r="AI2108" s="125" t="str">
        <f t="shared" si="588"/>
        <v>-</v>
      </c>
      <c r="AJ2108" s="125" t="str">
        <f t="shared" si="589"/>
        <v>-</v>
      </c>
      <c r="AK2108" s="43">
        <f t="shared" si="590"/>
        <v>1</v>
      </c>
      <c r="AL2108" s="112">
        <f t="shared" si="591"/>
        <v>0</v>
      </c>
      <c r="AM2108" s="43">
        <f t="shared" si="579"/>
        <v>1</v>
      </c>
      <c r="AN2108" s="43">
        <f t="shared" si="580"/>
        <v>0</v>
      </c>
      <c r="AO2108" s="43">
        <f t="shared" si="581"/>
        <v>1</v>
      </c>
    </row>
    <row r="2109" spans="1:41" s="2" customFormat="1" ht="20.100000000000001" customHeight="1">
      <c r="A2109" s="63"/>
      <c r="B2109" s="64"/>
      <c r="C2109" s="65"/>
      <c r="D2109" s="64"/>
      <c r="E2109" s="64"/>
      <c r="F2109" s="66"/>
      <c r="G2109" s="64"/>
      <c r="H2109" s="67"/>
      <c r="I2109" s="68"/>
      <c r="J2109" s="69"/>
      <c r="K2109" s="70"/>
      <c r="L2109" s="71"/>
      <c r="M2109" s="71"/>
      <c r="N2109" s="72"/>
      <c r="O2109" s="72"/>
      <c r="P2109" s="72"/>
      <c r="Q2109" s="41" t="str">
        <f t="shared" si="578"/>
        <v>未完了</v>
      </c>
      <c r="R2109" s="39">
        <f>IF(T2109="","",COUNTIFS($B2109:$B$2500,B2109,$D2109:$D$2500,D2109,$E2109:$E$2500,E2109,$T2109:$T$2500,"○"))</f>
        <v>0</v>
      </c>
      <c r="S2109" s="40" t="str">
        <f t="shared" si="575"/>
        <v>-</v>
      </c>
      <c r="T2109" s="40" t="str">
        <f t="shared" si="576"/>
        <v>○</v>
      </c>
      <c r="U2109" s="118">
        <f>COUNTIFS($B2109:$B$2500,B2109,$D2109:$D$2500,D2109,$E2109:$E$2500,E2109,$F2109:$F$2500,F2109)</f>
        <v>0</v>
      </c>
      <c r="V2109" s="119" t="str">
        <f t="shared" si="577"/>
        <v>-</v>
      </c>
      <c r="W2109" s="130">
        <f>COUNTIFS($B2109:$B$2500,B2109,$D2109:$D$2500,D2109,$E2109:$E$2500,E2109,$Q2109:$Q$2500,Q2109,$T2109:$T$2500,"○")</f>
        <v>0</v>
      </c>
      <c r="X2109" s="130" t="str">
        <f t="shared" si="592"/>
        <v>-</v>
      </c>
      <c r="Y2109" s="42">
        <f>COUNTIFS($B2109:$B$2500,B2109,$D2109:$D$2500,D2109,$E2109:$E$2500,E2109,$M2109:$M$2500,M2109)</f>
        <v>0</v>
      </c>
      <c r="Z2109" s="42" t="str">
        <f t="shared" si="582"/>
        <v>-</v>
      </c>
      <c r="AA2109" s="125">
        <f>COUNTIFS($B2109:$B$2500,B2109,$D2109:$D$2500,D2109,$E2109:$E$2500,E2109,$M2109:$M$2500,M2109,$F2109:$F$2500,F2109)</f>
        <v>0</v>
      </c>
      <c r="AB2109" s="125" t="str">
        <f t="shared" si="583"/>
        <v>-</v>
      </c>
      <c r="AC2109" s="59">
        <f>COUNTIFS($B2109:$B$2500,B2109,$D2109:$D$2500,D2109,$E2109:$E$2500,E2109,$M2109:$M$2500,M2109,$O2109:$O$2500,O2109)</f>
        <v>0</v>
      </c>
      <c r="AD2109" s="59" t="str">
        <f t="shared" si="584"/>
        <v>-</v>
      </c>
      <c r="AE2109" s="59" t="str">
        <f t="shared" si="585"/>
        <v>-</v>
      </c>
      <c r="AF2109" s="59" t="str">
        <f t="shared" si="586"/>
        <v>-</v>
      </c>
      <c r="AG2109" s="129">
        <f>COUNTIFS($B2109:$B$2500,B2109,$D2109:$D$2500,D2109,$E2109:$E$2500,E2109,$F2109:$F$2500,F2109,$M2109:$M$2500,M2109,$O2109:$O$2500,O2109)</f>
        <v>0</v>
      </c>
      <c r="AH2109" s="125" t="str">
        <f t="shared" si="587"/>
        <v>-</v>
      </c>
      <c r="AI2109" s="125" t="str">
        <f t="shared" si="588"/>
        <v>-</v>
      </c>
      <c r="AJ2109" s="125" t="str">
        <f t="shared" si="589"/>
        <v>-</v>
      </c>
      <c r="AK2109" s="43">
        <f t="shared" si="590"/>
        <v>1</v>
      </c>
      <c r="AL2109" s="112">
        <f t="shared" si="591"/>
        <v>0</v>
      </c>
      <c r="AM2109" s="43">
        <f t="shared" si="579"/>
        <v>1</v>
      </c>
      <c r="AN2109" s="43">
        <f t="shared" si="580"/>
        <v>0</v>
      </c>
      <c r="AO2109" s="43">
        <f t="shared" si="581"/>
        <v>1</v>
      </c>
    </row>
    <row r="2110" spans="1:41" s="2" customFormat="1" ht="20.100000000000001" customHeight="1">
      <c r="A2110" s="63"/>
      <c r="B2110" s="64"/>
      <c r="C2110" s="65"/>
      <c r="D2110" s="64"/>
      <c r="E2110" s="64"/>
      <c r="F2110" s="66"/>
      <c r="G2110" s="64"/>
      <c r="H2110" s="67"/>
      <c r="I2110" s="68"/>
      <c r="J2110" s="69"/>
      <c r="K2110" s="70"/>
      <c r="L2110" s="71"/>
      <c r="M2110" s="71"/>
      <c r="N2110" s="72"/>
      <c r="O2110" s="72"/>
      <c r="P2110" s="72"/>
      <c r="Q2110" s="41" t="str">
        <f t="shared" si="578"/>
        <v>未完了</v>
      </c>
      <c r="R2110" s="39">
        <f>IF(T2110="","",COUNTIFS($B2110:$B$2500,B2110,$D2110:$D$2500,D2110,$E2110:$E$2500,E2110,$T2110:$T$2500,"○"))</f>
        <v>0</v>
      </c>
      <c r="S2110" s="40" t="str">
        <f t="shared" si="575"/>
        <v>-</v>
      </c>
      <c r="T2110" s="40" t="str">
        <f t="shared" si="576"/>
        <v>○</v>
      </c>
      <c r="U2110" s="118">
        <f>COUNTIFS($B2110:$B$2500,B2110,$D2110:$D$2500,D2110,$E2110:$E$2500,E2110,$F2110:$F$2500,F2110)</f>
        <v>0</v>
      </c>
      <c r="V2110" s="119" t="str">
        <f t="shared" si="577"/>
        <v>-</v>
      </c>
      <c r="W2110" s="130">
        <f>COUNTIFS($B2110:$B$2500,B2110,$D2110:$D$2500,D2110,$E2110:$E$2500,E2110,$Q2110:$Q$2500,Q2110,$T2110:$T$2500,"○")</f>
        <v>0</v>
      </c>
      <c r="X2110" s="130" t="str">
        <f t="shared" si="592"/>
        <v>-</v>
      </c>
      <c r="Y2110" s="42">
        <f>COUNTIFS($B2110:$B$2500,B2110,$D2110:$D$2500,D2110,$E2110:$E$2500,E2110,$M2110:$M$2500,M2110)</f>
        <v>0</v>
      </c>
      <c r="Z2110" s="42" t="str">
        <f t="shared" si="582"/>
        <v>-</v>
      </c>
      <c r="AA2110" s="125">
        <f>COUNTIFS($B2110:$B$2500,B2110,$D2110:$D$2500,D2110,$E2110:$E$2500,E2110,$M2110:$M$2500,M2110,$F2110:$F$2500,F2110)</f>
        <v>0</v>
      </c>
      <c r="AB2110" s="125" t="str">
        <f t="shared" si="583"/>
        <v>-</v>
      </c>
      <c r="AC2110" s="59">
        <f>COUNTIFS($B2110:$B$2500,B2110,$D2110:$D$2500,D2110,$E2110:$E$2500,E2110,$M2110:$M$2500,M2110,$O2110:$O$2500,O2110)</f>
        <v>0</v>
      </c>
      <c r="AD2110" s="59" t="str">
        <f t="shared" si="584"/>
        <v>-</v>
      </c>
      <c r="AE2110" s="59" t="str">
        <f t="shared" si="585"/>
        <v>-</v>
      </c>
      <c r="AF2110" s="59" t="str">
        <f t="shared" si="586"/>
        <v>-</v>
      </c>
      <c r="AG2110" s="129">
        <f>COUNTIFS($B2110:$B$2500,B2110,$D2110:$D$2500,D2110,$E2110:$E$2500,E2110,$F2110:$F$2500,F2110,$M2110:$M$2500,M2110,$O2110:$O$2500,O2110)</f>
        <v>0</v>
      </c>
      <c r="AH2110" s="125" t="str">
        <f t="shared" si="587"/>
        <v>-</v>
      </c>
      <c r="AI2110" s="125" t="str">
        <f t="shared" si="588"/>
        <v>-</v>
      </c>
      <c r="AJ2110" s="125" t="str">
        <f t="shared" si="589"/>
        <v>-</v>
      </c>
      <c r="AK2110" s="43">
        <f t="shared" si="590"/>
        <v>1</v>
      </c>
      <c r="AL2110" s="112">
        <f t="shared" si="591"/>
        <v>0</v>
      </c>
      <c r="AM2110" s="43">
        <f t="shared" si="579"/>
        <v>1</v>
      </c>
      <c r="AN2110" s="43">
        <f t="shared" si="580"/>
        <v>0</v>
      </c>
      <c r="AO2110" s="43">
        <f t="shared" si="581"/>
        <v>1</v>
      </c>
    </row>
    <row r="2111" spans="1:41" s="2" customFormat="1" ht="20.100000000000001" customHeight="1">
      <c r="A2111" s="63"/>
      <c r="B2111" s="64"/>
      <c r="C2111" s="65"/>
      <c r="D2111" s="64"/>
      <c r="E2111" s="64"/>
      <c r="F2111" s="66"/>
      <c r="G2111" s="64"/>
      <c r="H2111" s="67"/>
      <c r="I2111" s="68"/>
      <c r="J2111" s="69"/>
      <c r="K2111" s="70"/>
      <c r="L2111" s="71"/>
      <c r="M2111" s="71"/>
      <c r="N2111" s="72"/>
      <c r="O2111" s="72"/>
      <c r="P2111" s="72"/>
      <c r="Q2111" s="41" t="str">
        <f t="shared" si="578"/>
        <v>未完了</v>
      </c>
      <c r="R2111" s="39">
        <f>IF(T2111="","",COUNTIFS($B2111:$B$2500,B2111,$D2111:$D$2500,D2111,$E2111:$E$2500,E2111,$T2111:$T$2500,"○"))</f>
        <v>0</v>
      </c>
      <c r="S2111" s="40" t="str">
        <f t="shared" si="575"/>
        <v>-</v>
      </c>
      <c r="T2111" s="40" t="str">
        <f t="shared" si="576"/>
        <v>○</v>
      </c>
      <c r="U2111" s="118">
        <f>COUNTIFS($B2111:$B$2500,B2111,$D2111:$D$2500,D2111,$E2111:$E$2500,E2111,$F2111:$F$2500,F2111)</f>
        <v>0</v>
      </c>
      <c r="V2111" s="119" t="str">
        <f t="shared" si="577"/>
        <v>-</v>
      </c>
      <c r="W2111" s="130">
        <f>COUNTIFS($B2111:$B$2500,B2111,$D2111:$D$2500,D2111,$E2111:$E$2500,E2111,$Q2111:$Q$2500,Q2111,$T2111:$T$2500,"○")</f>
        <v>0</v>
      </c>
      <c r="X2111" s="130" t="str">
        <f t="shared" si="592"/>
        <v>-</v>
      </c>
      <c r="Y2111" s="42">
        <f>COUNTIFS($B2111:$B$2500,B2111,$D2111:$D$2500,D2111,$E2111:$E$2500,E2111,$M2111:$M$2500,M2111)</f>
        <v>0</v>
      </c>
      <c r="Z2111" s="42" t="str">
        <f t="shared" si="582"/>
        <v>-</v>
      </c>
      <c r="AA2111" s="125">
        <f>COUNTIFS($B2111:$B$2500,B2111,$D2111:$D$2500,D2111,$E2111:$E$2500,E2111,$M2111:$M$2500,M2111,$F2111:$F$2500,F2111)</f>
        <v>0</v>
      </c>
      <c r="AB2111" s="125" t="str">
        <f t="shared" si="583"/>
        <v>-</v>
      </c>
      <c r="AC2111" s="59">
        <f>COUNTIFS($B2111:$B$2500,B2111,$D2111:$D$2500,D2111,$E2111:$E$2500,E2111,$M2111:$M$2500,M2111,$O2111:$O$2500,O2111)</f>
        <v>0</v>
      </c>
      <c r="AD2111" s="59" t="str">
        <f t="shared" si="584"/>
        <v>-</v>
      </c>
      <c r="AE2111" s="59" t="str">
        <f t="shared" si="585"/>
        <v>-</v>
      </c>
      <c r="AF2111" s="59" t="str">
        <f t="shared" si="586"/>
        <v>-</v>
      </c>
      <c r="AG2111" s="129">
        <f>COUNTIFS($B2111:$B$2500,B2111,$D2111:$D$2500,D2111,$E2111:$E$2500,E2111,$F2111:$F$2500,F2111,$M2111:$M$2500,M2111,$O2111:$O$2500,O2111)</f>
        <v>0</v>
      </c>
      <c r="AH2111" s="125" t="str">
        <f t="shared" si="587"/>
        <v>-</v>
      </c>
      <c r="AI2111" s="125" t="str">
        <f t="shared" si="588"/>
        <v>-</v>
      </c>
      <c r="AJ2111" s="125" t="str">
        <f t="shared" si="589"/>
        <v>-</v>
      </c>
      <c r="AK2111" s="43">
        <f t="shared" si="590"/>
        <v>1</v>
      </c>
      <c r="AL2111" s="112">
        <f t="shared" si="591"/>
        <v>0</v>
      </c>
      <c r="AM2111" s="43">
        <f t="shared" si="579"/>
        <v>1</v>
      </c>
      <c r="AN2111" s="43">
        <f t="shared" si="580"/>
        <v>0</v>
      </c>
      <c r="AO2111" s="43">
        <f t="shared" si="581"/>
        <v>1</v>
      </c>
    </row>
    <row r="2112" spans="1:41" s="2" customFormat="1" ht="20.100000000000001" customHeight="1">
      <c r="A2112" s="63"/>
      <c r="B2112" s="64"/>
      <c r="C2112" s="65"/>
      <c r="D2112" s="64"/>
      <c r="E2112" s="64"/>
      <c r="F2112" s="66"/>
      <c r="G2112" s="64"/>
      <c r="H2112" s="67"/>
      <c r="I2112" s="68"/>
      <c r="J2112" s="69"/>
      <c r="K2112" s="70"/>
      <c r="L2112" s="71"/>
      <c r="M2112" s="71"/>
      <c r="N2112" s="72"/>
      <c r="O2112" s="72"/>
      <c r="P2112" s="72"/>
      <c r="Q2112" s="41" t="str">
        <f t="shared" si="578"/>
        <v>未完了</v>
      </c>
      <c r="R2112" s="39">
        <f>IF(T2112="","",COUNTIFS($B2112:$B$2500,B2112,$D2112:$D$2500,D2112,$E2112:$E$2500,E2112,$T2112:$T$2500,"○"))</f>
        <v>0</v>
      </c>
      <c r="S2112" s="40" t="str">
        <f t="shared" si="575"/>
        <v>-</v>
      </c>
      <c r="T2112" s="40" t="str">
        <f t="shared" si="576"/>
        <v>○</v>
      </c>
      <c r="U2112" s="118">
        <f>COUNTIFS($B2112:$B$2500,B2112,$D2112:$D$2500,D2112,$E2112:$E$2500,E2112,$F2112:$F$2500,F2112)</f>
        <v>0</v>
      </c>
      <c r="V2112" s="119" t="str">
        <f t="shared" si="577"/>
        <v>-</v>
      </c>
      <c r="W2112" s="130">
        <f>COUNTIFS($B2112:$B$2500,B2112,$D2112:$D$2500,D2112,$E2112:$E$2500,E2112,$Q2112:$Q$2500,Q2112,$T2112:$T$2500,"○")</f>
        <v>0</v>
      </c>
      <c r="X2112" s="130" t="str">
        <f t="shared" si="592"/>
        <v>-</v>
      </c>
      <c r="Y2112" s="42">
        <f>COUNTIFS($B2112:$B$2500,B2112,$D2112:$D$2500,D2112,$E2112:$E$2500,E2112,$M2112:$M$2500,M2112)</f>
        <v>0</v>
      </c>
      <c r="Z2112" s="42" t="str">
        <f t="shared" si="582"/>
        <v>-</v>
      </c>
      <c r="AA2112" s="125">
        <f>COUNTIFS($B2112:$B$2500,B2112,$D2112:$D$2500,D2112,$E2112:$E$2500,E2112,$M2112:$M$2500,M2112,$F2112:$F$2500,F2112)</f>
        <v>0</v>
      </c>
      <c r="AB2112" s="125" t="str">
        <f t="shared" si="583"/>
        <v>-</v>
      </c>
      <c r="AC2112" s="59">
        <f>COUNTIFS($B2112:$B$2500,B2112,$D2112:$D$2500,D2112,$E2112:$E$2500,E2112,$M2112:$M$2500,M2112,$O2112:$O$2500,O2112)</f>
        <v>0</v>
      </c>
      <c r="AD2112" s="59" t="str">
        <f t="shared" si="584"/>
        <v>-</v>
      </c>
      <c r="AE2112" s="59" t="str">
        <f t="shared" si="585"/>
        <v>-</v>
      </c>
      <c r="AF2112" s="59" t="str">
        <f t="shared" si="586"/>
        <v>-</v>
      </c>
      <c r="AG2112" s="129">
        <f>COUNTIFS($B2112:$B$2500,B2112,$D2112:$D$2500,D2112,$E2112:$E$2500,E2112,$F2112:$F$2500,F2112,$M2112:$M$2500,M2112,$O2112:$O$2500,O2112)</f>
        <v>0</v>
      </c>
      <c r="AH2112" s="125" t="str">
        <f t="shared" si="587"/>
        <v>-</v>
      </c>
      <c r="AI2112" s="125" t="str">
        <f t="shared" si="588"/>
        <v>-</v>
      </c>
      <c r="AJ2112" s="125" t="str">
        <f t="shared" si="589"/>
        <v>-</v>
      </c>
      <c r="AK2112" s="43">
        <f t="shared" si="590"/>
        <v>1</v>
      </c>
      <c r="AL2112" s="112">
        <f t="shared" si="591"/>
        <v>0</v>
      </c>
      <c r="AM2112" s="43">
        <f t="shared" si="579"/>
        <v>1</v>
      </c>
      <c r="AN2112" s="43">
        <f t="shared" si="580"/>
        <v>0</v>
      </c>
      <c r="AO2112" s="43">
        <f t="shared" si="581"/>
        <v>1</v>
      </c>
    </row>
    <row r="2113" spans="1:41" s="2" customFormat="1" ht="20.100000000000001" customHeight="1">
      <c r="A2113" s="63"/>
      <c r="B2113" s="64"/>
      <c r="C2113" s="65"/>
      <c r="D2113" s="64"/>
      <c r="E2113" s="64"/>
      <c r="F2113" s="66"/>
      <c r="G2113" s="64"/>
      <c r="H2113" s="67"/>
      <c r="I2113" s="68"/>
      <c r="J2113" s="69"/>
      <c r="K2113" s="70"/>
      <c r="L2113" s="71"/>
      <c r="M2113" s="71"/>
      <c r="N2113" s="72"/>
      <c r="O2113" s="72"/>
      <c r="P2113" s="72"/>
      <c r="Q2113" s="41" t="str">
        <f t="shared" si="578"/>
        <v>未完了</v>
      </c>
      <c r="R2113" s="39">
        <f>IF(T2113="","",COUNTIFS($B2113:$B$2500,B2113,$D2113:$D$2500,D2113,$E2113:$E$2500,E2113,$T2113:$T$2500,"○"))</f>
        <v>0</v>
      </c>
      <c r="S2113" s="40" t="str">
        <f t="shared" si="575"/>
        <v>-</v>
      </c>
      <c r="T2113" s="40" t="str">
        <f t="shared" si="576"/>
        <v>○</v>
      </c>
      <c r="U2113" s="118">
        <f>COUNTIFS($B2113:$B$2500,B2113,$D2113:$D$2500,D2113,$E2113:$E$2500,E2113,$F2113:$F$2500,F2113)</f>
        <v>0</v>
      </c>
      <c r="V2113" s="119" t="str">
        <f t="shared" si="577"/>
        <v>-</v>
      </c>
      <c r="W2113" s="130">
        <f>COUNTIFS($B2113:$B$2500,B2113,$D2113:$D$2500,D2113,$E2113:$E$2500,E2113,$Q2113:$Q$2500,Q2113,$T2113:$T$2500,"○")</f>
        <v>0</v>
      </c>
      <c r="X2113" s="130" t="str">
        <f t="shared" si="592"/>
        <v>-</v>
      </c>
      <c r="Y2113" s="42">
        <f>COUNTIFS($B2113:$B$2500,B2113,$D2113:$D$2500,D2113,$E2113:$E$2500,E2113,$M2113:$M$2500,M2113)</f>
        <v>0</v>
      </c>
      <c r="Z2113" s="42" t="str">
        <f t="shared" si="582"/>
        <v>-</v>
      </c>
      <c r="AA2113" s="125">
        <f>COUNTIFS($B2113:$B$2500,B2113,$D2113:$D$2500,D2113,$E2113:$E$2500,E2113,$M2113:$M$2500,M2113,$F2113:$F$2500,F2113)</f>
        <v>0</v>
      </c>
      <c r="AB2113" s="125" t="str">
        <f t="shared" si="583"/>
        <v>-</v>
      </c>
      <c r="AC2113" s="59">
        <f>COUNTIFS($B2113:$B$2500,B2113,$D2113:$D$2500,D2113,$E2113:$E$2500,E2113,$M2113:$M$2500,M2113,$O2113:$O$2500,O2113)</f>
        <v>0</v>
      </c>
      <c r="AD2113" s="59" t="str">
        <f t="shared" si="584"/>
        <v>-</v>
      </c>
      <c r="AE2113" s="59" t="str">
        <f t="shared" si="585"/>
        <v>-</v>
      </c>
      <c r="AF2113" s="59" t="str">
        <f t="shared" si="586"/>
        <v>-</v>
      </c>
      <c r="AG2113" s="129">
        <f>COUNTIFS($B2113:$B$2500,B2113,$D2113:$D$2500,D2113,$E2113:$E$2500,E2113,$F2113:$F$2500,F2113,$M2113:$M$2500,M2113,$O2113:$O$2500,O2113)</f>
        <v>0</v>
      </c>
      <c r="AH2113" s="125" t="str">
        <f t="shared" si="587"/>
        <v>-</v>
      </c>
      <c r="AI2113" s="125" t="str">
        <f t="shared" si="588"/>
        <v>-</v>
      </c>
      <c r="AJ2113" s="125" t="str">
        <f t="shared" si="589"/>
        <v>-</v>
      </c>
      <c r="AK2113" s="43">
        <f t="shared" si="590"/>
        <v>1</v>
      </c>
      <c r="AL2113" s="112">
        <f t="shared" si="591"/>
        <v>0</v>
      </c>
      <c r="AM2113" s="43">
        <f t="shared" si="579"/>
        <v>1</v>
      </c>
      <c r="AN2113" s="43">
        <f t="shared" si="580"/>
        <v>0</v>
      </c>
      <c r="AO2113" s="43">
        <f t="shared" si="581"/>
        <v>1</v>
      </c>
    </row>
    <row r="2114" spans="1:41" s="2" customFormat="1" ht="20.100000000000001" customHeight="1">
      <c r="A2114" s="63"/>
      <c r="B2114" s="64"/>
      <c r="C2114" s="65"/>
      <c r="D2114" s="64"/>
      <c r="E2114" s="64"/>
      <c r="F2114" s="66"/>
      <c r="G2114" s="64"/>
      <c r="H2114" s="67"/>
      <c r="I2114" s="68"/>
      <c r="J2114" s="69"/>
      <c r="K2114" s="70"/>
      <c r="L2114" s="71"/>
      <c r="M2114" s="71"/>
      <c r="N2114" s="72"/>
      <c r="O2114" s="72"/>
      <c r="P2114" s="72"/>
      <c r="Q2114" s="41" t="str">
        <f t="shared" si="578"/>
        <v>未完了</v>
      </c>
      <c r="R2114" s="39">
        <f>IF(T2114="","",COUNTIFS($B2114:$B$2500,B2114,$D2114:$D$2500,D2114,$E2114:$E$2500,E2114,$T2114:$T$2500,"○"))</f>
        <v>0</v>
      </c>
      <c r="S2114" s="40" t="str">
        <f t="shared" si="575"/>
        <v>-</v>
      </c>
      <c r="T2114" s="40" t="str">
        <f t="shared" si="576"/>
        <v>○</v>
      </c>
      <c r="U2114" s="118">
        <f>COUNTIFS($B2114:$B$2500,B2114,$D2114:$D$2500,D2114,$E2114:$E$2500,E2114,$F2114:$F$2500,F2114)</f>
        <v>0</v>
      </c>
      <c r="V2114" s="119" t="str">
        <f t="shared" si="577"/>
        <v>-</v>
      </c>
      <c r="W2114" s="130">
        <f>COUNTIFS($B2114:$B$2500,B2114,$D2114:$D$2500,D2114,$E2114:$E$2500,E2114,$Q2114:$Q$2500,Q2114,$T2114:$T$2500,"○")</f>
        <v>0</v>
      </c>
      <c r="X2114" s="130" t="str">
        <f t="shared" si="592"/>
        <v>-</v>
      </c>
      <c r="Y2114" s="42">
        <f>COUNTIFS($B2114:$B$2500,B2114,$D2114:$D$2500,D2114,$E2114:$E$2500,E2114,$M2114:$M$2500,M2114)</f>
        <v>0</v>
      </c>
      <c r="Z2114" s="42" t="str">
        <f t="shared" si="582"/>
        <v>-</v>
      </c>
      <c r="AA2114" s="125">
        <f>COUNTIFS($B2114:$B$2500,B2114,$D2114:$D$2500,D2114,$E2114:$E$2500,E2114,$M2114:$M$2500,M2114,$F2114:$F$2500,F2114)</f>
        <v>0</v>
      </c>
      <c r="AB2114" s="125" t="str">
        <f t="shared" si="583"/>
        <v>-</v>
      </c>
      <c r="AC2114" s="59">
        <f>COUNTIFS($B2114:$B$2500,B2114,$D2114:$D$2500,D2114,$E2114:$E$2500,E2114,$M2114:$M$2500,M2114,$O2114:$O$2500,O2114)</f>
        <v>0</v>
      </c>
      <c r="AD2114" s="59" t="str">
        <f t="shared" si="584"/>
        <v>-</v>
      </c>
      <c r="AE2114" s="59" t="str">
        <f t="shared" si="585"/>
        <v>-</v>
      </c>
      <c r="AF2114" s="59" t="str">
        <f t="shared" si="586"/>
        <v>-</v>
      </c>
      <c r="AG2114" s="129">
        <f>COUNTIFS($B2114:$B$2500,B2114,$D2114:$D$2500,D2114,$E2114:$E$2500,E2114,$F2114:$F$2500,F2114,$M2114:$M$2500,M2114,$O2114:$O$2500,O2114)</f>
        <v>0</v>
      </c>
      <c r="AH2114" s="125" t="str">
        <f t="shared" si="587"/>
        <v>-</v>
      </c>
      <c r="AI2114" s="125" t="str">
        <f t="shared" si="588"/>
        <v>-</v>
      </c>
      <c r="AJ2114" s="125" t="str">
        <f t="shared" si="589"/>
        <v>-</v>
      </c>
      <c r="AK2114" s="43">
        <f t="shared" si="590"/>
        <v>1</v>
      </c>
      <c r="AL2114" s="112">
        <f t="shared" si="591"/>
        <v>0</v>
      </c>
      <c r="AM2114" s="43">
        <f t="shared" si="579"/>
        <v>1</v>
      </c>
      <c r="AN2114" s="43">
        <f t="shared" si="580"/>
        <v>0</v>
      </c>
      <c r="AO2114" s="43">
        <f t="shared" si="581"/>
        <v>1</v>
      </c>
    </row>
    <row r="2115" spans="1:41" s="2" customFormat="1" ht="20.100000000000001" customHeight="1">
      <c r="A2115" s="63"/>
      <c r="B2115" s="64"/>
      <c r="C2115" s="65"/>
      <c r="D2115" s="64"/>
      <c r="E2115" s="64"/>
      <c r="F2115" s="66"/>
      <c r="G2115" s="64"/>
      <c r="H2115" s="67"/>
      <c r="I2115" s="68"/>
      <c r="J2115" s="69"/>
      <c r="K2115" s="70"/>
      <c r="L2115" s="71"/>
      <c r="M2115" s="71"/>
      <c r="N2115" s="72"/>
      <c r="O2115" s="72"/>
      <c r="P2115" s="72"/>
      <c r="Q2115" s="41" t="str">
        <f t="shared" si="578"/>
        <v>未完了</v>
      </c>
      <c r="R2115" s="39">
        <f>IF(T2115="","",COUNTIFS($B2115:$B$2500,B2115,$D2115:$D$2500,D2115,$E2115:$E$2500,E2115,$T2115:$T$2500,"○"))</f>
        <v>0</v>
      </c>
      <c r="S2115" s="40" t="str">
        <f t="shared" si="575"/>
        <v>-</v>
      </c>
      <c r="T2115" s="40" t="str">
        <f t="shared" si="576"/>
        <v>○</v>
      </c>
      <c r="U2115" s="118">
        <f>COUNTIFS($B2115:$B$2500,B2115,$D2115:$D$2500,D2115,$E2115:$E$2500,E2115,$F2115:$F$2500,F2115)</f>
        <v>0</v>
      </c>
      <c r="V2115" s="119" t="str">
        <f t="shared" si="577"/>
        <v>-</v>
      </c>
      <c r="W2115" s="130">
        <f>COUNTIFS($B2115:$B$2500,B2115,$D2115:$D$2500,D2115,$E2115:$E$2500,E2115,$Q2115:$Q$2500,Q2115,$T2115:$T$2500,"○")</f>
        <v>0</v>
      </c>
      <c r="X2115" s="130" t="str">
        <f t="shared" si="592"/>
        <v>-</v>
      </c>
      <c r="Y2115" s="42">
        <f>COUNTIFS($B2115:$B$2500,B2115,$D2115:$D$2500,D2115,$E2115:$E$2500,E2115,$M2115:$M$2500,M2115)</f>
        <v>0</v>
      </c>
      <c r="Z2115" s="42" t="str">
        <f t="shared" si="582"/>
        <v>-</v>
      </c>
      <c r="AA2115" s="125">
        <f>COUNTIFS($B2115:$B$2500,B2115,$D2115:$D$2500,D2115,$E2115:$E$2500,E2115,$M2115:$M$2500,M2115,$F2115:$F$2500,F2115)</f>
        <v>0</v>
      </c>
      <c r="AB2115" s="125" t="str">
        <f t="shared" si="583"/>
        <v>-</v>
      </c>
      <c r="AC2115" s="59">
        <f>COUNTIFS($B2115:$B$2500,B2115,$D2115:$D$2500,D2115,$E2115:$E$2500,E2115,$M2115:$M$2500,M2115,$O2115:$O$2500,O2115)</f>
        <v>0</v>
      </c>
      <c r="AD2115" s="59" t="str">
        <f t="shared" si="584"/>
        <v>-</v>
      </c>
      <c r="AE2115" s="59" t="str">
        <f t="shared" si="585"/>
        <v>-</v>
      </c>
      <c r="AF2115" s="59" t="str">
        <f t="shared" si="586"/>
        <v>-</v>
      </c>
      <c r="AG2115" s="129">
        <f>COUNTIFS($B2115:$B$2500,B2115,$D2115:$D$2500,D2115,$E2115:$E$2500,E2115,$F2115:$F$2500,F2115,$M2115:$M$2500,M2115,$O2115:$O$2500,O2115)</f>
        <v>0</v>
      </c>
      <c r="AH2115" s="125" t="str">
        <f t="shared" si="587"/>
        <v>-</v>
      </c>
      <c r="AI2115" s="125" t="str">
        <f t="shared" si="588"/>
        <v>-</v>
      </c>
      <c r="AJ2115" s="125" t="str">
        <f t="shared" si="589"/>
        <v>-</v>
      </c>
      <c r="AK2115" s="43">
        <f t="shared" si="590"/>
        <v>1</v>
      </c>
      <c r="AL2115" s="112">
        <f t="shared" si="591"/>
        <v>0</v>
      </c>
      <c r="AM2115" s="43">
        <f t="shared" si="579"/>
        <v>1</v>
      </c>
      <c r="AN2115" s="43">
        <f t="shared" si="580"/>
        <v>0</v>
      </c>
      <c r="AO2115" s="43">
        <f t="shared" si="581"/>
        <v>1</v>
      </c>
    </row>
    <row r="2116" spans="1:41" s="2" customFormat="1" ht="20.100000000000001" customHeight="1">
      <c r="A2116" s="63"/>
      <c r="B2116" s="64"/>
      <c r="C2116" s="65"/>
      <c r="D2116" s="64"/>
      <c r="E2116" s="64"/>
      <c r="F2116" s="66"/>
      <c r="G2116" s="64"/>
      <c r="H2116" s="67"/>
      <c r="I2116" s="68"/>
      <c r="J2116" s="69"/>
      <c r="K2116" s="70"/>
      <c r="L2116" s="71"/>
      <c r="M2116" s="71"/>
      <c r="N2116" s="72"/>
      <c r="O2116" s="72"/>
      <c r="P2116" s="72"/>
      <c r="Q2116" s="41" t="str">
        <f t="shared" si="578"/>
        <v>未完了</v>
      </c>
      <c r="R2116" s="39">
        <f>IF(T2116="","",COUNTIFS($B2116:$B$2500,B2116,$D2116:$D$2500,D2116,$E2116:$E$2500,E2116,$T2116:$T$2500,"○"))</f>
        <v>0</v>
      </c>
      <c r="S2116" s="40" t="str">
        <f t="shared" si="575"/>
        <v>-</v>
      </c>
      <c r="T2116" s="40" t="str">
        <f t="shared" si="576"/>
        <v>○</v>
      </c>
      <c r="U2116" s="118">
        <f>COUNTIFS($B2116:$B$2500,B2116,$D2116:$D$2500,D2116,$E2116:$E$2500,E2116,$F2116:$F$2500,F2116)</f>
        <v>0</v>
      </c>
      <c r="V2116" s="119" t="str">
        <f t="shared" si="577"/>
        <v>-</v>
      </c>
      <c r="W2116" s="130">
        <f>COUNTIFS($B2116:$B$2500,B2116,$D2116:$D$2500,D2116,$E2116:$E$2500,E2116,$Q2116:$Q$2500,Q2116,$T2116:$T$2500,"○")</f>
        <v>0</v>
      </c>
      <c r="X2116" s="130" t="str">
        <f t="shared" si="592"/>
        <v>-</v>
      </c>
      <c r="Y2116" s="42">
        <f>COUNTIFS($B2116:$B$2500,B2116,$D2116:$D$2500,D2116,$E2116:$E$2500,E2116,$M2116:$M$2500,M2116)</f>
        <v>0</v>
      </c>
      <c r="Z2116" s="42" t="str">
        <f t="shared" si="582"/>
        <v>-</v>
      </c>
      <c r="AA2116" s="125">
        <f>COUNTIFS($B2116:$B$2500,B2116,$D2116:$D$2500,D2116,$E2116:$E$2500,E2116,$M2116:$M$2500,M2116,$F2116:$F$2500,F2116)</f>
        <v>0</v>
      </c>
      <c r="AB2116" s="125" t="str">
        <f t="shared" si="583"/>
        <v>-</v>
      </c>
      <c r="AC2116" s="59">
        <f>COUNTIFS($B2116:$B$2500,B2116,$D2116:$D$2500,D2116,$E2116:$E$2500,E2116,$M2116:$M$2500,M2116,$O2116:$O$2500,O2116)</f>
        <v>0</v>
      </c>
      <c r="AD2116" s="59" t="str">
        <f t="shared" si="584"/>
        <v>-</v>
      </c>
      <c r="AE2116" s="59" t="str">
        <f t="shared" si="585"/>
        <v>-</v>
      </c>
      <c r="AF2116" s="59" t="str">
        <f t="shared" si="586"/>
        <v>-</v>
      </c>
      <c r="AG2116" s="129">
        <f>COUNTIFS($B2116:$B$2500,B2116,$D2116:$D$2500,D2116,$E2116:$E$2500,E2116,$F2116:$F$2500,F2116,$M2116:$M$2500,M2116,$O2116:$O$2500,O2116)</f>
        <v>0</v>
      </c>
      <c r="AH2116" s="125" t="str">
        <f t="shared" si="587"/>
        <v>-</v>
      </c>
      <c r="AI2116" s="125" t="str">
        <f t="shared" si="588"/>
        <v>-</v>
      </c>
      <c r="AJ2116" s="125" t="str">
        <f t="shared" si="589"/>
        <v>-</v>
      </c>
      <c r="AK2116" s="43">
        <f t="shared" si="590"/>
        <v>1</v>
      </c>
      <c r="AL2116" s="112">
        <f t="shared" si="591"/>
        <v>0</v>
      </c>
      <c r="AM2116" s="43">
        <f t="shared" si="579"/>
        <v>1</v>
      </c>
      <c r="AN2116" s="43">
        <f t="shared" si="580"/>
        <v>0</v>
      </c>
      <c r="AO2116" s="43">
        <f t="shared" si="581"/>
        <v>1</v>
      </c>
    </row>
    <row r="2117" spans="1:41" s="2" customFormat="1" ht="20.100000000000001" customHeight="1">
      <c r="A2117" s="63"/>
      <c r="B2117" s="64"/>
      <c r="C2117" s="65"/>
      <c r="D2117" s="64"/>
      <c r="E2117" s="64"/>
      <c r="F2117" s="66"/>
      <c r="G2117" s="64"/>
      <c r="H2117" s="67"/>
      <c r="I2117" s="68"/>
      <c r="J2117" s="69"/>
      <c r="K2117" s="70"/>
      <c r="L2117" s="71"/>
      <c r="M2117" s="71"/>
      <c r="N2117" s="72"/>
      <c r="O2117" s="72"/>
      <c r="P2117" s="72"/>
      <c r="Q2117" s="41" t="str">
        <f t="shared" si="578"/>
        <v>未完了</v>
      </c>
      <c r="R2117" s="39">
        <f>IF(T2117="","",COUNTIFS($B2117:$B$2500,B2117,$D2117:$D$2500,D2117,$E2117:$E$2500,E2117,$T2117:$T$2500,"○"))</f>
        <v>0</v>
      </c>
      <c r="S2117" s="40" t="str">
        <f t="shared" si="575"/>
        <v>-</v>
      </c>
      <c r="T2117" s="40" t="str">
        <f t="shared" si="576"/>
        <v>○</v>
      </c>
      <c r="U2117" s="118">
        <f>COUNTIFS($B2117:$B$2500,B2117,$D2117:$D$2500,D2117,$E2117:$E$2500,E2117,$F2117:$F$2500,F2117)</f>
        <v>0</v>
      </c>
      <c r="V2117" s="119" t="str">
        <f t="shared" si="577"/>
        <v>-</v>
      </c>
      <c r="W2117" s="130">
        <f>COUNTIFS($B2117:$B$2500,B2117,$D2117:$D$2500,D2117,$E2117:$E$2500,E2117,$Q2117:$Q$2500,Q2117,$T2117:$T$2500,"○")</f>
        <v>0</v>
      </c>
      <c r="X2117" s="130" t="str">
        <f t="shared" si="592"/>
        <v>-</v>
      </c>
      <c r="Y2117" s="42">
        <f>COUNTIFS($B2117:$B$2500,B2117,$D2117:$D$2500,D2117,$E2117:$E$2500,E2117,$M2117:$M$2500,M2117)</f>
        <v>0</v>
      </c>
      <c r="Z2117" s="42" t="str">
        <f t="shared" si="582"/>
        <v>-</v>
      </c>
      <c r="AA2117" s="125">
        <f>COUNTIFS($B2117:$B$2500,B2117,$D2117:$D$2500,D2117,$E2117:$E$2500,E2117,$M2117:$M$2500,M2117,$F2117:$F$2500,F2117)</f>
        <v>0</v>
      </c>
      <c r="AB2117" s="125" t="str">
        <f t="shared" si="583"/>
        <v>-</v>
      </c>
      <c r="AC2117" s="59">
        <f>COUNTIFS($B2117:$B$2500,B2117,$D2117:$D$2500,D2117,$E2117:$E$2500,E2117,$M2117:$M$2500,M2117,$O2117:$O$2500,O2117)</f>
        <v>0</v>
      </c>
      <c r="AD2117" s="59" t="str">
        <f t="shared" si="584"/>
        <v>-</v>
      </c>
      <c r="AE2117" s="59" t="str">
        <f t="shared" si="585"/>
        <v>-</v>
      </c>
      <c r="AF2117" s="59" t="str">
        <f t="shared" si="586"/>
        <v>-</v>
      </c>
      <c r="AG2117" s="129">
        <f>COUNTIFS($B2117:$B$2500,B2117,$D2117:$D$2500,D2117,$E2117:$E$2500,E2117,$F2117:$F$2500,F2117,$M2117:$M$2500,M2117,$O2117:$O$2500,O2117)</f>
        <v>0</v>
      </c>
      <c r="AH2117" s="125" t="str">
        <f t="shared" si="587"/>
        <v>-</v>
      </c>
      <c r="AI2117" s="125" t="str">
        <f t="shared" si="588"/>
        <v>-</v>
      </c>
      <c r="AJ2117" s="125" t="str">
        <f t="shared" si="589"/>
        <v>-</v>
      </c>
      <c r="AK2117" s="43">
        <f t="shared" si="590"/>
        <v>1</v>
      </c>
      <c r="AL2117" s="112">
        <f t="shared" si="591"/>
        <v>0</v>
      </c>
      <c r="AM2117" s="43">
        <f t="shared" si="579"/>
        <v>1</v>
      </c>
      <c r="AN2117" s="43">
        <f t="shared" si="580"/>
        <v>0</v>
      </c>
      <c r="AO2117" s="43">
        <f t="shared" si="581"/>
        <v>1</v>
      </c>
    </row>
    <row r="2118" spans="1:41" s="2" customFormat="1" ht="20.100000000000001" customHeight="1">
      <c r="A2118" s="63"/>
      <c r="B2118" s="64"/>
      <c r="C2118" s="65"/>
      <c r="D2118" s="64"/>
      <c r="E2118" s="64"/>
      <c r="F2118" s="66"/>
      <c r="G2118" s="64"/>
      <c r="H2118" s="67"/>
      <c r="I2118" s="68"/>
      <c r="J2118" s="69"/>
      <c r="K2118" s="70"/>
      <c r="L2118" s="71"/>
      <c r="M2118" s="71"/>
      <c r="N2118" s="72"/>
      <c r="O2118" s="72"/>
      <c r="P2118" s="72"/>
      <c r="Q2118" s="41" t="str">
        <f t="shared" si="578"/>
        <v>未完了</v>
      </c>
      <c r="R2118" s="39">
        <f>IF(T2118="","",COUNTIFS($B2118:$B$2500,B2118,$D2118:$D$2500,D2118,$E2118:$E$2500,E2118,$T2118:$T$2500,"○"))</f>
        <v>0</v>
      </c>
      <c r="S2118" s="40" t="str">
        <f t="shared" si="575"/>
        <v>-</v>
      </c>
      <c r="T2118" s="40" t="str">
        <f t="shared" si="576"/>
        <v>○</v>
      </c>
      <c r="U2118" s="118">
        <f>COUNTIFS($B2118:$B$2500,B2118,$D2118:$D$2500,D2118,$E2118:$E$2500,E2118,$F2118:$F$2500,F2118)</f>
        <v>0</v>
      </c>
      <c r="V2118" s="119" t="str">
        <f t="shared" si="577"/>
        <v>-</v>
      </c>
      <c r="W2118" s="130">
        <f>COUNTIFS($B2118:$B$2500,B2118,$D2118:$D$2500,D2118,$E2118:$E$2500,E2118,$Q2118:$Q$2500,Q2118,$T2118:$T$2500,"○")</f>
        <v>0</v>
      </c>
      <c r="X2118" s="130" t="str">
        <f t="shared" si="592"/>
        <v>-</v>
      </c>
      <c r="Y2118" s="42">
        <f>COUNTIFS($B2118:$B$2500,B2118,$D2118:$D$2500,D2118,$E2118:$E$2500,E2118,$M2118:$M$2500,M2118)</f>
        <v>0</v>
      </c>
      <c r="Z2118" s="42" t="str">
        <f t="shared" si="582"/>
        <v>-</v>
      </c>
      <c r="AA2118" s="125">
        <f>COUNTIFS($B2118:$B$2500,B2118,$D2118:$D$2500,D2118,$E2118:$E$2500,E2118,$M2118:$M$2500,M2118,$F2118:$F$2500,F2118)</f>
        <v>0</v>
      </c>
      <c r="AB2118" s="125" t="str">
        <f t="shared" si="583"/>
        <v>-</v>
      </c>
      <c r="AC2118" s="59">
        <f>COUNTIFS($B2118:$B$2500,B2118,$D2118:$D$2500,D2118,$E2118:$E$2500,E2118,$M2118:$M$2500,M2118,$O2118:$O$2500,O2118)</f>
        <v>0</v>
      </c>
      <c r="AD2118" s="59" t="str">
        <f t="shared" si="584"/>
        <v>-</v>
      </c>
      <c r="AE2118" s="59" t="str">
        <f t="shared" si="585"/>
        <v>-</v>
      </c>
      <c r="AF2118" s="59" t="str">
        <f t="shared" si="586"/>
        <v>-</v>
      </c>
      <c r="AG2118" s="129">
        <f>COUNTIFS($B2118:$B$2500,B2118,$D2118:$D$2500,D2118,$E2118:$E$2500,E2118,$F2118:$F$2500,F2118,$M2118:$M$2500,M2118,$O2118:$O$2500,O2118)</f>
        <v>0</v>
      </c>
      <c r="AH2118" s="125" t="str">
        <f t="shared" si="587"/>
        <v>-</v>
      </c>
      <c r="AI2118" s="125" t="str">
        <f t="shared" si="588"/>
        <v>-</v>
      </c>
      <c r="AJ2118" s="125" t="str">
        <f t="shared" si="589"/>
        <v>-</v>
      </c>
      <c r="AK2118" s="43">
        <f t="shared" si="590"/>
        <v>1</v>
      </c>
      <c r="AL2118" s="112">
        <f t="shared" si="591"/>
        <v>0</v>
      </c>
      <c r="AM2118" s="43">
        <f t="shared" si="579"/>
        <v>1</v>
      </c>
      <c r="AN2118" s="43">
        <f t="shared" si="580"/>
        <v>0</v>
      </c>
      <c r="AO2118" s="43">
        <f t="shared" si="581"/>
        <v>1</v>
      </c>
    </row>
    <row r="2119" spans="1:41" s="2" customFormat="1" ht="20.100000000000001" customHeight="1">
      <c r="A2119" s="63"/>
      <c r="B2119" s="64"/>
      <c r="C2119" s="65"/>
      <c r="D2119" s="64"/>
      <c r="E2119" s="64"/>
      <c r="F2119" s="66"/>
      <c r="G2119" s="64"/>
      <c r="H2119" s="67"/>
      <c r="I2119" s="68"/>
      <c r="J2119" s="69"/>
      <c r="K2119" s="70"/>
      <c r="L2119" s="71"/>
      <c r="M2119" s="71"/>
      <c r="N2119" s="72"/>
      <c r="O2119" s="72"/>
      <c r="P2119" s="72"/>
      <c r="Q2119" s="41" t="str">
        <f t="shared" si="578"/>
        <v>未完了</v>
      </c>
      <c r="R2119" s="39">
        <f>IF(T2119="","",COUNTIFS($B2119:$B$2500,B2119,$D2119:$D$2500,D2119,$E2119:$E$2500,E2119,$T2119:$T$2500,"○"))</f>
        <v>0</v>
      </c>
      <c r="S2119" s="40" t="str">
        <f t="shared" si="575"/>
        <v>-</v>
      </c>
      <c r="T2119" s="40" t="str">
        <f t="shared" si="576"/>
        <v>○</v>
      </c>
      <c r="U2119" s="118">
        <f>COUNTIFS($B2119:$B$2500,B2119,$D2119:$D$2500,D2119,$E2119:$E$2500,E2119,$F2119:$F$2500,F2119)</f>
        <v>0</v>
      </c>
      <c r="V2119" s="119" t="str">
        <f t="shared" si="577"/>
        <v>-</v>
      </c>
      <c r="W2119" s="130">
        <f>COUNTIFS($B2119:$B$2500,B2119,$D2119:$D$2500,D2119,$E2119:$E$2500,E2119,$Q2119:$Q$2500,Q2119,$T2119:$T$2500,"○")</f>
        <v>0</v>
      </c>
      <c r="X2119" s="130" t="str">
        <f t="shared" si="592"/>
        <v>-</v>
      </c>
      <c r="Y2119" s="42">
        <f>COUNTIFS($B2119:$B$2500,B2119,$D2119:$D$2500,D2119,$E2119:$E$2500,E2119,$M2119:$M$2500,M2119)</f>
        <v>0</v>
      </c>
      <c r="Z2119" s="42" t="str">
        <f t="shared" si="582"/>
        <v>-</v>
      </c>
      <c r="AA2119" s="125">
        <f>COUNTIFS($B2119:$B$2500,B2119,$D2119:$D$2500,D2119,$E2119:$E$2500,E2119,$M2119:$M$2500,M2119,$F2119:$F$2500,F2119)</f>
        <v>0</v>
      </c>
      <c r="AB2119" s="125" t="str">
        <f t="shared" si="583"/>
        <v>-</v>
      </c>
      <c r="AC2119" s="59">
        <f>COUNTIFS($B2119:$B$2500,B2119,$D2119:$D$2500,D2119,$E2119:$E$2500,E2119,$M2119:$M$2500,M2119,$O2119:$O$2500,O2119)</f>
        <v>0</v>
      </c>
      <c r="AD2119" s="59" t="str">
        <f t="shared" si="584"/>
        <v>-</v>
      </c>
      <c r="AE2119" s="59" t="str">
        <f t="shared" si="585"/>
        <v>-</v>
      </c>
      <c r="AF2119" s="59" t="str">
        <f t="shared" si="586"/>
        <v>-</v>
      </c>
      <c r="AG2119" s="129">
        <f>COUNTIFS($B2119:$B$2500,B2119,$D2119:$D$2500,D2119,$E2119:$E$2500,E2119,$F2119:$F$2500,F2119,$M2119:$M$2500,M2119,$O2119:$O$2500,O2119)</f>
        <v>0</v>
      </c>
      <c r="AH2119" s="125" t="str">
        <f t="shared" si="587"/>
        <v>-</v>
      </c>
      <c r="AI2119" s="125" t="str">
        <f t="shared" si="588"/>
        <v>-</v>
      </c>
      <c r="AJ2119" s="125" t="str">
        <f t="shared" si="589"/>
        <v>-</v>
      </c>
      <c r="AK2119" s="43">
        <f t="shared" si="590"/>
        <v>1</v>
      </c>
      <c r="AL2119" s="112">
        <f t="shared" si="591"/>
        <v>0</v>
      </c>
      <c r="AM2119" s="43">
        <f t="shared" si="579"/>
        <v>1</v>
      </c>
      <c r="AN2119" s="43">
        <f t="shared" si="580"/>
        <v>0</v>
      </c>
      <c r="AO2119" s="43">
        <f t="shared" si="581"/>
        <v>1</v>
      </c>
    </row>
    <row r="2120" spans="1:41" s="2" customFormat="1" ht="20.100000000000001" customHeight="1">
      <c r="A2120" s="63"/>
      <c r="B2120" s="64"/>
      <c r="C2120" s="65"/>
      <c r="D2120" s="64"/>
      <c r="E2120" s="64"/>
      <c r="F2120" s="66"/>
      <c r="G2120" s="64"/>
      <c r="H2120" s="67"/>
      <c r="I2120" s="68"/>
      <c r="J2120" s="69"/>
      <c r="K2120" s="70"/>
      <c r="L2120" s="71"/>
      <c r="M2120" s="71"/>
      <c r="N2120" s="72"/>
      <c r="O2120" s="72"/>
      <c r="P2120" s="72"/>
      <c r="Q2120" s="41" t="str">
        <f t="shared" si="578"/>
        <v>未完了</v>
      </c>
      <c r="R2120" s="39">
        <f>IF(T2120="","",COUNTIFS($B2120:$B$2500,B2120,$D2120:$D$2500,D2120,$E2120:$E$2500,E2120,$T2120:$T$2500,"○"))</f>
        <v>0</v>
      </c>
      <c r="S2120" s="40" t="str">
        <f t="shared" si="575"/>
        <v>-</v>
      </c>
      <c r="T2120" s="40" t="str">
        <f t="shared" si="576"/>
        <v>○</v>
      </c>
      <c r="U2120" s="118">
        <f>COUNTIFS($B2120:$B$2500,B2120,$D2120:$D$2500,D2120,$E2120:$E$2500,E2120,$F2120:$F$2500,F2120)</f>
        <v>0</v>
      </c>
      <c r="V2120" s="119" t="str">
        <f t="shared" si="577"/>
        <v>-</v>
      </c>
      <c r="W2120" s="130">
        <f>COUNTIFS($B2120:$B$2500,B2120,$D2120:$D$2500,D2120,$E2120:$E$2500,E2120,$Q2120:$Q$2500,Q2120,$T2120:$T$2500,"○")</f>
        <v>0</v>
      </c>
      <c r="X2120" s="130" t="str">
        <f t="shared" si="592"/>
        <v>-</v>
      </c>
      <c r="Y2120" s="42">
        <f>COUNTIFS($B2120:$B$2500,B2120,$D2120:$D$2500,D2120,$E2120:$E$2500,E2120,$M2120:$M$2500,M2120)</f>
        <v>0</v>
      </c>
      <c r="Z2120" s="42" t="str">
        <f t="shared" si="582"/>
        <v>-</v>
      </c>
      <c r="AA2120" s="125">
        <f>COUNTIFS($B2120:$B$2500,B2120,$D2120:$D$2500,D2120,$E2120:$E$2500,E2120,$M2120:$M$2500,M2120,$F2120:$F$2500,F2120)</f>
        <v>0</v>
      </c>
      <c r="AB2120" s="125" t="str">
        <f t="shared" si="583"/>
        <v>-</v>
      </c>
      <c r="AC2120" s="59">
        <f>COUNTIFS($B2120:$B$2500,B2120,$D2120:$D$2500,D2120,$E2120:$E$2500,E2120,$M2120:$M$2500,M2120,$O2120:$O$2500,O2120)</f>
        <v>0</v>
      </c>
      <c r="AD2120" s="59" t="str">
        <f t="shared" si="584"/>
        <v>-</v>
      </c>
      <c r="AE2120" s="59" t="str">
        <f t="shared" si="585"/>
        <v>-</v>
      </c>
      <c r="AF2120" s="59" t="str">
        <f t="shared" si="586"/>
        <v>-</v>
      </c>
      <c r="AG2120" s="129">
        <f>COUNTIFS($B2120:$B$2500,B2120,$D2120:$D$2500,D2120,$E2120:$E$2500,E2120,$F2120:$F$2500,F2120,$M2120:$M$2500,M2120,$O2120:$O$2500,O2120)</f>
        <v>0</v>
      </c>
      <c r="AH2120" s="125" t="str">
        <f t="shared" si="587"/>
        <v>-</v>
      </c>
      <c r="AI2120" s="125" t="str">
        <f t="shared" si="588"/>
        <v>-</v>
      </c>
      <c r="AJ2120" s="125" t="str">
        <f t="shared" si="589"/>
        <v>-</v>
      </c>
      <c r="AK2120" s="43">
        <f t="shared" si="590"/>
        <v>1</v>
      </c>
      <c r="AL2120" s="112">
        <f t="shared" si="591"/>
        <v>0</v>
      </c>
      <c r="AM2120" s="43">
        <f t="shared" si="579"/>
        <v>1</v>
      </c>
      <c r="AN2120" s="43">
        <f t="shared" si="580"/>
        <v>0</v>
      </c>
      <c r="AO2120" s="43">
        <f t="shared" si="581"/>
        <v>1</v>
      </c>
    </row>
    <row r="2121" spans="1:41" s="2" customFormat="1" ht="20.100000000000001" customHeight="1">
      <c r="A2121" s="63"/>
      <c r="B2121" s="64"/>
      <c r="C2121" s="65"/>
      <c r="D2121" s="64"/>
      <c r="E2121" s="64"/>
      <c r="F2121" s="66"/>
      <c r="G2121" s="64"/>
      <c r="H2121" s="67"/>
      <c r="I2121" s="68"/>
      <c r="J2121" s="69"/>
      <c r="K2121" s="70"/>
      <c r="L2121" s="71"/>
      <c r="M2121" s="71"/>
      <c r="N2121" s="72"/>
      <c r="O2121" s="72"/>
      <c r="P2121" s="72"/>
      <c r="Q2121" s="41" t="str">
        <f t="shared" si="578"/>
        <v>未完了</v>
      </c>
      <c r="R2121" s="39">
        <f>IF(T2121="","",COUNTIFS($B2121:$B$2500,B2121,$D2121:$D$2500,D2121,$E2121:$E$2500,E2121,$T2121:$T$2500,"○"))</f>
        <v>0</v>
      </c>
      <c r="S2121" s="40" t="str">
        <f t="shared" si="575"/>
        <v>-</v>
      </c>
      <c r="T2121" s="40" t="str">
        <f t="shared" si="576"/>
        <v>○</v>
      </c>
      <c r="U2121" s="118">
        <f>COUNTIFS($B2121:$B$2500,B2121,$D2121:$D$2500,D2121,$E2121:$E$2500,E2121,$F2121:$F$2500,F2121)</f>
        <v>0</v>
      </c>
      <c r="V2121" s="119" t="str">
        <f t="shared" si="577"/>
        <v>-</v>
      </c>
      <c r="W2121" s="130">
        <f>COUNTIFS($B2121:$B$2500,B2121,$D2121:$D$2500,D2121,$E2121:$E$2500,E2121,$Q2121:$Q$2500,Q2121,$T2121:$T$2500,"○")</f>
        <v>0</v>
      </c>
      <c r="X2121" s="130" t="str">
        <f t="shared" si="592"/>
        <v>-</v>
      </c>
      <c r="Y2121" s="42">
        <f>COUNTIFS($B2121:$B$2500,B2121,$D2121:$D$2500,D2121,$E2121:$E$2500,E2121,$M2121:$M$2500,M2121)</f>
        <v>0</v>
      </c>
      <c r="Z2121" s="42" t="str">
        <f t="shared" si="582"/>
        <v>-</v>
      </c>
      <c r="AA2121" s="125">
        <f>COUNTIFS($B2121:$B$2500,B2121,$D2121:$D$2500,D2121,$E2121:$E$2500,E2121,$M2121:$M$2500,M2121,$F2121:$F$2500,F2121)</f>
        <v>0</v>
      </c>
      <c r="AB2121" s="125" t="str">
        <f t="shared" si="583"/>
        <v>-</v>
      </c>
      <c r="AC2121" s="59">
        <f>COUNTIFS($B2121:$B$2500,B2121,$D2121:$D$2500,D2121,$E2121:$E$2500,E2121,$M2121:$M$2500,M2121,$O2121:$O$2500,O2121)</f>
        <v>0</v>
      </c>
      <c r="AD2121" s="59" t="str">
        <f t="shared" si="584"/>
        <v>-</v>
      </c>
      <c r="AE2121" s="59" t="str">
        <f t="shared" si="585"/>
        <v>-</v>
      </c>
      <c r="AF2121" s="59" t="str">
        <f t="shared" si="586"/>
        <v>-</v>
      </c>
      <c r="AG2121" s="129">
        <f>COUNTIFS($B2121:$B$2500,B2121,$D2121:$D$2500,D2121,$E2121:$E$2500,E2121,$F2121:$F$2500,F2121,$M2121:$M$2500,M2121,$O2121:$O$2500,O2121)</f>
        <v>0</v>
      </c>
      <c r="AH2121" s="125" t="str">
        <f t="shared" si="587"/>
        <v>-</v>
      </c>
      <c r="AI2121" s="125" t="str">
        <f t="shared" si="588"/>
        <v>-</v>
      </c>
      <c r="AJ2121" s="125" t="str">
        <f t="shared" si="589"/>
        <v>-</v>
      </c>
      <c r="AK2121" s="43">
        <f t="shared" si="590"/>
        <v>1</v>
      </c>
      <c r="AL2121" s="112">
        <f t="shared" si="591"/>
        <v>0</v>
      </c>
      <c r="AM2121" s="43">
        <f t="shared" si="579"/>
        <v>1</v>
      </c>
      <c r="AN2121" s="43">
        <f t="shared" si="580"/>
        <v>0</v>
      </c>
      <c r="AO2121" s="43">
        <f t="shared" si="581"/>
        <v>1</v>
      </c>
    </row>
    <row r="2122" spans="1:41" s="2" customFormat="1" ht="20.100000000000001" customHeight="1">
      <c r="A2122" s="63"/>
      <c r="B2122" s="64"/>
      <c r="C2122" s="65"/>
      <c r="D2122" s="64"/>
      <c r="E2122" s="64"/>
      <c r="F2122" s="66"/>
      <c r="G2122" s="64"/>
      <c r="H2122" s="67"/>
      <c r="I2122" s="68"/>
      <c r="J2122" s="69"/>
      <c r="K2122" s="70"/>
      <c r="L2122" s="71"/>
      <c r="M2122" s="71"/>
      <c r="N2122" s="72"/>
      <c r="O2122" s="72"/>
      <c r="P2122" s="72"/>
      <c r="Q2122" s="41" t="str">
        <f t="shared" si="578"/>
        <v>未完了</v>
      </c>
      <c r="R2122" s="39">
        <f>IF(T2122="","",COUNTIFS($B2122:$B$2500,B2122,$D2122:$D$2500,D2122,$E2122:$E$2500,E2122,$T2122:$T$2500,"○"))</f>
        <v>0</v>
      </c>
      <c r="S2122" s="40" t="str">
        <f t="shared" si="575"/>
        <v>-</v>
      </c>
      <c r="T2122" s="40" t="str">
        <f t="shared" si="576"/>
        <v>○</v>
      </c>
      <c r="U2122" s="118">
        <f>COUNTIFS($B2122:$B$2500,B2122,$D2122:$D$2500,D2122,$E2122:$E$2500,E2122,$F2122:$F$2500,F2122)</f>
        <v>0</v>
      </c>
      <c r="V2122" s="119" t="str">
        <f t="shared" si="577"/>
        <v>-</v>
      </c>
      <c r="W2122" s="130">
        <f>COUNTIFS($B2122:$B$2500,B2122,$D2122:$D$2500,D2122,$E2122:$E$2500,E2122,$Q2122:$Q$2500,Q2122,$T2122:$T$2500,"○")</f>
        <v>0</v>
      </c>
      <c r="X2122" s="130" t="str">
        <f t="shared" si="592"/>
        <v>-</v>
      </c>
      <c r="Y2122" s="42">
        <f>COUNTIFS($B2122:$B$2500,B2122,$D2122:$D$2500,D2122,$E2122:$E$2500,E2122,$M2122:$M$2500,M2122)</f>
        <v>0</v>
      </c>
      <c r="Z2122" s="42" t="str">
        <f t="shared" si="582"/>
        <v>-</v>
      </c>
      <c r="AA2122" s="125">
        <f>COUNTIFS($B2122:$B$2500,B2122,$D2122:$D$2500,D2122,$E2122:$E$2500,E2122,$M2122:$M$2500,M2122,$F2122:$F$2500,F2122)</f>
        <v>0</v>
      </c>
      <c r="AB2122" s="125" t="str">
        <f t="shared" si="583"/>
        <v>-</v>
      </c>
      <c r="AC2122" s="59">
        <f>COUNTIFS($B2122:$B$2500,B2122,$D2122:$D$2500,D2122,$E2122:$E$2500,E2122,$M2122:$M$2500,M2122,$O2122:$O$2500,O2122)</f>
        <v>0</v>
      </c>
      <c r="AD2122" s="59" t="str">
        <f t="shared" si="584"/>
        <v>-</v>
      </c>
      <c r="AE2122" s="59" t="str">
        <f t="shared" si="585"/>
        <v>-</v>
      </c>
      <c r="AF2122" s="59" t="str">
        <f t="shared" si="586"/>
        <v>-</v>
      </c>
      <c r="AG2122" s="129">
        <f>COUNTIFS($B2122:$B$2500,B2122,$D2122:$D$2500,D2122,$E2122:$E$2500,E2122,$F2122:$F$2500,F2122,$M2122:$M$2500,M2122,$O2122:$O$2500,O2122)</f>
        <v>0</v>
      </c>
      <c r="AH2122" s="125" t="str">
        <f t="shared" si="587"/>
        <v>-</v>
      </c>
      <c r="AI2122" s="125" t="str">
        <f t="shared" si="588"/>
        <v>-</v>
      </c>
      <c r="AJ2122" s="125" t="str">
        <f t="shared" si="589"/>
        <v>-</v>
      </c>
      <c r="AK2122" s="43">
        <f t="shared" si="590"/>
        <v>1</v>
      </c>
      <c r="AL2122" s="112">
        <f t="shared" si="591"/>
        <v>0</v>
      </c>
      <c r="AM2122" s="43">
        <f t="shared" si="579"/>
        <v>1</v>
      </c>
      <c r="AN2122" s="43">
        <f t="shared" si="580"/>
        <v>0</v>
      </c>
      <c r="AO2122" s="43">
        <f t="shared" si="581"/>
        <v>1</v>
      </c>
    </row>
    <row r="2123" spans="1:41" s="2" customFormat="1" ht="20.100000000000001" customHeight="1">
      <c r="A2123" s="63"/>
      <c r="B2123" s="64"/>
      <c r="C2123" s="65"/>
      <c r="D2123" s="64"/>
      <c r="E2123" s="64"/>
      <c r="F2123" s="66"/>
      <c r="G2123" s="64"/>
      <c r="H2123" s="67"/>
      <c r="I2123" s="68"/>
      <c r="J2123" s="69"/>
      <c r="K2123" s="70"/>
      <c r="L2123" s="71"/>
      <c r="M2123" s="71"/>
      <c r="N2123" s="72"/>
      <c r="O2123" s="72"/>
      <c r="P2123" s="72"/>
      <c r="Q2123" s="41" t="str">
        <f t="shared" si="578"/>
        <v>未完了</v>
      </c>
      <c r="R2123" s="39">
        <f>IF(T2123="","",COUNTIFS($B2123:$B$2500,B2123,$D2123:$D$2500,D2123,$E2123:$E$2500,E2123,$T2123:$T$2500,"○"))</f>
        <v>0</v>
      </c>
      <c r="S2123" s="40" t="str">
        <f t="shared" si="575"/>
        <v>-</v>
      </c>
      <c r="T2123" s="40" t="str">
        <f t="shared" si="576"/>
        <v>○</v>
      </c>
      <c r="U2123" s="118">
        <f>COUNTIFS($B2123:$B$2500,B2123,$D2123:$D$2500,D2123,$E2123:$E$2500,E2123,$F2123:$F$2500,F2123)</f>
        <v>0</v>
      </c>
      <c r="V2123" s="119" t="str">
        <f t="shared" si="577"/>
        <v>-</v>
      </c>
      <c r="W2123" s="130">
        <f>COUNTIFS($B2123:$B$2500,B2123,$D2123:$D$2500,D2123,$E2123:$E$2500,E2123,$Q2123:$Q$2500,Q2123,$T2123:$T$2500,"○")</f>
        <v>0</v>
      </c>
      <c r="X2123" s="130" t="str">
        <f t="shared" si="592"/>
        <v>-</v>
      </c>
      <c r="Y2123" s="42">
        <f>COUNTIFS($B2123:$B$2500,B2123,$D2123:$D$2500,D2123,$E2123:$E$2500,E2123,$M2123:$M$2500,M2123)</f>
        <v>0</v>
      </c>
      <c r="Z2123" s="42" t="str">
        <f t="shared" si="582"/>
        <v>-</v>
      </c>
      <c r="AA2123" s="125">
        <f>COUNTIFS($B2123:$B$2500,B2123,$D2123:$D$2500,D2123,$E2123:$E$2500,E2123,$M2123:$M$2500,M2123,$F2123:$F$2500,F2123)</f>
        <v>0</v>
      </c>
      <c r="AB2123" s="125" t="str">
        <f t="shared" si="583"/>
        <v>-</v>
      </c>
      <c r="AC2123" s="59">
        <f>COUNTIFS($B2123:$B$2500,B2123,$D2123:$D$2500,D2123,$E2123:$E$2500,E2123,$M2123:$M$2500,M2123,$O2123:$O$2500,O2123)</f>
        <v>0</v>
      </c>
      <c r="AD2123" s="59" t="str">
        <f t="shared" si="584"/>
        <v>-</v>
      </c>
      <c r="AE2123" s="59" t="str">
        <f t="shared" si="585"/>
        <v>-</v>
      </c>
      <c r="AF2123" s="59" t="str">
        <f t="shared" si="586"/>
        <v>-</v>
      </c>
      <c r="AG2123" s="129">
        <f>COUNTIFS($B2123:$B$2500,B2123,$D2123:$D$2500,D2123,$E2123:$E$2500,E2123,$F2123:$F$2500,F2123,$M2123:$M$2500,M2123,$O2123:$O$2500,O2123)</f>
        <v>0</v>
      </c>
      <c r="AH2123" s="125" t="str">
        <f t="shared" si="587"/>
        <v>-</v>
      </c>
      <c r="AI2123" s="125" t="str">
        <f t="shared" si="588"/>
        <v>-</v>
      </c>
      <c r="AJ2123" s="125" t="str">
        <f t="shared" si="589"/>
        <v>-</v>
      </c>
      <c r="AK2123" s="43">
        <f t="shared" si="590"/>
        <v>1</v>
      </c>
      <c r="AL2123" s="112">
        <f t="shared" si="591"/>
        <v>0</v>
      </c>
      <c r="AM2123" s="43">
        <f t="shared" si="579"/>
        <v>1</v>
      </c>
      <c r="AN2123" s="43">
        <f t="shared" si="580"/>
        <v>0</v>
      </c>
      <c r="AO2123" s="43">
        <f t="shared" si="581"/>
        <v>1</v>
      </c>
    </row>
    <row r="2124" spans="1:41" s="2" customFormat="1" ht="20.100000000000001" customHeight="1">
      <c r="A2124" s="63"/>
      <c r="B2124" s="64"/>
      <c r="C2124" s="65"/>
      <c r="D2124" s="64"/>
      <c r="E2124" s="64"/>
      <c r="F2124" s="66"/>
      <c r="G2124" s="64"/>
      <c r="H2124" s="67"/>
      <c r="I2124" s="68"/>
      <c r="J2124" s="69"/>
      <c r="K2124" s="70"/>
      <c r="L2124" s="71"/>
      <c r="M2124" s="71"/>
      <c r="N2124" s="72"/>
      <c r="O2124" s="72"/>
      <c r="P2124" s="72"/>
      <c r="Q2124" s="41" t="str">
        <f t="shared" si="578"/>
        <v>未完了</v>
      </c>
      <c r="R2124" s="39">
        <f>IF(T2124="","",COUNTIFS($B2124:$B$2500,B2124,$D2124:$D$2500,D2124,$E2124:$E$2500,E2124,$T2124:$T$2500,"○"))</f>
        <v>0</v>
      </c>
      <c r="S2124" s="40" t="str">
        <f t="shared" si="575"/>
        <v>-</v>
      </c>
      <c r="T2124" s="40" t="str">
        <f t="shared" si="576"/>
        <v>○</v>
      </c>
      <c r="U2124" s="118">
        <f>COUNTIFS($B2124:$B$2500,B2124,$D2124:$D$2500,D2124,$E2124:$E$2500,E2124,$F2124:$F$2500,F2124)</f>
        <v>0</v>
      </c>
      <c r="V2124" s="119" t="str">
        <f t="shared" si="577"/>
        <v>-</v>
      </c>
      <c r="W2124" s="130">
        <f>COUNTIFS($B2124:$B$2500,B2124,$D2124:$D$2500,D2124,$E2124:$E$2500,E2124,$Q2124:$Q$2500,Q2124,$T2124:$T$2500,"○")</f>
        <v>0</v>
      </c>
      <c r="X2124" s="130" t="str">
        <f t="shared" si="592"/>
        <v>-</v>
      </c>
      <c r="Y2124" s="42">
        <f>COUNTIFS($B2124:$B$2500,B2124,$D2124:$D$2500,D2124,$E2124:$E$2500,E2124,$M2124:$M$2500,M2124)</f>
        <v>0</v>
      </c>
      <c r="Z2124" s="42" t="str">
        <f t="shared" si="582"/>
        <v>-</v>
      </c>
      <c r="AA2124" s="125">
        <f>COUNTIFS($B2124:$B$2500,B2124,$D2124:$D$2500,D2124,$E2124:$E$2500,E2124,$M2124:$M$2500,M2124,$F2124:$F$2500,F2124)</f>
        <v>0</v>
      </c>
      <c r="AB2124" s="125" t="str">
        <f t="shared" si="583"/>
        <v>-</v>
      </c>
      <c r="AC2124" s="59">
        <f>COUNTIFS($B2124:$B$2500,B2124,$D2124:$D$2500,D2124,$E2124:$E$2500,E2124,$M2124:$M$2500,M2124,$O2124:$O$2500,O2124)</f>
        <v>0</v>
      </c>
      <c r="AD2124" s="59" t="str">
        <f t="shared" si="584"/>
        <v>-</v>
      </c>
      <c r="AE2124" s="59" t="str">
        <f t="shared" si="585"/>
        <v>-</v>
      </c>
      <c r="AF2124" s="59" t="str">
        <f t="shared" si="586"/>
        <v>-</v>
      </c>
      <c r="AG2124" s="129">
        <f>COUNTIFS($B2124:$B$2500,B2124,$D2124:$D$2500,D2124,$E2124:$E$2500,E2124,$F2124:$F$2500,F2124,$M2124:$M$2500,M2124,$O2124:$O$2500,O2124)</f>
        <v>0</v>
      </c>
      <c r="AH2124" s="125" t="str">
        <f t="shared" si="587"/>
        <v>-</v>
      </c>
      <c r="AI2124" s="125" t="str">
        <f t="shared" si="588"/>
        <v>-</v>
      </c>
      <c r="AJ2124" s="125" t="str">
        <f t="shared" si="589"/>
        <v>-</v>
      </c>
      <c r="AK2124" s="43">
        <f t="shared" si="590"/>
        <v>1</v>
      </c>
      <c r="AL2124" s="112">
        <f t="shared" si="591"/>
        <v>0</v>
      </c>
      <c r="AM2124" s="43">
        <f t="shared" si="579"/>
        <v>1</v>
      </c>
      <c r="AN2124" s="43">
        <f t="shared" si="580"/>
        <v>0</v>
      </c>
      <c r="AO2124" s="43">
        <f t="shared" si="581"/>
        <v>1</v>
      </c>
    </row>
    <row r="2125" spans="1:41" s="2" customFormat="1" ht="20.100000000000001" customHeight="1">
      <c r="A2125" s="63"/>
      <c r="B2125" s="64"/>
      <c r="C2125" s="65"/>
      <c r="D2125" s="64"/>
      <c r="E2125" s="64"/>
      <c r="F2125" s="66"/>
      <c r="G2125" s="64"/>
      <c r="H2125" s="67"/>
      <c r="I2125" s="68"/>
      <c r="J2125" s="69"/>
      <c r="K2125" s="70"/>
      <c r="L2125" s="71"/>
      <c r="M2125" s="71"/>
      <c r="N2125" s="72"/>
      <c r="O2125" s="72"/>
      <c r="P2125" s="72"/>
      <c r="Q2125" s="41" t="str">
        <f t="shared" si="578"/>
        <v>未完了</v>
      </c>
      <c r="R2125" s="39">
        <f>IF(T2125="","",COUNTIFS($B2125:$B$2500,B2125,$D2125:$D$2500,D2125,$E2125:$E$2500,E2125,$T2125:$T$2500,"○"))</f>
        <v>0</v>
      </c>
      <c r="S2125" s="40" t="str">
        <f t="shared" ref="S2125:S2188" si="593">IF(R2125=1,"○","-")</f>
        <v>-</v>
      </c>
      <c r="T2125" s="40" t="str">
        <f t="shared" ref="T2125:T2188" si="594">IF(F2125="船舶","","○")</f>
        <v>○</v>
      </c>
      <c r="U2125" s="118">
        <f>COUNTIFS($B2125:$B$2500,B2125,$D2125:$D$2500,D2125,$E2125:$E$2500,E2125,$F2125:$F$2500,F2125)</f>
        <v>0</v>
      </c>
      <c r="V2125" s="119" t="str">
        <f t="shared" ref="V2125:V2188" si="595">IF(U2125=1,"○","-")</f>
        <v>-</v>
      </c>
      <c r="W2125" s="130">
        <f>COUNTIFS($B2125:$B$2500,B2125,$D2125:$D$2500,D2125,$E2125:$E$2500,E2125,$Q2125:$Q$2500,Q2125,$T2125:$T$2500,"○")</f>
        <v>0</v>
      </c>
      <c r="X2125" s="130" t="str">
        <f t="shared" si="592"/>
        <v>-</v>
      </c>
      <c r="Y2125" s="42">
        <f>COUNTIFS($B2125:$B$2500,B2125,$D2125:$D$2500,D2125,$E2125:$E$2500,E2125,$M2125:$M$2500,M2125)</f>
        <v>0</v>
      </c>
      <c r="Z2125" s="42" t="str">
        <f t="shared" si="582"/>
        <v>-</v>
      </c>
      <c r="AA2125" s="125">
        <f>COUNTIFS($B2125:$B$2500,B2125,$D2125:$D$2500,D2125,$E2125:$E$2500,E2125,$M2125:$M$2500,M2125,$F2125:$F$2500,F2125)</f>
        <v>0</v>
      </c>
      <c r="AB2125" s="125" t="str">
        <f t="shared" si="583"/>
        <v>-</v>
      </c>
      <c r="AC2125" s="59">
        <f>COUNTIFS($B2125:$B$2500,B2125,$D2125:$D$2500,D2125,$E2125:$E$2500,E2125,$M2125:$M$2500,M2125,$O2125:$O$2500,O2125)</f>
        <v>0</v>
      </c>
      <c r="AD2125" s="59" t="str">
        <f t="shared" si="584"/>
        <v>-</v>
      </c>
      <c r="AE2125" s="59" t="str">
        <f t="shared" si="585"/>
        <v>-</v>
      </c>
      <c r="AF2125" s="59" t="str">
        <f t="shared" si="586"/>
        <v>-</v>
      </c>
      <c r="AG2125" s="129">
        <f>COUNTIFS($B2125:$B$2500,B2125,$D2125:$D$2500,D2125,$E2125:$E$2500,E2125,$F2125:$F$2500,F2125,$M2125:$M$2500,M2125,$O2125:$O$2500,O2125)</f>
        <v>0</v>
      </c>
      <c r="AH2125" s="125" t="str">
        <f t="shared" si="587"/>
        <v>-</v>
      </c>
      <c r="AI2125" s="125" t="str">
        <f t="shared" si="588"/>
        <v>-</v>
      </c>
      <c r="AJ2125" s="125" t="str">
        <f t="shared" si="589"/>
        <v>-</v>
      </c>
      <c r="AK2125" s="43">
        <f t="shared" si="590"/>
        <v>1</v>
      </c>
      <c r="AL2125" s="112">
        <f t="shared" si="591"/>
        <v>0</v>
      </c>
      <c r="AM2125" s="43">
        <f t="shared" si="579"/>
        <v>1</v>
      </c>
      <c r="AN2125" s="43">
        <f t="shared" si="580"/>
        <v>0</v>
      </c>
      <c r="AO2125" s="43">
        <f t="shared" si="581"/>
        <v>1</v>
      </c>
    </row>
    <row r="2126" spans="1:41" s="2" customFormat="1" ht="20.100000000000001" customHeight="1">
      <c r="A2126" s="63"/>
      <c r="B2126" s="64"/>
      <c r="C2126" s="65"/>
      <c r="D2126" s="64"/>
      <c r="E2126" s="64"/>
      <c r="F2126" s="66"/>
      <c r="G2126" s="64"/>
      <c r="H2126" s="67"/>
      <c r="I2126" s="68"/>
      <c r="J2126" s="69"/>
      <c r="K2126" s="70"/>
      <c r="L2126" s="71"/>
      <c r="M2126" s="71"/>
      <c r="N2126" s="72"/>
      <c r="O2126" s="72"/>
      <c r="P2126" s="72"/>
      <c r="Q2126" s="41" t="str">
        <f t="shared" si="578"/>
        <v>未完了</v>
      </c>
      <c r="R2126" s="39">
        <f>IF(T2126="","",COUNTIFS($B2126:$B$2500,B2126,$D2126:$D$2500,D2126,$E2126:$E$2500,E2126,$T2126:$T$2500,"○"))</f>
        <v>0</v>
      </c>
      <c r="S2126" s="40" t="str">
        <f t="shared" si="593"/>
        <v>-</v>
      </c>
      <c r="T2126" s="40" t="str">
        <f t="shared" si="594"/>
        <v>○</v>
      </c>
      <c r="U2126" s="118">
        <f>COUNTIFS($B2126:$B$2500,B2126,$D2126:$D$2500,D2126,$E2126:$E$2500,E2126,$F2126:$F$2500,F2126)</f>
        <v>0</v>
      </c>
      <c r="V2126" s="119" t="str">
        <f t="shared" si="595"/>
        <v>-</v>
      </c>
      <c r="W2126" s="130">
        <f>COUNTIFS($B2126:$B$2500,B2126,$D2126:$D$2500,D2126,$E2126:$E$2500,E2126,$Q2126:$Q$2500,Q2126,$T2126:$T$2500,"○")</f>
        <v>0</v>
      </c>
      <c r="X2126" s="130" t="str">
        <f t="shared" si="592"/>
        <v>-</v>
      </c>
      <c r="Y2126" s="42">
        <f>COUNTIFS($B2126:$B$2500,B2126,$D2126:$D$2500,D2126,$E2126:$E$2500,E2126,$M2126:$M$2500,M2126)</f>
        <v>0</v>
      </c>
      <c r="Z2126" s="42" t="str">
        <f t="shared" si="582"/>
        <v>-</v>
      </c>
      <c r="AA2126" s="125">
        <f>COUNTIFS($B2126:$B$2500,B2126,$D2126:$D$2500,D2126,$E2126:$E$2500,E2126,$M2126:$M$2500,M2126,$F2126:$F$2500,F2126)</f>
        <v>0</v>
      </c>
      <c r="AB2126" s="125" t="str">
        <f t="shared" si="583"/>
        <v>-</v>
      </c>
      <c r="AC2126" s="59">
        <f>COUNTIFS($B2126:$B$2500,B2126,$D2126:$D$2500,D2126,$E2126:$E$2500,E2126,$M2126:$M$2500,M2126,$O2126:$O$2500,O2126)</f>
        <v>0</v>
      </c>
      <c r="AD2126" s="59" t="str">
        <f t="shared" si="584"/>
        <v>-</v>
      </c>
      <c r="AE2126" s="59" t="str">
        <f t="shared" si="585"/>
        <v>-</v>
      </c>
      <c r="AF2126" s="59" t="str">
        <f t="shared" si="586"/>
        <v>-</v>
      </c>
      <c r="AG2126" s="129">
        <f>COUNTIFS($B2126:$B$2500,B2126,$D2126:$D$2500,D2126,$E2126:$E$2500,E2126,$F2126:$F$2500,F2126,$M2126:$M$2500,M2126,$O2126:$O$2500,O2126)</f>
        <v>0</v>
      </c>
      <c r="AH2126" s="125" t="str">
        <f t="shared" si="587"/>
        <v>-</v>
      </c>
      <c r="AI2126" s="125" t="str">
        <f t="shared" si="588"/>
        <v>-</v>
      </c>
      <c r="AJ2126" s="125" t="str">
        <f t="shared" si="589"/>
        <v>-</v>
      </c>
      <c r="AK2126" s="43">
        <f t="shared" si="590"/>
        <v>1</v>
      </c>
      <c r="AL2126" s="112">
        <f t="shared" si="591"/>
        <v>0</v>
      </c>
      <c r="AM2126" s="43">
        <f t="shared" si="579"/>
        <v>1</v>
      </c>
      <c r="AN2126" s="43">
        <f t="shared" si="580"/>
        <v>0</v>
      </c>
      <c r="AO2126" s="43">
        <f t="shared" si="581"/>
        <v>1</v>
      </c>
    </row>
    <row r="2127" spans="1:41" s="2" customFormat="1" ht="20.100000000000001" customHeight="1">
      <c r="A2127" s="63"/>
      <c r="B2127" s="64"/>
      <c r="C2127" s="65"/>
      <c r="D2127" s="64"/>
      <c r="E2127" s="64"/>
      <c r="F2127" s="66"/>
      <c r="G2127" s="64"/>
      <c r="H2127" s="67"/>
      <c r="I2127" s="68"/>
      <c r="J2127" s="69"/>
      <c r="K2127" s="70"/>
      <c r="L2127" s="71"/>
      <c r="M2127" s="71"/>
      <c r="N2127" s="72"/>
      <c r="O2127" s="72"/>
      <c r="P2127" s="72"/>
      <c r="Q2127" s="41" t="str">
        <f t="shared" si="578"/>
        <v>未完了</v>
      </c>
      <c r="R2127" s="39">
        <f>IF(T2127="","",COUNTIFS($B2127:$B$2500,B2127,$D2127:$D$2500,D2127,$E2127:$E$2500,E2127,$T2127:$T$2500,"○"))</f>
        <v>0</v>
      </c>
      <c r="S2127" s="40" t="str">
        <f t="shared" si="593"/>
        <v>-</v>
      </c>
      <c r="T2127" s="40" t="str">
        <f t="shared" si="594"/>
        <v>○</v>
      </c>
      <c r="U2127" s="118">
        <f>COUNTIFS($B2127:$B$2500,B2127,$D2127:$D$2500,D2127,$E2127:$E$2500,E2127,$F2127:$F$2500,F2127)</f>
        <v>0</v>
      </c>
      <c r="V2127" s="119" t="str">
        <f t="shared" si="595"/>
        <v>-</v>
      </c>
      <c r="W2127" s="130">
        <f>COUNTIFS($B2127:$B$2500,B2127,$D2127:$D$2500,D2127,$E2127:$E$2500,E2127,$Q2127:$Q$2500,Q2127,$T2127:$T$2500,"○")</f>
        <v>0</v>
      </c>
      <c r="X2127" s="130" t="str">
        <f t="shared" si="592"/>
        <v>-</v>
      </c>
      <c r="Y2127" s="42">
        <f>COUNTIFS($B2127:$B$2500,B2127,$D2127:$D$2500,D2127,$E2127:$E$2500,E2127,$M2127:$M$2500,M2127)</f>
        <v>0</v>
      </c>
      <c r="Z2127" s="42" t="str">
        <f t="shared" si="582"/>
        <v>-</v>
      </c>
      <c r="AA2127" s="125">
        <f>COUNTIFS($B2127:$B$2500,B2127,$D2127:$D$2500,D2127,$E2127:$E$2500,E2127,$M2127:$M$2500,M2127,$F2127:$F$2500,F2127)</f>
        <v>0</v>
      </c>
      <c r="AB2127" s="125" t="str">
        <f t="shared" si="583"/>
        <v>-</v>
      </c>
      <c r="AC2127" s="59">
        <f>COUNTIFS($B2127:$B$2500,B2127,$D2127:$D$2500,D2127,$E2127:$E$2500,E2127,$M2127:$M$2500,M2127,$O2127:$O$2500,O2127)</f>
        <v>0</v>
      </c>
      <c r="AD2127" s="59" t="str">
        <f t="shared" si="584"/>
        <v>-</v>
      </c>
      <c r="AE2127" s="59" t="str">
        <f t="shared" si="585"/>
        <v>-</v>
      </c>
      <c r="AF2127" s="59" t="str">
        <f t="shared" si="586"/>
        <v>-</v>
      </c>
      <c r="AG2127" s="129">
        <f>COUNTIFS($B2127:$B$2500,B2127,$D2127:$D$2500,D2127,$E2127:$E$2500,E2127,$F2127:$F$2500,F2127,$M2127:$M$2500,M2127,$O2127:$O$2500,O2127)</f>
        <v>0</v>
      </c>
      <c r="AH2127" s="125" t="str">
        <f t="shared" si="587"/>
        <v>-</v>
      </c>
      <c r="AI2127" s="125" t="str">
        <f t="shared" si="588"/>
        <v>-</v>
      </c>
      <c r="AJ2127" s="125" t="str">
        <f t="shared" si="589"/>
        <v>-</v>
      </c>
      <c r="AK2127" s="43">
        <f t="shared" si="590"/>
        <v>1</v>
      </c>
      <c r="AL2127" s="112">
        <f t="shared" si="591"/>
        <v>0</v>
      </c>
      <c r="AM2127" s="43">
        <f t="shared" si="579"/>
        <v>1</v>
      </c>
      <c r="AN2127" s="43">
        <f t="shared" si="580"/>
        <v>0</v>
      </c>
      <c r="AO2127" s="43">
        <f t="shared" si="581"/>
        <v>1</v>
      </c>
    </row>
    <row r="2128" spans="1:41" s="2" customFormat="1" ht="20.100000000000001" customHeight="1">
      <c r="A2128" s="63"/>
      <c r="B2128" s="64"/>
      <c r="C2128" s="65"/>
      <c r="D2128" s="64"/>
      <c r="E2128" s="64"/>
      <c r="F2128" s="66"/>
      <c r="G2128" s="64"/>
      <c r="H2128" s="67"/>
      <c r="I2128" s="68"/>
      <c r="J2128" s="69"/>
      <c r="K2128" s="70"/>
      <c r="L2128" s="71"/>
      <c r="M2128" s="71"/>
      <c r="N2128" s="72"/>
      <c r="O2128" s="72"/>
      <c r="P2128" s="72"/>
      <c r="Q2128" s="41" t="str">
        <f t="shared" si="578"/>
        <v>未完了</v>
      </c>
      <c r="R2128" s="39">
        <f>IF(T2128="","",COUNTIFS($B2128:$B$2500,B2128,$D2128:$D$2500,D2128,$E2128:$E$2500,E2128,$T2128:$T$2500,"○"))</f>
        <v>0</v>
      </c>
      <c r="S2128" s="40" t="str">
        <f t="shared" si="593"/>
        <v>-</v>
      </c>
      <c r="T2128" s="40" t="str">
        <f t="shared" si="594"/>
        <v>○</v>
      </c>
      <c r="U2128" s="118">
        <f>COUNTIFS($B2128:$B$2500,B2128,$D2128:$D$2500,D2128,$E2128:$E$2500,E2128,$F2128:$F$2500,F2128)</f>
        <v>0</v>
      </c>
      <c r="V2128" s="119" t="str">
        <f t="shared" si="595"/>
        <v>-</v>
      </c>
      <c r="W2128" s="130">
        <f>COUNTIFS($B2128:$B$2500,B2128,$D2128:$D$2500,D2128,$E2128:$E$2500,E2128,$Q2128:$Q$2500,Q2128,$T2128:$T$2500,"○")</f>
        <v>0</v>
      </c>
      <c r="X2128" s="130" t="str">
        <f t="shared" si="592"/>
        <v>-</v>
      </c>
      <c r="Y2128" s="42">
        <f>COUNTIFS($B2128:$B$2500,B2128,$D2128:$D$2500,D2128,$E2128:$E$2500,E2128,$M2128:$M$2500,M2128)</f>
        <v>0</v>
      </c>
      <c r="Z2128" s="42" t="str">
        <f t="shared" si="582"/>
        <v>-</v>
      </c>
      <c r="AA2128" s="125">
        <f>COUNTIFS($B2128:$B$2500,B2128,$D2128:$D$2500,D2128,$E2128:$E$2500,E2128,$M2128:$M$2500,M2128,$F2128:$F$2500,F2128)</f>
        <v>0</v>
      </c>
      <c r="AB2128" s="125" t="str">
        <f t="shared" si="583"/>
        <v>-</v>
      </c>
      <c r="AC2128" s="59">
        <f>COUNTIFS($B2128:$B$2500,B2128,$D2128:$D$2500,D2128,$E2128:$E$2500,E2128,$M2128:$M$2500,M2128,$O2128:$O$2500,O2128)</f>
        <v>0</v>
      </c>
      <c r="AD2128" s="59" t="str">
        <f t="shared" si="584"/>
        <v>-</v>
      </c>
      <c r="AE2128" s="59" t="str">
        <f t="shared" si="585"/>
        <v>-</v>
      </c>
      <c r="AF2128" s="59" t="str">
        <f t="shared" si="586"/>
        <v>-</v>
      </c>
      <c r="AG2128" s="129">
        <f>COUNTIFS($B2128:$B$2500,B2128,$D2128:$D$2500,D2128,$E2128:$E$2500,E2128,$F2128:$F$2500,F2128,$M2128:$M$2500,M2128,$O2128:$O$2500,O2128)</f>
        <v>0</v>
      </c>
      <c r="AH2128" s="125" t="str">
        <f t="shared" si="587"/>
        <v>-</v>
      </c>
      <c r="AI2128" s="125" t="str">
        <f t="shared" si="588"/>
        <v>-</v>
      </c>
      <c r="AJ2128" s="125" t="str">
        <f t="shared" si="589"/>
        <v>-</v>
      </c>
      <c r="AK2128" s="43">
        <f t="shared" si="590"/>
        <v>1</v>
      </c>
      <c r="AL2128" s="112">
        <f t="shared" si="591"/>
        <v>0</v>
      </c>
      <c r="AM2128" s="43">
        <f t="shared" si="579"/>
        <v>1</v>
      </c>
      <c r="AN2128" s="43">
        <f t="shared" si="580"/>
        <v>0</v>
      </c>
      <c r="AO2128" s="43">
        <f t="shared" si="581"/>
        <v>1</v>
      </c>
    </row>
    <row r="2129" spans="1:41" s="2" customFormat="1" ht="20.100000000000001" customHeight="1">
      <c r="A2129" s="63"/>
      <c r="B2129" s="64"/>
      <c r="C2129" s="65"/>
      <c r="D2129" s="64"/>
      <c r="E2129" s="64"/>
      <c r="F2129" s="66"/>
      <c r="G2129" s="64"/>
      <c r="H2129" s="67"/>
      <c r="I2129" s="68"/>
      <c r="J2129" s="69"/>
      <c r="K2129" s="70"/>
      <c r="L2129" s="71"/>
      <c r="M2129" s="71"/>
      <c r="N2129" s="72"/>
      <c r="O2129" s="72"/>
      <c r="P2129" s="72"/>
      <c r="Q2129" s="41" t="str">
        <f t="shared" ref="Q2129:Q2192" si="596">IF(AK2129=0,"完了","未完了")</f>
        <v>未完了</v>
      </c>
      <c r="R2129" s="39">
        <f>IF(T2129="","",COUNTIFS($B2129:$B$2500,B2129,$D2129:$D$2500,D2129,$E2129:$E$2500,E2129,$T2129:$T$2500,"○"))</f>
        <v>0</v>
      </c>
      <c r="S2129" s="40" t="str">
        <f t="shared" si="593"/>
        <v>-</v>
      </c>
      <c r="T2129" s="40" t="str">
        <f t="shared" si="594"/>
        <v>○</v>
      </c>
      <c r="U2129" s="118">
        <f>COUNTIFS($B2129:$B$2500,B2129,$D2129:$D$2500,D2129,$E2129:$E$2500,E2129,$F2129:$F$2500,F2129)</f>
        <v>0</v>
      </c>
      <c r="V2129" s="119" t="str">
        <f t="shared" si="595"/>
        <v>-</v>
      </c>
      <c r="W2129" s="130">
        <f>COUNTIFS($B2129:$B$2500,B2129,$D2129:$D$2500,D2129,$E2129:$E$2500,E2129,$Q2129:$Q$2500,Q2129,$T2129:$T$2500,"○")</f>
        <v>0</v>
      </c>
      <c r="X2129" s="130" t="str">
        <f t="shared" si="592"/>
        <v>-</v>
      </c>
      <c r="Y2129" s="42">
        <f>COUNTIFS($B2129:$B$2500,B2129,$D2129:$D$2500,D2129,$E2129:$E$2500,E2129,$M2129:$M$2500,M2129)</f>
        <v>0</v>
      </c>
      <c r="Z2129" s="42" t="str">
        <f t="shared" si="582"/>
        <v>-</v>
      </c>
      <c r="AA2129" s="125">
        <f>COUNTIFS($B2129:$B$2500,B2129,$D2129:$D$2500,D2129,$E2129:$E$2500,E2129,$M2129:$M$2500,M2129,$F2129:$F$2500,F2129)</f>
        <v>0</v>
      </c>
      <c r="AB2129" s="125" t="str">
        <f t="shared" si="583"/>
        <v>-</v>
      </c>
      <c r="AC2129" s="59">
        <f>COUNTIFS($B2129:$B$2500,B2129,$D2129:$D$2500,D2129,$E2129:$E$2500,E2129,$M2129:$M$2500,M2129,$O2129:$O$2500,O2129)</f>
        <v>0</v>
      </c>
      <c r="AD2129" s="59" t="str">
        <f t="shared" si="584"/>
        <v>-</v>
      </c>
      <c r="AE2129" s="59" t="str">
        <f t="shared" si="585"/>
        <v>-</v>
      </c>
      <c r="AF2129" s="59" t="str">
        <f t="shared" si="586"/>
        <v>-</v>
      </c>
      <c r="AG2129" s="129">
        <f>COUNTIFS($B2129:$B$2500,B2129,$D2129:$D$2500,D2129,$E2129:$E$2500,E2129,$F2129:$F$2500,F2129,$M2129:$M$2500,M2129,$O2129:$O$2500,O2129)</f>
        <v>0</v>
      </c>
      <c r="AH2129" s="125" t="str">
        <f t="shared" si="587"/>
        <v>-</v>
      </c>
      <c r="AI2129" s="125" t="str">
        <f t="shared" si="588"/>
        <v>-</v>
      </c>
      <c r="AJ2129" s="125" t="str">
        <f t="shared" si="589"/>
        <v>-</v>
      </c>
      <c r="AK2129" s="43">
        <f t="shared" si="590"/>
        <v>1</v>
      </c>
      <c r="AL2129" s="112">
        <f t="shared" si="591"/>
        <v>0</v>
      </c>
      <c r="AM2129" s="43">
        <f t="shared" ref="AM2129:AM2192" si="597">IF(M2129="",1,0)</f>
        <v>1</v>
      </c>
      <c r="AN2129" s="43">
        <f t="shared" ref="AN2129:AN2192" si="598">IF(O2129="未措置 劣化状況不明",1,0)</f>
        <v>0</v>
      </c>
      <c r="AO2129" s="43">
        <f t="shared" ref="AO2129:AO2192" si="599">IF(O2129="",1,0)</f>
        <v>1</v>
      </c>
    </row>
    <row r="2130" spans="1:41" s="2" customFormat="1" ht="20.100000000000001" customHeight="1">
      <c r="A2130" s="63"/>
      <c r="B2130" s="64"/>
      <c r="C2130" s="65"/>
      <c r="D2130" s="64"/>
      <c r="E2130" s="64"/>
      <c r="F2130" s="66"/>
      <c r="G2130" s="64"/>
      <c r="H2130" s="67"/>
      <c r="I2130" s="68"/>
      <c r="J2130" s="69"/>
      <c r="K2130" s="70"/>
      <c r="L2130" s="71"/>
      <c r="M2130" s="71"/>
      <c r="N2130" s="72"/>
      <c r="O2130" s="72"/>
      <c r="P2130" s="72"/>
      <c r="Q2130" s="41" t="str">
        <f t="shared" si="596"/>
        <v>未完了</v>
      </c>
      <c r="R2130" s="39">
        <f>IF(T2130="","",COUNTIFS($B2130:$B$2500,B2130,$D2130:$D$2500,D2130,$E2130:$E$2500,E2130,$T2130:$T$2500,"○"))</f>
        <v>0</v>
      </c>
      <c r="S2130" s="40" t="str">
        <f t="shared" si="593"/>
        <v>-</v>
      </c>
      <c r="T2130" s="40" t="str">
        <f t="shared" si="594"/>
        <v>○</v>
      </c>
      <c r="U2130" s="118">
        <f>COUNTIFS($B2130:$B$2500,B2130,$D2130:$D$2500,D2130,$E2130:$E$2500,E2130,$F2130:$F$2500,F2130)</f>
        <v>0</v>
      </c>
      <c r="V2130" s="119" t="str">
        <f t="shared" si="595"/>
        <v>-</v>
      </c>
      <c r="W2130" s="130">
        <f>COUNTIFS($B2130:$B$2500,B2130,$D2130:$D$2500,D2130,$E2130:$E$2500,E2130,$Q2130:$Q$2500,Q2130,$T2130:$T$2500,"○")</f>
        <v>0</v>
      </c>
      <c r="X2130" s="130" t="str">
        <f t="shared" si="592"/>
        <v>-</v>
      </c>
      <c r="Y2130" s="42">
        <f>COUNTIFS($B2130:$B$2500,B2130,$D2130:$D$2500,D2130,$E2130:$E$2500,E2130,$M2130:$M$2500,M2130)</f>
        <v>0</v>
      </c>
      <c r="Z2130" s="42" t="str">
        <f t="shared" ref="Z2130:Z2193" si="600">IF(AND(Y2130=1,M2130="有"),"○","-")</f>
        <v>-</v>
      </c>
      <c r="AA2130" s="125">
        <f>COUNTIFS($B2130:$B$2500,B2130,$D2130:$D$2500,D2130,$E2130:$E$2500,E2130,$M2130:$M$2500,M2130,$F2130:$F$2500,F2130)</f>
        <v>0</v>
      </c>
      <c r="AB2130" s="125" t="str">
        <f t="shared" ref="AB2130:AB2193" si="601">IF(AND(AA2130=1,M2130="有"),"○","-")</f>
        <v>-</v>
      </c>
      <c r="AC2130" s="59">
        <f>COUNTIFS($B2130:$B$2500,B2130,$D2130:$D$2500,D2130,$E2130:$E$2500,E2130,$M2130:$M$2500,M2130,$O2130:$O$2500,O2130)</f>
        <v>0</v>
      </c>
      <c r="AD2130" s="59" t="str">
        <f t="shared" ref="AD2130:AD2193" si="602">IF(AND(AC2130=1,M2130="有",O2130="措置済み"),"○","-")</f>
        <v>-</v>
      </c>
      <c r="AE2130" s="59" t="str">
        <f t="shared" ref="AE2130:AE2193" si="603">IF(AND(AC2130=1,M2130="有",O2130="未措置 劣化無"),"○","-")</f>
        <v>-</v>
      </c>
      <c r="AF2130" s="59" t="str">
        <f t="shared" ref="AF2130:AF2193" si="604">IF(AND(AC2130=1,M2130="有",O2130="未措置 劣化有"),"○","-")</f>
        <v>-</v>
      </c>
      <c r="AG2130" s="129">
        <f>COUNTIFS($B2130:$B$2500,B2130,$D2130:$D$2500,D2130,$E2130:$E$2500,E2130,$F2130:$F$2500,F2130,$M2130:$M$2500,M2130,$O2130:$O$2500,O2130)</f>
        <v>0</v>
      </c>
      <c r="AH2130" s="125" t="str">
        <f t="shared" ref="AH2130:AH2193" si="605">IF(AND(AG2130=1,M2130="有",O2130="措置済み"),"○","-")</f>
        <v>-</v>
      </c>
      <c r="AI2130" s="125" t="str">
        <f t="shared" ref="AI2130:AI2193" si="606">IF(AND(AG2130=1,M2130="有",O2130="未措置 劣化無"),"○","-")</f>
        <v>-</v>
      </c>
      <c r="AJ2130" s="125" t="str">
        <f t="shared" ref="AJ2130:AJ2193" si="607">IF(AND(AG2130=1,M2130="有",O2130="未措置 劣化有"),"○","-")</f>
        <v>-</v>
      </c>
      <c r="AK2130" s="43">
        <f t="shared" ref="AK2130:AK2193" si="608">IF(AL2130+AM2130+AN2130+AO2130&gt;=1,1,0)</f>
        <v>1</v>
      </c>
      <c r="AL2130" s="112">
        <f t="shared" ref="AL2130:AL2193" si="609">IF(M2130="不明",1,0)</f>
        <v>0</v>
      </c>
      <c r="AM2130" s="43">
        <f t="shared" si="597"/>
        <v>1</v>
      </c>
      <c r="AN2130" s="43">
        <f t="shared" si="598"/>
        <v>0</v>
      </c>
      <c r="AO2130" s="43">
        <f t="shared" si="599"/>
        <v>1</v>
      </c>
    </row>
    <row r="2131" spans="1:41" s="2" customFormat="1" ht="20.100000000000001" customHeight="1">
      <c r="A2131" s="63"/>
      <c r="B2131" s="64"/>
      <c r="C2131" s="65"/>
      <c r="D2131" s="64"/>
      <c r="E2131" s="64"/>
      <c r="F2131" s="66"/>
      <c r="G2131" s="64"/>
      <c r="H2131" s="67"/>
      <c r="I2131" s="68"/>
      <c r="J2131" s="69"/>
      <c r="K2131" s="70"/>
      <c r="L2131" s="71"/>
      <c r="M2131" s="71"/>
      <c r="N2131" s="72"/>
      <c r="O2131" s="72"/>
      <c r="P2131" s="72"/>
      <c r="Q2131" s="41" t="str">
        <f t="shared" si="596"/>
        <v>未完了</v>
      </c>
      <c r="R2131" s="39">
        <f>IF(T2131="","",COUNTIFS($B2131:$B$2500,B2131,$D2131:$D$2500,D2131,$E2131:$E$2500,E2131,$T2131:$T$2500,"○"))</f>
        <v>0</v>
      </c>
      <c r="S2131" s="40" t="str">
        <f t="shared" si="593"/>
        <v>-</v>
      </c>
      <c r="T2131" s="40" t="str">
        <f t="shared" si="594"/>
        <v>○</v>
      </c>
      <c r="U2131" s="118">
        <f>COUNTIFS($B2131:$B$2500,B2131,$D2131:$D$2500,D2131,$E2131:$E$2500,E2131,$F2131:$F$2500,F2131)</f>
        <v>0</v>
      </c>
      <c r="V2131" s="119" t="str">
        <f t="shared" si="595"/>
        <v>-</v>
      </c>
      <c r="W2131" s="130">
        <f>COUNTIFS($B2131:$B$2500,B2131,$D2131:$D$2500,D2131,$E2131:$E$2500,E2131,$Q2131:$Q$2500,Q2131,$T2131:$T$2500,"○")</f>
        <v>0</v>
      </c>
      <c r="X2131" s="130" t="str">
        <f t="shared" si="592"/>
        <v>-</v>
      </c>
      <c r="Y2131" s="42">
        <f>COUNTIFS($B2131:$B$2500,B2131,$D2131:$D$2500,D2131,$E2131:$E$2500,E2131,$M2131:$M$2500,M2131)</f>
        <v>0</v>
      </c>
      <c r="Z2131" s="42" t="str">
        <f t="shared" si="600"/>
        <v>-</v>
      </c>
      <c r="AA2131" s="125">
        <f>COUNTIFS($B2131:$B$2500,B2131,$D2131:$D$2500,D2131,$E2131:$E$2500,E2131,$M2131:$M$2500,M2131,$F2131:$F$2500,F2131)</f>
        <v>0</v>
      </c>
      <c r="AB2131" s="125" t="str">
        <f t="shared" si="601"/>
        <v>-</v>
      </c>
      <c r="AC2131" s="59">
        <f>COUNTIFS($B2131:$B$2500,B2131,$D2131:$D$2500,D2131,$E2131:$E$2500,E2131,$M2131:$M$2500,M2131,$O2131:$O$2500,O2131)</f>
        <v>0</v>
      </c>
      <c r="AD2131" s="59" t="str">
        <f t="shared" si="602"/>
        <v>-</v>
      </c>
      <c r="AE2131" s="59" t="str">
        <f t="shared" si="603"/>
        <v>-</v>
      </c>
      <c r="AF2131" s="59" t="str">
        <f t="shared" si="604"/>
        <v>-</v>
      </c>
      <c r="AG2131" s="129">
        <f>COUNTIFS($B2131:$B$2500,B2131,$D2131:$D$2500,D2131,$E2131:$E$2500,E2131,$F2131:$F$2500,F2131,$M2131:$M$2500,M2131,$O2131:$O$2500,O2131)</f>
        <v>0</v>
      </c>
      <c r="AH2131" s="125" t="str">
        <f t="shared" si="605"/>
        <v>-</v>
      </c>
      <c r="AI2131" s="125" t="str">
        <f t="shared" si="606"/>
        <v>-</v>
      </c>
      <c r="AJ2131" s="125" t="str">
        <f t="shared" si="607"/>
        <v>-</v>
      </c>
      <c r="AK2131" s="43">
        <f t="shared" si="608"/>
        <v>1</v>
      </c>
      <c r="AL2131" s="112">
        <f t="shared" si="609"/>
        <v>0</v>
      </c>
      <c r="AM2131" s="43">
        <f t="shared" si="597"/>
        <v>1</v>
      </c>
      <c r="AN2131" s="43">
        <f t="shared" si="598"/>
        <v>0</v>
      </c>
      <c r="AO2131" s="43">
        <f t="shared" si="599"/>
        <v>1</v>
      </c>
    </row>
    <row r="2132" spans="1:41" s="2" customFormat="1" ht="20.100000000000001" customHeight="1">
      <c r="A2132" s="63"/>
      <c r="B2132" s="64"/>
      <c r="C2132" s="65"/>
      <c r="D2132" s="64"/>
      <c r="E2132" s="64"/>
      <c r="F2132" s="66"/>
      <c r="G2132" s="64"/>
      <c r="H2132" s="67"/>
      <c r="I2132" s="68"/>
      <c r="J2132" s="69"/>
      <c r="K2132" s="70"/>
      <c r="L2132" s="71"/>
      <c r="M2132" s="71"/>
      <c r="N2132" s="72"/>
      <c r="O2132" s="72"/>
      <c r="P2132" s="72"/>
      <c r="Q2132" s="41" t="str">
        <f t="shared" si="596"/>
        <v>未完了</v>
      </c>
      <c r="R2132" s="39">
        <f>IF(T2132="","",COUNTIFS($B2132:$B$2500,B2132,$D2132:$D$2500,D2132,$E2132:$E$2500,E2132,$T2132:$T$2500,"○"))</f>
        <v>0</v>
      </c>
      <c r="S2132" s="40" t="str">
        <f t="shared" si="593"/>
        <v>-</v>
      </c>
      <c r="T2132" s="40" t="str">
        <f t="shared" si="594"/>
        <v>○</v>
      </c>
      <c r="U2132" s="118">
        <f>COUNTIFS($B2132:$B$2500,B2132,$D2132:$D$2500,D2132,$E2132:$E$2500,E2132,$F2132:$F$2500,F2132)</f>
        <v>0</v>
      </c>
      <c r="V2132" s="119" t="str">
        <f t="shared" si="595"/>
        <v>-</v>
      </c>
      <c r="W2132" s="130">
        <f>COUNTIFS($B2132:$B$2500,B2132,$D2132:$D$2500,D2132,$E2132:$E$2500,E2132,$Q2132:$Q$2500,Q2132,$T2132:$T$2500,"○")</f>
        <v>0</v>
      </c>
      <c r="X2132" s="130" t="str">
        <f t="shared" si="592"/>
        <v>-</v>
      </c>
      <c r="Y2132" s="42">
        <f>COUNTIFS($B2132:$B$2500,B2132,$D2132:$D$2500,D2132,$E2132:$E$2500,E2132,$M2132:$M$2500,M2132)</f>
        <v>0</v>
      </c>
      <c r="Z2132" s="42" t="str">
        <f t="shared" si="600"/>
        <v>-</v>
      </c>
      <c r="AA2132" s="125">
        <f>COUNTIFS($B2132:$B$2500,B2132,$D2132:$D$2500,D2132,$E2132:$E$2500,E2132,$M2132:$M$2500,M2132,$F2132:$F$2500,F2132)</f>
        <v>0</v>
      </c>
      <c r="AB2132" s="125" t="str">
        <f t="shared" si="601"/>
        <v>-</v>
      </c>
      <c r="AC2132" s="59">
        <f>COUNTIFS($B2132:$B$2500,B2132,$D2132:$D$2500,D2132,$E2132:$E$2500,E2132,$M2132:$M$2500,M2132,$O2132:$O$2500,O2132)</f>
        <v>0</v>
      </c>
      <c r="AD2132" s="59" t="str">
        <f t="shared" si="602"/>
        <v>-</v>
      </c>
      <c r="AE2132" s="59" t="str">
        <f t="shared" si="603"/>
        <v>-</v>
      </c>
      <c r="AF2132" s="59" t="str">
        <f t="shared" si="604"/>
        <v>-</v>
      </c>
      <c r="AG2132" s="129">
        <f>COUNTIFS($B2132:$B$2500,B2132,$D2132:$D$2500,D2132,$E2132:$E$2500,E2132,$F2132:$F$2500,F2132,$M2132:$M$2500,M2132,$O2132:$O$2500,O2132)</f>
        <v>0</v>
      </c>
      <c r="AH2132" s="125" t="str">
        <f t="shared" si="605"/>
        <v>-</v>
      </c>
      <c r="AI2132" s="125" t="str">
        <f t="shared" si="606"/>
        <v>-</v>
      </c>
      <c r="AJ2132" s="125" t="str">
        <f t="shared" si="607"/>
        <v>-</v>
      </c>
      <c r="AK2132" s="43">
        <f t="shared" si="608"/>
        <v>1</v>
      </c>
      <c r="AL2132" s="112">
        <f t="shared" si="609"/>
        <v>0</v>
      </c>
      <c r="AM2132" s="43">
        <f t="shared" si="597"/>
        <v>1</v>
      </c>
      <c r="AN2132" s="43">
        <f t="shared" si="598"/>
        <v>0</v>
      </c>
      <c r="AO2132" s="43">
        <f t="shared" si="599"/>
        <v>1</v>
      </c>
    </row>
    <row r="2133" spans="1:41" s="2" customFormat="1" ht="20.100000000000001" customHeight="1">
      <c r="A2133" s="63"/>
      <c r="B2133" s="64"/>
      <c r="C2133" s="65"/>
      <c r="D2133" s="64"/>
      <c r="E2133" s="64"/>
      <c r="F2133" s="66"/>
      <c r="G2133" s="64"/>
      <c r="H2133" s="67"/>
      <c r="I2133" s="68"/>
      <c r="J2133" s="69"/>
      <c r="K2133" s="70"/>
      <c r="L2133" s="71"/>
      <c r="M2133" s="71"/>
      <c r="N2133" s="72"/>
      <c r="O2133" s="72"/>
      <c r="P2133" s="72"/>
      <c r="Q2133" s="41" t="str">
        <f t="shared" si="596"/>
        <v>未完了</v>
      </c>
      <c r="R2133" s="39">
        <f>IF(T2133="","",COUNTIFS($B2133:$B$2500,B2133,$D2133:$D$2500,D2133,$E2133:$E$2500,E2133,$T2133:$T$2500,"○"))</f>
        <v>0</v>
      </c>
      <c r="S2133" s="40" t="str">
        <f t="shared" si="593"/>
        <v>-</v>
      </c>
      <c r="T2133" s="40" t="str">
        <f t="shared" si="594"/>
        <v>○</v>
      </c>
      <c r="U2133" s="118">
        <f>COUNTIFS($B2133:$B$2500,B2133,$D2133:$D$2500,D2133,$E2133:$E$2500,E2133,$F2133:$F$2500,F2133)</f>
        <v>0</v>
      </c>
      <c r="V2133" s="119" t="str">
        <f t="shared" si="595"/>
        <v>-</v>
      </c>
      <c r="W2133" s="130">
        <f>COUNTIFS($B2133:$B$2500,B2133,$D2133:$D$2500,D2133,$E2133:$E$2500,E2133,$Q2133:$Q$2500,Q2133,$T2133:$T$2500,"○")</f>
        <v>0</v>
      </c>
      <c r="X2133" s="130" t="str">
        <f t="shared" si="592"/>
        <v>-</v>
      </c>
      <c r="Y2133" s="42">
        <f>COUNTIFS($B2133:$B$2500,B2133,$D2133:$D$2500,D2133,$E2133:$E$2500,E2133,$M2133:$M$2500,M2133)</f>
        <v>0</v>
      </c>
      <c r="Z2133" s="42" t="str">
        <f t="shared" si="600"/>
        <v>-</v>
      </c>
      <c r="AA2133" s="125">
        <f>COUNTIFS($B2133:$B$2500,B2133,$D2133:$D$2500,D2133,$E2133:$E$2500,E2133,$M2133:$M$2500,M2133,$F2133:$F$2500,F2133)</f>
        <v>0</v>
      </c>
      <c r="AB2133" s="125" t="str">
        <f t="shared" si="601"/>
        <v>-</v>
      </c>
      <c r="AC2133" s="59">
        <f>COUNTIFS($B2133:$B$2500,B2133,$D2133:$D$2500,D2133,$E2133:$E$2500,E2133,$M2133:$M$2500,M2133,$O2133:$O$2500,O2133)</f>
        <v>0</v>
      </c>
      <c r="AD2133" s="59" t="str">
        <f t="shared" si="602"/>
        <v>-</v>
      </c>
      <c r="AE2133" s="59" t="str">
        <f t="shared" si="603"/>
        <v>-</v>
      </c>
      <c r="AF2133" s="59" t="str">
        <f t="shared" si="604"/>
        <v>-</v>
      </c>
      <c r="AG2133" s="129">
        <f>COUNTIFS($B2133:$B$2500,B2133,$D2133:$D$2500,D2133,$E2133:$E$2500,E2133,$F2133:$F$2500,F2133,$M2133:$M$2500,M2133,$O2133:$O$2500,O2133)</f>
        <v>0</v>
      </c>
      <c r="AH2133" s="125" t="str">
        <f t="shared" si="605"/>
        <v>-</v>
      </c>
      <c r="AI2133" s="125" t="str">
        <f t="shared" si="606"/>
        <v>-</v>
      </c>
      <c r="AJ2133" s="125" t="str">
        <f t="shared" si="607"/>
        <v>-</v>
      </c>
      <c r="AK2133" s="43">
        <f t="shared" si="608"/>
        <v>1</v>
      </c>
      <c r="AL2133" s="112">
        <f t="shared" si="609"/>
        <v>0</v>
      </c>
      <c r="AM2133" s="43">
        <f t="shared" si="597"/>
        <v>1</v>
      </c>
      <c r="AN2133" s="43">
        <f t="shared" si="598"/>
        <v>0</v>
      </c>
      <c r="AO2133" s="43">
        <f t="shared" si="599"/>
        <v>1</v>
      </c>
    </row>
    <row r="2134" spans="1:41" s="2" customFormat="1" ht="20.100000000000001" customHeight="1">
      <c r="A2134" s="63"/>
      <c r="B2134" s="64"/>
      <c r="C2134" s="65"/>
      <c r="D2134" s="64"/>
      <c r="E2134" s="64"/>
      <c r="F2134" s="66"/>
      <c r="G2134" s="64"/>
      <c r="H2134" s="67"/>
      <c r="I2134" s="68"/>
      <c r="J2134" s="69"/>
      <c r="K2134" s="70"/>
      <c r="L2134" s="71"/>
      <c r="M2134" s="71"/>
      <c r="N2134" s="72"/>
      <c r="O2134" s="72"/>
      <c r="P2134" s="72"/>
      <c r="Q2134" s="41" t="str">
        <f t="shared" si="596"/>
        <v>未完了</v>
      </c>
      <c r="R2134" s="39">
        <f>IF(T2134="","",COUNTIFS($B2134:$B$2500,B2134,$D2134:$D$2500,D2134,$E2134:$E$2500,E2134,$T2134:$T$2500,"○"))</f>
        <v>0</v>
      </c>
      <c r="S2134" s="40" t="str">
        <f t="shared" si="593"/>
        <v>-</v>
      </c>
      <c r="T2134" s="40" t="str">
        <f t="shared" si="594"/>
        <v>○</v>
      </c>
      <c r="U2134" s="118">
        <f>COUNTIFS($B2134:$B$2500,B2134,$D2134:$D$2500,D2134,$E2134:$E$2500,E2134,$F2134:$F$2500,F2134)</f>
        <v>0</v>
      </c>
      <c r="V2134" s="119" t="str">
        <f t="shared" si="595"/>
        <v>-</v>
      </c>
      <c r="W2134" s="130">
        <f>COUNTIFS($B2134:$B$2500,B2134,$D2134:$D$2500,D2134,$E2134:$E$2500,E2134,$Q2134:$Q$2500,Q2134,$T2134:$T$2500,"○")</f>
        <v>0</v>
      </c>
      <c r="X2134" s="130" t="str">
        <f t="shared" si="592"/>
        <v>-</v>
      </c>
      <c r="Y2134" s="42">
        <f>COUNTIFS($B2134:$B$2500,B2134,$D2134:$D$2500,D2134,$E2134:$E$2500,E2134,$M2134:$M$2500,M2134)</f>
        <v>0</v>
      </c>
      <c r="Z2134" s="42" t="str">
        <f t="shared" si="600"/>
        <v>-</v>
      </c>
      <c r="AA2134" s="125">
        <f>COUNTIFS($B2134:$B$2500,B2134,$D2134:$D$2500,D2134,$E2134:$E$2500,E2134,$M2134:$M$2500,M2134,$F2134:$F$2500,F2134)</f>
        <v>0</v>
      </c>
      <c r="AB2134" s="125" t="str">
        <f t="shared" si="601"/>
        <v>-</v>
      </c>
      <c r="AC2134" s="59">
        <f>COUNTIFS($B2134:$B$2500,B2134,$D2134:$D$2500,D2134,$E2134:$E$2500,E2134,$M2134:$M$2500,M2134,$O2134:$O$2500,O2134)</f>
        <v>0</v>
      </c>
      <c r="AD2134" s="59" t="str">
        <f t="shared" si="602"/>
        <v>-</v>
      </c>
      <c r="AE2134" s="59" t="str">
        <f t="shared" si="603"/>
        <v>-</v>
      </c>
      <c r="AF2134" s="59" t="str">
        <f t="shared" si="604"/>
        <v>-</v>
      </c>
      <c r="AG2134" s="129">
        <f>COUNTIFS($B2134:$B$2500,B2134,$D2134:$D$2500,D2134,$E2134:$E$2500,E2134,$F2134:$F$2500,F2134,$M2134:$M$2500,M2134,$O2134:$O$2500,O2134)</f>
        <v>0</v>
      </c>
      <c r="AH2134" s="125" t="str">
        <f t="shared" si="605"/>
        <v>-</v>
      </c>
      <c r="AI2134" s="125" t="str">
        <f t="shared" si="606"/>
        <v>-</v>
      </c>
      <c r="AJ2134" s="125" t="str">
        <f t="shared" si="607"/>
        <v>-</v>
      </c>
      <c r="AK2134" s="43">
        <f t="shared" si="608"/>
        <v>1</v>
      </c>
      <c r="AL2134" s="112">
        <f t="shared" si="609"/>
        <v>0</v>
      </c>
      <c r="AM2134" s="43">
        <f t="shared" si="597"/>
        <v>1</v>
      </c>
      <c r="AN2134" s="43">
        <f t="shared" si="598"/>
        <v>0</v>
      </c>
      <c r="AO2134" s="43">
        <f t="shared" si="599"/>
        <v>1</v>
      </c>
    </row>
    <row r="2135" spans="1:41" s="2" customFormat="1" ht="20.100000000000001" customHeight="1">
      <c r="A2135" s="63"/>
      <c r="B2135" s="64"/>
      <c r="C2135" s="65"/>
      <c r="D2135" s="64"/>
      <c r="E2135" s="64"/>
      <c r="F2135" s="66"/>
      <c r="G2135" s="64"/>
      <c r="H2135" s="67"/>
      <c r="I2135" s="68"/>
      <c r="J2135" s="69"/>
      <c r="K2135" s="70"/>
      <c r="L2135" s="71"/>
      <c r="M2135" s="71"/>
      <c r="N2135" s="72"/>
      <c r="O2135" s="72"/>
      <c r="P2135" s="72"/>
      <c r="Q2135" s="41" t="str">
        <f t="shared" si="596"/>
        <v>未完了</v>
      </c>
      <c r="R2135" s="39">
        <f>IF(T2135="","",COUNTIFS($B2135:$B$2500,B2135,$D2135:$D$2500,D2135,$E2135:$E$2500,E2135,$T2135:$T$2500,"○"))</f>
        <v>0</v>
      </c>
      <c r="S2135" s="40" t="str">
        <f t="shared" si="593"/>
        <v>-</v>
      </c>
      <c r="T2135" s="40" t="str">
        <f t="shared" si="594"/>
        <v>○</v>
      </c>
      <c r="U2135" s="118">
        <f>COUNTIFS($B2135:$B$2500,B2135,$D2135:$D$2500,D2135,$E2135:$E$2500,E2135,$F2135:$F$2500,F2135)</f>
        <v>0</v>
      </c>
      <c r="V2135" s="119" t="str">
        <f t="shared" si="595"/>
        <v>-</v>
      </c>
      <c r="W2135" s="130">
        <f>COUNTIFS($B2135:$B$2500,B2135,$D2135:$D$2500,D2135,$E2135:$E$2500,E2135,$Q2135:$Q$2500,Q2135,$T2135:$T$2500,"○")</f>
        <v>0</v>
      </c>
      <c r="X2135" s="130" t="str">
        <f t="shared" si="592"/>
        <v>-</v>
      </c>
      <c r="Y2135" s="42">
        <f>COUNTIFS($B2135:$B$2500,B2135,$D2135:$D$2500,D2135,$E2135:$E$2500,E2135,$M2135:$M$2500,M2135)</f>
        <v>0</v>
      </c>
      <c r="Z2135" s="42" t="str">
        <f t="shared" si="600"/>
        <v>-</v>
      </c>
      <c r="AA2135" s="125">
        <f>COUNTIFS($B2135:$B$2500,B2135,$D2135:$D$2500,D2135,$E2135:$E$2500,E2135,$M2135:$M$2500,M2135,$F2135:$F$2500,F2135)</f>
        <v>0</v>
      </c>
      <c r="AB2135" s="125" t="str">
        <f t="shared" si="601"/>
        <v>-</v>
      </c>
      <c r="AC2135" s="59">
        <f>COUNTIFS($B2135:$B$2500,B2135,$D2135:$D$2500,D2135,$E2135:$E$2500,E2135,$M2135:$M$2500,M2135,$O2135:$O$2500,O2135)</f>
        <v>0</v>
      </c>
      <c r="AD2135" s="59" t="str">
        <f t="shared" si="602"/>
        <v>-</v>
      </c>
      <c r="AE2135" s="59" t="str">
        <f t="shared" si="603"/>
        <v>-</v>
      </c>
      <c r="AF2135" s="59" t="str">
        <f t="shared" si="604"/>
        <v>-</v>
      </c>
      <c r="AG2135" s="129">
        <f>COUNTIFS($B2135:$B$2500,B2135,$D2135:$D$2500,D2135,$E2135:$E$2500,E2135,$F2135:$F$2500,F2135,$M2135:$M$2500,M2135,$O2135:$O$2500,O2135)</f>
        <v>0</v>
      </c>
      <c r="AH2135" s="125" t="str">
        <f t="shared" si="605"/>
        <v>-</v>
      </c>
      <c r="AI2135" s="125" t="str">
        <f t="shared" si="606"/>
        <v>-</v>
      </c>
      <c r="AJ2135" s="125" t="str">
        <f t="shared" si="607"/>
        <v>-</v>
      </c>
      <c r="AK2135" s="43">
        <f t="shared" si="608"/>
        <v>1</v>
      </c>
      <c r="AL2135" s="112">
        <f t="shared" si="609"/>
        <v>0</v>
      </c>
      <c r="AM2135" s="43">
        <f t="shared" si="597"/>
        <v>1</v>
      </c>
      <c r="AN2135" s="43">
        <f t="shared" si="598"/>
        <v>0</v>
      </c>
      <c r="AO2135" s="43">
        <f t="shared" si="599"/>
        <v>1</v>
      </c>
    </row>
    <row r="2136" spans="1:41" s="2" customFormat="1" ht="20.100000000000001" customHeight="1">
      <c r="A2136" s="63"/>
      <c r="B2136" s="64"/>
      <c r="C2136" s="65"/>
      <c r="D2136" s="64"/>
      <c r="E2136" s="64"/>
      <c r="F2136" s="66"/>
      <c r="G2136" s="64"/>
      <c r="H2136" s="67"/>
      <c r="I2136" s="68"/>
      <c r="J2136" s="69"/>
      <c r="K2136" s="70"/>
      <c r="L2136" s="71"/>
      <c r="M2136" s="71"/>
      <c r="N2136" s="72"/>
      <c r="O2136" s="72"/>
      <c r="P2136" s="72"/>
      <c r="Q2136" s="41" t="str">
        <f t="shared" si="596"/>
        <v>未完了</v>
      </c>
      <c r="R2136" s="39">
        <f>IF(T2136="","",COUNTIFS($B2136:$B$2500,B2136,$D2136:$D$2500,D2136,$E2136:$E$2500,E2136,$T2136:$T$2500,"○"))</f>
        <v>0</v>
      </c>
      <c r="S2136" s="40" t="str">
        <f t="shared" si="593"/>
        <v>-</v>
      </c>
      <c r="T2136" s="40" t="str">
        <f t="shared" si="594"/>
        <v>○</v>
      </c>
      <c r="U2136" s="118">
        <f>COUNTIFS($B2136:$B$2500,B2136,$D2136:$D$2500,D2136,$E2136:$E$2500,E2136,$F2136:$F$2500,F2136)</f>
        <v>0</v>
      </c>
      <c r="V2136" s="119" t="str">
        <f t="shared" si="595"/>
        <v>-</v>
      </c>
      <c r="W2136" s="130">
        <f>COUNTIFS($B2136:$B$2500,B2136,$D2136:$D$2500,D2136,$E2136:$E$2500,E2136,$Q2136:$Q$2500,Q2136,$T2136:$T$2500,"○")</f>
        <v>0</v>
      </c>
      <c r="X2136" s="130" t="str">
        <f t="shared" si="592"/>
        <v>-</v>
      </c>
      <c r="Y2136" s="42">
        <f>COUNTIFS($B2136:$B$2500,B2136,$D2136:$D$2500,D2136,$E2136:$E$2500,E2136,$M2136:$M$2500,M2136)</f>
        <v>0</v>
      </c>
      <c r="Z2136" s="42" t="str">
        <f t="shared" si="600"/>
        <v>-</v>
      </c>
      <c r="AA2136" s="125">
        <f>COUNTIFS($B2136:$B$2500,B2136,$D2136:$D$2500,D2136,$E2136:$E$2500,E2136,$M2136:$M$2500,M2136,$F2136:$F$2500,F2136)</f>
        <v>0</v>
      </c>
      <c r="AB2136" s="125" t="str">
        <f t="shared" si="601"/>
        <v>-</v>
      </c>
      <c r="AC2136" s="59">
        <f>COUNTIFS($B2136:$B$2500,B2136,$D2136:$D$2500,D2136,$E2136:$E$2500,E2136,$M2136:$M$2500,M2136,$O2136:$O$2500,O2136)</f>
        <v>0</v>
      </c>
      <c r="AD2136" s="59" t="str">
        <f t="shared" si="602"/>
        <v>-</v>
      </c>
      <c r="AE2136" s="59" t="str">
        <f t="shared" si="603"/>
        <v>-</v>
      </c>
      <c r="AF2136" s="59" t="str">
        <f t="shared" si="604"/>
        <v>-</v>
      </c>
      <c r="AG2136" s="129">
        <f>COUNTIFS($B2136:$B$2500,B2136,$D2136:$D$2500,D2136,$E2136:$E$2500,E2136,$F2136:$F$2500,F2136,$M2136:$M$2500,M2136,$O2136:$O$2500,O2136)</f>
        <v>0</v>
      </c>
      <c r="AH2136" s="125" t="str">
        <f t="shared" si="605"/>
        <v>-</v>
      </c>
      <c r="AI2136" s="125" t="str">
        <f t="shared" si="606"/>
        <v>-</v>
      </c>
      <c r="AJ2136" s="125" t="str">
        <f t="shared" si="607"/>
        <v>-</v>
      </c>
      <c r="AK2136" s="43">
        <f t="shared" si="608"/>
        <v>1</v>
      </c>
      <c r="AL2136" s="112">
        <f t="shared" si="609"/>
        <v>0</v>
      </c>
      <c r="AM2136" s="43">
        <f t="shared" si="597"/>
        <v>1</v>
      </c>
      <c r="AN2136" s="43">
        <f t="shared" si="598"/>
        <v>0</v>
      </c>
      <c r="AO2136" s="43">
        <f t="shared" si="599"/>
        <v>1</v>
      </c>
    </row>
    <row r="2137" spans="1:41" s="2" customFormat="1" ht="20.100000000000001" customHeight="1">
      <c r="A2137" s="63"/>
      <c r="B2137" s="64"/>
      <c r="C2137" s="65"/>
      <c r="D2137" s="64"/>
      <c r="E2137" s="64"/>
      <c r="F2137" s="66"/>
      <c r="G2137" s="64"/>
      <c r="H2137" s="67"/>
      <c r="I2137" s="68"/>
      <c r="J2137" s="69"/>
      <c r="K2137" s="70"/>
      <c r="L2137" s="71"/>
      <c r="M2137" s="71"/>
      <c r="N2137" s="72"/>
      <c r="O2137" s="72"/>
      <c r="P2137" s="72"/>
      <c r="Q2137" s="41" t="str">
        <f t="shared" si="596"/>
        <v>未完了</v>
      </c>
      <c r="R2137" s="39">
        <f>IF(T2137="","",COUNTIFS($B2137:$B$2500,B2137,$D2137:$D$2500,D2137,$E2137:$E$2500,E2137,$T2137:$T$2500,"○"))</f>
        <v>0</v>
      </c>
      <c r="S2137" s="40" t="str">
        <f t="shared" si="593"/>
        <v>-</v>
      </c>
      <c r="T2137" s="40" t="str">
        <f t="shared" si="594"/>
        <v>○</v>
      </c>
      <c r="U2137" s="118">
        <f>COUNTIFS($B2137:$B$2500,B2137,$D2137:$D$2500,D2137,$E2137:$E$2500,E2137,$F2137:$F$2500,F2137)</f>
        <v>0</v>
      </c>
      <c r="V2137" s="119" t="str">
        <f t="shared" si="595"/>
        <v>-</v>
      </c>
      <c r="W2137" s="130">
        <f>COUNTIFS($B2137:$B$2500,B2137,$D2137:$D$2500,D2137,$E2137:$E$2500,E2137,$Q2137:$Q$2500,Q2137,$T2137:$T$2500,"○")</f>
        <v>0</v>
      </c>
      <c r="X2137" s="130" t="str">
        <f t="shared" si="592"/>
        <v>-</v>
      </c>
      <c r="Y2137" s="42">
        <f>COUNTIFS($B2137:$B$2500,B2137,$D2137:$D$2500,D2137,$E2137:$E$2500,E2137,$M2137:$M$2500,M2137)</f>
        <v>0</v>
      </c>
      <c r="Z2137" s="42" t="str">
        <f t="shared" si="600"/>
        <v>-</v>
      </c>
      <c r="AA2137" s="125">
        <f>COUNTIFS($B2137:$B$2500,B2137,$D2137:$D$2500,D2137,$E2137:$E$2500,E2137,$M2137:$M$2500,M2137,$F2137:$F$2500,F2137)</f>
        <v>0</v>
      </c>
      <c r="AB2137" s="125" t="str">
        <f t="shared" si="601"/>
        <v>-</v>
      </c>
      <c r="AC2137" s="59">
        <f>COUNTIFS($B2137:$B$2500,B2137,$D2137:$D$2500,D2137,$E2137:$E$2500,E2137,$M2137:$M$2500,M2137,$O2137:$O$2500,O2137)</f>
        <v>0</v>
      </c>
      <c r="AD2137" s="59" t="str">
        <f t="shared" si="602"/>
        <v>-</v>
      </c>
      <c r="AE2137" s="59" t="str">
        <f t="shared" si="603"/>
        <v>-</v>
      </c>
      <c r="AF2137" s="59" t="str">
        <f t="shared" si="604"/>
        <v>-</v>
      </c>
      <c r="AG2137" s="129">
        <f>COUNTIFS($B2137:$B$2500,B2137,$D2137:$D$2500,D2137,$E2137:$E$2500,E2137,$F2137:$F$2500,F2137,$M2137:$M$2500,M2137,$O2137:$O$2500,O2137)</f>
        <v>0</v>
      </c>
      <c r="AH2137" s="125" t="str">
        <f t="shared" si="605"/>
        <v>-</v>
      </c>
      <c r="AI2137" s="125" t="str">
        <f t="shared" si="606"/>
        <v>-</v>
      </c>
      <c r="AJ2137" s="125" t="str">
        <f t="shared" si="607"/>
        <v>-</v>
      </c>
      <c r="AK2137" s="43">
        <f t="shared" si="608"/>
        <v>1</v>
      </c>
      <c r="AL2137" s="112">
        <f t="shared" si="609"/>
        <v>0</v>
      </c>
      <c r="AM2137" s="43">
        <f t="shared" si="597"/>
        <v>1</v>
      </c>
      <c r="AN2137" s="43">
        <f t="shared" si="598"/>
        <v>0</v>
      </c>
      <c r="AO2137" s="43">
        <f t="shared" si="599"/>
        <v>1</v>
      </c>
    </row>
    <row r="2138" spans="1:41" s="2" customFormat="1" ht="20.100000000000001" customHeight="1">
      <c r="A2138" s="63"/>
      <c r="B2138" s="64"/>
      <c r="C2138" s="65"/>
      <c r="D2138" s="64"/>
      <c r="E2138" s="64"/>
      <c r="F2138" s="66"/>
      <c r="G2138" s="64"/>
      <c r="H2138" s="67"/>
      <c r="I2138" s="68"/>
      <c r="J2138" s="69"/>
      <c r="K2138" s="70"/>
      <c r="L2138" s="71"/>
      <c r="M2138" s="71"/>
      <c r="N2138" s="72"/>
      <c r="O2138" s="72"/>
      <c r="P2138" s="72"/>
      <c r="Q2138" s="41" t="str">
        <f t="shared" si="596"/>
        <v>未完了</v>
      </c>
      <c r="R2138" s="39">
        <f>IF(T2138="","",COUNTIFS($B2138:$B$2500,B2138,$D2138:$D$2500,D2138,$E2138:$E$2500,E2138,$T2138:$T$2500,"○"))</f>
        <v>0</v>
      </c>
      <c r="S2138" s="40" t="str">
        <f t="shared" si="593"/>
        <v>-</v>
      </c>
      <c r="T2138" s="40" t="str">
        <f t="shared" si="594"/>
        <v>○</v>
      </c>
      <c r="U2138" s="118">
        <f>COUNTIFS($B2138:$B$2500,B2138,$D2138:$D$2500,D2138,$E2138:$E$2500,E2138,$F2138:$F$2500,F2138)</f>
        <v>0</v>
      </c>
      <c r="V2138" s="119" t="str">
        <f t="shared" si="595"/>
        <v>-</v>
      </c>
      <c r="W2138" s="130">
        <f>COUNTIFS($B2138:$B$2500,B2138,$D2138:$D$2500,D2138,$E2138:$E$2500,E2138,$Q2138:$Q$2500,Q2138,$T2138:$T$2500,"○")</f>
        <v>0</v>
      </c>
      <c r="X2138" s="130" t="str">
        <f t="shared" si="592"/>
        <v>-</v>
      </c>
      <c r="Y2138" s="42">
        <f>COUNTIFS($B2138:$B$2500,B2138,$D2138:$D$2500,D2138,$E2138:$E$2500,E2138,$M2138:$M$2500,M2138)</f>
        <v>0</v>
      </c>
      <c r="Z2138" s="42" t="str">
        <f t="shared" si="600"/>
        <v>-</v>
      </c>
      <c r="AA2138" s="125">
        <f>COUNTIFS($B2138:$B$2500,B2138,$D2138:$D$2500,D2138,$E2138:$E$2500,E2138,$M2138:$M$2500,M2138,$F2138:$F$2500,F2138)</f>
        <v>0</v>
      </c>
      <c r="AB2138" s="125" t="str">
        <f t="shared" si="601"/>
        <v>-</v>
      </c>
      <c r="AC2138" s="59">
        <f>COUNTIFS($B2138:$B$2500,B2138,$D2138:$D$2500,D2138,$E2138:$E$2500,E2138,$M2138:$M$2500,M2138,$O2138:$O$2500,O2138)</f>
        <v>0</v>
      </c>
      <c r="AD2138" s="59" t="str">
        <f t="shared" si="602"/>
        <v>-</v>
      </c>
      <c r="AE2138" s="59" t="str">
        <f t="shared" si="603"/>
        <v>-</v>
      </c>
      <c r="AF2138" s="59" t="str">
        <f t="shared" si="604"/>
        <v>-</v>
      </c>
      <c r="AG2138" s="129">
        <f>COUNTIFS($B2138:$B$2500,B2138,$D2138:$D$2500,D2138,$E2138:$E$2500,E2138,$F2138:$F$2500,F2138,$M2138:$M$2500,M2138,$O2138:$O$2500,O2138)</f>
        <v>0</v>
      </c>
      <c r="AH2138" s="125" t="str">
        <f t="shared" si="605"/>
        <v>-</v>
      </c>
      <c r="AI2138" s="125" t="str">
        <f t="shared" si="606"/>
        <v>-</v>
      </c>
      <c r="AJ2138" s="125" t="str">
        <f t="shared" si="607"/>
        <v>-</v>
      </c>
      <c r="AK2138" s="43">
        <f t="shared" si="608"/>
        <v>1</v>
      </c>
      <c r="AL2138" s="112">
        <f t="shared" si="609"/>
        <v>0</v>
      </c>
      <c r="AM2138" s="43">
        <f t="shared" si="597"/>
        <v>1</v>
      </c>
      <c r="AN2138" s="43">
        <f t="shared" si="598"/>
        <v>0</v>
      </c>
      <c r="AO2138" s="43">
        <f t="shared" si="599"/>
        <v>1</v>
      </c>
    </row>
    <row r="2139" spans="1:41" s="2" customFormat="1" ht="20.100000000000001" customHeight="1">
      <c r="A2139" s="63"/>
      <c r="B2139" s="64"/>
      <c r="C2139" s="65"/>
      <c r="D2139" s="64"/>
      <c r="E2139" s="64"/>
      <c r="F2139" s="66"/>
      <c r="G2139" s="64"/>
      <c r="H2139" s="67"/>
      <c r="I2139" s="68"/>
      <c r="J2139" s="69"/>
      <c r="K2139" s="70"/>
      <c r="L2139" s="71"/>
      <c r="M2139" s="71"/>
      <c r="N2139" s="72"/>
      <c r="O2139" s="72"/>
      <c r="P2139" s="72"/>
      <c r="Q2139" s="41" t="str">
        <f t="shared" si="596"/>
        <v>未完了</v>
      </c>
      <c r="R2139" s="39">
        <f>IF(T2139="","",COUNTIFS($B2139:$B$2500,B2139,$D2139:$D$2500,D2139,$E2139:$E$2500,E2139,$T2139:$T$2500,"○"))</f>
        <v>0</v>
      </c>
      <c r="S2139" s="40" t="str">
        <f t="shared" si="593"/>
        <v>-</v>
      </c>
      <c r="T2139" s="40" t="str">
        <f t="shared" si="594"/>
        <v>○</v>
      </c>
      <c r="U2139" s="118">
        <f>COUNTIFS($B2139:$B$2500,B2139,$D2139:$D$2500,D2139,$E2139:$E$2500,E2139,$F2139:$F$2500,F2139)</f>
        <v>0</v>
      </c>
      <c r="V2139" s="119" t="str">
        <f t="shared" si="595"/>
        <v>-</v>
      </c>
      <c r="W2139" s="130">
        <f>COUNTIFS($B2139:$B$2500,B2139,$D2139:$D$2500,D2139,$E2139:$E$2500,E2139,$Q2139:$Q$2500,Q2139,$T2139:$T$2500,"○")</f>
        <v>0</v>
      </c>
      <c r="X2139" s="130" t="str">
        <f t="shared" si="592"/>
        <v>-</v>
      </c>
      <c r="Y2139" s="42">
        <f>COUNTIFS($B2139:$B$2500,B2139,$D2139:$D$2500,D2139,$E2139:$E$2500,E2139,$M2139:$M$2500,M2139)</f>
        <v>0</v>
      </c>
      <c r="Z2139" s="42" t="str">
        <f t="shared" si="600"/>
        <v>-</v>
      </c>
      <c r="AA2139" s="125">
        <f>COUNTIFS($B2139:$B$2500,B2139,$D2139:$D$2500,D2139,$E2139:$E$2500,E2139,$M2139:$M$2500,M2139,$F2139:$F$2500,F2139)</f>
        <v>0</v>
      </c>
      <c r="AB2139" s="125" t="str">
        <f t="shared" si="601"/>
        <v>-</v>
      </c>
      <c r="AC2139" s="59">
        <f>COUNTIFS($B2139:$B$2500,B2139,$D2139:$D$2500,D2139,$E2139:$E$2500,E2139,$M2139:$M$2500,M2139,$O2139:$O$2500,O2139)</f>
        <v>0</v>
      </c>
      <c r="AD2139" s="59" t="str">
        <f t="shared" si="602"/>
        <v>-</v>
      </c>
      <c r="AE2139" s="59" t="str">
        <f t="shared" si="603"/>
        <v>-</v>
      </c>
      <c r="AF2139" s="59" t="str">
        <f t="shared" si="604"/>
        <v>-</v>
      </c>
      <c r="AG2139" s="129">
        <f>COUNTIFS($B2139:$B$2500,B2139,$D2139:$D$2500,D2139,$E2139:$E$2500,E2139,$F2139:$F$2500,F2139,$M2139:$M$2500,M2139,$O2139:$O$2500,O2139)</f>
        <v>0</v>
      </c>
      <c r="AH2139" s="125" t="str">
        <f t="shared" si="605"/>
        <v>-</v>
      </c>
      <c r="AI2139" s="125" t="str">
        <f t="shared" si="606"/>
        <v>-</v>
      </c>
      <c r="AJ2139" s="125" t="str">
        <f t="shared" si="607"/>
        <v>-</v>
      </c>
      <c r="AK2139" s="43">
        <f t="shared" si="608"/>
        <v>1</v>
      </c>
      <c r="AL2139" s="112">
        <f t="shared" si="609"/>
        <v>0</v>
      </c>
      <c r="AM2139" s="43">
        <f t="shared" si="597"/>
        <v>1</v>
      </c>
      <c r="AN2139" s="43">
        <f t="shared" si="598"/>
        <v>0</v>
      </c>
      <c r="AO2139" s="43">
        <f t="shared" si="599"/>
        <v>1</v>
      </c>
    </row>
    <row r="2140" spans="1:41" s="2" customFormat="1" ht="20.100000000000001" customHeight="1">
      <c r="A2140" s="63"/>
      <c r="B2140" s="64"/>
      <c r="C2140" s="65"/>
      <c r="D2140" s="64"/>
      <c r="E2140" s="64"/>
      <c r="F2140" s="66"/>
      <c r="G2140" s="64"/>
      <c r="H2140" s="67"/>
      <c r="I2140" s="68"/>
      <c r="J2140" s="69"/>
      <c r="K2140" s="70"/>
      <c r="L2140" s="71"/>
      <c r="M2140" s="71"/>
      <c r="N2140" s="72"/>
      <c r="O2140" s="72"/>
      <c r="P2140" s="72"/>
      <c r="Q2140" s="41" t="str">
        <f t="shared" si="596"/>
        <v>未完了</v>
      </c>
      <c r="R2140" s="39">
        <f>IF(T2140="","",COUNTIFS($B2140:$B$2500,B2140,$D2140:$D$2500,D2140,$E2140:$E$2500,E2140,$T2140:$T$2500,"○"))</f>
        <v>0</v>
      </c>
      <c r="S2140" s="40" t="str">
        <f t="shared" si="593"/>
        <v>-</v>
      </c>
      <c r="T2140" s="40" t="str">
        <f t="shared" si="594"/>
        <v>○</v>
      </c>
      <c r="U2140" s="118">
        <f>COUNTIFS($B2140:$B$2500,B2140,$D2140:$D$2500,D2140,$E2140:$E$2500,E2140,$F2140:$F$2500,F2140)</f>
        <v>0</v>
      </c>
      <c r="V2140" s="119" t="str">
        <f t="shared" si="595"/>
        <v>-</v>
      </c>
      <c r="W2140" s="130">
        <f>COUNTIFS($B2140:$B$2500,B2140,$D2140:$D$2500,D2140,$E2140:$E$2500,E2140,$Q2140:$Q$2500,Q2140,$T2140:$T$2500,"○")</f>
        <v>0</v>
      </c>
      <c r="X2140" s="130" t="str">
        <f t="shared" si="592"/>
        <v>-</v>
      </c>
      <c r="Y2140" s="42">
        <f>COUNTIFS($B2140:$B$2500,B2140,$D2140:$D$2500,D2140,$E2140:$E$2500,E2140,$M2140:$M$2500,M2140)</f>
        <v>0</v>
      </c>
      <c r="Z2140" s="42" t="str">
        <f t="shared" si="600"/>
        <v>-</v>
      </c>
      <c r="AA2140" s="125">
        <f>COUNTIFS($B2140:$B$2500,B2140,$D2140:$D$2500,D2140,$E2140:$E$2500,E2140,$M2140:$M$2500,M2140,$F2140:$F$2500,F2140)</f>
        <v>0</v>
      </c>
      <c r="AB2140" s="125" t="str">
        <f t="shared" si="601"/>
        <v>-</v>
      </c>
      <c r="AC2140" s="59">
        <f>COUNTIFS($B2140:$B$2500,B2140,$D2140:$D$2500,D2140,$E2140:$E$2500,E2140,$M2140:$M$2500,M2140,$O2140:$O$2500,O2140)</f>
        <v>0</v>
      </c>
      <c r="AD2140" s="59" t="str">
        <f t="shared" si="602"/>
        <v>-</v>
      </c>
      <c r="AE2140" s="59" t="str">
        <f t="shared" si="603"/>
        <v>-</v>
      </c>
      <c r="AF2140" s="59" t="str">
        <f t="shared" si="604"/>
        <v>-</v>
      </c>
      <c r="AG2140" s="129">
        <f>COUNTIFS($B2140:$B$2500,B2140,$D2140:$D$2500,D2140,$E2140:$E$2500,E2140,$F2140:$F$2500,F2140,$M2140:$M$2500,M2140,$O2140:$O$2500,O2140)</f>
        <v>0</v>
      </c>
      <c r="AH2140" s="125" t="str">
        <f t="shared" si="605"/>
        <v>-</v>
      </c>
      <c r="AI2140" s="125" t="str">
        <f t="shared" si="606"/>
        <v>-</v>
      </c>
      <c r="AJ2140" s="125" t="str">
        <f t="shared" si="607"/>
        <v>-</v>
      </c>
      <c r="AK2140" s="43">
        <f t="shared" si="608"/>
        <v>1</v>
      </c>
      <c r="AL2140" s="112">
        <f t="shared" si="609"/>
        <v>0</v>
      </c>
      <c r="AM2140" s="43">
        <f t="shared" si="597"/>
        <v>1</v>
      </c>
      <c r="AN2140" s="43">
        <f t="shared" si="598"/>
        <v>0</v>
      </c>
      <c r="AO2140" s="43">
        <f t="shared" si="599"/>
        <v>1</v>
      </c>
    </row>
    <row r="2141" spans="1:41" s="2" customFormat="1" ht="20.100000000000001" customHeight="1">
      <c r="A2141" s="63"/>
      <c r="B2141" s="64"/>
      <c r="C2141" s="65"/>
      <c r="D2141" s="64"/>
      <c r="E2141" s="64"/>
      <c r="F2141" s="66"/>
      <c r="G2141" s="64"/>
      <c r="H2141" s="67"/>
      <c r="I2141" s="68"/>
      <c r="J2141" s="69"/>
      <c r="K2141" s="70"/>
      <c r="L2141" s="71"/>
      <c r="M2141" s="71"/>
      <c r="N2141" s="72"/>
      <c r="O2141" s="72"/>
      <c r="P2141" s="72"/>
      <c r="Q2141" s="41" t="str">
        <f t="shared" si="596"/>
        <v>未完了</v>
      </c>
      <c r="R2141" s="39">
        <f>IF(T2141="","",COUNTIFS($B2141:$B$2500,B2141,$D2141:$D$2500,D2141,$E2141:$E$2500,E2141,$T2141:$T$2500,"○"))</f>
        <v>0</v>
      </c>
      <c r="S2141" s="40" t="str">
        <f t="shared" si="593"/>
        <v>-</v>
      </c>
      <c r="T2141" s="40" t="str">
        <f t="shared" si="594"/>
        <v>○</v>
      </c>
      <c r="U2141" s="118">
        <f>COUNTIFS($B2141:$B$2500,B2141,$D2141:$D$2500,D2141,$E2141:$E$2500,E2141,$F2141:$F$2500,F2141)</f>
        <v>0</v>
      </c>
      <c r="V2141" s="119" t="str">
        <f t="shared" si="595"/>
        <v>-</v>
      </c>
      <c r="W2141" s="130">
        <f>COUNTIFS($B2141:$B$2500,B2141,$D2141:$D$2500,D2141,$E2141:$E$2500,E2141,$Q2141:$Q$2500,Q2141,$T2141:$T$2500,"○")</f>
        <v>0</v>
      </c>
      <c r="X2141" s="130" t="str">
        <f t="shared" si="592"/>
        <v>-</v>
      </c>
      <c r="Y2141" s="42">
        <f>COUNTIFS($B2141:$B$2500,B2141,$D2141:$D$2500,D2141,$E2141:$E$2500,E2141,$M2141:$M$2500,M2141)</f>
        <v>0</v>
      </c>
      <c r="Z2141" s="42" t="str">
        <f t="shared" si="600"/>
        <v>-</v>
      </c>
      <c r="AA2141" s="125">
        <f>COUNTIFS($B2141:$B$2500,B2141,$D2141:$D$2500,D2141,$E2141:$E$2500,E2141,$M2141:$M$2500,M2141,$F2141:$F$2500,F2141)</f>
        <v>0</v>
      </c>
      <c r="AB2141" s="125" t="str">
        <f t="shared" si="601"/>
        <v>-</v>
      </c>
      <c r="AC2141" s="59">
        <f>COUNTIFS($B2141:$B$2500,B2141,$D2141:$D$2500,D2141,$E2141:$E$2500,E2141,$M2141:$M$2500,M2141,$O2141:$O$2500,O2141)</f>
        <v>0</v>
      </c>
      <c r="AD2141" s="59" t="str">
        <f t="shared" si="602"/>
        <v>-</v>
      </c>
      <c r="AE2141" s="59" t="str">
        <f t="shared" si="603"/>
        <v>-</v>
      </c>
      <c r="AF2141" s="59" t="str">
        <f t="shared" si="604"/>
        <v>-</v>
      </c>
      <c r="AG2141" s="129">
        <f>COUNTIFS($B2141:$B$2500,B2141,$D2141:$D$2500,D2141,$E2141:$E$2500,E2141,$F2141:$F$2500,F2141,$M2141:$M$2500,M2141,$O2141:$O$2500,O2141)</f>
        <v>0</v>
      </c>
      <c r="AH2141" s="125" t="str">
        <f t="shared" si="605"/>
        <v>-</v>
      </c>
      <c r="AI2141" s="125" t="str">
        <f t="shared" si="606"/>
        <v>-</v>
      </c>
      <c r="AJ2141" s="125" t="str">
        <f t="shared" si="607"/>
        <v>-</v>
      </c>
      <c r="AK2141" s="43">
        <f t="shared" si="608"/>
        <v>1</v>
      </c>
      <c r="AL2141" s="112">
        <f t="shared" si="609"/>
        <v>0</v>
      </c>
      <c r="AM2141" s="43">
        <f t="shared" si="597"/>
        <v>1</v>
      </c>
      <c r="AN2141" s="43">
        <f t="shared" si="598"/>
        <v>0</v>
      </c>
      <c r="AO2141" s="43">
        <f t="shared" si="599"/>
        <v>1</v>
      </c>
    </row>
    <row r="2142" spans="1:41" s="2" customFormat="1" ht="20.100000000000001" customHeight="1">
      <c r="A2142" s="63"/>
      <c r="B2142" s="64"/>
      <c r="C2142" s="65"/>
      <c r="D2142" s="64"/>
      <c r="E2142" s="64"/>
      <c r="F2142" s="66"/>
      <c r="G2142" s="64"/>
      <c r="H2142" s="67"/>
      <c r="I2142" s="68"/>
      <c r="J2142" s="69"/>
      <c r="K2142" s="70"/>
      <c r="L2142" s="71"/>
      <c r="M2142" s="71"/>
      <c r="N2142" s="72"/>
      <c r="O2142" s="72"/>
      <c r="P2142" s="72"/>
      <c r="Q2142" s="41" t="str">
        <f t="shared" si="596"/>
        <v>未完了</v>
      </c>
      <c r="R2142" s="39">
        <f>IF(T2142="","",COUNTIFS($B2142:$B$2500,B2142,$D2142:$D$2500,D2142,$E2142:$E$2500,E2142,$T2142:$T$2500,"○"))</f>
        <v>0</v>
      </c>
      <c r="S2142" s="40" t="str">
        <f t="shared" si="593"/>
        <v>-</v>
      </c>
      <c r="T2142" s="40" t="str">
        <f t="shared" si="594"/>
        <v>○</v>
      </c>
      <c r="U2142" s="118">
        <f>COUNTIFS($B2142:$B$2500,B2142,$D2142:$D$2500,D2142,$E2142:$E$2500,E2142,$F2142:$F$2500,F2142)</f>
        <v>0</v>
      </c>
      <c r="V2142" s="119" t="str">
        <f t="shared" si="595"/>
        <v>-</v>
      </c>
      <c r="W2142" s="130">
        <f>COUNTIFS($B2142:$B$2500,B2142,$D2142:$D$2500,D2142,$E2142:$E$2500,E2142,$Q2142:$Q$2500,Q2142,$T2142:$T$2500,"○")</f>
        <v>0</v>
      </c>
      <c r="X2142" s="130" t="str">
        <f t="shared" si="592"/>
        <v>-</v>
      </c>
      <c r="Y2142" s="42">
        <f>COUNTIFS($B2142:$B$2500,B2142,$D2142:$D$2500,D2142,$E2142:$E$2500,E2142,$M2142:$M$2500,M2142)</f>
        <v>0</v>
      </c>
      <c r="Z2142" s="42" t="str">
        <f t="shared" si="600"/>
        <v>-</v>
      </c>
      <c r="AA2142" s="125">
        <f>COUNTIFS($B2142:$B$2500,B2142,$D2142:$D$2500,D2142,$E2142:$E$2500,E2142,$M2142:$M$2500,M2142,$F2142:$F$2500,F2142)</f>
        <v>0</v>
      </c>
      <c r="AB2142" s="125" t="str">
        <f t="shared" si="601"/>
        <v>-</v>
      </c>
      <c r="AC2142" s="59">
        <f>COUNTIFS($B2142:$B$2500,B2142,$D2142:$D$2500,D2142,$E2142:$E$2500,E2142,$M2142:$M$2500,M2142,$O2142:$O$2500,O2142)</f>
        <v>0</v>
      </c>
      <c r="AD2142" s="59" t="str">
        <f t="shared" si="602"/>
        <v>-</v>
      </c>
      <c r="AE2142" s="59" t="str">
        <f t="shared" si="603"/>
        <v>-</v>
      </c>
      <c r="AF2142" s="59" t="str">
        <f t="shared" si="604"/>
        <v>-</v>
      </c>
      <c r="AG2142" s="129">
        <f>COUNTIFS($B2142:$B$2500,B2142,$D2142:$D$2500,D2142,$E2142:$E$2500,E2142,$F2142:$F$2500,F2142,$M2142:$M$2500,M2142,$O2142:$O$2500,O2142)</f>
        <v>0</v>
      </c>
      <c r="AH2142" s="125" t="str">
        <f t="shared" si="605"/>
        <v>-</v>
      </c>
      <c r="AI2142" s="125" t="str">
        <f t="shared" si="606"/>
        <v>-</v>
      </c>
      <c r="AJ2142" s="125" t="str">
        <f t="shared" si="607"/>
        <v>-</v>
      </c>
      <c r="AK2142" s="43">
        <f t="shared" si="608"/>
        <v>1</v>
      </c>
      <c r="AL2142" s="112">
        <f t="shared" si="609"/>
        <v>0</v>
      </c>
      <c r="AM2142" s="43">
        <f t="shared" si="597"/>
        <v>1</v>
      </c>
      <c r="AN2142" s="43">
        <f t="shared" si="598"/>
        <v>0</v>
      </c>
      <c r="AO2142" s="43">
        <f t="shared" si="599"/>
        <v>1</v>
      </c>
    </row>
    <row r="2143" spans="1:41" s="2" customFormat="1" ht="20.100000000000001" customHeight="1">
      <c r="A2143" s="63"/>
      <c r="B2143" s="64"/>
      <c r="C2143" s="65"/>
      <c r="D2143" s="64"/>
      <c r="E2143" s="64"/>
      <c r="F2143" s="66"/>
      <c r="G2143" s="64"/>
      <c r="H2143" s="67"/>
      <c r="I2143" s="68"/>
      <c r="J2143" s="69"/>
      <c r="K2143" s="70"/>
      <c r="L2143" s="71"/>
      <c r="M2143" s="71"/>
      <c r="N2143" s="72"/>
      <c r="O2143" s="72"/>
      <c r="P2143" s="72"/>
      <c r="Q2143" s="41" t="str">
        <f t="shared" si="596"/>
        <v>未完了</v>
      </c>
      <c r="R2143" s="39">
        <f>IF(T2143="","",COUNTIFS($B2143:$B$2500,B2143,$D2143:$D$2500,D2143,$E2143:$E$2500,E2143,$T2143:$T$2500,"○"))</f>
        <v>0</v>
      </c>
      <c r="S2143" s="40" t="str">
        <f t="shared" si="593"/>
        <v>-</v>
      </c>
      <c r="T2143" s="40" t="str">
        <f t="shared" si="594"/>
        <v>○</v>
      </c>
      <c r="U2143" s="118">
        <f>COUNTIFS($B2143:$B$2500,B2143,$D2143:$D$2500,D2143,$E2143:$E$2500,E2143,$F2143:$F$2500,F2143)</f>
        <v>0</v>
      </c>
      <c r="V2143" s="119" t="str">
        <f t="shared" si="595"/>
        <v>-</v>
      </c>
      <c r="W2143" s="130">
        <f>COUNTIFS($B2143:$B$2500,B2143,$D2143:$D$2500,D2143,$E2143:$E$2500,E2143,$Q2143:$Q$2500,Q2143,$T2143:$T$2500,"○")</f>
        <v>0</v>
      </c>
      <c r="X2143" s="130" t="str">
        <f t="shared" si="592"/>
        <v>-</v>
      </c>
      <c r="Y2143" s="42">
        <f>COUNTIFS($B2143:$B$2500,B2143,$D2143:$D$2500,D2143,$E2143:$E$2500,E2143,$M2143:$M$2500,M2143)</f>
        <v>0</v>
      </c>
      <c r="Z2143" s="42" t="str">
        <f t="shared" si="600"/>
        <v>-</v>
      </c>
      <c r="AA2143" s="125">
        <f>COUNTIFS($B2143:$B$2500,B2143,$D2143:$D$2500,D2143,$E2143:$E$2500,E2143,$M2143:$M$2500,M2143,$F2143:$F$2500,F2143)</f>
        <v>0</v>
      </c>
      <c r="AB2143" s="125" t="str">
        <f t="shared" si="601"/>
        <v>-</v>
      </c>
      <c r="AC2143" s="59">
        <f>COUNTIFS($B2143:$B$2500,B2143,$D2143:$D$2500,D2143,$E2143:$E$2500,E2143,$M2143:$M$2500,M2143,$O2143:$O$2500,O2143)</f>
        <v>0</v>
      </c>
      <c r="AD2143" s="59" t="str">
        <f t="shared" si="602"/>
        <v>-</v>
      </c>
      <c r="AE2143" s="59" t="str">
        <f t="shared" si="603"/>
        <v>-</v>
      </c>
      <c r="AF2143" s="59" t="str">
        <f t="shared" si="604"/>
        <v>-</v>
      </c>
      <c r="AG2143" s="129">
        <f>COUNTIFS($B2143:$B$2500,B2143,$D2143:$D$2500,D2143,$E2143:$E$2500,E2143,$F2143:$F$2500,F2143,$M2143:$M$2500,M2143,$O2143:$O$2500,O2143)</f>
        <v>0</v>
      </c>
      <c r="AH2143" s="125" t="str">
        <f t="shared" si="605"/>
        <v>-</v>
      </c>
      <c r="AI2143" s="125" t="str">
        <f t="shared" si="606"/>
        <v>-</v>
      </c>
      <c r="AJ2143" s="125" t="str">
        <f t="shared" si="607"/>
        <v>-</v>
      </c>
      <c r="AK2143" s="43">
        <f t="shared" si="608"/>
        <v>1</v>
      </c>
      <c r="AL2143" s="112">
        <f t="shared" si="609"/>
        <v>0</v>
      </c>
      <c r="AM2143" s="43">
        <f t="shared" si="597"/>
        <v>1</v>
      </c>
      <c r="AN2143" s="43">
        <f t="shared" si="598"/>
        <v>0</v>
      </c>
      <c r="AO2143" s="43">
        <f t="shared" si="599"/>
        <v>1</v>
      </c>
    </row>
    <row r="2144" spans="1:41" s="2" customFormat="1" ht="20.100000000000001" customHeight="1">
      <c r="A2144" s="63"/>
      <c r="B2144" s="64"/>
      <c r="C2144" s="65"/>
      <c r="D2144" s="64"/>
      <c r="E2144" s="64"/>
      <c r="F2144" s="66"/>
      <c r="G2144" s="64"/>
      <c r="H2144" s="67"/>
      <c r="I2144" s="68"/>
      <c r="J2144" s="69"/>
      <c r="K2144" s="70"/>
      <c r="L2144" s="71"/>
      <c r="M2144" s="71"/>
      <c r="N2144" s="72"/>
      <c r="O2144" s="72"/>
      <c r="P2144" s="72"/>
      <c r="Q2144" s="41" t="str">
        <f t="shared" si="596"/>
        <v>未完了</v>
      </c>
      <c r="R2144" s="39">
        <f>IF(T2144="","",COUNTIFS($B2144:$B$2500,B2144,$D2144:$D$2500,D2144,$E2144:$E$2500,E2144,$T2144:$T$2500,"○"))</f>
        <v>0</v>
      </c>
      <c r="S2144" s="40" t="str">
        <f t="shared" si="593"/>
        <v>-</v>
      </c>
      <c r="T2144" s="40" t="str">
        <f t="shared" si="594"/>
        <v>○</v>
      </c>
      <c r="U2144" s="118">
        <f>COUNTIFS($B2144:$B$2500,B2144,$D2144:$D$2500,D2144,$E2144:$E$2500,E2144,$F2144:$F$2500,F2144)</f>
        <v>0</v>
      </c>
      <c r="V2144" s="119" t="str">
        <f t="shared" si="595"/>
        <v>-</v>
      </c>
      <c r="W2144" s="130">
        <f>COUNTIFS($B2144:$B$2500,B2144,$D2144:$D$2500,D2144,$E2144:$E$2500,E2144,$Q2144:$Q$2500,Q2144,$T2144:$T$2500,"○")</f>
        <v>0</v>
      </c>
      <c r="X2144" s="130" t="str">
        <f t="shared" si="592"/>
        <v>-</v>
      </c>
      <c r="Y2144" s="42">
        <f>COUNTIFS($B2144:$B$2500,B2144,$D2144:$D$2500,D2144,$E2144:$E$2500,E2144,$M2144:$M$2500,M2144)</f>
        <v>0</v>
      </c>
      <c r="Z2144" s="42" t="str">
        <f t="shared" si="600"/>
        <v>-</v>
      </c>
      <c r="AA2144" s="125">
        <f>COUNTIFS($B2144:$B$2500,B2144,$D2144:$D$2500,D2144,$E2144:$E$2500,E2144,$M2144:$M$2500,M2144,$F2144:$F$2500,F2144)</f>
        <v>0</v>
      </c>
      <c r="AB2144" s="125" t="str">
        <f t="shared" si="601"/>
        <v>-</v>
      </c>
      <c r="AC2144" s="59">
        <f>COUNTIFS($B2144:$B$2500,B2144,$D2144:$D$2500,D2144,$E2144:$E$2500,E2144,$M2144:$M$2500,M2144,$O2144:$O$2500,O2144)</f>
        <v>0</v>
      </c>
      <c r="AD2144" s="59" t="str">
        <f t="shared" si="602"/>
        <v>-</v>
      </c>
      <c r="AE2144" s="59" t="str">
        <f t="shared" si="603"/>
        <v>-</v>
      </c>
      <c r="AF2144" s="59" t="str">
        <f t="shared" si="604"/>
        <v>-</v>
      </c>
      <c r="AG2144" s="129">
        <f>COUNTIFS($B2144:$B$2500,B2144,$D2144:$D$2500,D2144,$E2144:$E$2500,E2144,$F2144:$F$2500,F2144,$M2144:$M$2500,M2144,$O2144:$O$2500,O2144)</f>
        <v>0</v>
      </c>
      <c r="AH2144" s="125" t="str">
        <f t="shared" si="605"/>
        <v>-</v>
      </c>
      <c r="AI2144" s="125" t="str">
        <f t="shared" si="606"/>
        <v>-</v>
      </c>
      <c r="AJ2144" s="125" t="str">
        <f t="shared" si="607"/>
        <v>-</v>
      </c>
      <c r="AK2144" s="43">
        <f t="shared" si="608"/>
        <v>1</v>
      </c>
      <c r="AL2144" s="112">
        <f t="shared" si="609"/>
        <v>0</v>
      </c>
      <c r="AM2144" s="43">
        <f t="shared" si="597"/>
        <v>1</v>
      </c>
      <c r="AN2144" s="43">
        <f t="shared" si="598"/>
        <v>0</v>
      </c>
      <c r="AO2144" s="43">
        <f t="shared" si="599"/>
        <v>1</v>
      </c>
    </row>
    <row r="2145" spans="1:41" s="2" customFormat="1" ht="20.100000000000001" customHeight="1">
      <c r="A2145" s="63"/>
      <c r="B2145" s="64"/>
      <c r="C2145" s="65"/>
      <c r="D2145" s="64"/>
      <c r="E2145" s="64"/>
      <c r="F2145" s="66"/>
      <c r="G2145" s="64"/>
      <c r="H2145" s="67"/>
      <c r="I2145" s="68"/>
      <c r="J2145" s="69"/>
      <c r="K2145" s="70"/>
      <c r="L2145" s="71"/>
      <c r="M2145" s="71"/>
      <c r="N2145" s="72"/>
      <c r="O2145" s="72"/>
      <c r="P2145" s="72"/>
      <c r="Q2145" s="41" t="str">
        <f t="shared" si="596"/>
        <v>未完了</v>
      </c>
      <c r="R2145" s="39">
        <f>IF(T2145="","",COUNTIFS($B2145:$B$2500,B2145,$D2145:$D$2500,D2145,$E2145:$E$2500,E2145,$T2145:$T$2500,"○"))</f>
        <v>0</v>
      </c>
      <c r="S2145" s="40" t="str">
        <f t="shared" si="593"/>
        <v>-</v>
      </c>
      <c r="T2145" s="40" t="str">
        <f t="shared" si="594"/>
        <v>○</v>
      </c>
      <c r="U2145" s="118">
        <f>COUNTIFS($B2145:$B$2500,B2145,$D2145:$D$2500,D2145,$E2145:$E$2500,E2145,$F2145:$F$2500,F2145)</f>
        <v>0</v>
      </c>
      <c r="V2145" s="119" t="str">
        <f t="shared" si="595"/>
        <v>-</v>
      </c>
      <c r="W2145" s="130">
        <f>COUNTIFS($B2145:$B$2500,B2145,$D2145:$D$2500,D2145,$E2145:$E$2500,E2145,$Q2145:$Q$2500,Q2145,$T2145:$T$2500,"○")</f>
        <v>0</v>
      </c>
      <c r="X2145" s="130" t="str">
        <f t="shared" si="592"/>
        <v>-</v>
      </c>
      <c r="Y2145" s="42">
        <f>COUNTIFS($B2145:$B$2500,B2145,$D2145:$D$2500,D2145,$E2145:$E$2500,E2145,$M2145:$M$2500,M2145)</f>
        <v>0</v>
      </c>
      <c r="Z2145" s="42" t="str">
        <f t="shared" si="600"/>
        <v>-</v>
      </c>
      <c r="AA2145" s="125">
        <f>COUNTIFS($B2145:$B$2500,B2145,$D2145:$D$2500,D2145,$E2145:$E$2500,E2145,$M2145:$M$2500,M2145,$F2145:$F$2500,F2145)</f>
        <v>0</v>
      </c>
      <c r="AB2145" s="125" t="str">
        <f t="shared" si="601"/>
        <v>-</v>
      </c>
      <c r="AC2145" s="59">
        <f>COUNTIFS($B2145:$B$2500,B2145,$D2145:$D$2500,D2145,$E2145:$E$2500,E2145,$M2145:$M$2500,M2145,$O2145:$O$2500,O2145)</f>
        <v>0</v>
      </c>
      <c r="AD2145" s="59" t="str">
        <f t="shared" si="602"/>
        <v>-</v>
      </c>
      <c r="AE2145" s="59" t="str">
        <f t="shared" si="603"/>
        <v>-</v>
      </c>
      <c r="AF2145" s="59" t="str">
        <f t="shared" si="604"/>
        <v>-</v>
      </c>
      <c r="AG2145" s="129">
        <f>COUNTIFS($B2145:$B$2500,B2145,$D2145:$D$2500,D2145,$E2145:$E$2500,E2145,$F2145:$F$2500,F2145,$M2145:$M$2500,M2145,$O2145:$O$2500,O2145)</f>
        <v>0</v>
      </c>
      <c r="AH2145" s="125" t="str">
        <f t="shared" si="605"/>
        <v>-</v>
      </c>
      <c r="AI2145" s="125" t="str">
        <f t="shared" si="606"/>
        <v>-</v>
      </c>
      <c r="AJ2145" s="125" t="str">
        <f t="shared" si="607"/>
        <v>-</v>
      </c>
      <c r="AK2145" s="43">
        <f t="shared" si="608"/>
        <v>1</v>
      </c>
      <c r="AL2145" s="112">
        <f t="shared" si="609"/>
        <v>0</v>
      </c>
      <c r="AM2145" s="43">
        <f t="shared" si="597"/>
        <v>1</v>
      </c>
      <c r="AN2145" s="43">
        <f t="shared" si="598"/>
        <v>0</v>
      </c>
      <c r="AO2145" s="43">
        <f t="shared" si="599"/>
        <v>1</v>
      </c>
    </row>
    <row r="2146" spans="1:41" s="2" customFormat="1" ht="20.100000000000001" customHeight="1">
      <c r="A2146" s="63"/>
      <c r="B2146" s="64"/>
      <c r="C2146" s="65"/>
      <c r="D2146" s="64"/>
      <c r="E2146" s="64"/>
      <c r="F2146" s="66"/>
      <c r="G2146" s="64"/>
      <c r="H2146" s="67"/>
      <c r="I2146" s="68"/>
      <c r="J2146" s="69"/>
      <c r="K2146" s="70"/>
      <c r="L2146" s="71"/>
      <c r="M2146" s="71"/>
      <c r="N2146" s="72"/>
      <c r="O2146" s="72"/>
      <c r="P2146" s="72"/>
      <c r="Q2146" s="41" t="str">
        <f t="shared" si="596"/>
        <v>未完了</v>
      </c>
      <c r="R2146" s="39">
        <f>IF(T2146="","",COUNTIFS($B2146:$B$2500,B2146,$D2146:$D$2500,D2146,$E2146:$E$2500,E2146,$T2146:$T$2500,"○"))</f>
        <v>0</v>
      </c>
      <c r="S2146" s="40" t="str">
        <f t="shared" si="593"/>
        <v>-</v>
      </c>
      <c r="T2146" s="40" t="str">
        <f t="shared" si="594"/>
        <v>○</v>
      </c>
      <c r="U2146" s="118">
        <f>COUNTIFS($B2146:$B$2500,B2146,$D2146:$D$2500,D2146,$E2146:$E$2500,E2146,$F2146:$F$2500,F2146)</f>
        <v>0</v>
      </c>
      <c r="V2146" s="119" t="str">
        <f t="shared" si="595"/>
        <v>-</v>
      </c>
      <c r="W2146" s="130">
        <f>COUNTIFS($B2146:$B$2500,B2146,$D2146:$D$2500,D2146,$E2146:$E$2500,E2146,$Q2146:$Q$2500,Q2146,$T2146:$T$2500,"○")</f>
        <v>0</v>
      </c>
      <c r="X2146" s="130" t="str">
        <f t="shared" si="592"/>
        <v>-</v>
      </c>
      <c r="Y2146" s="42">
        <f>COUNTIFS($B2146:$B$2500,B2146,$D2146:$D$2500,D2146,$E2146:$E$2500,E2146,$M2146:$M$2500,M2146)</f>
        <v>0</v>
      </c>
      <c r="Z2146" s="42" t="str">
        <f t="shared" si="600"/>
        <v>-</v>
      </c>
      <c r="AA2146" s="125">
        <f>COUNTIFS($B2146:$B$2500,B2146,$D2146:$D$2500,D2146,$E2146:$E$2500,E2146,$M2146:$M$2500,M2146,$F2146:$F$2500,F2146)</f>
        <v>0</v>
      </c>
      <c r="AB2146" s="125" t="str">
        <f t="shared" si="601"/>
        <v>-</v>
      </c>
      <c r="AC2146" s="59">
        <f>COUNTIFS($B2146:$B$2500,B2146,$D2146:$D$2500,D2146,$E2146:$E$2500,E2146,$M2146:$M$2500,M2146,$O2146:$O$2500,O2146)</f>
        <v>0</v>
      </c>
      <c r="AD2146" s="59" t="str">
        <f t="shared" si="602"/>
        <v>-</v>
      </c>
      <c r="AE2146" s="59" t="str">
        <f t="shared" si="603"/>
        <v>-</v>
      </c>
      <c r="AF2146" s="59" t="str">
        <f t="shared" si="604"/>
        <v>-</v>
      </c>
      <c r="AG2146" s="129">
        <f>COUNTIFS($B2146:$B$2500,B2146,$D2146:$D$2500,D2146,$E2146:$E$2500,E2146,$F2146:$F$2500,F2146,$M2146:$M$2500,M2146,$O2146:$O$2500,O2146)</f>
        <v>0</v>
      </c>
      <c r="AH2146" s="125" t="str">
        <f t="shared" si="605"/>
        <v>-</v>
      </c>
      <c r="AI2146" s="125" t="str">
        <f t="shared" si="606"/>
        <v>-</v>
      </c>
      <c r="AJ2146" s="125" t="str">
        <f t="shared" si="607"/>
        <v>-</v>
      </c>
      <c r="AK2146" s="43">
        <f t="shared" si="608"/>
        <v>1</v>
      </c>
      <c r="AL2146" s="112">
        <f t="shared" si="609"/>
        <v>0</v>
      </c>
      <c r="AM2146" s="43">
        <f t="shared" si="597"/>
        <v>1</v>
      </c>
      <c r="AN2146" s="43">
        <f t="shared" si="598"/>
        <v>0</v>
      </c>
      <c r="AO2146" s="43">
        <f t="shared" si="599"/>
        <v>1</v>
      </c>
    </row>
    <row r="2147" spans="1:41" s="2" customFormat="1" ht="20.100000000000001" customHeight="1">
      <c r="A2147" s="63"/>
      <c r="B2147" s="64"/>
      <c r="C2147" s="65"/>
      <c r="D2147" s="64"/>
      <c r="E2147" s="64"/>
      <c r="F2147" s="66"/>
      <c r="G2147" s="64"/>
      <c r="H2147" s="67"/>
      <c r="I2147" s="68"/>
      <c r="J2147" s="69"/>
      <c r="K2147" s="70"/>
      <c r="L2147" s="71"/>
      <c r="M2147" s="71"/>
      <c r="N2147" s="72"/>
      <c r="O2147" s="72"/>
      <c r="P2147" s="72"/>
      <c r="Q2147" s="41" t="str">
        <f t="shared" si="596"/>
        <v>未完了</v>
      </c>
      <c r="R2147" s="39">
        <f>IF(T2147="","",COUNTIFS($B2147:$B$2500,B2147,$D2147:$D$2500,D2147,$E2147:$E$2500,E2147,$T2147:$T$2500,"○"))</f>
        <v>0</v>
      </c>
      <c r="S2147" s="40" t="str">
        <f t="shared" si="593"/>
        <v>-</v>
      </c>
      <c r="T2147" s="40" t="str">
        <f t="shared" si="594"/>
        <v>○</v>
      </c>
      <c r="U2147" s="118">
        <f>COUNTIFS($B2147:$B$2500,B2147,$D2147:$D$2500,D2147,$E2147:$E$2500,E2147,$F2147:$F$2500,F2147)</f>
        <v>0</v>
      </c>
      <c r="V2147" s="119" t="str">
        <f t="shared" si="595"/>
        <v>-</v>
      </c>
      <c r="W2147" s="130">
        <f>COUNTIFS($B2147:$B$2500,B2147,$D2147:$D$2500,D2147,$E2147:$E$2500,E2147,$Q2147:$Q$2500,Q2147,$T2147:$T$2500,"○")</f>
        <v>0</v>
      </c>
      <c r="X2147" s="130" t="str">
        <f t="shared" si="592"/>
        <v>-</v>
      </c>
      <c r="Y2147" s="42">
        <f>COUNTIFS($B2147:$B$2500,B2147,$D2147:$D$2500,D2147,$E2147:$E$2500,E2147,$M2147:$M$2500,M2147)</f>
        <v>0</v>
      </c>
      <c r="Z2147" s="42" t="str">
        <f t="shared" si="600"/>
        <v>-</v>
      </c>
      <c r="AA2147" s="125">
        <f>COUNTIFS($B2147:$B$2500,B2147,$D2147:$D$2500,D2147,$E2147:$E$2500,E2147,$M2147:$M$2500,M2147,$F2147:$F$2500,F2147)</f>
        <v>0</v>
      </c>
      <c r="AB2147" s="125" t="str">
        <f t="shared" si="601"/>
        <v>-</v>
      </c>
      <c r="AC2147" s="59">
        <f>COUNTIFS($B2147:$B$2500,B2147,$D2147:$D$2500,D2147,$E2147:$E$2500,E2147,$M2147:$M$2500,M2147,$O2147:$O$2500,O2147)</f>
        <v>0</v>
      </c>
      <c r="AD2147" s="59" t="str">
        <f t="shared" si="602"/>
        <v>-</v>
      </c>
      <c r="AE2147" s="59" t="str">
        <f t="shared" si="603"/>
        <v>-</v>
      </c>
      <c r="AF2147" s="59" t="str">
        <f t="shared" si="604"/>
        <v>-</v>
      </c>
      <c r="AG2147" s="129">
        <f>COUNTIFS($B2147:$B$2500,B2147,$D2147:$D$2500,D2147,$E2147:$E$2500,E2147,$F2147:$F$2500,F2147,$M2147:$M$2500,M2147,$O2147:$O$2500,O2147)</f>
        <v>0</v>
      </c>
      <c r="AH2147" s="125" t="str">
        <f t="shared" si="605"/>
        <v>-</v>
      </c>
      <c r="AI2147" s="125" t="str">
        <f t="shared" si="606"/>
        <v>-</v>
      </c>
      <c r="AJ2147" s="125" t="str">
        <f t="shared" si="607"/>
        <v>-</v>
      </c>
      <c r="AK2147" s="43">
        <f t="shared" si="608"/>
        <v>1</v>
      </c>
      <c r="AL2147" s="112">
        <f t="shared" si="609"/>
        <v>0</v>
      </c>
      <c r="AM2147" s="43">
        <f t="shared" si="597"/>
        <v>1</v>
      </c>
      <c r="AN2147" s="43">
        <f t="shared" si="598"/>
        <v>0</v>
      </c>
      <c r="AO2147" s="43">
        <f t="shared" si="599"/>
        <v>1</v>
      </c>
    </row>
    <row r="2148" spans="1:41" s="2" customFormat="1" ht="20.100000000000001" customHeight="1">
      <c r="A2148" s="63"/>
      <c r="B2148" s="64"/>
      <c r="C2148" s="65"/>
      <c r="D2148" s="64"/>
      <c r="E2148" s="64"/>
      <c r="F2148" s="66"/>
      <c r="G2148" s="64"/>
      <c r="H2148" s="67"/>
      <c r="I2148" s="68"/>
      <c r="J2148" s="69"/>
      <c r="K2148" s="70"/>
      <c r="L2148" s="71"/>
      <c r="M2148" s="71"/>
      <c r="N2148" s="72"/>
      <c r="O2148" s="72"/>
      <c r="P2148" s="72"/>
      <c r="Q2148" s="41" t="str">
        <f t="shared" si="596"/>
        <v>未完了</v>
      </c>
      <c r="R2148" s="39">
        <f>IF(T2148="","",COUNTIFS($B2148:$B$2500,B2148,$D2148:$D$2500,D2148,$E2148:$E$2500,E2148,$T2148:$T$2500,"○"))</f>
        <v>0</v>
      </c>
      <c r="S2148" s="40" t="str">
        <f t="shared" si="593"/>
        <v>-</v>
      </c>
      <c r="T2148" s="40" t="str">
        <f t="shared" si="594"/>
        <v>○</v>
      </c>
      <c r="U2148" s="118">
        <f>COUNTIFS($B2148:$B$2500,B2148,$D2148:$D$2500,D2148,$E2148:$E$2500,E2148,$F2148:$F$2500,F2148)</f>
        <v>0</v>
      </c>
      <c r="V2148" s="119" t="str">
        <f t="shared" si="595"/>
        <v>-</v>
      </c>
      <c r="W2148" s="130">
        <f>COUNTIFS($B2148:$B$2500,B2148,$D2148:$D$2500,D2148,$E2148:$E$2500,E2148,$Q2148:$Q$2500,Q2148,$T2148:$T$2500,"○")</f>
        <v>0</v>
      </c>
      <c r="X2148" s="130" t="str">
        <f t="shared" si="592"/>
        <v>-</v>
      </c>
      <c r="Y2148" s="42">
        <f>COUNTIFS($B2148:$B$2500,B2148,$D2148:$D$2500,D2148,$E2148:$E$2500,E2148,$M2148:$M$2500,M2148)</f>
        <v>0</v>
      </c>
      <c r="Z2148" s="42" t="str">
        <f t="shared" si="600"/>
        <v>-</v>
      </c>
      <c r="AA2148" s="125">
        <f>COUNTIFS($B2148:$B$2500,B2148,$D2148:$D$2500,D2148,$E2148:$E$2500,E2148,$M2148:$M$2500,M2148,$F2148:$F$2500,F2148)</f>
        <v>0</v>
      </c>
      <c r="AB2148" s="125" t="str">
        <f t="shared" si="601"/>
        <v>-</v>
      </c>
      <c r="AC2148" s="59">
        <f>COUNTIFS($B2148:$B$2500,B2148,$D2148:$D$2500,D2148,$E2148:$E$2500,E2148,$M2148:$M$2500,M2148,$O2148:$O$2500,O2148)</f>
        <v>0</v>
      </c>
      <c r="AD2148" s="59" t="str">
        <f t="shared" si="602"/>
        <v>-</v>
      </c>
      <c r="AE2148" s="59" t="str">
        <f t="shared" si="603"/>
        <v>-</v>
      </c>
      <c r="AF2148" s="59" t="str">
        <f t="shared" si="604"/>
        <v>-</v>
      </c>
      <c r="AG2148" s="129">
        <f>COUNTIFS($B2148:$B$2500,B2148,$D2148:$D$2500,D2148,$E2148:$E$2500,E2148,$F2148:$F$2500,F2148,$M2148:$M$2500,M2148,$O2148:$O$2500,O2148)</f>
        <v>0</v>
      </c>
      <c r="AH2148" s="125" t="str">
        <f t="shared" si="605"/>
        <v>-</v>
      </c>
      <c r="AI2148" s="125" t="str">
        <f t="shared" si="606"/>
        <v>-</v>
      </c>
      <c r="AJ2148" s="125" t="str">
        <f t="shared" si="607"/>
        <v>-</v>
      </c>
      <c r="AK2148" s="43">
        <f t="shared" si="608"/>
        <v>1</v>
      </c>
      <c r="AL2148" s="112">
        <f t="shared" si="609"/>
        <v>0</v>
      </c>
      <c r="AM2148" s="43">
        <f t="shared" si="597"/>
        <v>1</v>
      </c>
      <c r="AN2148" s="43">
        <f t="shared" si="598"/>
        <v>0</v>
      </c>
      <c r="AO2148" s="43">
        <f t="shared" si="599"/>
        <v>1</v>
      </c>
    </row>
    <row r="2149" spans="1:41" s="2" customFormat="1" ht="20.100000000000001" customHeight="1">
      <c r="A2149" s="63"/>
      <c r="B2149" s="64"/>
      <c r="C2149" s="65"/>
      <c r="D2149" s="64"/>
      <c r="E2149" s="64"/>
      <c r="F2149" s="66"/>
      <c r="G2149" s="64"/>
      <c r="H2149" s="67"/>
      <c r="I2149" s="68"/>
      <c r="J2149" s="69"/>
      <c r="K2149" s="70"/>
      <c r="L2149" s="71"/>
      <c r="M2149" s="71"/>
      <c r="N2149" s="72"/>
      <c r="O2149" s="72"/>
      <c r="P2149" s="72"/>
      <c r="Q2149" s="41" t="str">
        <f t="shared" si="596"/>
        <v>未完了</v>
      </c>
      <c r="R2149" s="39">
        <f>IF(T2149="","",COUNTIFS($B2149:$B$2500,B2149,$D2149:$D$2500,D2149,$E2149:$E$2500,E2149,$T2149:$T$2500,"○"))</f>
        <v>0</v>
      </c>
      <c r="S2149" s="40" t="str">
        <f t="shared" si="593"/>
        <v>-</v>
      </c>
      <c r="T2149" s="40" t="str">
        <f t="shared" si="594"/>
        <v>○</v>
      </c>
      <c r="U2149" s="118">
        <f>COUNTIFS($B2149:$B$2500,B2149,$D2149:$D$2500,D2149,$E2149:$E$2500,E2149,$F2149:$F$2500,F2149)</f>
        <v>0</v>
      </c>
      <c r="V2149" s="119" t="str">
        <f t="shared" si="595"/>
        <v>-</v>
      </c>
      <c r="W2149" s="130">
        <f>COUNTIFS($B2149:$B$2500,B2149,$D2149:$D$2500,D2149,$E2149:$E$2500,E2149,$Q2149:$Q$2500,Q2149,$T2149:$T$2500,"○")</f>
        <v>0</v>
      </c>
      <c r="X2149" s="130" t="str">
        <f t="shared" si="592"/>
        <v>-</v>
      </c>
      <c r="Y2149" s="42">
        <f>COUNTIFS($B2149:$B$2500,B2149,$D2149:$D$2500,D2149,$E2149:$E$2500,E2149,$M2149:$M$2500,M2149)</f>
        <v>0</v>
      </c>
      <c r="Z2149" s="42" t="str">
        <f t="shared" si="600"/>
        <v>-</v>
      </c>
      <c r="AA2149" s="125">
        <f>COUNTIFS($B2149:$B$2500,B2149,$D2149:$D$2500,D2149,$E2149:$E$2500,E2149,$M2149:$M$2500,M2149,$F2149:$F$2500,F2149)</f>
        <v>0</v>
      </c>
      <c r="AB2149" s="125" t="str">
        <f t="shared" si="601"/>
        <v>-</v>
      </c>
      <c r="AC2149" s="59">
        <f>COUNTIFS($B2149:$B$2500,B2149,$D2149:$D$2500,D2149,$E2149:$E$2500,E2149,$M2149:$M$2500,M2149,$O2149:$O$2500,O2149)</f>
        <v>0</v>
      </c>
      <c r="AD2149" s="59" t="str">
        <f t="shared" si="602"/>
        <v>-</v>
      </c>
      <c r="AE2149" s="59" t="str">
        <f t="shared" si="603"/>
        <v>-</v>
      </c>
      <c r="AF2149" s="59" t="str">
        <f t="shared" si="604"/>
        <v>-</v>
      </c>
      <c r="AG2149" s="129">
        <f>COUNTIFS($B2149:$B$2500,B2149,$D2149:$D$2500,D2149,$E2149:$E$2500,E2149,$F2149:$F$2500,F2149,$M2149:$M$2500,M2149,$O2149:$O$2500,O2149)</f>
        <v>0</v>
      </c>
      <c r="AH2149" s="125" t="str">
        <f t="shared" si="605"/>
        <v>-</v>
      </c>
      <c r="AI2149" s="125" t="str">
        <f t="shared" si="606"/>
        <v>-</v>
      </c>
      <c r="AJ2149" s="125" t="str">
        <f t="shared" si="607"/>
        <v>-</v>
      </c>
      <c r="AK2149" s="43">
        <f t="shared" si="608"/>
        <v>1</v>
      </c>
      <c r="AL2149" s="112">
        <f t="shared" si="609"/>
        <v>0</v>
      </c>
      <c r="AM2149" s="43">
        <f t="shared" si="597"/>
        <v>1</v>
      </c>
      <c r="AN2149" s="43">
        <f t="shared" si="598"/>
        <v>0</v>
      </c>
      <c r="AO2149" s="43">
        <f t="shared" si="599"/>
        <v>1</v>
      </c>
    </row>
    <row r="2150" spans="1:41" s="2" customFormat="1" ht="20.100000000000001" customHeight="1">
      <c r="A2150" s="63"/>
      <c r="B2150" s="64"/>
      <c r="C2150" s="65"/>
      <c r="D2150" s="64"/>
      <c r="E2150" s="64"/>
      <c r="F2150" s="66"/>
      <c r="G2150" s="64"/>
      <c r="H2150" s="67"/>
      <c r="I2150" s="68"/>
      <c r="J2150" s="69"/>
      <c r="K2150" s="70"/>
      <c r="L2150" s="71"/>
      <c r="M2150" s="71"/>
      <c r="N2150" s="72"/>
      <c r="O2150" s="72"/>
      <c r="P2150" s="72"/>
      <c r="Q2150" s="41" t="str">
        <f t="shared" si="596"/>
        <v>未完了</v>
      </c>
      <c r="R2150" s="39">
        <f>IF(T2150="","",COUNTIFS($B2150:$B$2500,B2150,$D2150:$D$2500,D2150,$E2150:$E$2500,E2150,$T2150:$T$2500,"○"))</f>
        <v>0</v>
      </c>
      <c r="S2150" s="40" t="str">
        <f t="shared" si="593"/>
        <v>-</v>
      </c>
      <c r="T2150" s="40" t="str">
        <f t="shared" si="594"/>
        <v>○</v>
      </c>
      <c r="U2150" s="118">
        <f>COUNTIFS($B2150:$B$2500,B2150,$D2150:$D$2500,D2150,$E2150:$E$2500,E2150,$F2150:$F$2500,F2150)</f>
        <v>0</v>
      </c>
      <c r="V2150" s="119" t="str">
        <f t="shared" si="595"/>
        <v>-</v>
      </c>
      <c r="W2150" s="130">
        <f>COUNTIFS($B2150:$B$2500,B2150,$D2150:$D$2500,D2150,$E2150:$E$2500,E2150,$Q2150:$Q$2500,Q2150,$T2150:$T$2500,"○")</f>
        <v>0</v>
      </c>
      <c r="X2150" s="130" t="str">
        <f t="shared" si="592"/>
        <v>-</v>
      </c>
      <c r="Y2150" s="42">
        <f>COUNTIFS($B2150:$B$2500,B2150,$D2150:$D$2500,D2150,$E2150:$E$2500,E2150,$M2150:$M$2500,M2150)</f>
        <v>0</v>
      </c>
      <c r="Z2150" s="42" t="str">
        <f t="shared" si="600"/>
        <v>-</v>
      </c>
      <c r="AA2150" s="125">
        <f>COUNTIFS($B2150:$B$2500,B2150,$D2150:$D$2500,D2150,$E2150:$E$2500,E2150,$M2150:$M$2500,M2150,$F2150:$F$2500,F2150)</f>
        <v>0</v>
      </c>
      <c r="AB2150" s="125" t="str">
        <f t="shared" si="601"/>
        <v>-</v>
      </c>
      <c r="AC2150" s="59">
        <f>COUNTIFS($B2150:$B$2500,B2150,$D2150:$D$2500,D2150,$E2150:$E$2500,E2150,$M2150:$M$2500,M2150,$O2150:$O$2500,O2150)</f>
        <v>0</v>
      </c>
      <c r="AD2150" s="59" t="str">
        <f t="shared" si="602"/>
        <v>-</v>
      </c>
      <c r="AE2150" s="59" t="str">
        <f t="shared" si="603"/>
        <v>-</v>
      </c>
      <c r="AF2150" s="59" t="str">
        <f t="shared" si="604"/>
        <v>-</v>
      </c>
      <c r="AG2150" s="129">
        <f>COUNTIFS($B2150:$B$2500,B2150,$D2150:$D$2500,D2150,$E2150:$E$2500,E2150,$F2150:$F$2500,F2150,$M2150:$M$2500,M2150,$O2150:$O$2500,O2150)</f>
        <v>0</v>
      </c>
      <c r="AH2150" s="125" t="str">
        <f t="shared" si="605"/>
        <v>-</v>
      </c>
      <c r="AI2150" s="125" t="str">
        <f t="shared" si="606"/>
        <v>-</v>
      </c>
      <c r="AJ2150" s="125" t="str">
        <f t="shared" si="607"/>
        <v>-</v>
      </c>
      <c r="AK2150" s="43">
        <f t="shared" si="608"/>
        <v>1</v>
      </c>
      <c r="AL2150" s="112">
        <f t="shared" si="609"/>
        <v>0</v>
      </c>
      <c r="AM2150" s="43">
        <f t="shared" si="597"/>
        <v>1</v>
      </c>
      <c r="AN2150" s="43">
        <f t="shared" si="598"/>
        <v>0</v>
      </c>
      <c r="AO2150" s="43">
        <f t="shared" si="599"/>
        <v>1</v>
      </c>
    </row>
    <row r="2151" spans="1:41" s="2" customFormat="1" ht="20.100000000000001" customHeight="1">
      <c r="A2151" s="63"/>
      <c r="B2151" s="64"/>
      <c r="C2151" s="65"/>
      <c r="D2151" s="64"/>
      <c r="E2151" s="64"/>
      <c r="F2151" s="66"/>
      <c r="G2151" s="64"/>
      <c r="H2151" s="67"/>
      <c r="I2151" s="68"/>
      <c r="J2151" s="69"/>
      <c r="K2151" s="70"/>
      <c r="L2151" s="71"/>
      <c r="M2151" s="71"/>
      <c r="N2151" s="72"/>
      <c r="O2151" s="72"/>
      <c r="P2151" s="72"/>
      <c r="Q2151" s="41" t="str">
        <f t="shared" si="596"/>
        <v>未完了</v>
      </c>
      <c r="R2151" s="39">
        <f>IF(T2151="","",COUNTIFS($B2151:$B$2500,B2151,$D2151:$D$2500,D2151,$E2151:$E$2500,E2151,$T2151:$T$2500,"○"))</f>
        <v>0</v>
      </c>
      <c r="S2151" s="40" t="str">
        <f t="shared" si="593"/>
        <v>-</v>
      </c>
      <c r="T2151" s="40" t="str">
        <f t="shared" si="594"/>
        <v>○</v>
      </c>
      <c r="U2151" s="118">
        <f>COUNTIFS($B2151:$B$2500,B2151,$D2151:$D$2500,D2151,$E2151:$E$2500,E2151,$F2151:$F$2500,F2151)</f>
        <v>0</v>
      </c>
      <c r="V2151" s="119" t="str">
        <f t="shared" si="595"/>
        <v>-</v>
      </c>
      <c r="W2151" s="130">
        <f>COUNTIFS($B2151:$B$2500,B2151,$D2151:$D$2500,D2151,$E2151:$E$2500,E2151,$Q2151:$Q$2500,Q2151,$T2151:$T$2500,"○")</f>
        <v>0</v>
      </c>
      <c r="X2151" s="130" t="str">
        <f t="shared" si="592"/>
        <v>-</v>
      </c>
      <c r="Y2151" s="42">
        <f>COUNTIFS($B2151:$B$2500,B2151,$D2151:$D$2500,D2151,$E2151:$E$2500,E2151,$M2151:$M$2500,M2151)</f>
        <v>0</v>
      </c>
      <c r="Z2151" s="42" t="str">
        <f t="shared" si="600"/>
        <v>-</v>
      </c>
      <c r="AA2151" s="125">
        <f>COUNTIFS($B2151:$B$2500,B2151,$D2151:$D$2500,D2151,$E2151:$E$2500,E2151,$M2151:$M$2500,M2151,$F2151:$F$2500,F2151)</f>
        <v>0</v>
      </c>
      <c r="AB2151" s="125" t="str">
        <f t="shared" si="601"/>
        <v>-</v>
      </c>
      <c r="AC2151" s="59">
        <f>COUNTIFS($B2151:$B$2500,B2151,$D2151:$D$2500,D2151,$E2151:$E$2500,E2151,$M2151:$M$2500,M2151,$O2151:$O$2500,O2151)</f>
        <v>0</v>
      </c>
      <c r="AD2151" s="59" t="str">
        <f t="shared" si="602"/>
        <v>-</v>
      </c>
      <c r="AE2151" s="59" t="str">
        <f t="shared" si="603"/>
        <v>-</v>
      </c>
      <c r="AF2151" s="59" t="str">
        <f t="shared" si="604"/>
        <v>-</v>
      </c>
      <c r="AG2151" s="129">
        <f>COUNTIFS($B2151:$B$2500,B2151,$D2151:$D$2500,D2151,$E2151:$E$2500,E2151,$F2151:$F$2500,F2151,$M2151:$M$2500,M2151,$O2151:$O$2500,O2151)</f>
        <v>0</v>
      </c>
      <c r="AH2151" s="125" t="str">
        <f t="shared" si="605"/>
        <v>-</v>
      </c>
      <c r="AI2151" s="125" t="str">
        <f t="shared" si="606"/>
        <v>-</v>
      </c>
      <c r="AJ2151" s="125" t="str">
        <f t="shared" si="607"/>
        <v>-</v>
      </c>
      <c r="AK2151" s="43">
        <f t="shared" si="608"/>
        <v>1</v>
      </c>
      <c r="AL2151" s="112">
        <f t="shared" si="609"/>
        <v>0</v>
      </c>
      <c r="AM2151" s="43">
        <f t="shared" si="597"/>
        <v>1</v>
      </c>
      <c r="AN2151" s="43">
        <f t="shared" si="598"/>
        <v>0</v>
      </c>
      <c r="AO2151" s="43">
        <f t="shared" si="599"/>
        <v>1</v>
      </c>
    </row>
    <row r="2152" spans="1:41" s="2" customFormat="1" ht="20.100000000000001" customHeight="1">
      <c r="A2152" s="63"/>
      <c r="B2152" s="64"/>
      <c r="C2152" s="65"/>
      <c r="D2152" s="64"/>
      <c r="E2152" s="64"/>
      <c r="F2152" s="66"/>
      <c r="G2152" s="64"/>
      <c r="H2152" s="67"/>
      <c r="I2152" s="68"/>
      <c r="J2152" s="69"/>
      <c r="K2152" s="70"/>
      <c r="L2152" s="71"/>
      <c r="M2152" s="71"/>
      <c r="N2152" s="72"/>
      <c r="O2152" s="72"/>
      <c r="P2152" s="72"/>
      <c r="Q2152" s="41" t="str">
        <f t="shared" si="596"/>
        <v>未完了</v>
      </c>
      <c r="R2152" s="39">
        <f>IF(T2152="","",COUNTIFS($B2152:$B$2500,B2152,$D2152:$D$2500,D2152,$E2152:$E$2500,E2152,$T2152:$T$2500,"○"))</f>
        <v>0</v>
      </c>
      <c r="S2152" s="40" t="str">
        <f t="shared" si="593"/>
        <v>-</v>
      </c>
      <c r="T2152" s="40" t="str">
        <f t="shared" si="594"/>
        <v>○</v>
      </c>
      <c r="U2152" s="118">
        <f>COUNTIFS($B2152:$B$2500,B2152,$D2152:$D$2500,D2152,$E2152:$E$2500,E2152,$F2152:$F$2500,F2152)</f>
        <v>0</v>
      </c>
      <c r="V2152" s="119" t="str">
        <f t="shared" si="595"/>
        <v>-</v>
      </c>
      <c r="W2152" s="130">
        <f>COUNTIFS($B2152:$B$2500,B2152,$D2152:$D$2500,D2152,$E2152:$E$2500,E2152,$Q2152:$Q$2500,Q2152,$T2152:$T$2500,"○")</f>
        <v>0</v>
      </c>
      <c r="X2152" s="130" t="str">
        <f t="shared" si="592"/>
        <v>-</v>
      </c>
      <c r="Y2152" s="42">
        <f>COUNTIFS($B2152:$B$2500,B2152,$D2152:$D$2500,D2152,$E2152:$E$2500,E2152,$M2152:$M$2500,M2152)</f>
        <v>0</v>
      </c>
      <c r="Z2152" s="42" t="str">
        <f t="shared" si="600"/>
        <v>-</v>
      </c>
      <c r="AA2152" s="125">
        <f>COUNTIFS($B2152:$B$2500,B2152,$D2152:$D$2500,D2152,$E2152:$E$2500,E2152,$M2152:$M$2500,M2152,$F2152:$F$2500,F2152)</f>
        <v>0</v>
      </c>
      <c r="AB2152" s="125" t="str">
        <f t="shared" si="601"/>
        <v>-</v>
      </c>
      <c r="AC2152" s="59">
        <f>COUNTIFS($B2152:$B$2500,B2152,$D2152:$D$2500,D2152,$E2152:$E$2500,E2152,$M2152:$M$2500,M2152,$O2152:$O$2500,O2152)</f>
        <v>0</v>
      </c>
      <c r="AD2152" s="59" t="str">
        <f t="shared" si="602"/>
        <v>-</v>
      </c>
      <c r="AE2152" s="59" t="str">
        <f t="shared" si="603"/>
        <v>-</v>
      </c>
      <c r="AF2152" s="59" t="str">
        <f t="shared" si="604"/>
        <v>-</v>
      </c>
      <c r="AG2152" s="129">
        <f>COUNTIFS($B2152:$B$2500,B2152,$D2152:$D$2500,D2152,$E2152:$E$2500,E2152,$F2152:$F$2500,F2152,$M2152:$M$2500,M2152,$O2152:$O$2500,O2152)</f>
        <v>0</v>
      </c>
      <c r="AH2152" s="125" t="str">
        <f t="shared" si="605"/>
        <v>-</v>
      </c>
      <c r="AI2152" s="125" t="str">
        <f t="shared" si="606"/>
        <v>-</v>
      </c>
      <c r="AJ2152" s="125" t="str">
        <f t="shared" si="607"/>
        <v>-</v>
      </c>
      <c r="AK2152" s="43">
        <f t="shared" si="608"/>
        <v>1</v>
      </c>
      <c r="AL2152" s="112">
        <f t="shared" si="609"/>
        <v>0</v>
      </c>
      <c r="AM2152" s="43">
        <f t="shared" si="597"/>
        <v>1</v>
      </c>
      <c r="AN2152" s="43">
        <f t="shared" si="598"/>
        <v>0</v>
      </c>
      <c r="AO2152" s="43">
        <f t="shared" si="599"/>
        <v>1</v>
      </c>
    </row>
    <row r="2153" spans="1:41" s="2" customFormat="1" ht="20.100000000000001" customHeight="1">
      <c r="A2153" s="63"/>
      <c r="B2153" s="64"/>
      <c r="C2153" s="65"/>
      <c r="D2153" s="64"/>
      <c r="E2153" s="64"/>
      <c r="F2153" s="66"/>
      <c r="G2153" s="64"/>
      <c r="H2153" s="67"/>
      <c r="I2153" s="68"/>
      <c r="J2153" s="69"/>
      <c r="K2153" s="70"/>
      <c r="L2153" s="71"/>
      <c r="M2153" s="71"/>
      <c r="N2153" s="72"/>
      <c r="O2153" s="72"/>
      <c r="P2153" s="72"/>
      <c r="Q2153" s="41" t="str">
        <f t="shared" si="596"/>
        <v>未完了</v>
      </c>
      <c r="R2153" s="39">
        <f>IF(T2153="","",COUNTIFS($B2153:$B$2500,B2153,$D2153:$D$2500,D2153,$E2153:$E$2500,E2153,$T2153:$T$2500,"○"))</f>
        <v>0</v>
      </c>
      <c r="S2153" s="40" t="str">
        <f t="shared" si="593"/>
        <v>-</v>
      </c>
      <c r="T2153" s="40" t="str">
        <f t="shared" si="594"/>
        <v>○</v>
      </c>
      <c r="U2153" s="118">
        <f>COUNTIFS($B2153:$B$2500,B2153,$D2153:$D$2500,D2153,$E2153:$E$2500,E2153,$F2153:$F$2500,F2153)</f>
        <v>0</v>
      </c>
      <c r="V2153" s="119" t="str">
        <f t="shared" si="595"/>
        <v>-</v>
      </c>
      <c r="W2153" s="130">
        <f>COUNTIFS($B2153:$B$2500,B2153,$D2153:$D$2500,D2153,$E2153:$E$2500,E2153,$Q2153:$Q$2500,Q2153,$T2153:$T$2500,"○")</f>
        <v>0</v>
      </c>
      <c r="X2153" s="130" t="str">
        <f t="shared" si="592"/>
        <v>-</v>
      </c>
      <c r="Y2153" s="42">
        <f>COUNTIFS($B2153:$B$2500,B2153,$D2153:$D$2500,D2153,$E2153:$E$2500,E2153,$M2153:$M$2500,M2153)</f>
        <v>0</v>
      </c>
      <c r="Z2153" s="42" t="str">
        <f t="shared" si="600"/>
        <v>-</v>
      </c>
      <c r="AA2153" s="125">
        <f>COUNTIFS($B2153:$B$2500,B2153,$D2153:$D$2500,D2153,$E2153:$E$2500,E2153,$M2153:$M$2500,M2153,$F2153:$F$2500,F2153)</f>
        <v>0</v>
      </c>
      <c r="AB2153" s="125" t="str">
        <f t="shared" si="601"/>
        <v>-</v>
      </c>
      <c r="AC2153" s="59">
        <f>COUNTIFS($B2153:$B$2500,B2153,$D2153:$D$2500,D2153,$E2153:$E$2500,E2153,$M2153:$M$2500,M2153,$O2153:$O$2500,O2153)</f>
        <v>0</v>
      </c>
      <c r="AD2153" s="59" t="str">
        <f t="shared" si="602"/>
        <v>-</v>
      </c>
      <c r="AE2153" s="59" t="str">
        <f t="shared" si="603"/>
        <v>-</v>
      </c>
      <c r="AF2153" s="59" t="str">
        <f t="shared" si="604"/>
        <v>-</v>
      </c>
      <c r="AG2153" s="129">
        <f>COUNTIFS($B2153:$B$2500,B2153,$D2153:$D$2500,D2153,$E2153:$E$2500,E2153,$F2153:$F$2500,F2153,$M2153:$M$2500,M2153,$O2153:$O$2500,O2153)</f>
        <v>0</v>
      </c>
      <c r="AH2153" s="125" t="str">
        <f t="shared" si="605"/>
        <v>-</v>
      </c>
      <c r="AI2153" s="125" t="str">
        <f t="shared" si="606"/>
        <v>-</v>
      </c>
      <c r="AJ2153" s="125" t="str">
        <f t="shared" si="607"/>
        <v>-</v>
      </c>
      <c r="AK2153" s="43">
        <f t="shared" si="608"/>
        <v>1</v>
      </c>
      <c r="AL2153" s="112">
        <f t="shared" si="609"/>
        <v>0</v>
      </c>
      <c r="AM2153" s="43">
        <f t="shared" si="597"/>
        <v>1</v>
      </c>
      <c r="AN2153" s="43">
        <f t="shared" si="598"/>
        <v>0</v>
      </c>
      <c r="AO2153" s="43">
        <f t="shared" si="599"/>
        <v>1</v>
      </c>
    </row>
    <row r="2154" spans="1:41" s="2" customFormat="1" ht="20.100000000000001" customHeight="1">
      <c r="A2154" s="63"/>
      <c r="B2154" s="64"/>
      <c r="C2154" s="65"/>
      <c r="D2154" s="64"/>
      <c r="E2154" s="64"/>
      <c r="F2154" s="66"/>
      <c r="G2154" s="64"/>
      <c r="H2154" s="67"/>
      <c r="I2154" s="68"/>
      <c r="J2154" s="69"/>
      <c r="K2154" s="70"/>
      <c r="L2154" s="71"/>
      <c r="M2154" s="71"/>
      <c r="N2154" s="72"/>
      <c r="O2154" s="72"/>
      <c r="P2154" s="72"/>
      <c r="Q2154" s="41" t="str">
        <f t="shared" si="596"/>
        <v>未完了</v>
      </c>
      <c r="R2154" s="39">
        <f>IF(T2154="","",COUNTIFS($B2154:$B$2500,B2154,$D2154:$D$2500,D2154,$E2154:$E$2500,E2154,$T2154:$T$2500,"○"))</f>
        <v>0</v>
      </c>
      <c r="S2154" s="40" t="str">
        <f t="shared" si="593"/>
        <v>-</v>
      </c>
      <c r="T2154" s="40" t="str">
        <f t="shared" si="594"/>
        <v>○</v>
      </c>
      <c r="U2154" s="118">
        <f>COUNTIFS($B2154:$B$2500,B2154,$D2154:$D$2500,D2154,$E2154:$E$2500,E2154,$F2154:$F$2500,F2154)</f>
        <v>0</v>
      </c>
      <c r="V2154" s="119" t="str">
        <f t="shared" si="595"/>
        <v>-</v>
      </c>
      <c r="W2154" s="130">
        <f>COUNTIFS($B2154:$B$2500,B2154,$D2154:$D$2500,D2154,$E2154:$E$2500,E2154,$Q2154:$Q$2500,Q2154,$T2154:$T$2500,"○")</f>
        <v>0</v>
      </c>
      <c r="X2154" s="130" t="str">
        <f t="shared" si="592"/>
        <v>-</v>
      </c>
      <c r="Y2154" s="42">
        <f>COUNTIFS($B2154:$B$2500,B2154,$D2154:$D$2500,D2154,$E2154:$E$2500,E2154,$M2154:$M$2500,M2154)</f>
        <v>0</v>
      </c>
      <c r="Z2154" s="42" t="str">
        <f t="shared" si="600"/>
        <v>-</v>
      </c>
      <c r="AA2154" s="125">
        <f>COUNTIFS($B2154:$B$2500,B2154,$D2154:$D$2500,D2154,$E2154:$E$2500,E2154,$M2154:$M$2500,M2154,$F2154:$F$2500,F2154)</f>
        <v>0</v>
      </c>
      <c r="AB2154" s="125" t="str">
        <f t="shared" si="601"/>
        <v>-</v>
      </c>
      <c r="AC2154" s="59">
        <f>COUNTIFS($B2154:$B$2500,B2154,$D2154:$D$2500,D2154,$E2154:$E$2500,E2154,$M2154:$M$2500,M2154,$O2154:$O$2500,O2154)</f>
        <v>0</v>
      </c>
      <c r="AD2154" s="59" t="str">
        <f t="shared" si="602"/>
        <v>-</v>
      </c>
      <c r="AE2154" s="59" t="str">
        <f t="shared" si="603"/>
        <v>-</v>
      </c>
      <c r="AF2154" s="59" t="str">
        <f t="shared" si="604"/>
        <v>-</v>
      </c>
      <c r="AG2154" s="129">
        <f>COUNTIFS($B2154:$B$2500,B2154,$D2154:$D$2500,D2154,$E2154:$E$2500,E2154,$F2154:$F$2500,F2154,$M2154:$M$2500,M2154,$O2154:$O$2500,O2154)</f>
        <v>0</v>
      </c>
      <c r="AH2154" s="125" t="str">
        <f t="shared" si="605"/>
        <v>-</v>
      </c>
      <c r="AI2154" s="125" t="str">
        <f t="shared" si="606"/>
        <v>-</v>
      </c>
      <c r="AJ2154" s="125" t="str">
        <f t="shared" si="607"/>
        <v>-</v>
      </c>
      <c r="AK2154" s="43">
        <f t="shared" si="608"/>
        <v>1</v>
      </c>
      <c r="AL2154" s="112">
        <f t="shared" si="609"/>
        <v>0</v>
      </c>
      <c r="AM2154" s="43">
        <f t="shared" si="597"/>
        <v>1</v>
      </c>
      <c r="AN2154" s="43">
        <f t="shared" si="598"/>
        <v>0</v>
      </c>
      <c r="AO2154" s="43">
        <f t="shared" si="599"/>
        <v>1</v>
      </c>
    </row>
    <row r="2155" spans="1:41" s="2" customFormat="1" ht="20.100000000000001" customHeight="1">
      <c r="A2155" s="63"/>
      <c r="B2155" s="64"/>
      <c r="C2155" s="65"/>
      <c r="D2155" s="64"/>
      <c r="E2155" s="64"/>
      <c r="F2155" s="66"/>
      <c r="G2155" s="64"/>
      <c r="H2155" s="67"/>
      <c r="I2155" s="68"/>
      <c r="J2155" s="69"/>
      <c r="K2155" s="70"/>
      <c r="L2155" s="71"/>
      <c r="M2155" s="71"/>
      <c r="N2155" s="72"/>
      <c r="O2155" s="72"/>
      <c r="P2155" s="72"/>
      <c r="Q2155" s="41" t="str">
        <f t="shared" si="596"/>
        <v>未完了</v>
      </c>
      <c r="R2155" s="39">
        <f>IF(T2155="","",COUNTIFS($B2155:$B$2500,B2155,$D2155:$D$2500,D2155,$E2155:$E$2500,E2155,$T2155:$T$2500,"○"))</f>
        <v>0</v>
      </c>
      <c r="S2155" s="40" t="str">
        <f t="shared" si="593"/>
        <v>-</v>
      </c>
      <c r="T2155" s="40" t="str">
        <f t="shared" si="594"/>
        <v>○</v>
      </c>
      <c r="U2155" s="118">
        <f>COUNTIFS($B2155:$B$2500,B2155,$D2155:$D$2500,D2155,$E2155:$E$2500,E2155,$F2155:$F$2500,F2155)</f>
        <v>0</v>
      </c>
      <c r="V2155" s="119" t="str">
        <f t="shared" si="595"/>
        <v>-</v>
      </c>
      <c r="W2155" s="130">
        <f>COUNTIFS($B2155:$B$2500,B2155,$D2155:$D$2500,D2155,$E2155:$E$2500,E2155,$Q2155:$Q$2500,Q2155,$T2155:$T$2500,"○")</f>
        <v>0</v>
      </c>
      <c r="X2155" s="130" t="str">
        <f t="shared" si="592"/>
        <v>-</v>
      </c>
      <c r="Y2155" s="42">
        <f>COUNTIFS($B2155:$B$2500,B2155,$D2155:$D$2500,D2155,$E2155:$E$2500,E2155,$M2155:$M$2500,M2155)</f>
        <v>0</v>
      </c>
      <c r="Z2155" s="42" t="str">
        <f t="shared" si="600"/>
        <v>-</v>
      </c>
      <c r="AA2155" s="125">
        <f>COUNTIFS($B2155:$B$2500,B2155,$D2155:$D$2500,D2155,$E2155:$E$2500,E2155,$M2155:$M$2500,M2155,$F2155:$F$2500,F2155)</f>
        <v>0</v>
      </c>
      <c r="AB2155" s="125" t="str">
        <f t="shared" si="601"/>
        <v>-</v>
      </c>
      <c r="AC2155" s="59">
        <f>COUNTIFS($B2155:$B$2500,B2155,$D2155:$D$2500,D2155,$E2155:$E$2500,E2155,$M2155:$M$2500,M2155,$O2155:$O$2500,O2155)</f>
        <v>0</v>
      </c>
      <c r="AD2155" s="59" t="str">
        <f t="shared" si="602"/>
        <v>-</v>
      </c>
      <c r="AE2155" s="59" t="str">
        <f t="shared" si="603"/>
        <v>-</v>
      </c>
      <c r="AF2155" s="59" t="str">
        <f t="shared" si="604"/>
        <v>-</v>
      </c>
      <c r="AG2155" s="129">
        <f>COUNTIFS($B2155:$B$2500,B2155,$D2155:$D$2500,D2155,$E2155:$E$2500,E2155,$F2155:$F$2500,F2155,$M2155:$M$2500,M2155,$O2155:$O$2500,O2155)</f>
        <v>0</v>
      </c>
      <c r="AH2155" s="125" t="str">
        <f t="shared" si="605"/>
        <v>-</v>
      </c>
      <c r="AI2155" s="125" t="str">
        <f t="shared" si="606"/>
        <v>-</v>
      </c>
      <c r="AJ2155" s="125" t="str">
        <f t="shared" si="607"/>
        <v>-</v>
      </c>
      <c r="AK2155" s="43">
        <f t="shared" si="608"/>
        <v>1</v>
      </c>
      <c r="AL2155" s="112">
        <f t="shared" si="609"/>
        <v>0</v>
      </c>
      <c r="AM2155" s="43">
        <f t="shared" si="597"/>
        <v>1</v>
      </c>
      <c r="AN2155" s="43">
        <f t="shared" si="598"/>
        <v>0</v>
      </c>
      <c r="AO2155" s="43">
        <f t="shared" si="599"/>
        <v>1</v>
      </c>
    </row>
    <row r="2156" spans="1:41" s="2" customFormat="1" ht="20.100000000000001" customHeight="1">
      <c r="A2156" s="63"/>
      <c r="B2156" s="64"/>
      <c r="C2156" s="65"/>
      <c r="D2156" s="64"/>
      <c r="E2156" s="64"/>
      <c r="F2156" s="66"/>
      <c r="G2156" s="64"/>
      <c r="H2156" s="67"/>
      <c r="I2156" s="68"/>
      <c r="J2156" s="69"/>
      <c r="K2156" s="70"/>
      <c r="L2156" s="71"/>
      <c r="M2156" s="71"/>
      <c r="N2156" s="72"/>
      <c r="O2156" s="72"/>
      <c r="P2156" s="72"/>
      <c r="Q2156" s="41" t="str">
        <f t="shared" si="596"/>
        <v>未完了</v>
      </c>
      <c r="R2156" s="39">
        <f>IF(T2156="","",COUNTIFS($B2156:$B$2500,B2156,$D2156:$D$2500,D2156,$E2156:$E$2500,E2156,$T2156:$T$2500,"○"))</f>
        <v>0</v>
      </c>
      <c r="S2156" s="40" t="str">
        <f t="shared" si="593"/>
        <v>-</v>
      </c>
      <c r="T2156" s="40" t="str">
        <f t="shared" si="594"/>
        <v>○</v>
      </c>
      <c r="U2156" s="118">
        <f>COUNTIFS($B2156:$B$2500,B2156,$D2156:$D$2500,D2156,$E2156:$E$2500,E2156,$F2156:$F$2500,F2156)</f>
        <v>0</v>
      </c>
      <c r="V2156" s="119" t="str">
        <f t="shared" si="595"/>
        <v>-</v>
      </c>
      <c r="W2156" s="130">
        <f>COUNTIFS($B2156:$B$2500,B2156,$D2156:$D$2500,D2156,$E2156:$E$2500,E2156,$Q2156:$Q$2500,Q2156,$T2156:$T$2500,"○")</f>
        <v>0</v>
      </c>
      <c r="X2156" s="130" t="str">
        <f t="shared" si="592"/>
        <v>-</v>
      </c>
      <c r="Y2156" s="42">
        <f>COUNTIFS($B2156:$B$2500,B2156,$D2156:$D$2500,D2156,$E2156:$E$2500,E2156,$M2156:$M$2500,M2156)</f>
        <v>0</v>
      </c>
      <c r="Z2156" s="42" t="str">
        <f t="shared" si="600"/>
        <v>-</v>
      </c>
      <c r="AA2156" s="125">
        <f>COUNTIFS($B2156:$B$2500,B2156,$D2156:$D$2500,D2156,$E2156:$E$2500,E2156,$M2156:$M$2500,M2156,$F2156:$F$2500,F2156)</f>
        <v>0</v>
      </c>
      <c r="AB2156" s="125" t="str">
        <f t="shared" si="601"/>
        <v>-</v>
      </c>
      <c r="AC2156" s="59">
        <f>COUNTIFS($B2156:$B$2500,B2156,$D2156:$D$2500,D2156,$E2156:$E$2500,E2156,$M2156:$M$2500,M2156,$O2156:$O$2500,O2156)</f>
        <v>0</v>
      </c>
      <c r="AD2156" s="59" t="str">
        <f t="shared" si="602"/>
        <v>-</v>
      </c>
      <c r="AE2156" s="59" t="str">
        <f t="shared" si="603"/>
        <v>-</v>
      </c>
      <c r="AF2156" s="59" t="str">
        <f t="shared" si="604"/>
        <v>-</v>
      </c>
      <c r="AG2156" s="129">
        <f>COUNTIFS($B2156:$B$2500,B2156,$D2156:$D$2500,D2156,$E2156:$E$2500,E2156,$F2156:$F$2500,F2156,$M2156:$M$2500,M2156,$O2156:$O$2500,O2156)</f>
        <v>0</v>
      </c>
      <c r="AH2156" s="125" t="str">
        <f t="shared" si="605"/>
        <v>-</v>
      </c>
      <c r="AI2156" s="125" t="str">
        <f t="shared" si="606"/>
        <v>-</v>
      </c>
      <c r="AJ2156" s="125" t="str">
        <f t="shared" si="607"/>
        <v>-</v>
      </c>
      <c r="AK2156" s="43">
        <f t="shared" si="608"/>
        <v>1</v>
      </c>
      <c r="AL2156" s="112">
        <f t="shared" si="609"/>
        <v>0</v>
      </c>
      <c r="AM2156" s="43">
        <f t="shared" si="597"/>
        <v>1</v>
      </c>
      <c r="AN2156" s="43">
        <f t="shared" si="598"/>
        <v>0</v>
      </c>
      <c r="AO2156" s="43">
        <f t="shared" si="599"/>
        <v>1</v>
      </c>
    </row>
    <row r="2157" spans="1:41" s="2" customFormat="1" ht="20.100000000000001" customHeight="1">
      <c r="A2157" s="63"/>
      <c r="B2157" s="64"/>
      <c r="C2157" s="65"/>
      <c r="D2157" s="64"/>
      <c r="E2157" s="64"/>
      <c r="F2157" s="66"/>
      <c r="G2157" s="64"/>
      <c r="H2157" s="67"/>
      <c r="I2157" s="68"/>
      <c r="J2157" s="69"/>
      <c r="K2157" s="70"/>
      <c r="L2157" s="71"/>
      <c r="M2157" s="71"/>
      <c r="N2157" s="72"/>
      <c r="O2157" s="72"/>
      <c r="P2157" s="72"/>
      <c r="Q2157" s="41" t="str">
        <f t="shared" si="596"/>
        <v>未完了</v>
      </c>
      <c r="R2157" s="39">
        <f>IF(T2157="","",COUNTIFS($B2157:$B$2500,B2157,$D2157:$D$2500,D2157,$E2157:$E$2500,E2157,$T2157:$T$2500,"○"))</f>
        <v>0</v>
      </c>
      <c r="S2157" s="40" t="str">
        <f t="shared" si="593"/>
        <v>-</v>
      </c>
      <c r="T2157" s="40" t="str">
        <f t="shared" si="594"/>
        <v>○</v>
      </c>
      <c r="U2157" s="118">
        <f>COUNTIFS($B2157:$B$2500,B2157,$D2157:$D$2500,D2157,$E2157:$E$2500,E2157,$F2157:$F$2500,F2157)</f>
        <v>0</v>
      </c>
      <c r="V2157" s="119" t="str">
        <f t="shared" si="595"/>
        <v>-</v>
      </c>
      <c r="W2157" s="130">
        <f>COUNTIFS($B2157:$B$2500,B2157,$D2157:$D$2500,D2157,$E2157:$E$2500,E2157,$Q2157:$Q$2500,Q2157,$T2157:$T$2500,"○")</f>
        <v>0</v>
      </c>
      <c r="X2157" s="130" t="str">
        <f t="shared" si="592"/>
        <v>-</v>
      </c>
      <c r="Y2157" s="42">
        <f>COUNTIFS($B2157:$B$2500,B2157,$D2157:$D$2500,D2157,$E2157:$E$2500,E2157,$M2157:$M$2500,M2157)</f>
        <v>0</v>
      </c>
      <c r="Z2157" s="42" t="str">
        <f t="shared" si="600"/>
        <v>-</v>
      </c>
      <c r="AA2157" s="125">
        <f>COUNTIFS($B2157:$B$2500,B2157,$D2157:$D$2500,D2157,$E2157:$E$2500,E2157,$M2157:$M$2500,M2157,$F2157:$F$2500,F2157)</f>
        <v>0</v>
      </c>
      <c r="AB2157" s="125" t="str">
        <f t="shared" si="601"/>
        <v>-</v>
      </c>
      <c r="AC2157" s="59">
        <f>COUNTIFS($B2157:$B$2500,B2157,$D2157:$D$2500,D2157,$E2157:$E$2500,E2157,$M2157:$M$2500,M2157,$O2157:$O$2500,O2157)</f>
        <v>0</v>
      </c>
      <c r="AD2157" s="59" t="str">
        <f t="shared" si="602"/>
        <v>-</v>
      </c>
      <c r="AE2157" s="59" t="str">
        <f t="shared" si="603"/>
        <v>-</v>
      </c>
      <c r="AF2157" s="59" t="str">
        <f t="shared" si="604"/>
        <v>-</v>
      </c>
      <c r="AG2157" s="129">
        <f>COUNTIFS($B2157:$B$2500,B2157,$D2157:$D$2500,D2157,$E2157:$E$2500,E2157,$F2157:$F$2500,F2157,$M2157:$M$2500,M2157,$O2157:$O$2500,O2157)</f>
        <v>0</v>
      </c>
      <c r="AH2157" s="125" t="str">
        <f t="shared" si="605"/>
        <v>-</v>
      </c>
      <c r="AI2157" s="125" t="str">
        <f t="shared" si="606"/>
        <v>-</v>
      </c>
      <c r="AJ2157" s="125" t="str">
        <f t="shared" si="607"/>
        <v>-</v>
      </c>
      <c r="AK2157" s="43">
        <f t="shared" si="608"/>
        <v>1</v>
      </c>
      <c r="AL2157" s="112">
        <f t="shared" si="609"/>
        <v>0</v>
      </c>
      <c r="AM2157" s="43">
        <f t="shared" si="597"/>
        <v>1</v>
      </c>
      <c r="AN2157" s="43">
        <f t="shared" si="598"/>
        <v>0</v>
      </c>
      <c r="AO2157" s="43">
        <f t="shared" si="599"/>
        <v>1</v>
      </c>
    </row>
    <row r="2158" spans="1:41" s="2" customFormat="1" ht="20.100000000000001" customHeight="1">
      <c r="A2158" s="63"/>
      <c r="B2158" s="64"/>
      <c r="C2158" s="65"/>
      <c r="D2158" s="64"/>
      <c r="E2158" s="64"/>
      <c r="F2158" s="66"/>
      <c r="G2158" s="64"/>
      <c r="H2158" s="67"/>
      <c r="I2158" s="68"/>
      <c r="J2158" s="69"/>
      <c r="K2158" s="70"/>
      <c r="L2158" s="71"/>
      <c r="M2158" s="71"/>
      <c r="N2158" s="72"/>
      <c r="O2158" s="72"/>
      <c r="P2158" s="72"/>
      <c r="Q2158" s="41" t="str">
        <f t="shared" si="596"/>
        <v>未完了</v>
      </c>
      <c r="R2158" s="39">
        <f>IF(T2158="","",COUNTIFS($B2158:$B$2500,B2158,$D2158:$D$2500,D2158,$E2158:$E$2500,E2158,$T2158:$T$2500,"○"))</f>
        <v>0</v>
      </c>
      <c r="S2158" s="40" t="str">
        <f t="shared" si="593"/>
        <v>-</v>
      </c>
      <c r="T2158" s="40" t="str">
        <f t="shared" si="594"/>
        <v>○</v>
      </c>
      <c r="U2158" s="118">
        <f>COUNTIFS($B2158:$B$2500,B2158,$D2158:$D$2500,D2158,$E2158:$E$2500,E2158,$F2158:$F$2500,F2158)</f>
        <v>0</v>
      </c>
      <c r="V2158" s="119" t="str">
        <f t="shared" si="595"/>
        <v>-</v>
      </c>
      <c r="W2158" s="130">
        <f>COUNTIFS($B2158:$B$2500,B2158,$D2158:$D$2500,D2158,$E2158:$E$2500,E2158,$Q2158:$Q$2500,Q2158,$T2158:$T$2500,"○")</f>
        <v>0</v>
      </c>
      <c r="X2158" s="130" t="str">
        <f t="shared" si="592"/>
        <v>-</v>
      </c>
      <c r="Y2158" s="42">
        <f>COUNTIFS($B2158:$B$2500,B2158,$D2158:$D$2500,D2158,$E2158:$E$2500,E2158,$M2158:$M$2500,M2158)</f>
        <v>0</v>
      </c>
      <c r="Z2158" s="42" t="str">
        <f t="shared" si="600"/>
        <v>-</v>
      </c>
      <c r="AA2158" s="125">
        <f>COUNTIFS($B2158:$B$2500,B2158,$D2158:$D$2500,D2158,$E2158:$E$2500,E2158,$M2158:$M$2500,M2158,$F2158:$F$2500,F2158)</f>
        <v>0</v>
      </c>
      <c r="AB2158" s="125" t="str">
        <f t="shared" si="601"/>
        <v>-</v>
      </c>
      <c r="AC2158" s="59">
        <f>COUNTIFS($B2158:$B$2500,B2158,$D2158:$D$2500,D2158,$E2158:$E$2500,E2158,$M2158:$M$2500,M2158,$O2158:$O$2500,O2158)</f>
        <v>0</v>
      </c>
      <c r="AD2158" s="59" t="str">
        <f t="shared" si="602"/>
        <v>-</v>
      </c>
      <c r="AE2158" s="59" t="str">
        <f t="shared" si="603"/>
        <v>-</v>
      </c>
      <c r="AF2158" s="59" t="str">
        <f t="shared" si="604"/>
        <v>-</v>
      </c>
      <c r="AG2158" s="129">
        <f>COUNTIFS($B2158:$B$2500,B2158,$D2158:$D$2500,D2158,$E2158:$E$2500,E2158,$F2158:$F$2500,F2158,$M2158:$M$2500,M2158,$O2158:$O$2500,O2158)</f>
        <v>0</v>
      </c>
      <c r="AH2158" s="125" t="str">
        <f t="shared" si="605"/>
        <v>-</v>
      </c>
      <c r="AI2158" s="125" t="str">
        <f t="shared" si="606"/>
        <v>-</v>
      </c>
      <c r="AJ2158" s="125" t="str">
        <f t="shared" si="607"/>
        <v>-</v>
      </c>
      <c r="AK2158" s="43">
        <f t="shared" si="608"/>
        <v>1</v>
      </c>
      <c r="AL2158" s="112">
        <f t="shared" si="609"/>
        <v>0</v>
      </c>
      <c r="AM2158" s="43">
        <f t="shared" si="597"/>
        <v>1</v>
      </c>
      <c r="AN2158" s="43">
        <f t="shared" si="598"/>
        <v>0</v>
      </c>
      <c r="AO2158" s="43">
        <f t="shared" si="599"/>
        <v>1</v>
      </c>
    </row>
    <row r="2159" spans="1:41" s="2" customFormat="1" ht="20.100000000000001" customHeight="1">
      <c r="A2159" s="63"/>
      <c r="B2159" s="64"/>
      <c r="C2159" s="65"/>
      <c r="D2159" s="64"/>
      <c r="E2159" s="64"/>
      <c r="F2159" s="66"/>
      <c r="G2159" s="64"/>
      <c r="H2159" s="67"/>
      <c r="I2159" s="68"/>
      <c r="J2159" s="69"/>
      <c r="K2159" s="70"/>
      <c r="L2159" s="71"/>
      <c r="M2159" s="71"/>
      <c r="N2159" s="72"/>
      <c r="O2159" s="72"/>
      <c r="P2159" s="72"/>
      <c r="Q2159" s="41" t="str">
        <f t="shared" si="596"/>
        <v>未完了</v>
      </c>
      <c r="R2159" s="39">
        <f>IF(T2159="","",COUNTIFS($B2159:$B$2500,B2159,$D2159:$D$2500,D2159,$E2159:$E$2500,E2159,$T2159:$T$2500,"○"))</f>
        <v>0</v>
      </c>
      <c r="S2159" s="40" t="str">
        <f t="shared" si="593"/>
        <v>-</v>
      </c>
      <c r="T2159" s="40" t="str">
        <f t="shared" si="594"/>
        <v>○</v>
      </c>
      <c r="U2159" s="118">
        <f>COUNTIFS($B2159:$B$2500,B2159,$D2159:$D$2500,D2159,$E2159:$E$2500,E2159,$F2159:$F$2500,F2159)</f>
        <v>0</v>
      </c>
      <c r="V2159" s="119" t="str">
        <f t="shared" si="595"/>
        <v>-</v>
      </c>
      <c r="W2159" s="130">
        <f>COUNTIFS($B2159:$B$2500,B2159,$D2159:$D$2500,D2159,$E2159:$E$2500,E2159,$Q2159:$Q$2500,Q2159,$T2159:$T$2500,"○")</f>
        <v>0</v>
      </c>
      <c r="X2159" s="130" t="str">
        <f t="shared" si="592"/>
        <v>-</v>
      </c>
      <c r="Y2159" s="42">
        <f>COUNTIFS($B2159:$B$2500,B2159,$D2159:$D$2500,D2159,$E2159:$E$2500,E2159,$M2159:$M$2500,M2159)</f>
        <v>0</v>
      </c>
      <c r="Z2159" s="42" t="str">
        <f t="shared" si="600"/>
        <v>-</v>
      </c>
      <c r="AA2159" s="125">
        <f>COUNTIFS($B2159:$B$2500,B2159,$D2159:$D$2500,D2159,$E2159:$E$2500,E2159,$M2159:$M$2500,M2159,$F2159:$F$2500,F2159)</f>
        <v>0</v>
      </c>
      <c r="AB2159" s="125" t="str">
        <f t="shared" si="601"/>
        <v>-</v>
      </c>
      <c r="AC2159" s="59">
        <f>COUNTIFS($B2159:$B$2500,B2159,$D2159:$D$2500,D2159,$E2159:$E$2500,E2159,$M2159:$M$2500,M2159,$O2159:$O$2500,O2159)</f>
        <v>0</v>
      </c>
      <c r="AD2159" s="59" t="str">
        <f t="shared" si="602"/>
        <v>-</v>
      </c>
      <c r="AE2159" s="59" t="str">
        <f t="shared" si="603"/>
        <v>-</v>
      </c>
      <c r="AF2159" s="59" t="str">
        <f t="shared" si="604"/>
        <v>-</v>
      </c>
      <c r="AG2159" s="129">
        <f>COUNTIFS($B2159:$B$2500,B2159,$D2159:$D$2500,D2159,$E2159:$E$2500,E2159,$F2159:$F$2500,F2159,$M2159:$M$2500,M2159,$O2159:$O$2500,O2159)</f>
        <v>0</v>
      </c>
      <c r="AH2159" s="125" t="str">
        <f t="shared" si="605"/>
        <v>-</v>
      </c>
      <c r="AI2159" s="125" t="str">
        <f t="shared" si="606"/>
        <v>-</v>
      </c>
      <c r="AJ2159" s="125" t="str">
        <f t="shared" si="607"/>
        <v>-</v>
      </c>
      <c r="AK2159" s="43">
        <f t="shared" si="608"/>
        <v>1</v>
      </c>
      <c r="AL2159" s="112">
        <f t="shared" si="609"/>
        <v>0</v>
      </c>
      <c r="AM2159" s="43">
        <f t="shared" si="597"/>
        <v>1</v>
      </c>
      <c r="AN2159" s="43">
        <f t="shared" si="598"/>
        <v>0</v>
      </c>
      <c r="AO2159" s="43">
        <f t="shared" si="599"/>
        <v>1</v>
      </c>
    </row>
    <row r="2160" spans="1:41" s="2" customFormat="1" ht="20.100000000000001" customHeight="1">
      <c r="A2160" s="63"/>
      <c r="B2160" s="64"/>
      <c r="C2160" s="65"/>
      <c r="D2160" s="64"/>
      <c r="E2160" s="64"/>
      <c r="F2160" s="66"/>
      <c r="G2160" s="64"/>
      <c r="H2160" s="67"/>
      <c r="I2160" s="68"/>
      <c r="J2160" s="69"/>
      <c r="K2160" s="70"/>
      <c r="L2160" s="71"/>
      <c r="M2160" s="71"/>
      <c r="N2160" s="72"/>
      <c r="O2160" s="72"/>
      <c r="P2160" s="72"/>
      <c r="Q2160" s="41" t="str">
        <f t="shared" si="596"/>
        <v>未完了</v>
      </c>
      <c r="R2160" s="39">
        <f>IF(T2160="","",COUNTIFS($B2160:$B$2500,B2160,$D2160:$D$2500,D2160,$E2160:$E$2500,E2160,$T2160:$T$2500,"○"))</f>
        <v>0</v>
      </c>
      <c r="S2160" s="40" t="str">
        <f t="shared" si="593"/>
        <v>-</v>
      </c>
      <c r="T2160" s="40" t="str">
        <f t="shared" si="594"/>
        <v>○</v>
      </c>
      <c r="U2160" s="118">
        <f>COUNTIFS($B2160:$B$2500,B2160,$D2160:$D$2500,D2160,$E2160:$E$2500,E2160,$F2160:$F$2500,F2160)</f>
        <v>0</v>
      </c>
      <c r="V2160" s="119" t="str">
        <f t="shared" si="595"/>
        <v>-</v>
      </c>
      <c r="W2160" s="130">
        <f>COUNTIFS($B2160:$B$2500,B2160,$D2160:$D$2500,D2160,$E2160:$E$2500,E2160,$Q2160:$Q$2500,Q2160,$T2160:$T$2500,"○")</f>
        <v>0</v>
      </c>
      <c r="X2160" s="130" t="str">
        <f t="shared" si="592"/>
        <v>-</v>
      </c>
      <c r="Y2160" s="42">
        <f>COUNTIFS($B2160:$B$2500,B2160,$D2160:$D$2500,D2160,$E2160:$E$2500,E2160,$M2160:$M$2500,M2160)</f>
        <v>0</v>
      </c>
      <c r="Z2160" s="42" t="str">
        <f t="shared" si="600"/>
        <v>-</v>
      </c>
      <c r="AA2160" s="125">
        <f>COUNTIFS($B2160:$B$2500,B2160,$D2160:$D$2500,D2160,$E2160:$E$2500,E2160,$M2160:$M$2500,M2160,$F2160:$F$2500,F2160)</f>
        <v>0</v>
      </c>
      <c r="AB2160" s="125" t="str">
        <f t="shared" si="601"/>
        <v>-</v>
      </c>
      <c r="AC2160" s="59">
        <f>COUNTIFS($B2160:$B$2500,B2160,$D2160:$D$2500,D2160,$E2160:$E$2500,E2160,$M2160:$M$2500,M2160,$O2160:$O$2500,O2160)</f>
        <v>0</v>
      </c>
      <c r="AD2160" s="59" t="str">
        <f t="shared" si="602"/>
        <v>-</v>
      </c>
      <c r="AE2160" s="59" t="str">
        <f t="shared" si="603"/>
        <v>-</v>
      </c>
      <c r="AF2160" s="59" t="str">
        <f t="shared" si="604"/>
        <v>-</v>
      </c>
      <c r="AG2160" s="129">
        <f>COUNTIFS($B2160:$B$2500,B2160,$D2160:$D$2500,D2160,$E2160:$E$2500,E2160,$F2160:$F$2500,F2160,$M2160:$M$2500,M2160,$O2160:$O$2500,O2160)</f>
        <v>0</v>
      </c>
      <c r="AH2160" s="125" t="str">
        <f t="shared" si="605"/>
        <v>-</v>
      </c>
      <c r="AI2160" s="125" t="str">
        <f t="shared" si="606"/>
        <v>-</v>
      </c>
      <c r="AJ2160" s="125" t="str">
        <f t="shared" si="607"/>
        <v>-</v>
      </c>
      <c r="AK2160" s="43">
        <f t="shared" si="608"/>
        <v>1</v>
      </c>
      <c r="AL2160" s="112">
        <f t="shared" si="609"/>
        <v>0</v>
      </c>
      <c r="AM2160" s="43">
        <f t="shared" si="597"/>
        <v>1</v>
      </c>
      <c r="AN2160" s="43">
        <f t="shared" si="598"/>
        <v>0</v>
      </c>
      <c r="AO2160" s="43">
        <f t="shared" si="599"/>
        <v>1</v>
      </c>
    </row>
    <row r="2161" spans="1:41" s="2" customFormat="1" ht="20.100000000000001" customHeight="1">
      <c r="A2161" s="63"/>
      <c r="B2161" s="64"/>
      <c r="C2161" s="65"/>
      <c r="D2161" s="64"/>
      <c r="E2161" s="64"/>
      <c r="F2161" s="66"/>
      <c r="G2161" s="64"/>
      <c r="H2161" s="67"/>
      <c r="I2161" s="68"/>
      <c r="J2161" s="69"/>
      <c r="K2161" s="70"/>
      <c r="L2161" s="71"/>
      <c r="M2161" s="71"/>
      <c r="N2161" s="72"/>
      <c r="O2161" s="72"/>
      <c r="P2161" s="72"/>
      <c r="Q2161" s="41" t="str">
        <f t="shared" si="596"/>
        <v>未完了</v>
      </c>
      <c r="R2161" s="39">
        <f>IF(T2161="","",COUNTIFS($B2161:$B$2500,B2161,$D2161:$D$2500,D2161,$E2161:$E$2500,E2161,$T2161:$T$2500,"○"))</f>
        <v>0</v>
      </c>
      <c r="S2161" s="40" t="str">
        <f t="shared" si="593"/>
        <v>-</v>
      </c>
      <c r="T2161" s="40" t="str">
        <f t="shared" si="594"/>
        <v>○</v>
      </c>
      <c r="U2161" s="118">
        <f>COUNTIFS($B2161:$B$2500,B2161,$D2161:$D$2500,D2161,$E2161:$E$2500,E2161,$F2161:$F$2500,F2161)</f>
        <v>0</v>
      </c>
      <c r="V2161" s="119" t="str">
        <f t="shared" si="595"/>
        <v>-</v>
      </c>
      <c r="W2161" s="130">
        <f>COUNTIFS($B2161:$B$2500,B2161,$D2161:$D$2500,D2161,$E2161:$E$2500,E2161,$Q2161:$Q$2500,Q2161,$T2161:$T$2500,"○")</f>
        <v>0</v>
      </c>
      <c r="X2161" s="130" t="str">
        <f t="shared" si="592"/>
        <v>-</v>
      </c>
      <c r="Y2161" s="42">
        <f>COUNTIFS($B2161:$B$2500,B2161,$D2161:$D$2500,D2161,$E2161:$E$2500,E2161,$M2161:$M$2500,M2161)</f>
        <v>0</v>
      </c>
      <c r="Z2161" s="42" t="str">
        <f t="shared" si="600"/>
        <v>-</v>
      </c>
      <c r="AA2161" s="125">
        <f>COUNTIFS($B2161:$B$2500,B2161,$D2161:$D$2500,D2161,$E2161:$E$2500,E2161,$M2161:$M$2500,M2161,$F2161:$F$2500,F2161)</f>
        <v>0</v>
      </c>
      <c r="AB2161" s="125" t="str">
        <f t="shared" si="601"/>
        <v>-</v>
      </c>
      <c r="AC2161" s="59">
        <f>COUNTIFS($B2161:$B$2500,B2161,$D2161:$D$2500,D2161,$E2161:$E$2500,E2161,$M2161:$M$2500,M2161,$O2161:$O$2500,O2161)</f>
        <v>0</v>
      </c>
      <c r="AD2161" s="59" t="str">
        <f t="shared" si="602"/>
        <v>-</v>
      </c>
      <c r="AE2161" s="59" t="str">
        <f t="shared" si="603"/>
        <v>-</v>
      </c>
      <c r="AF2161" s="59" t="str">
        <f t="shared" si="604"/>
        <v>-</v>
      </c>
      <c r="AG2161" s="129">
        <f>COUNTIFS($B2161:$B$2500,B2161,$D2161:$D$2500,D2161,$E2161:$E$2500,E2161,$F2161:$F$2500,F2161,$M2161:$M$2500,M2161,$O2161:$O$2500,O2161)</f>
        <v>0</v>
      </c>
      <c r="AH2161" s="125" t="str">
        <f t="shared" si="605"/>
        <v>-</v>
      </c>
      <c r="AI2161" s="125" t="str">
        <f t="shared" si="606"/>
        <v>-</v>
      </c>
      <c r="AJ2161" s="125" t="str">
        <f t="shared" si="607"/>
        <v>-</v>
      </c>
      <c r="AK2161" s="43">
        <f t="shared" si="608"/>
        <v>1</v>
      </c>
      <c r="AL2161" s="112">
        <f t="shared" si="609"/>
        <v>0</v>
      </c>
      <c r="AM2161" s="43">
        <f t="shared" si="597"/>
        <v>1</v>
      </c>
      <c r="AN2161" s="43">
        <f t="shared" si="598"/>
        <v>0</v>
      </c>
      <c r="AO2161" s="43">
        <f t="shared" si="599"/>
        <v>1</v>
      </c>
    </row>
    <row r="2162" spans="1:41" s="2" customFormat="1" ht="20.100000000000001" customHeight="1">
      <c r="A2162" s="63"/>
      <c r="B2162" s="64"/>
      <c r="C2162" s="65"/>
      <c r="D2162" s="64"/>
      <c r="E2162" s="64"/>
      <c r="F2162" s="66"/>
      <c r="G2162" s="64"/>
      <c r="H2162" s="67"/>
      <c r="I2162" s="68"/>
      <c r="J2162" s="69"/>
      <c r="K2162" s="70"/>
      <c r="L2162" s="71"/>
      <c r="M2162" s="71"/>
      <c r="N2162" s="72"/>
      <c r="O2162" s="72"/>
      <c r="P2162" s="72"/>
      <c r="Q2162" s="41" t="str">
        <f t="shared" si="596"/>
        <v>未完了</v>
      </c>
      <c r="R2162" s="39">
        <f>IF(T2162="","",COUNTIFS($B2162:$B$2500,B2162,$D2162:$D$2500,D2162,$E2162:$E$2500,E2162,$T2162:$T$2500,"○"))</f>
        <v>0</v>
      </c>
      <c r="S2162" s="40" t="str">
        <f t="shared" si="593"/>
        <v>-</v>
      </c>
      <c r="T2162" s="40" t="str">
        <f t="shared" si="594"/>
        <v>○</v>
      </c>
      <c r="U2162" s="118">
        <f>COUNTIFS($B2162:$B$2500,B2162,$D2162:$D$2500,D2162,$E2162:$E$2500,E2162,$F2162:$F$2500,F2162)</f>
        <v>0</v>
      </c>
      <c r="V2162" s="119" t="str">
        <f t="shared" si="595"/>
        <v>-</v>
      </c>
      <c r="W2162" s="130">
        <f>COUNTIFS($B2162:$B$2500,B2162,$D2162:$D$2500,D2162,$E2162:$E$2500,E2162,$Q2162:$Q$2500,Q2162,$T2162:$T$2500,"○")</f>
        <v>0</v>
      </c>
      <c r="X2162" s="130" t="str">
        <f t="shared" si="592"/>
        <v>-</v>
      </c>
      <c r="Y2162" s="42">
        <f>COUNTIFS($B2162:$B$2500,B2162,$D2162:$D$2500,D2162,$E2162:$E$2500,E2162,$M2162:$M$2500,M2162)</f>
        <v>0</v>
      </c>
      <c r="Z2162" s="42" t="str">
        <f t="shared" si="600"/>
        <v>-</v>
      </c>
      <c r="AA2162" s="125">
        <f>COUNTIFS($B2162:$B$2500,B2162,$D2162:$D$2500,D2162,$E2162:$E$2500,E2162,$M2162:$M$2500,M2162,$F2162:$F$2500,F2162)</f>
        <v>0</v>
      </c>
      <c r="AB2162" s="125" t="str">
        <f t="shared" si="601"/>
        <v>-</v>
      </c>
      <c r="AC2162" s="59">
        <f>COUNTIFS($B2162:$B$2500,B2162,$D2162:$D$2500,D2162,$E2162:$E$2500,E2162,$M2162:$M$2500,M2162,$O2162:$O$2500,O2162)</f>
        <v>0</v>
      </c>
      <c r="AD2162" s="59" t="str">
        <f t="shared" si="602"/>
        <v>-</v>
      </c>
      <c r="AE2162" s="59" t="str">
        <f t="shared" si="603"/>
        <v>-</v>
      </c>
      <c r="AF2162" s="59" t="str">
        <f t="shared" si="604"/>
        <v>-</v>
      </c>
      <c r="AG2162" s="129">
        <f>COUNTIFS($B2162:$B$2500,B2162,$D2162:$D$2500,D2162,$E2162:$E$2500,E2162,$F2162:$F$2500,F2162,$M2162:$M$2500,M2162,$O2162:$O$2500,O2162)</f>
        <v>0</v>
      </c>
      <c r="AH2162" s="125" t="str">
        <f t="shared" si="605"/>
        <v>-</v>
      </c>
      <c r="AI2162" s="125" t="str">
        <f t="shared" si="606"/>
        <v>-</v>
      </c>
      <c r="AJ2162" s="125" t="str">
        <f t="shared" si="607"/>
        <v>-</v>
      </c>
      <c r="AK2162" s="43">
        <f t="shared" si="608"/>
        <v>1</v>
      </c>
      <c r="AL2162" s="112">
        <f t="shared" si="609"/>
        <v>0</v>
      </c>
      <c r="AM2162" s="43">
        <f t="shared" si="597"/>
        <v>1</v>
      </c>
      <c r="AN2162" s="43">
        <f t="shared" si="598"/>
        <v>0</v>
      </c>
      <c r="AO2162" s="43">
        <f t="shared" si="599"/>
        <v>1</v>
      </c>
    </row>
    <row r="2163" spans="1:41" s="2" customFormat="1" ht="20.100000000000001" customHeight="1">
      <c r="A2163" s="63"/>
      <c r="B2163" s="64"/>
      <c r="C2163" s="65"/>
      <c r="D2163" s="64"/>
      <c r="E2163" s="64"/>
      <c r="F2163" s="66"/>
      <c r="G2163" s="64"/>
      <c r="H2163" s="67"/>
      <c r="I2163" s="68"/>
      <c r="J2163" s="69"/>
      <c r="K2163" s="70"/>
      <c r="L2163" s="71"/>
      <c r="M2163" s="71"/>
      <c r="N2163" s="72"/>
      <c r="O2163" s="72"/>
      <c r="P2163" s="72"/>
      <c r="Q2163" s="41" t="str">
        <f t="shared" si="596"/>
        <v>未完了</v>
      </c>
      <c r="R2163" s="39">
        <f>IF(T2163="","",COUNTIFS($B2163:$B$2500,B2163,$D2163:$D$2500,D2163,$E2163:$E$2500,E2163,$T2163:$T$2500,"○"))</f>
        <v>0</v>
      </c>
      <c r="S2163" s="40" t="str">
        <f t="shared" si="593"/>
        <v>-</v>
      </c>
      <c r="T2163" s="40" t="str">
        <f t="shared" si="594"/>
        <v>○</v>
      </c>
      <c r="U2163" s="118">
        <f>COUNTIFS($B2163:$B$2500,B2163,$D2163:$D$2500,D2163,$E2163:$E$2500,E2163,$F2163:$F$2500,F2163)</f>
        <v>0</v>
      </c>
      <c r="V2163" s="119" t="str">
        <f t="shared" si="595"/>
        <v>-</v>
      </c>
      <c r="W2163" s="130">
        <f>COUNTIFS($B2163:$B$2500,B2163,$D2163:$D$2500,D2163,$E2163:$E$2500,E2163,$Q2163:$Q$2500,Q2163,$T2163:$T$2500,"○")</f>
        <v>0</v>
      </c>
      <c r="X2163" s="130" t="str">
        <f t="shared" ref="X2163:X2226" si="610">IF(AND(W2163=1,Q2163="未完了"),"○","-")</f>
        <v>-</v>
      </c>
      <c r="Y2163" s="42">
        <f>COUNTIFS($B2163:$B$2500,B2163,$D2163:$D$2500,D2163,$E2163:$E$2500,E2163,$M2163:$M$2500,M2163)</f>
        <v>0</v>
      </c>
      <c r="Z2163" s="42" t="str">
        <f t="shared" si="600"/>
        <v>-</v>
      </c>
      <c r="AA2163" s="125">
        <f>COUNTIFS($B2163:$B$2500,B2163,$D2163:$D$2500,D2163,$E2163:$E$2500,E2163,$M2163:$M$2500,M2163,$F2163:$F$2500,F2163)</f>
        <v>0</v>
      </c>
      <c r="AB2163" s="125" t="str">
        <f t="shared" si="601"/>
        <v>-</v>
      </c>
      <c r="AC2163" s="59">
        <f>COUNTIFS($B2163:$B$2500,B2163,$D2163:$D$2500,D2163,$E2163:$E$2500,E2163,$M2163:$M$2500,M2163,$O2163:$O$2500,O2163)</f>
        <v>0</v>
      </c>
      <c r="AD2163" s="59" t="str">
        <f t="shared" si="602"/>
        <v>-</v>
      </c>
      <c r="AE2163" s="59" t="str">
        <f t="shared" si="603"/>
        <v>-</v>
      </c>
      <c r="AF2163" s="59" t="str">
        <f t="shared" si="604"/>
        <v>-</v>
      </c>
      <c r="AG2163" s="129">
        <f>COUNTIFS($B2163:$B$2500,B2163,$D2163:$D$2500,D2163,$E2163:$E$2500,E2163,$F2163:$F$2500,F2163,$M2163:$M$2500,M2163,$O2163:$O$2500,O2163)</f>
        <v>0</v>
      </c>
      <c r="AH2163" s="125" t="str">
        <f t="shared" si="605"/>
        <v>-</v>
      </c>
      <c r="AI2163" s="125" t="str">
        <f t="shared" si="606"/>
        <v>-</v>
      </c>
      <c r="AJ2163" s="125" t="str">
        <f t="shared" si="607"/>
        <v>-</v>
      </c>
      <c r="AK2163" s="43">
        <f t="shared" si="608"/>
        <v>1</v>
      </c>
      <c r="AL2163" s="112">
        <f t="shared" si="609"/>
        <v>0</v>
      </c>
      <c r="AM2163" s="43">
        <f t="shared" si="597"/>
        <v>1</v>
      </c>
      <c r="AN2163" s="43">
        <f t="shared" si="598"/>
        <v>0</v>
      </c>
      <c r="AO2163" s="43">
        <f t="shared" si="599"/>
        <v>1</v>
      </c>
    </row>
    <row r="2164" spans="1:41" s="2" customFormat="1" ht="20.100000000000001" customHeight="1">
      <c r="A2164" s="63"/>
      <c r="B2164" s="64"/>
      <c r="C2164" s="65"/>
      <c r="D2164" s="64"/>
      <c r="E2164" s="64"/>
      <c r="F2164" s="66"/>
      <c r="G2164" s="64"/>
      <c r="H2164" s="67"/>
      <c r="I2164" s="68"/>
      <c r="J2164" s="69"/>
      <c r="K2164" s="70"/>
      <c r="L2164" s="71"/>
      <c r="M2164" s="71"/>
      <c r="N2164" s="72"/>
      <c r="O2164" s="72"/>
      <c r="P2164" s="72"/>
      <c r="Q2164" s="41" t="str">
        <f t="shared" si="596"/>
        <v>未完了</v>
      </c>
      <c r="R2164" s="39">
        <f>IF(T2164="","",COUNTIFS($B2164:$B$2500,B2164,$D2164:$D$2500,D2164,$E2164:$E$2500,E2164,$T2164:$T$2500,"○"))</f>
        <v>0</v>
      </c>
      <c r="S2164" s="40" t="str">
        <f t="shared" si="593"/>
        <v>-</v>
      </c>
      <c r="T2164" s="40" t="str">
        <f t="shared" si="594"/>
        <v>○</v>
      </c>
      <c r="U2164" s="118">
        <f>COUNTIFS($B2164:$B$2500,B2164,$D2164:$D$2500,D2164,$E2164:$E$2500,E2164,$F2164:$F$2500,F2164)</f>
        <v>0</v>
      </c>
      <c r="V2164" s="119" t="str">
        <f t="shared" si="595"/>
        <v>-</v>
      </c>
      <c r="W2164" s="130">
        <f>COUNTIFS($B2164:$B$2500,B2164,$D2164:$D$2500,D2164,$E2164:$E$2500,E2164,$Q2164:$Q$2500,Q2164,$T2164:$T$2500,"○")</f>
        <v>0</v>
      </c>
      <c r="X2164" s="130" t="str">
        <f t="shared" si="610"/>
        <v>-</v>
      </c>
      <c r="Y2164" s="42">
        <f>COUNTIFS($B2164:$B$2500,B2164,$D2164:$D$2500,D2164,$E2164:$E$2500,E2164,$M2164:$M$2500,M2164)</f>
        <v>0</v>
      </c>
      <c r="Z2164" s="42" t="str">
        <f t="shared" si="600"/>
        <v>-</v>
      </c>
      <c r="AA2164" s="125">
        <f>COUNTIFS($B2164:$B$2500,B2164,$D2164:$D$2500,D2164,$E2164:$E$2500,E2164,$M2164:$M$2500,M2164,$F2164:$F$2500,F2164)</f>
        <v>0</v>
      </c>
      <c r="AB2164" s="125" t="str">
        <f t="shared" si="601"/>
        <v>-</v>
      </c>
      <c r="AC2164" s="59">
        <f>COUNTIFS($B2164:$B$2500,B2164,$D2164:$D$2500,D2164,$E2164:$E$2500,E2164,$M2164:$M$2500,M2164,$O2164:$O$2500,O2164)</f>
        <v>0</v>
      </c>
      <c r="AD2164" s="59" t="str">
        <f t="shared" si="602"/>
        <v>-</v>
      </c>
      <c r="AE2164" s="59" t="str">
        <f t="shared" si="603"/>
        <v>-</v>
      </c>
      <c r="AF2164" s="59" t="str">
        <f t="shared" si="604"/>
        <v>-</v>
      </c>
      <c r="AG2164" s="129">
        <f>COUNTIFS($B2164:$B$2500,B2164,$D2164:$D$2500,D2164,$E2164:$E$2500,E2164,$F2164:$F$2500,F2164,$M2164:$M$2500,M2164,$O2164:$O$2500,O2164)</f>
        <v>0</v>
      </c>
      <c r="AH2164" s="125" t="str">
        <f t="shared" si="605"/>
        <v>-</v>
      </c>
      <c r="AI2164" s="125" t="str">
        <f t="shared" si="606"/>
        <v>-</v>
      </c>
      <c r="AJ2164" s="125" t="str">
        <f t="shared" si="607"/>
        <v>-</v>
      </c>
      <c r="AK2164" s="43">
        <f t="shared" si="608"/>
        <v>1</v>
      </c>
      <c r="AL2164" s="112">
        <f t="shared" si="609"/>
        <v>0</v>
      </c>
      <c r="AM2164" s="43">
        <f t="shared" si="597"/>
        <v>1</v>
      </c>
      <c r="AN2164" s="43">
        <f t="shared" si="598"/>
        <v>0</v>
      </c>
      <c r="AO2164" s="43">
        <f t="shared" si="599"/>
        <v>1</v>
      </c>
    </row>
    <row r="2165" spans="1:41" s="2" customFormat="1" ht="20.100000000000001" customHeight="1">
      <c r="A2165" s="63"/>
      <c r="B2165" s="64"/>
      <c r="C2165" s="65"/>
      <c r="D2165" s="64"/>
      <c r="E2165" s="64"/>
      <c r="F2165" s="66"/>
      <c r="G2165" s="64"/>
      <c r="H2165" s="67"/>
      <c r="I2165" s="68"/>
      <c r="J2165" s="69"/>
      <c r="K2165" s="70"/>
      <c r="L2165" s="71"/>
      <c r="M2165" s="71"/>
      <c r="N2165" s="72"/>
      <c r="O2165" s="72"/>
      <c r="P2165" s="72"/>
      <c r="Q2165" s="41" t="str">
        <f t="shared" si="596"/>
        <v>未完了</v>
      </c>
      <c r="R2165" s="39">
        <f>IF(T2165="","",COUNTIFS($B2165:$B$2500,B2165,$D2165:$D$2500,D2165,$E2165:$E$2500,E2165,$T2165:$T$2500,"○"))</f>
        <v>0</v>
      </c>
      <c r="S2165" s="40" t="str">
        <f t="shared" si="593"/>
        <v>-</v>
      </c>
      <c r="T2165" s="40" t="str">
        <f t="shared" si="594"/>
        <v>○</v>
      </c>
      <c r="U2165" s="118">
        <f>COUNTIFS($B2165:$B$2500,B2165,$D2165:$D$2500,D2165,$E2165:$E$2500,E2165,$F2165:$F$2500,F2165)</f>
        <v>0</v>
      </c>
      <c r="V2165" s="119" t="str">
        <f t="shared" si="595"/>
        <v>-</v>
      </c>
      <c r="W2165" s="130">
        <f>COUNTIFS($B2165:$B$2500,B2165,$D2165:$D$2500,D2165,$E2165:$E$2500,E2165,$Q2165:$Q$2500,Q2165,$T2165:$T$2500,"○")</f>
        <v>0</v>
      </c>
      <c r="X2165" s="130" t="str">
        <f t="shared" si="610"/>
        <v>-</v>
      </c>
      <c r="Y2165" s="42">
        <f>COUNTIFS($B2165:$B$2500,B2165,$D2165:$D$2500,D2165,$E2165:$E$2500,E2165,$M2165:$M$2500,M2165)</f>
        <v>0</v>
      </c>
      <c r="Z2165" s="42" t="str">
        <f t="shared" si="600"/>
        <v>-</v>
      </c>
      <c r="AA2165" s="125">
        <f>COUNTIFS($B2165:$B$2500,B2165,$D2165:$D$2500,D2165,$E2165:$E$2500,E2165,$M2165:$M$2500,M2165,$F2165:$F$2500,F2165)</f>
        <v>0</v>
      </c>
      <c r="AB2165" s="125" t="str">
        <f t="shared" si="601"/>
        <v>-</v>
      </c>
      <c r="AC2165" s="59">
        <f>COUNTIFS($B2165:$B$2500,B2165,$D2165:$D$2500,D2165,$E2165:$E$2500,E2165,$M2165:$M$2500,M2165,$O2165:$O$2500,O2165)</f>
        <v>0</v>
      </c>
      <c r="AD2165" s="59" t="str">
        <f t="shared" si="602"/>
        <v>-</v>
      </c>
      <c r="AE2165" s="59" t="str">
        <f t="shared" si="603"/>
        <v>-</v>
      </c>
      <c r="AF2165" s="59" t="str">
        <f t="shared" si="604"/>
        <v>-</v>
      </c>
      <c r="AG2165" s="129">
        <f>COUNTIFS($B2165:$B$2500,B2165,$D2165:$D$2500,D2165,$E2165:$E$2500,E2165,$F2165:$F$2500,F2165,$M2165:$M$2500,M2165,$O2165:$O$2500,O2165)</f>
        <v>0</v>
      </c>
      <c r="AH2165" s="125" t="str">
        <f t="shared" si="605"/>
        <v>-</v>
      </c>
      <c r="AI2165" s="125" t="str">
        <f t="shared" si="606"/>
        <v>-</v>
      </c>
      <c r="AJ2165" s="125" t="str">
        <f t="shared" si="607"/>
        <v>-</v>
      </c>
      <c r="AK2165" s="43">
        <f t="shared" si="608"/>
        <v>1</v>
      </c>
      <c r="AL2165" s="112">
        <f t="shared" si="609"/>
        <v>0</v>
      </c>
      <c r="AM2165" s="43">
        <f t="shared" si="597"/>
        <v>1</v>
      </c>
      <c r="AN2165" s="43">
        <f t="shared" si="598"/>
        <v>0</v>
      </c>
      <c r="AO2165" s="43">
        <f t="shared" si="599"/>
        <v>1</v>
      </c>
    </row>
    <row r="2166" spans="1:41" s="2" customFormat="1" ht="20.100000000000001" customHeight="1">
      <c r="A2166" s="63"/>
      <c r="B2166" s="64"/>
      <c r="C2166" s="65"/>
      <c r="D2166" s="64"/>
      <c r="E2166" s="64"/>
      <c r="F2166" s="66"/>
      <c r="G2166" s="64"/>
      <c r="H2166" s="67"/>
      <c r="I2166" s="68"/>
      <c r="J2166" s="69"/>
      <c r="K2166" s="70"/>
      <c r="L2166" s="71"/>
      <c r="M2166" s="71"/>
      <c r="N2166" s="72"/>
      <c r="O2166" s="72"/>
      <c r="P2166" s="72"/>
      <c r="Q2166" s="41" t="str">
        <f t="shared" si="596"/>
        <v>未完了</v>
      </c>
      <c r="R2166" s="39">
        <f>IF(T2166="","",COUNTIFS($B2166:$B$2500,B2166,$D2166:$D$2500,D2166,$E2166:$E$2500,E2166,$T2166:$T$2500,"○"))</f>
        <v>0</v>
      </c>
      <c r="S2166" s="40" t="str">
        <f t="shared" si="593"/>
        <v>-</v>
      </c>
      <c r="T2166" s="40" t="str">
        <f t="shared" si="594"/>
        <v>○</v>
      </c>
      <c r="U2166" s="118">
        <f>COUNTIFS($B2166:$B$2500,B2166,$D2166:$D$2500,D2166,$E2166:$E$2500,E2166,$F2166:$F$2500,F2166)</f>
        <v>0</v>
      </c>
      <c r="V2166" s="119" t="str">
        <f t="shared" si="595"/>
        <v>-</v>
      </c>
      <c r="W2166" s="130">
        <f>COUNTIFS($B2166:$B$2500,B2166,$D2166:$D$2500,D2166,$E2166:$E$2500,E2166,$Q2166:$Q$2500,Q2166,$T2166:$T$2500,"○")</f>
        <v>0</v>
      </c>
      <c r="X2166" s="130" t="str">
        <f t="shared" si="610"/>
        <v>-</v>
      </c>
      <c r="Y2166" s="42">
        <f>COUNTIFS($B2166:$B$2500,B2166,$D2166:$D$2500,D2166,$E2166:$E$2500,E2166,$M2166:$M$2500,M2166)</f>
        <v>0</v>
      </c>
      <c r="Z2166" s="42" t="str">
        <f t="shared" si="600"/>
        <v>-</v>
      </c>
      <c r="AA2166" s="125">
        <f>COUNTIFS($B2166:$B$2500,B2166,$D2166:$D$2500,D2166,$E2166:$E$2500,E2166,$M2166:$M$2500,M2166,$F2166:$F$2500,F2166)</f>
        <v>0</v>
      </c>
      <c r="AB2166" s="125" t="str">
        <f t="shared" si="601"/>
        <v>-</v>
      </c>
      <c r="AC2166" s="59">
        <f>COUNTIFS($B2166:$B$2500,B2166,$D2166:$D$2500,D2166,$E2166:$E$2500,E2166,$M2166:$M$2500,M2166,$O2166:$O$2500,O2166)</f>
        <v>0</v>
      </c>
      <c r="AD2166" s="59" t="str">
        <f t="shared" si="602"/>
        <v>-</v>
      </c>
      <c r="AE2166" s="59" t="str">
        <f t="shared" si="603"/>
        <v>-</v>
      </c>
      <c r="AF2166" s="59" t="str">
        <f t="shared" si="604"/>
        <v>-</v>
      </c>
      <c r="AG2166" s="129">
        <f>COUNTIFS($B2166:$B$2500,B2166,$D2166:$D$2500,D2166,$E2166:$E$2500,E2166,$F2166:$F$2500,F2166,$M2166:$M$2500,M2166,$O2166:$O$2500,O2166)</f>
        <v>0</v>
      </c>
      <c r="AH2166" s="125" t="str">
        <f t="shared" si="605"/>
        <v>-</v>
      </c>
      <c r="AI2166" s="125" t="str">
        <f t="shared" si="606"/>
        <v>-</v>
      </c>
      <c r="AJ2166" s="125" t="str">
        <f t="shared" si="607"/>
        <v>-</v>
      </c>
      <c r="AK2166" s="43">
        <f t="shared" si="608"/>
        <v>1</v>
      </c>
      <c r="AL2166" s="112">
        <f t="shared" si="609"/>
        <v>0</v>
      </c>
      <c r="AM2166" s="43">
        <f t="shared" si="597"/>
        <v>1</v>
      </c>
      <c r="AN2166" s="43">
        <f t="shared" si="598"/>
        <v>0</v>
      </c>
      <c r="AO2166" s="43">
        <f t="shared" si="599"/>
        <v>1</v>
      </c>
    </row>
    <row r="2167" spans="1:41" s="2" customFormat="1" ht="20.100000000000001" customHeight="1">
      <c r="A2167" s="63"/>
      <c r="B2167" s="64"/>
      <c r="C2167" s="65"/>
      <c r="D2167" s="64"/>
      <c r="E2167" s="64"/>
      <c r="F2167" s="66"/>
      <c r="G2167" s="64"/>
      <c r="H2167" s="67"/>
      <c r="I2167" s="68"/>
      <c r="J2167" s="69"/>
      <c r="K2167" s="70"/>
      <c r="L2167" s="71"/>
      <c r="M2167" s="71"/>
      <c r="N2167" s="72"/>
      <c r="O2167" s="72"/>
      <c r="P2167" s="72"/>
      <c r="Q2167" s="41" t="str">
        <f t="shared" si="596"/>
        <v>未完了</v>
      </c>
      <c r="R2167" s="39">
        <f>IF(T2167="","",COUNTIFS($B2167:$B$2500,B2167,$D2167:$D$2500,D2167,$E2167:$E$2500,E2167,$T2167:$T$2500,"○"))</f>
        <v>0</v>
      </c>
      <c r="S2167" s="40" t="str">
        <f t="shared" si="593"/>
        <v>-</v>
      </c>
      <c r="T2167" s="40" t="str">
        <f t="shared" si="594"/>
        <v>○</v>
      </c>
      <c r="U2167" s="118">
        <f>COUNTIFS($B2167:$B$2500,B2167,$D2167:$D$2500,D2167,$E2167:$E$2500,E2167,$F2167:$F$2500,F2167)</f>
        <v>0</v>
      </c>
      <c r="V2167" s="119" t="str">
        <f t="shared" si="595"/>
        <v>-</v>
      </c>
      <c r="W2167" s="130">
        <f>COUNTIFS($B2167:$B$2500,B2167,$D2167:$D$2500,D2167,$E2167:$E$2500,E2167,$Q2167:$Q$2500,Q2167,$T2167:$T$2500,"○")</f>
        <v>0</v>
      </c>
      <c r="X2167" s="130" t="str">
        <f t="shared" si="610"/>
        <v>-</v>
      </c>
      <c r="Y2167" s="42">
        <f>COUNTIFS($B2167:$B$2500,B2167,$D2167:$D$2500,D2167,$E2167:$E$2500,E2167,$M2167:$M$2500,M2167)</f>
        <v>0</v>
      </c>
      <c r="Z2167" s="42" t="str">
        <f t="shared" si="600"/>
        <v>-</v>
      </c>
      <c r="AA2167" s="125">
        <f>COUNTIFS($B2167:$B$2500,B2167,$D2167:$D$2500,D2167,$E2167:$E$2500,E2167,$M2167:$M$2500,M2167,$F2167:$F$2500,F2167)</f>
        <v>0</v>
      </c>
      <c r="AB2167" s="125" t="str">
        <f t="shared" si="601"/>
        <v>-</v>
      </c>
      <c r="AC2167" s="59">
        <f>COUNTIFS($B2167:$B$2500,B2167,$D2167:$D$2500,D2167,$E2167:$E$2500,E2167,$M2167:$M$2500,M2167,$O2167:$O$2500,O2167)</f>
        <v>0</v>
      </c>
      <c r="AD2167" s="59" t="str">
        <f t="shared" si="602"/>
        <v>-</v>
      </c>
      <c r="AE2167" s="59" t="str">
        <f t="shared" si="603"/>
        <v>-</v>
      </c>
      <c r="AF2167" s="59" t="str">
        <f t="shared" si="604"/>
        <v>-</v>
      </c>
      <c r="AG2167" s="129">
        <f>COUNTIFS($B2167:$B$2500,B2167,$D2167:$D$2500,D2167,$E2167:$E$2500,E2167,$F2167:$F$2500,F2167,$M2167:$M$2500,M2167,$O2167:$O$2500,O2167)</f>
        <v>0</v>
      </c>
      <c r="AH2167" s="125" t="str">
        <f t="shared" si="605"/>
        <v>-</v>
      </c>
      <c r="AI2167" s="125" t="str">
        <f t="shared" si="606"/>
        <v>-</v>
      </c>
      <c r="AJ2167" s="125" t="str">
        <f t="shared" si="607"/>
        <v>-</v>
      </c>
      <c r="AK2167" s="43">
        <f t="shared" si="608"/>
        <v>1</v>
      </c>
      <c r="AL2167" s="112">
        <f t="shared" si="609"/>
        <v>0</v>
      </c>
      <c r="AM2167" s="43">
        <f t="shared" si="597"/>
        <v>1</v>
      </c>
      <c r="AN2167" s="43">
        <f t="shared" si="598"/>
        <v>0</v>
      </c>
      <c r="AO2167" s="43">
        <f t="shared" si="599"/>
        <v>1</v>
      </c>
    </row>
    <row r="2168" spans="1:41" s="2" customFormat="1" ht="20.100000000000001" customHeight="1">
      <c r="A2168" s="63"/>
      <c r="B2168" s="64"/>
      <c r="C2168" s="65"/>
      <c r="D2168" s="64"/>
      <c r="E2168" s="64"/>
      <c r="F2168" s="66"/>
      <c r="G2168" s="64"/>
      <c r="H2168" s="67"/>
      <c r="I2168" s="68"/>
      <c r="J2168" s="69"/>
      <c r="K2168" s="70"/>
      <c r="L2168" s="71"/>
      <c r="M2168" s="71"/>
      <c r="N2168" s="72"/>
      <c r="O2168" s="72"/>
      <c r="P2168" s="72"/>
      <c r="Q2168" s="41" t="str">
        <f t="shared" si="596"/>
        <v>未完了</v>
      </c>
      <c r="R2168" s="39">
        <f>IF(T2168="","",COUNTIFS($B2168:$B$2500,B2168,$D2168:$D$2500,D2168,$E2168:$E$2500,E2168,$T2168:$T$2500,"○"))</f>
        <v>0</v>
      </c>
      <c r="S2168" s="40" t="str">
        <f t="shared" si="593"/>
        <v>-</v>
      </c>
      <c r="T2168" s="40" t="str">
        <f t="shared" si="594"/>
        <v>○</v>
      </c>
      <c r="U2168" s="118">
        <f>COUNTIFS($B2168:$B$2500,B2168,$D2168:$D$2500,D2168,$E2168:$E$2500,E2168,$F2168:$F$2500,F2168)</f>
        <v>0</v>
      </c>
      <c r="V2168" s="119" t="str">
        <f t="shared" si="595"/>
        <v>-</v>
      </c>
      <c r="W2168" s="130">
        <f>COUNTIFS($B2168:$B$2500,B2168,$D2168:$D$2500,D2168,$E2168:$E$2500,E2168,$Q2168:$Q$2500,Q2168,$T2168:$T$2500,"○")</f>
        <v>0</v>
      </c>
      <c r="X2168" s="130" t="str">
        <f t="shared" si="610"/>
        <v>-</v>
      </c>
      <c r="Y2168" s="42">
        <f>COUNTIFS($B2168:$B$2500,B2168,$D2168:$D$2500,D2168,$E2168:$E$2500,E2168,$M2168:$M$2500,M2168)</f>
        <v>0</v>
      </c>
      <c r="Z2168" s="42" t="str">
        <f t="shared" si="600"/>
        <v>-</v>
      </c>
      <c r="AA2168" s="125">
        <f>COUNTIFS($B2168:$B$2500,B2168,$D2168:$D$2500,D2168,$E2168:$E$2500,E2168,$M2168:$M$2500,M2168,$F2168:$F$2500,F2168)</f>
        <v>0</v>
      </c>
      <c r="AB2168" s="125" t="str">
        <f t="shared" si="601"/>
        <v>-</v>
      </c>
      <c r="AC2168" s="59">
        <f>COUNTIFS($B2168:$B$2500,B2168,$D2168:$D$2500,D2168,$E2168:$E$2500,E2168,$M2168:$M$2500,M2168,$O2168:$O$2500,O2168)</f>
        <v>0</v>
      </c>
      <c r="AD2168" s="59" t="str">
        <f t="shared" si="602"/>
        <v>-</v>
      </c>
      <c r="AE2168" s="59" t="str">
        <f t="shared" si="603"/>
        <v>-</v>
      </c>
      <c r="AF2168" s="59" t="str">
        <f t="shared" si="604"/>
        <v>-</v>
      </c>
      <c r="AG2168" s="129">
        <f>COUNTIFS($B2168:$B$2500,B2168,$D2168:$D$2500,D2168,$E2168:$E$2500,E2168,$F2168:$F$2500,F2168,$M2168:$M$2500,M2168,$O2168:$O$2500,O2168)</f>
        <v>0</v>
      </c>
      <c r="AH2168" s="125" t="str">
        <f t="shared" si="605"/>
        <v>-</v>
      </c>
      <c r="AI2168" s="125" t="str">
        <f t="shared" si="606"/>
        <v>-</v>
      </c>
      <c r="AJ2168" s="125" t="str">
        <f t="shared" si="607"/>
        <v>-</v>
      </c>
      <c r="AK2168" s="43">
        <f t="shared" si="608"/>
        <v>1</v>
      </c>
      <c r="AL2168" s="112">
        <f t="shared" si="609"/>
        <v>0</v>
      </c>
      <c r="AM2168" s="43">
        <f t="shared" si="597"/>
        <v>1</v>
      </c>
      <c r="AN2168" s="43">
        <f t="shared" si="598"/>
        <v>0</v>
      </c>
      <c r="AO2168" s="43">
        <f t="shared" si="599"/>
        <v>1</v>
      </c>
    </row>
    <row r="2169" spans="1:41" s="2" customFormat="1" ht="20.100000000000001" customHeight="1">
      <c r="A2169" s="63"/>
      <c r="B2169" s="64"/>
      <c r="C2169" s="65"/>
      <c r="D2169" s="64"/>
      <c r="E2169" s="64"/>
      <c r="F2169" s="66"/>
      <c r="G2169" s="64"/>
      <c r="H2169" s="67"/>
      <c r="I2169" s="68"/>
      <c r="J2169" s="69"/>
      <c r="K2169" s="70"/>
      <c r="L2169" s="71"/>
      <c r="M2169" s="71"/>
      <c r="N2169" s="72"/>
      <c r="O2169" s="72"/>
      <c r="P2169" s="72"/>
      <c r="Q2169" s="41" t="str">
        <f t="shared" si="596"/>
        <v>未完了</v>
      </c>
      <c r="R2169" s="39">
        <f>IF(T2169="","",COUNTIFS($B2169:$B$2500,B2169,$D2169:$D$2500,D2169,$E2169:$E$2500,E2169,$T2169:$T$2500,"○"))</f>
        <v>0</v>
      </c>
      <c r="S2169" s="40" t="str">
        <f t="shared" si="593"/>
        <v>-</v>
      </c>
      <c r="T2169" s="40" t="str">
        <f t="shared" si="594"/>
        <v>○</v>
      </c>
      <c r="U2169" s="118">
        <f>COUNTIFS($B2169:$B$2500,B2169,$D2169:$D$2500,D2169,$E2169:$E$2500,E2169,$F2169:$F$2500,F2169)</f>
        <v>0</v>
      </c>
      <c r="V2169" s="119" t="str">
        <f t="shared" si="595"/>
        <v>-</v>
      </c>
      <c r="W2169" s="130">
        <f>COUNTIFS($B2169:$B$2500,B2169,$D2169:$D$2500,D2169,$E2169:$E$2500,E2169,$Q2169:$Q$2500,Q2169,$T2169:$T$2500,"○")</f>
        <v>0</v>
      </c>
      <c r="X2169" s="130" t="str">
        <f t="shared" si="610"/>
        <v>-</v>
      </c>
      <c r="Y2169" s="42">
        <f>COUNTIFS($B2169:$B$2500,B2169,$D2169:$D$2500,D2169,$E2169:$E$2500,E2169,$M2169:$M$2500,M2169)</f>
        <v>0</v>
      </c>
      <c r="Z2169" s="42" t="str">
        <f t="shared" si="600"/>
        <v>-</v>
      </c>
      <c r="AA2169" s="125">
        <f>COUNTIFS($B2169:$B$2500,B2169,$D2169:$D$2500,D2169,$E2169:$E$2500,E2169,$M2169:$M$2500,M2169,$F2169:$F$2500,F2169)</f>
        <v>0</v>
      </c>
      <c r="AB2169" s="125" t="str">
        <f t="shared" si="601"/>
        <v>-</v>
      </c>
      <c r="AC2169" s="59">
        <f>COUNTIFS($B2169:$B$2500,B2169,$D2169:$D$2500,D2169,$E2169:$E$2500,E2169,$M2169:$M$2500,M2169,$O2169:$O$2500,O2169)</f>
        <v>0</v>
      </c>
      <c r="AD2169" s="59" t="str">
        <f t="shared" si="602"/>
        <v>-</v>
      </c>
      <c r="AE2169" s="59" t="str">
        <f t="shared" si="603"/>
        <v>-</v>
      </c>
      <c r="AF2169" s="59" t="str">
        <f t="shared" si="604"/>
        <v>-</v>
      </c>
      <c r="AG2169" s="129">
        <f>COUNTIFS($B2169:$B$2500,B2169,$D2169:$D$2500,D2169,$E2169:$E$2500,E2169,$F2169:$F$2500,F2169,$M2169:$M$2500,M2169,$O2169:$O$2500,O2169)</f>
        <v>0</v>
      </c>
      <c r="AH2169" s="125" t="str">
        <f t="shared" si="605"/>
        <v>-</v>
      </c>
      <c r="AI2169" s="125" t="str">
        <f t="shared" si="606"/>
        <v>-</v>
      </c>
      <c r="AJ2169" s="125" t="str">
        <f t="shared" si="607"/>
        <v>-</v>
      </c>
      <c r="AK2169" s="43">
        <f t="shared" si="608"/>
        <v>1</v>
      </c>
      <c r="AL2169" s="112">
        <f t="shared" si="609"/>
        <v>0</v>
      </c>
      <c r="AM2169" s="43">
        <f t="shared" si="597"/>
        <v>1</v>
      </c>
      <c r="AN2169" s="43">
        <f t="shared" si="598"/>
        <v>0</v>
      </c>
      <c r="AO2169" s="43">
        <f t="shared" si="599"/>
        <v>1</v>
      </c>
    </row>
    <row r="2170" spans="1:41" s="2" customFormat="1" ht="20.100000000000001" customHeight="1">
      <c r="A2170" s="63"/>
      <c r="B2170" s="64"/>
      <c r="C2170" s="65"/>
      <c r="D2170" s="64"/>
      <c r="E2170" s="64"/>
      <c r="F2170" s="66"/>
      <c r="G2170" s="64"/>
      <c r="H2170" s="67"/>
      <c r="I2170" s="68"/>
      <c r="J2170" s="69"/>
      <c r="K2170" s="70"/>
      <c r="L2170" s="71"/>
      <c r="M2170" s="71"/>
      <c r="N2170" s="72"/>
      <c r="O2170" s="72"/>
      <c r="P2170" s="72"/>
      <c r="Q2170" s="41" t="str">
        <f t="shared" si="596"/>
        <v>未完了</v>
      </c>
      <c r="R2170" s="39">
        <f>IF(T2170="","",COUNTIFS($B2170:$B$2500,B2170,$D2170:$D$2500,D2170,$E2170:$E$2500,E2170,$T2170:$T$2500,"○"))</f>
        <v>0</v>
      </c>
      <c r="S2170" s="40" t="str">
        <f t="shared" si="593"/>
        <v>-</v>
      </c>
      <c r="T2170" s="40" t="str">
        <f t="shared" si="594"/>
        <v>○</v>
      </c>
      <c r="U2170" s="118">
        <f>COUNTIFS($B2170:$B$2500,B2170,$D2170:$D$2500,D2170,$E2170:$E$2500,E2170,$F2170:$F$2500,F2170)</f>
        <v>0</v>
      </c>
      <c r="V2170" s="119" t="str">
        <f t="shared" si="595"/>
        <v>-</v>
      </c>
      <c r="W2170" s="130">
        <f>COUNTIFS($B2170:$B$2500,B2170,$D2170:$D$2500,D2170,$E2170:$E$2500,E2170,$Q2170:$Q$2500,Q2170,$T2170:$T$2500,"○")</f>
        <v>0</v>
      </c>
      <c r="X2170" s="130" t="str">
        <f t="shared" si="610"/>
        <v>-</v>
      </c>
      <c r="Y2170" s="42">
        <f>COUNTIFS($B2170:$B$2500,B2170,$D2170:$D$2500,D2170,$E2170:$E$2500,E2170,$M2170:$M$2500,M2170)</f>
        <v>0</v>
      </c>
      <c r="Z2170" s="42" t="str">
        <f t="shared" si="600"/>
        <v>-</v>
      </c>
      <c r="AA2170" s="125">
        <f>COUNTIFS($B2170:$B$2500,B2170,$D2170:$D$2500,D2170,$E2170:$E$2500,E2170,$M2170:$M$2500,M2170,$F2170:$F$2500,F2170)</f>
        <v>0</v>
      </c>
      <c r="AB2170" s="125" t="str">
        <f t="shared" si="601"/>
        <v>-</v>
      </c>
      <c r="AC2170" s="59">
        <f>COUNTIFS($B2170:$B$2500,B2170,$D2170:$D$2500,D2170,$E2170:$E$2500,E2170,$M2170:$M$2500,M2170,$O2170:$O$2500,O2170)</f>
        <v>0</v>
      </c>
      <c r="AD2170" s="59" t="str">
        <f t="shared" si="602"/>
        <v>-</v>
      </c>
      <c r="AE2170" s="59" t="str">
        <f t="shared" si="603"/>
        <v>-</v>
      </c>
      <c r="AF2170" s="59" t="str">
        <f t="shared" si="604"/>
        <v>-</v>
      </c>
      <c r="AG2170" s="129">
        <f>COUNTIFS($B2170:$B$2500,B2170,$D2170:$D$2500,D2170,$E2170:$E$2500,E2170,$F2170:$F$2500,F2170,$M2170:$M$2500,M2170,$O2170:$O$2500,O2170)</f>
        <v>0</v>
      </c>
      <c r="AH2170" s="125" t="str">
        <f t="shared" si="605"/>
        <v>-</v>
      </c>
      <c r="AI2170" s="125" t="str">
        <f t="shared" si="606"/>
        <v>-</v>
      </c>
      <c r="AJ2170" s="125" t="str">
        <f t="shared" si="607"/>
        <v>-</v>
      </c>
      <c r="AK2170" s="43">
        <f t="shared" si="608"/>
        <v>1</v>
      </c>
      <c r="AL2170" s="112">
        <f t="shared" si="609"/>
        <v>0</v>
      </c>
      <c r="AM2170" s="43">
        <f t="shared" si="597"/>
        <v>1</v>
      </c>
      <c r="AN2170" s="43">
        <f t="shared" si="598"/>
        <v>0</v>
      </c>
      <c r="AO2170" s="43">
        <f t="shared" si="599"/>
        <v>1</v>
      </c>
    </row>
    <row r="2171" spans="1:41" s="2" customFormat="1" ht="20.100000000000001" customHeight="1">
      <c r="A2171" s="63"/>
      <c r="B2171" s="64"/>
      <c r="C2171" s="65"/>
      <c r="D2171" s="64"/>
      <c r="E2171" s="64"/>
      <c r="F2171" s="66"/>
      <c r="G2171" s="64"/>
      <c r="H2171" s="67"/>
      <c r="I2171" s="68"/>
      <c r="J2171" s="69"/>
      <c r="K2171" s="70"/>
      <c r="L2171" s="71"/>
      <c r="M2171" s="71"/>
      <c r="N2171" s="72"/>
      <c r="O2171" s="72"/>
      <c r="P2171" s="72"/>
      <c r="Q2171" s="41" t="str">
        <f t="shared" si="596"/>
        <v>未完了</v>
      </c>
      <c r="R2171" s="39">
        <f>IF(T2171="","",COUNTIFS($B2171:$B$2500,B2171,$D2171:$D$2500,D2171,$E2171:$E$2500,E2171,$T2171:$T$2500,"○"))</f>
        <v>0</v>
      </c>
      <c r="S2171" s="40" t="str">
        <f t="shared" si="593"/>
        <v>-</v>
      </c>
      <c r="T2171" s="40" t="str">
        <f t="shared" si="594"/>
        <v>○</v>
      </c>
      <c r="U2171" s="118">
        <f>COUNTIFS($B2171:$B$2500,B2171,$D2171:$D$2500,D2171,$E2171:$E$2500,E2171,$F2171:$F$2500,F2171)</f>
        <v>0</v>
      </c>
      <c r="V2171" s="119" t="str">
        <f t="shared" si="595"/>
        <v>-</v>
      </c>
      <c r="W2171" s="130">
        <f>COUNTIFS($B2171:$B$2500,B2171,$D2171:$D$2500,D2171,$E2171:$E$2500,E2171,$Q2171:$Q$2500,Q2171,$T2171:$T$2500,"○")</f>
        <v>0</v>
      </c>
      <c r="X2171" s="130" t="str">
        <f t="shared" si="610"/>
        <v>-</v>
      </c>
      <c r="Y2171" s="42">
        <f>COUNTIFS($B2171:$B$2500,B2171,$D2171:$D$2500,D2171,$E2171:$E$2500,E2171,$M2171:$M$2500,M2171)</f>
        <v>0</v>
      </c>
      <c r="Z2171" s="42" t="str">
        <f t="shared" si="600"/>
        <v>-</v>
      </c>
      <c r="AA2171" s="125">
        <f>COUNTIFS($B2171:$B$2500,B2171,$D2171:$D$2500,D2171,$E2171:$E$2500,E2171,$M2171:$M$2500,M2171,$F2171:$F$2500,F2171)</f>
        <v>0</v>
      </c>
      <c r="AB2171" s="125" t="str">
        <f t="shared" si="601"/>
        <v>-</v>
      </c>
      <c r="AC2171" s="59">
        <f>COUNTIFS($B2171:$B$2500,B2171,$D2171:$D$2500,D2171,$E2171:$E$2500,E2171,$M2171:$M$2500,M2171,$O2171:$O$2500,O2171)</f>
        <v>0</v>
      </c>
      <c r="AD2171" s="59" t="str">
        <f t="shared" si="602"/>
        <v>-</v>
      </c>
      <c r="AE2171" s="59" t="str">
        <f t="shared" si="603"/>
        <v>-</v>
      </c>
      <c r="AF2171" s="59" t="str">
        <f t="shared" si="604"/>
        <v>-</v>
      </c>
      <c r="AG2171" s="129">
        <f>COUNTIFS($B2171:$B$2500,B2171,$D2171:$D$2500,D2171,$E2171:$E$2500,E2171,$F2171:$F$2500,F2171,$M2171:$M$2500,M2171,$O2171:$O$2500,O2171)</f>
        <v>0</v>
      </c>
      <c r="AH2171" s="125" t="str">
        <f t="shared" si="605"/>
        <v>-</v>
      </c>
      <c r="AI2171" s="125" t="str">
        <f t="shared" si="606"/>
        <v>-</v>
      </c>
      <c r="AJ2171" s="125" t="str">
        <f t="shared" si="607"/>
        <v>-</v>
      </c>
      <c r="AK2171" s="43">
        <f t="shared" si="608"/>
        <v>1</v>
      </c>
      <c r="AL2171" s="112">
        <f t="shared" si="609"/>
        <v>0</v>
      </c>
      <c r="AM2171" s="43">
        <f t="shared" si="597"/>
        <v>1</v>
      </c>
      <c r="AN2171" s="43">
        <f t="shared" si="598"/>
        <v>0</v>
      </c>
      <c r="AO2171" s="43">
        <f t="shared" si="599"/>
        <v>1</v>
      </c>
    </row>
    <row r="2172" spans="1:41" s="2" customFormat="1" ht="20.100000000000001" customHeight="1">
      <c r="A2172" s="63"/>
      <c r="B2172" s="64"/>
      <c r="C2172" s="65"/>
      <c r="D2172" s="64"/>
      <c r="E2172" s="64"/>
      <c r="F2172" s="66"/>
      <c r="G2172" s="64"/>
      <c r="H2172" s="67"/>
      <c r="I2172" s="68"/>
      <c r="J2172" s="69"/>
      <c r="K2172" s="70"/>
      <c r="L2172" s="71"/>
      <c r="M2172" s="71"/>
      <c r="N2172" s="72"/>
      <c r="O2172" s="72"/>
      <c r="P2172" s="72"/>
      <c r="Q2172" s="41" t="str">
        <f t="shared" si="596"/>
        <v>未完了</v>
      </c>
      <c r="R2172" s="39">
        <f>IF(T2172="","",COUNTIFS($B2172:$B$2500,B2172,$D2172:$D$2500,D2172,$E2172:$E$2500,E2172,$T2172:$T$2500,"○"))</f>
        <v>0</v>
      </c>
      <c r="S2172" s="40" t="str">
        <f t="shared" si="593"/>
        <v>-</v>
      </c>
      <c r="T2172" s="40" t="str">
        <f t="shared" si="594"/>
        <v>○</v>
      </c>
      <c r="U2172" s="118">
        <f>COUNTIFS($B2172:$B$2500,B2172,$D2172:$D$2500,D2172,$E2172:$E$2500,E2172,$F2172:$F$2500,F2172)</f>
        <v>0</v>
      </c>
      <c r="V2172" s="119" t="str">
        <f t="shared" si="595"/>
        <v>-</v>
      </c>
      <c r="W2172" s="130">
        <f>COUNTIFS($B2172:$B$2500,B2172,$D2172:$D$2500,D2172,$E2172:$E$2500,E2172,$Q2172:$Q$2500,Q2172,$T2172:$T$2500,"○")</f>
        <v>0</v>
      </c>
      <c r="X2172" s="130" t="str">
        <f t="shared" si="610"/>
        <v>-</v>
      </c>
      <c r="Y2172" s="42">
        <f>COUNTIFS($B2172:$B$2500,B2172,$D2172:$D$2500,D2172,$E2172:$E$2500,E2172,$M2172:$M$2500,M2172)</f>
        <v>0</v>
      </c>
      <c r="Z2172" s="42" t="str">
        <f t="shared" si="600"/>
        <v>-</v>
      </c>
      <c r="AA2172" s="125">
        <f>COUNTIFS($B2172:$B$2500,B2172,$D2172:$D$2500,D2172,$E2172:$E$2500,E2172,$M2172:$M$2500,M2172,$F2172:$F$2500,F2172)</f>
        <v>0</v>
      </c>
      <c r="AB2172" s="125" t="str">
        <f t="shared" si="601"/>
        <v>-</v>
      </c>
      <c r="AC2172" s="59">
        <f>COUNTIFS($B2172:$B$2500,B2172,$D2172:$D$2500,D2172,$E2172:$E$2500,E2172,$M2172:$M$2500,M2172,$O2172:$O$2500,O2172)</f>
        <v>0</v>
      </c>
      <c r="AD2172" s="59" t="str">
        <f t="shared" si="602"/>
        <v>-</v>
      </c>
      <c r="AE2172" s="59" t="str">
        <f t="shared" si="603"/>
        <v>-</v>
      </c>
      <c r="AF2172" s="59" t="str">
        <f t="shared" si="604"/>
        <v>-</v>
      </c>
      <c r="AG2172" s="129">
        <f>COUNTIFS($B2172:$B$2500,B2172,$D2172:$D$2500,D2172,$E2172:$E$2500,E2172,$F2172:$F$2500,F2172,$M2172:$M$2500,M2172,$O2172:$O$2500,O2172)</f>
        <v>0</v>
      </c>
      <c r="AH2172" s="125" t="str">
        <f t="shared" si="605"/>
        <v>-</v>
      </c>
      <c r="AI2172" s="125" t="str">
        <f t="shared" si="606"/>
        <v>-</v>
      </c>
      <c r="AJ2172" s="125" t="str">
        <f t="shared" si="607"/>
        <v>-</v>
      </c>
      <c r="AK2172" s="43">
        <f t="shared" si="608"/>
        <v>1</v>
      </c>
      <c r="AL2172" s="112">
        <f t="shared" si="609"/>
        <v>0</v>
      </c>
      <c r="AM2172" s="43">
        <f t="shared" si="597"/>
        <v>1</v>
      </c>
      <c r="AN2172" s="43">
        <f t="shared" si="598"/>
        <v>0</v>
      </c>
      <c r="AO2172" s="43">
        <f t="shared" si="599"/>
        <v>1</v>
      </c>
    </row>
    <row r="2173" spans="1:41" s="2" customFormat="1" ht="20.100000000000001" customHeight="1">
      <c r="A2173" s="63"/>
      <c r="B2173" s="64"/>
      <c r="C2173" s="65"/>
      <c r="D2173" s="64"/>
      <c r="E2173" s="64"/>
      <c r="F2173" s="66"/>
      <c r="G2173" s="64"/>
      <c r="H2173" s="67"/>
      <c r="I2173" s="68"/>
      <c r="J2173" s="69"/>
      <c r="K2173" s="70"/>
      <c r="L2173" s="71"/>
      <c r="M2173" s="71"/>
      <c r="N2173" s="72"/>
      <c r="O2173" s="72"/>
      <c r="P2173" s="72"/>
      <c r="Q2173" s="41" t="str">
        <f t="shared" si="596"/>
        <v>未完了</v>
      </c>
      <c r="R2173" s="39">
        <f>IF(T2173="","",COUNTIFS($B2173:$B$2500,B2173,$D2173:$D$2500,D2173,$E2173:$E$2500,E2173,$T2173:$T$2500,"○"))</f>
        <v>0</v>
      </c>
      <c r="S2173" s="40" t="str">
        <f t="shared" si="593"/>
        <v>-</v>
      </c>
      <c r="T2173" s="40" t="str">
        <f t="shared" si="594"/>
        <v>○</v>
      </c>
      <c r="U2173" s="118">
        <f>COUNTIFS($B2173:$B$2500,B2173,$D2173:$D$2500,D2173,$E2173:$E$2500,E2173,$F2173:$F$2500,F2173)</f>
        <v>0</v>
      </c>
      <c r="V2173" s="119" t="str">
        <f t="shared" si="595"/>
        <v>-</v>
      </c>
      <c r="W2173" s="130">
        <f>COUNTIFS($B2173:$B$2500,B2173,$D2173:$D$2500,D2173,$E2173:$E$2500,E2173,$Q2173:$Q$2500,Q2173,$T2173:$T$2500,"○")</f>
        <v>0</v>
      </c>
      <c r="X2173" s="130" t="str">
        <f t="shared" si="610"/>
        <v>-</v>
      </c>
      <c r="Y2173" s="42">
        <f>COUNTIFS($B2173:$B$2500,B2173,$D2173:$D$2500,D2173,$E2173:$E$2500,E2173,$M2173:$M$2500,M2173)</f>
        <v>0</v>
      </c>
      <c r="Z2173" s="42" t="str">
        <f t="shared" si="600"/>
        <v>-</v>
      </c>
      <c r="AA2173" s="125">
        <f>COUNTIFS($B2173:$B$2500,B2173,$D2173:$D$2500,D2173,$E2173:$E$2500,E2173,$M2173:$M$2500,M2173,$F2173:$F$2500,F2173)</f>
        <v>0</v>
      </c>
      <c r="AB2173" s="125" t="str">
        <f t="shared" si="601"/>
        <v>-</v>
      </c>
      <c r="AC2173" s="59">
        <f>COUNTIFS($B2173:$B$2500,B2173,$D2173:$D$2500,D2173,$E2173:$E$2500,E2173,$M2173:$M$2500,M2173,$O2173:$O$2500,O2173)</f>
        <v>0</v>
      </c>
      <c r="AD2173" s="59" t="str">
        <f t="shared" si="602"/>
        <v>-</v>
      </c>
      <c r="AE2173" s="59" t="str">
        <f t="shared" si="603"/>
        <v>-</v>
      </c>
      <c r="AF2173" s="59" t="str">
        <f t="shared" si="604"/>
        <v>-</v>
      </c>
      <c r="AG2173" s="129">
        <f>COUNTIFS($B2173:$B$2500,B2173,$D2173:$D$2500,D2173,$E2173:$E$2500,E2173,$F2173:$F$2500,F2173,$M2173:$M$2500,M2173,$O2173:$O$2500,O2173)</f>
        <v>0</v>
      </c>
      <c r="AH2173" s="125" t="str">
        <f t="shared" si="605"/>
        <v>-</v>
      </c>
      <c r="AI2173" s="125" t="str">
        <f t="shared" si="606"/>
        <v>-</v>
      </c>
      <c r="AJ2173" s="125" t="str">
        <f t="shared" si="607"/>
        <v>-</v>
      </c>
      <c r="AK2173" s="43">
        <f t="shared" si="608"/>
        <v>1</v>
      </c>
      <c r="AL2173" s="112">
        <f t="shared" si="609"/>
        <v>0</v>
      </c>
      <c r="AM2173" s="43">
        <f t="shared" si="597"/>
        <v>1</v>
      </c>
      <c r="AN2173" s="43">
        <f t="shared" si="598"/>
        <v>0</v>
      </c>
      <c r="AO2173" s="43">
        <f t="shared" si="599"/>
        <v>1</v>
      </c>
    </row>
    <row r="2174" spans="1:41" s="2" customFormat="1" ht="20.100000000000001" customHeight="1">
      <c r="A2174" s="63"/>
      <c r="B2174" s="64"/>
      <c r="C2174" s="65"/>
      <c r="D2174" s="64"/>
      <c r="E2174" s="64"/>
      <c r="F2174" s="66"/>
      <c r="G2174" s="64"/>
      <c r="H2174" s="67"/>
      <c r="I2174" s="68"/>
      <c r="J2174" s="69"/>
      <c r="K2174" s="70"/>
      <c r="L2174" s="71"/>
      <c r="M2174" s="71"/>
      <c r="N2174" s="72"/>
      <c r="O2174" s="72"/>
      <c r="P2174" s="72"/>
      <c r="Q2174" s="41" t="str">
        <f t="shared" si="596"/>
        <v>未完了</v>
      </c>
      <c r="R2174" s="39">
        <f>IF(T2174="","",COUNTIFS($B2174:$B$2500,B2174,$D2174:$D$2500,D2174,$E2174:$E$2500,E2174,$T2174:$T$2500,"○"))</f>
        <v>0</v>
      </c>
      <c r="S2174" s="40" t="str">
        <f t="shared" si="593"/>
        <v>-</v>
      </c>
      <c r="T2174" s="40" t="str">
        <f t="shared" si="594"/>
        <v>○</v>
      </c>
      <c r="U2174" s="118">
        <f>COUNTIFS($B2174:$B$2500,B2174,$D2174:$D$2500,D2174,$E2174:$E$2500,E2174,$F2174:$F$2500,F2174)</f>
        <v>0</v>
      </c>
      <c r="V2174" s="119" t="str">
        <f t="shared" si="595"/>
        <v>-</v>
      </c>
      <c r="W2174" s="130">
        <f>COUNTIFS($B2174:$B$2500,B2174,$D2174:$D$2500,D2174,$E2174:$E$2500,E2174,$Q2174:$Q$2500,Q2174,$T2174:$T$2500,"○")</f>
        <v>0</v>
      </c>
      <c r="X2174" s="130" t="str">
        <f t="shared" si="610"/>
        <v>-</v>
      </c>
      <c r="Y2174" s="42">
        <f>COUNTIFS($B2174:$B$2500,B2174,$D2174:$D$2500,D2174,$E2174:$E$2500,E2174,$M2174:$M$2500,M2174)</f>
        <v>0</v>
      </c>
      <c r="Z2174" s="42" t="str">
        <f t="shared" si="600"/>
        <v>-</v>
      </c>
      <c r="AA2174" s="125">
        <f>COUNTIFS($B2174:$B$2500,B2174,$D2174:$D$2500,D2174,$E2174:$E$2500,E2174,$M2174:$M$2500,M2174,$F2174:$F$2500,F2174)</f>
        <v>0</v>
      </c>
      <c r="AB2174" s="125" t="str">
        <f t="shared" si="601"/>
        <v>-</v>
      </c>
      <c r="AC2174" s="59">
        <f>COUNTIFS($B2174:$B$2500,B2174,$D2174:$D$2500,D2174,$E2174:$E$2500,E2174,$M2174:$M$2500,M2174,$O2174:$O$2500,O2174)</f>
        <v>0</v>
      </c>
      <c r="AD2174" s="59" t="str">
        <f t="shared" si="602"/>
        <v>-</v>
      </c>
      <c r="AE2174" s="59" t="str">
        <f t="shared" si="603"/>
        <v>-</v>
      </c>
      <c r="AF2174" s="59" t="str">
        <f t="shared" si="604"/>
        <v>-</v>
      </c>
      <c r="AG2174" s="129">
        <f>COUNTIFS($B2174:$B$2500,B2174,$D2174:$D$2500,D2174,$E2174:$E$2500,E2174,$F2174:$F$2500,F2174,$M2174:$M$2500,M2174,$O2174:$O$2500,O2174)</f>
        <v>0</v>
      </c>
      <c r="AH2174" s="125" t="str">
        <f t="shared" si="605"/>
        <v>-</v>
      </c>
      <c r="AI2174" s="125" t="str">
        <f t="shared" si="606"/>
        <v>-</v>
      </c>
      <c r="AJ2174" s="125" t="str">
        <f t="shared" si="607"/>
        <v>-</v>
      </c>
      <c r="AK2174" s="43">
        <f t="shared" si="608"/>
        <v>1</v>
      </c>
      <c r="AL2174" s="112">
        <f t="shared" si="609"/>
        <v>0</v>
      </c>
      <c r="AM2174" s="43">
        <f t="shared" si="597"/>
        <v>1</v>
      </c>
      <c r="AN2174" s="43">
        <f t="shared" si="598"/>
        <v>0</v>
      </c>
      <c r="AO2174" s="43">
        <f t="shared" si="599"/>
        <v>1</v>
      </c>
    </row>
    <row r="2175" spans="1:41" s="2" customFormat="1" ht="20.100000000000001" customHeight="1">
      <c r="A2175" s="63"/>
      <c r="B2175" s="64"/>
      <c r="C2175" s="65"/>
      <c r="D2175" s="64"/>
      <c r="E2175" s="64"/>
      <c r="F2175" s="66"/>
      <c r="G2175" s="64"/>
      <c r="H2175" s="67"/>
      <c r="I2175" s="68"/>
      <c r="J2175" s="69"/>
      <c r="K2175" s="70"/>
      <c r="L2175" s="71"/>
      <c r="M2175" s="71"/>
      <c r="N2175" s="72"/>
      <c r="O2175" s="72"/>
      <c r="P2175" s="72"/>
      <c r="Q2175" s="41" t="str">
        <f t="shared" si="596"/>
        <v>未完了</v>
      </c>
      <c r="R2175" s="39">
        <f>IF(T2175="","",COUNTIFS($B2175:$B$2500,B2175,$D2175:$D$2500,D2175,$E2175:$E$2500,E2175,$T2175:$T$2500,"○"))</f>
        <v>0</v>
      </c>
      <c r="S2175" s="40" t="str">
        <f t="shared" si="593"/>
        <v>-</v>
      </c>
      <c r="T2175" s="40" t="str">
        <f t="shared" si="594"/>
        <v>○</v>
      </c>
      <c r="U2175" s="118">
        <f>COUNTIFS($B2175:$B$2500,B2175,$D2175:$D$2500,D2175,$E2175:$E$2500,E2175,$F2175:$F$2500,F2175)</f>
        <v>0</v>
      </c>
      <c r="V2175" s="119" t="str">
        <f t="shared" si="595"/>
        <v>-</v>
      </c>
      <c r="W2175" s="130">
        <f>COUNTIFS($B2175:$B$2500,B2175,$D2175:$D$2500,D2175,$E2175:$E$2500,E2175,$Q2175:$Q$2500,Q2175,$T2175:$T$2500,"○")</f>
        <v>0</v>
      </c>
      <c r="X2175" s="130" t="str">
        <f t="shared" si="610"/>
        <v>-</v>
      </c>
      <c r="Y2175" s="42">
        <f>COUNTIFS($B2175:$B$2500,B2175,$D2175:$D$2500,D2175,$E2175:$E$2500,E2175,$M2175:$M$2500,M2175)</f>
        <v>0</v>
      </c>
      <c r="Z2175" s="42" t="str">
        <f t="shared" si="600"/>
        <v>-</v>
      </c>
      <c r="AA2175" s="125">
        <f>COUNTIFS($B2175:$B$2500,B2175,$D2175:$D$2500,D2175,$E2175:$E$2500,E2175,$M2175:$M$2500,M2175,$F2175:$F$2500,F2175)</f>
        <v>0</v>
      </c>
      <c r="AB2175" s="125" t="str">
        <f t="shared" si="601"/>
        <v>-</v>
      </c>
      <c r="AC2175" s="59">
        <f>COUNTIFS($B2175:$B$2500,B2175,$D2175:$D$2500,D2175,$E2175:$E$2500,E2175,$M2175:$M$2500,M2175,$O2175:$O$2500,O2175)</f>
        <v>0</v>
      </c>
      <c r="AD2175" s="59" t="str">
        <f t="shared" si="602"/>
        <v>-</v>
      </c>
      <c r="AE2175" s="59" t="str">
        <f t="shared" si="603"/>
        <v>-</v>
      </c>
      <c r="AF2175" s="59" t="str">
        <f t="shared" si="604"/>
        <v>-</v>
      </c>
      <c r="AG2175" s="129">
        <f>COUNTIFS($B2175:$B$2500,B2175,$D2175:$D$2500,D2175,$E2175:$E$2500,E2175,$F2175:$F$2500,F2175,$M2175:$M$2500,M2175,$O2175:$O$2500,O2175)</f>
        <v>0</v>
      </c>
      <c r="AH2175" s="125" t="str">
        <f t="shared" si="605"/>
        <v>-</v>
      </c>
      <c r="AI2175" s="125" t="str">
        <f t="shared" si="606"/>
        <v>-</v>
      </c>
      <c r="AJ2175" s="125" t="str">
        <f t="shared" si="607"/>
        <v>-</v>
      </c>
      <c r="AK2175" s="43">
        <f t="shared" si="608"/>
        <v>1</v>
      </c>
      <c r="AL2175" s="112">
        <f t="shared" si="609"/>
        <v>0</v>
      </c>
      <c r="AM2175" s="43">
        <f t="shared" si="597"/>
        <v>1</v>
      </c>
      <c r="AN2175" s="43">
        <f t="shared" si="598"/>
        <v>0</v>
      </c>
      <c r="AO2175" s="43">
        <f t="shared" si="599"/>
        <v>1</v>
      </c>
    </row>
    <row r="2176" spans="1:41" s="2" customFormat="1" ht="20.100000000000001" customHeight="1">
      <c r="A2176" s="63"/>
      <c r="B2176" s="64"/>
      <c r="C2176" s="65"/>
      <c r="D2176" s="64"/>
      <c r="E2176" s="64"/>
      <c r="F2176" s="66"/>
      <c r="G2176" s="64"/>
      <c r="H2176" s="67"/>
      <c r="I2176" s="68"/>
      <c r="J2176" s="69"/>
      <c r="K2176" s="70"/>
      <c r="L2176" s="71"/>
      <c r="M2176" s="71"/>
      <c r="N2176" s="72"/>
      <c r="O2176" s="72"/>
      <c r="P2176" s="72"/>
      <c r="Q2176" s="41" t="str">
        <f t="shared" si="596"/>
        <v>未完了</v>
      </c>
      <c r="R2176" s="39">
        <f>IF(T2176="","",COUNTIFS($B2176:$B$2500,B2176,$D2176:$D$2500,D2176,$E2176:$E$2500,E2176,$T2176:$T$2500,"○"))</f>
        <v>0</v>
      </c>
      <c r="S2176" s="40" t="str">
        <f t="shared" si="593"/>
        <v>-</v>
      </c>
      <c r="T2176" s="40" t="str">
        <f t="shared" si="594"/>
        <v>○</v>
      </c>
      <c r="U2176" s="118">
        <f>COUNTIFS($B2176:$B$2500,B2176,$D2176:$D$2500,D2176,$E2176:$E$2500,E2176,$F2176:$F$2500,F2176)</f>
        <v>0</v>
      </c>
      <c r="V2176" s="119" t="str">
        <f t="shared" si="595"/>
        <v>-</v>
      </c>
      <c r="W2176" s="130">
        <f>COUNTIFS($B2176:$B$2500,B2176,$D2176:$D$2500,D2176,$E2176:$E$2500,E2176,$Q2176:$Q$2500,Q2176,$T2176:$T$2500,"○")</f>
        <v>0</v>
      </c>
      <c r="X2176" s="130" t="str">
        <f t="shared" si="610"/>
        <v>-</v>
      </c>
      <c r="Y2176" s="42">
        <f>COUNTIFS($B2176:$B$2500,B2176,$D2176:$D$2500,D2176,$E2176:$E$2500,E2176,$M2176:$M$2500,M2176)</f>
        <v>0</v>
      </c>
      <c r="Z2176" s="42" t="str">
        <f t="shared" si="600"/>
        <v>-</v>
      </c>
      <c r="AA2176" s="125">
        <f>COUNTIFS($B2176:$B$2500,B2176,$D2176:$D$2500,D2176,$E2176:$E$2500,E2176,$M2176:$M$2500,M2176,$F2176:$F$2500,F2176)</f>
        <v>0</v>
      </c>
      <c r="AB2176" s="125" t="str">
        <f t="shared" si="601"/>
        <v>-</v>
      </c>
      <c r="AC2176" s="59">
        <f>COUNTIFS($B2176:$B$2500,B2176,$D2176:$D$2500,D2176,$E2176:$E$2500,E2176,$M2176:$M$2500,M2176,$O2176:$O$2500,O2176)</f>
        <v>0</v>
      </c>
      <c r="AD2176" s="59" t="str">
        <f t="shared" si="602"/>
        <v>-</v>
      </c>
      <c r="AE2176" s="59" t="str">
        <f t="shared" si="603"/>
        <v>-</v>
      </c>
      <c r="AF2176" s="59" t="str">
        <f t="shared" si="604"/>
        <v>-</v>
      </c>
      <c r="AG2176" s="129">
        <f>COUNTIFS($B2176:$B$2500,B2176,$D2176:$D$2500,D2176,$E2176:$E$2500,E2176,$F2176:$F$2500,F2176,$M2176:$M$2500,M2176,$O2176:$O$2500,O2176)</f>
        <v>0</v>
      </c>
      <c r="AH2176" s="125" t="str">
        <f t="shared" si="605"/>
        <v>-</v>
      </c>
      <c r="AI2176" s="125" t="str">
        <f t="shared" si="606"/>
        <v>-</v>
      </c>
      <c r="AJ2176" s="125" t="str">
        <f t="shared" si="607"/>
        <v>-</v>
      </c>
      <c r="AK2176" s="43">
        <f t="shared" si="608"/>
        <v>1</v>
      </c>
      <c r="AL2176" s="112">
        <f t="shared" si="609"/>
        <v>0</v>
      </c>
      <c r="AM2176" s="43">
        <f t="shared" si="597"/>
        <v>1</v>
      </c>
      <c r="AN2176" s="43">
        <f t="shared" si="598"/>
        <v>0</v>
      </c>
      <c r="AO2176" s="43">
        <f t="shared" si="599"/>
        <v>1</v>
      </c>
    </row>
    <row r="2177" spans="1:41" s="2" customFormat="1" ht="20.100000000000001" customHeight="1">
      <c r="A2177" s="63"/>
      <c r="B2177" s="64"/>
      <c r="C2177" s="65"/>
      <c r="D2177" s="64"/>
      <c r="E2177" s="64"/>
      <c r="F2177" s="66"/>
      <c r="G2177" s="64"/>
      <c r="H2177" s="67"/>
      <c r="I2177" s="68"/>
      <c r="J2177" s="69"/>
      <c r="K2177" s="70"/>
      <c r="L2177" s="71"/>
      <c r="M2177" s="71"/>
      <c r="N2177" s="72"/>
      <c r="O2177" s="72"/>
      <c r="P2177" s="72"/>
      <c r="Q2177" s="41" t="str">
        <f t="shared" si="596"/>
        <v>未完了</v>
      </c>
      <c r="R2177" s="39">
        <f>IF(T2177="","",COUNTIFS($B2177:$B$2500,B2177,$D2177:$D$2500,D2177,$E2177:$E$2500,E2177,$T2177:$T$2500,"○"))</f>
        <v>0</v>
      </c>
      <c r="S2177" s="40" t="str">
        <f t="shared" si="593"/>
        <v>-</v>
      </c>
      <c r="T2177" s="40" t="str">
        <f t="shared" si="594"/>
        <v>○</v>
      </c>
      <c r="U2177" s="118">
        <f>COUNTIFS($B2177:$B$2500,B2177,$D2177:$D$2500,D2177,$E2177:$E$2500,E2177,$F2177:$F$2500,F2177)</f>
        <v>0</v>
      </c>
      <c r="V2177" s="119" t="str">
        <f t="shared" si="595"/>
        <v>-</v>
      </c>
      <c r="W2177" s="130">
        <f>COUNTIFS($B2177:$B$2500,B2177,$D2177:$D$2500,D2177,$E2177:$E$2500,E2177,$Q2177:$Q$2500,Q2177,$T2177:$T$2500,"○")</f>
        <v>0</v>
      </c>
      <c r="X2177" s="130" t="str">
        <f t="shared" si="610"/>
        <v>-</v>
      </c>
      <c r="Y2177" s="42">
        <f>COUNTIFS($B2177:$B$2500,B2177,$D2177:$D$2500,D2177,$E2177:$E$2500,E2177,$M2177:$M$2500,M2177)</f>
        <v>0</v>
      </c>
      <c r="Z2177" s="42" t="str">
        <f t="shared" si="600"/>
        <v>-</v>
      </c>
      <c r="AA2177" s="125">
        <f>COUNTIFS($B2177:$B$2500,B2177,$D2177:$D$2500,D2177,$E2177:$E$2500,E2177,$M2177:$M$2500,M2177,$F2177:$F$2500,F2177)</f>
        <v>0</v>
      </c>
      <c r="AB2177" s="125" t="str">
        <f t="shared" si="601"/>
        <v>-</v>
      </c>
      <c r="AC2177" s="59">
        <f>COUNTIFS($B2177:$B$2500,B2177,$D2177:$D$2500,D2177,$E2177:$E$2500,E2177,$M2177:$M$2500,M2177,$O2177:$O$2500,O2177)</f>
        <v>0</v>
      </c>
      <c r="AD2177" s="59" t="str">
        <f t="shared" si="602"/>
        <v>-</v>
      </c>
      <c r="AE2177" s="59" t="str">
        <f t="shared" si="603"/>
        <v>-</v>
      </c>
      <c r="AF2177" s="59" t="str">
        <f t="shared" si="604"/>
        <v>-</v>
      </c>
      <c r="AG2177" s="129">
        <f>COUNTIFS($B2177:$B$2500,B2177,$D2177:$D$2500,D2177,$E2177:$E$2500,E2177,$F2177:$F$2500,F2177,$M2177:$M$2500,M2177,$O2177:$O$2500,O2177)</f>
        <v>0</v>
      </c>
      <c r="AH2177" s="125" t="str">
        <f t="shared" si="605"/>
        <v>-</v>
      </c>
      <c r="AI2177" s="125" t="str">
        <f t="shared" si="606"/>
        <v>-</v>
      </c>
      <c r="AJ2177" s="125" t="str">
        <f t="shared" si="607"/>
        <v>-</v>
      </c>
      <c r="AK2177" s="43">
        <f t="shared" si="608"/>
        <v>1</v>
      </c>
      <c r="AL2177" s="112">
        <f t="shared" si="609"/>
        <v>0</v>
      </c>
      <c r="AM2177" s="43">
        <f t="shared" si="597"/>
        <v>1</v>
      </c>
      <c r="AN2177" s="43">
        <f t="shared" si="598"/>
        <v>0</v>
      </c>
      <c r="AO2177" s="43">
        <f t="shared" si="599"/>
        <v>1</v>
      </c>
    </row>
    <row r="2178" spans="1:41" s="2" customFormat="1" ht="20.100000000000001" customHeight="1">
      <c r="A2178" s="63"/>
      <c r="B2178" s="64"/>
      <c r="C2178" s="65"/>
      <c r="D2178" s="64"/>
      <c r="E2178" s="64"/>
      <c r="F2178" s="66"/>
      <c r="G2178" s="64"/>
      <c r="H2178" s="67"/>
      <c r="I2178" s="68"/>
      <c r="J2178" s="69"/>
      <c r="K2178" s="70"/>
      <c r="L2178" s="71"/>
      <c r="M2178" s="71"/>
      <c r="N2178" s="72"/>
      <c r="O2178" s="72"/>
      <c r="P2178" s="72"/>
      <c r="Q2178" s="41" t="str">
        <f t="shared" si="596"/>
        <v>未完了</v>
      </c>
      <c r="R2178" s="39">
        <f>IF(T2178="","",COUNTIFS($B2178:$B$2500,B2178,$D2178:$D$2500,D2178,$E2178:$E$2500,E2178,$T2178:$T$2500,"○"))</f>
        <v>0</v>
      </c>
      <c r="S2178" s="40" t="str">
        <f t="shared" si="593"/>
        <v>-</v>
      </c>
      <c r="T2178" s="40" t="str">
        <f t="shared" si="594"/>
        <v>○</v>
      </c>
      <c r="U2178" s="118">
        <f>COUNTIFS($B2178:$B$2500,B2178,$D2178:$D$2500,D2178,$E2178:$E$2500,E2178,$F2178:$F$2500,F2178)</f>
        <v>0</v>
      </c>
      <c r="V2178" s="119" t="str">
        <f t="shared" si="595"/>
        <v>-</v>
      </c>
      <c r="W2178" s="130">
        <f>COUNTIFS($B2178:$B$2500,B2178,$D2178:$D$2500,D2178,$E2178:$E$2500,E2178,$Q2178:$Q$2500,Q2178,$T2178:$T$2500,"○")</f>
        <v>0</v>
      </c>
      <c r="X2178" s="130" t="str">
        <f t="shared" si="610"/>
        <v>-</v>
      </c>
      <c r="Y2178" s="42">
        <f>COUNTIFS($B2178:$B$2500,B2178,$D2178:$D$2500,D2178,$E2178:$E$2500,E2178,$M2178:$M$2500,M2178)</f>
        <v>0</v>
      </c>
      <c r="Z2178" s="42" t="str">
        <f t="shared" si="600"/>
        <v>-</v>
      </c>
      <c r="AA2178" s="125">
        <f>COUNTIFS($B2178:$B$2500,B2178,$D2178:$D$2500,D2178,$E2178:$E$2500,E2178,$M2178:$M$2500,M2178,$F2178:$F$2500,F2178)</f>
        <v>0</v>
      </c>
      <c r="AB2178" s="125" t="str">
        <f t="shared" si="601"/>
        <v>-</v>
      </c>
      <c r="AC2178" s="59">
        <f>COUNTIFS($B2178:$B$2500,B2178,$D2178:$D$2500,D2178,$E2178:$E$2500,E2178,$M2178:$M$2500,M2178,$O2178:$O$2500,O2178)</f>
        <v>0</v>
      </c>
      <c r="AD2178" s="59" t="str">
        <f t="shared" si="602"/>
        <v>-</v>
      </c>
      <c r="AE2178" s="59" t="str">
        <f t="shared" si="603"/>
        <v>-</v>
      </c>
      <c r="AF2178" s="59" t="str">
        <f t="shared" si="604"/>
        <v>-</v>
      </c>
      <c r="AG2178" s="129">
        <f>COUNTIFS($B2178:$B$2500,B2178,$D2178:$D$2500,D2178,$E2178:$E$2500,E2178,$F2178:$F$2500,F2178,$M2178:$M$2500,M2178,$O2178:$O$2500,O2178)</f>
        <v>0</v>
      </c>
      <c r="AH2178" s="125" t="str">
        <f t="shared" si="605"/>
        <v>-</v>
      </c>
      <c r="AI2178" s="125" t="str">
        <f t="shared" si="606"/>
        <v>-</v>
      </c>
      <c r="AJ2178" s="125" t="str">
        <f t="shared" si="607"/>
        <v>-</v>
      </c>
      <c r="AK2178" s="43">
        <f t="shared" si="608"/>
        <v>1</v>
      </c>
      <c r="AL2178" s="112">
        <f t="shared" si="609"/>
        <v>0</v>
      </c>
      <c r="AM2178" s="43">
        <f t="shared" si="597"/>
        <v>1</v>
      </c>
      <c r="AN2178" s="43">
        <f t="shared" si="598"/>
        <v>0</v>
      </c>
      <c r="AO2178" s="43">
        <f t="shared" si="599"/>
        <v>1</v>
      </c>
    </row>
    <row r="2179" spans="1:41" s="2" customFormat="1" ht="20.100000000000001" customHeight="1">
      <c r="A2179" s="63"/>
      <c r="B2179" s="64"/>
      <c r="C2179" s="65"/>
      <c r="D2179" s="64"/>
      <c r="E2179" s="64"/>
      <c r="F2179" s="66"/>
      <c r="G2179" s="64"/>
      <c r="H2179" s="67"/>
      <c r="I2179" s="68"/>
      <c r="J2179" s="69"/>
      <c r="K2179" s="70"/>
      <c r="L2179" s="71"/>
      <c r="M2179" s="71"/>
      <c r="N2179" s="72"/>
      <c r="O2179" s="72"/>
      <c r="P2179" s="72"/>
      <c r="Q2179" s="41" t="str">
        <f t="shared" si="596"/>
        <v>未完了</v>
      </c>
      <c r="R2179" s="39">
        <f>IF(T2179="","",COUNTIFS($B2179:$B$2500,B2179,$D2179:$D$2500,D2179,$E2179:$E$2500,E2179,$T2179:$T$2500,"○"))</f>
        <v>0</v>
      </c>
      <c r="S2179" s="40" t="str">
        <f t="shared" si="593"/>
        <v>-</v>
      </c>
      <c r="T2179" s="40" t="str">
        <f t="shared" si="594"/>
        <v>○</v>
      </c>
      <c r="U2179" s="118">
        <f>COUNTIFS($B2179:$B$2500,B2179,$D2179:$D$2500,D2179,$E2179:$E$2500,E2179,$F2179:$F$2500,F2179)</f>
        <v>0</v>
      </c>
      <c r="V2179" s="119" t="str">
        <f t="shared" si="595"/>
        <v>-</v>
      </c>
      <c r="W2179" s="130">
        <f>COUNTIFS($B2179:$B$2500,B2179,$D2179:$D$2500,D2179,$E2179:$E$2500,E2179,$Q2179:$Q$2500,Q2179,$T2179:$T$2500,"○")</f>
        <v>0</v>
      </c>
      <c r="X2179" s="130" t="str">
        <f t="shared" si="610"/>
        <v>-</v>
      </c>
      <c r="Y2179" s="42">
        <f>COUNTIFS($B2179:$B$2500,B2179,$D2179:$D$2500,D2179,$E2179:$E$2500,E2179,$M2179:$M$2500,M2179)</f>
        <v>0</v>
      </c>
      <c r="Z2179" s="42" t="str">
        <f t="shared" si="600"/>
        <v>-</v>
      </c>
      <c r="AA2179" s="125">
        <f>COUNTIFS($B2179:$B$2500,B2179,$D2179:$D$2500,D2179,$E2179:$E$2500,E2179,$M2179:$M$2500,M2179,$F2179:$F$2500,F2179)</f>
        <v>0</v>
      </c>
      <c r="AB2179" s="125" t="str">
        <f t="shared" si="601"/>
        <v>-</v>
      </c>
      <c r="AC2179" s="59">
        <f>COUNTIFS($B2179:$B$2500,B2179,$D2179:$D$2500,D2179,$E2179:$E$2500,E2179,$M2179:$M$2500,M2179,$O2179:$O$2500,O2179)</f>
        <v>0</v>
      </c>
      <c r="AD2179" s="59" t="str">
        <f t="shared" si="602"/>
        <v>-</v>
      </c>
      <c r="AE2179" s="59" t="str">
        <f t="shared" si="603"/>
        <v>-</v>
      </c>
      <c r="AF2179" s="59" t="str">
        <f t="shared" si="604"/>
        <v>-</v>
      </c>
      <c r="AG2179" s="129">
        <f>COUNTIFS($B2179:$B$2500,B2179,$D2179:$D$2500,D2179,$E2179:$E$2500,E2179,$F2179:$F$2500,F2179,$M2179:$M$2500,M2179,$O2179:$O$2500,O2179)</f>
        <v>0</v>
      </c>
      <c r="AH2179" s="125" t="str">
        <f t="shared" si="605"/>
        <v>-</v>
      </c>
      <c r="AI2179" s="125" t="str">
        <f t="shared" si="606"/>
        <v>-</v>
      </c>
      <c r="AJ2179" s="125" t="str">
        <f t="shared" si="607"/>
        <v>-</v>
      </c>
      <c r="AK2179" s="43">
        <f t="shared" si="608"/>
        <v>1</v>
      </c>
      <c r="AL2179" s="112">
        <f t="shared" si="609"/>
        <v>0</v>
      </c>
      <c r="AM2179" s="43">
        <f t="shared" si="597"/>
        <v>1</v>
      </c>
      <c r="AN2179" s="43">
        <f t="shared" si="598"/>
        <v>0</v>
      </c>
      <c r="AO2179" s="43">
        <f t="shared" si="599"/>
        <v>1</v>
      </c>
    </row>
    <row r="2180" spans="1:41" s="2" customFormat="1" ht="20.100000000000001" customHeight="1">
      <c r="A2180" s="63"/>
      <c r="B2180" s="64"/>
      <c r="C2180" s="65"/>
      <c r="D2180" s="64"/>
      <c r="E2180" s="64"/>
      <c r="F2180" s="66"/>
      <c r="G2180" s="64"/>
      <c r="H2180" s="67"/>
      <c r="I2180" s="68"/>
      <c r="J2180" s="69"/>
      <c r="K2180" s="70"/>
      <c r="L2180" s="71"/>
      <c r="M2180" s="71"/>
      <c r="N2180" s="72"/>
      <c r="O2180" s="72"/>
      <c r="P2180" s="72"/>
      <c r="Q2180" s="41" t="str">
        <f t="shared" si="596"/>
        <v>未完了</v>
      </c>
      <c r="R2180" s="39">
        <f>IF(T2180="","",COUNTIFS($B2180:$B$2500,B2180,$D2180:$D$2500,D2180,$E2180:$E$2500,E2180,$T2180:$T$2500,"○"))</f>
        <v>0</v>
      </c>
      <c r="S2180" s="40" t="str">
        <f t="shared" si="593"/>
        <v>-</v>
      </c>
      <c r="T2180" s="40" t="str">
        <f t="shared" si="594"/>
        <v>○</v>
      </c>
      <c r="U2180" s="118">
        <f>COUNTIFS($B2180:$B$2500,B2180,$D2180:$D$2500,D2180,$E2180:$E$2500,E2180,$F2180:$F$2500,F2180)</f>
        <v>0</v>
      </c>
      <c r="V2180" s="119" t="str">
        <f t="shared" si="595"/>
        <v>-</v>
      </c>
      <c r="W2180" s="130">
        <f>COUNTIFS($B2180:$B$2500,B2180,$D2180:$D$2500,D2180,$E2180:$E$2500,E2180,$Q2180:$Q$2500,Q2180,$T2180:$T$2500,"○")</f>
        <v>0</v>
      </c>
      <c r="X2180" s="130" t="str">
        <f t="shared" si="610"/>
        <v>-</v>
      </c>
      <c r="Y2180" s="42">
        <f>COUNTIFS($B2180:$B$2500,B2180,$D2180:$D$2500,D2180,$E2180:$E$2500,E2180,$M2180:$M$2500,M2180)</f>
        <v>0</v>
      </c>
      <c r="Z2180" s="42" t="str">
        <f t="shared" si="600"/>
        <v>-</v>
      </c>
      <c r="AA2180" s="125">
        <f>COUNTIFS($B2180:$B$2500,B2180,$D2180:$D$2500,D2180,$E2180:$E$2500,E2180,$M2180:$M$2500,M2180,$F2180:$F$2500,F2180)</f>
        <v>0</v>
      </c>
      <c r="AB2180" s="125" t="str">
        <f t="shared" si="601"/>
        <v>-</v>
      </c>
      <c r="AC2180" s="59">
        <f>COUNTIFS($B2180:$B$2500,B2180,$D2180:$D$2500,D2180,$E2180:$E$2500,E2180,$M2180:$M$2500,M2180,$O2180:$O$2500,O2180)</f>
        <v>0</v>
      </c>
      <c r="AD2180" s="59" t="str">
        <f t="shared" si="602"/>
        <v>-</v>
      </c>
      <c r="AE2180" s="59" t="str">
        <f t="shared" si="603"/>
        <v>-</v>
      </c>
      <c r="AF2180" s="59" t="str">
        <f t="shared" si="604"/>
        <v>-</v>
      </c>
      <c r="AG2180" s="129">
        <f>COUNTIFS($B2180:$B$2500,B2180,$D2180:$D$2500,D2180,$E2180:$E$2500,E2180,$F2180:$F$2500,F2180,$M2180:$M$2500,M2180,$O2180:$O$2500,O2180)</f>
        <v>0</v>
      </c>
      <c r="AH2180" s="125" t="str">
        <f t="shared" si="605"/>
        <v>-</v>
      </c>
      <c r="AI2180" s="125" t="str">
        <f t="shared" si="606"/>
        <v>-</v>
      </c>
      <c r="AJ2180" s="125" t="str">
        <f t="shared" si="607"/>
        <v>-</v>
      </c>
      <c r="AK2180" s="43">
        <f t="shared" si="608"/>
        <v>1</v>
      </c>
      <c r="AL2180" s="112">
        <f t="shared" si="609"/>
        <v>0</v>
      </c>
      <c r="AM2180" s="43">
        <f t="shared" si="597"/>
        <v>1</v>
      </c>
      <c r="AN2180" s="43">
        <f t="shared" si="598"/>
        <v>0</v>
      </c>
      <c r="AO2180" s="43">
        <f t="shared" si="599"/>
        <v>1</v>
      </c>
    </row>
    <row r="2181" spans="1:41" s="2" customFormat="1" ht="20.100000000000001" customHeight="1">
      <c r="A2181" s="63"/>
      <c r="B2181" s="64"/>
      <c r="C2181" s="65"/>
      <c r="D2181" s="64"/>
      <c r="E2181" s="64"/>
      <c r="F2181" s="66"/>
      <c r="G2181" s="64"/>
      <c r="H2181" s="67"/>
      <c r="I2181" s="68"/>
      <c r="J2181" s="69"/>
      <c r="K2181" s="70"/>
      <c r="L2181" s="71"/>
      <c r="M2181" s="71"/>
      <c r="N2181" s="72"/>
      <c r="O2181" s="72"/>
      <c r="P2181" s="72"/>
      <c r="Q2181" s="41" t="str">
        <f t="shared" si="596"/>
        <v>未完了</v>
      </c>
      <c r="R2181" s="39">
        <f>IF(T2181="","",COUNTIFS($B2181:$B$2500,B2181,$D2181:$D$2500,D2181,$E2181:$E$2500,E2181,$T2181:$T$2500,"○"))</f>
        <v>0</v>
      </c>
      <c r="S2181" s="40" t="str">
        <f t="shared" si="593"/>
        <v>-</v>
      </c>
      <c r="T2181" s="40" t="str">
        <f t="shared" si="594"/>
        <v>○</v>
      </c>
      <c r="U2181" s="118">
        <f>COUNTIFS($B2181:$B$2500,B2181,$D2181:$D$2500,D2181,$E2181:$E$2500,E2181,$F2181:$F$2500,F2181)</f>
        <v>0</v>
      </c>
      <c r="V2181" s="119" t="str">
        <f t="shared" si="595"/>
        <v>-</v>
      </c>
      <c r="W2181" s="130">
        <f>COUNTIFS($B2181:$B$2500,B2181,$D2181:$D$2500,D2181,$E2181:$E$2500,E2181,$Q2181:$Q$2500,Q2181,$T2181:$T$2500,"○")</f>
        <v>0</v>
      </c>
      <c r="X2181" s="130" t="str">
        <f t="shared" si="610"/>
        <v>-</v>
      </c>
      <c r="Y2181" s="42">
        <f>COUNTIFS($B2181:$B$2500,B2181,$D2181:$D$2500,D2181,$E2181:$E$2500,E2181,$M2181:$M$2500,M2181)</f>
        <v>0</v>
      </c>
      <c r="Z2181" s="42" t="str">
        <f t="shared" si="600"/>
        <v>-</v>
      </c>
      <c r="AA2181" s="125">
        <f>COUNTIFS($B2181:$B$2500,B2181,$D2181:$D$2500,D2181,$E2181:$E$2500,E2181,$M2181:$M$2500,M2181,$F2181:$F$2500,F2181)</f>
        <v>0</v>
      </c>
      <c r="AB2181" s="125" t="str">
        <f t="shared" si="601"/>
        <v>-</v>
      </c>
      <c r="AC2181" s="59">
        <f>COUNTIFS($B2181:$B$2500,B2181,$D2181:$D$2500,D2181,$E2181:$E$2500,E2181,$M2181:$M$2500,M2181,$O2181:$O$2500,O2181)</f>
        <v>0</v>
      </c>
      <c r="AD2181" s="59" t="str">
        <f t="shared" si="602"/>
        <v>-</v>
      </c>
      <c r="AE2181" s="59" t="str">
        <f t="shared" si="603"/>
        <v>-</v>
      </c>
      <c r="AF2181" s="59" t="str">
        <f t="shared" si="604"/>
        <v>-</v>
      </c>
      <c r="AG2181" s="129">
        <f>COUNTIFS($B2181:$B$2500,B2181,$D2181:$D$2500,D2181,$E2181:$E$2500,E2181,$F2181:$F$2500,F2181,$M2181:$M$2500,M2181,$O2181:$O$2500,O2181)</f>
        <v>0</v>
      </c>
      <c r="AH2181" s="125" t="str">
        <f t="shared" si="605"/>
        <v>-</v>
      </c>
      <c r="AI2181" s="125" t="str">
        <f t="shared" si="606"/>
        <v>-</v>
      </c>
      <c r="AJ2181" s="125" t="str">
        <f t="shared" si="607"/>
        <v>-</v>
      </c>
      <c r="AK2181" s="43">
        <f t="shared" si="608"/>
        <v>1</v>
      </c>
      <c r="AL2181" s="112">
        <f t="shared" si="609"/>
        <v>0</v>
      </c>
      <c r="AM2181" s="43">
        <f t="shared" si="597"/>
        <v>1</v>
      </c>
      <c r="AN2181" s="43">
        <f t="shared" si="598"/>
        <v>0</v>
      </c>
      <c r="AO2181" s="43">
        <f t="shared" si="599"/>
        <v>1</v>
      </c>
    </row>
    <row r="2182" spans="1:41" s="2" customFormat="1" ht="20.100000000000001" customHeight="1">
      <c r="A2182" s="63"/>
      <c r="B2182" s="64"/>
      <c r="C2182" s="65"/>
      <c r="D2182" s="64"/>
      <c r="E2182" s="64"/>
      <c r="F2182" s="66"/>
      <c r="G2182" s="64"/>
      <c r="H2182" s="67"/>
      <c r="I2182" s="68"/>
      <c r="J2182" s="69"/>
      <c r="K2182" s="70"/>
      <c r="L2182" s="71"/>
      <c r="M2182" s="71"/>
      <c r="N2182" s="72"/>
      <c r="O2182" s="72"/>
      <c r="P2182" s="72"/>
      <c r="Q2182" s="41" t="str">
        <f t="shared" si="596"/>
        <v>未完了</v>
      </c>
      <c r="R2182" s="39">
        <f>IF(T2182="","",COUNTIFS($B2182:$B$2500,B2182,$D2182:$D$2500,D2182,$E2182:$E$2500,E2182,$T2182:$T$2500,"○"))</f>
        <v>0</v>
      </c>
      <c r="S2182" s="40" t="str">
        <f t="shared" si="593"/>
        <v>-</v>
      </c>
      <c r="T2182" s="40" t="str">
        <f t="shared" si="594"/>
        <v>○</v>
      </c>
      <c r="U2182" s="118">
        <f>COUNTIFS($B2182:$B$2500,B2182,$D2182:$D$2500,D2182,$E2182:$E$2500,E2182,$F2182:$F$2500,F2182)</f>
        <v>0</v>
      </c>
      <c r="V2182" s="119" t="str">
        <f t="shared" si="595"/>
        <v>-</v>
      </c>
      <c r="W2182" s="130">
        <f>COUNTIFS($B2182:$B$2500,B2182,$D2182:$D$2500,D2182,$E2182:$E$2500,E2182,$Q2182:$Q$2500,Q2182,$T2182:$T$2500,"○")</f>
        <v>0</v>
      </c>
      <c r="X2182" s="130" t="str">
        <f t="shared" si="610"/>
        <v>-</v>
      </c>
      <c r="Y2182" s="42">
        <f>COUNTIFS($B2182:$B$2500,B2182,$D2182:$D$2500,D2182,$E2182:$E$2500,E2182,$M2182:$M$2500,M2182)</f>
        <v>0</v>
      </c>
      <c r="Z2182" s="42" t="str">
        <f t="shared" si="600"/>
        <v>-</v>
      </c>
      <c r="AA2182" s="125">
        <f>COUNTIFS($B2182:$B$2500,B2182,$D2182:$D$2500,D2182,$E2182:$E$2500,E2182,$M2182:$M$2500,M2182,$F2182:$F$2500,F2182)</f>
        <v>0</v>
      </c>
      <c r="AB2182" s="125" t="str">
        <f t="shared" si="601"/>
        <v>-</v>
      </c>
      <c r="AC2182" s="59">
        <f>COUNTIFS($B2182:$B$2500,B2182,$D2182:$D$2500,D2182,$E2182:$E$2500,E2182,$M2182:$M$2500,M2182,$O2182:$O$2500,O2182)</f>
        <v>0</v>
      </c>
      <c r="AD2182" s="59" t="str">
        <f t="shared" si="602"/>
        <v>-</v>
      </c>
      <c r="AE2182" s="59" t="str">
        <f t="shared" si="603"/>
        <v>-</v>
      </c>
      <c r="AF2182" s="59" t="str">
        <f t="shared" si="604"/>
        <v>-</v>
      </c>
      <c r="AG2182" s="129">
        <f>COUNTIFS($B2182:$B$2500,B2182,$D2182:$D$2500,D2182,$E2182:$E$2500,E2182,$F2182:$F$2500,F2182,$M2182:$M$2500,M2182,$O2182:$O$2500,O2182)</f>
        <v>0</v>
      </c>
      <c r="AH2182" s="125" t="str">
        <f t="shared" si="605"/>
        <v>-</v>
      </c>
      <c r="AI2182" s="125" t="str">
        <f t="shared" si="606"/>
        <v>-</v>
      </c>
      <c r="AJ2182" s="125" t="str">
        <f t="shared" si="607"/>
        <v>-</v>
      </c>
      <c r="AK2182" s="43">
        <f t="shared" si="608"/>
        <v>1</v>
      </c>
      <c r="AL2182" s="112">
        <f t="shared" si="609"/>
        <v>0</v>
      </c>
      <c r="AM2182" s="43">
        <f t="shared" si="597"/>
        <v>1</v>
      </c>
      <c r="AN2182" s="43">
        <f t="shared" si="598"/>
        <v>0</v>
      </c>
      <c r="AO2182" s="43">
        <f t="shared" si="599"/>
        <v>1</v>
      </c>
    </row>
    <row r="2183" spans="1:41" s="2" customFormat="1" ht="20.100000000000001" customHeight="1">
      <c r="A2183" s="63"/>
      <c r="B2183" s="64"/>
      <c r="C2183" s="65"/>
      <c r="D2183" s="64"/>
      <c r="E2183" s="64"/>
      <c r="F2183" s="66"/>
      <c r="G2183" s="64"/>
      <c r="H2183" s="67"/>
      <c r="I2183" s="68"/>
      <c r="J2183" s="69"/>
      <c r="K2183" s="70"/>
      <c r="L2183" s="71"/>
      <c r="M2183" s="71"/>
      <c r="N2183" s="72"/>
      <c r="O2183" s="72"/>
      <c r="P2183" s="72"/>
      <c r="Q2183" s="41" t="str">
        <f t="shared" si="596"/>
        <v>未完了</v>
      </c>
      <c r="R2183" s="39">
        <f>IF(T2183="","",COUNTIFS($B2183:$B$2500,B2183,$D2183:$D$2500,D2183,$E2183:$E$2500,E2183,$T2183:$T$2500,"○"))</f>
        <v>0</v>
      </c>
      <c r="S2183" s="40" t="str">
        <f t="shared" si="593"/>
        <v>-</v>
      </c>
      <c r="T2183" s="40" t="str">
        <f t="shared" si="594"/>
        <v>○</v>
      </c>
      <c r="U2183" s="118">
        <f>COUNTIFS($B2183:$B$2500,B2183,$D2183:$D$2500,D2183,$E2183:$E$2500,E2183,$F2183:$F$2500,F2183)</f>
        <v>0</v>
      </c>
      <c r="V2183" s="119" t="str">
        <f t="shared" si="595"/>
        <v>-</v>
      </c>
      <c r="W2183" s="130">
        <f>COUNTIFS($B2183:$B$2500,B2183,$D2183:$D$2500,D2183,$E2183:$E$2500,E2183,$Q2183:$Q$2500,Q2183,$T2183:$T$2500,"○")</f>
        <v>0</v>
      </c>
      <c r="X2183" s="130" t="str">
        <f t="shared" si="610"/>
        <v>-</v>
      </c>
      <c r="Y2183" s="42">
        <f>COUNTIFS($B2183:$B$2500,B2183,$D2183:$D$2500,D2183,$E2183:$E$2500,E2183,$M2183:$M$2500,M2183)</f>
        <v>0</v>
      </c>
      <c r="Z2183" s="42" t="str">
        <f t="shared" si="600"/>
        <v>-</v>
      </c>
      <c r="AA2183" s="125">
        <f>COUNTIFS($B2183:$B$2500,B2183,$D2183:$D$2500,D2183,$E2183:$E$2500,E2183,$M2183:$M$2500,M2183,$F2183:$F$2500,F2183)</f>
        <v>0</v>
      </c>
      <c r="AB2183" s="125" t="str">
        <f t="shared" si="601"/>
        <v>-</v>
      </c>
      <c r="AC2183" s="59">
        <f>COUNTIFS($B2183:$B$2500,B2183,$D2183:$D$2500,D2183,$E2183:$E$2500,E2183,$M2183:$M$2500,M2183,$O2183:$O$2500,O2183)</f>
        <v>0</v>
      </c>
      <c r="AD2183" s="59" t="str">
        <f t="shared" si="602"/>
        <v>-</v>
      </c>
      <c r="AE2183" s="59" t="str">
        <f t="shared" si="603"/>
        <v>-</v>
      </c>
      <c r="AF2183" s="59" t="str">
        <f t="shared" si="604"/>
        <v>-</v>
      </c>
      <c r="AG2183" s="129">
        <f>COUNTIFS($B2183:$B$2500,B2183,$D2183:$D$2500,D2183,$E2183:$E$2500,E2183,$F2183:$F$2500,F2183,$M2183:$M$2500,M2183,$O2183:$O$2500,O2183)</f>
        <v>0</v>
      </c>
      <c r="AH2183" s="125" t="str">
        <f t="shared" si="605"/>
        <v>-</v>
      </c>
      <c r="AI2183" s="125" t="str">
        <f t="shared" si="606"/>
        <v>-</v>
      </c>
      <c r="AJ2183" s="125" t="str">
        <f t="shared" si="607"/>
        <v>-</v>
      </c>
      <c r="AK2183" s="43">
        <f t="shared" si="608"/>
        <v>1</v>
      </c>
      <c r="AL2183" s="112">
        <f t="shared" si="609"/>
        <v>0</v>
      </c>
      <c r="AM2183" s="43">
        <f t="shared" si="597"/>
        <v>1</v>
      </c>
      <c r="AN2183" s="43">
        <f t="shared" si="598"/>
        <v>0</v>
      </c>
      <c r="AO2183" s="43">
        <f t="shared" si="599"/>
        <v>1</v>
      </c>
    </row>
    <row r="2184" spans="1:41" s="2" customFormat="1" ht="20.100000000000001" customHeight="1">
      <c r="A2184" s="63"/>
      <c r="B2184" s="64"/>
      <c r="C2184" s="65"/>
      <c r="D2184" s="64"/>
      <c r="E2184" s="64"/>
      <c r="F2184" s="66"/>
      <c r="G2184" s="64"/>
      <c r="H2184" s="67"/>
      <c r="I2184" s="68"/>
      <c r="J2184" s="69"/>
      <c r="K2184" s="70"/>
      <c r="L2184" s="71"/>
      <c r="M2184" s="71"/>
      <c r="N2184" s="72"/>
      <c r="O2184" s="72"/>
      <c r="P2184" s="72"/>
      <c r="Q2184" s="41" t="str">
        <f t="shared" si="596"/>
        <v>未完了</v>
      </c>
      <c r="R2184" s="39">
        <f>IF(T2184="","",COUNTIFS($B2184:$B$2500,B2184,$D2184:$D$2500,D2184,$E2184:$E$2500,E2184,$T2184:$T$2500,"○"))</f>
        <v>0</v>
      </c>
      <c r="S2184" s="40" t="str">
        <f t="shared" si="593"/>
        <v>-</v>
      </c>
      <c r="T2184" s="40" t="str">
        <f t="shared" si="594"/>
        <v>○</v>
      </c>
      <c r="U2184" s="118">
        <f>COUNTIFS($B2184:$B$2500,B2184,$D2184:$D$2500,D2184,$E2184:$E$2500,E2184,$F2184:$F$2500,F2184)</f>
        <v>0</v>
      </c>
      <c r="V2184" s="119" t="str">
        <f t="shared" si="595"/>
        <v>-</v>
      </c>
      <c r="W2184" s="130">
        <f>COUNTIFS($B2184:$B$2500,B2184,$D2184:$D$2500,D2184,$E2184:$E$2500,E2184,$Q2184:$Q$2500,Q2184,$T2184:$T$2500,"○")</f>
        <v>0</v>
      </c>
      <c r="X2184" s="130" t="str">
        <f t="shared" si="610"/>
        <v>-</v>
      </c>
      <c r="Y2184" s="42">
        <f>COUNTIFS($B2184:$B$2500,B2184,$D2184:$D$2500,D2184,$E2184:$E$2500,E2184,$M2184:$M$2500,M2184)</f>
        <v>0</v>
      </c>
      <c r="Z2184" s="42" t="str">
        <f t="shared" si="600"/>
        <v>-</v>
      </c>
      <c r="AA2184" s="125">
        <f>COUNTIFS($B2184:$B$2500,B2184,$D2184:$D$2500,D2184,$E2184:$E$2500,E2184,$M2184:$M$2500,M2184,$F2184:$F$2500,F2184)</f>
        <v>0</v>
      </c>
      <c r="AB2184" s="125" t="str">
        <f t="shared" si="601"/>
        <v>-</v>
      </c>
      <c r="AC2184" s="59">
        <f>COUNTIFS($B2184:$B$2500,B2184,$D2184:$D$2500,D2184,$E2184:$E$2500,E2184,$M2184:$M$2500,M2184,$O2184:$O$2500,O2184)</f>
        <v>0</v>
      </c>
      <c r="AD2184" s="59" t="str">
        <f t="shared" si="602"/>
        <v>-</v>
      </c>
      <c r="AE2184" s="59" t="str">
        <f t="shared" si="603"/>
        <v>-</v>
      </c>
      <c r="AF2184" s="59" t="str">
        <f t="shared" si="604"/>
        <v>-</v>
      </c>
      <c r="AG2184" s="129">
        <f>COUNTIFS($B2184:$B$2500,B2184,$D2184:$D$2500,D2184,$E2184:$E$2500,E2184,$F2184:$F$2500,F2184,$M2184:$M$2500,M2184,$O2184:$O$2500,O2184)</f>
        <v>0</v>
      </c>
      <c r="AH2184" s="125" t="str">
        <f t="shared" si="605"/>
        <v>-</v>
      </c>
      <c r="AI2184" s="125" t="str">
        <f t="shared" si="606"/>
        <v>-</v>
      </c>
      <c r="AJ2184" s="125" t="str">
        <f t="shared" si="607"/>
        <v>-</v>
      </c>
      <c r="AK2184" s="43">
        <f t="shared" si="608"/>
        <v>1</v>
      </c>
      <c r="AL2184" s="112">
        <f t="shared" si="609"/>
        <v>0</v>
      </c>
      <c r="AM2184" s="43">
        <f t="shared" si="597"/>
        <v>1</v>
      </c>
      <c r="AN2184" s="43">
        <f t="shared" si="598"/>
        <v>0</v>
      </c>
      <c r="AO2184" s="43">
        <f t="shared" si="599"/>
        <v>1</v>
      </c>
    </row>
    <row r="2185" spans="1:41" s="2" customFormat="1" ht="20.100000000000001" customHeight="1">
      <c r="A2185" s="63"/>
      <c r="B2185" s="64"/>
      <c r="C2185" s="65"/>
      <c r="D2185" s="64"/>
      <c r="E2185" s="64"/>
      <c r="F2185" s="66"/>
      <c r="G2185" s="64"/>
      <c r="H2185" s="67"/>
      <c r="I2185" s="68"/>
      <c r="J2185" s="69"/>
      <c r="K2185" s="70"/>
      <c r="L2185" s="71"/>
      <c r="M2185" s="71"/>
      <c r="N2185" s="72"/>
      <c r="O2185" s="72"/>
      <c r="P2185" s="72"/>
      <c r="Q2185" s="41" t="str">
        <f t="shared" si="596"/>
        <v>未完了</v>
      </c>
      <c r="R2185" s="39">
        <f>IF(T2185="","",COUNTIFS($B2185:$B$2500,B2185,$D2185:$D$2500,D2185,$E2185:$E$2500,E2185,$T2185:$T$2500,"○"))</f>
        <v>0</v>
      </c>
      <c r="S2185" s="40" t="str">
        <f t="shared" si="593"/>
        <v>-</v>
      </c>
      <c r="T2185" s="40" t="str">
        <f t="shared" si="594"/>
        <v>○</v>
      </c>
      <c r="U2185" s="118">
        <f>COUNTIFS($B2185:$B$2500,B2185,$D2185:$D$2500,D2185,$E2185:$E$2500,E2185,$F2185:$F$2500,F2185)</f>
        <v>0</v>
      </c>
      <c r="V2185" s="119" t="str">
        <f t="shared" si="595"/>
        <v>-</v>
      </c>
      <c r="W2185" s="130">
        <f>COUNTIFS($B2185:$B$2500,B2185,$D2185:$D$2500,D2185,$E2185:$E$2500,E2185,$Q2185:$Q$2500,Q2185,$T2185:$T$2500,"○")</f>
        <v>0</v>
      </c>
      <c r="X2185" s="130" t="str">
        <f t="shared" si="610"/>
        <v>-</v>
      </c>
      <c r="Y2185" s="42">
        <f>COUNTIFS($B2185:$B$2500,B2185,$D2185:$D$2500,D2185,$E2185:$E$2500,E2185,$M2185:$M$2500,M2185)</f>
        <v>0</v>
      </c>
      <c r="Z2185" s="42" t="str">
        <f t="shared" si="600"/>
        <v>-</v>
      </c>
      <c r="AA2185" s="125">
        <f>COUNTIFS($B2185:$B$2500,B2185,$D2185:$D$2500,D2185,$E2185:$E$2500,E2185,$M2185:$M$2500,M2185,$F2185:$F$2500,F2185)</f>
        <v>0</v>
      </c>
      <c r="AB2185" s="125" t="str">
        <f t="shared" si="601"/>
        <v>-</v>
      </c>
      <c r="AC2185" s="59">
        <f>COUNTIFS($B2185:$B$2500,B2185,$D2185:$D$2500,D2185,$E2185:$E$2500,E2185,$M2185:$M$2500,M2185,$O2185:$O$2500,O2185)</f>
        <v>0</v>
      </c>
      <c r="AD2185" s="59" t="str">
        <f t="shared" si="602"/>
        <v>-</v>
      </c>
      <c r="AE2185" s="59" t="str">
        <f t="shared" si="603"/>
        <v>-</v>
      </c>
      <c r="AF2185" s="59" t="str">
        <f t="shared" si="604"/>
        <v>-</v>
      </c>
      <c r="AG2185" s="129">
        <f>COUNTIFS($B2185:$B$2500,B2185,$D2185:$D$2500,D2185,$E2185:$E$2500,E2185,$F2185:$F$2500,F2185,$M2185:$M$2500,M2185,$O2185:$O$2500,O2185)</f>
        <v>0</v>
      </c>
      <c r="AH2185" s="125" t="str">
        <f t="shared" si="605"/>
        <v>-</v>
      </c>
      <c r="AI2185" s="125" t="str">
        <f t="shared" si="606"/>
        <v>-</v>
      </c>
      <c r="AJ2185" s="125" t="str">
        <f t="shared" si="607"/>
        <v>-</v>
      </c>
      <c r="AK2185" s="43">
        <f t="shared" si="608"/>
        <v>1</v>
      </c>
      <c r="AL2185" s="112">
        <f t="shared" si="609"/>
        <v>0</v>
      </c>
      <c r="AM2185" s="43">
        <f t="shared" si="597"/>
        <v>1</v>
      </c>
      <c r="AN2185" s="43">
        <f t="shared" si="598"/>
        <v>0</v>
      </c>
      <c r="AO2185" s="43">
        <f t="shared" si="599"/>
        <v>1</v>
      </c>
    </row>
    <row r="2186" spans="1:41" s="2" customFormat="1" ht="20.100000000000001" customHeight="1">
      <c r="A2186" s="63"/>
      <c r="B2186" s="64"/>
      <c r="C2186" s="65"/>
      <c r="D2186" s="64"/>
      <c r="E2186" s="64"/>
      <c r="F2186" s="66"/>
      <c r="G2186" s="64"/>
      <c r="H2186" s="67"/>
      <c r="I2186" s="68"/>
      <c r="J2186" s="69"/>
      <c r="K2186" s="70"/>
      <c r="L2186" s="71"/>
      <c r="M2186" s="71"/>
      <c r="N2186" s="72"/>
      <c r="O2186" s="72"/>
      <c r="P2186" s="72"/>
      <c r="Q2186" s="41" t="str">
        <f t="shared" si="596"/>
        <v>未完了</v>
      </c>
      <c r="R2186" s="39">
        <f>IF(T2186="","",COUNTIFS($B2186:$B$2500,B2186,$D2186:$D$2500,D2186,$E2186:$E$2500,E2186,$T2186:$T$2500,"○"))</f>
        <v>0</v>
      </c>
      <c r="S2186" s="40" t="str">
        <f t="shared" si="593"/>
        <v>-</v>
      </c>
      <c r="T2186" s="40" t="str">
        <f t="shared" si="594"/>
        <v>○</v>
      </c>
      <c r="U2186" s="118">
        <f>COUNTIFS($B2186:$B$2500,B2186,$D2186:$D$2500,D2186,$E2186:$E$2500,E2186,$F2186:$F$2500,F2186)</f>
        <v>0</v>
      </c>
      <c r="V2186" s="119" t="str">
        <f t="shared" si="595"/>
        <v>-</v>
      </c>
      <c r="W2186" s="130">
        <f>COUNTIFS($B2186:$B$2500,B2186,$D2186:$D$2500,D2186,$E2186:$E$2500,E2186,$Q2186:$Q$2500,Q2186,$T2186:$T$2500,"○")</f>
        <v>0</v>
      </c>
      <c r="X2186" s="130" t="str">
        <f t="shared" si="610"/>
        <v>-</v>
      </c>
      <c r="Y2186" s="42">
        <f>COUNTIFS($B2186:$B$2500,B2186,$D2186:$D$2500,D2186,$E2186:$E$2500,E2186,$M2186:$M$2500,M2186)</f>
        <v>0</v>
      </c>
      <c r="Z2186" s="42" t="str">
        <f t="shared" si="600"/>
        <v>-</v>
      </c>
      <c r="AA2186" s="125">
        <f>COUNTIFS($B2186:$B$2500,B2186,$D2186:$D$2500,D2186,$E2186:$E$2500,E2186,$M2186:$M$2500,M2186,$F2186:$F$2500,F2186)</f>
        <v>0</v>
      </c>
      <c r="AB2186" s="125" t="str">
        <f t="shared" si="601"/>
        <v>-</v>
      </c>
      <c r="AC2186" s="59">
        <f>COUNTIFS($B2186:$B$2500,B2186,$D2186:$D$2500,D2186,$E2186:$E$2500,E2186,$M2186:$M$2500,M2186,$O2186:$O$2500,O2186)</f>
        <v>0</v>
      </c>
      <c r="AD2186" s="59" t="str">
        <f t="shared" si="602"/>
        <v>-</v>
      </c>
      <c r="AE2186" s="59" t="str">
        <f t="shared" si="603"/>
        <v>-</v>
      </c>
      <c r="AF2186" s="59" t="str">
        <f t="shared" si="604"/>
        <v>-</v>
      </c>
      <c r="AG2186" s="129">
        <f>COUNTIFS($B2186:$B$2500,B2186,$D2186:$D$2500,D2186,$E2186:$E$2500,E2186,$F2186:$F$2500,F2186,$M2186:$M$2500,M2186,$O2186:$O$2500,O2186)</f>
        <v>0</v>
      </c>
      <c r="AH2186" s="125" t="str">
        <f t="shared" si="605"/>
        <v>-</v>
      </c>
      <c r="AI2186" s="125" t="str">
        <f t="shared" si="606"/>
        <v>-</v>
      </c>
      <c r="AJ2186" s="125" t="str">
        <f t="shared" si="607"/>
        <v>-</v>
      </c>
      <c r="AK2186" s="43">
        <f t="shared" si="608"/>
        <v>1</v>
      </c>
      <c r="AL2186" s="112">
        <f t="shared" si="609"/>
        <v>0</v>
      </c>
      <c r="AM2186" s="43">
        <f t="shared" si="597"/>
        <v>1</v>
      </c>
      <c r="AN2186" s="43">
        <f t="shared" si="598"/>
        <v>0</v>
      </c>
      <c r="AO2186" s="43">
        <f t="shared" si="599"/>
        <v>1</v>
      </c>
    </row>
    <row r="2187" spans="1:41" s="2" customFormat="1" ht="20.100000000000001" customHeight="1">
      <c r="A2187" s="63"/>
      <c r="B2187" s="64"/>
      <c r="C2187" s="65"/>
      <c r="D2187" s="64"/>
      <c r="E2187" s="64"/>
      <c r="F2187" s="66"/>
      <c r="G2187" s="64"/>
      <c r="H2187" s="67"/>
      <c r="I2187" s="68"/>
      <c r="J2187" s="69"/>
      <c r="K2187" s="70"/>
      <c r="L2187" s="71"/>
      <c r="M2187" s="71"/>
      <c r="N2187" s="72"/>
      <c r="O2187" s="72"/>
      <c r="P2187" s="72"/>
      <c r="Q2187" s="41" t="str">
        <f t="shared" si="596"/>
        <v>未完了</v>
      </c>
      <c r="R2187" s="39">
        <f>IF(T2187="","",COUNTIFS($B2187:$B$2500,B2187,$D2187:$D$2500,D2187,$E2187:$E$2500,E2187,$T2187:$T$2500,"○"))</f>
        <v>0</v>
      </c>
      <c r="S2187" s="40" t="str">
        <f t="shared" si="593"/>
        <v>-</v>
      </c>
      <c r="T2187" s="40" t="str">
        <f t="shared" si="594"/>
        <v>○</v>
      </c>
      <c r="U2187" s="118">
        <f>COUNTIFS($B2187:$B$2500,B2187,$D2187:$D$2500,D2187,$E2187:$E$2500,E2187,$F2187:$F$2500,F2187)</f>
        <v>0</v>
      </c>
      <c r="V2187" s="119" t="str">
        <f t="shared" si="595"/>
        <v>-</v>
      </c>
      <c r="W2187" s="130">
        <f>COUNTIFS($B2187:$B$2500,B2187,$D2187:$D$2500,D2187,$E2187:$E$2500,E2187,$Q2187:$Q$2500,Q2187,$T2187:$T$2500,"○")</f>
        <v>0</v>
      </c>
      <c r="X2187" s="130" t="str">
        <f t="shared" si="610"/>
        <v>-</v>
      </c>
      <c r="Y2187" s="42">
        <f>COUNTIFS($B2187:$B$2500,B2187,$D2187:$D$2500,D2187,$E2187:$E$2500,E2187,$M2187:$M$2500,M2187)</f>
        <v>0</v>
      </c>
      <c r="Z2187" s="42" t="str">
        <f t="shared" si="600"/>
        <v>-</v>
      </c>
      <c r="AA2187" s="125">
        <f>COUNTIFS($B2187:$B$2500,B2187,$D2187:$D$2500,D2187,$E2187:$E$2500,E2187,$M2187:$M$2500,M2187,$F2187:$F$2500,F2187)</f>
        <v>0</v>
      </c>
      <c r="AB2187" s="125" t="str">
        <f t="shared" si="601"/>
        <v>-</v>
      </c>
      <c r="AC2187" s="59">
        <f>COUNTIFS($B2187:$B$2500,B2187,$D2187:$D$2500,D2187,$E2187:$E$2500,E2187,$M2187:$M$2500,M2187,$O2187:$O$2500,O2187)</f>
        <v>0</v>
      </c>
      <c r="AD2187" s="59" t="str">
        <f t="shared" si="602"/>
        <v>-</v>
      </c>
      <c r="AE2187" s="59" t="str">
        <f t="shared" si="603"/>
        <v>-</v>
      </c>
      <c r="AF2187" s="59" t="str">
        <f t="shared" si="604"/>
        <v>-</v>
      </c>
      <c r="AG2187" s="129">
        <f>COUNTIFS($B2187:$B$2500,B2187,$D2187:$D$2500,D2187,$E2187:$E$2500,E2187,$F2187:$F$2500,F2187,$M2187:$M$2500,M2187,$O2187:$O$2500,O2187)</f>
        <v>0</v>
      </c>
      <c r="AH2187" s="125" t="str">
        <f t="shared" si="605"/>
        <v>-</v>
      </c>
      <c r="AI2187" s="125" t="str">
        <f t="shared" si="606"/>
        <v>-</v>
      </c>
      <c r="AJ2187" s="125" t="str">
        <f t="shared" si="607"/>
        <v>-</v>
      </c>
      <c r="AK2187" s="43">
        <f t="shared" si="608"/>
        <v>1</v>
      </c>
      <c r="AL2187" s="112">
        <f t="shared" si="609"/>
        <v>0</v>
      </c>
      <c r="AM2187" s="43">
        <f t="shared" si="597"/>
        <v>1</v>
      </c>
      <c r="AN2187" s="43">
        <f t="shared" si="598"/>
        <v>0</v>
      </c>
      <c r="AO2187" s="43">
        <f t="shared" si="599"/>
        <v>1</v>
      </c>
    </row>
    <row r="2188" spans="1:41" s="2" customFormat="1" ht="20.100000000000001" customHeight="1">
      <c r="A2188" s="63"/>
      <c r="B2188" s="64"/>
      <c r="C2188" s="65"/>
      <c r="D2188" s="64"/>
      <c r="E2188" s="64"/>
      <c r="F2188" s="66"/>
      <c r="G2188" s="64"/>
      <c r="H2188" s="67"/>
      <c r="I2188" s="68"/>
      <c r="J2188" s="69"/>
      <c r="K2188" s="70"/>
      <c r="L2188" s="71"/>
      <c r="M2188" s="71"/>
      <c r="N2188" s="72"/>
      <c r="O2188" s="72"/>
      <c r="P2188" s="72"/>
      <c r="Q2188" s="41" t="str">
        <f t="shared" si="596"/>
        <v>未完了</v>
      </c>
      <c r="R2188" s="39">
        <f>IF(T2188="","",COUNTIFS($B2188:$B$2500,B2188,$D2188:$D$2500,D2188,$E2188:$E$2500,E2188,$T2188:$T$2500,"○"))</f>
        <v>0</v>
      </c>
      <c r="S2188" s="40" t="str">
        <f t="shared" si="593"/>
        <v>-</v>
      </c>
      <c r="T2188" s="40" t="str">
        <f t="shared" si="594"/>
        <v>○</v>
      </c>
      <c r="U2188" s="118">
        <f>COUNTIFS($B2188:$B$2500,B2188,$D2188:$D$2500,D2188,$E2188:$E$2500,E2188,$F2188:$F$2500,F2188)</f>
        <v>0</v>
      </c>
      <c r="V2188" s="119" t="str">
        <f t="shared" si="595"/>
        <v>-</v>
      </c>
      <c r="W2188" s="130">
        <f>COUNTIFS($B2188:$B$2500,B2188,$D2188:$D$2500,D2188,$E2188:$E$2500,E2188,$Q2188:$Q$2500,Q2188,$T2188:$T$2500,"○")</f>
        <v>0</v>
      </c>
      <c r="X2188" s="130" t="str">
        <f t="shared" si="610"/>
        <v>-</v>
      </c>
      <c r="Y2188" s="42">
        <f>COUNTIFS($B2188:$B$2500,B2188,$D2188:$D$2500,D2188,$E2188:$E$2500,E2188,$M2188:$M$2500,M2188)</f>
        <v>0</v>
      </c>
      <c r="Z2188" s="42" t="str">
        <f t="shared" si="600"/>
        <v>-</v>
      </c>
      <c r="AA2188" s="125">
        <f>COUNTIFS($B2188:$B$2500,B2188,$D2188:$D$2500,D2188,$E2188:$E$2500,E2188,$M2188:$M$2500,M2188,$F2188:$F$2500,F2188)</f>
        <v>0</v>
      </c>
      <c r="AB2188" s="125" t="str">
        <f t="shared" si="601"/>
        <v>-</v>
      </c>
      <c r="AC2188" s="59">
        <f>COUNTIFS($B2188:$B$2500,B2188,$D2188:$D$2500,D2188,$E2188:$E$2500,E2188,$M2188:$M$2500,M2188,$O2188:$O$2500,O2188)</f>
        <v>0</v>
      </c>
      <c r="AD2188" s="59" t="str">
        <f t="shared" si="602"/>
        <v>-</v>
      </c>
      <c r="AE2188" s="59" t="str">
        <f t="shared" si="603"/>
        <v>-</v>
      </c>
      <c r="AF2188" s="59" t="str">
        <f t="shared" si="604"/>
        <v>-</v>
      </c>
      <c r="AG2188" s="129">
        <f>COUNTIFS($B2188:$B$2500,B2188,$D2188:$D$2500,D2188,$E2188:$E$2500,E2188,$F2188:$F$2500,F2188,$M2188:$M$2500,M2188,$O2188:$O$2500,O2188)</f>
        <v>0</v>
      </c>
      <c r="AH2188" s="125" t="str">
        <f t="shared" si="605"/>
        <v>-</v>
      </c>
      <c r="AI2188" s="125" t="str">
        <f t="shared" si="606"/>
        <v>-</v>
      </c>
      <c r="AJ2188" s="125" t="str">
        <f t="shared" si="607"/>
        <v>-</v>
      </c>
      <c r="AK2188" s="43">
        <f t="shared" si="608"/>
        <v>1</v>
      </c>
      <c r="AL2188" s="112">
        <f t="shared" si="609"/>
        <v>0</v>
      </c>
      <c r="AM2188" s="43">
        <f t="shared" si="597"/>
        <v>1</v>
      </c>
      <c r="AN2188" s="43">
        <f t="shared" si="598"/>
        <v>0</v>
      </c>
      <c r="AO2188" s="43">
        <f t="shared" si="599"/>
        <v>1</v>
      </c>
    </row>
    <row r="2189" spans="1:41" s="2" customFormat="1" ht="20.100000000000001" customHeight="1">
      <c r="A2189" s="63"/>
      <c r="B2189" s="64"/>
      <c r="C2189" s="65"/>
      <c r="D2189" s="64"/>
      <c r="E2189" s="64"/>
      <c r="F2189" s="66"/>
      <c r="G2189" s="64"/>
      <c r="H2189" s="67"/>
      <c r="I2189" s="68"/>
      <c r="J2189" s="69"/>
      <c r="K2189" s="70"/>
      <c r="L2189" s="71"/>
      <c r="M2189" s="71"/>
      <c r="N2189" s="72"/>
      <c r="O2189" s="72"/>
      <c r="P2189" s="72"/>
      <c r="Q2189" s="41" t="str">
        <f t="shared" si="596"/>
        <v>未完了</v>
      </c>
      <c r="R2189" s="39">
        <f>IF(T2189="","",COUNTIFS($B2189:$B$2500,B2189,$D2189:$D$2500,D2189,$E2189:$E$2500,E2189,$T2189:$T$2500,"○"))</f>
        <v>0</v>
      </c>
      <c r="S2189" s="40" t="str">
        <f t="shared" ref="S2189:S2252" si="611">IF(R2189=1,"○","-")</f>
        <v>-</v>
      </c>
      <c r="T2189" s="40" t="str">
        <f t="shared" ref="T2189:T2252" si="612">IF(F2189="船舶","","○")</f>
        <v>○</v>
      </c>
      <c r="U2189" s="118">
        <f>COUNTIFS($B2189:$B$2500,B2189,$D2189:$D$2500,D2189,$E2189:$E$2500,E2189,$F2189:$F$2500,F2189)</f>
        <v>0</v>
      </c>
      <c r="V2189" s="119" t="str">
        <f t="shared" ref="V2189:V2252" si="613">IF(U2189=1,"○","-")</f>
        <v>-</v>
      </c>
      <c r="W2189" s="130">
        <f>COUNTIFS($B2189:$B$2500,B2189,$D2189:$D$2500,D2189,$E2189:$E$2500,E2189,$Q2189:$Q$2500,Q2189,$T2189:$T$2500,"○")</f>
        <v>0</v>
      </c>
      <c r="X2189" s="130" t="str">
        <f t="shared" si="610"/>
        <v>-</v>
      </c>
      <c r="Y2189" s="42">
        <f>COUNTIFS($B2189:$B$2500,B2189,$D2189:$D$2500,D2189,$E2189:$E$2500,E2189,$M2189:$M$2500,M2189)</f>
        <v>0</v>
      </c>
      <c r="Z2189" s="42" t="str">
        <f t="shared" si="600"/>
        <v>-</v>
      </c>
      <c r="AA2189" s="125">
        <f>COUNTIFS($B2189:$B$2500,B2189,$D2189:$D$2500,D2189,$E2189:$E$2500,E2189,$M2189:$M$2500,M2189,$F2189:$F$2500,F2189)</f>
        <v>0</v>
      </c>
      <c r="AB2189" s="125" t="str">
        <f t="shared" si="601"/>
        <v>-</v>
      </c>
      <c r="AC2189" s="59">
        <f>COUNTIFS($B2189:$B$2500,B2189,$D2189:$D$2500,D2189,$E2189:$E$2500,E2189,$M2189:$M$2500,M2189,$O2189:$O$2500,O2189)</f>
        <v>0</v>
      </c>
      <c r="AD2189" s="59" t="str">
        <f t="shared" si="602"/>
        <v>-</v>
      </c>
      <c r="AE2189" s="59" t="str">
        <f t="shared" si="603"/>
        <v>-</v>
      </c>
      <c r="AF2189" s="59" t="str">
        <f t="shared" si="604"/>
        <v>-</v>
      </c>
      <c r="AG2189" s="129">
        <f>COUNTIFS($B2189:$B$2500,B2189,$D2189:$D$2500,D2189,$E2189:$E$2500,E2189,$F2189:$F$2500,F2189,$M2189:$M$2500,M2189,$O2189:$O$2500,O2189)</f>
        <v>0</v>
      </c>
      <c r="AH2189" s="125" t="str">
        <f t="shared" si="605"/>
        <v>-</v>
      </c>
      <c r="AI2189" s="125" t="str">
        <f t="shared" si="606"/>
        <v>-</v>
      </c>
      <c r="AJ2189" s="125" t="str">
        <f t="shared" si="607"/>
        <v>-</v>
      </c>
      <c r="AK2189" s="43">
        <f t="shared" si="608"/>
        <v>1</v>
      </c>
      <c r="AL2189" s="112">
        <f t="shared" si="609"/>
        <v>0</v>
      </c>
      <c r="AM2189" s="43">
        <f t="shared" si="597"/>
        <v>1</v>
      </c>
      <c r="AN2189" s="43">
        <f t="shared" si="598"/>
        <v>0</v>
      </c>
      <c r="AO2189" s="43">
        <f t="shared" si="599"/>
        <v>1</v>
      </c>
    </row>
    <row r="2190" spans="1:41" s="2" customFormat="1" ht="20.100000000000001" customHeight="1">
      <c r="A2190" s="63"/>
      <c r="B2190" s="64"/>
      <c r="C2190" s="65"/>
      <c r="D2190" s="64"/>
      <c r="E2190" s="64"/>
      <c r="F2190" s="66"/>
      <c r="G2190" s="64"/>
      <c r="H2190" s="67"/>
      <c r="I2190" s="68"/>
      <c r="J2190" s="69"/>
      <c r="K2190" s="70"/>
      <c r="L2190" s="71"/>
      <c r="M2190" s="71"/>
      <c r="N2190" s="72"/>
      <c r="O2190" s="72"/>
      <c r="P2190" s="72"/>
      <c r="Q2190" s="41" t="str">
        <f t="shared" si="596"/>
        <v>未完了</v>
      </c>
      <c r="R2190" s="39">
        <f>IF(T2190="","",COUNTIFS($B2190:$B$2500,B2190,$D2190:$D$2500,D2190,$E2190:$E$2500,E2190,$T2190:$T$2500,"○"))</f>
        <v>0</v>
      </c>
      <c r="S2190" s="40" t="str">
        <f t="shared" si="611"/>
        <v>-</v>
      </c>
      <c r="T2190" s="40" t="str">
        <f t="shared" si="612"/>
        <v>○</v>
      </c>
      <c r="U2190" s="118">
        <f>COUNTIFS($B2190:$B$2500,B2190,$D2190:$D$2500,D2190,$E2190:$E$2500,E2190,$F2190:$F$2500,F2190)</f>
        <v>0</v>
      </c>
      <c r="V2190" s="119" t="str">
        <f t="shared" si="613"/>
        <v>-</v>
      </c>
      <c r="W2190" s="130">
        <f>COUNTIFS($B2190:$B$2500,B2190,$D2190:$D$2500,D2190,$E2190:$E$2500,E2190,$Q2190:$Q$2500,Q2190,$T2190:$T$2500,"○")</f>
        <v>0</v>
      </c>
      <c r="X2190" s="130" t="str">
        <f t="shared" si="610"/>
        <v>-</v>
      </c>
      <c r="Y2190" s="42">
        <f>COUNTIFS($B2190:$B$2500,B2190,$D2190:$D$2500,D2190,$E2190:$E$2500,E2190,$M2190:$M$2500,M2190)</f>
        <v>0</v>
      </c>
      <c r="Z2190" s="42" t="str">
        <f t="shared" si="600"/>
        <v>-</v>
      </c>
      <c r="AA2190" s="125">
        <f>COUNTIFS($B2190:$B$2500,B2190,$D2190:$D$2500,D2190,$E2190:$E$2500,E2190,$M2190:$M$2500,M2190,$F2190:$F$2500,F2190)</f>
        <v>0</v>
      </c>
      <c r="AB2190" s="125" t="str">
        <f t="shared" si="601"/>
        <v>-</v>
      </c>
      <c r="AC2190" s="59">
        <f>COUNTIFS($B2190:$B$2500,B2190,$D2190:$D$2500,D2190,$E2190:$E$2500,E2190,$M2190:$M$2500,M2190,$O2190:$O$2500,O2190)</f>
        <v>0</v>
      </c>
      <c r="AD2190" s="59" t="str">
        <f t="shared" si="602"/>
        <v>-</v>
      </c>
      <c r="AE2190" s="59" t="str">
        <f t="shared" si="603"/>
        <v>-</v>
      </c>
      <c r="AF2190" s="59" t="str">
        <f t="shared" si="604"/>
        <v>-</v>
      </c>
      <c r="AG2190" s="129">
        <f>COUNTIFS($B2190:$B$2500,B2190,$D2190:$D$2500,D2190,$E2190:$E$2500,E2190,$F2190:$F$2500,F2190,$M2190:$M$2500,M2190,$O2190:$O$2500,O2190)</f>
        <v>0</v>
      </c>
      <c r="AH2190" s="125" t="str">
        <f t="shared" si="605"/>
        <v>-</v>
      </c>
      <c r="AI2190" s="125" t="str">
        <f t="shared" si="606"/>
        <v>-</v>
      </c>
      <c r="AJ2190" s="125" t="str">
        <f t="shared" si="607"/>
        <v>-</v>
      </c>
      <c r="AK2190" s="43">
        <f t="shared" si="608"/>
        <v>1</v>
      </c>
      <c r="AL2190" s="112">
        <f t="shared" si="609"/>
        <v>0</v>
      </c>
      <c r="AM2190" s="43">
        <f t="shared" si="597"/>
        <v>1</v>
      </c>
      <c r="AN2190" s="43">
        <f t="shared" si="598"/>
        <v>0</v>
      </c>
      <c r="AO2190" s="43">
        <f t="shared" si="599"/>
        <v>1</v>
      </c>
    </row>
    <row r="2191" spans="1:41" s="2" customFormat="1" ht="20.100000000000001" customHeight="1">
      <c r="A2191" s="63"/>
      <c r="B2191" s="64"/>
      <c r="C2191" s="65"/>
      <c r="D2191" s="64"/>
      <c r="E2191" s="64"/>
      <c r="F2191" s="66"/>
      <c r="G2191" s="64"/>
      <c r="H2191" s="67"/>
      <c r="I2191" s="68"/>
      <c r="J2191" s="69"/>
      <c r="K2191" s="70"/>
      <c r="L2191" s="71"/>
      <c r="M2191" s="71"/>
      <c r="N2191" s="72"/>
      <c r="O2191" s="72"/>
      <c r="P2191" s="72"/>
      <c r="Q2191" s="41" t="str">
        <f t="shared" si="596"/>
        <v>未完了</v>
      </c>
      <c r="R2191" s="39">
        <f>IF(T2191="","",COUNTIFS($B2191:$B$2500,B2191,$D2191:$D$2500,D2191,$E2191:$E$2500,E2191,$T2191:$T$2500,"○"))</f>
        <v>0</v>
      </c>
      <c r="S2191" s="40" t="str">
        <f t="shared" si="611"/>
        <v>-</v>
      </c>
      <c r="T2191" s="40" t="str">
        <f t="shared" si="612"/>
        <v>○</v>
      </c>
      <c r="U2191" s="118">
        <f>COUNTIFS($B2191:$B$2500,B2191,$D2191:$D$2500,D2191,$E2191:$E$2500,E2191,$F2191:$F$2500,F2191)</f>
        <v>0</v>
      </c>
      <c r="V2191" s="119" t="str">
        <f t="shared" si="613"/>
        <v>-</v>
      </c>
      <c r="W2191" s="130">
        <f>COUNTIFS($B2191:$B$2500,B2191,$D2191:$D$2500,D2191,$E2191:$E$2500,E2191,$Q2191:$Q$2500,Q2191,$T2191:$T$2500,"○")</f>
        <v>0</v>
      </c>
      <c r="X2191" s="130" t="str">
        <f t="shared" si="610"/>
        <v>-</v>
      </c>
      <c r="Y2191" s="42">
        <f>COUNTIFS($B2191:$B$2500,B2191,$D2191:$D$2500,D2191,$E2191:$E$2500,E2191,$M2191:$M$2500,M2191)</f>
        <v>0</v>
      </c>
      <c r="Z2191" s="42" t="str">
        <f t="shared" si="600"/>
        <v>-</v>
      </c>
      <c r="AA2191" s="125">
        <f>COUNTIFS($B2191:$B$2500,B2191,$D2191:$D$2500,D2191,$E2191:$E$2500,E2191,$M2191:$M$2500,M2191,$F2191:$F$2500,F2191)</f>
        <v>0</v>
      </c>
      <c r="AB2191" s="125" t="str">
        <f t="shared" si="601"/>
        <v>-</v>
      </c>
      <c r="AC2191" s="59">
        <f>COUNTIFS($B2191:$B$2500,B2191,$D2191:$D$2500,D2191,$E2191:$E$2500,E2191,$M2191:$M$2500,M2191,$O2191:$O$2500,O2191)</f>
        <v>0</v>
      </c>
      <c r="AD2191" s="59" t="str">
        <f t="shared" si="602"/>
        <v>-</v>
      </c>
      <c r="AE2191" s="59" t="str">
        <f t="shared" si="603"/>
        <v>-</v>
      </c>
      <c r="AF2191" s="59" t="str">
        <f t="shared" si="604"/>
        <v>-</v>
      </c>
      <c r="AG2191" s="129">
        <f>COUNTIFS($B2191:$B$2500,B2191,$D2191:$D$2500,D2191,$E2191:$E$2500,E2191,$F2191:$F$2500,F2191,$M2191:$M$2500,M2191,$O2191:$O$2500,O2191)</f>
        <v>0</v>
      </c>
      <c r="AH2191" s="125" t="str">
        <f t="shared" si="605"/>
        <v>-</v>
      </c>
      <c r="AI2191" s="125" t="str">
        <f t="shared" si="606"/>
        <v>-</v>
      </c>
      <c r="AJ2191" s="125" t="str">
        <f t="shared" si="607"/>
        <v>-</v>
      </c>
      <c r="AK2191" s="43">
        <f t="shared" si="608"/>
        <v>1</v>
      </c>
      <c r="AL2191" s="112">
        <f t="shared" si="609"/>
        <v>0</v>
      </c>
      <c r="AM2191" s="43">
        <f t="shared" si="597"/>
        <v>1</v>
      </c>
      <c r="AN2191" s="43">
        <f t="shared" si="598"/>
        <v>0</v>
      </c>
      <c r="AO2191" s="43">
        <f t="shared" si="599"/>
        <v>1</v>
      </c>
    </row>
    <row r="2192" spans="1:41" s="2" customFormat="1" ht="20.100000000000001" customHeight="1">
      <c r="A2192" s="63"/>
      <c r="B2192" s="64"/>
      <c r="C2192" s="65"/>
      <c r="D2192" s="64"/>
      <c r="E2192" s="64"/>
      <c r="F2192" s="66"/>
      <c r="G2192" s="64"/>
      <c r="H2192" s="67"/>
      <c r="I2192" s="68"/>
      <c r="J2192" s="69"/>
      <c r="K2192" s="70"/>
      <c r="L2192" s="71"/>
      <c r="M2192" s="71"/>
      <c r="N2192" s="72"/>
      <c r="O2192" s="72"/>
      <c r="P2192" s="72"/>
      <c r="Q2192" s="41" t="str">
        <f t="shared" si="596"/>
        <v>未完了</v>
      </c>
      <c r="R2192" s="39">
        <f>IF(T2192="","",COUNTIFS($B2192:$B$2500,B2192,$D2192:$D$2500,D2192,$E2192:$E$2500,E2192,$T2192:$T$2500,"○"))</f>
        <v>0</v>
      </c>
      <c r="S2192" s="40" t="str">
        <f t="shared" si="611"/>
        <v>-</v>
      </c>
      <c r="T2192" s="40" t="str">
        <f t="shared" si="612"/>
        <v>○</v>
      </c>
      <c r="U2192" s="118">
        <f>COUNTIFS($B2192:$B$2500,B2192,$D2192:$D$2500,D2192,$E2192:$E$2500,E2192,$F2192:$F$2500,F2192)</f>
        <v>0</v>
      </c>
      <c r="V2192" s="119" t="str">
        <f t="shared" si="613"/>
        <v>-</v>
      </c>
      <c r="W2192" s="130">
        <f>COUNTIFS($B2192:$B$2500,B2192,$D2192:$D$2500,D2192,$E2192:$E$2500,E2192,$Q2192:$Q$2500,Q2192,$T2192:$T$2500,"○")</f>
        <v>0</v>
      </c>
      <c r="X2192" s="130" t="str">
        <f t="shared" si="610"/>
        <v>-</v>
      </c>
      <c r="Y2192" s="42">
        <f>COUNTIFS($B2192:$B$2500,B2192,$D2192:$D$2500,D2192,$E2192:$E$2500,E2192,$M2192:$M$2500,M2192)</f>
        <v>0</v>
      </c>
      <c r="Z2192" s="42" t="str">
        <f t="shared" si="600"/>
        <v>-</v>
      </c>
      <c r="AA2192" s="125">
        <f>COUNTIFS($B2192:$B$2500,B2192,$D2192:$D$2500,D2192,$E2192:$E$2500,E2192,$M2192:$M$2500,M2192,$F2192:$F$2500,F2192)</f>
        <v>0</v>
      </c>
      <c r="AB2192" s="125" t="str">
        <f t="shared" si="601"/>
        <v>-</v>
      </c>
      <c r="AC2192" s="59">
        <f>COUNTIFS($B2192:$B$2500,B2192,$D2192:$D$2500,D2192,$E2192:$E$2500,E2192,$M2192:$M$2500,M2192,$O2192:$O$2500,O2192)</f>
        <v>0</v>
      </c>
      <c r="AD2192" s="59" t="str">
        <f t="shared" si="602"/>
        <v>-</v>
      </c>
      <c r="AE2192" s="59" t="str">
        <f t="shared" si="603"/>
        <v>-</v>
      </c>
      <c r="AF2192" s="59" t="str">
        <f t="shared" si="604"/>
        <v>-</v>
      </c>
      <c r="AG2192" s="129">
        <f>COUNTIFS($B2192:$B$2500,B2192,$D2192:$D$2500,D2192,$E2192:$E$2500,E2192,$F2192:$F$2500,F2192,$M2192:$M$2500,M2192,$O2192:$O$2500,O2192)</f>
        <v>0</v>
      </c>
      <c r="AH2192" s="125" t="str">
        <f t="shared" si="605"/>
        <v>-</v>
      </c>
      <c r="AI2192" s="125" t="str">
        <f t="shared" si="606"/>
        <v>-</v>
      </c>
      <c r="AJ2192" s="125" t="str">
        <f t="shared" si="607"/>
        <v>-</v>
      </c>
      <c r="AK2192" s="43">
        <f t="shared" si="608"/>
        <v>1</v>
      </c>
      <c r="AL2192" s="112">
        <f t="shared" si="609"/>
        <v>0</v>
      </c>
      <c r="AM2192" s="43">
        <f t="shared" si="597"/>
        <v>1</v>
      </c>
      <c r="AN2192" s="43">
        <f t="shared" si="598"/>
        <v>0</v>
      </c>
      <c r="AO2192" s="43">
        <f t="shared" si="599"/>
        <v>1</v>
      </c>
    </row>
    <row r="2193" spans="1:41" s="2" customFormat="1" ht="20.100000000000001" customHeight="1">
      <c r="A2193" s="63"/>
      <c r="B2193" s="64"/>
      <c r="C2193" s="65"/>
      <c r="D2193" s="64"/>
      <c r="E2193" s="64"/>
      <c r="F2193" s="66"/>
      <c r="G2193" s="64"/>
      <c r="H2193" s="67"/>
      <c r="I2193" s="68"/>
      <c r="J2193" s="69"/>
      <c r="K2193" s="70"/>
      <c r="L2193" s="71"/>
      <c r="M2193" s="71"/>
      <c r="N2193" s="72"/>
      <c r="O2193" s="72"/>
      <c r="P2193" s="72"/>
      <c r="Q2193" s="41" t="str">
        <f t="shared" ref="Q2193:Q2256" si="614">IF(AK2193=0,"完了","未完了")</f>
        <v>未完了</v>
      </c>
      <c r="R2193" s="39">
        <f>IF(T2193="","",COUNTIFS($B2193:$B$2500,B2193,$D2193:$D$2500,D2193,$E2193:$E$2500,E2193,$T2193:$T$2500,"○"))</f>
        <v>0</v>
      </c>
      <c r="S2193" s="40" t="str">
        <f t="shared" si="611"/>
        <v>-</v>
      </c>
      <c r="T2193" s="40" t="str">
        <f t="shared" si="612"/>
        <v>○</v>
      </c>
      <c r="U2193" s="118">
        <f>COUNTIFS($B2193:$B$2500,B2193,$D2193:$D$2500,D2193,$E2193:$E$2500,E2193,$F2193:$F$2500,F2193)</f>
        <v>0</v>
      </c>
      <c r="V2193" s="119" t="str">
        <f t="shared" si="613"/>
        <v>-</v>
      </c>
      <c r="W2193" s="130">
        <f>COUNTIFS($B2193:$B$2500,B2193,$D2193:$D$2500,D2193,$E2193:$E$2500,E2193,$Q2193:$Q$2500,Q2193,$T2193:$T$2500,"○")</f>
        <v>0</v>
      </c>
      <c r="X2193" s="130" t="str">
        <f t="shared" si="610"/>
        <v>-</v>
      </c>
      <c r="Y2193" s="42">
        <f>COUNTIFS($B2193:$B$2500,B2193,$D2193:$D$2500,D2193,$E2193:$E$2500,E2193,$M2193:$M$2500,M2193)</f>
        <v>0</v>
      </c>
      <c r="Z2193" s="42" t="str">
        <f t="shared" si="600"/>
        <v>-</v>
      </c>
      <c r="AA2193" s="125">
        <f>COUNTIFS($B2193:$B$2500,B2193,$D2193:$D$2500,D2193,$E2193:$E$2500,E2193,$M2193:$M$2500,M2193,$F2193:$F$2500,F2193)</f>
        <v>0</v>
      </c>
      <c r="AB2193" s="125" t="str">
        <f t="shared" si="601"/>
        <v>-</v>
      </c>
      <c r="AC2193" s="59">
        <f>COUNTIFS($B2193:$B$2500,B2193,$D2193:$D$2500,D2193,$E2193:$E$2500,E2193,$M2193:$M$2500,M2193,$O2193:$O$2500,O2193)</f>
        <v>0</v>
      </c>
      <c r="AD2193" s="59" t="str">
        <f t="shared" si="602"/>
        <v>-</v>
      </c>
      <c r="AE2193" s="59" t="str">
        <f t="shared" si="603"/>
        <v>-</v>
      </c>
      <c r="AF2193" s="59" t="str">
        <f t="shared" si="604"/>
        <v>-</v>
      </c>
      <c r="AG2193" s="129">
        <f>COUNTIFS($B2193:$B$2500,B2193,$D2193:$D$2500,D2193,$E2193:$E$2500,E2193,$F2193:$F$2500,F2193,$M2193:$M$2500,M2193,$O2193:$O$2500,O2193)</f>
        <v>0</v>
      </c>
      <c r="AH2193" s="125" t="str">
        <f t="shared" si="605"/>
        <v>-</v>
      </c>
      <c r="AI2193" s="125" t="str">
        <f t="shared" si="606"/>
        <v>-</v>
      </c>
      <c r="AJ2193" s="125" t="str">
        <f t="shared" si="607"/>
        <v>-</v>
      </c>
      <c r="AK2193" s="43">
        <f t="shared" si="608"/>
        <v>1</v>
      </c>
      <c r="AL2193" s="112">
        <f t="shared" si="609"/>
        <v>0</v>
      </c>
      <c r="AM2193" s="43">
        <f t="shared" ref="AM2193:AM2256" si="615">IF(M2193="",1,0)</f>
        <v>1</v>
      </c>
      <c r="AN2193" s="43">
        <f t="shared" ref="AN2193:AN2256" si="616">IF(O2193="未措置 劣化状況不明",1,0)</f>
        <v>0</v>
      </c>
      <c r="AO2193" s="43">
        <f t="shared" ref="AO2193:AO2256" si="617">IF(O2193="",1,0)</f>
        <v>1</v>
      </c>
    </row>
    <row r="2194" spans="1:41" s="2" customFormat="1" ht="20.100000000000001" customHeight="1">
      <c r="A2194" s="63"/>
      <c r="B2194" s="64"/>
      <c r="C2194" s="65"/>
      <c r="D2194" s="64"/>
      <c r="E2194" s="64"/>
      <c r="F2194" s="66"/>
      <c r="G2194" s="64"/>
      <c r="H2194" s="67"/>
      <c r="I2194" s="68"/>
      <c r="J2194" s="69"/>
      <c r="K2194" s="70"/>
      <c r="L2194" s="71"/>
      <c r="M2194" s="71"/>
      <c r="N2194" s="72"/>
      <c r="O2194" s="72"/>
      <c r="P2194" s="72"/>
      <c r="Q2194" s="41" t="str">
        <f t="shared" si="614"/>
        <v>未完了</v>
      </c>
      <c r="R2194" s="39">
        <f>IF(T2194="","",COUNTIFS($B2194:$B$2500,B2194,$D2194:$D$2500,D2194,$E2194:$E$2500,E2194,$T2194:$T$2500,"○"))</f>
        <v>0</v>
      </c>
      <c r="S2194" s="40" t="str">
        <f t="shared" si="611"/>
        <v>-</v>
      </c>
      <c r="T2194" s="40" t="str">
        <f t="shared" si="612"/>
        <v>○</v>
      </c>
      <c r="U2194" s="118">
        <f>COUNTIFS($B2194:$B$2500,B2194,$D2194:$D$2500,D2194,$E2194:$E$2500,E2194,$F2194:$F$2500,F2194)</f>
        <v>0</v>
      </c>
      <c r="V2194" s="119" t="str">
        <f t="shared" si="613"/>
        <v>-</v>
      </c>
      <c r="W2194" s="130">
        <f>COUNTIFS($B2194:$B$2500,B2194,$D2194:$D$2500,D2194,$E2194:$E$2500,E2194,$Q2194:$Q$2500,Q2194,$T2194:$T$2500,"○")</f>
        <v>0</v>
      </c>
      <c r="X2194" s="130" t="str">
        <f t="shared" si="610"/>
        <v>-</v>
      </c>
      <c r="Y2194" s="42">
        <f>COUNTIFS($B2194:$B$2500,B2194,$D2194:$D$2500,D2194,$E2194:$E$2500,E2194,$M2194:$M$2500,M2194)</f>
        <v>0</v>
      </c>
      <c r="Z2194" s="42" t="str">
        <f t="shared" ref="Z2194:Z2257" si="618">IF(AND(Y2194=1,M2194="有"),"○","-")</f>
        <v>-</v>
      </c>
      <c r="AA2194" s="125">
        <f>COUNTIFS($B2194:$B$2500,B2194,$D2194:$D$2500,D2194,$E2194:$E$2500,E2194,$M2194:$M$2500,M2194,$F2194:$F$2500,F2194)</f>
        <v>0</v>
      </c>
      <c r="AB2194" s="125" t="str">
        <f t="shared" ref="AB2194:AB2257" si="619">IF(AND(AA2194=1,M2194="有"),"○","-")</f>
        <v>-</v>
      </c>
      <c r="AC2194" s="59">
        <f>COUNTIFS($B2194:$B$2500,B2194,$D2194:$D$2500,D2194,$E2194:$E$2500,E2194,$M2194:$M$2500,M2194,$O2194:$O$2500,O2194)</f>
        <v>0</v>
      </c>
      <c r="AD2194" s="59" t="str">
        <f t="shared" ref="AD2194:AD2257" si="620">IF(AND(AC2194=1,M2194="有",O2194="措置済み"),"○","-")</f>
        <v>-</v>
      </c>
      <c r="AE2194" s="59" t="str">
        <f t="shared" ref="AE2194:AE2257" si="621">IF(AND(AC2194=1,M2194="有",O2194="未措置 劣化無"),"○","-")</f>
        <v>-</v>
      </c>
      <c r="AF2194" s="59" t="str">
        <f t="shared" ref="AF2194:AF2257" si="622">IF(AND(AC2194=1,M2194="有",O2194="未措置 劣化有"),"○","-")</f>
        <v>-</v>
      </c>
      <c r="AG2194" s="129">
        <f>COUNTIFS($B2194:$B$2500,B2194,$D2194:$D$2500,D2194,$E2194:$E$2500,E2194,$F2194:$F$2500,F2194,$M2194:$M$2500,M2194,$O2194:$O$2500,O2194)</f>
        <v>0</v>
      </c>
      <c r="AH2194" s="125" t="str">
        <f t="shared" ref="AH2194:AH2257" si="623">IF(AND(AG2194=1,M2194="有",O2194="措置済み"),"○","-")</f>
        <v>-</v>
      </c>
      <c r="AI2194" s="125" t="str">
        <f t="shared" ref="AI2194:AI2257" si="624">IF(AND(AG2194=1,M2194="有",O2194="未措置 劣化無"),"○","-")</f>
        <v>-</v>
      </c>
      <c r="AJ2194" s="125" t="str">
        <f t="shared" ref="AJ2194:AJ2257" si="625">IF(AND(AG2194=1,M2194="有",O2194="未措置 劣化有"),"○","-")</f>
        <v>-</v>
      </c>
      <c r="AK2194" s="43">
        <f t="shared" ref="AK2194:AK2257" si="626">IF(AL2194+AM2194+AN2194+AO2194&gt;=1,1,0)</f>
        <v>1</v>
      </c>
      <c r="AL2194" s="112">
        <f t="shared" ref="AL2194:AL2257" si="627">IF(M2194="不明",1,0)</f>
        <v>0</v>
      </c>
      <c r="AM2194" s="43">
        <f t="shared" si="615"/>
        <v>1</v>
      </c>
      <c r="AN2194" s="43">
        <f t="shared" si="616"/>
        <v>0</v>
      </c>
      <c r="AO2194" s="43">
        <f t="shared" si="617"/>
        <v>1</v>
      </c>
    </row>
    <row r="2195" spans="1:41" s="2" customFormat="1" ht="20.100000000000001" customHeight="1">
      <c r="A2195" s="63"/>
      <c r="B2195" s="64"/>
      <c r="C2195" s="65"/>
      <c r="D2195" s="64"/>
      <c r="E2195" s="64"/>
      <c r="F2195" s="66"/>
      <c r="G2195" s="64"/>
      <c r="H2195" s="67"/>
      <c r="I2195" s="68"/>
      <c r="J2195" s="69"/>
      <c r="K2195" s="70"/>
      <c r="L2195" s="71"/>
      <c r="M2195" s="71"/>
      <c r="N2195" s="72"/>
      <c r="O2195" s="72"/>
      <c r="P2195" s="72"/>
      <c r="Q2195" s="41" t="str">
        <f t="shared" si="614"/>
        <v>未完了</v>
      </c>
      <c r="R2195" s="39">
        <f>IF(T2195="","",COUNTIFS($B2195:$B$2500,B2195,$D2195:$D$2500,D2195,$E2195:$E$2500,E2195,$T2195:$T$2500,"○"))</f>
        <v>0</v>
      </c>
      <c r="S2195" s="40" t="str">
        <f t="shared" si="611"/>
        <v>-</v>
      </c>
      <c r="T2195" s="40" t="str">
        <f t="shared" si="612"/>
        <v>○</v>
      </c>
      <c r="U2195" s="118">
        <f>COUNTIFS($B2195:$B$2500,B2195,$D2195:$D$2500,D2195,$E2195:$E$2500,E2195,$F2195:$F$2500,F2195)</f>
        <v>0</v>
      </c>
      <c r="V2195" s="119" t="str">
        <f t="shared" si="613"/>
        <v>-</v>
      </c>
      <c r="W2195" s="130">
        <f>COUNTIFS($B2195:$B$2500,B2195,$D2195:$D$2500,D2195,$E2195:$E$2500,E2195,$Q2195:$Q$2500,Q2195,$T2195:$T$2500,"○")</f>
        <v>0</v>
      </c>
      <c r="X2195" s="130" t="str">
        <f t="shared" si="610"/>
        <v>-</v>
      </c>
      <c r="Y2195" s="42">
        <f>COUNTIFS($B2195:$B$2500,B2195,$D2195:$D$2500,D2195,$E2195:$E$2500,E2195,$M2195:$M$2500,M2195)</f>
        <v>0</v>
      </c>
      <c r="Z2195" s="42" t="str">
        <f t="shared" si="618"/>
        <v>-</v>
      </c>
      <c r="AA2195" s="125">
        <f>COUNTIFS($B2195:$B$2500,B2195,$D2195:$D$2500,D2195,$E2195:$E$2500,E2195,$M2195:$M$2500,M2195,$F2195:$F$2500,F2195)</f>
        <v>0</v>
      </c>
      <c r="AB2195" s="125" t="str">
        <f t="shared" si="619"/>
        <v>-</v>
      </c>
      <c r="AC2195" s="59">
        <f>COUNTIFS($B2195:$B$2500,B2195,$D2195:$D$2500,D2195,$E2195:$E$2500,E2195,$M2195:$M$2500,M2195,$O2195:$O$2500,O2195)</f>
        <v>0</v>
      </c>
      <c r="AD2195" s="59" t="str">
        <f t="shared" si="620"/>
        <v>-</v>
      </c>
      <c r="AE2195" s="59" t="str">
        <f t="shared" si="621"/>
        <v>-</v>
      </c>
      <c r="AF2195" s="59" t="str">
        <f t="shared" si="622"/>
        <v>-</v>
      </c>
      <c r="AG2195" s="129">
        <f>COUNTIFS($B2195:$B$2500,B2195,$D2195:$D$2500,D2195,$E2195:$E$2500,E2195,$F2195:$F$2500,F2195,$M2195:$M$2500,M2195,$O2195:$O$2500,O2195)</f>
        <v>0</v>
      </c>
      <c r="AH2195" s="125" t="str">
        <f t="shared" si="623"/>
        <v>-</v>
      </c>
      <c r="AI2195" s="125" t="str">
        <f t="shared" si="624"/>
        <v>-</v>
      </c>
      <c r="AJ2195" s="125" t="str">
        <f t="shared" si="625"/>
        <v>-</v>
      </c>
      <c r="AK2195" s="43">
        <f t="shared" si="626"/>
        <v>1</v>
      </c>
      <c r="AL2195" s="112">
        <f t="shared" si="627"/>
        <v>0</v>
      </c>
      <c r="AM2195" s="43">
        <f t="shared" si="615"/>
        <v>1</v>
      </c>
      <c r="AN2195" s="43">
        <f t="shared" si="616"/>
        <v>0</v>
      </c>
      <c r="AO2195" s="43">
        <f t="shared" si="617"/>
        <v>1</v>
      </c>
    </row>
    <row r="2196" spans="1:41" s="2" customFormat="1" ht="20.100000000000001" customHeight="1">
      <c r="A2196" s="63"/>
      <c r="B2196" s="64"/>
      <c r="C2196" s="65"/>
      <c r="D2196" s="64"/>
      <c r="E2196" s="64"/>
      <c r="F2196" s="66"/>
      <c r="G2196" s="64"/>
      <c r="H2196" s="67"/>
      <c r="I2196" s="68"/>
      <c r="J2196" s="69"/>
      <c r="K2196" s="70"/>
      <c r="L2196" s="71"/>
      <c r="M2196" s="71"/>
      <c r="N2196" s="72"/>
      <c r="O2196" s="72"/>
      <c r="P2196" s="72"/>
      <c r="Q2196" s="41" t="str">
        <f t="shared" si="614"/>
        <v>未完了</v>
      </c>
      <c r="R2196" s="39">
        <f>IF(T2196="","",COUNTIFS($B2196:$B$2500,B2196,$D2196:$D$2500,D2196,$E2196:$E$2500,E2196,$T2196:$T$2500,"○"))</f>
        <v>0</v>
      </c>
      <c r="S2196" s="40" t="str">
        <f t="shared" si="611"/>
        <v>-</v>
      </c>
      <c r="T2196" s="40" t="str">
        <f t="shared" si="612"/>
        <v>○</v>
      </c>
      <c r="U2196" s="118">
        <f>COUNTIFS($B2196:$B$2500,B2196,$D2196:$D$2500,D2196,$E2196:$E$2500,E2196,$F2196:$F$2500,F2196)</f>
        <v>0</v>
      </c>
      <c r="V2196" s="119" t="str">
        <f t="shared" si="613"/>
        <v>-</v>
      </c>
      <c r="W2196" s="130">
        <f>COUNTIFS($B2196:$B$2500,B2196,$D2196:$D$2500,D2196,$E2196:$E$2500,E2196,$Q2196:$Q$2500,Q2196,$T2196:$T$2500,"○")</f>
        <v>0</v>
      </c>
      <c r="X2196" s="130" t="str">
        <f t="shared" si="610"/>
        <v>-</v>
      </c>
      <c r="Y2196" s="42">
        <f>COUNTIFS($B2196:$B$2500,B2196,$D2196:$D$2500,D2196,$E2196:$E$2500,E2196,$M2196:$M$2500,M2196)</f>
        <v>0</v>
      </c>
      <c r="Z2196" s="42" t="str">
        <f t="shared" si="618"/>
        <v>-</v>
      </c>
      <c r="AA2196" s="125">
        <f>COUNTIFS($B2196:$B$2500,B2196,$D2196:$D$2500,D2196,$E2196:$E$2500,E2196,$M2196:$M$2500,M2196,$F2196:$F$2500,F2196)</f>
        <v>0</v>
      </c>
      <c r="AB2196" s="125" t="str">
        <f t="shared" si="619"/>
        <v>-</v>
      </c>
      <c r="AC2196" s="59">
        <f>COUNTIFS($B2196:$B$2500,B2196,$D2196:$D$2500,D2196,$E2196:$E$2500,E2196,$M2196:$M$2500,M2196,$O2196:$O$2500,O2196)</f>
        <v>0</v>
      </c>
      <c r="AD2196" s="59" t="str">
        <f t="shared" si="620"/>
        <v>-</v>
      </c>
      <c r="AE2196" s="59" t="str">
        <f t="shared" si="621"/>
        <v>-</v>
      </c>
      <c r="AF2196" s="59" t="str">
        <f t="shared" si="622"/>
        <v>-</v>
      </c>
      <c r="AG2196" s="129">
        <f>COUNTIFS($B2196:$B$2500,B2196,$D2196:$D$2500,D2196,$E2196:$E$2500,E2196,$F2196:$F$2500,F2196,$M2196:$M$2500,M2196,$O2196:$O$2500,O2196)</f>
        <v>0</v>
      </c>
      <c r="AH2196" s="125" t="str">
        <f t="shared" si="623"/>
        <v>-</v>
      </c>
      <c r="AI2196" s="125" t="str">
        <f t="shared" si="624"/>
        <v>-</v>
      </c>
      <c r="AJ2196" s="125" t="str">
        <f t="shared" si="625"/>
        <v>-</v>
      </c>
      <c r="AK2196" s="43">
        <f t="shared" si="626"/>
        <v>1</v>
      </c>
      <c r="AL2196" s="112">
        <f t="shared" si="627"/>
        <v>0</v>
      </c>
      <c r="AM2196" s="43">
        <f t="shared" si="615"/>
        <v>1</v>
      </c>
      <c r="AN2196" s="43">
        <f t="shared" si="616"/>
        <v>0</v>
      </c>
      <c r="AO2196" s="43">
        <f t="shared" si="617"/>
        <v>1</v>
      </c>
    </row>
    <row r="2197" spans="1:41" s="2" customFormat="1" ht="20.100000000000001" customHeight="1">
      <c r="A2197" s="63"/>
      <c r="B2197" s="64"/>
      <c r="C2197" s="65"/>
      <c r="D2197" s="64"/>
      <c r="E2197" s="64"/>
      <c r="F2197" s="66"/>
      <c r="G2197" s="64"/>
      <c r="H2197" s="67"/>
      <c r="I2197" s="68"/>
      <c r="J2197" s="69"/>
      <c r="K2197" s="70"/>
      <c r="L2197" s="71"/>
      <c r="M2197" s="71"/>
      <c r="N2197" s="72"/>
      <c r="O2197" s="72"/>
      <c r="P2197" s="72"/>
      <c r="Q2197" s="41" t="str">
        <f t="shared" si="614"/>
        <v>未完了</v>
      </c>
      <c r="R2197" s="39">
        <f>IF(T2197="","",COUNTIFS($B2197:$B$2500,B2197,$D2197:$D$2500,D2197,$E2197:$E$2500,E2197,$T2197:$T$2500,"○"))</f>
        <v>0</v>
      </c>
      <c r="S2197" s="40" t="str">
        <f t="shared" si="611"/>
        <v>-</v>
      </c>
      <c r="T2197" s="40" t="str">
        <f t="shared" si="612"/>
        <v>○</v>
      </c>
      <c r="U2197" s="118">
        <f>COUNTIFS($B2197:$B$2500,B2197,$D2197:$D$2500,D2197,$E2197:$E$2500,E2197,$F2197:$F$2500,F2197)</f>
        <v>0</v>
      </c>
      <c r="V2197" s="119" t="str">
        <f t="shared" si="613"/>
        <v>-</v>
      </c>
      <c r="W2197" s="130">
        <f>COUNTIFS($B2197:$B$2500,B2197,$D2197:$D$2500,D2197,$E2197:$E$2500,E2197,$Q2197:$Q$2500,Q2197,$T2197:$T$2500,"○")</f>
        <v>0</v>
      </c>
      <c r="X2197" s="130" t="str">
        <f t="shared" si="610"/>
        <v>-</v>
      </c>
      <c r="Y2197" s="42">
        <f>COUNTIFS($B2197:$B$2500,B2197,$D2197:$D$2500,D2197,$E2197:$E$2500,E2197,$M2197:$M$2500,M2197)</f>
        <v>0</v>
      </c>
      <c r="Z2197" s="42" t="str">
        <f t="shared" si="618"/>
        <v>-</v>
      </c>
      <c r="AA2197" s="125">
        <f>COUNTIFS($B2197:$B$2500,B2197,$D2197:$D$2500,D2197,$E2197:$E$2500,E2197,$M2197:$M$2500,M2197,$F2197:$F$2500,F2197)</f>
        <v>0</v>
      </c>
      <c r="AB2197" s="125" t="str">
        <f t="shared" si="619"/>
        <v>-</v>
      </c>
      <c r="AC2197" s="59">
        <f>COUNTIFS($B2197:$B$2500,B2197,$D2197:$D$2500,D2197,$E2197:$E$2500,E2197,$M2197:$M$2500,M2197,$O2197:$O$2500,O2197)</f>
        <v>0</v>
      </c>
      <c r="AD2197" s="59" t="str">
        <f t="shared" si="620"/>
        <v>-</v>
      </c>
      <c r="AE2197" s="59" t="str">
        <f t="shared" si="621"/>
        <v>-</v>
      </c>
      <c r="AF2197" s="59" t="str">
        <f t="shared" si="622"/>
        <v>-</v>
      </c>
      <c r="AG2197" s="129">
        <f>COUNTIFS($B2197:$B$2500,B2197,$D2197:$D$2500,D2197,$E2197:$E$2500,E2197,$F2197:$F$2500,F2197,$M2197:$M$2500,M2197,$O2197:$O$2500,O2197)</f>
        <v>0</v>
      </c>
      <c r="AH2197" s="125" t="str">
        <f t="shared" si="623"/>
        <v>-</v>
      </c>
      <c r="AI2197" s="125" t="str">
        <f t="shared" si="624"/>
        <v>-</v>
      </c>
      <c r="AJ2197" s="125" t="str">
        <f t="shared" si="625"/>
        <v>-</v>
      </c>
      <c r="AK2197" s="43">
        <f t="shared" si="626"/>
        <v>1</v>
      </c>
      <c r="AL2197" s="112">
        <f t="shared" si="627"/>
        <v>0</v>
      </c>
      <c r="AM2197" s="43">
        <f t="shared" si="615"/>
        <v>1</v>
      </c>
      <c r="AN2197" s="43">
        <f t="shared" si="616"/>
        <v>0</v>
      </c>
      <c r="AO2197" s="43">
        <f t="shared" si="617"/>
        <v>1</v>
      </c>
    </row>
    <row r="2198" spans="1:41" s="2" customFormat="1" ht="20.100000000000001" customHeight="1">
      <c r="A2198" s="63"/>
      <c r="B2198" s="64"/>
      <c r="C2198" s="65"/>
      <c r="D2198" s="64"/>
      <c r="E2198" s="64"/>
      <c r="F2198" s="66"/>
      <c r="G2198" s="64"/>
      <c r="H2198" s="67"/>
      <c r="I2198" s="68"/>
      <c r="J2198" s="69"/>
      <c r="K2198" s="70"/>
      <c r="L2198" s="71"/>
      <c r="M2198" s="71"/>
      <c r="N2198" s="72"/>
      <c r="O2198" s="72"/>
      <c r="P2198" s="72"/>
      <c r="Q2198" s="41" t="str">
        <f t="shared" si="614"/>
        <v>未完了</v>
      </c>
      <c r="R2198" s="39">
        <f>IF(T2198="","",COUNTIFS($B2198:$B$2500,B2198,$D2198:$D$2500,D2198,$E2198:$E$2500,E2198,$T2198:$T$2500,"○"))</f>
        <v>0</v>
      </c>
      <c r="S2198" s="40" t="str">
        <f t="shared" si="611"/>
        <v>-</v>
      </c>
      <c r="T2198" s="40" t="str">
        <f t="shared" si="612"/>
        <v>○</v>
      </c>
      <c r="U2198" s="118">
        <f>COUNTIFS($B2198:$B$2500,B2198,$D2198:$D$2500,D2198,$E2198:$E$2500,E2198,$F2198:$F$2500,F2198)</f>
        <v>0</v>
      </c>
      <c r="V2198" s="119" t="str">
        <f t="shared" si="613"/>
        <v>-</v>
      </c>
      <c r="W2198" s="130">
        <f>COUNTIFS($B2198:$B$2500,B2198,$D2198:$D$2500,D2198,$E2198:$E$2500,E2198,$Q2198:$Q$2500,Q2198,$T2198:$T$2500,"○")</f>
        <v>0</v>
      </c>
      <c r="X2198" s="130" t="str">
        <f t="shared" si="610"/>
        <v>-</v>
      </c>
      <c r="Y2198" s="42">
        <f>COUNTIFS($B2198:$B$2500,B2198,$D2198:$D$2500,D2198,$E2198:$E$2500,E2198,$M2198:$M$2500,M2198)</f>
        <v>0</v>
      </c>
      <c r="Z2198" s="42" t="str">
        <f t="shared" si="618"/>
        <v>-</v>
      </c>
      <c r="AA2198" s="125">
        <f>COUNTIFS($B2198:$B$2500,B2198,$D2198:$D$2500,D2198,$E2198:$E$2500,E2198,$M2198:$M$2500,M2198,$F2198:$F$2500,F2198)</f>
        <v>0</v>
      </c>
      <c r="AB2198" s="125" t="str">
        <f t="shared" si="619"/>
        <v>-</v>
      </c>
      <c r="AC2198" s="59">
        <f>COUNTIFS($B2198:$B$2500,B2198,$D2198:$D$2500,D2198,$E2198:$E$2500,E2198,$M2198:$M$2500,M2198,$O2198:$O$2500,O2198)</f>
        <v>0</v>
      </c>
      <c r="AD2198" s="59" t="str">
        <f t="shared" si="620"/>
        <v>-</v>
      </c>
      <c r="AE2198" s="59" t="str">
        <f t="shared" si="621"/>
        <v>-</v>
      </c>
      <c r="AF2198" s="59" t="str">
        <f t="shared" si="622"/>
        <v>-</v>
      </c>
      <c r="AG2198" s="129">
        <f>COUNTIFS($B2198:$B$2500,B2198,$D2198:$D$2500,D2198,$E2198:$E$2500,E2198,$F2198:$F$2500,F2198,$M2198:$M$2500,M2198,$O2198:$O$2500,O2198)</f>
        <v>0</v>
      </c>
      <c r="AH2198" s="125" t="str">
        <f t="shared" si="623"/>
        <v>-</v>
      </c>
      <c r="AI2198" s="125" t="str">
        <f t="shared" si="624"/>
        <v>-</v>
      </c>
      <c r="AJ2198" s="125" t="str">
        <f t="shared" si="625"/>
        <v>-</v>
      </c>
      <c r="AK2198" s="43">
        <f t="shared" si="626"/>
        <v>1</v>
      </c>
      <c r="AL2198" s="112">
        <f t="shared" si="627"/>
        <v>0</v>
      </c>
      <c r="AM2198" s="43">
        <f t="shared" si="615"/>
        <v>1</v>
      </c>
      <c r="AN2198" s="43">
        <f t="shared" si="616"/>
        <v>0</v>
      </c>
      <c r="AO2198" s="43">
        <f t="shared" si="617"/>
        <v>1</v>
      </c>
    </row>
    <row r="2199" spans="1:41" s="2" customFormat="1" ht="20.100000000000001" customHeight="1">
      <c r="A2199" s="63"/>
      <c r="B2199" s="64"/>
      <c r="C2199" s="65"/>
      <c r="D2199" s="64"/>
      <c r="E2199" s="64"/>
      <c r="F2199" s="66"/>
      <c r="G2199" s="64"/>
      <c r="H2199" s="67"/>
      <c r="I2199" s="68"/>
      <c r="J2199" s="69"/>
      <c r="K2199" s="70"/>
      <c r="L2199" s="71"/>
      <c r="M2199" s="71"/>
      <c r="N2199" s="72"/>
      <c r="O2199" s="72"/>
      <c r="P2199" s="72"/>
      <c r="Q2199" s="41" t="str">
        <f t="shared" si="614"/>
        <v>未完了</v>
      </c>
      <c r="R2199" s="39">
        <f>IF(T2199="","",COUNTIFS($B2199:$B$2500,B2199,$D2199:$D$2500,D2199,$E2199:$E$2500,E2199,$T2199:$T$2500,"○"))</f>
        <v>0</v>
      </c>
      <c r="S2199" s="40" t="str">
        <f t="shared" si="611"/>
        <v>-</v>
      </c>
      <c r="T2199" s="40" t="str">
        <f t="shared" si="612"/>
        <v>○</v>
      </c>
      <c r="U2199" s="118">
        <f>COUNTIFS($B2199:$B$2500,B2199,$D2199:$D$2500,D2199,$E2199:$E$2500,E2199,$F2199:$F$2500,F2199)</f>
        <v>0</v>
      </c>
      <c r="V2199" s="119" t="str">
        <f t="shared" si="613"/>
        <v>-</v>
      </c>
      <c r="W2199" s="130">
        <f>COUNTIFS($B2199:$B$2500,B2199,$D2199:$D$2500,D2199,$E2199:$E$2500,E2199,$Q2199:$Q$2500,Q2199,$T2199:$T$2500,"○")</f>
        <v>0</v>
      </c>
      <c r="X2199" s="130" t="str">
        <f t="shared" si="610"/>
        <v>-</v>
      </c>
      <c r="Y2199" s="42">
        <f>COUNTIFS($B2199:$B$2500,B2199,$D2199:$D$2500,D2199,$E2199:$E$2500,E2199,$M2199:$M$2500,M2199)</f>
        <v>0</v>
      </c>
      <c r="Z2199" s="42" t="str">
        <f t="shared" si="618"/>
        <v>-</v>
      </c>
      <c r="AA2199" s="125">
        <f>COUNTIFS($B2199:$B$2500,B2199,$D2199:$D$2500,D2199,$E2199:$E$2500,E2199,$M2199:$M$2500,M2199,$F2199:$F$2500,F2199)</f>
        <v>0</v>
      </c>
      <c r="AB2199" s="125" t="str">
        <f t="shared" si="619"/>
        <v>-</v>
      </c>
      <c r="AC2199" s="59">
        <f>COUNTIFS($B2199:$B$2500,B2199,$D2199:$D$2500,D2199,$E2199:$E$2500,E2199,$M2199:$M$2500,M2199,$O2199:$O$2500,O2199)</f>
        <v>0</v>
      </c>
      <c r="AD2199" s="59" t="str">
        <f t="shared" si="620"/>
        <v>-</v>
      </c>
      <c r="AE2199" s="59" t="str">
        <f t="shared" si="621"/>
        <v>-</v>
      </c>
      <c r="AF2199" s="59" t="str">
        <f t="shared" si="622"/>
        <v>-</v>
      </c>
      <c r="AG2199" s="129">
        <f>COUNTIFS($B2199:$B$2500,B2199,$D2199:$D$2500,D2199,$E2199:$E$2500,E2199,$F2199:$F$2500,F2199,$M2199:$M$2500,M2199,$O2199:$O$2500,O2199)</f>
        <v>0</v>
      </c>
      <c r="AH2199" s="125" t="str">
        <f t="shared" si="623"/>
        <v>-</v>
      </c>
      <c r="AI2199" s="125" t="str">
        <f t="shared" si="624"/>
        <v>-</v>
      </c>
      <c r="AJ2199" s="125" t="str">
        <f t="shared" si="625"/>
        <v>-</v>
      </c>
      <c r="AK2199" s="43">
        <f t="shared" si="626"/>
        <v>1</v>
      </c>
      <c r="AL2199" s="112">
        <f t="shared" si="627"/>
        <v>0</v>
      </c>
      <c r="AM2199" s="43">
        <f t="shared" si="615"/>
        <v>1</v>
      </c>
      <c r="AN2199" s="43">
        <f t="shared" si="616"/>
        <v>0</v>
      </c>
      <c r="AO2199" s="43">
        <f t="shared" si="617"/>
        <v>1</v>
      </c>
    </row>
    <row r="2200" spans="1:41" s="2" customFormat="1" ht="20.100000000000001" customHeight="1">
      <c r="A2200" s="63"/>
      <c r="B2200" s="64"/>
      <c r="C2200" s="65"/>
      <c r="D2200" s="64"/>
      <c r="E2200" s="64"/>
      <c r="F2200" s="66"/>
      <c r="G2200" s="64"/>
      <c r="H2200" s="67"/>
      <c r="I2200" s="68"/>
      <c r="J2200" s="69"/>
      <c r="K2200" s="70"/>
      <c r="L2200" s="71"/>
      <c r="M2200" s="71"/>
      <c r="N2200" s="72"/>
      <c r="O2200" s="72"/>
      <c r="P2200" s="72"/>
      <c r="Q2200" s="41" t="str">
        <f t="shared" si="614"/>
        <v>未完了</v>
      </c>
      <c r="R2200" s="39">
        <f>IF(T2200="","",COUNTIFS($B2200:$B$2500,B2200,$D2200:$D$2500,D2200,$E2200:$E$2500,E2200,$T2200:$T$2500,"○"))</f>
        <v>0</v>
      </c>
      <c r="S2200" s="40" t="str">
        <f t="shared" si="611"/>
        <v>-</v>
      </c>
      <c r="T2200" s="40" t="str">
        <f t="shared" si="612"/>
        <v>○</v>
      </c>
      <c r="U2200" s="118">
        <f>COUNTIFS($B2200:$B$2500,B2200,$D2200:$D$2500,D2200,$E2200:$E$2500,E2200,$F2200:$F$2500,F2200)</f>
        <v>0</v>
      </c>
      <c r="V2200" s="119" t="str">
        <f t="shared" si="613"/>
        <v>-</v>
      </c>
      <c r="W2200" s="130">
        <f>COUNTIFS($B2200:$B$2500,B2200,$D2200:$D$2500,D2200,$E2200:$E$2500,E2200,$Q2200:$Q$2500,Q2200,$T2200:$T$2500,"○")</f>
        <v>0</v>
      </c>
      <c r="X2200" s="130" t="str">
        <f t="shared" si="610"/>
        <v>-</v>
      </c>
      <c r="Y2200" s="42">
        <f>COUNTIFS($B2200:$B$2500,B2200,$D2200:$D$2500,D2200,$E2200:$E$2500,E2200,$M2200:$M$2500,M2200)</f>
        <v>0</v>
      </c>
      <c r="Z2200" s="42" t="str">
        <f t="shared" si="618"/>
        <v>-</v>
      </c>
      <c r="AA2200" s="125">
        <f>COUNTIFS($B2200:$B$2500,B2200,$D2200:$D$2500,D2200,$E2200:$E$2500,E2200,$M2200:$M$2500,M2200,$F2200:$F$2500,F2200)</f>
        <v>0</v>
      </c>
      <c r="AB2200" s="125" t="str">
        <f t="shared" si="619"/>
        <v>-</v>
      </c>
      <c r="AC2200" s="59">
        <f>COUNTIFS($B2200:$B$2500,B2200,$D2200:$D$2500,D2200,$E2200:$E$2500,E2200,$M2200:$M$2500,M2200,$O2200:$O$2500,O2200)</f>
        <v>0</v>
      </c>
      <c r="AD2200" s="59" t="str">
        <f t="shared" si="620"/>
        <v>-</v>
      </c>
      <c r="AE2200" s="59" t="str">
        <f t="shared" si="621"/>
        <v>-</v>
      </c>
      <c r="AF2200" s="59" t="str">
        <f t="shared" si="622"/>
        <v>-</v>
      </c>
      <c r="AG2200" s="129">
        <f>COUNTIFS($B2200:$B$2500,B2200,$D2200:$D$2500,D2200,$E2200:$E$2500,E2200,$F2200:$F$2500,F2200,$M2200:$M$2500,M2200,$O2200:$O$2500,O2200)</f>
        <v>0</v>
      </c>
      <c r="AH2200" s="125" t="str">
        <f t="shared" si="623"/>
        <v>-</v>
      </c>
      <c r="AI2200" s="125" t="str">
        <f t="shared" si="624"/>
        <v>-</v>
      </c>
      <c r="AJ2200" s="125" t="str">
        <f t="shared" si="625"/>
        <v>-</v>
      </c>
      <c r="AK2200" s="43">
        <f t="shared" si="626"/>
        <v>1</v>
      </c>
      <c r="AL2200" s="112">
        <f t="shared" si="627"/>
        <v>0</v>
      </c>
      <c r="AM2200" s="43">
        <f t="shared" si="615"/>
        <v>1</v>
      </c>
      <c r="AN2200" s="43">
        <f t="shared" si="616"/>
        <v>0</v>
      </c>
      <c r="AO2200" s="43">
        <f t="shared" si="617"/>
        <v>1</v>
      </c>
    </row>
    <row r="2201" spans="1:41" s="2" customFormat="1" ht="20.100000000000001" customHeight="1">
      <c r="A2201" s="63"/>
      <c r="B2201" s="64"/>
      <c r="C2201" s="65"/>
      <c r="D2201" s="64"/>
      <c r="E2201" s="64"/>
      <c r="F2201" s="66"/>
      <c r="G2201" s="64"/>
      <c r="H2201" s="67"/>
      <c r="I2201" s="68"/>
      <c r="J2201" s="69"/>
      <c r="K2201" s="70"/>
      <c r="L2201" s="71"/>
      <c r="M2201" s="71"/>
      <c r="N2201" s="72"/>
      <c r="O2201" s="72"/>
      <c r="P2201" s="72"/>
      <c r="Q2201" s="41" t="str">
        <f t="shared" si="614"/>
        <v>未完了</v>
      </c>
      <c r="R2201" s="39">
        <f>IF(T2201="","",COUNTIFS($B2201:$B$2500,B2201,$D2201:$D$2500,D2201,$E2201:$E$2500,E2201,$T2201:$T$2500,"○"))</f>
        <v>0</v>
      </c>
      <c r="S2201" s="40" t="str">
        <f t="shared" si="611"/>
        <v>-</v>
      </c>
      <c r="T2201" s="40" t="str">
        <f t="shared" si="612"/>
        <v>○</v>
      </c>
      <c r="U2201" s="118">
        <f>COUNTIFS($B2201:$B$2500,B2201,$D2201:$D$2500,D2201,$E2201:$E$2500,E2201,$F2201:$F$2500,F2201)</f>
        <v>0</v>
      </c>
      <c r="V2201" s="119" t="str">
        <f t="shared" si="613"/>
        <v>-</v>
      </c>
      <c r="W2201" s="130">
        <f>COUNTIFS($B2201:$B$2500,B2201,$D2201:$D$2500,D2201,$E2201:$E$2500,E2201,$Q2201:$Q$2500,Q2201,$T2201:$T$2500,"○")</f>
        <v>0</v>
      </c>
      <c r="X2201" s="130" t="str">
        <f t="shared" si="610"/>
        <v>-</v>
      </c>
      <c r="Y2201" s="42">
        <f>COUNTIFS($B2201:$B$2500,B2201,$D2201:$D$2500,D2201,$E2201:$E$2500,E2201,$M2201:$M$2500,M2201)</f>
        <v>0</v>
      </c>
      <c r="Z2201" s="42" t="str">
        <f t="shared" si="618"/>
        <v>-</v>
      </c>
      <c r="AA2201" s="125">
        <f>COUNTIFS($B2201:$B$2500,B2201,$D2201:$D$2500,D2201,$E2201:$E$2500,E2201,$M2201:$M$2500,M2201,$F2201:$F$2500,F2201)</f>
        <v>0</v>
      </c>
      <c r="AB2201" s="125" t="str">
        <f t="shared" si="619"/>
        <v>-</v>
      </c>
      <c r="AC2201" s="59">
        <f>COUNTIFS($B2201:$B$2500,B2201,$D2201:$D$2500,D2201,$E2201:$E$2500,E2201,$M2201:$M$2500,M2201,$O2201:$O$2500,O2201)</f>
        <v>0</v>
      </c>
      <c r="AD2201" s="59" t="str">
        <f t="shared" si="620"/>
        <v>-</v>
      </c>
      <c r="AE2201" s="59" t="str">
        <f t="shared" si="621"/>
        <v>-</v>
      </c>
      <c r="AF2201" s="59" t="str">
        <f t="shared" si="622"/>
        <v>-</v>
      </c>
      <c r="AG2201" s="129">
        <f>COUNTIFS($B2201:$B$2500,B2201,$D2201:$D$2500,D2201,$E2201:$E$2500,E2201,$F2201:$F$2500,F2201,$M2201:$M$2500,M2201,$O2201:$O$2500,O2201)</f>
        <v>0</v>
      </c>
      <c r="AH2201" s="125" t="str">
        <f t="shared" si="623"/>
        <v>-</v>
      </c>
      <c r="AI2201" s="125" t="str">
        <f t="shared" si="624"/>
        <v>-</v>
      </c>
      <c r="AJ2201" s="125" t="str">
        <f t="shared" si="625"/>
        <v>-</v>
      </c>
      <c r="AK2201" s="43">
        <f t="shared" si="626"/>
        <v>1</v>
      </c>
      <c r="AL2201" s="112">
        <f t="shared" si="627"/>
        <v>0</v>
      </c>
      <c r="AM2201" s="43">
        <f t="shared" si="615"/>
        <v>1</v>
      </c>
      <c r="AN2201" s="43">
        <f t="shared" si="616"/>
        <v>0</v>
      </c>
      <c r="AO2201" s="43">
        <f t="shared" si="617"/>
        <v>1</v>
      </c>
    </row>
    <row r="2202" spans="1:41" s="2" customFormat="1" ht="20.100000000000001" customHeight="1">
      <c r="A2202" s="63"/>
      <c r="B2202" s="64"/>
      <c r="C2202" s="65"/>
      <c r="D2202" s="64"/>
      <c r="E2202" s="64"/>
      <c r="F2202" s="66"/>
      <c r="G2202" s="64"/>
      <c r="H2202" s="67"/>
      <c r="I2202" s="68"/>
      <c r="J2202" s="69"/>
      <c r="K2202" s="70"/>
      <c r="L2202" s="71"/>
      <c r="M2202" s="71"/>
      <c r="N2202" s="72"/>
      <c r="O2202" s="72"/>
      <c r="P2202" s="72"/>
      <c r="Q2202" s="41" t="str">
        <f t="shared" si="614"/>
        <v>未完了</v>
      </c>
      <c r="R2202" s="39">
        <f>IF(T2202="","",COUNTIFS($B2202:$B$2500,B2202,$D2202:$D$2500,D2202,$E2202:$E$2500,E2202,$T2202:$T$2500,"○"))</f>
        <v>0</v>
      </c>
      <c r="S2202" s="40" t="str">
        <f t="shared" si="611"/>
        <v>-</v>
      </c>
      <c r="T2202" s="40" t="str">
        <f t="shared" si="612"/>
        <v>○</v>
      </c>
      <c r="U2202" s="118">
        <f>COUNTIFS($B2202:$B$2500,B2202,$D2202:$D$2500,D2202,$E2202:$E$2500,E2202,$F2202:$F$2500,F2202)</f>
        <v>0</v>
      </c>
      <c r="V2202" s="119" t="str">
        <f t="shared" si="613"/>
        <v>-</v>
      </c>
      <c r="W2202" s="130">
        <f>COUNTIFS($B2202:$B$2500,B2202,$D2202:$D$2500,D2202,$E2202:$E$2500,E2202,$Q2202:$Q$2500,Q2202,$T2202:$T$2500,"○")</f>
        <v>0</v>
      </c>
      <c r="X2202" s="130" t="str">
        <f t="shared" si="610"/>
        <v>-</v>
      </c>
      <c r="Y2202" s="42">
        <f>COUNTIFS($B2202:$B$2500,B2202,$D2202:$D$2500,D2202,$E2202:$E$2500,E2202,$M2202:$M$2500,M2202)</f>
        <v>0</v>
      </c>
      <c r="Z2202" s="42" t="str">
        <f t="shared" si="618"/>
        <v>-</v>
      </c>
      <c r="AA2202" s="125">
        <f>COUNTIFS($B2202:$B$2500,B2202,$D2202:$D$2500,D2202,$E2202:$E$2500,E2202,$M2202:$M$2500,M2202,$F2202:$F$2500,F2202)</f>
        <v>0</v>
      </c>
      <c r="AB2202" s="125" t="str">
        <f t="shared" si="619"/>
        <v>-</v>
      </c>
      <c r="AC2202" s="59">
        <f>COUNTIFS($B2202:$B$2500,B2202,$D2202:$D$2500,D2202,$E2202:$E$2500,E2202,$M2202:$M$2500,M2202,$O2202:$O$2500,O2202)</f>
        <v>0</v>
      </c>
      <c r="AD2202" s="59" t="str">
        <f t="shared" si="620"/>
        <v>-</v>
      </c>
      <c r="AE2202" s="59" t="str">
        <f t="shared" si="621"/>
        <v>-</v>
      </c>
      <c r="AF2202" s="59" t="str">
        <f t="shared" si="622"/>
        <v>-</v>
      </c>
      <c r="AG2202" s="129">
        <f>COUNTIFS($B2202:$B$2500,B2202,$D2202:$D$2500,D2202,$E2202:$E$2500,E2202,$F2202:$F$2500,F2202,$M2202:$M$2500,M2202,$O2202:$O$2500,O2202)</f>
        <v>0</v>
      </c>
      <c r="AH2202" s="125" t="str">
        <f t="shared" si="623"/>
        <v>-</v>
      </c>
      <c r="AI2202" s="125" t="str">
        <f t="shared" si="624"/>
        <v>-</v>
      </c>
      <c r="AJ2202" s="125" t="str">
        <f t="shared" si="625"/>
        <v>-</v>
      </c>
      <c r="AK2202" s="43">
        <f t="shared" si="626"/>
        <v>1</v>
      </c>
      <c r="AL2202" s="112">
        <f t="shared" si="627"/>
        <v>0</v>
      </c>
      <c r="AM2202" s="43">
        <f t="shared" si="615"/>
        <v>1</v>
      </c>
      <c r="AN2202" s="43">
        <f t="shared" si="616"/>
        <v>0</v>
      </c>
      <c r="AO2202" s="43">
        <f t="shared" si="617"/>
        <v>1</v>
      </c>
    </row>
    <row r="2203" spans="1:41" s="2" customFormat="1" ht="20.100000000000001" customHeight="1">
      <c r="A2203" s="63"/>
      <c r="B2203" s="64"/>
      <c r="C2203" s="65"/>
      <c r="D2203" s="64"/>
      <c r="E2203" s="64"/>
      <c r="F2203" s="66"/>
      <c r="G2203" s="64"/>
      <c r="H2203" s="67"/>
      <c r="I2203" s="68"/>
      <c r="J2203" s="69"/>
      <c r="K2203" s="70"/>
      <c r="L2203" s="71"/>
      <c r="M2203" s="71"/>
      <c r="N2203" s="72"/>
      <c r="O2203" s="72"/>
      <c r="P2203" s="72"/>
      <c r="Q2203" s="41" t="str">
        <f t="shared" si="614"/>
        <v>未完了</v>
      </c>
      <c r="R2203" s="39">
        <f>IF(T2203="","",COUNTIFS($B2203:$B$2500,B2203,$D2203:$D$2500,D2203,$E2203:$E$2500,E2203,$T2203:$T$2500,"○"))</f>
        <v>0</v>
      </c>
      <c r="S2203" s="40" t="str">
        <f t="shared" si="611"/>
        <v>-</v>
      </c>
      <c r="T2203" s="40" t="str">
        <f t="shared" si="612"/>
        <v>○</v>
      </c>
      <c r="U2203" s="118">
        <f>COUNTIFS($B2203:$B$2500,B2203,$D2203:$D$2500,D2203,$E2203:$E$2500,E2203,$F2203:$F$2500,F2203)</f>
        <v>0</v>
      </c>
      <c r="V2203" s="119" t="str">
        <f t="shared" si="613"/>
        <v>-</v>
      </c>
      <c r="W2203" s="130">
        <f>COUNTIFS($B2203:$B$2500,B2203,$D2203:$D$2500,D2203,$E2203:$E$2500,E2203,$Q2203:$Q$2500,Q2203,$T2203:$T$2500,"○")</f>
        <v>0</v>
      </c>
      <c r="X2203" s="130" t="str">
        <f t="shared" si="610"/>
        <v>-</v>
      </c>
      <c r="Y2203" s="42">
        <f>COUNTIFS($B2203:$B$2500,B2203,$D2203:$D$2500,D2203,$E2203:$E$2500,E2203,$M2203:$M$2500,M2203)</f>
        <v>0</v>
      </c>
      <c r="Z2203" s="42" t="str">
        <f t="shared" si="618"/>
        <v>-</v>
      </c>
      <c r="AA2203" s="125">
        <f>COUNTIFS($B2203:$B$2500,B2203,$D2203:$D$2500,D2203,$E2203:$E$2500,E2203,$M2203:$M$2500,M2203,$F2203:$F$2500,F2203)</f>
        <v>0</v>
      </c>
      <c r="AB2203" s="125" t="str">
        <f t="shared" si="619"/>
        <v>-</v>
      </c>
      <c r="AC2203" s="59">
        <f>COUNTIFS($B2203:$B$2500,B2203,$D2203:$D$2500,D2203,$E2203:$E$2500,E2203,$M2203:$M$2500,M2203,$O2203:$O$2500,O2203)</f>
        <v>0</v>
      </c>
      <c r="AD2203" s="59" t="str">
        <f t="shared" si="620"/>
        <v>-</v>
      </c>
      <c r="AE2203" s="59" t="str">
        <f t="shared" si="621"/>
        <v>-</v>
      </c>
      <c r="AF2203" s="59" t="str">
        <f t="shared" si="622"/>
        <v>-</v>
      </c>
      <c r="AG2203" s="129">
        <f>COUNTIFS($B2203:$B$2500,B2203,$D2203:$D$2500,D2203,$E2203:$E$2500,E2203,$F2203:$F$2500,F2203,$M2203:$M$2500,M2203,$O2203:$O$2500,O2203)</f>
        <v>0</v>
      </c>
      <c r="AH2203" s="125" t="str">
        <f t="shared" si="623"/>
        <v>-</v>
      </c>
      <c r="AI2203" s="125" t="str">
        <f t="shared" si="624"/>
        <v>-</v>
      </c>
      <c r="AJ2203" s="125" t="str">
        <f t="shared" si="625"/>
        <v>-</v>
      </c>
      <c r="AK2203" s="43">
        <f t="shared" si="626"/>
        <v>1</v>
      </c>
      <c r="AL2203" s="112">
        <f t="shared" si="627"/>
        <v>0</v>
      </c>
      <c r="AM2203" s="43">
        <f t="shared" si="615"/>
        <v>1</v>
      </c>
      <c r="AN2203" s="43">
        <f t="shared" si="616"/>
        <v>0</v>
      </c>
      <c r="AO2203" s="43">
        <f t="shared" si="617"/>
        <v>1</v>
      </c>
    </row>
    <row r="2204" spans="1:41" s="2" customFormat="1" ht="20.100000000000001" customHeight="1">
      <c r="A2204" s="63"/>
      <c r="B2204" s="64"/>
      <c r="C2204" s="65"/>
      <c r="D2204" s="64"/>
      <c r="E2204" s="64"/>
      <c r="F2204" s="66"/>
      <c r="G2204" s="64"/>
      <c r="H2204" s="67"/>
      <c r="I2204" s="68"/>
      <c r="J2204" s="69"/>
      <c r="K2204" s="70"/>
      <c r="L2204" s="71"/>
      <c r="M2204" s="71"/>
      <c r="N2204" s="72"/>
      <c r="O2204" s="72"/>
      <c r="P2204" s="72"/>
      <c r="Q2204" s="41" t="str">
        <f t="shared" si="614"/>
        <v>未完了</v>
      </c>
      <c r="R2204" s="39">
        <f>IF(T2204="","",COUNTIFS($B2204:$B$2500,B2204,$D2204:$D$2500,D2204,$E2204:$E$2500,E2204,$T2204:$T$2500,"○"))</f>
        <v>0</v>
      </c>
      <c r="S2204" s="40" t="str">
        <f t="shared" si="611"/>
        <v>-</v>
      </c>
      <c r="T2204" s="40" t="str">
        <f t="shared" si="612"/>
        <v>○</v>
      </c>
      <c r="U2204" s="118">
        <f>COUNTIFS($B2204:$B$2500,B2204,$D2204:$D$2500,D2204,$E2204:$E$2500,E2204,$F2204:$F$2500,F2204)</f>
        <v>0</v>
      </c>
      <c r="V2204" s="119" t="str">
        <f t="shared" si="613"/>
        <v>-</v>
      </c>
      <c r="W2204" s="130">
        <f>COUNTIFS($B2204:$B$2500,B2204,$D2204:$D$2500,D2204,$E2204:$E$2500,E2204,$Q2204:$Q$2500,Q2204,$T2204:$T$2500,"○")</f>
        <v>0</v>
      </c>
      <c r="X2204" s="130" t="str">
        <f t="shared" si="610"/>
        <v>-</v>
      </c>
      <c r="Y2204" s="42">
        <f>COUNTIFS($B2204:$B$2500,B2204,$D2204:$D$2500,D2204,$E2204:$E$2500,E2204,$M2204:$M$2500,M2204)</f>
        <v>0</v>
      </c>
      <c r="Z2204" s="42" t="str">
        <f t="shared" si="618"/>
        <v>-</v>
      </c>
      <c r="AA2204" s="125">
        <f>COUNTIFS($B2204:$B$2500,B2204,$D2204:$D$2500,D2204,$E2204:$E$2500,E2204,$M2204:$M$2500,M2204,$F2204:$F$2500,F2204)</f>
        <v>0</v>
      </c>
      <c r="AB2204" s="125" t="str">
        <f t="shared" si="619"/>
        <v>-</v>
      </c>
      <c r="AC2204" s="59">
        <f>COUNTIFS($B2204:$B$2500,B2204,$D2204:$D$2500,D2204,$E2204:$E$2500,E2204,$M2204:$M$2500,M2204,$O2204:$O$2500,O2204)</f>
        <v>0</v>
      </c>
      <c r="AD2204" s="59" t="str">
        <f t="shared" si="620"/>
        <v>-</v>
      </c>
      <c r="AE2204" s="59" t="str">
        <f t="shared" si="621"/>
        <v>-</v>
      </c>
      <c r="AF2204" s="59" t="str">
        <f t="shared" si="622"/>
        <v>-</v>
      </c>
      <c r="AG2204" s="129">
        <f>COUNTIFS($B2204:$B$2500,B2204,$D2204:$D$2500,D2204,$E2204:$E$2500,E2204,$F2204:$F$2500,F2204,$M2204:$M$2500,M2204,$O2204:$O$2500,O2204)</f>
        <v>0</v>
      </c>
      <c r="AH2204" s="125" t="str">
        <f t="shared" si="623"/>
        <v>-</v>
      </c>
      <c r="AI2204" s="125" t="str">
        <f t="shared" si="624"/>
        <v>-</v>
      </c>
      <c r="AJ2204" s="125" t="str">
        <f t="shared" si="625"/>
        <v>-</v>
      </c>
      <c r="AK2204" s="43">
        <f t="shared" si="626"/>
        <v>1</v>
      </c>
      <c r="AL2204" s="112">
        <f t="shared" si="627"/>
        <v>0</v>
      </c>
      <c r="AM2204" s="43">
        <f t="shared" si="615"/>
        <v>1</v>
      </c>
      <c r="AN2204" s="43">
        <f t="shared" si="616"/>
        <v>0</v>
      </c>
      <c r="AO2204" s="43">
        <f t="shared" si="617"/>
        <v>1</v>
      </c>
    </row>
    <row r="2205" spans="1:41" s="2" customFormat="1" ht="20.100000000000001" customHeight="1">
      <c r="A2205" s="63"/>
      <c r="B2205" s="64"/>
      <c r="C2205" s="65"/>
      <c r="D2205" s="64"/>
      <c r="E2205" s="64"/>
      <c r="F2205" s="66"/>
      <c r="G2205" s="64"/>
      <c r="H2205" s="67"/>
      <c r="I2205" s="68"/>
      <c r="J2205" s="69"/>
      <c r="K2205" s="70"/>
      <c r="L2205" s="71"/>
      <c r="M2205" s="71"/>
      <c r="N2205" s="72"/>
      <c r="O2205" s="72"/>
      <c r="P2205" s="72"/>
      <c r="Q2205" s="41" t="str">
        <f t="shared" si="614"/>
        <v>未完了</v>
      </c>
      <c r="R2205" s="39">
        <f>IF(T2205="","",COUNTIFS($B2205:$B$2500,B2205,$D2205:$D$2500,D2205,$E2205:$E$2500,E2205,$T2205:$T$2500,"○"))</f>
        <v>0</v>
      </c>
      <c r="S2205" s="40" t="str">
        <f t="shared" si="611"/>
        <v>-</v>
      </c>
      <c r="T2205" s="40" t="str">
        <f t="shared" si="612"/>
        <v>○</v>
      </c>
      <c r="U2205" s="118">
        <f>COUNTIFS($B2205:$B$2500,B2205,$D2205:$D$2500,D2205,$E2205:$E$2500,E2205,$F2205:$F$2500,F2205)</f>
        <v>0</v>
      </c>
      <c r="V2205" s="119" t="str">
        <f t="shared" si="613"/>
        <v>-</v>
      </c>
      <c r="W2205" s="130">
        <f>COUNTIFS($B2205:$B$2500,B2205,$D2205:$D$2500,D2205,$E2205:$E$2500,E2205,$Q2205:$Q$2500,Q2205,$T2205:$T$2500,"○")</f>
        <v>0</v>
      </c>
      <c r="X2205" s="130" t="str">
        <f t="shared" si="610"/>
        <v>-</v>
      </c>
      <c r="Y2205" s="42">
        <f>COUNTIFS($B2205:$B$2500,B2205,$D2205:$D$2500,D2205,$E2205:$E$2500,E2205,$M2205:$M$2500,M2205)</f>
        <v>0</v>
      </c>
      <c r="Z2205" s="42" t="str">
        <f t="shared" si="618"/>
        <v>-</v>
      </c>
      <c r="AA2205" s="125">
        <f>COUNTIFS($B2205:$B$2500,B2205,$D2205:$D$2500,D2205,$E2205:$E$2500,E2205,$M2205:$M$2500,M2205,$F2205:$F$2500,F2205)</f>
        <v>0</v>
      </c>
      <c r="AB2205" s="125" t="str">
        <f t="shared" si="619"/>
        <v>-</v>
      </c>
      <c r="AC2205" s="59">
        <f>COUNTIFS($B2205:$B$2500,B2205,$D2205:$D$2500,D2205,$E2205:$E$2500,E2205,$M2205:$M$2500,M2205,$O2205:$O$2500,O2205)</f>
        <v>0</v>
      </c>
      <c r="AD2205" s="59" t="str">
        <f t="shared" si="620"/>
        <v>-</v>
      </c>
      <c r="AE2205" s="59" t="str">
        <f t="shared" si="621"/>
        <v>-</v>
      </c>
      <c r="AF2205" s="59" t="str">
        <f t="shared" si="622"/>
        <v>-</v>
      </c>
      <c r="AG2205" s="129">
        <f>COUNTIFS($B2205:$B$2500,B2205,$D2205:$D$2500,D2205,$E2205:$E$2500,E2205,$F2205:$F$2500,F2205,$M2205:$M$2500,M2205,$O2205:$O$2500,O2205)</f>
        <v>0</v>
      </c>
      <c r="AH2205" s="125" t="str">
        <f t="shared" si="623"/>
        <v>-</v>
      </c>
      <c r="AI2205" s="125" t="str">
        <f t="shared" si="624"/>
        <v>-</v>
      </c>
      <c r="AJ2205" s="125" t="str">
        <f t="shared" si="625"/>
        <v>-</v>
      </c>
      <c r="AK2205" s="43">
        <f t="shared" si="626"/>
        <v>1</v>
      </c>
      <c r="AL2205" s="112">
        <f t="shared" si="627"/>
        <v>0</v>
      </c>
      <c r="AM2205" s="43">
        <f t="shared" si="615"/>
        <v>1</v>
      </c>
      <c r="AN2205" s="43">
        <f t="shared" si="616"/>
        <v>0</v>
      </c>
      <c r="AO2205" s="43">
        <f t="shared" si="617"/>
        <v>1</v>
      </c>
    </row>
    <row r="2206" spans="1:41" s="2" customFormat="1" ht="20.100000000000001" customHeight="1">
      <c r="A2206" s="63"/>
      <c r="B2206" s="64"/>
      <c r="C2206" s="65"/>
      <c r="D2206" s="64"/>
      <c r="E2206" s="64"/>
      <c r="F2206" s="66"/>
      <c r="G2206" s="64"/>
      <c r="H2206" s="67"/>
      <c r="I2206" s="68"/>
      <c r="J2206" s="69"/>
      <c r="K2206" s="70"/>
      <c r="L2206" s="71"/>
      <c r="M2206" s="71"/>
      <c r="N2206" s="72"/>
      <c r="O2206" s="72"/>
      <c r="P2206" s="72"/>
      <c r="Q2206" s="41" t="str">
        <f t="shared" si="614"/>
        <v>未完了</v>
      </c>
      <c r="R2206" s="39">
        <f>IF(T2206="","",COUNTIFS($B2206:$B$2500,B2206,$D2206:$D$2500,D2206,$E2206:$E$2500,E2206,$T2206:$T$2500,"○"))</f>
        <v>0</v>
      </c>
      <c r="S2206" s="40" t="str">
        <f t="shared" si="611"/>
        <v>-</v>
      </c>
      <c r="T2206" s="40" t="str">
        <f t="shared" si="612"/>
        <v>○</v>
      </c>
      <c r="U2206" s="118">
        <f>COUNTIFS($B2206:$B$2500,B2206,$D2206:$D$2500,D2206,$E2206:$E$2500,E2206,$F2206:$F$2500,F2206)</f>
        <v>0</v>
      </c>
      <c r="V2206" s="119" t="str">
        <f t="shared" si="613"/>
        <v>-</v>
      </c>
      <c r="W2206" s="130">
        <f>COUNTIFS($B2206:$B$2500,B2206,$D2206:$D$2500,D2206,$E2206:$E$2500,E2206,$Q2206:$Q$2500,Q2206,$T2206:$T$2500,"○")</f>
        <v>0</v>
      </c>
      <c r="X2206" s="130" t="str">
        <f t="shared" si="610"/>
        <v>-</v>
      </c>
      <c r="Y2206" s="42">
        <f>COUNTIFS($B2206:$B$2500,B2206,$D2206:$D$2500,D2206,$E2206:$E$2500,E2206,$M2206:$M$2500,M2206)</f>
        <v>0</v>
      </c>
      <c r="Z2206" s="42" t="str">
        <f t="shared" si="618"/>
        <v>-</v>
      </c>
      <c r="AA2206" s="125">
        <f>COUNTIFS($B2206:$B$2500,B2206,$D2206:$D$2500,D2206,$E2206:$E$2500,E2206,$M2206:$M$2500,M2206,$F2206:$F$2500,F2206)</f>
        <v>0</v>
      </c>
      <c r="AB2206" s="125" t="str">
        <f t="shared" si="619"/>
        <v>-</v>
      </c>
      <c r="AC2206" s="59">
        <f>COUNTIFS($B2206:$B$2500,B2206,$D2206:$D$2500,D2206,$E2206:$E$2500,E2206,$M2206:$M$2500,M2206,$O2206:$O$2500,O2206)</f>
        <v>0</v>
      </c>
      <c r="AD2206" s="59" t="str">
        <f t="shared" si="620"/>
        <v>-</v>
      </c>
      <c r="AE2206" s="59" t="str">
        <f t="shared" si="621"/>
        <v>-</v>
      </c>
      <c r="AF2206" s="59" t="str">
        <f t="shared" si="622"/>
        <v>-</v>
      </c>
      <c r="AG2206" s="129">
        <f>COUNTIFS($B2206:$B$2500,B2206,$D2206:$D$2500,D2206,$E2206:$E$2500,E2206,$F2206:$F$2500,F2206,$M2206:$M$2500,M2206,$O2206:$O$2500,O2206)</f>
        <v>0</v>
      </c>
      <c r="AH2206" s="125" t="str">
        <f t="shared" si="623"/>
        <v>-</v>
      </c>
      <c r="AI2206" s="125" t="str">
        <f t="shared" si="624"/>
        <v>-</v>
      </c>
      <c r="AJ2206" s="125" t="str">
        <f t="shared" si="625"/>
        <v>-</v>
      </c>
      <c r="AK2206" s="43">
        <f t="shared" si="626"/>
        <v>1</v>
      </c>
      <c r="AL2206" s="112">
        <f t="shared" si="627"/>
        <v>0</v>
      </c>
      <c r="AM2206" s="43">
        <f t="shared" si="615"/>
        <v>1</v>
      </c>
      <c r="AN2206" s="43">
        <f t="shared" si="616"/>
        <v>0</v>
      </c>
      <c r="AO2206" s="43">
        <f t="shared" si="617"/>
        <v>1</v>
      </c>
    </row>
    <row r="2207" spans="1:41" s="2" customFormat="1" ht="20.100000000000001" customHeight="1">
      <c r="A2207" s="63"/>
      <c r="B2207" s="64"/>
      <c r="C2207" s="65"/>
      <c r="D2207" s="64"/>
      <c r="E2207" s="64"/>
      <c r="F2207" s="66"/>
      <c r="G2207" s="64"/>
      <c r="H2207" s="67"/>
      <c r="I2207" s="68"/>
      <c r="J2207" s="69"/>
      <c r="K2207" s="70"/>
      <c r="L2207" s="71"/>
      <c r="M2207" s="71"/>
      <c r="N2207" s="72"/>
      <c r="O2207" s="72"/>
      <c r="P2207" s="72"/>
      <c r="Q2207" s="41" t="str">
        <f t="shared" si="614"/>
        <v>未完了</v>
      </c>
      <c r="R2207" s="39">
        <f>IF(T2207="","",COUNTIFS($B2207:$B$2500,B2207,$D2207:$D$2500,D2207,$E2207:$E$2500,E2207,$T2207:$T$2500,"○"))</f>
        <v>0</v>
      </c>
      <c r="S2207" s="40" t="str">
        <f t="shared" si="611"/>
        <v>-</v>
      </c>
      <c r="T2207" s="40" t="str">
        <f t="shared" si="612"/>
        <v>○</v>
      </c>
      <c r="U2207" s="118">
        <f>COUNTIFS($B2207:$B$2500,B2207,$D2207:$D$2500,D2207,$E2207:$E$2500,E2207,$F2207:$F$2500,F2207)</f>
        <v>0</v>
      </c>
      <c r="V2207" s="119" t="str">
        <f t="shared" si="613"/>
        <v>-</v>
      </c>
      <c r="W2207" s="130">
        <f>COUNTIFS($B2207:$B$2500,B2207,$D2207:$D$2500,D2207,$E2207:$E$2500,E2207,$Q2207:$Q$2500,Q2207,$T2207:$T$2500,"○")</f>
        <v>0</v>
      </c>
      <c r="X2207" s="130" t="str">
        <f t="shared" si="610"/>
        <v>-</v>
      </c>
      <c r="Y2207" s="42">
        <f>COUNTIFS($B2207:$B$2500,B2207,$D2207:$D$2500,D2207,$E2207:$E$2500,E2207,$M2207:$M$2500,M2207)</f>
        <v>0</v>
      </c>
      <c r="Z2207" s="42" t="str">
        <f t="shared" si="618"/>
        <v>-</v>
      </c>
      <c r="AA2207" s="125">
        <f>COUNTIFS($B2207:$B$2500,B2207,$D2207:$D$2500,D2207,$E2207:$E$2500,E2207,$M2207:$M$2500,M2207,$F2207:$F$2500,F2207)</f>
        <v>0</v>
      </c>
      <c r="AB2207" s="125" t="str">
        <f t="shared" si="619"/>
        <v>-</v>
      </c>
      <c r="AC2207" s="59">
        <f>COUNTIFS($B2207:$B$2500,B2207,$D2207:$D$2500,D2207,$E2207:$E$2500,E2207,$M2207:$M$2500,M2207,$O2207:$O$2500,O2207)</f>
        <v>0</v>
      </c>
      <c r="AD2207" s="59" t="str">
        <f t="shared" si="620"/>
        <v>-</v>
      </c>
      <c r="AE2207" s="59" t="str">
        <f t="shared" si="621"/>
        <v>-</v>
      </c>
      <c r="AF2207" s="59" t="str">
        <f t="shared" si="622"/>
        <v>-</v>
      </c>
      <c r="AG2207" s="129">
        <f>COUNTIFS($B2207:$B$2500,B2207,$D2207:$D$2500,D2207,$E2207:$E$2500,E2207,$F2207:$F$2500,F2207,$M2207:$M$2500,M2207,$O2207:$O$2500,O2207)</f>
        <v>0</v>
      </c>
      <c r="AH2207" s="125" t="str">
        <f t="shared" si="623"/>
        <v>-</v>
      </c>
      <c r="AI2207" s="125" t="str">
        <f t="shared" si="624"/>
        <v>-</v>
      </c>
      <c r="AJ2207" s="125" t="str">
        <f t="shared" si="625"/>
        <v>-</v>
      </c>
      <c r="AK2207" s="43">
        <f t="shared" si="626"/>
        <v>1</v>
      </c>
      <c r="AL2207" s="112">
        <f t="shared" si="627"/>
        <v>0</v>
      </c>
      <c r="AM2207" s="43">
        <f t="shared" si="615"/>
        <v>1</v>
      </c>
      <c r="AN2207" s="43">
        <f t="shared" si="616"/>
        <v>0</v>
      </c>
      <c r="AO2207" s="43">
        <f t="shared" si="617"/>
        <v>1</v>
      </c>
    </row>
    <row r="2208" spans="1:41" s="2" customFormat="1" ht="20.100000000000001" customHeight="1">
      <c r="A2208" s="63"/>
      <c r="B2208" s="64"/>
      <c r="C2208" s="65"/>
      <c r="D2208" s="64"/>
      <c r="E2208" s="64"/>
      <c r="F2208" s="66"/>
      <c r="G2208" s="64"/>
      <c r="H2208" s="67"/>
      <c r="I2208" s="68"/>
      <c r="J2208" s="69"/>
      <c r="K2208" s="70"/>
      <c r="L2208" s="71"/>
      <c r="M2208" s="71"/>
      <c r="N2208" s="72"/>
      <c r="O2208" s="72"/>
      <c r="P2208" s="72"/>
      <c r="Q2208" s="41" t="str">
        <f t="shared" si="614"/>
        <v>未完了</v>
      </c>
      <c r="R2208" s="39">
        <f>IF(T2208="","",COUNTIFS($B2208:$B$2500,B2208,$D2208:$D$2500,D2208,$E2208:$E$2500,E2208,$T2208:$T$2500,"○"))</f>
        <v>0</v>
      </c>
      <c r="S2208" s="40" t="str">
        <f t="shared" si="611"/>
        <v>-</v>
      </c>
      <c r="T2208" s="40" t="str">
        <f t="shared" si="612"/>
        <v>○</v>
      </c>
      <c r="U2208" s="118">
        <f>COUNTIFS($B2208:$B$2500,B2208,$D2208:$D$2500,D2208,$E2208:$E$2500,E2208,$F2208:$F$2500,F2208)</f>
        <v>0</v>
      </c>
      <c r="V2208" s="119" t="str">
        <f t="shared" si="613"/>
        <v>-</v>
      </c>
      <c r="W2208" s="130">
        <f>COUNTIFS($B2208:$B$2500,B2208,$D2208:$D$2500,D2208,$E2208:$E$2500,E2208,$Q2208:$Q$2500,Q2208,$T2208:$T$2500,"○")</f>
        <v>0</v>
      </c>
      <c r="X2208" s="130" t="str">
        <f t="shared" si="610"/>
        <v>-</v>
      </c>
      <c r="Y2208" s="42">
        <f>COUNTIFS($B2208:$B$2500,B2208,$D2208:$D$2500,D2208,$E2208:$E$2500,E2208,$M2208:$M$2500,M2208)</f>
        <v>0</v>
      </c>
      <c r="Z2208" s="42" t="str">
        <f t="shared" si="618"/>
        <v>-</v>
      </c>
      <c r="AA2208" s="125">
        <f>COUNTIFS($B2208:$B$2500,B2208,$D2208:$D$2500,D2208,$E2208:$E$2500,E2208,$M2208:$M$2500,M2208,$F2208:$F$2500,F2208)</f>
        <v>0</v>
      </c>
      <c r="AB2208" s="125" t="str">
        <f t="shared" si="619"/>
        <v>-</v>
      </c>
      <c r="AC2208" s="59">
        <f>COUNTIFS($B2208:$B$2500,B2208,$D2208:$D$2500,D2208,$E2208:$E$2500,E2208,$M2208:$M$2500,M2208,$O2208:$O$2500,O2208)</f>
        <v>0</v>
      </c>
      <c r="AD2208" s="59" t="str">
        <f t="shared" si="620"/>
        <v>-</v>
      </c>
      <c r="AE2208" s="59" t="str">
        <f t="shared" si="621"/>
        <v>-</v>
      </c>
      <c r="AF2208" s="59" t="str">
        <f t="shared" si="622"/>
        <v>-</v>
      </c>
      <c r="AG2208" s="129">
        <f>COUNTIFS($B2208:$B$2500,B2208,$D2208:$D$2500,D2208,$E2208:$E$2500,E2208,$F2208:$F$2500,F2208,$M2208:$M$2500,M2208,$O2208:$O$2500,O2208)</f>
        <v>0</v>
      </c>
      <c r="AH2208" s="125" t="str">
        <f t="shared" si="623"/>
        <v>-</v>
      </c>
      <c r="AI2208" s="125" t="str">
        <f t="shared" si="624"/>
        <v>-</v>
      </c>
      <c r="AJ2208" s="125" t="str">
        <f t="shared" si="625"/>
        <v>-</v>
      </c>
      <c r="AK2208" s="43">
        <f t="shared" si="626"/>
        <v>1</v>
      </c>
      <c r="AL2208" s="112">
        <f t="shared" si="627"/>
        <v>0</v>
      </c>
      <c r="AM2208" s="43">
        <f t="shared" si="615"/>
        <v>1</v>
      </c>
      <c r="AN2208" s="43">
        <f t="shared" si="616"/>
        <v>0</v>
      </c>
      <c r="AO2208" s="43">
        <f t="shared" si="617"/>
        <v>1</v>
      </c>
    </row>
    <row r="2209" spans="1:41" s="2" customFormat="1" ht="20.100000000000001" customHeight="1">
      <c r="A2209" s="63"/>
      <c r="B2209" s="64"/>
      <c r="C2209" s="65"/>
      <c r="D2209" s="64"/>
      <c r="E2209" s="64"/>
      <c r="F2209" s="66"/>
      <c r="G2209" s="64"/>
      <c r="H2209" s="67"/>
      <c r="I2209" s="68"/>
      <c r="J2209" s="69"/>
      <c r="K2209" s="70"/>
      <c r="L2209" s="71"/>
      <c r="M2209" s="71"/>
      <c r="N2209" s="72"/>
      <c r="O2209" s="72"/>
      <c r="P2209" s="72"/>
      <c r="Q2209" s="41" t="str">
        <f t="shared" si="614"/>
        <v>未完了</v>
      </c>
      <c r="R2209" s="39">
        <f>IF(T2209="","",COUNTIFS($B2209:$B$2500,B2209,$D2209:$D$2500,D2209,$E2209:$E$2500,E2209,$T2209:$T$2500,"○"))</f>
        <v>0</v>
      </c>
      <c r="S2209" s="40" t="str">
        <f t="shared" si="611"/>
        <v>-</v>
      </c>
      <c r="T2209" s="40" t="str">
        <f t="shared" si="612"/>
        <v>○</v>
      </c>
      <c r="U2209" s="118">
        <f>COUNTIFS($B2209:$B$2500,B2209,$D2209:$D$2500,D2209,$E2209:$E$2500,E2209,$F2209:$F$2500,F2209)</f>
        <v>0</v>
      </c>
      <c r="V2209" s="119" t="str">
        <f t="shared" si="613"/>
        <v>-</v>
      </c>
      <c r="W2209" s="130">
        <f>COUNTIFS($B2209:$B$2500,B2209,$D2209:$D$2500,D2209,$E2209:$E$2500,E2209,$Q2209:$Q$2500,Q2209,$T2209:$T$2500,"○")</f>
        <v>0</v>
      </c>
      <c r="X2209" s="130" t="str">
        <f t="shared" si="610"/>
        <v>-</v>
      </c>
      <c r="Y2209" s="42">
        <f>COUNTIFS($B2209:$B$2500,B2209,$D2209:$D$2500,D2209,$E2209:$E$2500,E2209,$M2209:$M$2500,M2209)</f>
        <v>0</v>
      </c>
      <c r="Z2209" s="42" t="str">
        <f t="shared" si="618"/>
        <v>-</v>
      </c>
      <c r="AA2209" s="125">
        <f>COUNTIFS($B2209:$B$2500,B2209,$D2209:$D$2500,D2209,$E2209:$E$2500,E2209,$M2209:$M$2500,M2209,$F2209:$F$2500,F2209)</f>
        <v>0</v>
      </c>
      <c r="AB2209" s="125" t="str">
        <f t="shared" si="619"/>
        <v>-</v>
      </c>
      <c r="AC2209" s="59">
        <f>COUNTIFS($B2209:$B$2500,B2209,$D2209:$D$2500,D2209,$E2209:$E$2500,E2209,$M2209:$M$2500,M2209,$O2209:$O$2500,O2209)</f>
        <v>0</v>
      </c>
      <c r="AD2209" s="59" t="str">
        <f t="shared" si="620"/>
        <v>-</v>
      </c>
      <c r="AE2209" s="59" t="str">
        <f t="shared" si="621"/>
        <v>-</v>
      </c>
      <c r="AF2209" s="59" t="str">
        <f t="shared" si="622"/>
        <v>-</v>
      </c>
      <c r="AG2209" s="129">
        <f>COUNTIFS($B2209:$B$2500,B2209,$D2209:$D$2500,D2209,$E2209:$E$2500,E2209,$F2209:$F$2500,F2209,$M2209:$M$2500,M2209,$O2209:$O$2500,O2209)</f>
        <v>0</v>
      </c>
      <c r="AH2209" s="125" t="str">
        <f t="shared" si="623"/>
        <v>-</v>
      </c>
      <c r="AI2209" s="125" t="str">
        <f t="shared" si="624"/>
        <v>-</v>
      </c>
      <c r="AJ2209" s="125" t="str">
        <f t="shared" si="625"/>
        <v>-</v>
      </c>
      <c r="AK2209" s="43">
        <f t="shared" si="626"/>
        <v>1</v>
      </c>
      <c r="AL2209" s="112">
        <f t="shared" si="627"/>
        <v>0</v>
      </c>
      <c r="AM2209" s="43">
        <f t="shared" si="615"/>
        <v>1</v>
      </c>
      <c r="AN2209" s="43">
        <f t="shared" si="616"/>
        <v>0</v>
      </c>
      <c r="AO2209" s="43">
        <f t="shared" si="617"/>
        <v>1</v>
      </c>
    </row>
    <row r="2210" spans="1:41" s="2" customFormat="1" ht="20.100000000000001" customHeight="1">
      <c r="A2210" s="63"/>
      <c r="B2210" s="64"/>
      <c r="C2210" s="65"/>
      <c r="D2210" s="64"/>
      <c r="E2210" s="64"/>
      <c r="F2210" s="66"/>
      <c r="G2210" s="64"/>
      <c r="H2210" s="67"/>
      <c r="I2210" s="68"/>
      <c r="J2210" s="69"/>
      <c r="K2210" s="70"/>
      <c r="L2210" s="71"/>
      <c r="M2210" s="71"/>
      <c r="N2210" s="72"/>
      <c r="O2210" s="72"/>
      <c r="P2210" s="72"/>
      <c r="Q2210" s="41" t="str">
        <f t="shared" si="614"/>
        <v>未完了</v>
      </c>
      <c r="R2210" s="39">
        <f>IF(T2210="","",COUNTIFS($B2210:$B$2500,B2210,$D2210:$D$2500,D2210,$E2210:$E$2500,E2210,$T2210:$T$2500,"○"))</f>
        <v>0</v>
      </c>
      <c r="S2210" s="40" t="str">
        <f t="shared" si="611"/>
        <v>-</v>
      </c>
      <c r="T2210" s="40" t="str">
        <f t="shared" si="612"/>
        <v>○</v>
      </c>
      <c r="U2210" s="118">
        <f>COUNTIFS($B2210:$B$2500,B2210,$D2210:$D$2500,D2210,$E2210:$E$2500,E2210,$F2210:$F$2500,F2210)</f>
        <v>0</v>
      </c>
      <c r="V2210" s="119" t="str">
        <f t="shared" si="613"/>
        <v>-</v>
      </c>
      <c r="W2210" s="130">
        <f>COUNTIFS($B2210:$B$2500,B2210,$D2210:$D$2500,D2210,$E2210:$E$2500,E2210,$Q2210:$Q$2500,Q2210,$T2210:$T$2500,"○")</f>
        <v>0</v>
      </c>
      <c r="X2210" s="130" t="str">
        <f t="shared" si="610"/>
        <v>-</v>
      </c>
      <c r="Y2210" s="42">
        <f>COUNTIFS($B2210:$B$2500,B2210,$D2210:$D$2500,D2210,$E2210:$E$2500,E2210,$M2210:$M$2500,M2210)</f>
        <v>0</v>
      </c>
      <c r="Z2210" s="42" t="str">
        <f t="shared" si="618"/>
        <v>-</v>
      </c>
      <c r="AA2210" s="125">
        <f>COUNTIFS($B2210:$B$2500,B2210,$D2210:$D$2500,D2210,$E2210:$E$2500,E2210,$M2210:$M$2500,M2210,$F2210:$F$2500,F2210)</f>
        <v>0</v>
      </c>
      <c r="AB2210" s="125" t="str">
        <f t="shared" si="619"/>
        <v>-</v>
      </c>
      <c r="AC2210" s="59">
        <f>COUNTIFS($B2210:$B$2500,B2210,$D2210:$D$2500,D2210,$E2210:$E$2500,E2210,$M2210:$M$2500,M2210,$O2210:$O$2500,O2210)</f>
        <v>0</v>
      </c>
      <c r="AD2210" s="59" t="str">
        <f t="shared" si="620"/>
        <v>-</v>
      </c>
      <c r="AE2210" s="59" t="str">
        <f t="shared" si="621"/>
        <v>-</v>
      </c>
      <c r="AF2210" s="59" t="str">
        <f t="shared" si="622"/>
        <v>-</v>
      </c>
      <c r="AG2210" s="129">
        <f>COUNTIFS($B2210:$B$2500,B2210,$D2210:$D$2500,D2210,$E2210:$E$2500,E2210,$F2210:$F$2500,F2210,$M2210:$M$2500,M2210,$O2210:$O$2500,O2210)</f>
        <v>0</v>
      </c>
      <c r="AH2210" s="125" t="str">
        <f t="shared" si="623"/>
        <v>-</v>
      </c>
      <c r="AI2210" s="125" t="str">
        <f t="shared" si="624"/>
        <v>-</v>
      </c>
      <c r="AJ2210" s="125" t="str">
        <f t="shared" si="625"/>
        <v>-</v>
      </c>
      <c r="AK2210" s="43">
        <f t="shared" si="626"/>
        <v>1</v>
      </c>
      <c r="AL2210" s="112">
        <f t="shared" si="627"/>
        <v>0</v>
      </c>
      <c r="AM2210" s="43">
        <f t="shared" si="615"/>
        <v>1</v>
      </c>
      <c r="AN2210" s="43">
        <f t="shared" si="616"/>
        <v>0</v>
      </c>
      <c r="AO2210" s="43">
        <f t="shared" si="617"/>
        <v>1</v>
      </c>
    </row>
    <row r="2211" spans="1:41" s="2" customFormat="1" ht="20.100000000000001" customHeight="1">
      <c r="A2211" s="63"/>
      <c r="B2211" s="64"/>
      <c r="C2211" s="65"/>
      <c r="D2211" s="64"/>
      <c r="E2211" s="64"/>
      <c r="F2211" s="66"/>
      <c r="G2211" s="64"/>
      <c r="H2211" s="67"/>
      <c r="I2211" s="68"/>
      <c r="J2211" s="69"/>
      <c r="K2211" s="70"/>
      <c r="L2211" s="71"/>
      <c r="M2211" s="71"/>
      <c r="N2211" s="72"/>
      <c r="O2211" s="72"/>
      <c r="P2211" s="72"/>
      <c r="Q2211" s="41" t="str">
        <f t="shared" si="614"/>
        <v>未完了</v>
      </c>
      <c r="R2211" s="39">
        <f>IF(T2211="","",COUNTIFS($B2211:$B$2500,B2211,$D2211:$D$2500,D2211,$E2211:$E$2500,E2211,$T2211:$T$2500,"○"))</f>
        <v>0</v>
      </c>
      <c r="S2211" s="40" t="str">
        <f t="shared" si="611"/>
        <v>-</v>
      </c>
      <c r="T2211" s="40" t="str">
        <f t="shared" si="612"/>
        <v>○</v>
      </c>
      <c r="U2211" s="118">
        <f>COUNTIFS($B2211:$B$2500,B2211,$D2211:$D$2500,D2211,$E2211:$E$2500,E2211,$F2211:$F$2500,F2211)</f>
        <v>0</v>
      </c>
      <c r="V2211" s="119" t="str">
        <f t="shared" si="613"/>
        <v>-</v>
      </c>
      <c r="W2211" s="130">
        <f>COUNTIFS($B2211:$B$2500,B2211,$D2211:$D$2500,D2211,$E2211:$E$2500,E2211,$Q2211:$Q$2500,Q2211,$T2211:$T$2500,"○")</f>
        <v>0</v>
      </c>
      <c r="X2211" s="130" t="str">
        <f t="shared" si="610"/>
        <v>-</v>
      </c>
      <c r="Y2211" s="42">
        <f>COUNTIFS($B2211:$B$2500,B2211,$D2211:$D$2500,D2211,$E2211:$E$2500,E2211,$M2211:$M$2500,M2211)</f>
        <v>0</v>
      </c>
      <c r="Z2211" s="42" t="str">
        <f t="shared" si="618"/>
        <v>-</v>
      </c>
      <c r="AA2211" s="125">
        <f>COUNTIFS($B2211:$B$2500,B2211,$D2211:$D$2500,D2211,$E2211:$E$2500,E2211,$M2211:$M$2500,M2211,$F2211:$F$2500,F2211)</f>
        <v>0</v>
      </c>
      <c r="AB2211" s="125" t="str">
        <f t="shared" si="619"/>
        <v>-</v>
      </c>
      <c r="AC2211" s="59">
        <f>COUNTIFS($B2211:$B$2500,B2211,$D2211:$D$2500,D2211,$E2211:$E$2500,E2211,$M2211:$M$2500,M2211,$O2211:$O$2500,O2211)</f>
        <v>0</v>
      </c>
      <c r="AD2211" s="59" t="str">
        <f t="shared" si="620"/>
        <v>-</v>
      </c>
      <c r="AE2211" s="59" t="str">
        <f t="shared" si="621"/>
        <v>-</v>
      </c>
      <c r="AF2211" s="59" t="str">
        <f t="shared" si="622"/>
        <v>-</v>
      </c>
      <c r="AG2211" s="129">
        <f>COUNTIFS($B2211:$B$2500,B2211,$D2211:$D$2500,D2211,$E2211:$E$2500,E2211,$F2211:$F$2500,F2211,$M2211:$M$2500,M2211,$O2211:$O$2500,O2211)</f>
        <v>0</v>
      </c>
      <c r="AH2211" s="125" t="str">
        <f t="shared" si="623"/>
        <v>-</v>
      </c>
      <c r="AI2211" s="125" t="str">
        <f t="shared" si="624"/>
        <v>-</v>
      </c>
      <c r="AJ2211" s="125" t="str">
        <f t="shared" si="625"/>
        <v>-</v>
      </c>
      <c r="AK2211" s="43">
        <f t="shared" si="626"/>
        <v>1</v>
      </c>
      <c r="AL2211" s="112">
        <f t="shared" si="627"/>
        <v>0</v>
      </c>
      <c r="AM2211" s="43">
        <f t="shared" si="615"/>
        <v>1</v>
      </c>
      <c r="AN2211" s="43">
        <f t="shared" si="616"/>
        <v>0</v>
      </c>
      <c r="AO2211" s="43">
        <f t="shared" si="617"/>
        <v>1</v>
      </c>
    </row>
    <row r="2212" spans="1:41" s="2" customFormat="1" ht="20.100000000000001" customHeight="1">
      <c r="A2212" s="63"/>
      <c r="B2212" s="64"/>
      <c r="C2212" s="65"/>
      <c r="D2212" s="64"/>
      <c r="E2212" s="64"/>
      <c r="F2212" s="66"/>
      <c r="G2212" s="64"/>
      <c r="H2212" s="67"/>
      <c r="I2212" s="68"/>
      <c r="J2212" s="69"/>
      <c r="K2212" s="70"/>
      <c r="L2212" s="71"/>
      <c r="M2212" s="71"/>
      <c r="N2212" s="72"/>
      <c r="O2212" s="72"/>
      <c r="P2212" s="72"/>
      <c r="Q2212" s="41" t="str">
        <f t="shared" si="614"/>
        <v>未完了</v>
      </c>
      <c r="R2212" s="39">
        <f>IF(T2212="","",COUNTIFS($B2212:$B$2500,B2212,$D2212:$D$2500,D2212,$E2212:$E$2500,E2212,$T2212:$T$2500,"○"))</f>
        <v>0</v>
      </c>
      <c r="S2212" s="40" t="str">
        <f t="shared" si="611"/>
        <v>-</v>
      </c>
      <c r="T2212" s="40" t="str">
        <f t="shared" si="612"/>
        <v>○</v>
      </c>
      <c r="U2212" s="118">
        <f>COUNTIFS($B2212:$B$2500,B2212,$D2212:$D$2500,D2212,$E2212:$E$2500,E2212,$F2212:$F$2500,F2212)</f>
        <v>0</v>
      </c>
      <c r="V2212" s="119" t="str">
        <f t="shared" si="613"/>
        <v>-</v>
      </c>
      <c r="W2212" s="130">
        <f>COUNTIFS($B2212:$B$2500,B2212,$D2212:$D$2500,D2212,$E2212:$E$2500,E2212,$Q2212:$Q$2500,Q2212,$T2212:$T$2500,"○")</f>
        <v>0</v>
      </c>
      <c r="X2212" s="130" t="str">
        <f t="shared" si="610"/>
        <v>-</v>
      </c>
      <c r="Y2212" s="42">
        <f>COUNTIFS($B2212:$B$2500,B2212,$D2212:$D$2500,D2212,$E2212:$E$2500,E2212,$M2212:$M$2500,M2212)</f>
        <v>0</v>
      </c>
      <c r="Z2212" s="42" t="str">
        <f t="shared" si="618"/>
        <v>-</v>
      </c>
      <c r="AA2212" s="125">
        <f>COUNTIFS($B2212:$B$2500,B2212,$D2212:$D$2500,D2212,$E2212:$E$2500,E2212,$M2212:$M$2500,M2212,$F2212:$F$2500,F2212)</f>
        <v>0</v>
      </c>
      <c r="AB2212" s="125" t="str">
        <f t="shared" si="619"/>
        <v>-</v>
      </c>
      <c r="AC2212" s="59">
        <f>COUNTIFS($B2212:$B$2500,B2212,$D2212:$D$2500,D2212,$E2212:$E$2500,E2212,$M2212:$M$2500,M2212,$O2212:$O$2500,O2212)</f>
        <v>0</v>
      </c>
      <c r="AD2212" s="59" t="str">
        <f t="shared" si="620"/>
        <v>-</v>
      </c>
      <c r="AE2212" s="59" t="str">
        <f t="shared" si="621"/>
        <v>-</v>
      </c>
      <c r="AF2212" s="59" t="str">
        <f t="shared" si="622"/>
        <v>-</v>
      </c>
      <c r="AG2212" s="129">
        <f>COUNTIFS($B2212:$B$2500,B2212,$D2212:$D$2500,D2212,$E2212:$E$2500,E2212,$F2212:$F$2500,F2212,$M2212:$M$2500,M2212,$O2212:$O$2500,O2212)</f>
        <v>0</v>
      </c>
      <c r="AH2212" s="125" t="str">
        <f t="shared" si="623"/>
        <v>-</v>
      </c>
      <c r="AI2212" s="125" t="str">
        <f t="shared" si="624"/>
        <v>-</v>
      </c>
      <c r="AJ2212" s="125" t="str">
        <f t="shared" si="625"/>
        <v>-</v>
      </c>
      <c r="AK2212" s="43">
        <f t="shared" si="626"/>
        <v>1</v>
      </c>
      <c r="AL2212" s="112">
        <f t="shared" si="627"/>
        <v>0</v>
      </c>
      <c r="AM2212" s="43">
        <f t="shared" si="615"/>
        <v>1</v>
      </c>
      <c r="AN2212" s="43">
        <f t="shared" si="616"/>
        <v>0</v>
      </c>
      <c r="AO2212" s="43">
        <f t="shared" si="617"/>
        <v>1</v>
      </c>
    </row>
    <row r="2213" spans="1:41" s="2" customFormat="1" ht="20.100000000000001" customHeight="1">
      <c r="A2213" s="63"/>
      <c r="B2213" s="64"/>
      <c r="C2213" s="65"/>
      <c r="D2213" s="64"/>
      <c r="E2213" s="64"/>
      <c r="F2213" s="66"/>
      <c r="G2213" s="64"/>
      <c r="H2213" s="67"/>
      <c r="I2213" s="68"/>
      <c r="J2213" s="69"/>
      <c r="K2213" s="70"/>
      <c r="L2213" s="71"/>
      <c r="M2213" s="71"/>
      <c r="N2213" s="72"/>
      <c r="O2213" s="72"/>
      <c r="P2213" s="72"/>
      <c r="Q2213" s="41" t="str">
        <f t="shared" si="614"/>
        <v>未完了</v>
      </c>
      <c r="R2213" s="39">
        <f>IF(T2213="","",COUNTIFS($B2213:$B$2500,B2213,$D2213:$D$2500,D2213,$E2213:$E$2500,E2213,$T2213:$T$2500,"○"))</f>
        <v>0</v>
      </c>
      <c r="S2213" s="40" t="str">
        <f t="shared" si="611"/>
        <v>-</v>
      </c>
      <c r="T2213" s="40" t="str">
        <f t="shared" si="612"/>
        <v>○</v>
      </c>
      <c r="U2213" s="118">
        <f>COUNTIFS($B2213:$B$2500,B2213,$D2213:$D$2500,D2213,$E2213:$E$2500,E2213,$F2213:$F$2500,F2213)</f>
        <v>0</v>
      </c>
      <c r="V2213" s="119" t="str">
        <f t="shared" si="613"/>
        <v>-</v>
      </c>
      <c r="W2213" s="130">
        <f>COUNTIFS($B2213:$B$2500,B2213,$D2213:$D$2500,D2213,$E2213:$E$2500,E2213,$Q2213:$Q$2500,Q2213,$T2213:$T$2500,"○")</f>
        <v>0</v>
      </c>
      <c r="X2213" s="130" t="str">
        <f t="shared" si="610"/>
        <v>-</v>
      </c>
      <c r="Y2213" s="42">
        <f>COUNTIFS($B2213:$B$2500,B2213,$D2213:$D$2500,D2213,$E2213:$E$2500,E2213,$M2213:$M$2500,M2213)</f>
        <v>0</v>
      </c>
      <c r="Z2213" s="42" t="str">
        <f t="shared" si="618"/>
        <v>-</v>
      </c>
      <c r="AA2213" s="125">
        <f>COUNTIFS($B2213:$B$2500,B2213,$D2213:$D$2500,D2213,$E2213:$E$2500,E2213,$M2213:$M$2500,M2213,$F2213:$F$2500,F2213)</f>
        <v>0</v>
      </c>
      <c r="AB2213" s="125" t="str">
        <f t="shared" si="619"/>
        <v>-</v>
      </c>
      <c r="AC2213" s="59">
        <f>COUNTIFS($B2213:$B$2500,B2213,$D2213:$D$2500,D2213,$E2213:$E$2500,E2213,$M2213:$M$2500,M2213,$O2213:$O$2500,O2213)</f>
        <v>0</v>
      </c>
      <c r="AD2213" s="59" t="str">
        <f t="shared" si="620"/>
        <v>-</v>
      </c>
      <c r="AE2213" s="59" t="str">
        <f t="shared" si="621"/>
        <v>-</v>
      </c>
      <c r="AF2213" s="59" t="str">
        <f t="shared" si="622"/>
        <v>-</v>
      </c>
      <c r="AG2213" s="129">
        <f>COUNTIFS($B2213:$B$2500,B2213,$D2213:$D$2500,D2213,$E2213:$E$2500,E2213,$F2213:$F$2500,F2213,$M2213:$M$2500,M2213,$O2213:$O$2500,O2213)</f>
        <v>0</v>
      </c>
      <c r="AH2213" s="125" t="str">
        <f t="shared" si="623"/>
        <v>-</v>
      </c>
      <c r="AI2213" s="125" t="str">
        <f t="shared" si="624"/>
        <v>-</v>
      </c>
      <c r="AJ2213" s="125" t="str">
        <f t="shared" si="625"/>
        <v>-</v>
      </c>
      <c r="AK2213" s="43">
        <f t="shared" si="626"/>
        <v>1</v>
      </c>
      <c r="AL2213" s="112">
        <f t="shared" si="627"/>
        <v>0</v>
      </c>
      <c r="AM2213" s="43">
        <f t="shared" si="615"/>
        <v>1</v>
      </c>
      <c r="AN2213" s="43">
        <f t="shared" si="616"/>
        <v>0</v>
      </c>
      <c r="AO2213" s="43">
        <f t="shared" si="617"/>
        <v>1</v>
      </c>
    </row>
    <row r="2214" spans="1:41" s="2" customFormat="1" ht="20.100000000000001" customHeight="1">
      <c r="A2214" s="63"/>
      <c r="B2214" s="64"/>
      <c r="C2214" s="65"/>
      <c r="D2214" s="64"/>
      <c r="E2214" s="64"/>
      <c r="F2214" s="66"/>
      <c r="G2214" s="64"/>
      <c r="H2214" s="67"/>
      <c r="I2214" s="68"/>
      <c r="J2214" s="69"/>
      <c r="K2214" s="70"/>
      <c r="L2214" s="71"/>
      <c r="M2214" s="71"/>
      <c r="N2214" s="72"/>
      <c r="O2214" s="72"/>
      <c r="P2214" s="72"/>
      <c r="Q2214" s="41" t="str">
        <f t="shared" si="614"/>
        <v>未完了</v>
      </c>
      <c r="R2214" s="39">
        <f>IF(T2214="","",COUNTIFS($B2214:$B$2500,B2214,$D2214:$D$2500,D2214,$E2214:$E$2500,E2214,$T2214:$T$2500,"○"))</f>
        <v>0</v>
      </c>
      <c r="S2214" s="40" t="str">
        <f t="shared" si="611"/>
        <v>-</v>
      </c>
      <c r="T2214" s="40" t="str">
        <f t="shared" si="612"/>
        <v>○</v>
      </c>
      <c r="U2214" s="118">
        <f>COUNTIFS($B2214:$B$2500,B2214,$D2214:$D$2500,D2214,$E2214:$E$2500,E2214,$F2214:$F$2500,F2214)</f>
        <v>0</v>
      </c>
      <c r="V2214" s="119" t="str">
        <f t="shared" si="613"/>
        <v>-</v>
      </c>
      <c r="W2214" s="130">
        <f>COUNTIFS($B2214:$B$2500,B2214,$D2214:$D$2500,D2214,$E2214:$E$2500,E2214,$Q2214:$Q$2500,Q2214,$T2214:$T$2500,"○")</f>
        <v>0</v>
      </c>
      <c r="X2214" s="130" t="str">
        <f t="shared" si="610"/>
        <v>-</v>
      </c>
      <c r="Y2214" s="42">
        <f>COUNTIFS($B2214:$B$2500,B2214,$D2214:$D$2500,D2214,$E2214:$E$2500,E2214,$M2214:$M$2500,M2214)</f>
        <v>0</v>
      </c>
      <c r="Z2214" s="42" t="str">
        <f t="shared" si="618"/>
        <v>-</v>
      </c>
      <c r="AA2214" s="125">
        <f>COUNTIFS($B2214:$B$2500,B2214,$D2214:$D$2500,D2214,$E2214:$E$2500,E2214,$M2214:$M$2500,M2214,$F2214:$F$2500,F2214)</f>
        <v>0</v>
      </c>
      <c r="AB2214" s="125" t="str">
        <f t="shared" si="619"/>
        <v>-</v>
      </c>
      <c r="AC2214" s="59">
        <f>COUNTIFS($B2214:$B$2500,B2214,$D2214:$D$2500,D2214,$E2214:$E$2500,E2214,$M2214:$M$2500,M2214,$O2214:$O$2500,O2214)</f>
        <v>0</v>
      </c>
      <c r="AD2214" s="59" t="str">
        <f t="shared" si="620"/>
        <v>-</v>
      </c>
      <c r="AE2214" s="59" t="str">
        <f t="shared" si="621"/>
        <v>-</v>
      </c>
      <c r="AF2214" s="59" t="str">
        <f t="shared" si="622"/>
        <v>-</v>
      </c>
      <c r="AG2214" s="129">
        <f>COUNTIFS($B2214:$B$2500,B2214,$D2214:$D$2500,D2214,$E2214:$E$2500,E2214,$F2214:$F$2500,F2214,$M2214:$M$2500,M2214,$O2214:$O$2500,O2214)</f>
        <v>0</v>
      </c>
      <c r="AH2214" s="125" t="str">
        <f t="shared" si="623"/>
        <v>-</v>
      </c>
      <c r="AI2214" s="125" t="str">
        <f t="shared" si="624"/>
        <v>-</v>
      </c>
      <c r="AJ2214" s="125" t="str">
        <f t="shared" si="625"/>
        <v>-</v>
      </c>
      <c r="AK2214" s="43">
        <f t="shared" si="626"/>
        <v>1</v>
      </c>
      <c r="AL2214" s="112">
        <f t="shared" si="627"/>
        <v>0</v>
      </c>
      <c r="AM2214" s="43">
        <f t="shared" si="615"/>
        <v>1</v>
      </c>
      <c r="AN2214" s="43">
        <f t="shared" si="616"/>
        <v>0</v>
      </c>
      <c r="AO2214" s="43">
        <f t="shared" si="617"/>
        <v>1</v>
      </c>
    </row>
    <row r="2215" spans="1:41" s="2" customFormat="1" ht="20.100000000000001" customHeight="1">
      <c r="A2215" s="63"/>
      <c r="B2215" s="64"/>
      <c r="C2215" s="65"/>
      <c r="D2215" s="64"/>
      <c r="E2215" s="64"/>
      <c r="F2215" s="66"/>
      <c r="G2215" s="64"/>
      <c r="H2215" s="67"/>
      <c r="I2215" s="68"/>
      <c r="J2215" s="69"/>
      <c r="K2215" s="70"/>
      <c r="L2215" s="71"/>
      <c r="M2215" s="71"/>
      <c r="N2215" s="72"/>
      <c r="O2215" s="72"/>
      <c r="P2215" s="72"/>
      <c r="Q2215" s="41" t="str">
        <f t="shared" si="614"/>
        <v>未完了</v>
      </c>
      <c r="R2215" s="39">
        <f>IF(T2215="","",COUNTIFS($B2215:$B$2500,B2215,$D2215:$D$2500,D2215,$E2215:$E$2500,E2215,$T2215:$T$2500,"○"))</f>
        <v>0</v>
      </c>
      <c r="S2215" s="40" t="str">
        <f t="shared" si="611"/>
        <v>-</v>
      </c>
      <c r="T2215" s="40" t="str">
        <f t="shared" si="612"/>
        <v>○</v>
      </c>
      <c r="U2215" s="118">
        <f>COUNTIFS($B2215:$B$2500,B2215,$D2215:$D$2500,D2215,$E2215:$E$2500,E2215,$F2215:$F$2500,F2215)</f>
        <v>0</v>
      </c>
      <c r="V2215" s="119" t="str">
        <f t="shared" si="613"/>
        <v>-</v>
      </c>
      <c r="W2215" s="130">
        <f>COUNTIFS($B2215:$B$2500,B2215,$D2215:$D$2500,D2215,$E2215:$E$2500,E2215,$Q2215:$Q$2500,Q2215,$T2215:$T$2500,"○")</f>
        <v>0</v>
      </c>
      <c r="X2215" s="130" t="str">
        <f t="shared" si="610"/>
        <v>-</v>
      </c>
      <c r="Y2215" s="42">
        <f>COUNTIFS($B2215:$B$2500,B2215,$D2215:$D$2500,D2215,$E2215:$E$2500,E2215,$M2215:$M$2500,M2215)</f>
        <v>0</v>
      </c>
      <c r="Z2215" s="42" t="str">
        <f t="shared" si="618"/>
        <v>-</v>
      </c>
      <c r="AA2215" s="125">
        <f>COUNTIFS($B2215:$B$2500,B2215,$D2215:$D$2500,D2215,$E2215:$E$2500,E2215,$M2215:$M$2500,M2215,$F2215:$F$2500,F2215)</f>
        <v>0</v>
      </c>
      <c r="AB2215" s="125" t="str">
        <f t="shared" si="619"/>
        <v>-</v>
      </c>
      <c r="AC2215" s="59">
        <f>COUNTIFS($B2215:$B$2500,B2215,$D2215:$D$2500,D2215,$E2215:$E$2500,E2215,$M2215:$M$2500,M2215,$O2215:$O$2500,O2215)</f>
        <v>0</v>
      </c>
      <c r="AD2215" s="59" t="str">
        <f t="shared" si="620"/>
        <v>-</v>
      </c>
      <c r="AE2215" s="59" t="str">
        <f t="shared" si="621"/>
        <v>-</v>
      </c>
      <c r="AF2215" s="59" t="str">
        <f t="shared" si="622"/>
        <v>-</v>
      </c>
      <c r="AG2215" s="129">
        <f>COUNTIFS($B2215:$B$2500,B2215,$D2215:$D$2500,D2215,$E2215:$E$2500,E2215,$F2215:$F$2500,F2215,$M2215:$M$2500,M2215,$O2215:$O$2500,O2215)</f>
        <v>0</v>
      </c>
      <c r="AH2215" s="125" t="str">
        <f t="shared" si="623"/>
        <v>-</v>
      </c>
      <c r="AI2215" s="125" t="str">
        <f t="shared" si="624"/>
        <v>-</v>
      </c>
      <c r="AJ2215" s="125" t="str">
        <f t="shared" si="625"/>
        <v>-</v>
      </c>
      <c r="AK2215" s="43">
        <f t="shared" si="626"/>
        <v>1</v>
      </c>
      <c r="AL2215" s="112">
        <f t="shared" si="627"/>
        <v>0</v>
      </c>
      <c r="AM2215" s="43">
        <f t="shared" si="615"/>
        <v>1</v>
      </c>
      <c r="AN2215" s="43">
        <f t="shared" si="616"/>
        <v>0</v>
      </c>
      <c r="AO2215" s="43">
        <f t="shared" si="617"/>
        <v>1</v>
      </c>
    </row>
    <row r="2216" spans="1:41" s="2" customFormat="1" ht="20.100000000000001" customHeight="1">
      <c r="A2216" s="63"/>
      <c r="B2216" s="64"/>
      <c r="C2216" s="65"/>
      <c r="D2216" s="64"/>
      <c r="E2216" s="64"/>
      <c r="F2216" s="66"/>
      <c r="G2216" s="64"/>
      <c r="H2216" s="67"/>
      <c r="I2216" s="68"/>
      <c r="J2216" s="69"/>
      <c r="K2216" s="70"/>
      <c r="L2216" s="71"/>
      <c r="M2216" s="71"/>
      <c r="N2216" s="72"/>
      <c r="O2216" s="72"/>
      <c r="P2216" s="72"/>
      <c r="Q2216" s="41" t="str">
        <f t="shared" si="614"/>
        <v>未完了</v>
      </c>
      <c r="R2216" s="39">
        <f>IF(T2216="","",COUNTIFS($B2216:$B$2500,B2216,$D2216:$D$2500,D2216,$E2216:$E$2500,E2216,$T2216:$T$2500,"○"))</f>
        <v>0</v>
      </c>
      <c r="S2216" s="40" t="str">
        <f t="shared" si="611"/>
        <v>-</v>
      </c>
      <c r="T2216" s="40" t="str">
        <f t="shared" si="612"/>
        <v>○</v>
      </c>
      <c r="U2216" s="118">
        <f>COUNTIFS($B2216:$B$2500,B2216,$D2216:$D$2500,D2216,$E2216:$E$2500,E2216,$F2216:$F$2500,F2216)</f>
        <v>0</v>
      </c>
      <c r="V2216" s="119" t="str">
        <f t="shared" si="613"/>
        <v>-</v>
      </c>
      <c r="W2216" s="130">
        <f>COUNTIFS($B2216:$B$2500,B2216,$D2216:$D$2500,D2216,$E2216:$E$2500,E2216,$Q2216:$Q$2500,Q2216,$T2216:$T$2500,"○")</f>
        <v>0</v>
      </c>
      <c r="X2216" s="130" t="str">
        <f t="shared" si="610"/>
        <v>-</v>
      </c>
      <c r="Y2216" s="42">
        <f>COUNTIFS($B2216:$B$2500,B2216,$D2216:$D$2500,D2216,$E2216:$E$2500,E2216,$M2216:$M$2500,M2216)</f>
        <v>0</v>
      </c>
      <c r="Z2216" s="42" t="str">
        <f t="shared" si="618"/>
        <v>-</v>
      </c>
      <c r="AA2216" s="125">
        <f>COUNTIFS($B2216:$B$2500,B2216,$D2216:$D$2500,D2216,$E2216:$E$2500,E2216,$M2216:$M$2500,M2216,$F2216:$F$2500,F2216)</f>
        <v>0</v>
      </c>
      <c r="AB2216" s="125" t="str">
        <f t="shared" si="619"/>
        <v>-</v>
      </c>
      <c r="AC2216" s="59">
        <f>COUNTIFS($B2216:$B$2500,B2216,$D2216:$D$2500,D2216,$E2216:$E$2500,E2216,$M2216:$M$2500,M2216,$O2216:$O$2500,O2216)</f>
        <v>0</v>
      </c>
      <c r="AD2216" s="59" t="str">
        <f t="shared" si="620"/>
        <v>-</v>
      </c>
      <c r="AE2216" s="59" t="str">
        <f t="shared" si="621"/>
        <v>-</v>
      </c>
      <c r="AF2216" s="59" t="str">
        <f t="shared" si="622"/>
        <v>-</v>
      </c>
      <c r="AG2216" s="129">
        <f>COUNTIFS($B2216:$B$2500,B2216,$D2216:$D$2500,D2216,$E2216:$E$2500,E2216,$F2216:$F$2500,F2216,$M2216:$M$2500,M2216,$O2216:$O$2500,O2216)</f>
        <v>0</v>
      </c>
      <c r="AH2216" s="125" t="str">
        <f t="shared" si="623"/>
        <v>-</v>
      </c>
      <c r="AI2216" s="125" t="str">
        <f t="shared" si="624"/>
        <v>-</v>
      </c>
      <c r="AJ2216" s="125" t="str">
        <f t="shared" si="625"/>
        <v>-</v>
      </c>
      <c r="AK2216" s="43">
        <f t="shared" si="626"/>
        <v>1</v>
      </c>
      <c r="AL2216" s="112">
        <f t="shared" si="627"/>
        <v>0</v>
      </c>
      <c r="AM2216" s="43">
        <f t="shared" si="615"/>
        <v>1</v>
      </c>
      <c r="AN2216" s="43">
        <f t="shared" si="616"/>
        <v>0</v>
      </c>
      <c r="AO2216" s="43">
        <f t="shared" si="617"/>
        <v>1</v>
      </c>
    </row>
    <row r="2217" spans="1:41" s="2" customFormat="1" ht="20.100000000000001" customHeight="1">
      <c r="A2217" s="63"/>
      <c r="B2217" s="64"/>
      <c r="C2217" s="65"/>
      <c r="D2217" s="64"/>
      <c r="E2217" s="64"/>
      <c r="F2217" s="66"/>
      <c r="G2217" s="64"/>
      <c r="H2217" s="67"/>
      <c r="I2217" s="68"/>
      <c r="J2217" s="69"/>
      <c r="K2217" s="70"/>
      <c r="L2217" s="71"/>
      <c r="M2217" s="71"/>
      <c r="N2217" s="72"/>
      <c r="O2217" s="72"/>
      <c r="P2217" s="72"/>
      <c r="Q2217" s="41" t="str">
        <f t="shared" si="614"/>
        <v>未完了</v>
      </c>
      <c r="R2217" s="39">
        <f>IF(T2217="","",COUNTIFS($B2217:$B$2500,B2217,$D2217:$D$2500,D2217,$E2217:$E$2500,E2217,$T2217:$T$2500,"○"))</f>
        <v>0</v>
      </c>
      <c r="S2217" s="40" t="str">
        <f t="shared" si="611"/>
        <v>-</v>
      </c>
      <c r="T2217" s="40" t="str">
        <f t="shared" si="612"/>
        <v>○</v>
      </c>
      <c r="U2217" s="118">
        <f>COUNTIFS($B2217:$B$2500,B2217,$D2217:$D$2500,D2217,$E2217:$E$2500,E2217,$F2217:$F$2500,F2217)</f>
        <v>0</v>
      </c>
      <c r="V2217" s="119" t="str">
        <f t="shared" si="613"/>
        <v>-</v>
      </c>
      <c r="W2217" s="130">
        <f>COUNTIFS($B2217:$B$2500,B2217,$D2217:$D$2500,D2217,$E2217:$E$2500,E2217,$Q2217:$Q$2500,Q2217,$T2217:$T$2500,"○")</f>
        <v>0</v>
      </c>
      <c r="X2217" s="130" t="str">
        <f t="shared" si="610"/>
        <v>-</v>
      </c>
      <c r="Y2217" s="42">
        <f>COUNTIFS($B2217:$B$2500,B2217,$D2217:$D$2500,D2217,$E2217:$E$2500,E2217,$M2217:$M$2500,M2217)</f>
        <v>0</v>
      </c>
      <c r="Z2217" s="42" t="str">
        <f t="shared" si="618"/>
        <v>-</v>
      </c>
      <c r="AA2217" s="125">
        <f>COUNTIFS($B2217:$B$2500,B2217,$D2217:$D$2500,D2217,$E2217:$E$2500,E2217,$M2217:$M$2500,M2217,$F2217:$F$2500,F2217)</f>
        <v>0</v>
      </c>
      <c r="AB2217" s="125" t="str">
        <f t="shared" si="619"/>
        <v>-</v>
      </c>
      <c r="AC2217" s="59">
        <f>COUNTIFS($B2217:$B$2500,B2217,$D2217:$D$2500,D2217,$E2217:$E$2500,E2217,$M2217:$M$2500,M2217,$O2217:$O$2500,O2217)</f>
        <v>0</v>
      </c>
      <c r="AD2217" s="59" t="str">
        <f t="shared" si="620"/>
        <v>-</v>
      </c>
      <c r="AE2217" s="59" t="str">
        <f t="shared" si="621"/>
        <v>-</v>
      </c>
      <c r="AF2217" s="59" t="str">
        <f t="shared" si="622"/>
        <v>-</v>
      </c>
      <c r="AG2217" s="129">
        <f>COUNTIFS($B2217:$B$2500,B2217,$D2217:$D$2500,D2217,$E2217:$E$2500,E2217,$F2217:$F$2500,F2217,$M2217:$M$2500,M2217,$O2217:$O$2500,O2217)</f>
        <v>0</v>
      </c>
      <c r="AH2217" s="125" t="str">
        <f t="shared" si="623"/>
        <v>-</v>
      </c>
      <c r="AI2217" s="125" t="str">
        <f t="shared" si="624"/>
        <v>-</v>
      </c>
      <c r="AJ2217" s="125" t="str">
        <f t="shared" si="625"/>
        <v>-</v>
      </c>
      <c r="AK2217" s="43">
        <f t="shared" si="626"/>
        <v>1</v>
      </c>
      <c r="AL2217" s="112">
        <f t="shared" si="627"/>
        <v>0</v>
      </c>
      <c r="AM2217" s="43">
        <f t="shared" si="615"/>
        <v>1</v>
      </c>
      <c r="AN2217" s="43">
        <f t="shared" si="616"/>
        <v>0</v>
      </c>
      <c r="AO2217" s="43">
        <f t="shared" si="617"/>
        <v>1</v>
      </c>
    </row>
    <row r="2218" spans="1:41" s="2" customFormat="1" ht="20.100000000000001" customHeight="1">
      <c r="A2218" s="63"/>
      <c r="B2218" s="64"/>
      <c r="C2218" s="65"/>
      <c r="D2218" s="64"/>
      <c r="E2218" s="64"/>
      <c r="F2218" s="66"/>
      <c r="G2218" s="64"/>
      <c r="H2218" s="67"/>
      <c r="I2218" s="68"/>
      <c r="J2218" s="69"/>
      <c r="K2218" s="70"/>
      <c r="L2218" s="71"/>
      <c r="M2218" s="71"/>
      <c r="N2218" s="72"/>
      <c r="O2218" s="72"/>
      <c r="P2218" s="72"/>
      <c r="Q2218" s="41" t="str">
        <f t="shared" si="614"/>
        <v>未完了</v>
      </c>
      <c r="R2218" s="39">
        <f>IF(T2218="","",COUNTIFS($B2218:$B$2500,B2218,$D2218:$D$2500,D2218,$E2218:$E$2500,E2218,$T2218:$T$2500,"○"))</f>
        <v>0</v>
      </c>
      <c r="S2218" s="40" t="str">
        <f t="shared" si="611"/>
        <v>-</v>
      </c>
      <c r="T2218" s="40" t="str">
        <f t="shared" si="612"/>
        <v>○</v>
      </c>
      <c r="U2218" s="118">
        <f>COUNTIFS($B2218:$B$2500,B2218,$D2218:$D$2500,D2218,$E2218:$E$2500,E2218,$F2218:$F$2500,F2218)</f>
        <v>0</v>
      </c>
      <c r="V2218" s="119" t="str">
        <f t="shared" si="613"/>
        <v>-</v>
      </c>
      <c r="W2218" s="130">
        <f>COUNTIFS($B2218:$B$2500,B2218,$D2218:$D$2500,D2218,$E2218:$E$2500,E2218,$Q2218:$Q$2500,Q2218,$T2218:$T$2500,"○")</f>
        <v>0</v>
      </c>
      <c r="X2218" s="130" t="str">
        <f t="shared" si="610"/>
        <v>-</v>
      </c>
      <c r="Y2218" s="42">
        <f>COUNTIFS($B2218:$B$2500,B2218,$D2218:$D$2500,D2218,$E2218:$E$2500,E2218,$M2218:$M$2500,M2218)</f>
        <v>0</v>
      </c>
      <c r="Z2218" s="42" t="str">
        <f t="shared" si="618"/>
        <v>-</v>
      </c>
      <c r="AA2218" s="125">
        <f>COUNTIFS($B2218:$B$2500,B2218,$D2218:$D$2500,D2218,$E2218:$E$2500,E2218,$M2218:$M$2500,M2218,$F2218:$F$2500,F2218)</f>
        <v>0</v>
      </c>
      <c r="AB2218" s="125" t="str">
        <f t="shared" si="619"/>
        <v>-</v>
      </c>
      <c r="AC2218" s="59">
        <f>COUNTIFS($B2218:$B$2500,B2218,$D2218:$D$2500,D2218,$E2218:$E$2500,E2218,$M2218:$M$2500,M2218,$O2218:$O$2500,O2218)</f>
        <v>0</v>
      </c>
      <c r="AD2218" s="59" t="str">
        <f t="shared" si="620"/>
        <v>-</v>
      </c>
      <c r="AE2218" s="59" t="str">
        <f t="shared" si="621"/>
        <v>-</v>
      </c>
      <c r="AF2218" s="59" t="str">
        <f t="shared" si="622"/>
        <v>-</v>
      </c>
      <c r="AG2218" s="129">
        <f>COUNTIFS($B2218:$B$2500,B2218,$D2218:$D$2500,D2218,$E2218:$E$2500,E2218,$F2218:$F$2500,F2218,$M2218:$M$2500,M2218,$O2218:$O$2500,O2218)</f>
        <v>0</v>
      </c>
      <c r="AH2218" s="125" t="str">
        <f t="shared" si="623"/>
        <v>-</v>
      </c>
      <c r="AI2218" s="125" t="str">
        <f t="shared" si="624"/>
        <v>-</v>
      </c>
      <c r="AJ2218" s="125" t="str">
        <f t="shared" si="625"/>
        <v>-</v>
      </c>
      <c r="AK2218" s="43">
        <f t="shared" si="626"/>
        <v>1</v>
      </c>
      <c r="AL2218" s="112">
        <f t="shared" si="627"/>
        <v>0</v>
      </c>
      <c r="AM2218" s="43">
        <f t="shared" si="615"/>
        <v>1</v>
      </c>
      <c r="AN2218" s="43">
        <f t="shared" si="616"/>
        <v>0</v>
      </c>
      <c r="AO2218" s="43">
        <f t="shared" si="617"/>
        <v>1</v>
      </c>
    </row>
    <row r="2219" spans="1:41" s="2" customFormat="1" ht="20.100000000000001" customHeight="1">
      <c r="A2219" s="63"/>
      <c r="B2219" s="64"/>
      <c r="C2219" s="65"/>
      <c r="D2219" s="64"/>
      <c r="E2219" s="64"/>
      <c r="F2219" s="66"/>
      <c r="G2219" s="64"/>
      <c r="H2219" s="67"/>
      <c r="I2219" s="68"/>
      <c r="J2219" s="69"/>
      <c r="K2219" s="70"/>
      <c r="L2219" s="71"/>
      <c r="M2219" s="71"/>
      <c r="N2219" s="72"/>
      <c r="O2219" s="72"/>
      <c r="P2219" s="72"/>
      <c r="Q2219" s="41" t="str">
        <f t="shared" si="614"/>
        <v>未完了</v>
      </c>
      <c r="R2219" s="39">
        <f>IF(T2219="","",COUNTIFS($B2219:$B$2500,B2219,$D2219:$D$2500,D2219,$E2219:$E$2500,E2219,$T2219:$T$2500,"○"))</f>
        <v>0</v>
      </c>
      <c r="S2219" s="40" t="str">
        <f t="shared" si="611"/>
        <v>-</v>
      </c>
      <c r="T2219" s="40" t="str">
        <f t="shared" si="612"/>
        <v>○</v>
      </c>
      <c r="U2219" s="118">
        <f>COUNTIFS($B2219:$B$2500,B2219,$D2219:$D$2500,D2219,$E2219:$E$2500,E2219,$F2219:$F$2500,F2219)</f>
        <v>0</v>
      </c>
      <c r="V2219" s="119" t="str">
        <f t="shared" si="613"/>
        <v>-</v>
      </c>
      <c r="W2219" s="130">
        <f>COUNTIFS($B2219:$B$2500,B2219,$D2219:$D$2500,D2219,$E2219:$E$2500,E2219,$Q2219:$Q$2500,Q2219,$T2219:$T$2500,"○")</f>
        <v>0</v>
      </c>
      <c r="X2219" s="130" t="str">
        <f t="shared" si="610"/>
        <v>-</v>
      </c>
      <c r="Y2219" s="42">
        <f>COUNTIFS($B2219:$B$2500,B2219,$D2219:$D$2500,D2219,$E2219:$E$2500,E2219,$M2219:$M$2500,M2219)</f>
        <v>0</v>
      </c>
      <c r="Z2219" s="42" t="str">
        <f t="shared" si="618"/>
        <v>-</v>
      </c>
      <c r="AA2219" s="125">
        <f>COUNTIFS($B2219:$B$2500,B2219,$D2219:$D$2500,D2219,$E2219:$E$2500,E2219,$M2219:$M$2500,M2219,$F2219:$F$2500,F2219)</f>
        <v>0</v>
      </c>
      <c r="AB2219" s="125" t="str">
        <f t="shared" si="619"/>
        <v>-</v>
      </c>
      <c r="AC2219" s="59">
        <f>COUNTIFS($B2219:$B$2500,B2219,$D2219:$D$2500,D2219,$E2219:$E$2500,E2219,$M2219:$M$2500,M2219,$O2219:$O$2500,O2219)</f>
        <v>0</v>
      </c>
      <c r="AD2219" s="59" t="str">
        <f t="shared" si="620"/>
        <v>-</v>
      </c>
      <c r="AE2219" s="59" t="str">
        <f t="shared" si="621"/>
        <v>-</v>
      </c>
      <c r="AF2219" s="59" t="str">
        <f t="shared" si="622"/>
        <v>-</v>
      </c>
      <c r="AG2219" s="129">
        <f>COUNTIFS($B2219:$B$2500,B2219,$D2219:$D$2500,D2219,$E2219:$E$2500,E2219,$F2219:$F$2500,F2219,$M2219:$M$2500,M2219,$O2219:$O$2500,O2219)</f>
        <v>0</v>
      </c>
      <c r="AH2219" s="125" t="str">
        <f t="shared" si="623"/>
        <v>-</v>
      </c>
      <c r="AI2219" s="125" t="str">
        <f t="shared" si="624"/>
        <v>-</v>
      </c>
      <c r="AJ2219" s="125" t="str">
        <f t="shared" si="625"/>
        <v>-</v>
      </c>
      <c r="AK2219" s="43">
        <f t="shared" si="626"/>
        <v>1</v>
      </c>
      <c r="AL2219" s="112">
        <f t="shared" si="627"/>
        <v>0</v>
      </c>
      <c r="AM2219" s="43">
        <f t="shared" si="615"/>
        <v>1</v>
      </c>
      <c r="AN2219" s="43">
        <f t="shared" si="616"/>
        <v>0</v>
      </c>
      <c r="AO2219" s="43">
        <f t="shared" si="617"/>
        <v>1</v>
      </c>
    </row>
    <row r="2220" spans="1:41" s="2" customFormat="1" ht="20.100000000000001" customHeight="1">
      <c r="A2220" s="63"/>
      <c r="B2220" s="64"/>
      <c r="C2220" s="65"/>
      <c r="D2220" s="64"/>
      <c r="E2220" s="64"/>
      <c r="F2220" s="66"/>
      <c r="G2220" s="64"/>
      <c r="H2220" s="67"/>
      <c r="I2220" s="68"/>
      <c r="J2220" s="69"/>
      <c r="K2220" s="70"/>
      <c r="L2220" s="71"/>
      <c r="M2220" s="71"/>
      <c r="N2220" s="72"/>
      <c r="O2220" s="72"/>
      <c r="P2220" s="72"/>
      <c r="Q2220" s="41" t="str">
        <f t="shared" si="614"/>
        <v>未完了</v>
      </c>
      <c r="R2220" s="39">
        <f>IF(T2220="","",COUNTIFS($B2220:$B$2500,B2220,$D2220:$D$2500,D2220,$E2220:$E$2500,E2220,$T2220:$T$2500,"○"))</f>
        <v>0</v>
      </c>
      <c r="S2220" s="40" t="str">
        <f t="shared" si="611"/>
        <v>-</v>
      </c>
      <c r="T2220" s="40" t="str">
        <f t="shared" si="612"/>
        <v>○</v>
      </c>
      <c r="U2220" s="118">
        <f>COUNTIFS($B2220:$B$2500,B2220,$D2220:$D$2500,D2220,$E2220:$E$2500,E2220,$F2220:$F$2500,F2220)</f>
        <v>0</v>
      </c>
      <c r="V2220" s="119" t="str">
        <f t="shared" si="613"/>
        <v>-</v>
      </c>
      <c r="W2220" s="130">
        <f>COUNTIFS($B2220:$B$2500,B2220,$D2220:$D$2500,D2220,$E2220:$E$2500,E2220,$Q2220:$Q$2500,Q2220,$T2220:$T$2500,"○")</f>
        <v>0</v>
      </c>
      <c r="X2220" s="130" t="str">
        <f t="shared" si="610"/>
        <v>-</v>
      </c>
      <c r="Y2220" s="42">
        <f>COUNTIFS($B2220:$B$2500,B2220,$D2220:$D$2500,D2220,$E2220:$E$2500,E2220,$M2220:$M$2500,M2220)</f>
        <v>0</v>
      </c>
      <c r="Z2220" s="42" t="str">
        <f t="shared" si="618"/>
        <v>-</v>
      </c>
      <c r="AA2220" s="125">
        <f>COUNTIFS($B2220:$B$2500,B2220,$D2220:$D$2500,D2220,$E2220:$E$2500,E2220,$M2220:$M$2500,M2220,$F2220:$F$2500,F2220)</f>
        <v>0</v>
      </c>
      <c r="AB2220" s="125" t="str">
        <f t="shared" si="619"/>
        <v>-</v>
      </c>
      <c r="AC2220" s="59">
        <f>COUNTIFS($B2220:$B$2500,B2220,$D2220:$D$2500,D2220,$E2220:$E$2500,E2220,$M2220:$M$2500,M2220,$O2220:$O$2500,O2220)</f>
        <v>0</v>
      </c>
      <c r="AD2220" s="59" t="str">
        <f t="shared" si="620"/>
        <v>-</v>
      </c>
      <c r="AE2220" s="59" t="str">
        <f t="shared" si="621"/>
        <v>-</v>
      </c>
      <c r="AF2220" s="59" t="str">
        <f t="shared" si="622"/>
        <v>-</v>
      </c>
      <c r="AG2220" s="129">
        <f>COUNTIFS($B2220:$B$2500,B2220,$D2220:$D$2500,D2220,$E2220:$E$2500,E2220,$F2220:$F$2500,F2220,$M2220:$M$2500,M2220,$O2220:$O$2500,O2220)</f>
        <v>0</v>
      </c>
      <c r="AH2220" s="125" t="str">
        <f t="shared" si="623"/>
        <v>-</v>
      </c>
      <c r="AI2220" s="125" t="str">
        <f t="shared" si="624"/>
        <v>-</v>
      </c>
      <c r="AJ2220" s="125" t="str">
        <f t="shared" si="625"/>
        <v>-</v>
      </c>
      <c r="AK2220" s="43">
        <f t="shared" si="626"/>
        <v>1</v>
      </c>
      <c r="AL2220" s="112">
        <f t="shared" si="627"/>
        <v>0</v>
      </c>
      <c r="AM2220" s="43">
        <f t="shared" si="615"/>
        <v>1</v>
      </c>
      <c r="AN2220" s="43">
        <f t="shared" si="616"/>
        <v>0</v>
      </c>
      <c r="AO2220" s="43">
        <f t="shared" si="617"/>
        <v>1</v>
      </c>
    </row>
    <row r="2221" spans="1:41" s="2" customFormat="1" ht="20.100000000000001" customHeight="1">
      <c r="A2221" s="63"/>
      <c r="B2221" s="64"/>
      <c r="C2221" s="65"/>
      <c r="D2221" s="64"/>
      <c r="E2221" s="64"/>
      <c r="F2221" s="66"/>
      <c r="G2221" s="64"/>
      <c r="H2221" s="67"/>
      <c r="I2221" s="68"/>
      <c r="J2221" s="69"/>
      <c r="K2221" s="70"/>
      <c r="L2221" s="71"/>
      <c r="M2221" s="71"/>
      <c r="N2221" s="72"/>
      <c r="O2221" s="72"/>
      <c r="P2221" s="72"/>
      <c r="Q2221" s="41" t="str">
        <f t="shared" si="614"/>
        <v>未完了</v>
      </c>
      <c r="R2221" s="39">
        <f>IF(T2221="","",COUNTIFS($B2221:$B$2500,B2221,$D2221:$D$2500,D2221,$E2221:$E$2500,E2221,$T2221:$T$2500,"○"))</f>
        <v>0</v>
      </c>
      <c r="S2221" s="40" t="str">
        <f t="shared" si="611"/>
        <v>-</v>
      </c>
      <c r="T2221" s="40" t="str">
        <f t="shared" si="612"/>
        <v>○</v>
      </c>
      <c r="U2221" s="118">
        <f>COUNTIFS($B2221:$B$2500,B2221,$D2221:$D$2500,D2221,$E2221:$E$2500,E2221,$F2221:$F$2500,F2221)</f>
        <v>0</v>
      </c>
      <c r="V2221" s="119" t="str">
        <f t="shared" si="613"/>
        <v>-</v>
      </c>
      <c r="W2221" s="130">
        <f>COUNTIFS($B2221:$B$2500,B2221,$D2221:$D$2500,D2221,$E2221:$E$2500,E2221,$Q2221:$Q$2500,Q2221,$T2221:$T$2500,"○")</f>
        <v>0</v>
      </c>
      <c r="X2221" s="130" t="str">
        <f t="shared" si="610"/>
        <v>-</v>
      </c>
      <c r="Y2221" s="42">
        <f>COUNTIFS($B2221:$B$2500,B2221,$D2221:$D$2500,D2221,$E2221:$E$2500,E2221,$M2221:$M$2500,M2221)</f>
        <v>0</v>
      </c>
      <c r="Z2221" s="42" t="str">
        <f t="shared" si="618"/>
        <v>-</v>
      </c>
      <c r="AA2221" s="125">
        <f>COUNTIFS($B2221:$B$2500,B2221,$D2221:$D$2500,D2221,$E2221:$E$2500,E2221,$M2221:$M$2500,M2221,$F2221:$F$2500,F2221)</f>
        <v>0</v>
      </c>
      <c r="AB2221" s="125" t="str">
        <f t="shared" si="619"/>
        <v>-</v>
      </c>
      <c r="AC2221" s="59">
        <f>COUNTIFS($B2221:$B$2500,B2221,$D2221:$D$2500,D2221,$E2221:$E$2500,E2221,$M2221:$M$2500,M2221,$O2221:$O$2500,O2221)</f>
        <v>0</v>
      </c>
      <c r="AD2221" s="59" t="str">
        <f t="shared" si="620"/>
        <v>-</v>
      </c>
      <c r="AE2221" s="59" t="str">
        <f t="shared" si="621"/>
        <v>-</v>
      </c>
      <c r="AF2221" s="59" t="str">
        <f t="shared" si="622"/>
        <v>-</v>
      </c>
      <c r="AG2221" s="129">
        <f>COUNTIFS($B2221:$B$2500,B2221,$D2221:$D$2500,D2221,$E2221:$E$2500,E2221,$F2221:$F$2500,F2221,$M2221:$M$2500,M2221,$O2221:$O$2500,O2221)</f>
        <v>0</v>
      </c>
      <c r="AH2221" s="125" t="str">
        <f t="shared" si="623"/>
        <v>-</v>
      </c>
      <c r="AI2221" s="125" t="str">
        <f t="shared" si="624"/>
        <v>-</v>
      </c>
      <c r="AJ2221" s="125" t="str">
        <f t="shared" si="625"/>
        <v>-</v>
      </c>
      <c r="AK2221" s="43">
        <f t="shared" si="626"/>
        <v>1</v>
      </c>
      <c r="AL2221" s="112">
        <f t="shared" si="627"/>
        <v>0</v>
      </c>
      <c r="AM2221" s="43">
        <f t="shared" si="615"/>
        <v>1</v>
      </c>
      <c r="AN2221" s="43">
        <f t="shared" si="616"/>
        <v>0</v>
      </c>
      <c r="AO2221" s="43">
        <f t="shared" si="617"/>
        <v>1</v>
      </c>
    </row>
    <row r="2222" spans="1:41" s="2" customFormat="1" ht="20.100000000000001" customHeight="1">
      <c r="A2222" s="63"/>
      <c r="B2222" s="64"/>
      <c r="C2222" s="65"/>
      <c r="D2222" s="64"/>
      <c r="E2222" s="64"/>
      <c r="F2222" s="66"/>
      <c r="G2222" s="64"/>
      <c r="H2222" s="67"/>
      <c r="I2222" s="68"/>
      <c r="J2222" s="69"/>
      <c r="K2222" s="70"/>
      <c r="L2222" s="71"/>
      <c r="M2222" s="71"/>
      <c r="N2222" s="72"/>
      <c r="O2222" s="72"/>
      <c r="P2222" s="72"/>
      <c r="Q2222" s="41" t="str">
        <f t="shared" si="614"/>
        <v>未完了</v>
      </c>
      <c r="R2222" s="39">
        <f>IF(T2222="","",COUNTIFS($B2222:$B$2500,B2222,$D2222:$D$2500,D2222,$E2222:$E$2500,E2222,$T2222:$T$2500,"○"))</f>
        <v>0</v>
      </c>
      <c r="S2222" s="40" t="str">
        <f t="shared" si="611"/>
        <v>-</v>
      </c>
      <c r="T2222" s="40" t="str">
        <f t="shared" si="612"/>
        <v>○</v>
      </c>
      <c r="U2222" s="118">
        <f>COUNTIFS($B2222:$B$2500,B2222,$D2222:$D$2500,D2222,$E2222:$E$2500,E2222,$F2222:$F$2500,F2222)</f>
        <v>0</v>
      </c>
      <c r="V2222" s="119" t="str">
        <f t="shared" si="613"/>
        <v>-</v>
      </c>
      <c r="W2222" s="130">
        <f>COUNTIFS($B2222:$B$2500,B2222,$D2222:$D$2500,D2222,$E2222:$E$2500,E2222,$Q2222:$Q$2500,Q2222,$T2222:$T$2500,"○")</f>
        <v>0</v>
      </c>
      <c r="X2222" s="130" t="str">
        <f t="shared" si="610"/>
        <v>-</v>
      </c>
      <c r="Y2222" s="42">
        <f>COUNTIFS($B2222:$B$2500,B2222,$D2222:$D$2500,D2222,$E2222:$E$2500,E2222,$M2222:$M$2500,M2222)</f>
        <v>0</v>
      </c>
      <c r="Z2222" s="42" t="str">
        <f t="shared" si="618"/>
        <v>-</v>
      </c>
      <c r="AA2222" s="125">
        <f>COUNTIFS($B2222:$B$2500,B2222,$D2222:$D$2500,D2222,$E2222:$E$2500,E2222,$M2222:$M$2500,M2222,$F2222:$F$2500,F2222)</f>
        <v>0</v>
      </c>
      <c r="AB2222" s="125" t="str">
        <f t="shared" si="619"/>
        <v>-</v>
      </c>
      <c r="AC2222" s="59">
        <f>COUNTIFS($B2222:$B$2500,B2222,$D2222:$D$2500,D2222,$E2222:$E$2500,E2222,$M2222:$M$2500,M2222,$O2222:$O$2500,O2222)</f>
        <v>0</v>
      </c>
      <c r="AD2222" s="59" t="str">
        <f t="shared" si="620"/>
        <v>-</v>
      </c>
      <c r="AE2222" s="59" t="str">
        <f t="shared" si="621"/>
        <v>-</v>
      </c>
      <c r="AF2222" s="59" t="str">
        <f t="shared" si="622"/>
        <v>-</v>
      </c>
      <c r="AG2222" s="129">
        <f>COUNTIFS($B2222:$B$2500,B2222,$D2222:$D$2500,D2222,$E2222:$E$2500,E2222,$F2222:$F$2500,F2222,$M2222:$M$2500,M2222,$O2222:$O$2500,O2222)</f>
        <v>0</v>
      </c>
      <c r="AH2222" s="125" t="str">
        <f t="shared" si="623"/>
        <v>-</v>
      </c>
      <c r="AI2222" s="125" t="str">
        <f t="shared" si="624"/>
        <v>-</v>
      </c>
      <c r="AJ2222" s="125" t="str">
        <f t="shared" si="625"/>
        <v>-</v>
      </c>
      <c r="AK2222" s="43">
        <f t="shared" si="626"/>
        <v>1</v>
      </c>
      <c r="AL2222" s="112">
        <f t="shared" si="627"/>
        <v>0</v>
      </c>
      <c r="AM2222" s="43">
        <f t="shared" si="615"/>
        <v>1</v>
      </c>
      <c r="AN2222" s="43">
        <f t="shared" si="616"/>
        <v>0</v>
      </c>
      <c r="AO2222" s="43">
        <f t="shared" si="617"/>
        <v>1</v>
      </c>
    </row>
    <row r="2223" spans="1:41" s="2" customFormat="1" ht="20.100000000000001" customHeight="1">
      <c r="A2223" s="63"/>
      <c r="B2223" s="64"/>
      <c r="C2223" s="65"/>
      <c r="D2223" s="64"/>
      <c r="E2223" s="64"/>
      <c r="F2223" s="66"/>
      <c r="G2223" s="64"/>
      <c r="H2223" s="67"/>
      <c r="I2223" s="68"/>
      <c r="J2223" s="69"/>
      <c r="K2223" s="70"/>
      <c r="L2223" s="71"/>
      <c r="M2223" s="71"/>
      <c r="N2223" s="72"/>
      <c r="O2223" s="72"/>
      <c r="P2223" s="72"/>
      <c r="Q2223" s="41" t="str">
        <f t="shared" si="614"/>
        <v>未完了</v>
      </c>
      <c r="R2223" s="39">
        <f>IF(T2223="","",COUNTIFS($B2223:$B$2500,B2223,$D2223:$D$2500,D2223,$E2223:$E$2500,E2223,$T2223:$T$2500,"○"))</f>
        <v>0</v>
      </c>
      <c r="S2223" s="40" t="str">
        <f t="shared" si="611"/>
        <v>-</v>
      </c>
      <c r="T2223" s="40" t="str">
        <f t="shared" si="612"/>
        <v>○</v>
      </c>
      <c r="U2223" s="118">
        <f>COUNTIFS($B2223:$B$2500,B2223,$D2223:$D$2500,D2223,$E2223:$E$2500,E2223,$F2223:$F$2500,F2223)</f>
        <v>0</v>
      </c>
      <c r="V2223" s="119" t="str">
        <f t="shared" si="613"/>
        <v>-</v>
      </c>
      <c r="W2223" s="130">
        <f>COUNTIFS($B2223:$B$2500,B2223,$D2223:$D$2500,D2223,$E2223:$E$2500,E2223,$Q2223:$Q$2500,Q2223,$T2223:$T$2500,"○")</f>
        <v>0</v>
      </c>
      <c r="X2223" s="130" t="str">
        <f t="shared" si="610"/>
        <v>-</v>
      </c>
      <c r="Y2223" s="42">
        <f>COUNTIFS($B2223:$B$2500,B2223,$D2223:$D$2500,D2223,$E2223:$E$2500,E2223,$M2223:$M$2500,M2223)</f>
        <v>0</v>
      </c>
      <c r="Z2223" s="42" t="str">
        <f t="shared" si="618"/>
        <v>-</v>
      </c>
      <c r="AA2223" s="125">
        <f>COUNTIFS($B2223:$B$2500,B2223,$D2223:$D$2500,D2223,$E2223:$E$2500,E2223,$M2223:$M$2500,M2223,$F2223:$F$2500,F2223)</f>
        <v>0</v>
      </c>
      <c r="AB2223" s="125" t="str">
        <f t="shared" si="619"/>
        <v>-</v>
      </c>
      <c r="AC2223" s="59">
        <f>COUNTIFS($B2223:$B$2500,B2223,$D2223:$D$2500,D2223,$E2223:$E$2500,E2223,$M2223:$M$2500,M2223,$O2223:$O$2500,O2223)</f>
        <v>0</v>
      </c>
      <c r="AD2223" s="59" t="str">
        <f t="shared" si="620"/>
        <v>-</v>
      </c>
      <c r="AE2223" s="59" t="str">
        <f t="shared" si="621"/>
        <v>-</v>
      </c>
      <c r="AF2223" s="59" t="str">
        <f t="shared" si="622"/>
        <v>-</v>
      </c>
      <c r="AG2223" s="129">
        <f>COUNTIFS($B2223:$B$2500,B2223,$D2223:$D$2500,D2223,$E2223:$E$2500,E2223,$F2223:$F$2500,F2223,$M2223:$M$2500,M2223,$O2223:$O$2500,O2223)</f>
        <v>0</v>
      </c>
      <c r="AH2223" s="125" t="str">
        <f t="shared" si="623"/>
        <v>-</v>
      </c>
      <c r="AI2223" s="125" t="str">
        <f t="shared" si="624"/>
        <v>-</v>
      </c>
      <c r="AJ2223" s="125" t="str">
        <f t="shared" si="625"/>
        <v>-</v>
      </c>
      <c r="AK2223" s="43">
        <f t="shared" si="626"/>
        <v>1</v>
      </c>
      <c r="AL2223" s="112">
        <f t="shared" si="627"/>
        <v>0</v>
      </c>
      <c r="AM2223" s="43">
        <f t="shared" si="615"/>
        <v>1</v>
      </c>
      <c r="AN2223" s="43">
        <f t="shared" si="616"/>
        <v>0</v>
      </c>
      <c r="AO2223" s="43">
        <f t="shared" si="617"/>
        <v>1</v>
      </c>
    </row>
    <row r="2224" spans="1:41" s="2" customFormat="1" ht="20.100000000000001" customHeight="1">
      <c r="A2224" s="63"/>
      <c r="B2224" s="64"/>
      <c r="C2224" s="65"/>
      <c r="D2224" s="64"/>
      <c r="E2224" s="64"/>
      <c r="F2224" s="66"/>
      <c r="G2224" s="64"/>
      <c r="H2224" s="67"/>
      <c r="I2224" s="68"/>
      <c r="J2224" s="69"/>
      <c r="K2224" s="70"/>
      <c r="L2224" s="71"/>
      <c r="M2224" s="71"/>
      <c r="N2224" s="72"/>
      <c r="O2224" s="72"/>
      <c r="P2224" s="72"/>
      <c r="Q2224" s="41" t="str">
        <f t="shared" si="614"/>
        <v>未完了</v>
      </c>
      <c r="R2224" s="39">
        <f>IF(T2224="","",COUNTIFS($B2224:$B$2500,B2224,$D2224:$D$2500,D2224,$E2224:$E$2500,E2224,$T2224:$T$2500,"○"))</f>
        <v>0</v>
      </c>
      <c r="S2224" s="40" t="str">
        <f t="shared" si="611"/>
        <v>-</v>
      </c>
      <c r="T2224" s="40" t="str">
        <f t="shared" si="612"/>
        <v>○</v>
      </c>
      <c r="U2224" s="118">
        <f>COUNTIFS($B2224:$B$2500,B2224,$D2224:$D$2500,D2224,$E2224:$E$2500,E2224,$F2224:$F$2500,F2224)</f>
        <v>0</v>
      </c>
      <c r="V2224" s="119" t="str">
        <f t="shared" si="613"/>
        <v>-</v>
      </c>
      <c r="W2224" s="130">
        <f>COUNTIFS($B2224:$B$2500,B2224,$D2224:$D$2500,D2224,$E2224:$E$2500,E2224,$Q2224:$Q$2500,Q2224,$T2224:$T$2500,"○")</f>
        <v>0</v>
      </c>
      <c r="X2224" s="130" t="str">
        <f t="shared" si="610"/>
        <v>-</v>
      </c>
      <c r="Y2224" s="42">
        <f>COUNTIFS($B2224:$B$2500,B2224,$D2224:$D$2500,D2224,$E2224:$E$2500,E2224,$M2224:$M$2500,M2224)</f>
        <v>0</v>
      </c>
      <c r="Z2224" s="42" t="str">
        <f t="shared" si="618"/>
        <v>-</v>
      </c>
      <c r="AA2224" s="125">
        <f>COUNTIFS($B2224:$B$2500,B2224,$D2224:$D$2500,D2224,$E2224:$E$2500,E2224,$M2224:$M$2500,M2224,$F2224:$F$2500,F2224)</f>
        <v>0</v>
      </c>
      <c r="AB2224" s="125" t="str">
        <f t="shared" si="619"/>
        <v>-</v>
      </c>
      <c r="AC2224" s="59">
        <f>COUNTIFS($B2224:$B$2500,B2224,$D2224:$D$2500,D2224,$E2224:$E$2500,E2224,$M2224:$M$2500,M2224,$O2224:$O$2500,O2224)</f>
        <v>0</v>
      </c>
      <c r="AD2224" s="59" t="str">
        <f t="shared" si="620"/>
        <v>-</v>
      </c>
      <c r="AE2224" s="59" t="str">
        <f t="shared" si="621"/>
        <v>-</v>
      </c>
      <c r="AF2224" s="59" t="str">
        <f t="shared" si="622"/>
        <v>-</v>
      </c>
      <c r="AG2224" s="129">
        <f>COUNTIFS($B2224:$B$2500,B2224,$D2224:$D$2500,D2224,$E2224:$E$2500,E2224,$F2224:$F$2500,F2224,$M2224:$M$2500,M2224,$O2224:$O$2500,O2224)</f>
        <v>0</v>
      </c>
      <c r="AH2224" s="125" t="str">
        <f t="shared" si="623"/>
        <v>-</v>
      </c>
      <c r="AI2224" s="125" t="str">
        <f t="shared" si="624"/>
        <v>-</v>
      </c>
      <c r="AJ2224" s="125" t="str">
        <f t="shared" si="625"/>
        <v>-</v>
      </c>
      <c r="AK2224" s="43">
        <f t="shared" si="626"/>
        <v>1</v>
      </c>
      <c r="AL2224" s="112">
        <f t="shared" si="627"/>
        <v>0</v>
      </c>
      <c r="AM2224" s="43">
        <f t="shared" si="615"/>
        <v>1</v>
      </c>
      <c r="AN2224" s="43">
        <f t="shared" si="616"/>
        <v>0</v>
      </c>
      <c r="AO2224" s="43">
        <f t="shared" si="617"/>
        <v>1</v>
      </c>
    </row>
    <row r="2225" spans="1:41" s="2" customFormat="1" ht="20.100000000000001" customHeight="1">
      <c r="A2225" s="63"/>
      <c r="B2225" s="64"/>
      <c r="C2225" s="65"/>
      <c r="D2225" s="64"/>
      <c r="E2225" s="64"/>
      <c r="F2225" s="66"/>
      <c r="G2225" s="64"/>
      <c r="H2225" s="67"/>
      <c r="I2225" s="68"/>
      <c r="J2225" s="69"/>
      <c r="K2225" s="70"/>
      <c r="L2225" s="71"/>
      <c r="M2225" s="71"/>
      <c r="N2225" s="72"/>
      <c r="O2225" s="72"/>
      <c r="P2225" s="72"/>
      <c r="Q2225" s="41" t="str">
        <f t="shared" si="614"/>
        <v>未完了</v>
      </c>
      <c r="R2225" s="39">
        <f>IF(T2225="","",COUNTIFS($B2225:$B$2500,B2225,$D2225:$D$2500,D2225,$E2225:$E$2500,E2225,$T2225:$T$2500,"○"))</f>
        <v>0</v>
      </c>
      <c r="S2225" s="40" t="str">
        <f t="shared" si="611"/>
        <v>-</v>
      </c>
      <c r="T2225" s="40" t="str">
        <f t="shared" si="612"/>
        <v>○</v>
      </c>
      <c r="U2225" s="118">
        <f>COUNTIFS($B2225:$B$2500,B2225,$D2225:$D$2500,D2225,$E2225:$E$2500,E2225,$F2225:$F$2500,F2225)</f>
        <v>0</v>
      </c>
      <c r="V2225" s="119" t="str">
        <f t="shared" si="613"/>
        <v>-</v>
      </c>
      <c r="W2225" s="130">
        <f>COUNTIFS($B2225:$B$2500,B2225,$D2225:$D$2500,D2225,$E2225:$E$2500,E2225,$Q2225:$Q$2500,Q2225,$T2225:$T$2500,"○")</f>
        <v>0</v>
      </c>
      <c r="X2225" s="130" t="str">
        <f t="shared" si="610"/>
        <v>-</v>
      </c>
      <c r="Y2225" s="42">
        <f>COUNTIFS($B2225:$B$2500,B2225,$D2225:$D$2500,D2225,$E2225:$E$2500,E2225,$M2225:$M$2500,M2225)</f>
        <v>0</v>
      </c>
      <c r="Z2225" s="42" t="str">
        <f t="shared" si="618"/>
        <v>-</v>
      </c>
      <c r="AA2225" s="125">
        <f>COUNTIFS($B2225:$B$2500,B2225,$D2225:$D$2500,D2225,$E2225:$E$2500,E2225,$M2225:$M$2500,M2225,$F2225:$F$2500,F2225)</f>
        <v>0</v>
      </c>
      <c r="AB2225" s="125" t="str">
        <f t="shared" si="619"/>
        <v>-</v>
      </c>
      <c r="AC2225" s="59">
        <f>COUNTIFS($B2225:$B$2500,B2225,$D2225:$D$2500,D2225,$E2225:$E$2500,E2225,$M2225:$M$2500,M2225,$O2225:$O$2500,O2225)</f>
        <v>0</v>
      </c>
      <c r="AD2225" s="59" t="str">
        <f t="shared" si="620"/>
        <v>-</v>
      </c>
      <c r="AE2225" s="59" t="str">
        <f t="shared" si="621"/>
        <v>-</v>
      </c>
      <c r="AF2225" s="59" t="str">
        <f t="shared" si="622"/>
        <v>-</v>
      </c>
      <c r="AG2225" s="129">
        <f>COUNTIFS($B2225:$B$2500,B2225,$D2225:$D$2500,D2225,$E2225:$E$2500,E2225,$F2225:$F$2500,F2225,$M2225:$M$2500,M2225,$O2225:$O$2500,O2225)</f>
        <v>0</v>
      </c>
      <c r="AH2225" s="125" t="str">
        <f t="shared" si="623"/>
        <v>-</v>
      </c>
      <c r="AI2225" s="125" t="str">
        <f t="shared" si="624"/>
        <v>-</v>
      </c>
      <c r="AJ2225" s="125" t="str">
        <f t="shared" si="625"/>
        <v>-</v>
      </c>
      <c r="AK2225" s="43">
        <f t="shared" si="626"/>
        <v>1</v>
      </c>
      <c r="AL2225" s="112">
        <f t="shared" si="627"/>
        <v>0</v>
      </c>
      <c r="AM2225" s="43">
        <f t="shared" si="615"/>
        <v>1</v>
      </c>
      <c r="AN2225" s="43">
        <f t="shared" si="616"/>
        <v>0</v>
      </c>
      <c r="AO2225" s="43">
        <f t="shared" si="617"/>
        <v>1</v>
      </c>
    </row>
    <row r="2226" spans="1:41" s="2" customFormat="1" ht="20.100000000000001" customHeight="1">
      <c r="A2226" s="63"/>
      <c r="B2226" s="64"/>
      <c r="C2226" s="65"/>
      <c r="D2226" s="64"/>
      <c r="E2226" s="64"/>
      <c r="F2226" s="66"/>
      <c r="G2226" s="64"/>
      <c r="H2226" s="67"/>
      <c r="I2226" s="68"/>
      <c r="J2226" s="69"/>
      <c r="K2226" s="70"/>
      <c r="L2226" s="71"/>
      <c r="M2226" s="71"/>
      <c r="N2226" s="72"/>
      <c r="O2226" s="72"/>
      <c r="P2226" s="72"/>
      <c r="Q2226" s="41" t="str">
        <f t="shared" si="614"/>
        <v>未完了</v>
      </c>
      <c r="R2226" s="39">
        <f>IF(T2226="","",COUNTIFS($B2226:$B$2500,B2226,$D2226:$D$2500,D2226,$E2226:$E$2500,E2226,$T2226:$T$2500,"○"))</f>
        <v>0</v>
      </c>
      <c r="S2226" s="40" t="str">
        <f t="shared" si="611"/>
        <v>-</v>
      </c>
      <c r="T2226" s="40" t="str">
        <f t="shared" si="612"/>
        <v>○</v>
      </c>
      <c r="U2226" s="118">
        <f>COUNTIFS($B2226:$B$2500,B2226,$D2226:$D$2500,D2226,$E2226:$E$2500,E2226,$F2226:$F$2500,F2226)</f>
        <v>0</v>
      </c>
      <c r="V2226" s="119" t="str">
        <f t="shared" si="613"/>
        <v>-</v>
      </c>
      <c r="W2226" s="130">
        <f>COUNTIFS($B2226:$B$2500,B2226,$D2226:$D$2500,D2226,$E2226:$E$2500,E2226,$Q2226:$Q$2500,Q2226,$T2226:$T$2500,"○")</f>
        <v>0</v>
      </c>
      <c r="X2226" s="130" t="str">
        <f t="shared" si="610"/>
        <v>-</v>
      </c>
      <c r="Y2226" s="42">
        <f>COUNTIFS($B2226:$B$2500,B2226,$D2226:$D$2500,D2226,$E2226:$E$2500,E2226,$M2226:$M$2500,M2226)</f>
        <v>0</v>
      </c>
      <c r="Z2226" s="42" t="str">
        <f t="shared" si="618"/>
        <v>-</v>
      </c>
      <c r="AA2226" s="125">
        <f>COUNTIFS($B2226:$B$2500,B2226,$D2226:$D$2500,D2226,$E2226:$E$2500,E2226,$M2226:$M$2500,M2226,$F2226:$F$2500,F2226)</f>
        <v>0</v>
      </c>
      <c r="AB2226" s="125" t="str">
        <f t="shared" si="619"/>
        <v>-</v>
      </c>
      <c r="AC2226" s="59">
        <f>COUNTIFS($B2226:$B$2500,B2226,$D2226:$D$2500,D2226,$E2226:$E$2500,E2226,$M2226:$M$2500,M2226,$O2226:$O$2500,O2226)</f>
        <v>0</v>
      </c>
      <c r="AD2226" s="59" t="str">
        <f t="shared" si="620"/>
        <v>-</v>
      </c>
      <c r="AE2226" s="59" t="str">
        <f t="shared" si="621"/>
        <v>-</v>
      </c>
      <c r="AF2226" s="59" t="str">
        <f t="shared" si="622"/>
        <v>-</v>
      </c>
      <c r="AG2226" s="129">
        <f>COUNTIFS($B2226:$B$2500,B2226,$D2226:$D$2500,D2226,$E2226:$E$2500,E2226,$F2226:$F$2500,F2226,$M2226:$M$2500,M2226,$O2226:$O$2500,O2226)</f>
        <v>0</v>
      </c>
      <c r="AH2226" s="125" t="str">
        <f t="shared" si="623"/>
        <v>-</v>
      </c>
      <c r="AI2226" s="125" t="str">
        <f t="shared" si="624"/>
        <v>-</v>
      </c>
      <c r="AJ2226" s="125" t="str">
        <f t="shared" si="625"/>
        <v>-</v>
      </c>
      <c r="AK2226" s="43">
        <f t="shared" si="626"/>
        <v>1</v>
      </c>
      <c r="AL2226" s="112">
        <f t="shared" si="627"/>
        <v>0</v>
      </c>
      <c r="AM2226" s="43">
        <f t="shared" si="615"/>
        <v>1</v>
      </c>
      <c r="AN2226" s="43">
        <f t="shared" si="616"/>
        <v>0</v>
      </c>
      <c r="AO2226" s="43">
        <f t="shared" si="617"/>
        <v>1</v>
      </c>
    </row>
    <row r="2227" spans="1:41" s="2" customFormat="1" ht="20.100000000000001" customHeight="1">
      <c r="A2227" s="63"/>
      <c r="B2227" s="64"/>
      <c r="C2227" s="65"/>
      <c r="D2227" s="64"/>
      <c r="E2227" s="64"/>
      <c r="F2227" s="66"/>
      <c r="G2227" s="64"/>
      <c r="H2227" s="67"/>
      <c r="I2227" s="68"/>
      <c r="J2227" s="69"/>
      <c r="K2227" s="70"/>
      <c r="L2227" s="71"/>
      <c r="M2227" s="71"/>
      <c r="N2227" s="72"/>
      <c r="O2227" s="72"/>
      <c r="P2227" s="72"/>
      <c r="Q2227" s="41" t="str">
        <f t="shared" si="614"/>
        <v>未完了</v>
      </c>
      <c r="R2227" s="39">
        <f>IF(T2227="","",COUNTIFS($B2227:$B$2500,B2227,$D2227:$D$2500,D2227,$E2227:$E$2500,E2227,$T2227:$T$2500,"○"))</f>
        <v>0</v>
      </c>
      <c r="S2227" s="40" t="str">
        <f t="shared" si="611"/>
        <v>-</v>
      </c>
      <c r="T2227" s="40" t="str">
        <f t="shared" si="612"/>
        <v>○</v>
      </c>
      <c r="U2227" s="118">
        <f>COUNTIFS($B2227:$B$2500,B2227,$D2227:$D$2500,D2227,$E2227:$E$2500,E2227,$F2227:$F$2500,F2227)</f>
        <v>0</v>
      </c>
      <c r="V2227" s="119" t="str">
        <f t="shared" si="613"/>
        <v>-</v>
      </c>
      <c r="W2227" s="130">
        <f>COUNTIFS($B2227:$B$2500,B2227,$D2227:$D$2500,D2227,$E2227:$E$2500,E2227,$Q2227:$Q$2500,Q2227,$T2227:$T$2500,"○")</f>
        <v>0</v>
      </c>
      <c r="X2227" s="130" t="str">
        <f t="shared" ref="X2227:X2290" si="628">IF(AND(W2227=1,Q2227="未完了"),"○","-")</f>
        <v>-</v>
      </c>
      <c r="Y2227" s="42">
        <f>COUNTIFS($B2227:$B$2500,B2227,$D2227:$D$2500,D2227,$E2227:$E$2500,E2227,$M2227:$M$2500,M2227)</f>
        <v>0</v>
      </c>
      <c r="Z2227" s="42" t="str">
        <f t="shared" si="618"/>
        <v>-</v>
      </c>
      <c r="AA2227" s="125">
        <f>COUNTIFS($B2227:$B$2500,B2227,$D2227:$D$2500,D2227,$E2227:$E$2500,E2227,$M2227:$M$2500,M2227,$F2227:$F$2500,F2227)</f>
        <v>0</v>
      </c>
      <c r="AB2227" s="125" t="str">
        <f t="shared" si="619"/>
        <v>-</v>
      </c>
      <c r="AC2227" s="59">
        <f>COUNTIFS($B2227:$B$2500,B2227,$D2227:$D$2500,D2227,$E2227:$E$2500,E2227,$M2227:$M$2500,M2227,$O2227:$O$2500,O2227)</f>
        <v>0</v>
      </c>
      <c r="AD2227" s="59" t="str">
        <f t="shared" si="620"/>
        <v>-</v>
      </c>
      <c r="AE2227" s="59" t="str">
        <f t="shared" si="621"/>
        <v>-</v>
      </c>
      <c r="AF2227" s="59" t="str">
        <f t="shared" si="622"/>
        <v>-</v>
      </c>
      <c r="AG2227" s="129">
        <f>COUNTIFS($B2227:$B$2500,B2227,$D2227:$D$2500,D2227,$E2227:$E$2500,E2227,$F2227:$F$2500,F2227,$M2227:$M$2500,M2227,$O2227:$O$2500,O2227)</f>
        <v>0</v>
      </c>
      <c r="AH2227" s="125" t="str">
        <f t="shared" si="623"/>
        <v>-</v>
      </c>
      <c r="AI2227" s="125" t="str">
        <f t="shared" si="624"/>
        <v>-</v>
      </c>
      <c r="AJ2227" s="125" t="str">
        <f t="shared" si="625"/>
        <v>-</v>
      </c>
      <c r="AK2227" s="43">
        <f t="shared" si="626"/>
        <v>1</v>
      </c>
      <c r="AL2227" s="112">
        <f t="shared" si="627"/>
        <v>0</v>
      </c>
      <c r="AM2227" s="43">
        <f t="shared" si="615"/>
        <v>1</v>
      </c>
      <c r="AN2227" s="43">
        <f t="shared" si="616"/>
        <v>0</v>
      </c>
      <c r="AO2227" s="43">
        <f t="shared" si="617"/>
        <v>1</v>
      </c>
    </row>
    <row r="2228" spans="1:41" s="2" customFormat="1" ht="20.100000000000001" customHeight="1">
      <c r="A2228" s="63"/>
      <c r="B2228" s="64"/>
      <c r="C2228" s="65"/>
      <c r="D2228" s="64"/>
      <c r="E2228" s="64"/>
      <c r="F2228" s="66"/>
      <c r="G2228" s="64"/>
      <c r="H2228" s="67"/>
      <c r="I2228" s="68"/>
      <c r="J2228" s="69"/>
      <c r="K2228" s="70"/>
      <c r="L2228" s="71"/>
      <c r="M2228" s="71"/>
      <c r="N2228" s="72"/>
      <c r="O2228" s="72"/>
      <c r="P2228" s="72"/>
      <c r="Q2228" s="41" t="str">
        <f t="shared" si="614"/>
        <v>未完了</v>
      </c>
      <c r="R2228" s="39">
        <f>IF(T2228="","",COUNTIFS($B2228:$B$2500,B2228,$D2228:$D$2500,D2228,$E2228:$E$2500,E2228,$T2228:$T$2500,"○"))</f>
        <v>0</v>
      </c>
      <c r="S2228" s="40" t="str">
        <f t="shared" si="611"/>
        <v>-</v>
      </c>
      <c r="T2228" s="40" t="str">
        <f t="shared" si="612"/>
        <v>○</v>
      </c>
      <c r="U2228" s="118">
        <f>COUNTIFS($B2228:$B$2500,B2228,$D2228:$D$2500,D2228,$E2228:$E$2500,E2228,$F2228:$F$2500,F2228)</f>
        <v>0</v>
      </c>
      <c r="V2228" s="119" t="str">
        <f t="shared" si="613"/>
        <v>-</v>
      </c>
      <c r="W2228" s="130">
        <f>COUNTIFS($B2228:$B$2500,B2228,$D2228:$D$2500,D2228,$E2228:$E$2500,E2228,$Q2228:$Q$2500,Q2228,$T2228:$T$2500,"○")</f>
        <v>0</v>
      </c>
      <c r="X2228" s="130" t="str">
        <f t="shared" si="628"/>
        <v>-</v>
      </c>
      <c r="Y2228" s="42">
        <f>COUNTIFS($B2228:$B$2500,B2228,$D2228:$D$2500,D2228,$E2228:$E$2500,E2228,$M2228:$M$2500,M2228)</f>
        <v>0</v>
      </c>
      <c r="Z2228" s="42" t="str">
        <f t="shared" si="618"/>
        <v>-</v>
      </c>
      <c r="AA2228" s="125">
        <f>COUNTIFS($B2228:$B$2500,B2228,$D2228:$D$2500,D2228,$E2228:$E$2500,E2228,$M2228:$M$2500,M2228,$F2228:$F$2500,F2228)</f>
        <v>0</v>
      </c>
      <c r="AB2228" s="125" t="str">
        <f t="shared" si="619"/>
        <v>-</v>
      </c>
      <c r="AC2228" s="59">
        <f>COUNTIFS($B2228:$B$2500,B2228,$D2228:$D$2500,D2228,$E2228:$E$2500,E2228,$M2228:$M$2500,M2228,$O2228:$O$2500,O2228)</f>
        <v>0</v>
      </c>
      <c r="AD2228" s="59" t="str">
        <f t="shared" si="620"/>
        <v>-</v>
      </c>
      <c r="AE2228" s="59" t="str">
        <f t="shared" si="621"/>
        <v>-</v>
      </c>
      <c r="AF2228" s="59" t="str">
        <f t="shared" si="622"/>
        <v>-</v>
      </c>
      <c r="AG2228" s="129">
        <f>COUNTIFS($B2228:$B$2500,B2228,$D2228:$D$2500,D2228,$E2228:$E$2500,E2228,$F2228:$F$2500,F2228,$M2228:$M$2500,M2228,$O2228:$O$2500,O2228)</f>
        <v>0</v>
      </c>
      <c r="AH2228" s="125" t="str">
        <f t="shared" si="623"/>
        <v>-</v>
      </c>
      <c r="AI2228" s="125" t="str">
        <f t="shared" si="624"/>
        <v>-</v>
      </c>
      <c r="AJ2228" s="125" t="str">
        <f t="shared" si="625"/>
        <v>-</v>
      </c>
      <c r="AK2228" s="43">
        <f t="shared" si="626"/>
        <v>1</v>
      </c>
      <c r="AL2228" s="112">
        <f t="shared" si="627"/>
        <v>0</v>
      </c>
      <c r="AM2228" s="43">
        <f t="shared" si="615"/>
        <v>1</v>
      </c>
      <c r="AN2228" s="43">
        <f t="shared" si="616"/>
        <v>0</v>
      </c>
      <c r="AO2228" s="43">
        <f t="shared" si="617"/>
        <v>1</v>
      </c>
    </row>
    <row r="2229" spans="1:41" s="2" customFormat="1" ht="20.100000000000001" customHeight="1">
      <c r="A2229" s="63"/>
      <c r="B2229" s="64"/>
      <c r="C2229" s="65"/>
      <c r="D2229" s="64"/>
      <c r="E2229" s="64"/>
      <c r="F2229" s="66"/>
      <c r="G2229" s="64"/>
      <c r="H2229" s="67"/>
      <c r="I2229" s="68"/>
      <c r="J2229" s="69"/>
      <c r="K2229" s="70"/>
      <c r="L2229" s="71"/>
      <c r="M2229" s="71"/>
      <c r="N2229" s="72"/>
      <c r="O2229" s="72"/>
      <c r="P2229" s="72"/>
      <c r="Q2229" s="41" t="str">
        <f t="shared" si="614"/>
        <v>未完了</v>
      </c>
      <c r="R2229" s="39">
        <f>IF(T2229="","",COUNTIFS($B2229:$B$2500,B2229,$D2229:$D$2500,D2229,$E2229:$E$2500,E2229,$T2229:$T$2500,"○"))</f>
        <v>0</v>
      </c>
      <c r="S2229" s="40" t="str">
        <f t="shared" si="611"/>
        <v>-</v>
      </c>
      <c r="T2229" s="40" t="str">
        <f t="shared" si="612"/>
        <v>○</v>
      </c>
      <c r="U2229" s="118">
        <f>COUNTIFS($B2229:$B$2500,B2229,$D2229:$D$2500,D2229,$E2229:$E$2500,E2229,$F2229:$F$2500,F2229)</f>
        <v>0</v>
      </c>
      <c r="V2229" s="119" t="str">
        <f t="shared" si="613"/>
        <v>-</v>
      </c>
      <c r="W2229" s="130">
        <f>COUNTIFS($B2229:$B$2500,B2229,$D2229:$D$2500,D2229,$E2229:$E$2500,E2229,$Q2229:$Q$2500,Q2229,$T2229:$T$2500,"○")</f>
        <v>0</v>
      </c>
      <c r="X2229" s="130" t="str">
        <f t="shared" si="628"/>
        <v>-</v>
      </c>
      <c r="Y2229" s="42">
        <f>COUNTIFS($B2229:$B$2500,B2229,$D2229:$D$2500,D2229,$E2229:$E$2500,E2229,$M2229:$M$2500,M2229)</f>
        <v>0</v>
      </c>
      <c r="Z2229" s="42" t="str">
        <f t="shared" si="618"/>
        <v>-</v>
      </c>
      <c r="AA2229" s="125">
        <f>COUNTIFS($B2229:$B$2500,B2229,$D2229:$D$2500,D2229,$E2229:$E$2500,E2229,$M2229:$M$2500,M2229,$F2229:$F$2500,F2229)</f>
        <v>0</v>
      </c>
      <c r="AB2229" s="125" t="str">
        <f t="shared" si="619"/>
        <v>-</v>
      </c>
      <c r="AC2229" s="59">
        <f>COUNTIFS($B2229:$B$2500,B2229,$D2229:$D$2500,D2229,$E2229:$E$2500,E2229,$M2229:$M$2500,M2229,$O2229:$O$2500,O2229)</f>
        <v>0</v>
      </c>
      <c r="AD2229" s="59" t="str">
        <f t="shared" si="620"/>
        <v>-</v>
      </c>
      <c r="AE2229" s="59" t="str">
        <f t="shared" si="621"/>
        <v>-</v>
      </c>
      <c r="AF2229" s="59" t="str">
        <f t="shared" si="622"/>
        <v>-</v>
      </c>
      <c r="AG2229" s="129">
        <f>COUNTIFS($B2229:$B$2500,B2229,$D2229:$D$2500,D2229,$E2229:$E$2500,E2229,$F2229:$F$2500,F2229,$M2229:$M$2500,M2229,$O2229:$O$2500,O2229)</f>
        <v>0</v>
      </c>
      <c r="AH2229" s="125" t="str">
        <f t="shared" si="623"/>
        <v>-</v>
      </c>
      <c r="AI2229" s="125" t="str">
        <f t="shared" si="624"/>
        <v>-</v>
      </c>
      <c r="AJ2229" s="125" t="str">
        <f t="shared" si="625"/>
        <v>-</v>
      </c>
      <c r="AK2229" s="43">
        <f t="shared" si="626"/>
        <v>1</v>
      </c>
      <c r="AL2229" s="112">
        <f t="shared" si="627"/>
        <v>0</v>
      </c>
      <c r="AM2229" s="43">
        <f t="shared" si="615"/>
        <v>1</v>
      </c>
      <c r="AN2229" s="43">
        <f t="shared" si="616"/>
        <v>0</v>
      </c>
      <c r="AO2229" s="43">
        <f t="shared" si="617"/>
        <v>1</v>
      </c>
    </row>
    <row r="2230" spans="1:41" s="2" customFormat="1" ht="20.100000000000001" customHeight="1">
      <c r="A2230" s="63"/>
      <c r="B2230" s="64"/>
      <c r="C2230" s="65"/>
      <c r="D2230" s="64"/>
      <c r="E2230" s="64"/>
      <c r="F2230" s="66"/>
      <c r="G2230" s="64"/>
      <c r="H2230" s="67"/>
      <c r="I2230" s="68"/>
      <c r="J2230" s="69"/>
      <c r="K2230" s="70"/>
      <c r="L2230" s="71"/>
      <c r="M2230" s="71"/>
      <c r="N2230" s="72"/>
      <c r="O2230" s="72"/>
      <c r="P2230" s="72"/>
      <c r="Q2230" s="41" t="str">
        <f t="shared" si="614"/>
        <v>未完了</v>
      </c>
      <c r="R2230" s="39">
        <f>IF(T2230="","",COUNTIFS($B2230:$B$2500,B2230,$D2230:$D$2500,D2230,$E2230:$E$2500,E2230,$T2230:$T$2500,"○"))</f>
        <v>0</v>
      </c>
      <c r="S2230" s="40" t="str">
        <f t="shared" si="611"/>
        <v>-</v>
      </c>
      <c r="T2230" s="40" t="str">
        <f t="shared" si="612"/>
        <v>○</v>
      </c>
      <c r="U2230" s="118">
        <f>COUNTIFS($B2230:$B$2500,B2230,$D2230:$D$2500,D2230,$E2230:$E$2500,E2230,$F2230:$F$2500,F2230)</f>
        <v>0</v>
      </c>
      <c r="V2230" s="119" t="str">
        <f t="shared" si="613"/>
        <v>-</v>
      </c>
      <c r="W2230" s="130">
        <f>COUNTIFS($B2230:$B$2500,B2230,$D2230:$D$2500,D2230,$E2230:$E$2500,E2230,$Q2230:$Q$2500,Q2230,$T2230:$T$2500,"○")</f>
        <v>0</v>
      </c>
      <c r="X2230" s="130" t="str">
        <f t="shared" si="628"/>
        <v>-</v>
      </c>
      <c r="Y2230" s="42">
        <f>COUNTIFS($B2230:$B$2500,B2230,$D2230:$D$2500,D2230,$E2230:$E$2500,E2230,$M2230:$M$2500,M2230)</f>
        <v>0</v>
      </c>
      <c r="Z2230" s="42" t="str">
        <f t="shared" si="618"/>
        <v>-</v>
      </c>
      <c r="AA2230" s="125">
        <f>COUNTIFS($B2230:$B$2500,B2230,$D2230:$D$2500,D2230,$E2230:$E$2500,E2230,$M2230:$M$2500,M2230,$F2230:$F$2500,F2230)</f>
        <v>0</v>
      </c>
      <c r="AB2230" s="125" t="str">
        <f t="shared" si="619"/>
        <v>-</v>
      </c>
      <c r="AC2230" s="59">
        <f>COUNTIFS($B2230:$B$2500,B2230,$D2230:$D$2500,D2230,$E2230:$E$2500,E2230,$M2230:$M$2500,M2230,$O2230:$O$2500,O2230)</f>
        <v>0</v>
      </c>
      <c r="AD2230" s="59" t="str">
        <f t="shared" si="620"/>
        <v>-</v>
      </c>
      <c r="AE2230" s="59" t="str">
        <f t="shared" si="621"/>
        <v>-</v>
      </c>
      <c r="AF2230" s="59" t="str">
        <f t="shared" si="622"/>
        <v>-</v>
      </c>
      <c r="AG2230" s="129">
        <f>COUNTIFS($B2230:$B$2500,B2230,$D2230:$D$2500,D2230,$E2230:$E$2500,E2230,$F2230:$F$2500,F2230,$M2230:$M$2500,M2230,$O2230:$O$2500,O2230)</f>
        <v>0</v>
      </c>
      <c r="AH2230" s="125" t="str">
        <f t="shared" si="623"/>
        <v>-</v>
      </c>
      <c r="AI2230" s="125" t="str">
        <f t="shared" si="624"/>
        <v>-</v>
      </c>
      <c r="AJ2230" s="125" t="str">
        <f t="shared" si="625"/>
        <v>-</v>
      </c>
      <c r="AK2230" s="43">
        <f t="shared" si="626"/>
        <v>1</v>
      </c>
      <c r="AL2230" s="112">
        <f t="shared" si="627"/>
        <v>0</v>
      </c>
      <c r="AM2230" s="43">
        <f t="shared" si="615"/>
        <v>1</v>
      </c>
      <c r="AN2230" s="43">
        <f t="shared" si="616"/>
        <v>0</v>
      </c>
      <c r="AO2230" s="43">
        <f t="shared" si="617"/>
        <v>1</v>
      </c>
    </row>
    <row r="2231" spans="1:41" s="2" customFormat="1" ht="20.100000000000001" customHeight="1">
      <c r="A2231" s="63"/>
      <c r="B2231" s="64"/>
      <c r="C2231" s="65"/>
      <c r="D2231" s="64"/>
      <c r="E2231" s="64"/>
      <c r="F2231" s="66"/>
      <c r="G2231" s="64"/>
      <c r="H2231" s="67"/>
      <c r="I2231" s="68"/>
      <c r="J2231" s="69"/>
      <c r="K2231" s="70"/>
      <c r="L2231" s="71"/>
      <c r="M2231" s="71"/>
      <c r="N2231" s="72"/>
      <c r="O2231" s="72"/>
      <c r="P2231" s="72"/>
      <c r="Q2231" s="41" t="str">
        <f t="shared" si="614"/>
        <v>未完了</v>
      </c>
      <c r="R2231" s="39">
        <f>IF(T2231="","",COUNTIFS($B2231:$B$2500,B2231,$D2231:$D$2500,D2231,$E2231:$E$2500,E2231,$T2231:$T$2500,"○"))</f>
        <v>0</v>
      </c>
      <c r="S2231" s="40" t="str">
        <f t="shared" si="611"/>
        <v>-</v>
      </c>
      <c r="T2231" s="40" t="str">
        <f t="shared" si="612"/>
        <v>○</v>
      </c>
      <c r="U2231" s="118">
        <f>COUNTIFS($B2231:$B$2500,B2231,$D2231:$D$2500,D2231,$E2231:$E$2500,E2231,$F2231:$F$2500,F2231)</f>
        <v>0</v>
      </c>
      <c r="V2231" s="119" t="str">
        <f t="shared" si="613"/>
        <v>-</v>
      </c>
      <c r="W2231" s="130">
        <f>COUNTIFS($B2231:$B$2500,B2231,$D2231:$D$2500,D2231,$E2231:$E$2500,E2231,$Q2231:$Q$2500,Q2231,$T2231:$T$2500,"○")</f>
        <v>0</v>
      </c>
      <c r="X2231" s="130" t="str">
        <f t="shared" si="628"/>
        <v>-</v>
      </c>
      <c r="Y2231" s="42">
        <f>COUNTIFS($B2231:$B$2500,B2231,$D2231:$D$2500,D2231,$E2231:$E$2500,E2231,$M2231:$M$2500,M2231)</f>
        <v>0</v>
      </c>
      <c r="Z2231" s="42" t="str">
        <f t="shared" si="618"/>
        <v>-</v>
      </c>
      <c r="AA2231" s="125">
        <f>COUNTIFS($B2231:$B$2500,B2231,$D2231:$D$2500,D2231,$E2231:$E$2500,E2231,$M2231:$M$2500,M2231,$F2231:$F$2500,F2231)</f>
        <v>0</v>
      </c>
      <c r="AB2231" s="125" t="str">
        <f t="shared" si="619"/>
        <v>-</v>
      </c>
      <c r="AC2231" s="59">
        <f>COUNTIFS($B2231:$B$2500,B2231,$D2231:$D$2500,D2231,$E2231:$E$2500,E2231,$M2231:$M$2500,M2231,$O2231:$O$2500,O2231)</f>
        <v>0</v>
      </c>
      <c r="AD2231" s="59" t="str">
        <f t="shared" si="620"/>
        <v>-</v>
      </c>
      <c r="AE2231" s="59" t="str">
        <f t="shared" si="621"/>
        <v>-</v>
      </c>
      <c r="AF2231" s="59" t="str">
        <f t="shared" si="622"/>
        <v>-</v>
      </c>
      <c r="AG2231" s="129">
        <f>COUNTIFS($B2231:$B$2500,B2231,$D2231:$D$2500,D2231,$E2231:$E$2500,E2231,$F2231:$F$2500,F2231,$M2231:$M$2500,M2231,$O2231:$O$2500,O2231)</f>
        <v>0</v>
      </c>
      <c r="AH2231" s="125" t="str">
        <f t="shared" si="623"/>
        <v>-</v>
      </c>
      <c r="AI2231" s="125" t="str">
        <f t="shared" si="624"/>
        <v>-</v>
      </c>
      <c r="AJ2231" s="125" t="str">
        <f t="shared" si="625"/>
        <v>-</v>
      </c>
      <c r="AK2231" s="43">
        <f t="shared" si="626"/>
        <v>1</v>
      </c>
      <c r="AL2231" s="112">
        <f t="shared" si="627"/>
        <v>0</v>
      </c>
      <c r="AM2231" s="43">
        <f t="shared" si="615"/>
        <v>1</v>
      </c>
      <c r="AN2231" s="43">
        <f t="shared" si="616"/>
        <v>0</v>
      </c>
      <c r="AO2231" s="43">
        <f t="shared" si="617"/>
        <v>1</v>
      </c>
    </row>
    <row r="2232" spans="1:41" s="2" customFormat="1" ht="20.100000000000001" customHeight="1">
      <c r="A2232" s="63"/>
      <c r="B2232" s="64"/>
      <c r="C2232" s="65"/>
      <c r="D2232" s="64"/>
      <c r="E2232" s="64"/>
      <c r="F2232" s="66"/>
      <c r="G2232" s="64"/>
      <c r="H2232" s="67"/>
      <c r="I2232" s="68"/>
      <c r="J2232" s="69"/>
      <c r="K2232" s="70"/>
      <c r="L2232" s="71"/>
      <c r="M2232" s="71"/>
      <c r="N2232" s="72"/>
      <c r="O2232" s="72"/>
      <c r="P2232" s="72"/>
      <c r="Q2232" s="41" t="str">
        <f t="shared" si="614"/>
        <v>未完了</v>
      </c>
      <c r="R2232" s="39">
        <f>IF(T2232="","",COUNTIFS($B2232:$B$2500,B2232,$D2232:$D$2500,D2232,$E2232:$E$2500,E2232,$T2232:$T$2500,"○"))</f>
        <v>0</v>
      </c>
      <c r="S2232" s="40" t="str">
        <f t="shared" si="611"/>
        <v>-</v>
      </c>
      <c r="T2232" s="40" t="str">
        <f t="shared" si="612"/>
        <v>○</v>
      </c>
      <c r="U2232" s="118">
        <f>COUNTIFS($B2232:$B$2500,B2232,$D2232:$D$2500,D2232,$E2232:$E$2500,E2232,$F2232:$F$2500,F2232)</f>
        <v>0</v>
      </c>
      <c r="V2232" s="119" t="str">
        <f t="shared" si="613"/>
        <v>-</v>
      </c>
      <c r="W2232" s="130">
        <f>COUNTIFS($B2232:$B$2500,B2232,$D2232:$D$2500,D2232,$E2232:$E$2500,E2232,$Q2232:$Q$2500,Q2232,$T2232:$T$2500,"○")</f>
        <v>0</v>
      </c>
      <c r="X2232" s="130" t="str">
        <f t="shared" si="628"/>
        <v>-</v>
      </c>
      <c r="Y2232" s="42">
        <f>COUNTIFS($B2232:$B$2500,B2232,$D2232:$D$2500,D2232,$E2232:$E$2500,E2232,$M2232:$M$2500,M2232)</f>
        <v>0</v>
      </c>
      <c r="Z2232" s="42" t="str">
        <f t="shared" si="618"/>
        <v>-</v>
      </c>
      <c r="AA2232" s="125">
        <f>COUNTIFS($B2232:$B$2500,B2232,$D2232:$D$2500,D2232,$E2232:$E$2500,E2232,$M2232:$M$2500,M2232,$F2232:$F$2500,F2232)</f>
        <v>0</v>
      </c>
      <c r="AB2232" s="125" t="str">
        <f t="shared" si="619"/>
        <v>-</v>
      </c>
      <c r="AC2232" s="59">
        <f>COUNTIFS($B2232:$B$2500,B2232,$D2232:$D$2500,D2232,$E2232:$E$2500,E2232,$M2232:$M$2500,M2232,$O2232:$O$2500,O2232)</f>
        <v>0</v>
      </c>
      <c r="AD2232" s="59" t="str">
        <f t="shared" si="620"/>
        <v>-</v>
      </c>
      <c r="AE2232" s="59" t="str">
        <f t="shared" si="621"/>
        <v>-</v>
      </c>
      <c r="AF2232" s="59" t="str">
        <f t="shared" si="622"/>
        <v>-</v>
      </c>
      <c r="AG2232" s="129">
        <f>COUNTIFS($B2232:$B$2500,B2232,$D2232:$D$2500,D2232,$E2232:$E$2500,E2232,$F2232:$F$2500,F2232,$M2232:$M$2500,M2232,$O2232:$O$2500,O2232)</f>
        <v>0</v>
      </c>
      <c r="AH2232" s="125" t="str">
        <f t="shared" si="623"/>
        <v>-</v>
      </c>
      <c r="AI2232" s="125" t="str">
        <f t="shared" si="624"/>
        <v>-</v>
      </c>
      <c r="AJ2232" s="125" t="str">
        <f t="shared" si="625"/>
        <v>-</v>
      </c>
      <c r="AK2232" s="43">
        <f t="shared" si="626"/>
        <v>1</v>
      </c>
      <c r="AL2232" s="112">
        <f t="shared" si="627"/>
        <v>0</v>
      </c>
      <c r="AM2232" s="43">
        <f t="shared" si="615"/>
        <v>1</v>
      </c>
      <c r="AN2232" s="43">
        <f t="shared" si="616"/>
        <v>0</v>
      </c>
      <c r="AO2232" s="43">
        <f t="shared" si="617"/>
        <v>1</v>
      </c>
    </row>
    <row r="2233" spans="1:41" s="2" customFormat="1" ht="20.100000000000001" customHeight="1">
      <c r="A2233" s="63"/>
      <c r="B2233" s="64"/>
      <c r="C2233" s="65"/>
      <c r="D2233" s="64"/>
      <c r="E2233" s="64"/>
      <c r="F2233" s="66"/>
      <c r="G2233" s="64"/>
      <c r="H2233" s="67"/>
      <c r="I2233" s="68"/>
      <c r="J2233" s="69"/>
      <c r="K2233" s="70"/>
      <c r="L2233" s="71"/>
      <c r="M2233" s="71"/>
      <c r="N2233" s="72"/>
      <c r="O2233" s="72"/>
      <c r="P2233" s="72"/>
      <c r="Q2233" s="41" t="str">
        <f t="shared" si="614"/>
        <v>未完了</v>
      </c>
      <c r="R2233" s="39">
        <f>IF(T2233="","",COUNTIFS($B2233:$B$2500,B2233,$D2233:$D$2500,D2233,$E2233:$E$2500,E2233,$T2233:$T$2500,"○"))</f>
        <v>0</v>
      </c>
      <c r="S2233" s="40" t="str">
        <f t="shared" si="611"/>
        <v>-</v>
      </c>
      <c r="T2233" s="40" t="str">
        <f t="shared" si="612"/>
        <v>○</v>
      </c>
      <c r="U2233" s="118">
        <f>COUNTIFS($B2233:$B$2500,B2233,$D2233:$D$2500,D2233,$E2233:$E$2500,E2233,$F2233:$F$2500,F2233)</f>
        <v>0</v>
      </c>
      <c r="V2233" s="119" t="str">
        <f t="shared" si="613"/>
        <v>-</v>
      </c>
      <c r="W2233" s="130">
        <f>COUNTIFS($B2233:$B$2500,B2233,$D2233:$D$2500,D2233,$E2233:$E$2500,E2233,$Q2233:$Q$2500,Q2233,$T2233:$T$2500,"○")</f>
        <v>0</v>
      </c>
      <c r="X2233" s="130" t="str">
        <f t="shared" si="628"/>
        <v>-</v>
      </c>
      <c r="Y2233" s="42">
        <f>COUNTIFS($B2233:$B$2500,B2233,$D2233:$D$2500,D2233,$E2233:$E$2500,E2233,$M2233:$M$2500,M2233)</f>
        <v>0</v>
      </c>
      <c r="Z2233" s="42" t="str">
        <f t="shared" si="618"/>
        <v>-</v>
      </c>
      <c r="AA2233" s="125">
        <f>COUNTIFS($B2233:$B$2500,B2233,$D2233:$D$2500,D2233,$E2233:$E$2500,E2233,$M2233:$M$2500,M2233,$F2233:$F$2500,F2233)</f>
        <v>0</v>
      </c>
      <c r="AB2233" s="125" t="str">
        <f t="shared" si="619"/>
        <v>-</v>
      </c>
      <c r="AC2233" s="59">
        <f>COUNTIFS($B2233:$B$2500,B2233,$D2233:$D$2500,D2233,$E2233:$E$2500,E2233,$M2233:$M$2500,M2233,$O2233:$O$2500,O2233)</f>
        <v>0</v>
      </c>
      <c r="AD2233" s="59" t="str">
        <f t="shared" si="620"/>
        <v>-</v>
      </c>
      <c r="AE2233" s="59" t="str">
        <f t="shared" si="621"/>
        <v>-</v>
      </c>
      <c r="AF2233" s="59" t="str">
        <f t="shared" si="622"/>
        <v>-</v>
      </c>
      <c r="AG2233" s="129">
        <f>COUNTIFS($B2233:$B$2500,B2233,$D2233:$D$2500,D2233,$E2233:$E$2500,E2233,$F2233:$F$2500,F2233,$M2233:$M$2500,M2233,$O2233:$O$2500,O2233)</f>
        <v>0</v>
      </c>
      <c r="AH2233" s="125" t="str">
        <f t="shared" si="623"/>
        <v>-</v>
      </c>
      <c r="AI2233" s="125" t="str">
        <f t="shared" si="624"/>
        <v>-</v>
      </c>
      <c r="AJ2233" s="125" t="str">
        <f t="shared" si="625"/>
        <v>-</v>
      </c>
      <c r="AK2233" s="43">
        <f t="shared" si="626"/>
        <v>1</v>
      </c>
      <c r="AL2233" s="112">
        <f t="shared" si="627"/>
        <v>0</v>
      </c>
      <c r="AM2233" s="43">
        <f t="shared" si="615"/>
        <v>1</v>
      </c>
      <c r="AN2233" s="43">
        <f t="shared" si="616"/>
        <v>0</v>
      </c>
      <c r="AO2233" s="43">
        <f t="shared" si="617"/>
        <v>1</v>
      </c>
    </row>
    <row r="2234" spans="1:41" s="2" customFormat="1" ht="20.100000000000001" customHeight="1">
      <c r="A2234" s="63"/>
      <c r="B2234" s="64"/>
      <c r="C2234" s="65"/>
      <c r="D2234" s="64"/>
      <c r="E2234" s="64"/>
      <c r="F2234" s="66"/>
      <c r="G2234" s="64"/>
      <c r="H2234" s="67"/>
      <c r="I2234" s="68"/>
      <c r="J2234" s="69"/>
      <c r="K2234" s="70"/>
      <c r="L2234" s="71"/>
      <c r="M2234" s="71"/>
      <c r="N2234" s="72"/>
      <c r="O2234" s="72"/>
      <c r="P2234" s="72"/>
      <c r="Q2234" s="41" t="str">
        <f t="shared" si="614"/>
        <v>未完了</v>
      </c>
      <c r="R2234" s="39">
        <f>IF(T2234="","",COUNTIFS($B2234:$B$2500,B2234,$D2234:$D$2500,D2234,$E2234:$E$2500,E2234,$T2234:$T$2500,"○"))</f>
        <v>0</v>
      </c>
      <c r="S2234" s="40" t="str">
        <f t="shared" si="611"/>
        <v>-</v>
      </c>
      <c r="T2234" s="40" t="str">
        <f t="shared" si="612"/>
        <v>○</v>
      </c>
      <c r="U2234" s="118">
        <f>COUNTIFS($B2234:$B$2500,B2234,$D2234:$D$2500,D2234,$E2234:$E$2500,E2234,$F2234:$F$2500,F2234)</f>
        <v>0</v>
      </c>
      <c r="V2234" s="119" t="str">
        <f t="shared" si="613"/>
        <v>-</v>
      </c>
      <c r="W2234" s="130">
        <f>COUNTIFS($B2234:$B$2500,B2234,$D2234:$D$2500,D2234,$E2234:$E$2500,E2234,$Q2234:$Q$2500,Q2234,$T2234:$T$2500,"○")</f>
        <v>0</v>
      </c>
      <c r="X2234" s="130" t="str">
        <f t="shared" si="628"/>
        <v>-</v>
      </c>
      <c r="Y2234" s="42">
        <f>COUNTIFS($B2234:$B$2500,B2234,$D2234:$D$2500,D2234,$E2234:$E$2500,E2234,$M2234:$M$2500,M2234)</f>
        <v>0</v>
      </c>
      <c r="Z2234" s="42" t="str">
        <f t="shared" si="618"/>
        <v>-</v>
      </c>
      <c r="AA2234" s="125">
        <f>COUNTIFS($B2234:$B$2500,B2234,$D2234:$D$2500,D2234,$E2234:$E$2500,E2234,$M2234:$M$2500,M2234,$F2234:$F$2500,F2234)</f>
        <v>0</v>
      </c>
      <c r="AB2234" s="125" t="str">
        <f t="shared" si="619"/>
        <v>-</v>
      </c>
      <c r="AC2234" s="59">
        <f>COUNTIFS($B2234:$B$2500,B2234,$D2234:$D$2500,D2234,$E2234:$E$2500,E2234,$M2234:$M$2500,M2234,$O2234:$O$2500,O2234)</f>
        <v>0</v>
      </c>
      <c r="AD2234" s="59" t="str">
        <f t="shared" si="620"/>
        <v>-</v>
      </c>
      <c r="AE2234" s="59" t="str">
        <f t="shared" si="621"/>
        <v>-</v>
      </c>
      <c r="AF2234" s="59" t="str">
        <f t="shared" si="622"/>
        <v>-</v>
      </c>
      <c r="AG2234" s="129">
        <f>COUNTIFS($B2234:$B$2500,B2234,$D2234:$D$2500,D2234,$E2234:$E$2500,E2234,$F2234:$F$2500,F2234,$M2234:$M$2500,M2234,$O2234:$O$2500,O2234)</f>
        <v>0</v>
      </c>
      <c r="AH2234" s="125" t="str">
        <f t="shared" si="623"/>
        <v>-</v>
      </c>
      <c r="AI2234" s="125" t="str">
        <f t="shared" si="624"/>
        <v>-</v>
      </c>
      <c r="AJ2234" s="125" t="str">
        <f t="shared" si="625"/>
        <v>-</v>
      </c>
      <c r="AK2234" s="43">
        <f t="shared" si="626"/>
        <v>1</v>
      </c>
      <c r="AL2234" s="112">
        <f t="shared" si="627"/>
        <v>0</v>
      </c>
      <c r="AM2234" s="43">
        <f t="shared" si="615"/>
        <v>1</v>
      </c>
      <c r="AN2234" s="43">
        <f t="shared" si="616"/>
        <v>0</v>
      </c>
      <c r="AO2234" s="43">
        <f t="shared" si="617"/>
        <v>1</v>
      </c>
    </row>
    <row r="2235" spans="1:41" s="2" customFormat="1" ht="20.100000000000001" customHeight="1">
      <c r="A2235" s="63"/>
      <c r="B2235" s="64"/>
      <c r="C2235" s="65"/>
      <c r="D2235" s="64"/>
      <c r="E2235" s="64"/>
      <c r="F2235" s="66"/>
      <c r="G2235" s="64"/>
      <c r="H2235" s="67"/>
      <c r="I2235" s="68"/>
      <c r="J2235" s="69"/>
      <c r="K2235" s="70"/>
      <c r="L2235" s="71"/>
      <c r="M2235" s="71"/>
      <c r="N2235" s="72"/>
      <c r="O2235" s="72"/>
      <c r="P2235" s="72"/>
      <c r="Q2235" s="41" t="str">
        <f t="shared" si="614"/>
        <v>未完了</v>
      </c>
      <c r="R2235" s="39">
        <f>IF(T2235="","",COUNTIFS($B2235:$B$2500,B2235,$D2235:$D$2500,D2235,$E2235:$E$2500,E2235,$T2235:$T$2500,"○"))</f>
        <v>0</v>
      </c>
      <c r="S2235" s="40" t="str">
        <f t="shared" si="611"/>
        <v>-</v>
      </c>
      <c r="T2235" s="40" t="str">
        <f t="shared" si="612"/>
        <v>○</v>
      </c>
      <c r="U2235" s="118">
        <f>COUNTIFS($B2235:$B$2500,B2235,$D2235:$D$2500,D2235,$E2235:$E$2500,E2235,$F2235:$F$2500,F2235)</f>
        <v>0</v>
      </c>
      <c r="V2235" s="119" t="str">
        <f t="shared" si="613"/>
        <v>-</v>
      </c>
      <c r="W2235" s="130">
        <f>COUNTIFS($B2235:$B$2500,B2235,$D2235:$D$2500,D2235,$E2235:$E$2500,E2235,$Q2235:$Q$2500,Q2235,$T2235:$T$2500,"○")</f>
        <v>0</v>
      </c>
      <c r="X2235" s="130" t="str">
        <f t="shared" si="628"/>
        <v>-</v>
      </c>
      <c r="Y2235" s="42">
        <f>COUNTIFS($B2235:$B$2500,B2235,$D2235:$D$2500,D2235,$E2235:$E$2500,E2235,$M2235:$M$2500,M2235)</f>
        <v>0</v>
      </c>
      <c r="Z2235" s="42" t="str">
        <f t="shared" si="618"/>
        <v>-</v>
      </c>
      <c r="AA2235" s="125">
        <f>COUNTIFS($B2235:$B$2500,B2235,$D2235:$D$2500,D2235,$E2235:$E$2500,E2235,$M2235:$M$2500,M2235,$F2235:$F$2500,F2235)</f>
        <v>0</v>
      </c>
      <c r="AB2235" s="125" t="str">
        <f t="shared" si="619"/>
        <v>-</v>
      </c>
      <c r="AC2235" s="59">
        <f>COUNTIFS($B2235:$B$2500,B2235,$D2235:$D$2500,D2235,$E2235:$E$2500,E2235,$M2235:$M$2500,M2235,$O2235:$O$2500,O2235)</f>
        <v>0</v>
      </c>
      <c r="AD2235" s="59" t="str">
        <f t="shared" si="620"/>
        <v>-</v>
      </c>
      <c r="AE2235" s="59" t="str">
        <f t="shared" si="621"/>
        <v>-</v>
      </c>
      <c r="AF2235" s="59" t="str">
        <f t="shared" si="622"/>
        <v>-</v>
      </c>
      <c r="AG2235" s="129">
        <f>COUNTIFS($B2235:$B$2500,B2235,$D2235:$D$2500,D2235,$E2235:$E$2500,E2235,$F2235:$F$2500,F2235,$M2235:$M$2500,M2235,$O2235:$O$2500,O2235)</f>
        <v>0</v>
      </c>
      <c r="AH2235" s="125" t="str">
        <f t="shared" si="623"/>
        <v>-</v>
      </c>
      <c r="AI2235" s="125" t="str">
        <f t="shared" si="624"/>
        <v>-</v>
      </c>
      <c r="AJ2235" s="125" t="str">
        <f t="shared" si="625"/>
        <v>-</v>
      </c>
      <c r="AK2235" s="43">
        <f t="shared" si="626"/>
        <v>1</v>
      </c>
      <c r="AL2235" s="112">
        <f t="shared" si="627"/>
        <v>0</v>
      </c>
      <c r="AM2235" s="43">
        <f t="shared" si="615"/>
        <v>1</v>
      </c>
      <c r="AN2235" s="43">
        <f t="shared" si="616"/>
        <v>0</v>
      </c>
      <c r="AO2235" s="43">
        <f t="shared" si="617"/>
        <v>1</v>
      </c>
    </row>
    <row r="2236" spans="1:41" s="2" customFormat="1" ht="20.100000000000001" customHeight="1">
      <c r="A2236" s="63"/>
      <c r="B2236" s="64"/>
      <c r="C2236" s="65"/>
      <c r="D2236" s="64"/>
      <c r="E2236" s="64"/>
      <c r="F2236" s="66"/>
      <c r="G2236" s="64"/>
      <c r="H2236" s="67"/>
      <c r="I2236" s="68"/>
      <c r="J2236" s="69"/>
      <c r="K2236" s="70"/>
      <c r="L2236" s="71"/>
      <c r="M2236" s="71"/>
      <c r="N2236" s="72"/>
      <c r="O2236" s="72"/>
      <c r="P2236" s="72"/>
      <c r="Q2236" s="41" t="str">
        <f t="shared" si="614"/>
        <v>未完了</v>
      </c>
      <c r="R2236" s="39">
        <f>IF(T2236="","",COUNTIFS($B2236:$B$2500,B2236,$D2236:$D$2500,D2236,$E2236:$E$2500,E2236,$T2236:$T$2500,"○"))</f>
        <v>0</v>
      </c>
      <c r="S2236" s="40" t="str">
        <f t="shared" si="611"/>
        <v>-</v>
      </c>
      <c r="T2236" s="40" t="str">
        <f t="shared" si="612"/>
        <v>○</v>
      </c>
      <c r="U2236" s="118">
        <f>COUNTIFS($B2236:$B$2500,B2236,$D2236:$D$2500,D2236,$E2236:$E$2500,E2236,$F2236:$F$2500,F2236)</f>
        <v>0</v>
      </c>
      <c r="V2236" s="119" t="str">
        <f t="shared" si="613"/>
        <v>-</v>
      </c>
      <c r="W2236" s="130">
        <f>COUNTIFS($B2236:$B$2500,B2236,$D2236:$D$2500,D2236,$E2236:$E$2500,E2236,$Q2236:$Q$2500,Q2236,$T2236:$T$2500,"○")</f>
        <v>0</v>
      </c>
      <c r="X2236" s="130" t="str">
        <f t="shared" si="628"/>
        <v>-</v>
      </c>
      <c r="Y2236" s="42">
        <f>COUNTIFS($B2236:$B$2500,B2236,$D2236:$D$2500,D2236,$E2236:$E$2500,E2236,$M2236:$M$2500,M2236)</f>
        <v>0</v>
      </c>
      <c r="Z2236" s="42" t="str">
        <f t="shared" si="618"/>
        <v>-</v>
      </c>
      <c r="AA2236" s="125">
        <f>COUNTIFS($B2236:$B$2500,B2236,$D2236:$D$2500,D2236,$E2236:$E$2500,E2236,$M2236:$M$2500,M2236,$F2236:$F$2500,F2236)</f>
        <v>0</v>
      </c>
      <c r="AB2236" s="125" t="str">
        <f t="shared" si="619"/>
        <v>-</v>
      </c>
      <c r="AC2236" s="59">
        <f>COUNTIFS($B2236:$B$2500,B2236,$D2236:$D$2500,D2236,$E2236:$E$2500,E2236,$M2236:$M$2500,M2236,$O2236:$O$2500,O2236)</f>
        <v>0</v>
      </c>
      <c r="AD2236" s="59" t="str">
        <f t="shared" si="620"/>
        <v>-</v>
      </c>
      <c r="AE2236" s="59" t="str">
        <f t="shared" si="621"/>
        <v>-</v>
      </c>
      <c r="AF2236" s="59" t="str">
        <f t="shared" si="622"/>
        <v>-</v>
      </c>
      <c r="AG2236" s="129">
        <f>COUNTIFS($B2236:$B$2500,B2236,$D2236:$D$2500,D2236,$E2236:$E$2500,E2236,$F2236:$F$2500,F2236,$M2236:$M$2500,M2236,$O2236:$O$2500,O2236)</f>
        <v>0</v>
      </c>
      <c r="AH2236" s="125" t="str">
        <f t="shared" si="623"/>
        <v>-</v>
      </c>
      <c r="AI2236" s="125" t="str">
        <f t="shared" si="624"/>
        <v>-</v>
      </c>
      <c r="AJ2236" s="125" t="str">
        <f t="shared" si="625"/>
        <v>-</v>
      </c>
      <c r="AK2236" s="43">
        <f t="shared" si="626"/>
        <v>1</v>
      </c>
      <c r="AL2236" s="112">
        <f t="shared" si="627"/>
        <v>0</v>
      </c>
      <c r="AM2236" s="43">
        <f t="shared" si="615"/>
        <v>1</v>
      </c>
      <c r="AN2236" s="43">
        <f t="shared" si="616"/>
        <v>0</v>
      </c>
      <c r="AO2236" s="43">
        <f t="shared" si="617"/>
        <v>1</v>
      </c>
    </row>
    <row r="2237" spans="1:41" s="2" customFormat="1" ht="20.100000000000001" customHeight="1">
      <c r="A2237" s="63"/>
      <c r="B2237" s="64"/>
      <c r="C2237" s="65"/>
      <c r="D2237" s="64"/>
      <c r="E2237" s="64"/>
      <c r="F2237" s="66"/>
      <c r="G2237" s="64"/>
      <c r="H2237" s="67"/>
      <c r="I2237" s="68"/>
      <c r="J2237" s="69"/>
      <c r="K2237" s="70"/>
      <c r="L2237" s="71"/>
      <c r="M2237" s="71"/>
      <c r="N2237" s="72"/>
      <c r="O2237" s="72"/>
      <c r="P2237" s="72"/>
      <c r="Q2237" s="41" t="str">
        <f t="shared" si="614"/>
        <v>未完了</v>
      </c>
      <c r="R2237" s="39">
        <f>IF(T2237="","",COUNTIFS($B2237:$B$2500,B2237,$D2237:$D$2500,D2237,$E2237:$E$2500,E2237,$T2237:$T$2500,"○"))</f>
        <v>0</v>
      </c>
      <c r="S2237" s="40" t="str">
        <f t="shared" si="611"/>
        <v>-</v>
      </c>
      <c r="T2237" s="40" t="str">
        <f t="shared" si="612"/>
        <v>○</v>
      </c>
      <c r="U2237" s="118">
        <f>COUNTIFS($B2237:$B$2500,B2237,$D2237:$D$2500,D2237,$E2237:$E$2500,E2237,$F2237:$F$2500,F2237)</f>
        <v>0</v>
      </c>
      <c r="V2237" s="119" t="str">
        <f t="shared" si="613"/>
        <v>-</v>
      </c>
      <c r="W2237" s="130">
        <f>COUNTIFS($B2237:$B$2500,B2237,$D2237:$D$2500,D2237,$E2237:$E$2500,E2237,$Q2237:$Q$2500,Q2237,$T2237:$T$2500,"○")</f>
        <v>0</v>
      </c>
      <c r="X2237" s="130" t="str">
        <f t="shared" si="628"/>
        <v>-</v>
      </c>
      <c r="Y2237" s="42">
        <f>COUNTIFS($B2237:$B$2500,B2237,$D2237:$D$2500,D2237,$E2237:$E$2500,E2237,$M2237:$M$2500,M2237)</f>
        <v>0</v>
      </c>
      <c r="Z2237" s="42" t="str">
        <f t="shared" si="618"/>
        <v>-</v>
      </c>
      <c r="AA2237" s="125">
        <f>COUNTIFS($B2237:$B$2500,B2237,$D2237:$D$2500,D2237,$E2237:$E$2500,E2237,$M2237:$M$2500,M2237,$F2237:$F$2500,F2237)</f>
        <v>0</v>
      </c>
      <c r="AB2237" s="125" t="str">
        <f t="shared" si="619"/>
        <v>-</v>
      </c>
      <c r="AC2237" s="59">
        <f>COUNTIFS($B2237:$B$2500,B2237,$D2237:$D$2500,D2237,$E2237:$E$2500,E2237,$M2237:$M$2500,M2237,$O2237:$O$2500,O2237)</f>
        <v>0</v>
      </c>
      <c r="AD2237" s="59" t="str">
        <f t="shared" si="620"/>
        <v>-</v>
      </c>
      <c r="AE2237" s="59" t="str">
        <f t="shared" si="621"/>
        <v>-</v>
      </c>
      <c r="AF2237" s="59" t="str">
        <f t="shared" si="622"/>
        <v>-</v>
      </c>
      <c r="AG2237" s="129">
        <f>COUNTIFS($B2237:$B$2500,B2237,$D2237:$D$2500,D2237,$E2237:$E$2500,E2237,$F2237:$F$2500,F2237,$M2237:$M$2500,M2237,$O2237:$O$2500,O2237)</f>
        <v>0</v>
      </c>
      <c r="AH2237" s="125" t="str">
        <f t="shared" si="623"/>
        <v>-</v>
      </c>
      <c r="AI2237" s="125" t="str">
        <f t="shared" si="624"/>
        <v>-</v>
      </c>
      <c r="AJ2237" s="125" t="str">
        <f t="shared" si="625"/>
        <v>-</v>
      </c>
      <c r="AK2237" s="43">
        <f t="shared" si="626"/>
        <v>1</v>
      </c>
      <c r="AL2237" s="112">
        <f t="shared" si="627"/>
        <v>0</v>
      </c>
      <c r="AM2237" s="43">
        <f t="shared" si="615"/>
        <v>1</v>
      </c>
      <c r="AN2237" s="43">
        <f t="shared" si="616"/>
        <v>0</v>
      </c>
      <c r="AO2237" s="43">
        <f t="shared" si="617"/>
        <v>1</v>
      </c>
    </row>
    <row r="2238" spans="1:41" s="2" customFormat="1" ht="20.100000000000001" customHeight="1">
      <c r="A2238" s="63"/>
      <c r="B2238" s="64"/>
      <c r="C2238" s="65"/>
      <c r="D2238" s="64"/>
      <c r="E2238" s="64"/>
      <c r="F2238" s="66"/>
      <c r="G2238" s="64"/>
      <c r="H2238" s="67"/>
      <c r="I2238" s="68"/>
      <c r="J2238" s="69"/>
      <c r="K2238" s="70"/>
      <c r="L2238" s="71"/>
      <c r="M2238" s="71"/>
      <c r="N2238" s="72"/>
      <c r="O2238" s="72"/>
      <c r="P2238" s="72"/>
      <c r="Q2238" s="41" t="str">
        <f t="shared" si="614"/>
        <v>未完了</v>
      </c>
      <c r="R2238" s="39">
        <f>IF(T2238="","",COUNTIFS($B2238:$B$2500,B2238,$D2238:$D$2500,D2238,$E2238:$E$2500,E2238,$T2238:$T$2500,"○"))</f>
        <v>0</v>
      </c>
      <c r="S2238" s="40" t="str">
        <f t="shared" si="611"/>
        <v>-</v>
      </c>
      <c r="T2238" s="40" t="str">
        <f t="shared" si="612"/>
        <v>○</v>
      </c>
      <c r="U2238" s="118">
        <f>COUNTIFS($B2238:$B$2500,B2238,$D2238:$D$2500,D2238,$E2238:$E$2500,E2238,$F2238:$F$2500,F2238)</f>
        <v>0</v>
      </c>
      <c r="V2238" s="119" t="str">
        <f t="shared" si="613"/>
        <v>-</v>
      </c>
      <c r="W2238" s="130">
        <f>COUNTIFS($B2238:$B$2500,B2238,$D2238:$D$2500,D2238,$E2238:$E$2500,E2238,$Q2238:$Q$2500,Q2238,$T2238:$T$2500,"○")</f>
        <v>0</v>
      </c>
      <c r="X2238" s="130" t="str">
        <f t="shared" si="628"/>
        <v>-</v>
      </c>
      <c r="Y2238" s="42">
        <f>COUNTIFS($B2238:$B$2500,B2238,$D2238:$D$2500,D2238,$E2238:$E$2500,E2238,$M2238:$M$2500,M2238)</f>
        <v>0</v>
      </c>
      <c r="Z2238" s="42" t="str">
        <f t="shared" si="618"/>
        <v>-</v>
      </c>
      <c r="AA2238" s="125">
        <f>COUNTIFS($B2238:$B$2500,B2238,$D2238:$D$2500,D2238,$E2238:$E$2500,E2238,$M2238:$M$2500,M2238,$F2238:$F$2500,F2238)</f>
        <v>0</v>
      </c>
      <c r="AB2238" s="125" t="str">
        <f t="shared" si="619"/>
        <v>-</v>
      </c>
      <c r="AC2238" s="59">
        <f>COUNTIFS($B2238:$B$2500,B2238,$D2238:$D$2500,D2238,$E2238:$E$2500,E2238,$M2238:$M$2500,M2238,$O2238:$O$2500,O2238)</f>
        <v>0</v>
      </c>
      <c r="AD2238" s="59" t="str">
        <f t="shared" si="620"/>
        <v>-</v>
      </c>
      <c r="AE2238" s="59" t="str">
        <f t="shared" si="621"/>
        <v>-</v>
      </c>
      <c r="AF2238" s="59" t="str">
        <f t="shared" si="622"/>
        <v>-</v>
      </c>
      <c r="AG2238" s="129">
        <f>COUNTIFS($B2238:$B$2500,B2238,$D2238:$D$2500,D2238,$E2238:$E$2500,E2238,$F2238:$F$2500,F2238,$M2238:$M$2500,M2238,$O2238:$O$2500,O2238)</f>
        <v>0</v>
      </c>
      <c r="AH2238" s="125" t="str">
        <f t="shared" si="623"/>
        <v>-</v>
      </c>
      <c r="AI2238" s="125" t="str">
        <f t="shared" si="624"/>
        <v>-</v>
      </c>
      <c r="AJ2238" s="125" t="str">
        <f t="shared" si="625"/>
        <v>-</v>
      </c>
      <c r="AK2238" s="43">
        <f t="shared" si="626"/>
        <v>1</v>
      </c>
      <c r="AL2238" s="112">
        <f t="shared" si="627"/>
        <v>0</v>
      </c>
      <c r="AM2238" s="43">
        <f t="shared" si="615"/>
        <v>1</v>
      </c>
      <c r="AN2238" s="43">
        <f t="shared" si="616"/>
        <v>0</v>
      </c>
      <c r="AO2238" s="43">
        <f t="shared" si="617"/>
        <v>1</v>
      </c>
    </row>
    <row r="2239" spans="1:41" s="2" customFormat="1" ht="20.100000000000001" customHeight="1">
      <c r="A2239" s="63"/>
      <c r="B2239" s="64"/>
      <c r="C2239" s="65"/>
      <c r="D2239" s="64"/>
      <c r="E2239" s="64"/>
      <c r="F2239" s="66"/>
      <c r="G2239" s="64"/>
      <c r="H2239" s="67"/>
      <c r="I2239" s="68"/>
      <c r="J2239" s="69"/>
      <c r="K2239" s="70"/>
      <c r="L2239" s="71"/>
      <c r="M2239" s="71"/>
      <c r="N2239" s="72"/>
      <c r="O2239" s="72"/>
      <c r="P2239" s="72"/>
      <c r="Q2239" s="41" t="str">
        <f t="shared" si="614"/>
        <v>未完了</v>
      </c>
      <c r="R2239" s="39">
        <f>IF(T2239="","",COUNTIFS($B2239:$B$2500,B2239,$D2239:$D$2500,D2239,$E2239:$E$2500,E2239,$T2239:$T$2500,"○"))</f>
        <v>0</v>
      </c>
      <c r="S2239" s="40" t="str">
        <f t="shared" si="611"/>
        <v>-</v>
      </c>
      <c r="T2239" s="40" t="str">
        <f t="shared" si="612"/>
        <v>○</v>
      </c>
      <c r="U2239" s="118">
        <f>COUNTIFS($B2239:$B$2500,B2239,$D2239:$D$2500,D2239,$E2239:$E$2500,E2239,$F2239:$F$2500,F2239)</f>
        <v>0</v>
      </c>
      <c r="V2239" s="119" t="str">
        <f t="shared" si="613"/>
        <v>-</v>
      </c>
      <c r="W2239" s="130">
        <f>COUNTIFS($B2239:$B$2500,B2239,$D2239:$D$2500,D2239,$E2239:$E$2500,E2239,$Q2239:$Q$2500,Q2239,$T2239:$T$2500,"○")</f>
        <v>0</v>
      </c>
      <c r="X2239" s="130" t="str">
        <f t="shared" si="628"/>
        <v>-</v>
      </c>
      <c r="Y2239" s="42">
        <f>COUNTIFS($B2239:$B$2500,B2239,$D2239:$D$2500,D2239,$E2239:$E$2500,E2239,$M2239:$M$2500,M2239)</f>
        <v>0</v>
      </c>
      <c r="Z2239" s="42" t="str">
        <f t="shared" si="618"/>
        <v>-</v>
      </c>
      <c r="AA2239" s="125">
        <f>COUNTIFS($B2239:$B$2500,B2239,$D2239:$D$2500,D2239,$E2239:$E$2500,E2239,$M2239:$M$2500,M2239,$F2239:$F$2500,F2239)</f>
        <v>0</v>
      </c>
      <c r="AB2239" s="125" t="str">
        <f t="shared" si="619"/>
        <v>-</v>
      </c>
      <c r="AC2239" s="59">
        <f>COUNTIFS($B2239:$B$2500,B2239,$D2239:$D$2500,D2239,$E2239:$E$2500,E2239,$M2239:$M$2500,M2239,$O2239:$O$2500,O2239)</f>
        <v>0</v>
      </c>
      <c r="AD2239" s="59" t="str">
        <f t="shared" si="620"/>
        <v>-</v>
      </c>
      <c r="AE2239" s="59" t="str">
        <f t="shared" si="621"/>
        <v>-</v>
      </c>
      <c r="AF2239" s="59" t="str">
        <f t="shared" si="622"/>
        <v>-</v>
      </c>
      <c r="AG2239" s="129">
        <f>COUNTIFS($B2239:$B$2500,B2239,$D2239:$D$2500,D2239,$E2239:$E$2500,E2239,$F2239:$F$2500,F2239,$M2239:$M$2500,M2239,$O2239:$O$2500,O2239)</f>
        <v>0</v>
      </c>
      <c r="AH2239" s="125" t="str">
        <f t="shared" si="623"/>
        <v>-</v>
      </c>
      <c r="AI2239" s="125" t="str">
        <f t="shared" si="624"/>
        <v>-</v>
      </c>
      <c r="AJ2239" s="125" t="str">
        <f t="shared" si="625"/>
        <v>-</v>
      </c>
      <c r="AK2239" s="43">
        <f t="shared" si="626"/>
        <v>1</v>
      </c>
      <c r="AL2239" s="112">
        <f t="shared" si="627"/>
        <v>0</v>
      </c>
      <c r="AM2239" s="43">
        <f t="shared" si="615"/>
        <v>1</v>
      </c>
      <c r="AN2239" s="43">
        <f t="shared" si="616"/>
        <v>0</v>
      </c>
      <c r="AO2239" s="43">
        <f t="shared" si="617"/>
        <v>1</v>
      </c>
    </row>
    <row r="2240" spans="1:41" s="2" customFormat="1" ht="20.100000000000001" customHeight="1">
      <c r="A2240" s="63"/>
      <c r="B2240" s="64"/>
      <c r="C2240" s="65"/>
      <c r="D2240" s="64"/>
      <c r="E2240" s="64"/>
      <c r="F2240" s="66"/>
      <c r="G2240" s="64"/>
      <c r="H2240" s="67"/>
      <c r="I2240" s="68"/>
      <c r="J2240" s="69"/>
      <c r="K2240" s="70"/>
      <c r="L2240" s="71"/>
      <c r="M2240" s="71"/>
      <c r="N2240" s="72"/>
      <c r="O2240" s="72"/>
      <c r="P2240" s="72"/>
      <c r="Q2240" s="41" t="str">
        <f t="shared" si="614"/>
        <v>未完了</v>
      </c>
      <c r="R2240" s="39">
        <f>IF(T2240="","",COUNTIFS($B2240:$B$2500,B2240,$D2240:$D$2500,D2240,$E2240:$E$2500,E2240,$T2240:$T$2500,"○"))</f>
        <v>0</v>
      </c>
      <c r="S2240" s="40" t="str">
        <f t="shared" si="611"/>
        <v>-</v>
      </c>
      <c r="T2240" s="40" t="str">
        <f t="shared" si="612"/>
        <v>○</v>
      </c>
      <c r="U2240" s="118">
        <f>COUNTIFS($B2240:$B$2500,B2240,$D2240:$D$2500,D2240,$E2240:$E$2500,E2240,$F2240:$F$2500,F2240)</f>
        <v>0</v>
      </c>
      <c r="V2240" s="119" t="str">
        <f t="shared" si="613"/>
        <v>-</v>
      </c>
      <c r="W2240" s="130">
        <f>COUNTIFS($B2240:$B$2500,B2240,$D2240:$D$2500,D2240,$E2240:$E$2500,E2240,$Q2240:$Q$2500,Q2240,$T2240:$T$2500,"○")</f>
        <v>0</v>
      </c>
      <c r="X2240" s="130" t="str">
        <f t="shared" si="628"/>
        <v>-</v>
      </c>
      <c r="Y2240" s="42">
        <f>COUNTIFS($B2240:$B$2500,B2240,$D2240:$D$2500,D2240,$E2240:$E$2500,E2240,$M2240:$M$2500,M2240)</f>
        <v>0</v>
      </c>
      <c r="Z2240" s="42" t="str">
        <f t="shared" si="618"/>
        <v>-</v>
      </c>
      <c r="AA2240" s="125">
        <f>COUNTIFS($B2240:$B$2500,B2240,$D2240:$D$2500,D2240,$E2240:$E$2500,E2240,$M2240:$M$2500,M2240,$F2240:$F$2500,F2240)</f>
        <v>0</v>
      </c>
      <c r="AB2240" s="125" t="str">
        <f t="shared" si="619"/>
        <v>-</v>
      </c>
      <c r="AC2240" s="59">
        <f>COUNTIFS($B2240:$B$2500,B2240,$D2240:$D$2500,D2240,$E2240:$E$2500,E2240,$M2240:$M$2500,M2240,$O2240:$O$2500,O2240)</f>
        <v>0</v>
      </c>
      <c r="AD2240" s="59" t="str">
        <f t="shared" si="620"/>
        <v>-</v>
      </c>
      <c r="AE2240" s="59" t="str">
        <f t="shared" si="621"/>
        <v>-</v>
      </c>
      <c r="AF2240" s="59" t="str">
        <f t="shared" si="622"/>
        <v>-</v>
      </c>
      <c r="AG2240" s="129">
        <f>COUNTIFS($B2240:$B$2500,B2240,$D2240:$D$2500,D2240,$E2240:$E$2500,E2240,$F2240:$F$2500,F2240,$M2240:$M$2500,M2240,$O2240:$O$2500,O2240)</f>
        <v>0</v>
      </c>
      <c r="AH2240" s="125" t="str">
        <f t="shared" si="623"/>
        <v>-</v>
      </c>
      <c r="AI2240" s="125" t="str">
        <f t="shared" si="624"/>
        <v>-</v>
      </c>
      <c r="AJ2240" s="125" t="str">
        <f t="shared" si="625"/>
        <v>-</v>
      </c>
      <c r="AK2240" s="43">
        <f t="shared" si="626"/>
        <v>1</v>
      </c>
      <c r="AL2240" s="112">
        <f t="shared" si="627"/>
        <v>0</v>
      </c>
      <c r="AM2240" s="43">
        <f t="shared" si="615"/>
        <v>1</v>
      </c>
      <c r="AN2240" s="43">
        <f t="shared" si="616"/>
        <v>0</v>
      </c>
      <c r="AO2240" s="43">
        <f t="shared" si="617"/>
        <v>1</v>
      </c>
    </row>
    <row r="2241" spans="1:41" s="2" customFormat="1" ht="20.100000000000001" customHeight="1">
      <c r="A2241" s="63"/>
      <c r="B2241" s="64"/>
      <c r="C2241" s="65"/>
      <c r="D2241" s="64"/>
      <c r="E2241" s="64"/>
      <c r="F2241" s="66"/>
      <c r="G2241" s="64"/>
      <c r="H2241" s="67"/>
      <c r="I2241" s="68"/>
      <c r="J2241" s="69"/>
      <c r="K2241" s="70"/>
      <c r="L2241" s="71"/>
      <c r="M2241" s="71"/>
      <c r="N2241" s="72"/>
      <c r="O2241" s="72"/>
      <c r="P2241" s="72"/>
      <c r="Q2241" s="41" t="str">
        <f t="shared" si="614"/>
        <v>未完了</v>
      </c>
      <c r="R2241" s="39">
        <f>IF(T2241="","",COUNTIFS($B2241:$B$2500,B2241,$D2241:$D$2500,D2241,$E2241:$E$2500,E2241,$T2241:$T$2500,"○"))</f>
        <v>0</v>
      </c>
      <c r="S2241" s="40" t="str">
        <f t="shared" si="611"/>
        <v>-</v>
      </c>
      <c r="T2241" s="40" t="str">
        <f t="shared" si="612"/>
        <v>○</v>
      </c>
      <c r="U2241" s="118">
        <f>COUNTIFS($B2241:$B$2500,B2241,$D2241:$D$2500,D2241,$E2241:$E$2500,E2241,$F2241:$F$2500,F2241)</f>
        <v>0</v>
      </c>
      <c r="V2241" s="119" t="str">
        <f t="shared" si="613"/>
        <v>-</v>
      </c>
      <c r="W2241" s="130">
        <f>COUNTIFS($B2241:$B$2500,B2241,$D2241:$D$2500,D2241,$E2241:$E$2500,E2241,$Q2241:$Q$2500,Q2241,$T2241:$T$2500,"○")</f>
        <v>0</v>
      </c>
      <c r="X2241" s="130" t="str">
        <f t="shared" si="628"/>
        <v>-</v>
      </c>
      <c r="Y2241" s="42">
        <f>COUNTIFS($B2241:$B$2500,B2241,$D2241:$D$2500,D2241,$E2241:$E$2500,E2241,$M2241:$M$2500,M2241)</f>
        <v>0</v>
      </c>
      <c r="Z2241" s="42" t="str">
        <f t="shared" si="618"/>
        <v>-</v>
      </c>
      <c r="AA2241" s="125">
        <f>COUNTIFS($B2241:$B$2500,B2241,$D2241:$D$2500,D2241,$E2241:$E$2500,E2241,$M2241:$M$2500,M2241,$F2241:$F$2500,F2241)</f>
        <v>0</v>
      </c>
      <c r="AB2241" s="125" t="str">
        <f t="shared" si="619"/>
        <v>-</v>
      </c>
      <c r="AC2241" s="59">
        <f>COUNTIFS($B2241:$B$2500,B2241,$D2241:$D$2500,D2241,$E2241:$E$2500,E2241,$M2241:$M$2500,M2241,$O2241:$O$2500,O2241)</f>
        <v>0</v>
      </c>
      <c r="AD2241" s="59" t="str">
        <f t="shared" si="620"/>
        <v>-</v>
      </c>
      <c r="AE2241" s="59" t="str">
        <f t="shared" si="621"/>
        <v>-</v>
      </c>
      <c r="AF2241" s="59" t="str">
        <f t="shared" si="622"/>
        <v>-</v>
      </c>
      <c r="AG2241" s="129">
        <f>COUNTIFS($B2241:$B$2500,B2241,$D2241:$D$2500,D2241,$E2241:$E$2500,E2241,$F2241:$F$2500,F2241,$M2241:$M$2500,M2241,$O2241:$O$2500,O2241)</f>
        <v>0</v>
      </c>
      <c r="AH2241" s="125" t="str">
        <f t="shared" si="623"/>
        <v>-</v>
      </c>
      <c r="AI2241" s="125" t="str">
        <f t="shared" si="624"/>
        <v>-</v>
      </c>
      <c r="AJ2241" s="125" t="str">
        <f t="shared" si="625"/>
        <v>-</v>
      </c>
      <c r="AK2241" s="43">
        <f t="shared" si="626"/>
        <v>1</v>
      </c>
      <c r="AL2241" s="112">
        <f t="shared" si="627"/>
        <v>0</v>
      </c>
      <c r="AM2241" s="43">
        <f t="shared" si="615"/>
        <v>1</v>
      </c>
      <c r="AN2241" s="43">
        <f t="shared" si="616"/>
        <v>0</v>
      </c>
      <c r="AO2241" s="43">
        <f t="shared" si="617"/>
        <v>1</v>
      </c>
    </row>
    <row r="2242" spans="1:41" s="2" customFormat="1" ht="20.100000000000001" customHeight="1">
      <c r="A2242" s="63"/>
      <c r="B2242" s="64"/>
      <c r="C2242" s="65"/>
      <c r="D2242" s="64"/>
      <c r="E2242" s="64"/>
      <c r="F2242" s="66"/>
      <c r="G2242" s="64"/>
      <c r="H2242" s="67"/>
      <c r="I2242" s="68"/>
      <c r="J2242" s="69"/>
      <c r="K2242" s="70"/>
      <c r="L2242" s="71"/>
      <c r="M2242" s="71"/>
      <c r="N2242" s="72"/>
      <c r="O2242" s="72"/>
      <c r="P2242" s="72"/>
      <c r="Q2242" s="41" t="str">
        <f t="shared" si="614"/>
        <v>未完了</v>
      </c>
      <c r="R2242" s="39">
        <f>IF(T2242="","",COUNTIFS($B2242:$B$2500,B2242,$D2242:$D$2500,D2242,$E2242:$E$2500,E2242,$T2242:$T$2500,"○"))</f>
        <v>0</v>
      </c>
      <c r="S2242" s="40" t="str">
        <f t="shared" si="611"/>
        <v>-</v>
      </c>
      <c r="T2242" s="40" t="str">
        <f t="shared" si="612"/>
        <v>○</v>
      </c>
      <c r="U2242" s="118">
        <f>COUNTIFS($B2242:$B$2500,B2242,$D2242:$D$2500,D2242,$E2242:$E$2500,E2242,$F2242:$F$2500,F2242)</f>
        <v>0</v>
      </c>
      <c r="V2242" s="119" t="str">
        <f t="shared" si="613"/>
        <v>-</v>
      </c>
      <c r="W2242" s="130">
        <f>COUNTIFS($B2242:$B$2500,B2242,$D2242:$D$2500,D2242,$E2242:$E$2500,E2242,$Q2242:$Q$2500,Q2242,$T2242:$T$2500,"○")</f>
        <v>0</v>
      </c>
      <c r="X2242" s="130" t="str">
        <f t="shared" si="628"/>
        <v>-</v>
      </c>
      <c r="Y2242" s="42">
        <f>COUNTIFS($B2242:$B$2500,B2242,$D2242:$D$2500,D2242,$E2242:$E$2500,E2242,$M2242:$M$2500,M2242)</f>
        <v>0</v>
      </c>
      <c r="Z2242" s="42" t="str">
        <f t="shared" si="618"/>
        <v>-</v>
      </c>
      <c r="AA2242" s="125">
        <f>COUNTIFS($B2242:$B$2500,B2242,$D2242:$D$2500,D2242,$E2242:$E$2500,E2242,$M2242:$M$2500,M2242,$F2242:$F$2500,F2242)</f>
        <v>0</v>
      </c>
      <c r="AB2242" s="125" t="str">
        <f t="shared" si="619"/>
        <v>-</v>
      </c>
      <c r="AC2242" s="59">
        <f>COUNTIFS($B2242:$B$2500,B2242,$D2242:$D$2500,D2242,$E2242:$E$2500,E2242,$M2242:$M$2500,M2242,$O2242:$O$2500,O2242)</f>
        <v>0</v>
      </c>
      <c r="AD2242" s="59" t="str">
        <f t="shared" si="620"/>
        <v>-</v>
      </c>
      <c r="AE2242" s="59" t="str">
        <f t="shared" si="621"/>
        <v>-</v>
      </c>
      <c r="AF2242" s="59" t="str">
        <f t="shared" si="622"/>
        <v>-</v>
      </c>
      <c r="AG2242" s="129">
        <f>COUNTIFS($B2242:$B$2500,B2242,$D2242:$D$2500,D2242,$E2242:$E$2500,E2242,$F2242:$F$2500,F2242,$M2242:$M$2500,M2242,$O2242:$O$2500,O2242)</f>
        <v>0</v>
      </c>
      <c r="AH2242" s="125" t="str">
        <f t="shared" si="623"/>
        <v>-</v>
      </c>
      <c r="AI2242" s="125" t="str">
        <f t="shared" si="624"/>
        <v>-</v>
      </c>
      <c r="AJ2242" s="125" t="str">
        <f t="shared" si="625"/>
        <v>-</v>
      </c>
      <c r="AK2242" s="43">
        <f t="shared" si="626"/>
        <v>1</v>
      </c>
      <c r="AL2242" s="112">
        <f t="shared" si="627"/>
        <v>0</v>
      </c>
      <c r="AM2242" s="43">
        <f t="shared" si="615"/>
        <v>1</v>
      </c>
      <c r="AN2242" s="43">
        <f t="shared" si="616"/>
        <v>0</v>
      </c>
      <c r="AO2242" s="43">
        <f t="shared" si="617"/>
        <v>1</v>
      </c>
    </row>
    <row r="2243" spans="1:41" s="2" customFormat="1" ht="20.100000000000001" customHeight="1">
      <c r="A2243" s="63"/>
      <c r="B2243" s="64"/>
      <c r="C2243" s="65"/>
      <c r="D2243" s="64"/>
      <c r="E2243" s="64"/>
      <c r="F2243" s="66"/>
      <c r="G2243" s="64"/>
      <c r="H2243" s="67"/>
      <c r="I2243" s="68"/>
      <c r="J2243" s="69"/>
      <c r="K2243" s="70"/>
      <c r="L2243" s="71"/>
      <c r="M2243" s="71"/>
      <c r="N2243" s="72"/>
      <c r="O2243" s="72"/>
      <c r="P2243" s="72"/>
      <c r="Q2243" s="41" t="str">
        <f t="shared" si="614"/>
        <v>未完了</v>
      </c>
      <c r="R2243" s="39">
        <f>IF(T2243="","",COUNTIFS($B2243:$B$2500,B2243,$D2243:$D$2500,D2243,$E2243:$E$2500,E2243,$T2243:$T$2500,"○"))</f>
        <v>0</v>
      </c>
      <c r="S2243" s="40" t="str">
        <f t="shared" si="611"/>
        <v>-</v>
      </c>
      <c r="T2243" s="40" t="str">
        <f t="shared" si="612"/>
        <v>○</v>
      </c>
      <c r="U2243" s="118">
        <f>COUNTIFS($B2243:$B$2500,B2243,$D2243:$D$2500,D2243,$E2243:$E$2500,E2243,$F2243:$F$2500,F2243)</f>
        <v>0</v>
      </c>
      <c r="V2243" s="119" t="str">
        <f t="shared" si="613"/>
        <v>-</v>
      </c>
      <c r="W2243" s="130">
        <f>COUNTIFS($B2243:$B$2500,B2243,$D2243:$D$2500,D2243,$E2243:$E$2500,E2243,$Q2243:$Q$2500,Q2243,$T2243:$T$2500,"○")</f>
        <v>0</v>
      </c>
      <c r="X2243" s="130" t="str">
        <f t="shared" si="628"/>
        <v>-</v>
      </c>
      <c r="Y2243" s="42">
        <f>COUNTIFS($B2243:$B$2500,B2243,$D2243:$D$2500,D2243,$E2243:$E$2500,E2243,$M2243:$M$2500,M2243)</f>
        <v>0</v>
      </c>
      <c r="Z2243" s="42" t="str">
        <f t="shared" si="618"/>
        <v>-</v>
      </c>
      <c r="AA2243" s="125">
        <f>COUNTIFS($B2243:$B$2500,B2243,$D2243:$D$2500,D2243,$E2243:$E$2500,E2243,$M2243:$M$2500,M2243,$F2243:$F$2500,F2243)</f>
        <v>0</v>
      </c>
      <c r="AB2243" s="125" t="str">
        <f t="shared" si="619"/>
        <v>-</v>
      </c>
      <c r="AC2243" s="59">
        <f>COUNTIFS($B2243:$B$2500,B2243,$D2243:$D$2500,D2243,$E2243:$E$2500,E2243,$M2243:$M$2500,M2243,$O2243:$O$2500,O2243)</f>
        <v>0</v>
      </c>
      <c r="AD2243" s="59" t="str">
        <f t="shared" si="620"/>
        <v>-</v>
      </c>
      <c r="AE2243" s="59" t="str">
        <f t="shared" si="621"/>
        <v>-</v>
      </c>
      <c r="AF2243" s="59" t="str">
        <f t="shared" si="622"/>
        <v>-</v>
      </c>
      <c r="AG2243" s="129">
        <f>COUNTIFS($B2243:$B$2500,B2243,$D2243:$D$2500,D2243,$E2243:$E$2500,E2243,$F2243:$F$2500,F2243,$M2243:$M$2500,M2243,$O2243:$O$2500,O2243)</f>
        <v>0</v>
      </c>
      <c r="AH2243" s="125" t="str">
        <f t="shared" si="623"/>
        <v>-</v>
      </c>
      <c r="AI2243" s="125" t="str">
        <f t="shared" si="624"/>
        <v>-</v>
      </c>
      <c r="AJ2243" s="125" t="str">
        <f t="shared" si="625"/>
        <v>-</v>
      </c>
      <c r="AK2243" s="43">
        <f t="shared" si="626"/>
        <v>1</v>
      </c>
      <c r="AL2243" s="112">
        <f t="shared" si="627"/>
        <v>0</v>
      </c>
      <c r="AM2243" s="43">
        <f t="shared" si="615"/>
        <v>1</v>
      </c>
      <c r="AN2243" s="43">
        <f t="shared" si="616"/>
        <v>0</v>
      </c>
      <c r="AO2243" s="43">
        <f t="shared" si="617"/>
        <v>1</v>
      </c>
    </row>
    <row r="2244" spans="1:41" s="2" customFormat="1" ht="20.100000000000001" customHeight="1">
      <c r="A2244" s="63"/>
      <c r="B2244" s="64"/>
      <c r="C2244" s="65"/>
      <c r="D2244" s="64"/>
      <c r="E2244" s="64"/>
      <c r="F2244" s="66"/>
      <c r="G2244" s="64"/>
      <c r="H2244" s="67"/>
      <c r="I2244" s="68"/>
      <c r="J2244" s="69"/>
      <c r="K2244" s="70"/>
      <c r="L2244" s="71"/>
      <c r="M2244" s="71"/>
      <c r="N2244" s="72"/>
      <c r="O2244" s="72"/>
      <c r="P2244" s="72"/>
      <c r="Q2244" s="41" t="str">
        <f t="shared" si="614"/>
        <v>未完了</v>
      </c>
      <c r="R2244" s="39">
        <f>IF(T2244="","",COUNTIFS($B2244:$B$2500,B2244,$D2244:$D$2500,D2244,$E2244:$E$2500,E2244,$T2244:$T$2500,"○"))</f>
        <v>0</v>
      </c>
      <c r="S2244" s="40" t="str">
        <f t="shared" si="611"/>
        <v>-</v>
      </c>
      <c r="T2244" s="40" t="str">
        <f t="shared" si="612"/>
        <v>○</v>
      </c>
      <c r="U2244" s="118">
        <f>COUNTIFS($B2244:$B$2500,B2244,$D2244:$D$2500,D2244,$E2244:$E$2500,E2244,$F2244:$F$2500,F2244)</f>
        <v>0</v>
      </c>
      <c r="V2244" s="119" t="str">
        <f t="shared" si="613"/>
        <v>-</v>
      </c>
      <c r="W2244" s="130">
        <f>COUNTIFS($B2244:$B$2500,B2244,$D2244:$D$2500,D2244,$E2244:$E$2500,E2244,$Q2244:$Q$2500,Q2244,$T2244:$T$2500,"○")</f>
        <v>0</v>
      </c>
      <c r="X2244" s="130" t="str">
        <f t="shared" si="628"/>
        <v>-</v>
      </c>
      <c r="Y2244" s="42">
        <f>COUNTIFS($B2244:$B$2500,B2244,$D2244:$D$2500,D2244,$E2244:$E$2500,E2244,$M2244:$M$2500,M2244)</f>
        <v>0</v>
      </c>
      <c r="Z2244" s="42" t="str">
        <f t="shared" si="618"/>
        <v>-</v>
      </c>
      <c r="AA2244" s="125">
        <f>COUNTIFS($B2244:$B$2500,B2244,$D2244:$D$2500,D2244,$E2244:$E$2500,E2244,$M2244:$M$2500,M2244,$F2244:$F$2500,F2244)</f>
        <v>0</v>
      </c>
      <c r="AB2244" s="125" t="str">
        <f t="shared" si="619"/>
        <v>-</v>
      </c>
      <c r="AC2244" s="59">
        <f>COUNTIFS($B2244:$B$2500,B2244,$D2244:$D$2500,D2244,$E2244:$E$2500,E2244,$M2244:$M$2500,M2244,$O2244:$O$2500,O2244)</f>
        <v>0</v>
      </c>
      <c r="AD2244" s="59" t="str">
        <f t="shared" si="620"/>
        <v>-</v>
      </c>
      <c r="AE2244" s="59" t="str">
        <f t="shared" si="621"/>
        <v>-</v>
      </c>
      <c r="AF2244" s="59" t="str">
        <f t="shared" si="622"/>
        <v>-</v>
      </c>
      <c r="AG2244" s="129">
        <f>COUNTIFS($B2244:$B$2500,B2244,$D2244:$D$2500,D2244,$E2244:$E$2500,E2244,$F2244:$F$2500,F2244,$M2244:$M$2500,M2244,$O2244:$O$2500,O2244)</f>
        <v>0</v>
      </c>
      <c r="AH2244" s="125" t="str">
        <f t="shared" si="623"/>
        <v>-</v>
      </c>
      <c r="AI2244" s="125" t="str">
        <f t="shared" si="624"/>
        <v>-</v>
      </c>
      <c r="AJ2244" s="125" t="str">
        <f t="shared" si="625"/>
        <v>-</v>
      </c>
      <c r="AK2244" s="43">
        <f t="shared" si="626"/>
        <v>1</v>
      </c>
      <c r="AL2244" s="112">
        <f t="shared" si="627"/>
        <v>0</v>
      </c>
      <c r="AM2244" s="43">
        <f t="shared" si="615"/>
        <v>1</v>
      </c>
      <c r="AN2244" s="43">
        <f t="shared" si="616"/>
        <v>0</v>
      </c>
      <c r="AO2244" s="43">
        <f t="shared" si="617"/>
        <v>1</v>
      </c>
    </row>
    <row r="2245" spans="1:41" s="2" customFormat="1" ht="20.100000000000001" customHeight="1">
      <c r="A2245" s="63"/>
      <c r="B2245" s="64"/>
      <c r="C2245" s="65"/>
      <c r="D2245" s="64"/>
      <c r="E2245" s="64"/>
      <c r="F2245" s="66"/>
      <c r="G2245" s="64"/>
      <c r="H2245" s="67"/>
      <c r="I2245" s="68"/>
      <c r="J2245" s="69"/>
      <c r="K2245" s="70"/>
      <c r="L2245" s="71"/>
      <c r="M2245" s="71"/>
      <c r="N2245" s="72"/>
      <c r="O2245" s="72"/>
      <c r="P2245" s="72"/>
      <c r="Q2245" s="41" t="str">
        <f t="shared" si="614"/>
        <v>未完了</v>
      </c>
      <c r="R2245" s="39">
        <f>IF(T2245="","",COUNTIFS($B2245:$B$2500,B2245,$D2245:$D$2500,D2245,$E2245:$E$2500,E2245,$T2245:$T$2500,"○"))</f>
        <v>0</v>
      </c>
      <c r="S2245" s="40" t="str">
        <f t="shared" si="611"/>
        <v>-</v>
      </c>
      <c r="T2245" s="40" t="str">
        <f t="shared" si="612"/>
        <v>○</v>
      </c>
      <c r="U2245" s="118">
        <f>COUNTIFS($B2245:$B$2500,B2245,$D2245:$D$2500,D2245,$E2245:$E$2500,E2245,$F2245:$F$2500,F2245)</f>
        <v>0</v>
      </c>
      <c r="V2245" s="119" t="str">
        <f t="shared" si="613"/>
        <v>-</v>
      </c>
      <c r="W2245" s="130">
        <f>COUNTIFS($B2245:$B$2500,B2245,$D2245:$D$2500,D2245,$E2245:$E$2500,E2245,$Q2245:$Q$2500,Q2245,$T2245:$T$2500,"○")</f>
        <v>0</v>
      </c>
      <c r="X2245" s="130" t="str">
        <f t="shared" si="628"/>
        <v>-</v>
      </c>
      <c r="Y2245" s="42">
        <f>COUNTIFS($B2245:$B$2500,B2245,$D2245:$D$2500,D2245,$E2245:$E$2500,E2245,$M2245:$M$2500,M2245)</f>
        <v>0</v>
      </c>
      <c r="Z2245" s="42" t="str">
        <f t="shared" si="618"/>
        <v>-</v>
      </c>
      <c r="AA2245" s="125">
        <f>COUNTIFS($B2245:$B$2500,B2245,$D2245:$D$2500,D2245,$E2245:$E$2500,E2245,$M2245:$M$2500,M2245,$F2245:$F$2500,F2245)</f>
        <v>0</v>
      </c>
      <c r="AB2245" s="125" t="str">
        <f t="shared" si="619"/>
        <v>-</v>
      </c>
      <c r="AC2245" s="59">
        <f>COUNTIFS($B2245:$B$2500,B2245,$D2245:$D$2500,D2245,$E2245:$E$2500,E2245,$M2245:$M$2500,M2245,$O2245:$O$2500,O2245)</f>
        <v>0</v>
      </c>
      <c r="AD2245" s="59" t="str">
        <f t="shared" si="620"/>
        <v>-</v>
      </c>
      <c r="AE2245" s="59" t="str">
        <f t="shared" si="621"/>
        <v>-</v>
      </c>
      <c r="AF2245" s="59" t="str">
        <f t="shared" si="622"/>
        <v>-</v>
      </c>
      <c r="AG2245" s="129">
        <f>COUNTIFS($B2245:$B$2500,B2245,$D2245:$D$2500,D2245,$E2245:$E$2500,E2245,$F2245:$F$2500,F2245,$M2245:$M$2500,M2245,$O2245:$O$2500,O2245)</f>
        <v>0</v>
      </c>
      <c r="AH2245" s="125" t="str">
        <f t="shared" si="623"/>
        <v>-</v>
      </c>
      <c r="AI2245" s="125" t="str">
        <f t="shared" si="624"/>
        <v>-</v>
      </c>
      <c r="AJ2245" s="125" t="str">
        <f t="shared" si="625"/>
        <v>-</v>
      </c>
      <c r="AK2245" s="43">
        <f t="shared" si="626"/>
        <v>1</v>
      </c>
      <c r="AL2245" s="112">
        <f t="shared" si="627"/>
        <v>0</v>
      </c>
      <c r="AM2245" s="43">
        <f t="shared" si="615"/>
        <v>1</v>
      </c>
      <c r="AN2245" s="43">
        <f t="shared" si="616"/>
        <v>0</v>
      </c>
      <c r="AO2245" s="43">
        <f t="shared" si="617"/>
        <v>1</v>
      </c>
    </row>
    <row r="2246" spans="1:41" s="2" customFormat="1" ht="20.100000000000001" customHeight="1">
      <c r="A2246" s="63"/>
      <c r="B2246" s="64"/>
      <c r="C2246" s="65"/>
      <c r="D2246" s="64"/>
      <c r="E2246" s="64"/>
      <c r="F2246" s="66"/>
      <c r="G2246" s="64"/>
      <c r="H2246" s="67"/>
      <c r="I2246" s="68"/>
      <c r="J2246" s="69"/>
      <c r="K2246" s="70"/>
      <c r="L2246" s="71"/>
      <c r="M2246" s="71"/>
      <c r="N2246" s="72"/>
      <c r="O2246" s="72"/>
      <c r="P2246" s="72"/>
      <c r="Q2246" s="41" t="str">
        <f t="shared" si="614"/>
        <v>未完了</v>
      </c>
      <c r="R2246" s="39">
        <f>IF(T2246="","",COUNTIFS($B2246:$B$2500,B2246,$D2246:$D$2500,D2246,$E2246:$E$2500,E2246,$T2246:$T$2500,"○"))</f>
        <v>0</v>
      </c>
      <c r="S2246" s="40" t="str">
        <f t="shared" si="611"/>
        <v>-</v>
      </c>
      <c r="T2246" s="40" t="str">
        <f t="shared" si="612"/>
        <v>○</v>
      </c>
      <c r="U2246" s="118">
        <f>COUNTIFS($B2246:$B$2500,B2246,$D2246:$D$2500,D2246,$E2246:$E$2500,E2246,$F2246:$F$2500,F2246)</f>
        <v>0</v>
      </c>
      <c r="V2246" s="119" t="str">
        <f t="shared" si="613"/>
        <v>-</v>
      </c>
      <c r="W2246" s="130">
        <f>COUNTIFS($B2246:$B$2500,B2246,$D2246:$D$2500,D2246,$E2246:$E$2500,E2246,$Q2246:$Q$2500,Q2246,$T2246:$T$2500,"○")</f>
        <v>0</v>
      </c>
      <c r="X2246" s="130" t="str">
        <f t="shared" si="628"/>
        <v>-</v>
      </c>
      <c r="Y2246" s="42">
        <f>COUNTIFS($B2246:$B$2500,B2246,$D2246:$D$2500,D2246,$E2246:$E$2500,E2246,$M2246:$M$2500,M2246)</f>
        <v>0</v>
      </c>
      <c r="Z2246" s="42" t="str">
        <f t="shared" si="618"/>
        <v>-</v>
      </c>
      <c r="AA2246" s="125">
        <f>COUNTIFS($B2246:$B$2500,B2246,$D2246:$D$2500,D2246,$E2246:$E$2500,E2246,$M2246:$M$2500,M2246,$F2246:$F$2500,F2246)</f>
        <v>0</v>
      </c>
      <c r="AB2246" s="125" t="str">
        <f t="shared" si="619"/>
        <v>-</v>
      </c>
      <c r="AC2246" s="59">
        <f>COUNTIFS($B2246:$B$2500,B2246,$D2246:$D$2500,D2246,$E2246:$E$2500,E2246,$M2246:$M$2500,M2246,$O2246:$O$2500,O2246)</f>
        <v>0</v>
      </c>
      <c r="AD2246" s="59" t="str">
        <f t="shared" si="620"/>
        <v>-</v>
      </c>
      <c r="AE2246" s="59" t="str">
        <f t="shared" si="621"/>
        <v>-</v>
      </c>
      <c r="AF2246" s="59" t="str">
        <f t="shared" si="622"/>
        <v>-</v>
      </c>
      <c r="AG2246" s="129">
        <f>COUNTIFS($B2246:$B$2500,B2246,$D2246:$D$2500,D2246,$E2246:$E$2500,E2246,$F2246:$F$2500,F2246,$M2246:$M$2500,M2246,$O2246:$O$2500,O2246)</f>
        <v>0</v>
      </c>
      <c r="AH2246" s="125" t="str">
        <f t="shared" si="623"/>
        <v>-</v>
      </c>
      <c r="AI2246" s="125" t="str">
        <f t="shared" si="624"/>
        <v>-</v>
      </c>
      <c r="AJ2246" s="125" t="str">
        <f t="shared" si="625"/>
        <v>-</v>
      </c>
      <c r="AK2246" s="43">
        <f t="shared" si="626"/>
        <v>1</v>
      </c>
      <c r="AL2246" s="112">
        <f t="shared" si="627"/>
        <v>0</v>
      </c>
      <c r="AM2246" s="43">
        <f t="shared" si="615"/>
        <v>1</v>
      </c>
      <c r="AN2246" s="43">
        <f t="shared" si="616"/>
        <v>0</v>
      </c>
      <c r="AO2246" s="43">
        <f t="shared" si="617"/>
        <v>1</v>
      </c>
    </row>
    <row r="2247" spans="1:41" s="2" customFormat="1" ht="20.100000000000001" customHeight="1">
      <c r="A2247" s="63"/>
      <c r="B2247" s="64"/>
      <c r="C2247" s="65"/>
      <c r="D2247" s="64"/>
      <c r="E2247" s="64"/>
      <c r="F2247" s="66"/>
      <c r="G2247" s="64"/>
      <c r="H2247" s="67"/>
      <c r="I2247" s="68"/>
      <c r="J2247" s="69"/>
      <c r="K2247" s="70"/>
      <c r="L2247" s="71"/>
      <c r="M2247" s="71"/>
      <c r="N2247" s="72"/>
      <c r="O2247" s="72"/>
      <c r="P2247" s="72"/>
      <c r="Q2247" s="41" t="str">
        <f t="shared" si="614"/>
        <v>未完了</v>
      </c>
      <c r="R2247" s="39">
        <f>IF(T2247="","",COUNTIFS($B2247:$B$2500,B2247,$D2247:$D$2500,D2247,$E2247:$E$2500,E2247,$T2247:$T$2500,"○"))</f>
        <v>0</v>
      </c>
      <c r="S2247" s="40" t="str">
        <f t="shared" si="611"/>
        <v>-</v>
      </c>
      <c r="T2247" s="40" t="str">
        <f t="shared" si="612"/>
        <v>○</v>
      </c>
      <c r="U2247" s="118">
        <f>COUNTIFS($B2247:$B$2500,B2247,$D2247:$D$2500,D2247,$E2247:$E$2500,E2247,$F2247:$F$2500,F2247)</f>
        <v>0</v>
      </c>
      <c r="V2247" s="119" t="str">
        <f t="shared" si="613"/>
        <v>-</v>
      </c>
      <c r="W2247" s="130">
        <f>COUNTIFS($B2247:$B$2500,B2247,$D2247:$D$2500,D2247,$E2247:$E$2500,E2247,$Q2247:$Q$2500,Q2247,$T2247:$T$2500,"○")</f>
        <v>0</v>
      </c>
      <c r="X2247" s="130" t="str">
        <f t="shared" si="628"/>
        <v>-</v>
      </c>
      <c r="Y2247" s="42">
        <f>COUNTIFS($B2247:$B$2500,B2247,$D2247:$D$2500,D2247,$E2247:$E$2500,E2247,$M2247:$M$2500,M2247)</f>
        <v>0</v>
      </c>
      <c r="Z2247" s="42" t="str">
        <f t="shared" si="618"/>
        <v>-</v>
      </c>
      <c r="AA2247" s="125">
        <f>COUNTIFS($B2247:$B$2500,B2247,$D2247:$D$2500,D2247,$E2247:$E$2500,E2247,$M2247:$M$2500,M2247,$F2247:$F$2500,F2247)</f>
        <v>0</v>
      </c>
      <c r="AB2247" s="125" t="str">
        <f t="shared" si="619"/>
        <v>-</v>
      </c>
      <c r="AC2247" s="59">
        <f>COUNTIFS($B2247:$B$2500,B2247,$D2247:$D$2500,D2247,$E2247:$E$2500,E2247,$M2247:$M$2500,M2247,$O2247:$O$2500,O2247)</f>
        <v>0</v>
      </c>
      <c r="AD2247" s="59" t="str">
        <f t="shared" si="620"/>
        <v>-</v>
      </c>
      <c r="AE2247" s="59" t="str">
        <f t="shared" si="621"/>
        <v>-</v>
      </c>
      <c r="AF2247" s="59" t="str">
        <f t="shared" si="622"/>
        <v>-</v>
      </c>
      <c r="AG2247" s="129">
        <f>COUNTIFS($B2247:$B$2500,B2247,$D2247:$D$2500,D2247,$E2247:$E$2500,E2247,$F2247:$F$2500,F2247,$M2247:$M$2500,M2247,$O2247:$O$2500,O2247)</f>
        <v>0</v>
      </c>
      <c r="AH2247" s="125" t="str">
        <f t="shared" si="623"/>
        <v>-</v>
      </c>
      <c r="AI2247" s="125" t="str">
        <f t="shared" si="624"/>
        <v>-</v>
      </c>
      <c r="AJ2247" s="125" t="str">
        <f t="shared" si="625"/>
        <v>-</v>
      </c>
      <c r="AK2247" s="43">
        <f t="shared" si="626"/>
        <v>1</v>
      </c>
      <c r="AL2247" s="112">
        <f t="shared" si="627"/>
        <v>0</v>
      </c>
      <c r="AM2247" s="43">
        <f t="shared" si="615"/>
        <v>1</v>
      </c>
      <c r="AN2247" s="43">
        <f t="shared" si="616"/>
        <v>0</v>
      </c>
      <c r="AO2247" s="43">
        <f t="shared" si="617"/>
        <v>1</v>
      </c>
    </row>
    <row r="2248" spans="1:41" s="2" customFormat="1" ht="20.100000000000001" customHeight="1">
      <c r="A2248" s="63"/>
      <c r="B2248" s="64"/>
      <c r="C2248" s="65"/>
      <c r="D2248" s="64"/>
      <c r="E2248" s="64"/>
      <c r="F2248" s="66"/>
      <c r="G2248" s="64"/>
      <c r="H2248" s="67"/>
      <c r="I2248" s="68"/>
      <c r="J2248" s="69"/>
      <c r="K2248" s="70"/>
      <c r="L2248" s="71"/>
      <c r="M2248" s="71"/>
      <c r="N2248" s="72"/>
      <c r="O2248" s="72"/>
      <c r="P2248" s="72"/>
      <c r="Q2248" s="41" t="str">
        <f t="shared" si="614"/>
        <v>未完了</v>
      </c>
      <c r="R2248" s="39">
        <f>IF(T2248="","",COUNTIFS($B2248:$B$2500,B2248,$D2248:$D$2500,D2248,$E2248:$E$2500,E2248,$T2248:$T$2500,"○"))</f>
        <v>0</v>
      </c>
      <c r="S2248" s="40" t="str">
        <f t="shared" si="611"/>
        <v>-</v>
      </c>
      <c r="T2248" s="40" t="str">
        <f t="shared" si="612"/>
        <v>○</v>
      </c>
      <c r="U2248" s="118">
        <f>COUNTIFS($B2248:$B$2500,B2248,$D2248:$D$2500,D2248,$E2248:$E$2500,E2248,$F2248:$F$2500,F2248)</f>
        <v>0</v>
      </c>
      <c r="V2248" s="119" t="str">
        <f t="shared" si="613"/>
        <v>-</v>
      </c>
      <c r="W2248" s="130">
        <f>COUNTIFS($B2248:$B$2500,B2248,$D2248:$D$2500,D2248,$E2248:$E$2500,E2248,$Q2248:$Q$2500,Q2248,$T2248:$T$2500,"○")</f>
        <v>0</v>
      </c>
      <c r="X2248" s="130" t="str">
        <f t="shared" si="628"/>
        <v>-</v>
      </c>
      <c r="Y2248" s="42">
        <f>COUNTIFS($B2248:$B$2500,B2248,$D2248:$D$2500,D2248,$E2248:$E$2500,E2248,$M2248:$M$2500,M2248)</f>
        <v>0</v>
      </c>
      <c r="Z2248" s="42" t="str">
        <f t="shared" si="618"/>
        <v>-</v>
      </c>
      <c r="AA2248" s="125">
        <f>COUNTIFS($B2248:$B$2500,B2248,$D2248:$D$2500,D2248,$E2248:$E$2500,E2248,$M2248:$M$2500,M2248,$F2248:$F$2500,F2248)</f>
        <v>0</v>
      </c>
      <c r="AB2248" s="125" t="str">
        <f t="shared" si="619"/>
        <v>-</v>
      </c>
      <c r="AC2248" s="59">
        <f>COUNTIFS($B2248:$B$2500,B2248,$D2248:$D$2500,D2248,$E2248:$E$2500,E2248,$M2248:$M$2500,M2248,$O2248:$O$2500,O2248)</f>
        <v>0</v>
      </c>
      <c r="AD2248" s="59" t="str">
        <f t="shared" si="620"/>
        <v>-</v>
      </c>
      <c r="AE2248" s="59" t="str">
        <f t="shared" si="621"/>
        <v>-</v>
      </c>
      <c r="AF2248" s="59" t="str">
        <f t="shared" si="622"/>
        <v>-</v>
      </c>
      <c r="AG2248" s="129">
        <f>COUNTIFS($B2248:$B$2500,B2248,$D2248:$D$2500,D2248,$E2248:$E$2500,E2248,$F2248:$F$2500,F2248,$M2248:$M$2500,M2248,$O2248:$O$2500,O2248)</f>
        <v>0</v>
      </c>
      <c r="AH2248" s="125" t="str">
        <f t="shared" si="623"/>
        <v>-</v>
      </c>
      <c r="AI2248" s="125" t="str">
        <f t="shared" si="624"/>
        <v>-</v>
      </c>
      <c r="AJ2248" s="125" t="str">
        <f t="shared" si="625"/>
        <v>-</v>
      </c>
      <c r="AK2248" s="43">
        <f t="shared" si="626"/>
        <v>1</v>
      </c>
      <c r="AL2248" s="112">
        <f t="shared" si="627"/>
        <v>0</v>
      </c>
      <c r="AM2248" s="43">
        <f t="shared" si="615"/>
        <v>1</v>
      </c>
      <c r="AN2248" s="43">
        <f t="shared" si="616"/>
        <v>0</v>
      </c>
      <c r="AO2248" s="43">
        <f t="shared" si="617"/>
        <v>1</v>
      </c>
    </row>
    <row r="2249" spans="1:41" s="2" customFormat="1" ht="20.100000000000001" customHeight="1">
      <c r="A2249" s="63"/>
      <c r="B2249" s="64"/>
      <c r="C2249" s="65"/>
      <c r="D2249" s="64"/>
      <c r="E2249" s="64"/>
      <c r="F2249" s="66"/>
      <c r="G2249" s="64"/>
      <c r="H2249" s="67"/>
      <c r="I2249" s="68"/>
      <c r="J2249" s="69"/>
      <c r="K2249" s="70"/>
      <c r="L2249" s="71"/>
      <c r="M2249" s="71"/>
      <c r="N2249" s="72"/>
      <c r="O2249" s="72"/>
      <c r="P2249" s="72"/>
      <c r="Q2249" s="41" t="str">
        <f t="shared" si="614"/>
        <v>未完了</v>
      </c>
      <c r="R2249" s="39">
        <f>IF(T2249="","",COUNTIFS($B2249:$B$2500,B2249,$D2249:$D$2500,D2249,$E2249:$E$2500,E2249,$T2249:$T$2500,"○"))</f>
        <v>0</v>
      </c>
      <c r="S2249" s="40" t="str">
        <f t="shared" si="611"/>
        <v>-</v>
      </c>
      <c r="T2249" s="40" t="str">
        <f t="shared" si="612"/>
        <v>○</v>
      </c>
      <c r="U2249" s="118">
        <f>COUNTIFS($B2249:$B$2500,B2249,$D2249:$D$2500,D2249,$E2249:$E$2500,E2249,$F2249:$F$2500,F2249)</f>
        <v>0</v>
      </c>
      <c r="V2249" s="119" t="str">
        <f t="shared" si="613"/>
        <v>-</v>
      </c>
      <c r="W2249" s="130">
        <f>COUNTIFS($B2249:$B$2500,B2249,$D2249:$D$2500,D2249,$E2249:$E$2500,E2249,$Q2249:$Q$2500,Q2249,$T2249:$T$2500,"○")</f>
        <v>0</v>
      </c>
      <c r="X2249" s="130" t="str">
        <f t="shared" si="628"/>
        <v>-</v>
      </c>
      <c r="Y2249" s="42">
        <f>COUNTIFS($B2249:$B$2500,B2249,$D2249:$D$2500,D2249,$E2249:$E$2500,E2249,$M2249:$M$2500,M2249)</f>
        <v>0</v>
      </c>
      <c r="Z2249" s="42" t="str">
        <f t="shared" si="618"/>
        <v>-</v>
      </c>
      <c r="AA2249" s="125">
        <f>COUNTIFS($B2249:$B$2500,B2249,$D2249:$D$2500,D2249,$E2249:$E$2500,E2249,$M2249:$M$2500,M2249,$F2249:$F$2500,F2249)</f>
        <v>0</v>
      </c>
      <c r="AB2249" s="125" t="str">
        <f t="shared" si="619"/>
        <v>-</v>
      </c>
      <c r="AC2249" s="59">
        <f>COUNTIFS($B2249:$B$2500,B2249,$D2249:$D$2500,D2249,$E2249:$E$2500,E2249,$M2249:$M$2500,M2249,$O2249:$O$2500,O2249)</f>
        <v>0</v>
      </c>
      <c r="AD2249" s="59" t="str">
        <f t="shared" si="620"/>
        <v>-</v>
      </c>
      <c r="AE2249" s="59" t="str">
        <f t="shared" si="621"/>
        <v>-</v>
      </c>
      <c r="AF2249" s="59" t="str">
        <f t="shared" si="622"/>
        <v>-</v>
      </c>
      <c r="AG2249" s="129">
        <f>COUNTIFS($B2249:$B$2500,B2249,$D2249:$D$2500,D2249,$E2249:$E$2500,E2249,$F2249:$F$2500,F2249,$M2249:$M$2500,M2249,$O2249:$O$2500,O2249)</f>
        <v>0</v>
      </c>
      <c r="AH2249" s="125" t="str">
        <f t="shared" si="623"/>
        <v>-</v>
      </c>
      <c r="AI2249" s="125" t="str">
        <f t="shared" si="624"/>
        <v>-</v>
      </c>
      <c r="AJ2249" s="125" t="str">
        <f t="shared" si="625"/>
        <v>-</v>
      </c>
      <c r="AK2249" s="43">
        <f t="shared" si="626"/>
        <v>1</v>
      </c>
      <c r="AL2249" s="112">
        <f t="shared" si="627"/>
        <v>0</v>
      </c>
      <c r="AM2249" s="43">
        <f t="shared" si="615"/>
        <v>1</v>
      </c>
      <c r="AN2249" s="43">
        <f t="shared" si="616"/>
        <v>0</v>
      </c>
      <c r="AO2249" s="43">
        <f t="shared" si="617"/>
        <v>1</v>
      </c>
    </row>
    <row r="2250" spans="1:41" s="2" customFormat="1" ht="20.100000000000001" customHeight="1">
      <c r="A2250" s="63"/>
      <c r="B2250" s="64"/>
      <c r="C2250" s="65"/>
      <c r="D2250" s="64"/>
      <c r="E2250" s="64"/>
      <c r="F2250" s="66"/>
      <c r="G2250" s="64"/>
      <c r="H2250" s="67"/>
      <c r="I2250" s="68"/>
      <c r="J2250" s="69"/>
      <c r="K2250" s="70"/>
      <c r="L2250" s="71"/>
      <c r="M2250" s="71"/>
      <c r="N2250" s="72"/>
      <c r="O2250" s="72"/>
      <c r="P2250" s="72"/>
      <c r="Q2250" s="41" t="str">
        <f t="shared" si="614"/>
        <v>未完了</v>
      </c>
      <c r="R2250" s="39">
        <f>IF(T2250="","",COUNTIFS($B2250:$B$2500,B2250,$D2250:$D$2500,D2250,$E2250:$E$2500,E2250,$T2250:$T$2500,"○"))</f>
        <v>0</v>
      </c>
      <c r="S2250" s="40" t="str">
        <f t="shared" si="611"/>
        <v>-</v>
      </c>
      <c r="T2250" s="40" t="str">
        <f t="shared" si="612"/>
        <v>○</v>
      </c>
      <c r="U2250" s="118">
        <f>COUNTIFS($B2250:$B$2500,B2250,$D2250:$D$2500,D2250,$E2250:$E$2500,E2250,$F2250:$F$2500,F2250)</f>
        <v>0</v>
      </c>
      <c r="V2250" s="119" t="str">
        <f t="shared" si="613"/>
        <v>-</v>
      </c>
      <c r="W2250" s="130">
        <f>COUNTIFS($B2250:$B$2500,B2250,$D2250:$D$2500,D2250,$E2250:$E$2500,E2250,$Q2250:$Q$2500,Q2250,$T2250:$T$2500,"○")</f>
        <v>0</v>
      </c>
      <c r="X2250" s="130" t="str">
        <f t="shared" si="628"/>
        <v>-</v>
      </c>
      <c r="Y2250" s="42">
        <f>COUNTIFS($B2250:$B$2500,B2250,$D2250:$D$2500,D2250,$E2250:$E$2500,E2250,$M2250:$M$2500,M2250)</f>
        <v>0</v>
      </c>
      <c r="Z2250" s="42" t="str">
        <f t="shared" si="618"/>
        <v>-</v>
      </c>
      <c r="AA2250" s="125">
        <f>COUNTIFS($B2250:$B$2500,B2250,$D2250:$D$2500,D2250,$E2250:$E$2500,E2250,$M2250:$M$2500,M2250,$F2250:$F$2500,F2250)</f>
        <v>0</v>
      </c>
      <c r="AB2250" s="125" t="str">
        <f t="shared" si="619"/>
        <v>-</v>
      </c>
      <c r="AC2250" s="59">
        <f>COUNTIFS($B2250:$B$2500,B2250,$D2250:$D$2500,D2250,$E2250:$E$2500,E2250,$M2250:$M$2500,M2250,$O2250:$O$2500,O2250)</f>
        <v>0</v>
      </c>
      <c r="AD2250" s="59" t="str">
        <f t="shared" si="620"/>
        <v>-</v>
      </c>
      <c r="AE2250" s="59" t="str">
        <f t="shared" si="621"/>
        <v>-</v>
      </c>
      <c r="AF2250" s="59" t="str">
        <f t="shared" si="622"/>
        <v>-</v>
      </c>
      <c r="AG2250" s="129">
        <f>COUNTIFS($B2250:$B$2500,B2250,$D2250:$D$2500,D2250,$E2250:$E$2500,E2250,$F2250:$F$2500,F2250,$M2250:$M$2500,M2250,$O2250:$O$2500,O2250)</f>
        <v>0</v>
      </c>
      <c r="AH2250" s="125" t="str">
        <f t="shared" si="623"/>
        <v>-</v>
      </c>
      <c r="AI2250" s="125" t="str">
        <f t="shared" si="624"/>
        <v>-</v>
      </c>
      <c r="AJ2250" s="125" t="str">
        <f t="shared" si="625"/>
        <v>-</v>
      </c>
      <c r="AK2250" s="43">
        <f t="shared" si="626"/>
        <v>1</v>
      </c>
      <c r="AL2250" s="112">
        <f t="shared" si="627"/>
        <v>0</v>
      </c>
      <c r="AM2250" s="43">
        <f t="shared" si="615"/>
        <v>1</v>
      </c>
      <c r="AN2250" s="43">
        <f t="shared" si="616"/>
        <v>0</v>
      </c>
      <c r="AO2250" s="43">
        <f t="shared" si="617"/>
        <v>1</v>
      </c>
    </row>
    <row r="2251" spans="1:41" s="2" customFormat="1" ht="20.100000000000001" customHeight="1">
      <c r="A2251" s="63"/>
      <c r="B2251" s="64"/>
      <c r="C2251" s="65"/>
      <c r="D2251" s="64"/>
      <c r="E2251" s="64"/>
      <c r="F2251" s="66"/>
      <c r="G2251" s="64"/>
      <c r="H2251" s="67"/>
      <c r="I2251" s="68"/>
      <c r="J2251" s="69"/>
      <c r="K2251" s="70"/>
      <c r="L2251" s="71"/>
      <c r="M2251" s="71"/>
      <c r="N2251" s="72"/>
      <c r="O2251" s="72"/>
      <c r="P2251" s="72"/>
      <c r="Q2251" s="41" t="str">
        <f t="shared" si="614"/>
        <v>未完了</v>
      </c>
      <c r="R2251" s="39">
        <f>IF(T2251="","",COUNTIFS($B2251:$B$2500,B2251,$D2251:$D$2500,D2251,$E2251:$E$2500,E2251,$T2251:$T$2500,"○"))</f>
        <v>0</v>
      </c>
      <c r="S2251" s="40" t="str">
        <f t="shared" si="611"/>
        <v>-</v>
      </c>
      <c r="T2251" s="40" t="str">
        <f t="shared" si="612"/>
        <v>○</v>
      </c>
      <c r="U2251" s="118">
        <f>COUNTIFS($B2251:$B$2500,B2251,$D2251:$D$2500,D2251,$E2251:$E$2500,E2251,$F2251:$F$2500,F2251)</f>
        <v>0</v>
      </c>
      <c r="V2251" s="119" t="str">
        <f t="shared" si="613"/>
        <v>-</v>
      </c>
      <c r="W2251" s="130">
        <f>COUNTIFS($B2251:$B$2500,B2251,$D2251:$D$2500,D2251,$E2251:$E$2500,E2251,$Q2251:$Q$2500,Q2251,$T2251:$T$2500,"○")</f>
        <v>0</v>
      </c>
      <c r="X2251" s="130" t="str">
        <f t="shared" si="628"/>
        <v>-</v>
      </c>
      <c r="Y2251" s="42">
        <f>COUNTIFS($B2251:$B$2500,B2251,$D2251:$D$2500,D2251,$E2251:$E$2500,E2251,$M2251:$M$2500,M2251)</f>
        <v>0</v>
      </c>
      <c r="Z2251" s="42" t="str">
        <f t="shared" si="618"/>
        <v>-</v>
      </c>
      <c r="AA2251" s="125">
        <f>COUNTIFS($B2251:$B$2500,B2251,$D2251:$D$2500,D2251,$E2251:$E$2500,E2251,$M2251:$M$2500,M2251,$F2251:$F$2500,F2251)</f>
        <v>0</v>
      </c>
      <c r="AB2251" s="125" t="str">
        <f t="shared" si="619"/>
        <v>-</v>
      </c>
      <c r="AC2251" s="59">
        <f>COUNTIFS($B2251:$B$2500,B2251,$D2251:$D$2500,D2251,$E2251:$E$2500,E2251,$M2251:$M$2500,M2251,$O2251:$O$2500,O2251)</f>
        <v>0</v>
      </c>
      <c r="AD2251" s="59" t="str">
        <f t="shared" si="620"/>
        <v>-</v>
      </c>
      <c r="AE2251" s="59" t="str">
        <f t="shared" si="621"/>
        <v>-</v>
      </c>
      <c r="AF2251" s="59" t="str">
        <f t="shared" si="622"/>
        <v>-</v>
      </c>
      <c r="AG2251" s="129">
        <f>COUNTIFS($B2251:$B$2500,B2251,$D2251:$D$2500,D2251,$E2251:$E$2500,E2251,$F2251:$F$2500,F2251,$M2251:$M$2500,M2251,$O2251:$O$2500,O2251)</f>
        <v>0</v>
      </c>
      <c r="AH2251" s="125" t="str">
        <f t="shared" si="623"/>
        <v>-</v>
      </c>
      <c r="AI2251" s="125" t="str">
        <f t="shared" si="624"/>
        <v>-</v>
      </c>
      <c r="AJ2251" s="125" t="str">
        <f t="shared" si="625"/>
        <v>-</v>
      </c>
      <c r="AK2251" s="43">
        <f t="shared" si="626"/>
        <v>1</v>
      </c>
      <c r="AL2251" s="112">
        <f t="shared" si="627"/>
        <v>0</v>
      </c>
      <c r="AM2251" s="43">
        <f t="shared" si="615"/>
        <v>1</v>
      </c>
      <c r="AN2251" s="43">
        <f t="shared" si="616"/>
        <v>0</v>
      </c>
      <c r="AO2251" s="43">
        <f t="shared" si="617"/>
        <v>1</v>
      </c>
    </row>
    <row r="2252" spans="1:41" s="2" customFormat="1" ht="20.100000000000001" customHeight="1">
      <c r="A2252" s="63"/>
      <c r="B2252" s="64"/>
      <c r="C2252" s="65"/>
      <c r="D2252" s="64"/>
      <c r="E2252" s="64"/>
      <c r="F2252" s="66"/>
      <c r="G2252" s="64"/>
      <c r="H2252" s="67"/>
      <c r="I2252" s="68"/>
      <c r="J2252" s="69"/>
      <c r="K2252" s="70"/>
      <c r="L2252" s="71"/>
      <c r="M2252" s="71"/>
      <c r="N2252" s="72"/>
      <c r="O2252" s="72"/>
      <c r="P2252" s="72"/>
      <c r="Q2252" s="41" t="str">
        <f t="shared" si="614"/>
        <v>未完了</v>
      </c>
      <c r="R2252" s="39">
        <f>IF(T2252="","",COUNTIFS($B2252:$B$2500,B2252,$D2252:$D$2500,D2252,$E2252:$E$2500,E2252,$T2252:$T$2500,"○"))</f>
        <v>0</v>
      </c>
      <c r="S2252" s="40" t="str">
        <f t="shared" si="611"/>
        <v>-</v>
      </c>
      <c r="T2252" s="40" t="str">
        <f t="shared" si="612"/>
        <v>○</v>
      </c>
      <c r="U2252" s="118">
        <f>COUNTIFS($B2252:$B$2500,B2252,$D2252:$D$2500,D2252,$E2252:$E$2500,E2252,$F2252:$F$2500,F2252)</f>
        <v>0</v>
      </c>
      <c r="V2252" s="119" t="str">
        <f t="shared" si="613"/>
        <v>-</v>
      </c>
      <c r="W2252" s="130">
        <f>COUNTIFS($B2252:$B$2500,B2252,$D2252:$D$2500,D2252,$E2252:$E$2500,E2252,$Q2252:$Q$2500,Q2252,$T2252:$T$2500,"○")</f>
        <v>0</v>
      </c>
      <c r="X2252" s="130" t="str">
        <f t="shared" si="628"/>
        <v>-</v>
      </c>
      <c r="Y2252" s="42">
        <f>COUNTIFS($B2252:$B$2500,B2252,$D2252:$D$2500,D2252,$E2252:$E$2500,E2252,$M2252:$M$2500,M2252)</f>
        <v>0</v>
      </c>
      <c r="Z2252" s="42" t="str">
        <f t="shared" si="618"/>
        <v>-</v>
      </c>
      <c r="AA2252" s="125">
        <f>COUNTIFS($B2252:$B$2500,B2252,$D2252:$D$2500,D2252,$E2252:$E$2500,E2252,$M2252:$M$2500,M2252,$F2252:$F$2500,F2252)</f>
        <v>0</v>
      </c>
      <c r="AB2252" s="125" t="str">
        <f t="shared" si="619"/>
        <v>-</v>
      </c>
      <c r="AC2252" s="59">
        <f>COUNTIFS($B2252:$B$2500,B2252,$D2252:$D$2500,D2252,$E2252:$E$2500,E2252,$M2252:$M$2500,M2252,$O2252:$O$2500,O2252)</f>
        <v>0</v>
      </c>
      <c r="AD2252" s="59" t="str">
        <f t="shared" si="620"/>
        <v>-</v>
      </c>
      <c r="AE2252" s="59" t="str">
        <f t="shared" si="621"/>
        <v>-</v>
      </c>
      <c r="AF2252" s="59" t="str">
        <f t="shared" si="622"/>
        <v>-</v>
      </c>
      <c r="AG2252" s="129">
        <f>COUNTIFS($B2252:$B$2500,B2252,$D2252:$D$2500,D2252,$E2252:$E$2500,E2252,$F2252:$F$2500,F2252,$M2252:$M$2500,M2252,$O2252:$O$2500,O2252)</f>
        <v>0</v>
      </c>
      <c r="AH2252" s="125" t="str">
        <f t="shared" si="623"/>
        <v>-</v>
      </c>
      <c r="AI2252" s="125" t="str">
        <f t="shared" si="624"/>
        <v>-</v>
      </c>
      <c r="AJ2252" s="125" t="str">
        <f t="shared" si="625"/>
        <v>-</v>
      </c>
      <c r="AK2252" s="43">
        <f t="shared" si="626"/>
        <v>1</v>
      </c>
      <c r="AL2252" s="112">
        <f t="shared" si="627"/>
        <v>0</v>
      </c>
      <c r="AM2252" s="43">
        <f t="shared" si="615"/>
        <v>1</v>
      </c>
      <c r="AN2252" s="43">
        <f t="shared" si="616"/>
        <v>0</v>
      </c>
      <c r="AO2252" s="43">
        <f t="shared" si="617"/>
        <v>1</v>
      </c>
    </row>
    <row r="2253" spans="1:41" s="2" customFormat="1" ht="20.100000000000001" customHeight="1">
      <c r="A2253" s="63"/>
      <c r="B2253" s="64"/>
      <c r="C2253" s="65"/>
      <c r="D2253" s="64"/>
      <c r="E2253" s="64"/>
      <c r="F2253" s="66"/>
      <c r="G2253" s="64"/>
      <c r="H2253" s="67"/>
      <c r="I2253" s="68"/>
      <c r="J2253" s="69"/>
      <c r="K2253" s="70"/>
      <c r="L2253" s="71"/>
      <c r="M2253" s="71"/>
      <c r="N2253" s="72"/>
      <c r="O2253" s="72"/>
      <c r="P2253" s="72"/>
      <c r="Q2253" s="41" t="str">
        <f t="shared" si="614"/>
        <v>未完了</v>
      </c>
      <c r="R2253" s="39">
        <f>IF(T2253="","",COUNTIFS($B2253:$B$2500,B2253,$D2253:$D$2500,D2253,$E2253:$E$2500,E2253,$T2253:$T$2500,"○"))</f>
        <v>0</v>
      </c>
      <c r="S2253" s="40" t="str">
        <f t="shared" ref="S2253:S2416" si="629">IF(R2253=1,"○","-")</f>
        <v>-</v>
      </c>
      <c r="T2253" s="40" t="str">
        <f t="shared" ref="T2253:T2416" si="630">IF(F2253="船舶","","○")</f>
        <v>○</v>
      </c>
      <c r="U2253" s="118">
        <f>COUNTIFS($B2253:$B$2500,B2253,$D2253:$D$2500,D2253,$E2253:$E$2500,E2253,$F2253:$F$2500,F2253)</f>
        <v>0</v>
      </c>
      <c r="V2253" s="119" t="str">
        <f t="shared" ref="V2253:V2416" si="631">IF(U2253=1,"○","-")</f>
        <v>-</v>
      </c>
      <c r="W2253" s="130">
        <f>COUNTIFS($B2253:$B$2500,B2253,$D2253:$D$2500,D2253,$E2253:$E$2500,E2253,$Q2253:$Q$2500,Q2253,$T2253:$T$2500,"○")</f>
        <v>0</v>
      </c>
      <c r="X2253" s="130" t="str">
        <f t="shared" si="628"/>
        <v>-</v>
      </c>
      <c r="Y2253" s="42">
        <f>COUNTIFS($B2253:$B$2500,B2253,$D2253:$D$2500,D2253,$E2253:$E$2500,E2253,$M2253:$M$2500,M2253)</f>
        <v>0</v>
      </c>
      <c r="Z2253" s="42" t="str">
        <f t="shared" si="618"/>
        <v>-</v>
      </c>
      <c r="AA2253" s="125">
        <f>COUNTIFS($B2253:$B$2500,B2253,$D2253:$D$2500,D2253,$E2253:$E$2500,E2253,$M2253:$M$2500,M2253,$F2253:$F$2500,F2253)</f>
        <v>0</v>
      </c>
      <c r="AB2253" s="125" t="str">
        <f t="shared" si="619"/>
        <v>-</v>
      </c>
      <c r="AC2253" s="59">
        <f>COUNTIFS($B2253:$B$2500,B2253,$D2253:$D$2500,D2253,$E2253:$E$2500,E2253,$M2253:$M$2500,M2253,$O2253:$O$2500,O2253)</f>
        <v>0</v>
      </c>
      <c r="AD2253" s="59" t="str">
        <f t="shared" si="620"/>
        <v>-</v>
      </c>
      <c r="AE2253" s="59" t="str">
        <f t="shared" si="621"/>
        <v>-</v>
      </c>
      <c r="AF2253" s="59" t="str">
        <f t="shared" si="622"/>
        <v>-</v>
      </c>
      <c r="AG2253" s="129">
        <f>COUNTIFS($B2253:$B$2500,B2253,$D2253:$D$2500,D2253,$E2253:$E$2500,E2253,$F2253:$F$2500,F2253,$M2253:$M$2500,M2253,$O2253:$O$2500,O2253)</f>
        <v>0</v>
      </c>
      <c r="AH2253" s="125" t="str">
        <f t="shared" si="623"/>
        <v>-</v>
      </c>
      <c r="AI2253" s="125" t="str">
        <f t="shared" si="624"/>
        <v>-</v>
      </c>
      <c r="AJ2253" s="125" t="str">
        <f t="shared" si="625"/>
        <v>-</v>
      </c>
      <c r="AK2253" s="43">
        <f t="shared" si="626"/>
        <v>1</v>
      </c>
      <c r="AL2253" s="112">
        <f t="shared" si="627"/>
        <v>0</v>
      </c>
      <c r="AM2253" s="43">
        <f t="shared" si="615"/>
        <v>1</v>
      </c>
      <c r="AN2253" s="43">
        <f t="shared" si="616"/>
        <v>0</v>
      </c>
      <c r="AO2253" s="43">
        <f t="shared" si="617"/>
        <v>1</v>
      </c>
    </row>
    <row r="2254" spans="1:41" s="2" customFormat="1" ht="20.100000000000001" customHeight="1">
      <c r="A2254" s="63"/>
      <c r="B2254" s="64"/>
      <c r="C2254" s="65"/>
      <c r="D2254" s="64"/>
      <c r="E2254" s="64"/>
      <c r="F2254" s="66"/>
      <c r="G2254" s="64"/>
      <c r="H2254" s="67"/>
      <c r="I2254" s="68"/>
      <c r="J2254" s="69"/>
      <c r="K2254" s="70"/>
      <c r="L2254" s="71"/>
      <c r="M2254" s="71"/>
      <c r="N2254" s="72"/>
      <c r="O2254" s="72"/>
      <c r="P2254" s="72"/>
      <c r="Q2254" s="41" t="str">
        <f t="shared" si="614"/>
        <v>未完了</v>
      </c>
      <c r="R2254" s="39">
        <f>IF(T2254="","",COUNTIFS($B2254:$B$2500,B2254,$D2254:$D$2500,D2254,$E2254:$E$2500,E2254,$T2254:$T$2500,"○"))</f>
        <v>0</v>
      </c>
      <c r="S2254" s="40" t="str">
        <f t="shared" si="629"/>
        <v>-</v>
      </c>
      <c r="T2254" s="40" t="str">
        <f t="shared" si="630"/>
        <v>○</v>
      </c>
      <c r="U2254" s="118">
        <f>COUNTIFS($B2254:$B$2500,B2254,$D2254:$D$2500,D2254,$E2254:$E$2500,E2254,$F2254:$F$2500,F2254)</f>
        <v>0</v>
      </c>
      <c r="V2254" s="119" t="str">
        <f t="shared" si="631"/>
        <v>-</v>
      </c>
      <c r="W2254" s="130">
        <f>COUNTIFS($B2254:$B$2500,B2254,$D2254:$D$2500,D2254,$E2254:$E$2500,E2254,$Q2254:$Q$2500,Q2254,$T2254:$T$2500,"○")</f>
        <v>0</v>
      </c>
      <c r="X2254" s="130" t="str">
        <f t="shared" si="628"/>
        <v>-</v>
      </c>
      <c r="Y2254" s="42">
        <f>COUNTIFS($B2254:$B$2500,B2254,$D2254:$D$2500,D2254,$E2254:$E$2500,E2254,$M2254:$M$2500,M2254)</f>
        <v>0</v>
      </c>
      <c r="Z2254" s="42" t="str">
        <f t="shared" si="618"/>
        <v>-</v>
      </c>
      <c r="AA2254" s="125">
        <f>COUNTIFS($B2254:$B$2500,B2254,$D2254:$D$2500,D2254,$E2254:$E$2500,E2254,$M2254:$M$2500,M2254,$F2254:$F$2500,F2254)</f>
        <v>0</v>
      </c>
      <c r="AB2254" s="125" t="str">
        <f t="shared" si="619"/>
        <v>-</v>
      </c>
      <c r="AC2254" s="59">
        <f>COUNTIFS($B2254:$B$2500,B2254,$D2254:$D$2500,D2254,$E2254:$E$2500,E2254,$M2254:$M$2500,M2254,$O2254:$O$2500,O2254)</f>
        <v>0</v>
      </c>
      <c r="AD2254" s="59" t="str">
        <f t="shared" si="620"/>
        <v>-</v>
      </c>
      <c r="AE2254" s="59" t="str">
        <f t="shared" si="621"/>
        <v>-</v>
      </c>
      <c r="AF2254" s="59" t="str">
        <f t="shared" si="622"/>
        <v>-</v>
      </c>
      <c r="AG2254" s="129">
        <f>COUNTIFS($B2254:$B$2500,B2254,$D2254:$D$2500,D2254,$E2254:$E$2500,E2254,$F2254:$F$2500,F2254,$M2254:$M$2500,M2254,$O2254:$O$2500,O2254)</f>
        <v>0</v>
      </c>
      <c r="AH2254" s="125" t="str">
        <f t="shared" si="623"/>
        <v>-</v>
      </c>
      <c r="AI2254" s="125" t="str">
        <f t="shared" si="624"/>
        <v>-</v>
      </c>
      <c r="AJ2254" s="125" t="str">
        <f t="shared" si="625"/>
        <v>-</v>
      </c>
      <c r="AK2254" s="43">
        <f t="shared" si="626"/>
        <v>1</v>
      </c>
      <c r="AL2254" s="112">
        <f t="shared" si="627"/>
        <v>0</v>
      </c>
      <c r="AM2254" s="43">
        <f t="shared" si="615"/>
        <v>1</v>
      </c>
      <c r="AN2254" s="43">
        <f t="shared" si="616"/>
        <v>0</v>
      </c>
      <c r="AO2254" s="43">
        <f t="shared" si="617"/>
        <v>1</v>
      </c>
    </row>
    <row r="2255" spans="1:41" s="2" customFormat="1" ht="20.100000000000001" customHeight="1">
      <c r="A2255" s="63"/>
      <c r="B2255" s="64"/>
      <c r="C2255" s="65"/>
      <c r="D2255" s="64"/>
      <c r="E2255" s="64"/>
      <c r="F2255" s="66"/>
      <c r="G2255" s="64"/>
      <c r="H2255" s="67"/>
      <c r="I2255" s="68"/>
      <c r="J2255" s="69"/>
      <c r="K2255" s="70"/>
      <c r="L2255" s="71"/>
      <c r="M2255" s="71"/>
      <c r="N2255" s="72"/>
      <c r="O2255" s="72"/>
      <c r="P2255" s="72"/>
      <c r="Q2255" s="41" t="str">
        <f t="shared" si="614"/>
        <v>未完了</v>
      </c>
      <c r="R2255" s="39">
        <f>IF(T2255="","",COUNTIFS($B2255:$B$2500,B2255,$D2255:$D$2500,D2255,$E2255:$E$2500,E2255,$T2255:$T$2500,"○"))</f>
        <v>0</v>
      </c>
      <c r="S2255" s="40" t="str">
        <f t="shared" si="629"/>
        <v>-</v>
      </c>
      <c r="T2255" s="40" t="str">
        <f t="shared" si="630"/>
        <v>○</v>
      </c>
      <c r="U2255" s="118">
        <f>COUNTIFS($B2255:$B$2500,B2255,$D2255:$D$2500,D2255,$E2255:$E$2500,E2255,$F2255:$F$2500,F2255)</f>
        <v>0</v>
      </c>
      <c r="V2255" s="119" t="str">
        <f t="shared" si="631"/>
        <v>-</v>
      </c>
      <c r="W2255" s="130">
        <f>COUNTIFS($B2255:$B$2500,B2255,$D2255:$D$2500,D2255,$E2255:$E$2500,E2255,$Q2255:$Q$2500,Q2255,$T2255:$T$2500,"○")</f>
        <v>0</v>
      </c>
      <c r="X2255" s="130" t="str">
        <f t="shared" si="628"/>
        <v>-</v>
      </c>
      <c r="Y2255" s="42">
        <f>COUNTIFS($B2255:$B$2500,B2255,$D2255:$D$2500,D2255,$E2255:$E$2500,E2255,$M2255:$M$2500,M2255)</f>
        <v>0</v>
      </c>
      <c r="Z2255" s="42" t="str">
        <f t="shared" si="618"/>
        <v>-</v>
      </c>
      <c r="AA2255" s="125">
        <f>COUNTIFS($B2255:$B$2500,B2255,$D2255:$D$2500,D2255,$E2255:$E$2500,E2255,$M2255:$M$2500,M2255,$F2255:$F$2500,F2255)</f>
        <v>0</v>
      </c>
      <c r="AB2255" s="125" t="str">
        <f t="shared" si="619"/>
        <v>-</v>
      </c>
      <c r="AC2255" s="59">
        <f>COUNTIFS($B2255:$B$2500,B2255,$D2255:$D$2500,D2255,$E2255:$E$2500,E2255,$M2255:$M$2500,M2255,$O2255:$O$2500,O2255)</f>
        <v>0</v>
      </c>
      <c r="AD2255" s="59" t="str">
        <f t="shared" si="620"/>
        <v>-</v>
      </c>
      <c r="AE2255" s="59" t="str">
        <f t="shared" si="621"/>
        <v>-</v>
      </c>
      <c r="AF2255" s="59" t="str">
        <f t="shared" si="622"/>
        <v>-</v>
      </c>
      <c r="AG2255" s="129">
        <f>COUNTIFS($B2255:$B$2500,B2255,$D2255:$D$2500,D2255,$E2255:$E$2500,E2255,$F2255:$F$2500,F2255,$M2255:$M$2500,M2255,$O2255:$O$2500,O2255)</f>
        <v>0</v>
      </c>
      <c r="AH2255" s="125" t="str">
        <f t="shared" si="623"/>
        <v>-</v>
      </c>
      <c r="AI2255" s="125" t="str">
        <f t="shared" si="624"/>
        <v>-</v>
      </c>
      <c r="AJ2255" s="125" t="str">
        <f t="shared" si="625"/>
        <v>-</v>
      </c>
      <c r="AK2255" s="43">
        <f t="shared" si="626"/>
        <v>1</v>
      </c>
      <c r="AL2255" s="112">
        <f t="shared" si="627"/>
        <v>0</v>
      </c>
      <c r="AM2255" s="43">
        <f t="shared" si="615"/>
        <v>1</v>
      </c>
      <c r="AN2255" s="43">
        <f t="shared" si="616"/>
        <v>0</v>
      </c>
      <c r="AO2255" s="43">
        <f t="shared" si="617"/>
        <v>1</v>
      </c>
    </row>
    <row r="2256" spans="1:41" s="2" customFormat="1" ht="20.100000000000001" customHeight="1">
      <c r="A2256" s="63"/>
      <c r="B2256" s="64"/>
      <c r="C2256" s="65"/>
      <c r="D2256" s="64"/>
      <c r="E2256" s="64"/>
      <c r="F2256" s="66"/>
      <c r="G2256" s="64"/>
      <c r="H2256" s="67"/>
      <c r="I2256" s="68"/>
      <c r="J2256" s="69"/>
      <c r="K2256" s="70"/>
      <c r="L2256" s="71"/>
      <c r="M2256" s="71"/>
      <c r="N2256" s="72"/>
      <c r="O2256" s="72"/>
      <c r="P2256" s="72"/>
      <c r="Q2256" s="41" t="str">
        <f t="shared" si="614"/>
        <v>未完了</v>
      </c>
      <c r="R2256" s="39">
        <f>IF(T2256="","",COUNTIFS($B2256:$B$2500,B2256,$D2256:$D$2500,D2256,$E2256:$E$2500,E2256,$T2256:$T$2500,"○"))</f>
        <v>0</v>
      </c>
      <c r="S2256" s="40" t="str">
        <f t="shared" si="629"/>
        <v>-</v>
      </c>
      <c r="T2256" s="40" t="str">
        <f t="shared" si="630"/>
        <v>○</v>
      </c>
      <c r="U2256" s="118">
        <f>COUNTIFS($B2256:$B$2500,B2256,$D2256:$D$2500,D2256,$E2256:$E$2500,E2256,$F2256:$F$2500,F2256)</f>
        <v>0</v>
      </c>
      <c r="V2256" s="119" t="str">
        <f t="shared" si="631"/>
        <v>-</v>
      </c>
      <c r="W2256" s="130">
        <f>COUNTIFS($B2256:$B$2500,B2256,$D2256:$D$2500,D2256,$E2256:$E$2500,E2256,$Q2256:$Q$2500,Q2256,$T2256:$T$2500,"○")</f>
        <v>0</v>
      </c>
      <c r="X2256" s="130" t="str">
        <f t="shared" si="628"/>
        <v>-</v>
      </c>
      <c r="Y2256" s="42">
        <f>COUNTIFS($B2256:$B$2500,B2256,$D2256:$D$2500,D2256,$E2256:$E$2500,E2256,$M2256:$M$2500,M2256)</f>
        <v>0</v>
      </c>
      <c r="Z2256" s="42" t="str">
        <f t="shared" si="618"/>
        <v>-</v>
      </c>
      <c r="AA2256" s="125">
        <f>COUNTIFS($B2256:$B$2500,B2256,$D2256:$D$2500,D2256,$E2256:$E$2500,E2256,$M2256:$M$2500,M2256,$F2256:$F$2500,F2256)</f>
        <v>0</v>
      </c>
      <c r="AB2256" s="125" t="str">
        <f t="shared" si="619"/>
        <v>-</v>
      </c>
      <c r="AC2256" s="59">
        <f>COUNTIFS($B2256:$B$2500,B2256,$D2256:$D$2500,D2256,$E2256:$E$2500,E2256,$M2256:$M$2500,M2256,$O2256:$O$2500,O2256)</f>
        <v>0</v>
      </c>
      <c r="AD2256" s="59" t="str">
        <f t="shared" si="620"/>
        <v>-</v>
      </c>
      <c r="AE2256" s="59" t="str">
        <f t="shared" si="621"/>
        <v>-</v>
      </c>
      <c r="AF2256" s="59" t="str">
        <f t="shared" si="622"/>
        <v>-</v>
      </c>
      <c r="AG2256" s="129">
        <f>COUNTIFS($B2256:$B$2500,B2256,$D2256:$D$2500,D2256,$E2256:$E$2500,E2256,$F2256:$F$2500,F2256,$M2256:$M$2500,M2256,$O2256:$O$2500,O2256)</f>
        <v>0</v>
      </c>
      <c r="AH2256" s="125" t="str">
        <f t="shared" si="623"/>
        <v>-</v>
      </c>
      <c r="AI2256" s="125" t="str">
        <f t="shared" si="624"/>
        <v>-</v>
      </c>
      <c r="AJ2256" s="125" t="str">
        <f t="shared" si="625"/>
        <v>-</v>
      </c>
      <c r="AK2256" s="43">
        <f t="shared" si="626"/>
        <v>1</v>
      </c>
      <c r="AL2256" s="112">
        <f t="shared" si="627"/>
        <v>0</v>
      </c>
      <c r="AM2256" s="43">
        <f t="shared" si="615"/>
        <v>1</v>
      </c>
      <c r="AN2256" s="43">
        <f t="shared" si="616"/>
        <v>0</v>
      </c>
      <c r="AO2256" s="43">
        <f t="shared" si="617"/>
        <v>1</v>
      </c>
    </row>
    <row r="2257" spans="1:41" s="2" customFormat="1" ht="20.100000000000001" customHeight="1">
      <c r="A2257" s="63"/>
      <c r="B2257" s="64"/>
      <c r="C2257" s="65"/>
      <c r="D2257" s="64"/>
      <c r="E2257" s="64"/>
      <c r="F2257" s="66"/>
      <c r="G2257" s="64"/>
      <c r="H2257" s="67"/>
      <c r="I2257" s="68"/>
      <c r="J2257" s="69"/>
      <c r="K2257" s="70"/>
      <c r="L2257" s="71"/>
      <c r="M2257" s="71"/>
      <c r="N2257" s="72"/>
      <c r="O2257" s="72"/>
      <c r="P2257" s="72"/>
      <c r="Q2257" s="41" t="str">
        <f t="shared" ref="Q2257:Q2320" si="632">IF(AK2257=0,"完了","未完了")</f>
        <v>未完了</v>
      </c>
      <c r="R2257" s="39">
        <f>IF(T2257="","",COUNTIFS($B2257:$B$2500,B2257,$D2257:$D$2500,D2257,$E2257:$E$2500,E2257,$T2257:$T$2500,"○"))</f>
        <v>0</v>
      </c>
      <c r="S2257" s="40" t="str">
        <f t="shared" si="629"/>
        <v>-</v>
      </c>
      <c r="T2257" s="40" t="str">
        <f t="shared" si="630"/>
        <v>○</v>
      </c>
      <c r="U2257" s="118">
        <f>COUNTIFS($B2257:$B$2500,B2257,$D2257:$D$2500,D2257,$E2257:$E$2500,E2257,$F2257:$F$2500,F2257)</f>
        <v>0</v>
      </c>
      <c r="V2257" s="119" t="str">
        <f t="shared" si="631"/>
        <v>-</v>
      </c>
      <c r="W2257" s="130">
        <f>COUNTIFS($B2257:$B$2500,B2257,$D2257:$D$2500,D2257,$E2257:$E$2500,E2257,$Q2257:$Q$2500,Q2257,$T2257:$T$2500,"○")</f>
        <v>0</v>
      </c>
      <c r="X2257" s="130" t="str">
        <f t="shared" si="628"/>
        <v>-</v>
      </c>
      <c r="Y2257" s="42">
        <f>COUNTIFS($B2257:$B$2500,B2257,$D2257:$D$2500,D2257,$E2257:$E$2500,E2257,$M2257:$M$2500,M2257)</f>
        <v>0</v>
      </c>
      <c r="Z2257" s="42" t="str">
        <f t="shared" si="618"/>
        <v>-</v>
      </c>
      <c r="AA2257" s="125">
        <f>COUNTIFS($B2257:$B$2500,B2257,$D2257:$D$2500,D2257,$E2257:$E$2500,E2257,$M2257:$M$2500,M2257,$F2257:$F$2500,F2257)</f>
        <v>0</v>
      </c>
      <c r="AB2257" s="125" t="str">
        <f t="shared" si="619"/>
        <v>-</v>
      </c>
      <c r="AC2257" s="59">
        <f>COUNTIFS($B2257:$B$2500,B2257,$D2257:$D$2500,D2257,$E2257:$E$2500,E2257,$M2257:$M$2500,M2257,$O2257:$O$2500,O2257)</f>
        <v>0</v>
      </c>
      <c r="AD2257" s="59" t="str">
        <f t="shared" si="620"/>
        <v>-</v>
      </c>
      <c r="AE2257" s="59" t="str">
        <f t="shared" si="621"/>
        <v>-</v>
      </c>
      <c r="AF2257" s="59" t="str">
        <f t="shared" si="622"/>
        <v>-</v>
      </c>
      <c r="AG2257" s="129">
        <f>COUNTIFS($B2257:$B$2500,B2257,$D2257:$D$2500,D2257,$E2257:$E$2500,E2257,$F2257:$F$2500,F2257,$M2257:$M$2500,M2257,$O2257:$O$2500,O2257)</f>
        <v>0</v>
      </c>
      <c r="AH2257" s="125" t="str">
        <f t="shared" si="623"/>
        <v>-</v>
      </c>
      <c r="AI2257" s="125" t="str">
        <f t="shared" si="624"/>
        <v>-</v>
      </c>
      <c r="AJ2257" s="125" t="str">
        <f t="shared" si="625"/>
        <v>-</v>
      </c>
      <c r="AK2257" s="43">
        <f t="shared" si="626"/>
        <v>1</v>
      </c>
      <c r="AL2257" s="112">
        <f t="shared" si="627"/>
        <v>0</v>
      </c>
      <c r="AM2257" s="43">
        <f t="shared" ref="AM2257:AM2320" si="633">IF(M2257="",1,0)</f>
        <v>1</v>
      </c>
      <c r="AN2257" s="43">
        <f t="shared" ref="AN2257:AN2320" si="634">IF(O2257="未措置 劣化状況不明",1,0)</f>
        <v>0</v>
      </c>
      <c r="AO2257" s="43">
        <f t="shared" ref="AO2257:AO2320" si="635">IF(O2257="",1,0)</f>
        <v>1</v>
      </c>
    </row>
    <row r="2258" spans="1:41" s="2" customFormat="1" ht="20.100000000000001" customHeight="1">
      <c r="A2258" s="63"/>
      <c r="B2258" s="64"/>
      <c r="C2258" s="65"/>
      <c r="D2258" s="64"/>
      <c r="E2258" s="64"/>
      <c r="F2258" s="66"/>
      <c r="G2258" s="64"/>
      <c r="H2258" s="67"/>
      <c r="I2258" s="68"/>
      <c r="J2258" s="69"/>
      <c r="K2258" s="70"/>
      <c r="L2258" s="71"/>
      <c r="M2258" s="71"/>
      <c r="N2258" s="72"/>
      <c r="O2258" s="72"/>
      <c r="P2258" s="72"/>
      <c r="Q2258" s="41" t="str">
        <f t="shared" si="632"/>
        <v>未完了</v>
      </c>
      <c r="R2258" s="39">
        <f>IF(T2258="","",COUNTIFS($B2258:$B$2500,B2258,$D2258:$D$2500,D2258,$E2258:$E$2500,E2258,$T2258:$T$2500,"○"))</f>
        <v>0</v>
      </c>
      <c r="S2258" s="40" t="str">
        <f t="shared" si="629"/>
        <v>-</v>
      </c>
      <c r="T2258" s="40" t="str">
        <f t="shared" si="630"/>
        <v>○</v>
      </c>
      <c r="U2258" s="118">
        <f>COUNTIFS($B2258:$B$2500,B2258,$D2258:$D$2500,D2258,$E2258:$E$2500,E2258,$F2258:$F$2500,F2258)</f>
        <v>0</v>
      </c>
      <c r="V2258" s="119" t="str">
        <f t="shared" si="631"/>
        <v>-</v>
      </c>
      <c r="W2258" s="130">
        <f>COUNTIFS($B2258:$B$2500,B2258,$D2258:$D$2500,D2258,$E2258:$E$2500,E2258,$Q2258:$Q$2500,Q2258,$T2258:$T$2500,"○")</f>
        <v>0</v>
      </c>
      <c r="X2258" s="130" t="str">
        <f t="shared" si="628"/>
        <v>-</v>
      </c>
      <c r="Y2258" s="42">
        <f>COUNTIFS($B2258:$B$2500,B2258,$D2258:$D$2500,D2258,$E2258:$E$2500,E2258,$M2258:$M$2500,M2258)</f>
        <v>0</v>
      </c>
      <c r="Z2258" s="42" t="str">
        <f t="shared" ref="Z2258:Z2321" si="636">IF(AND(Y2258=1,M2258="有"),"○","-")</f>
        <v>-</v>
      </c>
      <c r="AA2258" s="125">
        <f>COUNTIFS($B2258:$B$2500,B2258,$D2258:$D$2500,D2258,$E2258:$E$2500,E2258,$M2258:$M$2500,M2258,$F2258:$F$2500,F2258)</f>
        <v>0</v>
      </c>
      <c r="AB2258" s="125" t="str">
        <f t="shared" ref="AB2258:AB2321" si="637">IF(AND(AA2258=1,M2258="有"),"○","-")</f>
        <v>-</v>
      </c>
      <c r="AC2258" s="59">
        <f>COUNTIFS($B2258:$B$2500,B2258,$D2258:$D$2500,D2258,$E2258:$E$2500,E2258,$M2258:$M$2500,M2258,$O2258:$O$2500,O2258)</f>
        <v>0</v>
      </c>
      <c r="AD2258" s="59" t="str">
        <f t="shared" ref="AD2258:AD2321" si="638">IF(AND(AC2258=1,M2258="有",O2258="措置済み"),"○","-")</f>
        <v>-</v>
      </c>
      <c r="AE2258" s="59" t="str">
        <f t="shared" ref="AE2258:AE2321" si="639">IF(AND(AC2258=1,M2258="有",O2258="未措置 劣化無"),"○","-")</f>
        <v>-</v>
      </c>
      <c r="AF2258" s="59" t="str">
        <f t="shared" ref="AF2258:AF2321" si="640">IF(AND(AC2258=1,M2258="有",O2258="未措置 劣化有"),"○","-")</f>
        <v>-</v>
      </c>
      <c r="AG2258" s="129">
        <f>COUNTIFS($B2258:$B$2500,B2258,$D2258:$D$2500,D2258,$E2258:$E$2500,E2258,$F2258:$F$2500,F2258,$M2258:$M$2500,M2258,$O2258:$O$2500,O2258)</f>
        <v>0</v>
      </c>
      <c r="AH2258" s="125" t="str">
        <f t="shared" ref="AH2258:AH2321" si="641">IF(AND(AG2258=1,M2258="有",O2258="措置済み"),"○","-")</f>
        <v>-</v>
      </c>
      <c r="AI2258" s="125" t="str">
        <f t="shared" ref="AI2258:AI2321" si="642">IF(AND(AG2258=1,M2258="有",O2258="未措置 劣化無"),"○","-")</f>
        <v>-</v>
      </c>
      <c r="AJ2258" s="125" t="str">
        <f t="shared" ref="AJ2258:AJ2321" si="643">IF(AND(AG2258=1,M2258="有",O2258="未措置 劣化有"),"○","-")</f>
        <v>-</v>
      </c>
      <c r="AK2258" s="43">
        <f t="shared" ref="AK2258:AK2321" si="644">IF(AL2258+AM2258+AN2258+AO2258&gt;=1,1,0)</f>
        <v>1</v>
      </c>
      <c r="AL2258" s="112">
        <f t="shared" ref="AL2258:AL2321" si="645">IF(M2258="不明",1,0)</f>
        <v>0</v>
      </c>
      <c r="AM2258" s="43">
        <f t="shared" si="633"/>
        <v>1</v>
      </c>
      <c r="AN2258" s="43">
        <f t="shared" si="634"/>
        <v>0</v>
      </c>
      <c r="AO2258" s="43">
        <f t="shared" si="635"/>
        <v>1</v>
      </c>
    </row>
    <row r="2259" spans="1:41" s="2" customFormat="1" ht="20.100000000000001" customHeight="1">
      <c r="A2259" s="63"/>
      <c r="B2259" s="64"/>
      <c r="C2259" s="65"/>
      <c r="D2259" s="64"/>
      <c r="E2259" s="64"/>
      <c r="F2259" s="66"/>
      <c r="G2259" s="64"/>
      <c r="H2259" s="67"/>
      <c r="I2259" s="68"/>
      <c r="J2259" s="69"/>
      <c r="K2259" s="70"/>
      <c r="L2259" s="71"/>
      <c r="M2259" s="71"/>
      <c r="N2259" s="72"/>
      <c r="O2259" s="72"/>
      <c r="P2259" s="72"/>
      <c r="Q2259" s="41" t="str">
        <f t="shared" si="632"/>
        <v>未完了</v>
      </c>
      <c r="R2259" s="39">
        <f>IF(T2259="","",COUNTIFS($B2259:$B$2500,B2259,$D2259:$D$2500,D2259,$E2259:$E$2500,E2259,$T2259:$T$2500,"○"))</f>
        <v>0</v>
      </c>
      <c r="S2259" s="40" t="str">
        <f t="shared" si="629"/>
        <v>-</v>
      </c>
      <c r="T2259" s="40" t="str">
        <f t="shared" si="630"/>
        <v>○</v>
      </c>
      <c r="U2259" s="118">
        <f>COUNTIFS($B2259:$B$2500,B2259,$D2259:$D$2500,D2259,$E2259:$E$2500,E2259,$F2259:$F$2500,F2259)</f>
        <v>0</v>
      </c>
      <c r="V2259" s="119" t="str">
        <f t="shared" si="631"/>
        <v>-</v>
      </c>
      <c r="W2259" s="130">
        <f>COUNTIFS($B2259:$B$2500,B2259,$D2259:$D$2500,D2259,$E2259:$E$2500,E2259,$Q2259:$Q$2500,Q2259,$T2259:$T$2500,"○")</f>
        <v>0</v>
      </c>
      <c r="X2259" s="130" t="str">
        <f t="shared" si="628"/>
        <v>-</v>
      </c>
      <c r="Y2259" s="42">
        <f>COUNTIFS($B2259:$B$2500,B2259,$D2259:$D$2500,D2259,$E2259:$E$2500,E2259,$M2259:$M$2500,M2259)</f>
        <v>0</v>
      </c>
      <c r="Z2259" s="42" t="str">
        <f t="shared" si="636"/>
        <v>-</v>
      </c>
      <c r="AA2259" s="125">
        <f>COUNTIFS($B2259:$B$2500,B2259,$D2259:$D$2500,D2259,$E2259:$E$2500,E2259,$M2259:$M$2500,M2259,$F2259:$F$2500,F2259)</f>
        <v>0</v>
      </c>
      <c r="AB2259" s="125" t="str">
        <f t="shared" si="637"/>
        <v>-</v>
      </c>
      <c r="AC2259" s="59">
        <f>COUNTIFS($B2259:$B$2500,B2259,$D2259:$D$2500,D2259,$E2259:$E$2500,E2259,$M2259:$M$2500,M2259,$O2259:$O$2500,O2259)</f>
        <v>0</v>
      </c>
      <c r="AD2259" s="59" t="str">
        <f t="shared" si="638"/>
        <v>-</v>
      </c>
      <c r="AE2259" s="59" t="str">
        <f t="shared" si="639"/>
        <v>-</v>
      </c>
      <c r="AF2259" s="59" t="str">
        <f t="shared" si="640"/>
        <v>-</v>
      </c>
      <c r="AG2259" s="129">
        <f>COUNTIFS($B2259:$B$2500,B2259,$D2259:$D$2500,D2259,$E2259:$E$2500,E2259,$F2259:$F$2500,F2259,$M2259:$M$2500,M2259,$O2259:$O$2500,O2259)</f>
        <v>0</v>
      </c>
      <c r="AH2259" s="125" t="str">
        <f t="shared" si="641"/>
        <v>-</v>
      </c>
      <c r="AI2259" s="125" t="str">
        <f t="shared" si="642"/>
        <v>-</v>
      </c>
      <c r="AJ2259" s="125" t="str">
        <f t="shared" si="643"/>
        <v>-</v>
      </c>
      <c r="AK2259" s="43">
        <f t="shared" si="644"/>
        <v>1</v>
      </c>
      <c r="AL2259" s="112">
        <f t="shared" si="645"/>
        <v>0</v>
      </c>
      <c r="AM2259" s="43">
        <f t="shared" si="633"/>
        <v>1</v>
      </c>
      <c r="AN2259" s="43">
        <f t="shared" si="634"/>
        <v>0</v>
      </c>
      <c r="AO2259" s="43">
        <f t="shared" si="635"/>
        <v>1</v>
      </c>
    </row>
    <row r="2260" spans="1:41" s="2" customFormat="1" ht="20.100000000000001" customHeight="1">
      <c r="A2260" s="63"/>
      <c r="B2260" s="64"/>
      <c r="C2260" s="65"/>
      <c r="D2260" s="64"/>
      <c r="E2260" s="64"/>
      <c r="F2260" s="66"/>
      <c r="G2260" s="64"/>
      <c r="H2260" s="67"/>
      <c r="I2260" s="68"/>
      <c r="J2260" s="69"/>
      <c r="K2260" s="70"/>
      <c r="L2260" s="71"/>
      <c r="M2260" s="71"/>
      <c r="N2260" s="72"/>
      <c r="O2260" s="72"/>
      <c r="P2260" s="72"/>
      <c r="Q2260" s="41" t="str">
        <f t="shared" si="632"/>
        <v>未完了</v>
      </c>
      <c r="R2260" s="39">
        <f>IF(T2260="","",COUNTIFS($B2260:$B$2500,B2260,$D2260:$D$2500,D2260,$E2260:$E$2500,E2260,$T2260:$T$2500,"○"))</f>
        <v>0</v>
      </c>
      <c r="S2260" s="40" t="str">
        <f t="shared" si="629"/>
        <v>-</v>
      </c>
      <c r="T2260" s="40" t="str">
        <f t="shared" si="630"/>
        <v>○</v>
      </c>
      <c r="U2260" s="118">
        <f>COUNTIFS($B2260:$B$2500,B2260,$D2260:$D$2500,D2260,$E2260:$E$2500,E2260,$F2260:$F$2500,F2260)</f>
        <v>0</v>
      </c>
      <c r="V2260" s="119" t="str">
        <f t="shared" si="631"/>
        <v>-</v>
      </c>
      <c r="W2260" s="130">
        <f>COUNTIFS($B2260:$B$2500,B2260,$D2260:$D$2500,D2260,$E2260:$E$2500,E2260,$Q2260:$Q$2500,Q2260,$T2260:$T$2500,"○")</f>
        <v>0</v>
      </c>
      <c r="X2260" s="130" t="str">
        <f t="shared" si="628"/>
        <v>-</v>
      </c>
      <c r="Y2260" s="42">
        <f>COUNTIFS($B2260:$B$2500,B2260,$D2260:$D$2500,D2260,$E2260:$E$2500,E2260,$M2260:$M$2500,M2260)</f>
        <v>0</v>
      </c>
      <c r="Z2260" s="42" t="str">
        <f t="shared" si="636"/>
        <v>-</v>
      </c>
      <c r="AA2260" s="125">
        <f>COUNTIFS($B2260:$B$2500,B2260,$D2260:$D$2500,D2260,$E2260:$E$2500,E2260,$M2260:$M$2500,M2260,$F2260:$F$2500,F2260)</f>
        <v>0</v>
      </c>
      <c r="AB2260" s="125" t="str">
        <f t="shared" si="637"/>
        <v>-</v>
      </c>
      <c r="AC2260" s="59">
        <f>COUNTIFS($B2260:$B$2500,B2260,$D2260:$D$2500,D2260,$E2260:$E$2500,E2260,$M2260:$M$2500,M2260,$O2260:$O$2500,O2260)</f>
        <v>0</v>
      </c>
      <c r="AD2260" s="59" t="str">
        <f t="shared" si="638"/>
        <v>-</v>
      </c>
      <c r="AE2260" s="59" t="str">
        <f t="shared" si="639"/>
        <v>-</v>
      </c>
      <c r="AF2260" s="59" t="str">
        <f t="shared" si="640"/>
        <v>-</v>
      </c>
      <c r="AG2260" s="129">
        <f>COUNTIFS($B2260:$B$2500,B2260,$D2260:$D$2500,D2260,$E2260:$E$2500,E2260,$F2260:$F$2500,F2260,$M2260:$M$2500,M2260,$O2260:$O$2500,O2260)</f>
        <v>0</v>
      </c>
      <c r="AH2260" s="125" t="str">
        <f t="shared" si="641"/>
        <v>-</v>
      </c>
      <c r="AI2260" s="125" t="str">
        <f t="shared" si="642"/>
        <v>-</v>
      </c>
      <c r="AJ2260" s="125" t="str">
        <f t="shared" si="643"/>
        <v>-</v>
      </c>
      <c r="AK2260" s="43">
        <f t="shared" si="644"/>
        <v>1</v>
      </c>
      <c r="AL2260" s="112">
        <f t="shared" si="645"/>
        <v>0</v>
      </c>
      <c r="AM2260" s="43">
        <f t="shared" si="633"/>
        <v>1</v>
      </c>
      <c r="AN2260" s="43">
        <f t="shared" si="634"/>
        <v>0</v>
      </c>
      <c r="AO2260" s="43">
        <f t="shared" si="635"/>
        <v>1</v>
      </c>
    </row>
    <row r="2261" spans="1:41" s="2" customFormat="1" ht="20.100000000000001" customHeight="1">
      <c r="A2261" s="63"/>
      <c r="B2261" s="64"/>
      <c r="C2261" s="65"/>
      <c r="D2261" s="64"/>
      <c r="E2261" s="64"/>
      <c r="F2261" s="66"/>
      <c r="G2261" s="64"/>
      <c r="H2261" s="67"/>
      <c r="I2261" s="68"/>
      <c r="J2261" s="69"/>
      <c r="K2261" s="70"/>
      <c r="L2261" s="71"/>
      <c r="M2261" s="71"/>
      <c r="N2261" s="72"/>
      <c r="O2261" s="72"/>
      <c r="P2261" s="72"/>
      <c r="Q2261" s="41" t="str">
        <f t="shared" si="632"/>
        <v>未完了</v>
      </c>
      <c r="R2261" s="39">
        <f>IF(T2261="","",COUNTIFS($B2261:$B$2500,B2261,$D2261:$D$2500,D2261,$E2261:$E$2500,E2261,$T2261:$T$2500,"○"))</f>
        <v>0</v>
      </c>
      <c r="S2261" s="40" t="str">
        <f t="shared" si="629"/>
        <v>-</v>
      </c>
      <c r="T2261" s="40" t="str">
        <f t="shared" si="630"/>
        <v>○</v>
      </c>
      <c r="U2261" s="118">
        <f>COUNTIFS($B2261:$B$2500,B2261,$D2261:$D$2500,D2261,$E2261:$E$2500,E2261,$F2261:$F$2500,F2261)</f>
        <v>0</v>
      </c>
      <c r="V2261" s="119" t="str">
        <f t="shared" si="631"/>
        <v>-</v>
      </c>
      <c r="W2261" s="130">
        <f>COUNTIFS($B2261:$B$2500,B2261,$D2261:$D$2500,D2261,$E2261:$E$2500,E2261,$Q2261:$Q$2500,Q2261,$T2261:$T$2500,"○")</f>
        <v>0</v>
      </c>
      <c r="X2261" s="130" t="str">
        <f t="shared" si="628"/>
        <v>-</v>
      </c>
      <c r="Y2261" s="42">
        <f>COUNTIFS($B2261:$B$2500,B2261,$D2261:$D$2500,D2261,$E2261:$E$2500,E2261,$M2261:$M$2500,M2261)</f>
        <v>0</v>
      </c>
      <c r="Z2261" s="42" t="str">
        <f t="shared" si="636"/>
        <v>-</v>
      </c>
      <c r="AA2261" s="125">
        <f>COUNTIFS($B2261:$B$2500,B2261,$D2261:$D$2500,D2261,$E2261:$E$2500,E2261,$M2261:$M$2500,M2261,$F2261:$F$2500,F2261)</f>
        <v>0</v>
      </c>
      <c r="AB2261" s="125" t="str">
        <f t="shared" si="637"/>
        <v>-</v>
      </c>
      <c r="AC2261" s="59">
        <f>COUNTIFS($B2261:$B$2500,B2261,$D2261:$D$2500,D2261,$E2261:$E$2500,E2261,$M2261:$M$2500,M2261,$O2261:$O$2500,O2261)</f>
        <v>0</v>
      </c>
      <c r="AD2261" s="59" t="str">
        <f t="shared" si="638"/>
        <v>-</v>
      </c>
      <c r="AE2261" s="59" t="str">
        <f t="shared" si="639"/>
        <v>-</v>
      </c>
      <c r="AF2261" s="59" t="str">
        <f t="shared" si="640"/>
        <v>-</v>
      </c>
      <c r="AG2261" s="129">
        <f>COUNTIFS($B2261:$B$2500,B2261,$D2261:$D$2500,D2261,$E2261:$E$2500,E2261,$F2261:$F$2500,F2261,$M2261:$M$2500,M2261,$O2261:$O$2500,O2261)</f>
        <v>0</v>
      </c>
      <c r="AH2261" s="125" t="str">
        <f t="shared" si="641"/>
        <v>-</v>
      </c>
      <c r="AI2261" s="125" t="str">
        <f t="shared" si="642"/>
        <v>-</v>
      </c>
      <c r="AJ2261" s="125" t="str">
        <f t="shared" si="643"/>
        <v>-</v>
      </c>
      <c r="AK2261" s="43">
        <f t="shared" si="644"/>
        <v>1</v>
      </c>
      <c r="AL2261" s="112">
        <f t="shared" si="645"/>
        <v>0</v>
      </c>
      <c r="AM2261" s="43">
        <f t="shared" si="633"/>
        <v>1</v>
      </c>
      <c r="AN2261" s="43">
        <f t="shared" si="634"/>
        <v>0</v>
      </c>
      <c r="AO2261" s="43">
        <f t="shared" si="635"/>
        <v>1</v>
      </c>
    </row>
    <row r="2262" spans="1:41" s="2" customFormat="1" ht="20.100000000000001" customHeight="1">
      <c r="A2262" s="63"/>
      <c r="B2262" s="64"/>
      <c r="C2262" s="65"/>
      <c r="D2262" s="64"/>
      <c r="E2262" s="64"/>
      <c r="F2262" s="66"/>
      <c r="G2262" s="64"/>
      <c r="H2262" s="67"/>
      <c r="I2262" s="68"/>
      <c r="J2262" s="69"/>
      <c r="K2262" s="70"/>
      <c r="L2262" s="71"/>
      <c r="M2262" s="71"/>
      <c r="N2262" s="72"/>
      <c r="O2262" s="72"/>
      <c r="P2262" s="72"/>
      <c r="Q2262" s="41" t="str">
        <f t="shared" si="632"/>
        <v>未完了</v>
      </c>
      <c r="R2262" s="39">
        <f>IF(T2262="","",COUNTIFS($B2262:$B$2500,B2262,$D2262:$D$2500,D2262,$E2262:$E$2500,E2262,$T2262:$T$2500,"○"))</f>
        <v>0</v>
      </c>
      <c r="S2262" s="40" t="str">
        <f t="shared" si="629"/>
        <v>-</v>
      </c>
      <c r="T2262" s="40" t="str">
        <f t="shared" si="630"/>
        <v>○</v>
      </c>
      <c r="U2262" s="118">
        <f>COUNTIFS($B2262:$B$2500,B2262,$D2262:$D$2500,D2262,$E2262:$E$2500,E2262,$F2262:$F$2500,F2262)</f>
        <v>0</v>
      </c>
      <c r="V2262" s="119" t="str">
        <f t="shared" si="631"/>
        <v>-</v>
      </c>
      <c r="W2262" s="130">
        <f>COUNTIFS($B2262:$B$2500,B2262,$D2262:$D$2500,D2262,$E2262:$E$2500,E2262,$Q2262:$Q$2500,Q2262,$T2262:$T$2500,"○")</f>
        <v>0</v>
      </c>
      <c r="X2262" s="130" t="str">
        <f t="shared" si="628"/>
        <v>-</v>
      </c>
      <c r="Y2262" s="42">
        <f>COUNTIFS($B2262:$B$2500,B2262,$D2262:$D$2500,D2262,$E2262:$E$2500,E2262,$M2262:$M$2500,M2262)</f>
        <v>0</v>
      </c>
      <c r="Z2262" s="42" t="str">
        <f t="shared" si="636"/>
        <v>-</v>
      </c>
      <c r="AA2262" s="125">
        <f>COUNTIFS($B2262:$B$2500,B2262,$D2262:$D$2500,D2262,$E2262:$E$2500,E2262,$M2262:$M$2500,M2262,$F2262:$F$2500,F2262)</f>
        <v>0</v>
      </c>
      <c r="AB2262" s="125" t="str">
        <f t="shared" si="637"/>
        <v>-</v>
      </c>
      <c r="AC2262" s="59">
        <f>COUNTIFS($B2262:$B$2500,B2262,$D2262:$D$2500,D2262,$E2262:$E$2500,E2262,$M2262:$M$2500,M2262,$O2262:$O$2500,O2262)</f>
        <v>0</v>
      </c>
      <c r="AD2262" s="59" t="str">
        <f t="shared" si="638"/>
        <v>-</v>
      </c>
      <c r="AE2262" s="59" t="str">
        <f t="shared" si="639"/>
        <v>-</v>
      </c>
      <c r="AF2262" s="59" t="str">
        <f t="shared" si="640"/>
        <v>-</v>
      </c>
      <c r="AG2262" s="129">
        <f>COUNTIFS($B2262:$B$2500,B2262,$D2262:$D$2500,D2262,$E2262:$E$2500,E2262,$F2262:$F$2500,F2262,$M2262:$M$2500,M2262,$O2262:$O$2500,O2262)</f>
        <v>0</v>
      </c>
      <c r="AH2262" s="125" t="str">
        <f t="shared" si="641"/>
        <v>-</v>
      </c>
      <c r="AI2262" s="125" t="str">
        <f t="shared" si="642"/>
        <v>-</v>
      </c>
      <c r="AJ2262" s="125" t="str">
        <f t="shared" si="643"/>
        <v>-</v>
      </c>
      <c r="AK2262" s="43">
        <f t="shared" si="644"/>
        <v>1</v>
      </c>
      <c r="AL2262" s="112">
        <f t="shared" si="645"/>
        <v>0</v>
      </c>
      <c r="AM2262" s="43">
        <f t="shared" si="633"/>
        <v>1</v>
      </c>
      <c r="AN2262" s="43">
        <f t="shared" si="634"/>
        <v>0</v>
      </c>
      <c r="AO2262" s="43">
        <f t="shared" si="635"/>
        <v>1</v>
      </c>
    </row>
    <row r="2263" spans="1:41" s="2" customFormat="1" ht="20.100000000000001" customHeight="1">
      <c r="A2263" s="63"/>
      <c r="B2263" s="64"/>
      <c r="C2263" s="65"/>
      <c r="D2263" s="64"/>
      <c r="E2263" s="64"/>
      <c r="F2263" s="66"/>
      <c r="G2263" s="64"/>
      <c r="H2263" s="67"/>
      <c r="I2263" s="68"/>
      <c r="J2263" s="69"/>
      <c r="K2263" s="70"/>
      <c r="L2263" s="71"/>
      <c r="M2263" s="71"/>
      <c r="N2263" s="72"/>
      <c r="O2263" s="72"/>
      <c r="P2263" s="72"/>
      <c r="Q2263" s="41" t="str">
        <f t="shared" si="632"/>
        <v>未完了</v>
      </c>
      <c r="R2263" s="39">
        <f>IF(T2263="","",COUNTIFS($B2263:$B$2500,B2263,$D2263:$D$2500,D2263,$E2263:$E$2500,E2263,$T2263:$T$2500,"○"))</f>
        <v>0</v>
      </c>
      <c r="S2263" s="40" t="str">
        <f t="shared" si="629"/>
        <v>-</v>
      </c>
      <c r="T2263" s="40" t="str">
        <f t="shared" si="630"/>
        <v>○</v>
      </c>
      <c r="U2263" s="118">
        <f>COUNTIFS($B2263:$B$2500,B2263,$D2263:$D$2500,D2263,$E2263:$E$2500,E2263,$F2263:$F$2500,F2263)</f>
        <v>0</v>
      </c>
      <c r="V2263" s="119" t="str">
        <f t="shared" si="631"/>
        <v>-</v>
      </c>
      <c r="W2263" s="130">
        <f>COUNTIFS($B2263:$B$2500,B2263,$D2263:$D$2500,D2263,$E2263:$E$2500,E2263,$Q2263:$Q$2500,Q2263,$T2263:$T$2500,"○")</f>
        <v>0</v>
      </c>
      <c r="X2263" s="130" t="str">
        <f t="shared" si="628"/>
        <v>-</v>
      </c>
      <c r="Y2263" s="42">
        <f>COUNTIFS($B2263:$B$2500,B2263,$D2263:$D$2500,D2263,$E2263:$E$2500,E2263,$M2263:$M$2500,M2263)</f>
        <v>0</v>
      </c>
      <c r="Z2263" s="42" t="str">
        <f t="shared" si="636"/>
        <v>-</v>
      </c>
      <c r="AA2263" s="125">
        <f>COUNTIFS($B2263:$B$2500,B2263,$D2263:$D$2500,D2263,$E2263:$E$2500,E2263,$M2263:$M$2500,M2263,$F2263:$F$2500,F2263)</f>
        <v>0</v>
      </c>
      <c r="AB2263" s="125" t="str">
        <f t="shared" si="637"/>
        <v>-</v>
      </c>
      <c r="AC2263" s="59">
        <f>COUNTIFS($B2263:$B$2500,B2263,$D2263:$D$2500,D2263,$E2263:$E$2500,E2263,$M2263:$M$2500,M2263,$O2263:$O$2500,O2263)</f>
        <v>0</v>
      </c>
      <c r="AD2263" s="59" t="str">
        <f t="shared" si="638"/>
        <v>-</v>
      </c>
      <c r="AE2263" s="59" t="str">
        <f t="shared" si="639"/>
        <v>-</v>
      </c>
      <c r="AF2263" s="59" t="str">
        <f t="shared" si="640"/>
        <v>-</v>
      </c>
      <c r="AG2263" s="129">
        <f>COUNTIFS($B2263:$B$2500,B2263,$D2263:$D$2500,D2263,$E2263:$E$2500,E2263,$F2263:$F$2500,F2263,$M2263:$M$2500,M2263,$O2263:$O$2500,O2263)</f>
        <v>0</v>
      </c>
      <c r="AH2263" s="125" t="str">
        <f t="shared" si="641"/>
        <v>-</v>
      </c>
      <c r="AI2263" s="125" t="str">
        <f t="shared" si="642"/>
        <v>-</v>
      </c>
      <c r="AJ2263" s="125" t="str">
        <f t="shared" si="643"/>
        <v>-</v>
      </c>
      <c r="AK2263" s="43">
        <f t="shared" si="644"/>
        <v>1</v>
      </c>
      <c r="AL2263" s="112">
        <f t="shared" si="645"/>
        <v>0</v>
      </c>
      <c r="AM2263" s="43">
        <f t="shared" si="633"/>
        <v>1</v>
      </c>
      <c r="AN2263" s="43">
        <f t="shared" si="634"/>
        <v>0</v>
      </c>
      <c r="AO2263" s="43">
        <f t="shared" si="635"/>
        <v>1</v>
      </c>
    </row>
    <row r="2264" spans="1:41" s="2" customFormat="1" ht="20.100000000000001" customHeight="1">
      <c r="A2264" s="63"/>
      <c r="B2264" s="64"/>
      <c r="C2264" s="65"/>
      <c r="D2264" s="64"/>
      <c r="E2264" s="64"/>
      <c r="F2264" s="66"/>
      <c r="G2264" s="64"/>
      <c r="H2264" s="67"/>
      <c r="I2264" s="68"/>
      <c r="J2264" s="69"/>
      <c r="K2264" s="70"/>
      <c r="L2264" s="71"/>
      <c r="M2264" s="71"/>
      <c r="N2264" s="72"/>
      <c r="O2264" s="72"/>
      <c r="P2264" s="72"/>
      <c r="Q2264" s="41" t="str">
        <f t="shared" si="632"/>
        <v>未完了</v>
      </c>
      <c r="R2264" s="39">
        <f>IF(T2264="","",COUNTIFS($B2264:$B$2500,B2264,$D2264:$D$2500,D2264,$E2264:$E$2500,E2264,$T2264:$T$2500,"○"))</f>
        <v>0</v>
      </c>
      <c r="S2264" s="40" t="str">
        <f t="shared" si="629"/>
        <v>-</v>
      </c>
      <c r="T2264" s="40" t="str">
        <f t="shared" si="630"/>
        <v>○</v>
      </c>
      <c r="U2264" s="118">
        <f>COUNTIFS($B2264:$B$2500,B2264,$D2264:$D$2500,D2264,$E2264:$E$2500,E2264,$F2264:$F$2500,F2264)</f>
        <v>0</v>
      </c>
      <c r="V2264" s="119" t="str">
        <f t="shared" si="631"/>
        <v>-</v>
      </c>
      <c r="W2264" s="130">
        <f>COUNTIFS($B2264:$B$2500,B2264,$D2264:$D$2500,D2264,$E2264:$E$2500,E2264,$Q2264:$Q$2500,Q2264,$T2264:$T$2500,"○")</f>
        <v>0</v>
      </c>
      <c r="X2264" s="130" t="str">
        <f t="shared" si="628"/>
        <v>-</v>
      </c>
      <c r="Y2264" s="42">
        <f>COUNTIFS($B2264:$B$2500,B2264,$D2264:$D$2500,D2264,$E2264:$E$2500,E2264,$M2264:$M$2500,M2264)</f>
        <v>0</v>
      </c>
      <c r="Z2264" s="42" t="str">
        <f t="shared" si="636"/>
        <v>-</v>
      </c>
      <c r="AA2264" s="125">
        <f>COUNTIFS($B2264:$B$2500,B2264,$D2264:$D$2500,D2264,$E2264:$E$2500,E2264,$M2264:$M$2500,M2264,$F2264:$F$2500,F2264)</f>
        <v>0</v>
      </c>
      <c r="AB2264" s="125" t="str">
        <f t="shared" si="637"/>
        <v>-</v>
      </c>
      <c r="AC2264" s="59">
        <f>COUNTIFS($B2264:$B$2500,B2264,$D2264:$D$2500,D2264,$E2264:$E$2500,E2264,$M2264:$M$2500,M2264,$O2264:$O$2500,O2264)</f>
        <v>0</v>
      </c>
      <c r="AD2264" s="59" t="str">
        <f t="shared" si="638"/>
        <v>-</v>
      </c>
      <c r="AE2264" s="59" t="str">
        <f t="shared" si="639"/>
        <v>-</v>
      </c>
      <c r="AF2264" s="59" t="str">
        <f t="shared" si="640"/>
        <v>-</v>
      </c>
      <c r="AG2264" s="129">
        <f>COUNTIFS($B2264:$B$2500,B2264,$D2264:$D$2500,D2264,$E2264:$E$2500,E2264,$F2264:$F$2500,F2264,$M2264:$M$2500,M2264,$O2264:$O$2500,O2264)</f>
        <v>0</v>
      </c>
      <c r="AH2264" s="125" t="str">
        <f t="shared" si="641"/>
        <v>-</v>
      </c>
      <c r="AI2264" s="125" t="str">
        <f t="shared" si="642"/>
        <v>-</v>
      </c>
      <c r="AJ2264" s="125" t="str">
        <f t="shared" si="643"/>
        <v>-</v>
      </c>
      <c r="AK2264" s="43">
        <f t="shared" si="644"/>
        <v>1</v>
      </c>
      <c r="AL2264" s="112">
        <f t="shared" si="645"/>
        <v>0</v>
      </c>
      <c r="AM2264" s="43">
        <f t="shared" si="633"/>
        <v>1</v>
      </c>
      <c r="AN2264" s="43">
        <f t="shared" si="634"/>
        <v>0</v>
      </c>
      <c r="AO2264" s="43">
        <f t="shared" si="635"/>
        <v>1</v>
      </c>
    </row>
    <row r="2265" spans="1:41" s="2" customFormat="1" ht="20.100000000000001" customHeight="1">
      <c r="A2265" s="63"/>
      <c r="B2265" s="64"/>
      <c r="C2265" s="65"/>
      <c r="D2265" s="64"/>
      <c r="E2265" s="64"/>
      <c r="F2265" s="66"/>
      <c r="G2265" s="64"/>
      <c r="H2265" s="67"/>
      <c r="I2265" s="68"/>
      <c r="J2265" s="69"/>
      <c r="K2265" s="70"/>
      <c r="L2265" s="71"/>
      <c r="M2265" s="71"/>
      <c r="N2265" s="72"/>
      <c r="O2265" s="72"/>
      <c r="P2265" s="72"/>
      <c r="Q2265" s="41" t="str">
        <f t="shared" si="632"/>
        <v>未完了</v>
      </c>
      <c r="R2265" s="39">
        <f>IF(T2265="","",COUNTIFS($B2265:$B$2500,B2265,$D2265:$D$2500,D2265,$E2265:$E$2500,E2265,$T2265:$T$2500,"○"))</f>
        <v>0</v>
      </c>
      <c r="S2265" s="40" t="str">
        <f t="shared" si="629"/>
        <v>-</v>
      </c>
      <c r="T2265" s="40" t="str">
        <f t="shared" si="630"/>
        <v>○</v>
      </c>
      <c r="U2265" s="118">
        <f>COUNTIFS($B2265:$B$2500,B2265,$D2265:$D$2500,D2265,$E2265:$E$2500,E2265,$F2265:$F$2500,F2265)</f>
        <v>0</v>
      </c>
      <c r="V2265" s="119" t="str">
        <f t="shared" si="631"/>
        <v>-</v>
      </c>
      <c r="W2265" s="130">
        <f>COUNTIFS($B2265:$B$2500,B2265,$D2265:$D$2500,D2265,$E2265:$E$2500,E2265,$Q2265:$Q$2500,Q2265,$T2265:$T$2500,"○")</f>
        <v>0</v>
      </c>
      <c r="X2265" s="130" t="str">
        <f t="shared" si="628"/>
        <v>-</v>
      </c>
      <c r="Y2265" s="42">
        <f>COUNTIFS($B2265:$B$2500,B2265,$D2265:$D$2500,D2265,$E2265:$E$2500,E2265,$M2265:$M$2500,M2265)</f>
        <v>0</v>
      </c>
      <c r="Z2265" s="42" t="str">
        <f t="shared" si="636"/>
        <v>-</v>
      </c>
      <c r="AA2265" s="125">
        <f>COUNTIFS($B2265:$B$2500,B2265,$D2265:$D$2500,D2265,$E2265:$E$2500,E2265,$M2265:$M$2500,M2265,$F2265:$F$2500,F2265)</f>
        <v>0</v>
      </c>
      <c r="AB2265" s="125" t="str">
        <f t="shared" si="637"/>
        <v>-</v>
      </c>
      <c r="AC2265" s="59">
        <f>COUNTIFS($B2265:$B$2500,B2265,$D2265:$D$2500,D2265,$E2265:$E$2500,E2265,$M2265:$M$2500,M2265,$O2265:$O$2500,O2265)</f>
        <v>0</v>
      </c>
      <c r="AD2265" s="59" t="str">
        <f t="shared" si="638"/>
        <v>-</v>
      </c>
      <c r="AE2265" s="59" t="str">
        <f t="shared" si="639"/>
        <v>-</v>
      </c>
      <c r="AF2265" s="59" t="str">
        <f t="shared" si="640"/>
        <v>-</v>
      </c>
      <c r="AG2265" s="129">
        <f>COUNTIFS($B2265:$B$2500,B2265,$D2265:$D$2500,D2265,$E2265:$E$2500,E2265,$F2265:$F$2500,F2265,$M2265:$M$2500,M2265,$O2265:$O$2500,O2265)</f>
        <v>0</v>
      </c>
      <c r="AH2265" s="125" t="str">
        <f t="shared" si="641"/>
        <v>-</v>
      </c>
      <c r="AI2265" s="125" t="str">
        <f t="shared" si="642"/>
        <v>-</v>
      </c>
      <c r="AJ2265" s="125" t="str">
        <f t="shared" si="643"/>
        <v>-</v>
      </c>
      <c r="AK2265" s="43">
        <f t="shared" si="644"/>
        <v>1</v>
      </c>
      <c r="AL2265" s="112">
        <f t="shared" si="645"/>
        <v>0</v>
      </c>
      <c r="AM2265" s="43">
        <f t="shared" si="633"/>
        <v>1</v>
      </c>
      <c r="AN2265" s="43">
        <f t="shared" si="634"/>
        <v>0</v>
      </c>
      <c r="AO2265" s="43">
        <f t="shared" si="635"/>
        <v>1</v>
      </c>
    </row>
    <row r="2266" spans="1:41" s="2" customFormat="1" ht="20.100000000000001" customHeight="1">
      <c r="A2266" s="63"/>
      <c r="B2266" s="64"/>
      <c r="C2266" s="65"/>
      <c r="D2266" s="64"/>
      <c r="E2266" s="64"/>
      <c r="F2266" s="66"/>
      <c r="G2266" s="64"/>
      <c r="H2266" s="67"/>
      <c r="I2266" s="68"/>
      <c r="J2266" s="69"/>
      <c r="K2266" s="70"/>
      <c r="L2266" s="71"/>
      <c r="M2266" s="71"/>
      <c r="N2266" s="72"/>
      <c r="O2266" s="72"/>
      <c r="P2266" s="72"/>
      <c r="Q2266" s="41" t="str">
        <f t="shared" si="632"/>
        <v>未完了</v>
      </c>
      <c r="R2266" s="39">
        <f>IF(T2266="","",COUNTIFS($B2266:$B$2500,B2266,$D2266:$D$2500,D2266,$E2266:$E$2500,E2266,$T2266:$T$2500,"○"))</f>
        <v>0</v>
      </c>
      <c r="S2266" s="40" t="str">
        <f t="shared" si="629"/>
        <v>-</v>
      </c>
      <c r="T2266" s="40" t="str">
        <f t="shared" si="630"/>
        <v>○</v>
      </c>
      <c r="U2266" s="118">
        <f>COUNTIFS($B2266:$B$2500,B2266,$D2266:$D$2500,D2266,$E2266:$E$2500,E2266,$F2266:$F$2500,F2266)</f>
        <v>0</v>
      </c>
      <c r="V2266" s="119" t="str">
        <f t="shared" si="631"/>
        <v>-</v>
      </c>
      <c r="W2266" s="130">
        <f>COUNTIFS($B2266:$B$2500,B2266,$D2266:$D$2500,D2266,$E2266:$E$2500,E2266,$Q2266:$Q$2500,Q2266,$T2266:$T$2500,"○")</f>
        <v>0</v>
      </c>
      <c r="X2266" s="130" t="str">
        <f t="shared" si="628"/>
        <v>-</v>
      </c>
      <c r="Y2266" s="42">
        <f>COUNTIFS($B2266:$B$2500,B2266,$D2266:$D$2500,D2266,$E2266:$E$2500,E2266,$M2266:$M$2500,M2266)</f>
        <v>0</v>
      </c>
      <c r="Z2266" s="42" t="str">
        <f t="shared" si="636"/>
        <v>-</v>
      </c>
      <c r="AA2266" s="125">
        <f>COUNTIFS($B2266:$B$2500,B2266,$D2266:$D$2500,D2266,$E2266:$E$2500,E2266,$M2266:$M$2500,M2266,$F2266:$F$2500,F2266)</f>
        <v>0</v>
      </c>
      <c r="AB2266" s="125" t="str">
        <f t="shared" si="637"/>
        <v>-</v>
      </c>
      <c r="AC2266" s="59">
        <f>COUNTIFS($B2266:$B$2500,B2266,$D2266:$D$2500,D2266,$E2266:$E$2500,E2266,$M2266:$M$2500,M2266,$O2266:$O$2500,O2266)</f>
        <v>0</v>
      </c>
      <c r="AD2266" s="59" t="str">
        <f t="shared" si="638"/>
        <v>-</v>
      </c>
      <c r="AE2266" s="59" t="str">
        <f t="shared" si="639"/>
        <v>-</v>
      </c>
      <c r="AF2266" s="59" t="str">
        <f t="shared" si="640"/>
        <v>-</v>
      </c>
      <c r="AG2266" s="129">
        <f>COUNTIFS($B2266:$B$2500,B2266,$D2266:$D$2500,D2266,$E2266:$E$2500,E2266,$F2266:$F$2500,F2266,$M2266:$M$2500,M2266,$O2266:$O$2500,O2266)</f>
        <v>0</v>
      </c>
      <c r="AH2266" s="125" t="str">
        <f t="shared" si="641"/>
        <v>-</v>
      </c>
      <c r="AI2266" s="125" t="str">
        <f t="shared" si="642"/>
        <v>-</v>
      </c>
      <c r="AJ2266" s="125" t="str">
        <f t="shared" si="643"/>
        <v>-</v>
      </c>
      <c r="AK2266" s="43">
        <f t="shared" si="644"/>
        <v>1</v>
      </c>
      <c r="AL2266" s="112">
        <f t="shared" si="645"/>
        <v>0</v>
      </c>
      <c r="AM2266" s="43">
        <f t="shared" si="633"/>
        <v>1</v>
      </c>
      <c r="AN2266" s="43">
        <f t="shared" si="634"/>
        <v>0</v>
      </c>
      <c r="AO2266" s="43">
        <f t="shared" si="635"/>
        <v>1</v>
      </c>
    </row>
    <row r="2267" spans="1:41" s="2" customFormat="1" ht="20.100000000000001" customHeight="1">
      <c r="A2267" s="63"/>
      <c r="B2267" s="64"/>
      <c r="C2267" s="65"/>
      <c r="D2267" s="64"/>
      <c r="E2267" s="64"/>
      <c r="F2267" s="66"/>
      <c r="G2267" s="64"/>
      <c r="H2267" s="67"/>
      <c r="I2267" s="68"/>
      <c r="J2267" s="69"/>
      <c r="K2267" s="70"/>
      <c r="L2267" s="71"/>
      <c r="M2267" s="71"/>
      <c r="N2267" s="72"/>
      <c r="O2267" s="72"/>
      <c r="P2267" s="72"/>
      <c r="Q2267" s="41" t="str">
        <f t="shared" si="632"/>
        <v>未完了</v>
      </c>
      <c r="R2267" s="39">
        <f>IF(T2267="","",COUNTIFS($B2267:$B$2500,B2267,$D2267:$D$2500,D2267,$E2267:$E$2500,E2267,$T2267:$T$2500,"○"))</f>
        <v>0</v>
      </c>
      <c r="S2267" s="40" t="str">
        <f t="shared" si="629"/>
        <v>-</v>
      </c>
      <c r="T2267" s="40" t="str">
        <f t="shared" si="630"/>
        <v>○</v>
      </c>
      <c r="U2267" s="118">
        <f>COUNTIFS($B2267:$B$2500,B2267,$D2267:$D$2500,D2267,$E2267:$E$2500,E2267,$F2267:$F$2500,F2267)</f>
        <v>0</v>
      </c>
      <c r="V2267" s="119" t="str">
        <f t="shared" si="631"/>
        <v>-</v>
      </c>
      <c r="W2267" s="130">
        <f>COUNTIFS($B2267:$B$2500,B2267,$D2267:$D$2500,D2267,$E2267:$E$2500,E2267,$Q2267:$Q$2500,Q2267,$T2267:$T$2500,"○")</f>
        <v>0</v>
      </c>
      <c r="X2267" s="130" t="str">
        <f t="shared" si="628"/>
        <v>-</v>
      </c>
      <c r="Y2267" s="42">
        <f>COUNTIFS($B2267:$B$2500,B2267,$D2267:$D$2500,D2267,$E2267:$E$2500,E2267,$M2267:$M$2500,M2267)</f>
        <v>0</v>
      </c>
      <c r="Z2267" s="42" t="str">
        <f t="shared" si="636"/>
        <v>-</v>
      </c>
      <c r="AA2267" s="125">
        <f>COUNTIFS($B2267:$B$2500,B2267,$D2267:$D$2500,D2267,$E2267:$E$2500,E2267,$M2267:$M$2500,M2267,$F2267:$F$2500,F2267)</f>
        <v>0</v>
      </c>
      <c r="AB2267" s="125" t="str">
        <f t="shared" si="637"/>
        <v>-</v>
      </c>
      <c r="AC2267" s="59">
        <f>COUNTIFS($B2267:$B$2500,B2267,$D2267:$D$2500,D2267,$E2267:$E$2500,E2267,$M2267:$M$2500,M2267,$O2267:$O$2500,O2267)</f>
        <v>0</v>
      </c>
      <c r="AD2267" s="59" t="str">
        <f t="shared" si="638"/>
        <v>-</v>
      </c>
      <c r="AE2267" s="59" t="str">
        <f t="shared" si="639"/>
        <v>-</v>
      </c>
      <c r="AF2267" s="59" t="str">
        <f t="shared" si="640"/>
        <v>-</v>
      </c>
      <c r="AG2267" s="129">
        <f>COUNTIFS($B2267:$B$2500,B2267,$D2267:$D$2500,D2267,$E2267:$E$2500,E2267,$F2267:$F$2500,F2267,$M2267:$M$2500,M2267,$O2267:$O$2500,O2267)</f>
        <v>0</v>
      </c>
      <c r="AH2267" s="125" t="str">
        <f t="shared" si="641"/>
        <v>-</v>
      </c>
      <c r="AI2267" s="125" t="str">
        <f t="shared" si="642"/>
        <v>-</v>
      </c>
      <c r="AJ2267" s="125" t="str">
        <f t="shared" si="643"/>
        <v>-</v>
      </c>
      <c r="AK2267" s="43">
        <f t="shared" si="644"/>
        <v>1</v>
      </c>
      <c r="AL2267" s="112">
        <f t="shared" si="645"/>
        <v>0</v>
      </c>
      <c r="AM2267" s="43">
        <f t="shared" si="633"/>
        <v>1</v>
      </c>
      <c r="AN2267" s="43">
        <f t="shared" si="634"/>
        <v>0</v>
      </c>
      <c r="AO2267" s="43">
        <f t="shared" si="635"/>
        <v>1</v>
      </c>
    </row>
    <row r="2268" spans="1:41" s="2" customFormat="1" ht="20.100000000000001" customHeight="1">
      <c r="A2268" s="63"/>
      <c r="B2268" s="64"/>
      <c r="C2268" s="65"/>
      <c r="D2268" s="64"/>
      <c r="E2268" s="64"/>
      <c r="F2268" s="66"/>
      <c r="G2268" s="64"/>
      <c r="H2268" s="67"/>
      <c r="I2268" s="68"/>
      <c r="J2268" s="69"/>
      <c r="K2268" s="70"/>
      <c r="L2268" s="71"/>
      <c r="M2268" s="71"/>
      <c r="N2268" s="72"/>
      <c r="O2268" s="72"/>
      <c r="P2268" s="72"/>
      <c r="Q2268" s="41" t="str">
        <f t="shared" si="632"/>
        <v>未完了</v>
      </c>
      <c r="R2268" s="39">
        <f>IF(T2268="","",COUNTIFS($B2268:$B$2500,B2268,$D2268:$D$2500,D2268,$E2268:$E$2500,E2268,$T2268:$T$2500,"○"))</f>
        <v>0</v>
      </c>
      <c r="S2268" s="40" t="str">
        <f t="shared" si="629"/>
        <v>-</v>
      </c>
      <c r="T2268" s="40" t="str">
        <f t="shared" si="630"/>
        <v>○</v>
      </c>
      <c r="U2268" s="118">
        <f>COUNTIFS($B2268:$B$2500,B2268,$D2268:$D$2500,D2268,$E2268:$E$2500,E2268,$F2268:$F$2500,F2268)</f>
        <v>0</v>
      </c>
      <c r="V2268" s="119" t="str">
        <f t="shared" si="631"/>
        <v>-</v>
      </c>
      <c r="W2268" s="130">
        <f>COUNTIFS($B2268:$B$2500,B2268,$D2268:$D$2500,D2268,$E2268:$E$2500,E2268,$Q2268:$Q$2500,Q2268,$T2268:$T$2500,"○")</f>
        <v>0</v>
      </c>
      <c r="X2268" s="130" t="str">
        <f t="shared" si="628"/>
        <v>-</v>
      </c>
      <c r="Y2268" s="42">
        <f>COUNTIFS($B2268:$B$2500,B2268,$D2268:$D$2500,D2268,$E2268:$E$2500,E2268,$M2268:$M$2500,M2268)</f>
        <v>0</v>
      </c>
      <c r="Z2268" s="42" t="str">
        <f t="shared" si="636"/>
        <v>-</v>
      </c>
      <c r="AA2268" s="125">
        <f>COUNTIFS($B2268:$B$2500,B2268,$D2268:$D$2500,D2268,$E2268:$E$2500,E2268,$M2268:$M$2500,M2268,$F2268:$F$2500,F2268)</f>
        <v>0</v>
      </c>
      <c r="AB2268" s="125" t="str">
        <f t="shared" si="637"/>
        <v>-</v>
      </c>
      <c r="AC2268" s="59">
        <f>COUNTIFS($B2268:$B$2500,B2268,$D2268:$D$2500,D2268,$E2268:$E$2500,E2268,$M2268:$M$2500,M2268,$O2268:$O$2500,O2268)</f>
        <v>0</v>
      </c>
      <c r="AD2268" s="59" t="str">
        <f t="shared" si="638"/>
        <v>-</v>
      </c>
      <c r="AE2268" s="59" t="str">
        <f t="shared" si="639"/>
        <v>-</v>
      </c>
      <c r="AF2268" s="59" t="str">
        <f t="shared" si="640"/>
        <v>-</v>
      </c>
      <c r="AG2268" s="129">
        <f>COUNTIFS($B2268:$B$2500,B2268,$D2268:$D$2500,D2268,$E2268:$E$2500,E2268,$F2268:$F$2500,F2268,$M2268:$M$2500,M2268,$O2268:$O$2500,O2268)</f>
        <v>0</v>
      </c>
      <c r="AH2268" s="125" t="str">
        <f t="shared" si="641"/>
        <v>-</v>
      </c>
      <c r="AI2268" s="125" t="str">
        <f t="shared" si="642"/>
        <v>-</v>
      </c>
      <c r="AJ2268" s="125" t="str">
        <f t="shared" si="643"/>
        <v>-</v>
      </c>
      <c r="AK2268" s="43">
        <f t="shared" si="644"/>
        <v>1</v>
      </c>
      <c r="AL2268" s="112">
        <f t="shared" si="645"/>
        <v>0</v>
      </c>
      <c r="AM2268" s="43">
        <f t="shared" si="633"/>
        <v>1</v>
      </c>
      <c r="AN2268" s="43">
        <f t="shared" si="634"/>
        <v>0</v>
      </c>
      <c r="AO2268" s="43">
        <f t="shared" si="635"/>
        <v>1</v>
      </c>
    </row>
    <row r="2269" spans="1:41" s="2" customFormat="1" ht="20.100000000000001" customHeight="1">
      <c r="A2269" s="63"/>
      <c r="B2269" s="64"/>
      <c r="C2269" s="65"/>
      <c r="D2269" s="64"/>
      <c r="E2269" s="64"/>
      <c r="F2269" s="66"/>
      <c r="G2269" s="64"/>
      <c r="H2269" s="67"/>
      <c r="I2269" s="68"/>
      <c r="J2269" s="69"/>
      <c r="K2269" s="70"/>
      <c r="L2269" s="71"/>
      <c r="M2269" s="71"/>
      <c r="N2269" s="72"/>
      <c r="O2269" s="72"/>
      <c r="P2269" s="72"/>
      <c r="Q2269" s="41" t="str">
        <f t="shared" si="632"/>
        <v>未完了</v>
      </c>
      <c r="R2269" s="39">
        <f>IF(T2269="","",COUNTIFS($B2269:$B$2500,B2269,$D2269:$D$2500,D2269,$E2269:$E$2500,E2269,$T2269:$T$2500,"○"))</f>
        <v>0</v>
      </c>
      <c r="S2269" s="40" t="str">
        <f t="shared" si="629"/>
        <v>-</v>
      </c>
      <c r="T2269" s="40" t="str">
        <f t="shared" si="630"/>
        <v>○</v>
      </c>
      <c r="U2269" s="118">
        <f>COUNTIFS($B2269:$B$2500,B2269,$D2269:$D$2500,D2269,$E2269:$E$2500,E2269,$F2269:$F$2500,F2269)</f>
        <v>0</v>
      </c>
      <c r="V2269" s="119" t="str">
        <f t="shared" si="631"/>
        <v>-</v>
      </c>
      <c r="W2269" s="130">
        <f>COUNTIFS($B2269:$B$2500,B2269,$D2269:$D$2500,D2269,$E2269:$E$2500,E2269,$Q2269:$Q$2500,Q2269,$T2269:$T$2500,"○")</f>
        <v>0</v>
      </c>
      <c r="X2269" s="130" t="str">
        <f t="shared" si="628"/>
        <v>-</v>
      </c>
      <c r="Y2269" s="42">
        <f>COUNTIFS($B2269:$B$2500,B2269,$D2269:$D$2500,D2269,$E2269:$E$2500,E2269,$M2269:$M$2500,M2269)</f>
        <v>0</v>
      </c>
      <c r="Z2269" s="42" t="str">
        <f t="shared" si="636"/>
        <v>-</v>
      </c>
      <c r="AA2269" s="125">
        <f>COUNTIFS($B2269:$B$2500,B2269,$D2269:$D$2500,D2269,$E2269:$E$2500,E2269,$M2269:$M$2500,M2269,$F2269:$F$2500,F2269)</f>
        <v>0</v>
      </c>
      <c r="AB2269" s="125" t="str">
        <f t="shared" si="637"/>
        <v>-</v>
      </c>
      <c r="AC2269" s="59">
        <f>COUNTIFS($B2269:$B$2500,B2269,$D2269:$D$2500,D2269,$E2269:$E$2500,E2269,$M2269:$M$2500,M2269,$O2269:$O$2500,O2269)</f>
        <v>0</v>
      </c>
      <c r="AD2269" s="59" t="str">
        <f t="shared" si="638"/>
        <v>-</v>
      </c>
      <c r="AE2269" s="59" t="str">
        <f t="shared" si="639"/>
        <v>-</v>
      </c>
      <c r="AF2269" s="59" t="str">
        <f t="shared" si="640"/>
        <v>-</v>
      </c>
      <c r="AG2269" s="129">
        <f>COUNTIFS($B2269:$B$2500,B2269,$D2269:$D$2500,D2269,$E2269:$E$2500,E2269,$F2269:$F$2500,F2269,$M2269:$M$2500,M2269,$O2269:$O$2500,O2269)</f>
        <v>0</v>
      </c>
      <c r="AH2269" s="125" t="str">
        <f t="shared" si="641"/>
        <v>-</v>
      </c>
      <c r="AI2269" s="125" t="str">
        <f t="shared" si="642"/>
        <v>-</v>
      </c>
      <c r="AJ2269" s="125" t="str">
        <f t="shared" si="643"/>
        <v>-</v>
      </c>
      <c r="AK2269" s="43">
        <f t="shared" si="644"/>
        <v>1</v>
      </c>
      <c r="AL2269" s="112">
        <f t="shared" si="645"/>
        <v>0</v>
      </c>
      <c r="AM2269" s="43">
        <f t="shared" si="633"/>
        <v>1</v>
      </c>
      <c r="AN2269" s="43">
        <f t="shared" si="634"/>
        <v>0</v>
      </c>
      <c r="AO2269" s="43">
        <f t="shared" si="635"/>
        <v>1</v>
      </c>
    </row>
    <row r="2270" spans="1:41" s="2" customFormat="1" ht="20.100000000000001" customHeight="1">
      <c r="A2270" s="63"/>
      <c r="B2270" s="64"/>
      <c r="C2270" s="65"/>
      <c r="D2270" s="64"/>
      <c r="E2270" s="64"/>
      <c r="F2270" s="66"/>
      <c r="G2270" s="64"/>
      <c r="H2270" s="67"/>
      <c r="I2270" s="68"/>
      <c r="J2270" s="69"/>
      <c r="K2270" s="70"/>
      <c r="L2270" s="71"/>
      <c r="M2270" s="71"/>
      <c r="N2270" s="72"/>
      <c r="O2270" s="72"/>
      <c r="P2270" s="72"/>
      <c r="Q2270" s="41" t="str">
        <f t="shared" si="632"/>
        <v>未完了</v>
      </c>
      <c r="R2270" s="39">
        <f>IF(T2270="","",COUNTIFS($B2270:$B$2500,B2270,$D2270:$D$2500,D2270,$E2270:$E$2500,E2270,$T2270:$T$2500,"○"))</f>
        <v>0</v>
      </c>
      <c r="S2270" s="40" t="str">
        <f t="shared" si="629"/>
        <v>-</v>
      </c>
      <c r="T2270" s="40" t="str">
        <f t="shared" si="630"/>
        <v>○</v>
      </c>
      <c r="U2270" s="118">
        <f>COUNTIFS($B2270:$B$2500,B2270,$D2270:$D$2500,D2270,$E2270:$E$2500,E2270,$F2270:$F$2500,F2270)</f>
        <v>0</v>
      </c>
      <c r="V2270" s="119" t="str">
        <f t="shared" si="631"/>
        <v>-</v>
      </c>
      <c r="W2270" s="130">
        <f>COUNTIFS($B2270:$B$2500,B2270,$D2270:$D$2500,D2270,$E2270:$E$2500,E2270,$Q2270:$Q$2500,Q2270,$T2270:$T$2500,"○")</f>
        <v>0</v>
      </c>
      <c r="X2270" s="130" t="str">
        <f t="shared" si="628"/>
        <v>-</v>
      </c>
      <c r="Y2270" s="42">
        <f>COUNTIFS($B2270:$B$2500,B2270,$D2270:$D$2500,D2270,$E2270:$E$2500,E2270,$M2270:$M$2500,M2270)</f>
        <v>0</v>
      </c>
      <c r="Z2270" s="42" t="str">
        <f t="shared" si="636"/>
        <v>-</v>
      </c>
      <c r="AA2270" s="125">
        <f>COUNTIFS($B2270:$B$2500,B2270,$D2270:$D$2500,D2270,$E2270:$E$2500,E2270,$M2270:$M$2500,M2270,$F2270:$F$2500,F2270)</f>
        <v>0</v>
      </c>
      <c r="AB2270" s="125" t="str">
        <f t="shared" si="637"/>
        <v>-</v>
      </c>
      <c r="AC2270" s="59">
        <f>COUNTIFS($B2270:$B$2500,B2270,$D2270:$D$2500,D2270,$E2270:$E$2500,E2270,$M2270:$M$2500,M2270,$O2270:$O$2500,O2270)</f>
        <v>0</v>
      </c>
      <c r="AD2270" s="59" t="str">
        <f t="shared" si="638"/>
        <v>-</v>
      </c>
      <c r="AE2270" s="59" t="str">
        <f t="shared" si="639"/>
        <v>-</v>
      </c>
      <c r="AF2270" s="59" t="str">
        <f t="shared" si="640"/>
        <v>-</v>
      </c>
      <c r="AG2270" s="129">
        <f>COUNTIFS($B2270:$B$2500,B2270,$D2270:$D$2500,D2270,$E2270:$E$2500,E2270,$F2270:$F$2500,F2270,$M2270:$M$2500,M2270,$O2270:$O$2500,O2270)</f>
        <v>0</v>
      </c>
      <c r="AH2270" s="125" t="str">
        <f t="shared" si="641"/>
        <v>-</v>
      </c>
      <c r="AI2270" s="125" t="str">
        <f t="shared" si="642"/>
        <v>-</v>
      </c>
      <c r="AJ2270" s="125" t="str">
        <f t="shared" si="643"/>
        <v>-</v>
      </c>
      <c r="AK2270" s="43">
        <f t="shared" si="644"/>
        <v>1</v>
      </c>
      <c r="AL2270" s="112">
        <f t="shared" si="645"/>
        <v>0</v>
      </c>
      <c r="AM2270" s="43">
        <f t="shared" si="633"/>
        <v>1</v>
      </c>
      <c r="AN2270" s="43">
        <f t="shared" si="634"/>
        <v>0</v>
      </c>
      <c r="AO2270" s="43">
        <f t="shared" si="635"/>
        <v>1</v>
      </c>
    </row>
    <row r="2271" spans="1:41" s="2" customFormat="1" ht="20.100000000000001" customHeight="1">
      <c r="A2271" s="63"/>
      <c r="B2271" s="64"/>
      <c r="C2271" s="65"/>
      <c r="D2271" s="64"/>
      <c r="E2271" s="64"/>
      <c r="F2271" s="66"/>
      <c r="G2271" s="64"/>
      <c r="H2271" s="67"/>
      <c r="I2271" s="68"/>
      <c r="J2271" s="69"/>
      <c r="K2271" s="70"/>
      <c r="L2271" s="71"/>
      <c r="M2271" s="71"/>
      <c r="N2271" s="72"/>
      <c r="O2271" s="72"/>
      <c r="P2271" s="72"/>
      <c r="Q2271" s="41" t="str">
        <f t="shared" si="632"/>
        <v>未完了</v>
      </c>
      <c r="R2271" s="39">
        <f>IF(T2271="","",COUNTIFS($B2271:$B$2500,B2271,$D2271:$D$2500,D2271,$E2271:$E$2500,E2271,$T2271:$T$2500,"○"))</f>
        <v>0</v>
      </c>
      <c r="S2271" s="40" t="str">
        <f t="shared" si="629"/>
        <v>-</v>
      </c>
      <c r="T2271" s="40" t="str">
        <f t="shared" si="630"/>
        <v>○</v>
      </c>
      <c r="U2271" s="118">
        <f>COUNTIFS($B2271:$B$2500,B2271,$D2271:$D$2500,D2271,$E2271:$E$2500,E2271,$F2271:$F$2500,F2271)</f>
        <v>0</v>
      </c>
      <c r="V2271" s="119" t="str">
        <f t="shared" si="631"/>
        <v>-</v>
      </c>
      <c r="W2271" s="130">
        <f>COUNTIFS($B2271:$B$2500,B2271,$D2271:$D$2500,D2271,$E2271:$E$2500,E2271,$Q2271:$Q$2500,Q2271,$T2271:$T$2500,"○")</f>
        <v>0</v>
      </c>
      <c r="X2271" s="130" t="str">
        <f t="shared" si="628"/>
        <v>-</v>
      </c>
      <c r="Y2271" s="42">
        <f>COUNTIFS($B2271:$B$2500,B2271,$D2271:$D$2500,D2271,$E2271:$E$2500,E2271,$M2271:$M$2500,M2271)</f>
        <v>0</v>
      </c>
      <c r="Z2271" s="42" t="str">
        <f t="shared" si="636"/>
        <v>-</v>
      </c>
      <c r="AA2271" s="125">
        <f>COUNTIFS($B2271:$B$2500,B2271,$D2271:$D$2500,D2271,$E2271:$E$2500,E2271,$M2271:$M$2500,M2271,$F2271:$F$2500,F2271)</f>
        <v>0</v>
      </c>
      <c r="AB2271" s="125" t="str">
        <f t="shared" si="637"/>
        <v>-</v>
      </c>
      <c r="AC2271" s="59">
        <f>COUNTIFS($B2271:$B$2500,B2271,$D2271:$D$2500,D2271,$E2271:$E$2500,E2271,$M2271:$M$2500,M2271,$O2271:$O$2500,O2271)</f>
        <v>0</v>
      </c>
      <c r="AD2271" s="59" t="str">
        <f t="shared" si="638"/>
        <v>-</v>
      </c>
      <c r="AE2271" s="59" t="str">
        <f t="shared" si="639"/>
        <v>-</v>
      </c>
      <c r="AF2271" s="59" t="str">
        <f t="shared" si="640"/>
        <v>-</v>
      </c>
      <c r="AG2271" s="129">
        <f>COUNTIFS($B2271:$B$2500,B2271,$D2271:$D$2500,D2271,$E2271:$E$2500,E2271,$F2271:$F$2500,F2271,$M2271:$M$2500,M2271,$O2271:$O$2500,O2271)</f>
        <v>0</v>
      </c>
      <c r="AH2271" s="125" t="str">
        <f t="shared" si="641"/>
        <v>-</v>
      </c>
      <c r="AI2271" s="125" t="str">
        <f t="shared" si="642"/>
        <v>-</v>
      </c>
      <c r="AJ2271" s="125" t="str">
        <f t="shared" si="643"/>
        <v>-</v>
      </c>
      <c r="AK2271" s="43">
        <f t="shared" si="644"/>
        <v>1</v>
      </c>
      <c r="AL2271" s="112">
        <f t="shared" si="645"/>
        <v>0</v>
      </c>
      <c r="AM2271" s="43">
        <f t="shared" si="633"/>
        <v>1</v>
      </c>
      <c r="AN2271" s="43">
        <f t="shared" si="634"/>
        <v>0</v>
      </c>
      <c r="AO2271" s="43">
        <f t="shared" si="635"/>
        <v>1</v>
      </c>
    </row>
    <row r="2272" spans="1:41" s="2" customFormat="1" ht="20.100000000000001" customHeight="1">
      <c r="A2272" s="63"/>
      <c r="B2272" s="64"/>
      <c r="C2272" s="65"/>
      <c r="D2272" s="64"/>
      <c r="E2272" s="64"/>
      <c r="F2272" s="66"/>
      <c r="G2272" s="64"/>
      <c r="H2272" s="67"/>
      <c r="I2272" s="68"/>
      <c r="J2272" s="69"/>
      <c r="K2272" s="70"/>
      <c r="L2272" s="71"/>
      <c r="M2272" s="71"/>
      <c r="N2272" s="72"/>
      <c r="O2272" s="72"/>
      <c r="P2272" s="72"/>
      <c r="Q2272" s="41" t="str">
        <f t="shared" si="632"/>
        <v>未完了</v>
      </c>
      <c r="R2272" s="39">
        <f>IF(T2272="","",COUNTIFS($B2272:$B$2500,B2272,$D2272:$D$2500,D2272,$E2272:$E$2500,E2272,$T2272:$T$2500,"○"))</f>
        <v>0</v>
      </c>
      <c r="S2272" s="40" t="str">
        <f t="shared" si="629"/>
        <v>-</v>
      </c>
      <c r="T2272" s="40" t="str">
        <f t="shared" si="630"/>
        <v>○</v>
      </c>
      <c r="U2272" s="118">
        <f>COUNTIFS($B2272:$B$2500,B2272,$D2272:$D$2500,D2272,$E2272:$E$2500,E2272,$F2272:$F$2500,F2272)</f>
        <v>0</v>
      </c>
      <c r="V2272" s="119" t="str">
        <f t="shared" si="631"/>
        <v>-</v>
      </c>
      <c r="W2272" s="130">
        <f>COUNTIFS($B2272:$B$2500,B2272,$D2272:$D$2500,D2272,$E2272:$E$2500,E2272,$Q2272:$Q$2500,Q2272,$T2272:$T$2500,"○")</f>
        <v>0</v>
      </c>
      <c r="X2272" s="130" t="str">
        <f t="shared" si="628"/>
        <v>-</v>
      </c>
      <c r="Y2272" s="42">
        <f>COUNTIFS($B2272:$B$2500,B2272,$D2272:$D$2500,D2272,$E2272:$E$2500,E2272,$M2272:$M$2500,M2272)</f>
        <v>0</v>
      </c>
      <c r="Z2272" s="42" t="str">
        <f t="shared" si="636"/>
        <v>-</v>
      </c>
      <c r="AA2272" s="125">
        <f>COUNTIFS($B2272:$B$2500,B2272,$D2272:$D$2500,D2272,$E2272:$E$2500,E2272,$M2272:$M$2500,M2272,$F2272:$F$2500,F2272)</f>
        <v>0</v>
      </c>
      <c r="AB2272" s="125" t="str">
        <f t="shared" si="637"/>
        <v>-</v>
      </c>
      <c r="AC2272" s="59">
        <f>COUNTIFS($B2272:$B$2500,B2272,$D2272:$D$2500,D2272,$E2272:$E$2500,E2272,$M2272:$M$2500,M2272,$O2272:$O$2500,O2272)</f>
        <v>0</v>
      </c>
      <c r="AD2272" s="59" t="str">
        <f t="shared" si="638"/>
        <v>-</v>
      </c>
      <c r="AE2272" s="59" t="str">
        <f t="shared" si="639"/>
        <v>-</v>
      </c>
      <c r="AF2272" s="59" t="str">
        <f t="shared" si="640"/>
        <v>-</v>
      </c>
      <c r="AG2272" s="129">
        <f>COUNTIFS($B2272:$B$2500,B2272,$D2272:$D$2500,D2272,$E2272:$E$2500,E2272,$F2272:$F$2500,F2272,$M2272:$M$2500,M2272,$O2272:$O$2500,O2272)</f>
        <v>0</v>
      </c>
      <c r="AH2272" s="125" t="str">
        <f t="shared" si="641"/>
        <v>-</v>
      </c>
      <c r="AI2272" s="125" t="str">
        <f t="shared" si="642"/>
        <v>-</v>
      </c>
      <c r="AJ2272" s="125" t="str">
        <f t="shared" si="643"/>
        <v>-</v>
      </c>
      <c r="AK2272" s="43">
        <f t="shared" si="644"/>
        <v>1</v>
      </c>
      <c r="AL2272" s="112">
        <f t="shared" si="645"/>
        <v>0</v>
      </c>
      <c r="AM2272" s="43">
        <f t="shared" si="633"/>
        <v>1</v>
      </c>
      <c r="AN2272" s="43">
        <f t="shared" si="634"/>
        <v>0</v>
      </c>
      <c r="AO2272" s="43">
        <f t="shared" si="635"/>
        <v>1</v>
      </c>
    </row>
    <row r="2273" spans="1:41" s="2" customFormat="1" ht="20.100000000000001" customHeight="1">
      <c r="A2273" s="63"/>
      <c r="B2273" s="64"/>
      <c r="C2273" s="65"/>
      <c r="D2273" s="64"/>
      <c r="E2273" s="64"/>
      <c r="F2273" s="66"/>
      <c r="G2273" s="64"/>
      <c r="H2273" s="67"/>
      <c r="I2273" s="68"/>
      <c r="J2273" s="69"/>
      <c r="K2273" s="70"/>
      <c r="L2273" s="71"/>
      <c r="M2273" s="71"/>
      <c r="N2273" s="72"/>
      <c r="O2273" s="72"/>
      <c r="P2273" s="72"/>
      <c r="Q2273" s="41" t="str">
        <f t="shared" si="632"/>
        <v>未完了</v>
      </c>
      <c r="R2273" s="39">
        <f>IF(T2273="","",COUNTIFS($B2273:$B$2500,B2273,$D2273:$D$2500,D2273,$E2273:$E$2500,E2273,$T2273:$T$2500,"○"))</f>
        <v>0</v>
      </c>
      <c r="S2273" s="40" t="str">
        <f t="shared" si="629"/>
        <v>-</v>
      </c>
      <c r="T2273" s="40" t="str">
        <f t="shared" si="630"/>
        <v>○</v>
      </c>
      <c r="U2273" s="118">
        <f>COUNTIFS($B2273:$B$2500,B2273,$D2273:$D$2500,D2273,$E2273:$E$2500,E2273,$F2273:$F$2500,F2273)</f>
        <v>0</v>
      </c>
      <c r="V2273" s="119" t="str">
        <f t="shared" si="631"/>
        <v>-</v>
      </c>
      <c r="W2273" s="130">
        <f>COUNTIFS($B2273:$B$2500,B2273,$D2273:$D$2500,D2273,$E2273:$E$2500,E2273,$Q2273:$Q$2500,Q2273,$T2273:$T$2500,"○")</f>
        <v>0</v>
      </c>
      <c r="X2273" s="130" t="str">
        <f t="shared" si="628"/>
        <v>-</v>
      </c>
      <c r="Y2273" s="42">
        <f>COUNTIFS($B2273:$B$2500,B2273,$D2273:$D$2500,D2273,$E2273:$E$2500,E2273,$M2273:$M$2500,M2273)</f>
        <v>0</v>
      </c>
      <c r="Z2273" s="42" t="str">
        <f t="shared" si="636"/>
        <v>-</v>
      </c>
      <c r="AA2273" s="125">
        <f>COUNTIFS($B2273:$B$2500,B2273,$D2273:$D$2500,D2273,$E2273:$E$2500,E2273,$M2273:$M$2500,M2273,$F2273:$F$2500,F2273)</f>
        <v>0</v>
      </c>
      <c r="AB2273" s="125" t="str">
        <f t="shared" si="637"/>
        <v>-</v>
      </c>
      <c r="AC2273" s="59">
        <f>COUNTIFS($B2273:$B$2500,B2273,$D2273:$D$2500,D2273,$E2273:$E$2500,E2273,$M2273:$M$2500,M2273,$O2273:$O$2500,O2273)</f>
        <v>0</v>
      </c>
      <c r="AD2273" s="59" t="str">
        <f t="shared" si="638"/>
        <v>-</v>
      </c>
      <c r="AE2273" s="59" t="str">
        <f t="shared" si="639"/>
        <v>-</v>
      </c>
      <c r="AF2273" s="59" t="str">
        <f t="shared" si="640"/>
        <v>-</v>
      </c>
      <c r="AG2273" s="129">
        <f>COUNTIFS($B2273:$B$2500,B2273,$D2273:$D$2500,D2273,$E2273:$E$2500,E2273,$F2273:$F$2500,F2273,$M2273:$M$2500,M2273,$O2273:$O$2500,O2273)</f>
        <v>0</v>
      </c>
      <c r="AH2273" s="125" t="str">
        <f t="shared" si="641"/>
        <v>-</v>
      </c>
      <c r="AI2273" s="125" t="str">
        <f t="shared" si="642"/>
        <v>-</v>
      </c>
      <c r="AJ2273" s="125" t="str">
        <f t="shared" si="643"/>
        <v>-</v>
      </c>
      <c r="AK2273" s="43">
        <f t="shared" si="644"/>
        <v>1</v>
      </c>
      <c r="AL2273" s="112">
        <f t="shared" si="645"/>
        <v>0</v>
      </c>
      <c r="AM2273" s="43">
        <f t="shared" si="633"/>
        <v>1</v>
      </c>
      <c r="AN2273" s="43">
        <f t="shared" si="634"/>
        <v>0</v>
      </c>
      <c r="AO2273" s="43">
        <f t="shared" si="635"/>
        <v>1</v>
      </c>
    </row>
    <row r="2274" spans="1:41" s="2" customFormat="1" ht="20.100000000000001" customHeight="1">
      <c r="A2274" s="63"/>
      <c r="B2274" s="64"/>
      <c r="C2274" s="65"/>
      <c r="D2274" s="64"/>
      <c r="E2274" s="64"/>
      <c r="F2274" s="66"/>
      <c r="G2274" s="64"/>
      <c r="H2274" s="67"/>
      <c r="I2274" s="68"/>
      <c r="J2274" s="69"/>
      <c r="K2274" s="70"/>
      <c r="L2274" s="71"/>
      <c r="M2274" s="71"/>
      <c r="N2274" s="72"/>
      <c r="O2274" s="72"/>
      <c r="P2274" s="72"/>
      <c r="Q2274" s="41" t="str">
        <f t="shared" si="632"/>
        <v>未完了</v>
      </c>
      <c r="R2274" s="39">
        <f>IF(T2274="","",COUNTIFS($B2274:$B$2500,B2274,$D2274:$D$2500,D2274,$E2274:$E$2500,E2274,$T2274:$T$2500,"○"))</f>
        <v>0</v>
      </c>
      <c r="S2274" s="40" t="str">
        <f t="shared" si="629"/>
        <v>-</v>
      </c>
      <c r="T2274" s="40" t="str">
        <f t="shared" si="630"/>
        <v>○</v>
      </c>
      <c r="U2274" s="118">
        <f>COUNTIFS($B2274:$B$2500,B2274,$D2274:$D$2500,D2274,$E2274:$E$2500,E2274,$F2274:$F$2500,F2274)</f>
        <v>0</v>
      </c>
      <c r="V2274" s="119" t="str">
        <f t="shared" si="631"/>
        <v>-</v>
      </c>
      <c r="W2274" s="130">
        <f>COUNTIFS($B2274:$B$2500,B2274,$D2274:$D$2500,D2274,$E2274:$E$2500,E2274,$Q2274:$Q$2500,Q2274,$T2274:$T$2500,"○")</f>
        <v>0</v>
      </c>
      <c r="X2274" s="130" t="str">
        <f t="shared" si="628"/>
        <v>-</v>
      </c>
      <c r="Y2274" s="42">
        <f>COUNTIFS($B2274:$B$2500,B2274,$D2274:$D$2500,D2274,$E2274:$E$2500,E2274,$M2274:$M$2500,M2274)</f>
        <v>0</v>
      </c>
      <c r="Z2274" s="42" t="str">
        <f t="shared" si="636"/>
        <v>-</v>
      </c>
      <c r="AA2274" s="125">
        <f>COUNTIFS($B2274:$B$2500,B2274,$D2274:$D$2500,D2274,$E2274:$E$2500,E2274,$M2274:$M$2500,M2274,$F2274:$F$2500,F2274)</f>
        <v>0</v>
      </c>
      <c r="AB2274" s="125" t="str">
        <f t="shared" si="637"/>
        <v>-</v>
      </c>
      <c r="AC2274" s="59">
        <f>COUNTIFS($B2274:$B$2500,B2274,$D2274:$D$2500,D2274,$E2274:$E$2500,E2274,$M2274:$M$2500,M2274,$O2274:$O$2500,O2274)</f>
        <v>0</v>
      </c>
      <c r="AD2274" s="59" t="str">
        <f t="shared" si="638"/>
        <v>-</v>
      </c>
      <c r="AE2274" s="59" t="str">
        <f t="shared" si="639"/>
        <v>-</v>
      </c>
      <c r="AF2274" s="59" t="str">
        <f t="shared" si="640"/>
        <v>-</v>
      </c>
      <c r="AG2274" s="129">
        <f>COUNTIFS($B2274:$B$2500,B2274,$D2274:$D$2500,D2274,$E2274:$E$2500,E2274,$F2274:$F$2500,F2274,$M2274:$M$2500,M2274,$O2274:$O$2500,O2274)</f>
        <v>0</v>
      </c>
      <c r="AH2274" s="125" t="str">
        <f t="shared" si="641"/>
        <v>-</v>
      </c>
      <c r="AI2274" s="125" t="str">
        <f t="shared" si="642"/>
        <v>-</v>
      </c>
      <c r="AJ2274" s="125" t="str">
        <f t="shared" si="643"/>
        <v>-</v>
      </c>
      <c r="AK2274" s="43">
        <f t="shared" si="644"/>
        <v>1</v>
      </c>
      <c r="AL2274" s="112">
        <f t="shared" si="645"/>
        <v>0</v>
      </c>
      <c r="AM2274" s="43">
        <f t="shared" si="633"/>
        <v>1</v>
      </c>
      <c r="AN2274" s="43">
        <f t="shared" si="634"/>
        <v>0</v>
      </c>
      <c r="AO2274" s="43">
        <f t="shared" si="635"/>
        <v>1</v>
      </c>
    </row>
    <row r="2275" spans="1:41" s="2" customFormat="1" ht="20.100000000000001" customHeight="1">
      <c r="A2275" s="63"/>
      <c r="B2275" s="64"/>
      <c r="C2275" s="65"/>
      <c r="D2275" s="64"/>
      <c r="E2275" s="64"/>
      <c r="F2275" s="66"/>
      <c r="G2275" s="64"/>
      <c r="H2275" s="67"/>
      <c r="I2275" s="68"/>
      <c r="J2275" s="69"/>
      <c r="K2275" s="70"/>
      <c r="L2275" s="71"/>
      <c r="M2275" s="71"/>
      <c r="N2275" s="72"/>
      <c r="O2275" s="72"/>
      <c r="P2275" s="72"/>
      <c r="Q2275" s="41" t="str">
        <f t="shared" si="632"/>
        <v>未完了</v>
      </c>
      <c r="R2275" s="39">
        <f>IF(T2275="","",COUNTIFS($B2275:$B$2500,B2275,$D2275:$D$2500,D2275,$E2275:$E$2500,E2275,$T2275:$T$2500,"○"))</f>
        <v>0</v>
      </c>
      <c r="S2275" s="40" t="str">
        <f t="shared" si="629"/>
        <v>-</v>
      </c>
      <c r="T2275" s="40" t="str">
        <f t="shared" si="630"/>
        <v>○</v>
      </c>
      <c r="U2275" s="118">
        <f>COUNTIFS($B2275:$B$2500,B2275,$D2275:$D$2500,D2275,$E2275:$E$2500,E2275,$F2275:$F$2500,F2275)</f>
        <v>0</v>
      </c>
      <c r="V2275" s="119" t="str">
        <f t="shared" si="631"/>
        <v>-</v>
      </c>
      <c r="W2275" s="130">
        <f>COUNTIFS($B2275:$B$2500,B2275,$D2275:$D$2500,D2275,$E2275:$E$2500,E2275,$Q2275:$Q$2500,Q2275,$T2275:$T$2500,"○")</f>
        <v>0</v>
      </c>
      <c r="X2275" s="130" t="str">
        <f t="shared" si="628"/>
        <v>-</v>
      </c>
      <c r="Y2275" s="42">
        <f>COUNTIFS($B2275:$B$2500,B2275,$D2275:$D$2500,D2275,$E2275:$E$2500,E2275,$M2275:$M$2500,M2275)</f>
        <v>0</v>
      </c>
      <c r="Z2275" s="42" t="str">
        <f t="shared" si="636"/>
        <v>-</v>
      </c>
      <c r="AA2275" s="125">
        <f>COUNTIFS($B2275:$B$2500,B2275,$D2275:$D$2500,D2275,$E2275:$E$2500,E2275,$M2275:$M$2500,M2275,$F2275:$F$2500,F2275)</f>
        <v>0</v>
      </c>
      <c r="AB2275" s="125" t="str">
        <f t="shared" si="637"/>
        <v>-</v>
      </c>
      <c r="AC2275" s="59">
        <f>COUNTIFS($B2275:$B$2500,B2275,$D2275:$D$2500,D2275,$E2275:$E$2500,E2275,$M2275:$M$2500,M2275,$O2275:$O$2500,O2275)</f>
        <v>0</v>
      </c>
      <c r="AD2275" s="59" t="str">
        <f t="shared" si="638"/>
        <v>-</v>
      </c>
      <c r="AE2275" s="59" t="str">
        <f t="shared" si="639"/>
        <v>-</v>
      </c>
      <c r="AF2275" s="59" t="str">
        <f t="shared" si="640"/>
        <v>-</v>
      </c>
      <c r="AG2275" s="129">
        <f>COUNTIFS($B2275:$B$2500,B2275,$D2275:$D$2500,D2275,$E2275:$E$2500,E2275,$F2275:$F$2500,F2275,$M2275:$M$2500,M2275,$O2275:$O$2500,O2275)</f>
        <v>0</v>
      </c>
      <c r="AH2275" s="125" t="str">
        <f t="shared" si="641"/>
        <v>-</v>
      </c>
      <c r="AI2275" s="125" t="str">
        <f t="shared" si="642"/>
        <v>-</v>
      </c>
      <c r="AJ2275" s="125" t="str">
        <f t="shared" si="643"/>
        <v>-</v>
      </c>
      <c r="AK2275" s="43">
        <f t="shared" si="644"/>
        <v>1</v>
      </c>
      <c r="AL2275" s="112">
        <f t="shared" si="645"/>
        <v>0</v>
      </c>
      <c r="AM2275" s="43">
        <f t="shared" si="633"/>
        <v>1</v>
      </c>
      <c r="AN2275" s="43">
        <f t="shared" si="634"/>
        <v>0</v>
      </c>
      <c r="AO2275" s="43">
        <f t="shared" si="635"/>
        <v>1</v>
      </c>
    </row>
    <row r="2276" spans="1:41" s="2" customFormat="1" ht="20.100000000000001" customHeight="1">
      <c r="A2276" s="63"/>
      <c r="B2276" s="64"/>
      <c r="C2276" s="65"/>
      <c r="D2276" s="64"/>
      <c r="E2276" s="64"/>
      <c r="F2276" s="66"/>
      <c r="G2276" s="64"/>
      <c r="H2276" s="67"/>
      <c r="I2276" s="68"/>
      <c r="J2276" s="69"/>
      <c r="K2276" s="70"/>
      <c r="L2276" s="71"/>
      <c r="M2276" s="71"/>
      <c r="N2276" s="72"/>
      <c r="O2276" s="72"/>
      <c r="P2276" s="72"/>
      <c r="Q2276" s="41" t="str">
        <f t="shared" si="632"/>
        <v>未完了</v>
      </c>
      <c r="R2276" s="39">
        <f>IF(T2276="","",COUNTIFS($B2276:$B$2500,B2276,$D2276:$D$2500,D2276,$E2276:$E$2500,E2276,$T2276:$T$2500,"○"))</f>
        <v>0</v>
      </c>
      <c r="S2276" s="40" t="str">
        <f t="shared" si="629"/>
        <v>-</v>
      </c>
      <c r="T2276" s="40" t="str">
        <f t="shared" si="630"/>
        <v>○</v>
      </c>
      <c r="U2276" s="118">
        <f>COUNTIFS($B2276:$B$2500,B2276,$D2276:$D$2500,D2276,$E2276:$E$2500,E2276,$F2276:$F$2500,F2276)</f>
        <v>0</v>
      </c>
      <c r="V2276" s="119" t="str">
        <f t="shared" si="631"/>
        <v>-</v>
      </c>
      <c r="W2276" s="130">
        <f>COUNTIFS($B2276:$B$2500,B2276,$D2276:$D$2500,D2276,$E2276:$E$2500,E2276,$Q2276:$Q$2500,Q2276,$T2276:$T$2500,"○")</f>
        <v>0</v>
      </c>
      <c r="X2276" s="130" t="str">
        <f t="shared" si="628"/>
        <v>-</v>
      </c>
      <c r="Y2276" s="42">
        <f>COUNTIFS($B2276:$B$2500,B2276,$D2276:$D$2500,D2276,$E2276:$E$2500,E2276,$M2276:$M$2500,M2276)</f>
        <v>0</v>
      </c>
      <c r="Z2276" s="42" t="str">
        <f t="shared" si="636"/>
        <v>-</v>
      </c>
      <c r="AA2276" s="125">
        <f>COUNTIFS($B2276:$B$2500,B2276,$D2276:$D$2500,D2276,$E2276:$E$2500,E2276,$M2276:$M$2500,M2276,$F2276:$F$2500,F2276)</f>
        <v>0</v>
      </c>
      <c r="AB2276" s="125" t="str">
        <f t="shared" si="637"/>
        <v>-</v>
      </c>
      <c r="AC2276" s="59">
        <f>COUNTIFS($B2276:$B$2500,B2276,$D2276:$D$2500,D2276,$E2276:$E$2500,E2276,$M2276:$M$2500,M2276,$O2276:$O$2500,O2276)</f>
        <v>0</v>
      </c>
      <c r="AD2276" s="59" t="str">
        <f t="shared" si="638"/>
        <v>-</v>
      </c>
      <c r="AE2276" s="59" t="str">
        <f t="shared" si="639"/>
        <v>-</v>
      </c>
      <c r="AF2276" s="59" t="str">
        <f t="shared" si="640"/>
        <v>-</v>
      </c>
      <c r="AG2276" s="129">
        <f>COUNTIFS($B2276:$B$2500,B2276,$D2276:$D$2500,D2276,$E2276:$E$2500,E2276,$F2276:$F$2500,F2276,$M2276:$M$2500,M2276,$O2276:$O$2500,O2276)</f>
        <v>0</v>
      </c>
      <c r="AH2276" s="125" t="str">
        <f t="shared" si="641"/>
        <v>-</v>
      </c>
      <c r="AI2276" s="125" t="str">
        <f t="shared" si="642"/>
        <v>-</v>
      </c>
      <c r="AJ2276" s="125" t="str">
        <f t="shared" si="643"/>
        <v>-</v>
      </c>
      <c r="AK2276" s="43">
        <f t="shared" si="644"/>
        <v>1</v>
      </c>
      <c r="AL2276" s="112">
        <f t="shared" si="645"/>
        <v>0</v>
      </c>
      <c r="AM2276" s="43">
        <f t="shared" si="633"/>
        <v>1</v>
      </c>
      <c r="AN2276" s="43">
        <f t="shared" si="634"/>
        <v>0</v>
      </c>
      <c r="AO2276" s="43">
        <f t="shared" si="635"/>
        <v>1</v>
      </c>
    </row>
    <row r="2277" spans="1:41" s="2" customFormat="1" ht="20.100000000000001" customHeight="1">
      <c r="A2277" s="63"/>
      <c r="B2277" s="64"/>
      <c r="C2277" s="65"/>
      <c r="D2277" s="64"/>
      <c r="E2277" s="64"/>
      <c r="F2277" s="66"/>
      <c r="G2277" s="64"/>
      <c r="H2277" s="67"/>
      <c r="I2277" s="68"/>
      <c r="J2277" s="69"/>
      <c r="K2277" s="70"/>
      <c r="L2277" s="71"/>
      <c r="M2277" s="71"/>
      <c r="N2277" s="72"/>
      <c r="O2277" s="72"/>
      <c r="P2277" s="72"/>
      <c r="Q2277" s="41" t="str">
        <f t="shared" si="632"/>
        <v>未完了</v>
      </c>
      <c r="R2277" s="39">
        <f>IF(T2277="","",COUNTIFS($B2277:$B$2500,B2277,$D2277:$D$2500,D2277,$E2277:$E$2500,E2277,$T2277:$T$2500,"○"))</f>
        <v>0</v>
      </c>
      <c r="S2277" s="40" t="str">
        <f t="shared" si="629"/>
        <v>-</v>
      </c>
      <c r="T2277" s="40" t="str">
        <f t="shared" si="630"/>
        <v>○</v>
      </c>
      <c r="U2277" s="118">
        <f>COUNTIFS($B2277:$B$2500,B2277,$D2277:$D$2500,D2277,$E2277:$E$2500,E2277,$F2277:$F$2500,F2277)</f>
        <v>0</v>
      </c>
      <c r="V2277" s="119" t="str">
        <f t="shared" si="631"/>
        <v>-</v>
      </c>
      <c r="W2277" s="130">
        <f>COUNTIFS($B2277:$B$2500,B2277,$D2277:$D$2500,D2277,$E2277:$E$2500,E2277,$Q2277:$Q$2500,Q2277,$T2277:$T$2500,"○")</f>
        <v>0</v>
      </c>
      <c r="X2277" s="130" t="str">
        <f t="shared" si="628"/>
        <v>-</v>
      </c>
      <c r="Y2277" s="42">
        <f>COUNTIFS($B2277:$B$2500,B2277,$D2277:$D$2500,D2277,$E2277:$E$2500,E2277,$M2277:$M$2500,M2277)</f>
        <v>0</v>
      </c>
      <c r="Z2277" s="42" t="str">
        <f t="shared" si="636"/>
        <v>-</v>
      </c>
      <c r="AA2277" s="125">
        <f>COUNTIFS($B2277:$B$2500,B2277,$D2277:$D$2500,D2277,$E2277:$E$2500,E2277,$M2277:$M$2500,M2277,$F2277:$F$2500,F2277)</f>
        <v>0</v>
      </c>
      <c r="AB2277" s="125" t="str">
        <f t="shared" si="637"/>
        <v>-</v>
      </c>
      <c r="AC2277" s="59">
        <f>COUNTIFS($B2277:$B$2500,B2277,$D2277:$D$2500,D2277,$E2277:$E$2500,E2277,$M2277:$M$2500,M2277,$O2277:$O$2500,O2277)</f>
        <v>0</v>
      </c>
      <c r="AD2277" s="59" t="str">
        <f t="shared" si="638"/>
        <v>-</v>
      </c>
      <c r="AE2277" s="59" t="str">
        <f t="shared" si="639"/>
        <v>-</v>
      </c>
      <c r="AF2277" s="59" t="str">
        <f t="shared" si="640"/>
        <v>-</v>
      </c>
      <c r="AG2277" s="129">
        <f>COUNTIFS($B2277:$B$2500,B2277,$D2277:$D$2500,D2277,$E2277:$E$2500,E2277,$F2277:$F$2500,F2277,$M2277:$M$2500,M2277,$O2277:$O$2500,O2277)</f>
        <v>0</v>
      </c>
      <c r="AH2277" s="125" t="str">
        <f t="shared" si="641"/>
        <v>-</v>
      </c>
      <c r="AI2277" s="125" t="str">
        <f t="shared" si="642"/>
        <v>-</v>
      </c>
      <c r="AJ2277" s="125" t="str">
        <f t="shared" si="643"/>
        <v>-</v>
      </c>
      <c r="AK2277" s="43">
        <f t="shared" si="644"/>
        <v>1</v>
      </c>
      <c r="AL2277" s="112">
        <f t="shared" si="645"/>
        <v>0</v>
      </c>
      <c r="AM2277" s="43">
        <f t="shared" si="633"/>
        <v>1</v>
      </c>
      <c r="AN2277" s="43">
        <f t="shared" si="634"/>
        <v>0</v>
      </c>
      <c r="AO2277" s="43">
        <f t="shared" si="635"/>
        <v>1</v>
      </c>
    </row>
    <row r="2278" spans="1:41" s="2" customFormat="1" ht="20.100000000000001" customHeight="1">
      <c r="A2278" s="63"/>
      <c r="B2278" s="64"/>
      <c r="C2278" s="65"/>
      <c r="D2278" s="64"/>
      <c r="E2278" s="64"/>
      <c r="F2278" s="66"/>
      <c r="G2278" s="64"/>
      <c r="H2278" s="67"/>
      <c r="I2278" s="68"/>
      <c r="J2278" s="69"/>
      <c r="K2278" s="70"/>
      <c r="L2278" s="71"/>
      <c r="M2278" s="71"/>
      <c r="N2278" s="72"/>
      <c r="O2278" s="72"/>
      <c r="P2278" s="72"/>
      <c r="Q2278" s="41" t="str">
        <f t="shared" si="632"/>
        <v>未完了</v>
      </c>
      <c r="R2278" s="39">
        <f>IF(T2278="","",COUNTIFS($B2278:$B$2500,B2278,$D2278:$D$2500,D2278,$E2278:$E$2500,E2278,$T2278:$T$2500,"○"))</f>
        <v>0</v>
      </c>
      <c r="S2278" s="40" t="str">
        <f t="shared" si="629"/>
        <v>-</v>
      </c>
      <c r="T2278" s="40" t="str">
        <f t="shared" si="630"/>
        <v>○</v>
      </c>
      <c r="U2278" s="118">
        <f>COUNTIFS($B2278:$B$2500,B2278,$D2278:$D$2500,D2278,$E2278:$E$2500,E2278,$F2278:$F$2500,F2278)</f>
        <v>0</v>
      </c>
      <c r="V2278" s="119" t="str">
        <f t="shared" si="631"/>
        <v>-</v>
      </c>
      <c r="W2278" s="130">
        <f>COUNTIFS($B2278:$B$2500,B2278,$D2278:$D$2500,D2278,$E2278:$E$2500,E2278,$Q2278:$Q$2500,Q2278,$T2278:$T$2500,"○")</f>
        <v>0</v>
      </c>
      <c r="X2278" s="130" t="str">
        <f t="shared" si="628"/>
        <v>-</v>
      </c>
      <c r="Y2278" s="42">
        <f>COUNTIFS($B2278:$B$2500,B2278,$D2278:$D$2500,D2278,$E2278:$E$2500,E2278,$M2278:$M$2500,M2278)</f>
        <v>0</v>
      </c>
      <c r="Z2278" s="42" t="str">
        <f t="shared" si="636"/>
        <v>-</v>
      </c>
      <c r="AA2278" s="125">
        <f>COUNTIFS($B2278:$B$2500,B2278,$D2278:$D$2500,D2278,$E2278:$E$2500,E2278,$M2278:$M$2500,M2278,$F2278:$F$2500,F2278)</f>
        <v>0</v>
      </c>
      <c r="AB2278" s="125" t="str">
        <f t="shared" si="637"/>
        <v>-</v>
      </c>
      <c r="AC2278" s="59">
        <f>COUNTIFS($B2278:$B$2500,B2278,$D2278:$D$2500,D2278,$E2278:$E$2500,E2278,$M2278:$M$2500,M2278,$O2278:$O$2500,O2278)</f>
        <v>0</v>
      </c>
      <c r="AD2278" s="59" t="str">
        <f t="shared" si="638"/>
        <v>-</v>
      </c>
      <c r="AE2278" s="59" t="str">
        <f t="shared" si="639"/>
        <v>-</v>
      </c>
      <c r="AF2278" s="59" t="str">
        <f t="shared" si="640"/>
        <v>-</v>
      </c>
      <c r="AG2278" s="129">
        <f>COUNTIFS($B2278:$B$2500,B2278,$D2278:$D$2500,D2278,$E2278:$E$2500,E2278,$F2278:$F$2500,F2278,$M2278:$M$2500,M2278,$O2278:$O$2500,O2278)</f>
        <v>0</v>
      </c>
      <c r="AH2278" s="125" t="str">
        <f t="shared" si="641"/>
        <v>-</v>
      </c>
      <c r="AI2278" s="125" t="str">
        <f t="shared" si="642"/>
        <v>-</v>
      </c>
      <c r="AJ2278" s="125" t="str">
        <f t="shared" si="643"/>
        <v>-</v>
      </c>
      <c r="AK2278" s="43">
        <f t="shared" si="644"/>
        <v>1</v>
      </c>
      <c r="AL2278" s="112">
        <f t="shared" si="645"/>
        <v>0</v>
      </c>
      <c r="AM2278" s="43">
        <f t="shared" si="633"/>
        <v>1</v>
      </c>
      <c r="AN2278" s="43">
        <f t="shared" si="634"/>
        <v>0</v>
      </c>
      <c r="AO2278" s="43">
        <f t="shared" si="635"/>
        <v>1</v>
      </c>
    </row>
    <row r="2279" spans="1:41" s="2" customFormat="1" ht="20.100000000000001" customHeight="1">
      <c r="A2279" s="63"/>
      <c r="B2279" s="64"/>
      <c r="C2279" s="65"/>
      <c r="D2279" s="64"/>
      <c r="E2279" s="64"/>
      <c r="F2279" s="66"/>
      <c r="G2279" s="64"/>
      <c r="H2279" s="67"/>
      <c r="I2279" s="68"/>
      <c r="J2279" s="69"/>
      <c r="K2279" s="70"/>
      <c r="L2279" s="71"/>
      <c r="M2279" s="71"/>
      <c r="N2279" s="72"/>
      <c r="O2279" s="72"/>
      <c r="P2279" s="72"/>
      <c r="Q2279" s="41" t="str">
        <f t="shared" si="632"/>
        <v>未完了</v>
      </c>
      <c r="R2279" s="39">
        <f>IF(T2279="","",COUNTIFS($B2279:$B$2500,B2279,$D2279:$D$2500,D2279,$E2279:$E$2500,E2279,$T2279:$T$2500,"○"))</f>
        <v>0</v>
      </c>
      <c r="S2279" s="40" t="str">
        <f t="shared" si="629"/>
        <v>-</v>
      </c>
      <c r="T2279" s="40" t="str">
        <f t="shared" si="630"/>
        <v>○</v>
      </c>
      <c r="U2279" s="118">
        <f>COUNTIFS($B2279:$B$2500,B2279,$D2279:$D$2500,D2279,$E2279:$E$2500,E2279,$F2279:$F$2500,F2279)</f>
        <v>0</v>
      </c>
      <c r="V2279" s="119" t="str">
        <f t="shared" si="631"/>
        <v>-</v>
      </c>
      <c r="W2279" s="130">
        <f>COUNTIFS($B2279:$B$2500,B2279,$D2279:$D$2500,D2279,$E2279:$E$2500,E2279,$Q2279:$Q$2500,Q2279,$T2279:$T$2500,"○")</f>
        <v>0</v>
      </c>
      <c r="X2279" s="130" t="str">
        <f t="shared" si="628"/>
        <v>-</v>
      </c>
      <c r="Y2279" s="42">
        <f>COUNTIFS($B2279:$B$2500,B2279,$D2279:$D$2500,D2279,$E2279:$E$2500,E2279,$M2279:$M$2500,M2279)</f>
        <v>0</v>
      </c>
      <c r="Z2279" s="42" t="str">
        <f t="shared" si="636"/>
        <v>-</v>
      </c>
      <c r="AA2279" s="125">
        <f>COUNTIFS($B2279:$B$2500,B2279,$D2279:$D$2500,D2279,$E2279:$E$2500,E2279,$M2279:$M$2500,M2279,$F2279:$F$2500,F2279)</f>
        <v>0</v>
      </c>
      <c r="AB2279" s="125" t="str">
        <f t="shared" si="637"/>
        <v>-</v>
      </c>
      <c r="AC2279" s="59">
        <f>COUNTIFS($B2279:$B$2500,B2279,$D2279:$D$2500,D2279,$E2279:$E$2500,E2279,$M2279:$M$2500,M2279,$O2279:$O$2500,O2279)</f>
        <v>0</v>
      </c>
      <c r="AD2279" s="59" t="str">
        <f t="shared" si="638"/>
        <v>-</v>
      </c>
      <c r="AE2279" s="59" t="str">
        <f t="shared" si="639"/>
        <v>-</v>
      </c>
      <c r="AF2279" s="59" t="str">
        <f t="shared" si="640"/>
        <v>-</v>
      </c>
      <c r="AG2279" s="129">
        <f>COUNTIFS($B2279:$B$2500,B2279,$D2279:$D$2500,D2279,$E2279:$E$2500,E2279,$F2279:$F$2500,F2279,$M2279:$M$2500,M2279,$O2279:$O$2500,O2279)</f>
        <v>0</v>
      </c>
      <c r="AH2279" s="125" t="str">
        <f t="shared" si="641"/>
        <v>-</v>
      </c>
      <c r="AI2279" s="125" t="str">
        <f t="shared" si="642"/>
        <v>-</v>
      </c>
      <c r="AJ2279" s="125" t="str">
        <f t="shared" si="643"/>
        <v>-</v>
      </c>
      <c r="AK2279" s="43">
        <f t="shared" si="644"/>
        <v>1</v>
      </c>
      <c r="AL2279" s="112">
        <f t="shared" si="645"/>
        <v>0</v>
      </c>
      <c r="AM2279" s="43">
        <f t="shared" si="633"/>
        <v>1</v>
      </c>
      <c r="AN2279" s="43">
        <f t="shared" si="634"/>
        <v>0</v>
      </c>
      <c r="AO2279" s="43">
        <f t="shared" si="635"/>
        <v>1</v>
      </c>
    </row>
    <row r="2280" spans="1:41" s="2" customFormat="1" ht="20.100000000000001" customHeight="1">
      <c r="A2280" s="63"/>
      <c r="B2280" s="64"/>
      <c r="C2280" s="65"/>
      <c r="D2280" s="64"/>
      <c r="E2280" s="64"/>
      <c r="F2280" s="66"/>
      <c r="G2280" s="64"/>
      <c r="H2280" s="67"/>
      <c r="I2280" s="68"/>
      <c r="J2280" s="69"/>
      <c r="K2280" s="70"/>
      <c r="L2280" s="71"/>
      <c r="M2280" s="71"/>
      <c r="N2280" s="72"/>
      <c r="O2280" s="72"/>
      <c r="P2280" s="72"/>
      <c r="Q2280" s="41" t="str">
        <f t="shared" si="632"/>
        <v>未完了</v>
      </c>
      <c r="R2280" s="39">
        <f>IF(T2280="","",COUNTIFS($B2280:$B$2500,B2280,$D2280:$D$2500,D2280,$E2280:$E$2500,E2280,$T2280:$T$2500,"○"))</f>
        <v>0</v>
      </c>
      <c r="S2280" s="40" t="str">
        <f t="shared" si="629"/>
        <v>-</v>
      </c>
      <c r="T2280" s="40" t="str">
        <f t="shared" si="630"/>
        <v>○</v>
      </c>
      <c r="U2280" s="118">
        <f>COUNTIFS($B2280:$B$2500,B2280,$D2280:$D$2500,D2280,$E2280:$E$2500,E2280,$F2280:$F$2500,F2280)</f>
        <v>0</v>
      </c>
      <c r="V2280" s="119" t="str">
        <f t="shared" si="631"/>
        <v>-</v>
      </c>
      <c r="W2280" s="130">
        <f>COUNTIFS($B2280:$B$2500,B2280,$D2280:$D$2500,D2280,$E2280:$E$2500,E2280,$Q2280:$Q$2500,Q2280,$T2280:$T$2500,"○")</f>
        <v>0</v>
      </c>
      <c r="X2280" s="130" t="str">
        <f t="shared" si="628"/>
        <v>-</v>
      </c>
      <c r="Y2280" s="42">
        <f>COUNTIFS($B2280:$B$2500,B2280,$D2280:$D$2500,D2280,$E2280:$E$2500,E2280,$M2280:$M$2500,M2280)</f>
        <v>0</v>
      </c>
      <c r="Z2280" s="42" t="str">
        <f t="shared" si="636"/>
        <v>-</v>
      </c>
      <c r="AA2280" s="125">
        <f>COUNTIFS($B2280:$B$2500,B2280,$D2280:$D$2500,D2280,$E2280:$E$2500,E2280,$M2280:$M$2500,M2280,$F2280:$F$2500,F2280)</f>
        <v>0</v>
      </c>
      <c r="AB2280" s="125" t="str">
        <f t="shared" si="637"/>
        <v>-</v>
      </c>
      <c r="AC2280" s="59">
        <f>COUNTIFS($B2280:$B$2500,B2280,$D2280:$D$2500,D2280,$E2280:$E$2500,E2280,$M2280:$M$2500,M2280,$O2280:$O$2500,O2280)</f>
        <v>0</v>
      </c>
      <c r="AD2280" s="59" t="str">
        <f t="shared" si="638"/>
        <v>-</v>
      </c>
      <c r="AE2280" s="59" t="str">
        <f t="shared" si="639"/>
        <v>-</v>
      </c>
      <c r="AF2280" s="59" t="str">
        <f t="shared" si="640"/>
        <v>-</v>
      </c>
      <c r="AG2280" s="129">
        <f>COUNTIFS($B2280:$B$2500,B2280,$D2280:$D$2500,D2280,$E2280:$E$2500,E2280,$F2280:$F$2500,F2280,$M2280:$M$2500,M2280,$O2280:$O$2500,O2280)</f>
        <v>0</v>
      </c>
      <c r="AH2280" s="125" t="str">
        <f t="shared" si="641"/>
        <v>-</v>
      </c>
      <c r="AI2280" s="125" t="str">
        <f t="shared" si="642"/>
        <v>-</v>
      </c>
      <c r="AJ2280" s="125" t="str">
        <f t="shared" si="643"/>
        <v>-</v>
      </c>
      <c r="AK2280" s="43">
        <f t="shared" si="644"/>
        <v>1</v>
      </c>
      <c r="AL2280" s="112">
        <f t="shared" si="645"/>
        <v>0</v>
      </c>
      <c r="AM2280" s="43">
        <f t="shared" si="633"/>
        <v>1</v>
      </c>
      <c r="AN2280" s="43">
        <f t="shared" si="634"/>
        <v>0</v>
      </c>
      <c r="AO2280" s="43">
        <f t="shared" si="635"/>
        <v>1</v>
      </c>
    </row>
    <row r="2281" spans="1:41" s="2" customFormat="1" ht="20.100000000000001" customHeight="1">
      <c r="A2281" s="63"/>
      <c r="B2281" s="64"/>
      <c r="C2281" s="65"/>
      <c r="D2281" s="64"/>
      <c r="E2281" s="64"/>
      <c r="F2281" s="66"/>
      <c r="G2281" s="64"/>
      <c r="H2281" s="67"/>
      <c r="I2281" s="68"/>
      <c r="J2281" s="69"/>
      <c r="K2281" s="70"/>
      <c r="L2281" s="71"/>
      <c r="M2281" s="71"/>
      <c r="N2281" s="72"/>
      <c r="O2281" s="72"/>
      <c r="P2281" s="72"/>
      <c r="Q2281" s="41" t="str">
        <f t="shared" si="632"/>
        <v>未完了</v>
      </c>
      <c r="R2281" s="39">
        <f>IF(T2281="","",COUNTIFS($B2281:$B$2500,B2281,$D2281:$D$2500,D2281,$E2281:$E$2500,E2281,$T2281:$T$2500,"○"))</f>
        <v>0</v>
      </c>
      <c r="S2281" s="40" t="str">
        <f t="shared" si="629"/>
        <v>-</v>
      </c>
      <c r="T2281" s="40" t="str">
        <f t="shared" si="630"/>
        <v>○</v>
      </c>
      <c r="U2281" s="118">
        <f>COUNTIFS($B2281:$B$2500,B2281,$D2281:$D$2500,D2281,$E2281:$E$2500,E2281,$F2281:$F$2500,F2281)</f>
        <v>0</v>
      </c>
      <c r="V2281" s="119" t="str">
        <f t="shared" si="631"/>
        <v>-</v>
      </c>
      <c r="W2281" s="130">
        <f>COUNTIFS($B2281:$B$2500,B2281,$D2281:$D$2500,D2281,$E2281:$E$2500,E2281,$Q2281:$Q$2500,Q2281,$T2281:$T$2500,"○")</f>
        <v>0</v>
      </c>
      <c r="X2281" s="130" t="str">
        <f t="shared" si="628"/>
        <v>-</v>
      </c>
      <c r="Y2281" s="42">
        <f>COUNTIFS($B2281:$B$2500,B2281,$D2281:$D$2500,D2281,$E2281:$E$2500,E2281,$M2281:$M$2500,M2281)</f>
        <v>0</v>
      </c>
      <c r="Z2281" s="42" t="str">
        <f t="shared" si="636"/>
        <v>-</v>
      </c>
      <c r="AA2281" s="125">
        <f>COUNTIFS($B2281:$B$2500,B2281,$D2281:$D$2500,D2281,$E2281:$E$2500,E2281,$M2281:$M$2500,M2281,$F2281:$F$2500,F2281)</f>
        <v>0</v>
      </c>
      <c r="AB2281" s="125" t="str">
        <f t="shared" si="637"/>
        <v>-</v>
      </c>
      <c r="AC2281" s="59">
        <f>COUNTIFS($B2281:$B$2500,B2281,$D2281:$D$2500,D2281,$E2281:$E$2500,E2281,$M2281:$M$2500,M2281,$O2281:$O$2500,O2281)</f>
        <v>0</v>
      </c>
      <c r="AD2281" s="59" t="str">
        <f t="shared" si="638"/>
        <v>-</v>
      </c>
      <c r="AE2281" s="59" t="str">
        <f t="shared" si="639"/>
        <v>-</v>
      </c>
      <c r="AF2281" s="59" t="str">
        <f t="shared" si="640"/>
        <v>-</v>
      </c>
      <c r="AG2281" s="129">
        <f>COUNTIFS($B2281:$B$2500,B2281,$D2281:$D$2500,D2281,$E2281:$E$2500,E2281,$F2281:$F$2500,F2281,$M2281:$M$2500,M2281,$O2281:$O$2500,O2281)</f>
        <v>0</v>
      </c>
      <c r="AH2281" s="125" t="str">
        <f t="shared" si="641"/>
        <v>-</v>
      </c>
      <c r="AI2281" s="125" t="str">
        <f t="shared" si="642"/>
        <v>-</v>
      </c>
      <c r="AJ2281" s="125" t="str">
        <f t="shared" si="643"/>
        <v>-</v>
      </c>
      <c r="AK2281" s="43">
        <f t="shared" si="644"/>
        <v>1</v>
      </c>
      <c r="AL2281" s="112">
        <f t="shared" si="645"/>
        <v>0</v>
      </c>
      <c r="AM2281" s="43">
        <f t="shared" si="633"/>
        <v>1</v>
      </c>
      <c r="AN2281" s="43">
        <f t="shared" si="634"/>
        <v>0</v>
      </c>
      <c r="AO2281" s="43">
        <f t="shared" si="635"/>
        <v>1</v>
      </c>
    </row>
    <row r="2282" spans="1:41" s="2" customFormat="1" ht="20.100000000000001" customHeight="1">
      <c r="A2282" s="63"/>
      <c r="B2282" s="64"/>
      <c r="C2282" s="65"/>
      <c r="D2282" s="64"/>
      <c r="E2282" s="64"/>
      <c r="F2282" s="66"/>
      <c r="G2282" s="64"/>
      <c r="H2282" s="67"/>
      <c r="I2282" s="68"/>
      <c r="J2282" s="69"/>
      <c r="K2282" s="70"/>
      <c r="L2282" s="71"/>
      <c r="M2282" s="71"/>
      <c r="N2282" s="72"/>
      <c r="O2282" s="72"/>
      <c r="P2282" s="72"/>
      <c r="Q2282" s="41" t="str">
        <f t="shared" si="632"/>
        <v>未完了</v>
      </c>
      <c r="R2282" s="39">
        <f>IF(T2282="","",COUNTIFS($B2282:$B$2500,B2282,$D2282:$D$2500,D2282,$E2282:$E$2500,E2282,$T2282:$T$2500,"○"))</f>
        <v>0</v>
      </c>
      <c r="S2282" s="40" t="str">
        <f t="shared" si="629"/>
        <v>-</v>
      </c>
      <c r="T2282" s="40" t="str">
        <f t="shared" si="630"/>
        <v>○</v>
      </c>
      <c r="U2282" s="118">
        <f>COUNTIFS($B2282:$B$2500,B2282,$D2282:$D$2500,D2282,$E2282:$E$2500,E2282,$F2282:$F$2500,F2282)</f>
        <v>0</v>
      </c>
      <c r="V2282" s="119" t="str">
        <f t="shared" si="631"/>
        <v>-</v>
      </c>
      <c r="W2282" s="130">
        <f>COUNTIFS($B2282:$B$2500,B2282,$D2282:$D$2500,D2282,$E2282:$E$2500,E2282,$Q2282:$Q$2500,Q2282,$T2282:$T$2500,"○")</f>
        <v>0</v>
      </c>
      <c r="X2282" s="130" t="str">
        <f t="shared" si="628"/>
        <v>-</v>
      </c>
      <c r="Y2282" s="42">
        <f>COUNTIFS($B2282:$B$2500,B2282,$D2282:$D$2500,D2282,$E2282:$E$2500,E2282,$M2282:$M$2500,M2282)</f>
        <v>0</v>
      </c>
      <c r="Z2282" s="42" t="str">
        <f t="shared" si="636"/>
        <v>-</v>
      </c>
      <c r="AA2282" s="125">
        <f>COUNTIFS($B2282:$B$2500,B2282,$D2282:$D$2500,D2282,$E2282:$E$2500,E2282,$M2282:$M$2500,M2282,$F2282:$F$2500,F2282)</f>
        <v>0</v>
      </c>
      <c r="AB2282" s="125" t="str">
        <f t="shared" si="637"/>
        <v>-</v>
      </c>
      <c r="AC2282" s="59">
        <f>COUNTIFS($B2282:$B$2500,B2282,$D2282:$D$2500,D2282,$E2282:$E$2500,E2282,$M2282:$M$2500,M2282,$O2282:$O$2500,O2282)</f>
        <v>0</v>
      </c>
      <c r="AD2282" s="59" t="str">
        <f t="shared" si="638"/>
        <v>-</v>
      </c>
      <c r="AE2282" s="59" t="str">
        <f t="shared" si="639"/>
        <v>-</v>
      </c>
      <c r="AF2282" s="59" t="str">
        <f t="shared" si="640"/>
        <v>-</v>
      </c>
      <c r="AG2282" s="129">
        <f>COUNTIFS($B2282:$B$2500,B2282,$D2282:$D$2500,D2282,$E2282:$E$2500,E2282,$F2282:$F$2500,F2282,$M2282:$M$2500,M2282,$O2282:$O$2500,O2282)</f>
        <v>0</v>
      </c>
      <c r="AH2282" s="125" t="str">
        <f t="shared" si="641"/>
        <v>-</v>
      </c>
      <c r="AI2282" s="125" t="str">
        <f t="shared" si="642"/>
        <v>-</v>
      </c>
      <c r="AJ2282" s="125" t="str">
        <f t="shared" si="643"/>
        <v>-</v>
      </c>
      <c r="AK2282" s="43">
        <f t="shared" si="644"/>
        <v>1</v>
      </c>
      <c r="AL2282" s="112">
        <f t="shared" si="645"/>
        <v>0</v>
      </c>
      <c r="AM2282" s="43">
        <f t="shared" si="633"/>
        <v>1</v>
      </c>
      <c r="AN2282" s="43">
        <f t="shared" si="634"/>
        <v>0</v>
      </c>
      <c r="AO2282" s="43">
        <f t="shared" si="635"/>
        <v>1</v>
      </c>
    </row>
    <row r="2283" spans="1:41" s="2" customFormat="1" ht="20.100000000000001" customHeight="1">
      <c r="A2283" s="63"/>
      <c r="B2283" s="64"/>
      <c r="C2283" s="65"/>
      <c r="D2283" s="64"/>
      <c r="E2283" s="64"/>
      <c r="F2283" s="66"/>
      <c r="G2283" s="64"/>
      <c r="H2283" s="67"/>
      <c r="I2283" s="68"/>
      <c r="J2283" s="69"/>
      <c r="K2283" s="70"/>
      <c r="L2283" s="71"/>
      <c r="M2283" s="71"/>
      <c r="N2283" s="72"/>
      <c r="O2283" s="72"/>
      <c r="P2283" s="72"/>
      <c r="Q2283" s="41" t="str">
        <f t="shared" si="632"/>
        <v>未完了</v>
      </c>
      <c r="R2283" s="39">
        <f>IF(T2283="","",COUNTIFS($B2283:$B$2500,B2283,$D2283:$D$2500,D2283,$E2283:$E$2500,E2283,$T2283:$T$2500,"○"))</f>
        <v>0</v>
      </c>
      <c r="S2283" s="40" t="str">
        <f t="shared" si="629"/>
        <v>-</v>
      </c>
      <c r="T2283" s="40" t="str">
        <f t="shared" si="630"/>
        <v>○</v>
      </c>
      <c r="U2283" s="118">
        <f>COUNTIFS($B2283:$B$2500,B2283,$D2283:$D$2500,D2283,$E2283:$E$2500,E2283,$F2283:$F$2500,F2283)</f>
        <v>0</v>
      </c>
      <c r="V2283" s="119" t="str">
        <f t="shared" si="631"/>
        <v>-</v>
      </c>
      <c r="W2283" s="130">
        <f>COUNTIFS($B2283:$B$2500,B2283,$D2283:$D$2500,D2283,$E2283:$E$2500,E2283,$Q2283:$Q$2500,Q2283,$T2283:$T$2500,"○")</f>
        <v>0</v>
      </c>
      <c r="X2283" s="130" t="str">
        <f t="shared" si="628"/>
        <v>-</v>
      </c>
      <c r="Y2283" s="42">
        <f>COUNTIFS($B2283:$B$2500,B2283,$D2283:$D$2500,D2283,$E2283:$E$2500,E2283,$M2283:$M$2500,M2283)</f>
        <v>0</v>
      </c>
      <c r="Z2283" s="42" t="str">
        <f t="shared" si="636"/>
        <v>-</v>
      </c>
      <c r="AA2283" s="125">
        <f>COUNTIFS($B2283:$B$2500,B2283,$D2283:$D$2500,D2283,$E2283:$E$2500,E2283,$M2283:$M$2500,M2283,$F2283:$F$2500,F2283)</f>
        <v>0</v>
      </c>
      <c r="AB2283" s="125" t="str">
        <f t="shared" si="637"/>
        <v>-</v>
      </c>
      <c r="AC2283" s="59">
        <f>COUNTIFS($B2283:$B$2500,B2283,$D2283:$D$2500,D2283,$E2283:$E$2500,E2283,$M2283:$M$2500,M2283,$O2283:$O$2500,O2283)</f>
        <v>0</v>
      </c>
      <c r="AD2283" s="59" t="str">
        <f t="shared" si="638"/>
        <v>-</v>
      </c>
      <c r="AE2283" s="59" t="str">
        <f t="shared" si="639"/>
        <v>-</v>
      </c>
      <c r="AF2283" s="59" t="str">
        <f t="shared" si="640"/>
        <v>-</v>
      </c>
      <c r="AG2283" s="129">
        <f>COUNTIFS($B2283:$B$2500,B2283,$D2283:$D$2500,D2283,$E2283:$E$2500,E2283,$F2283:$F$2500,F2283,$M2283:$M$2500,M2283,$O2283:$O$2500,O2283)</f>
        <v>0</v>
      </c>
      <c r="AH2283" s="125" t="str">
        <f t="shared" si="641"/>
        <v>-</v>
      </c>
      <c r="AI2283" s="125" t="str">
        <f t="shared" si="642"/>
        <v>-</v>
      </c>
      <c r="AJ2283" s="125" t="str">
        <f t="shared" si="643"/>
        <v>-</v>
      </c>
      <c r="AK2283" s="43">
        <f t="shared" si="644"/>
        <v>1</v>
      </c>
      <c r="AL2283" s="112">
        <f t="shared" si="645"/>
        <v>0</v>
      </c>
      <c r="AM2283" s="43">
        <f t="shared" si="633"/>
        <v>1</v>
      </c>
      <c r="AN2283" s="43">
        <f t="shared" si="634"/>
        <v>0</v>
      </c>
      <c r="AO2283" s="43">
        <f t="shared" si="635"/>
        <v>1</v>
      </c>
    </row>
    <row r="2284" spans="1:41" s="2" customFormat="1" ht="20.100000000000001" customHeight="1">
      <c r="A2284" s="63"/>
      <c r="B2284" s="64"/>
      <c r="C2284" s="65"/>
      <c r="D2284" s="64"/>
      <c r="E2284" s="64"/>
      <c r="F2284" s="66"/>
      <c r="G2284" s="64"/>
      <c r="H2284" s="67"/>
      <c r="I2284" s="68"/>
      <c r="J2284" s="69"/>
      <c r="K2284" s="70"/>
      <c r="L2284" s="71"/>
      <c r="M2284" s="71"/>
      <c r="N2284" s="72"/>
      <c r="O2284" s="72"/>
      <c r="P2284" s="72"/>
      <c r="Q2284" s="41" t="str">
        <f t="shared" si="632"/>
        <v>未完了</v>
      </c>
      <c r="R2284" s="39">
        <f>IF(T2284="","",COUNTIFS($B2284:$B$2500,B2284,$D2284:$D$2500,D2284,$E2284:$E$2500,E2284,$T2284:$T$2500,"○"))</f>
        <v>0</v>
      </c>
      <c r="S2284" s="40" t="str">
        <f t="shared" si="629"/>
        <v>-</v>
      </c>
      <c r="T2284" s="40" t="str">
        <f t="shared" si="630"/>
        <v>○</v>
      </c>
      <c r="U2284" s="118">
        <f>COUNTIFS($B2284:$B$2500,B2284,$D2284:$D$2500,D2284,$E2284:$E$2500,E2284,$F2284:$F$2500,F2284)</f>
        <v>0</v>
      </c>
      <c r="V2284" s="119" t="str">
        <f t="shared" si="631"/>
        <v>-</v>
      </c>
      <c r="W2284" s="130">
        <f>COUNTIFS($B2284:$B$2500,B2284,$D2284:$D$2500,D2284,$E2284:$E$2500,E2284,$Q2284:$Q$2500,Q2284,$T2284:$T$2500,"○")</f>
        <v>0</v>
      </c>
      <c r="X2284" s="130" t="str">
        <f t="shared" si="628"/>
        <v>-</v>
      </c>
      <c r="Y2284" s="42">
        <f>COUNTIFS($B2284:$B$2500,B2284,$D2284:$D$2500,D2284,$E2284:$E$2500,E2284,$M2284:$M$2500,M2284)</f>
        <v>0</v>
      </c>
      <c r="Z2284" s="42" t="str">
        <f t="shared" si="636"/>
        <v>-</v>
      </c>
      <c r="AA2284" s="125">
        <f>COUNTIFS($B2284:$B$2500,B2284,$D2284:$D$2500,D2284,$E2284:$E$2500,E2284,$M2284:$M$2500,M2284,$F2284:$F$2500,F2284)</f>
        <v>0</v>
      </c>
      <c r="AB2284" s="125" t="str">
        <f t="shared" si="637"/>
        <v>-</v>
      </c>
      <c r="AC2284" s="59">
        <f>COUNTIFS($B2284:$B$2500,B2284,$D2284:$D$2500,D2284,$E2284:$E$2500,E2284,$M2284:$M$2500,M2284,$O2284:$O$2500,O2284)</f>
        <v>0</v>
      </c>
      <c r="AD2284" s="59" t="str">
        <f t="shared" si="638"/>
        <v>-</v>
      </c>
      <c r="AE2284" s="59" t="str">
        <f t="shared" si="639"/>
        <v>-</v>
      </c>
      <c r="AF2284" s="59" t="str">
        <f t="shared" si="640"/>
        <v>-</v>
      </c>
      <c r="AG2284" s="129">
        <f>COUNTIFS($B2284:$B$2500,B2284,$D2284:$D$2500,D2284,$E2284:$E$2500,E2284,$F2284:$F$2500,F2284,$M2284:$M$2500,M2284,$O2284:$O$2500,O2284)</f>
        <v>0</v>
      </c>
      <c r="AH2284" s="125" t="str">
        <f t="shared" si="641"/>
        <v>-</v>
      </c>
      <c r="AI2284" s="125" t="str">
        <f t="shared" si="642"/>
        <v>-</v>
      </c>
      <c r="AJ2284" s="125" t="str">
        <f t="shared" si="643"/>
        <v>-</v>
      </c>
      <c r="AK2284" s="43">
        <f t="shared" si="644"/>
        <v>1</v>
      </c>
      <c r="AL2284" s="112">
        <f t="shared" si="645"/>
        <v>0</v>
      </c>
      <c r="AM2284" s="43">
        <f t="shared" si="633"/>
        <v>1</v>
      </c>
      <c r="AN2284" s="43">
        <f t="shared" si="634"/>
        <v>0</v>
      </c>
      <c r="AO2284" s="43">
        <f t="shared" si="635"/>
        <v>1</v>
      </c>
    </row>
    <row r="2285" spans="1:41" s="2" customFormat="1" ht="20.100000000000001" customHeight="1">
      <c r="A2285" s="63"/>
      <c r="B2285" s="64"/>
      <c r="C2285" s="65"/>
      <c r="D2285" s="64"/>
      <c r="E2285" s="64"/>
      <c r="F2285" s="66"/>
      <c r="G2285" s="64"/>
      <c r="H2285" s="67"/>
      <c r="I2285" s="68"/>
      <c r="J2285" s="69"/>
      <c r="K2285" s="70"/>
      <c r="L2285" s="71"/>
      <c r="M2285" s="71"/>
      <c r="N2285" s="72"/>
      <c r="O2285" s="72"/>
      <c r="P2285" s="72"/>
      <c r="Q2285" s="41" t="str">
        <f t="shared" si="632"/>
        <v>未完了</v>
      </c>
      <c r="R2285" s="39">
        <f>IF(T2285="","",COUNTIFS($B2285:$B$2500,B2285,$D2285:$D$2500,D2285,$E2285:$E$2500,E2285,$T2285:$T$2500,"○"))</f>
        <v>0</v>
      </c>
      <c r="S2285" s="40" t="str">
        <f t="shared" si="629"/>
        <v>-</v>
      </c>
      <c r="T2285" s="40" t="str">
        <f t="shared" si="630"/>
        <v>○</v>
      </c>
      <c r="U2285" s="118">
        <f>COUNTIFS($B2285:$B$2500,B2285,$D2285:$D$2500,D2285,$E2285:$E$2500,E2285,$F2285:$F$2500,F2285)</f>
        <v>0</v>
      </c>
      <c r="V2285" s="119" t="str">
        <f t="shared" si="631"/>
        <v>-</v>
      </c>
      <c r="W2285" s="130">
        <f>COUNTIFS($B2285:$B$2500,B2285,$D2285:$D$2500,D2285,$E2285:$E$2500,E2285,$Q2285:$Q$2500,Q2285,$T2285:$T$2500,"○")</f>
        <v>0</v>
      </c>
      <c r="X2285" s="130" t="str">
        <f t="shared" si="628"/>
        <v>-</v>
      </c>
      <c r="Y2285" s="42">
        <f>COUNTIFS($B2285:$B$2500,B2285,$D2285:$D$2500,D2285,$E2285:$E$2500,E2285,$M2285:$M$2500,M2285)</f>
        <v>0</v>
      </c>
      <c r="Z2285" s="42" t="str">
        <f t="shared" si="636"/>
        <v>-</v>
      </c>
      <c r="AA2285" s="125">
        <f>COUNTIFS($B2285:$B$2500,B2285,$D2285:$D$2500,D2285,$E2285:$E$2500,E2285,$M2285:$M$2500,M2285,$F2285:$F$2500,F2285)</f>
        <v>0</v>
      </c>
      <c r="AB2285" s="125" t="str">
        <f t="shared" si="637"/>
        <v>-</v>
      </c>
      <c r="AC2285" s="59">
        <f>COUNTIFS($B2285:$B$2500,B2285,$D2285:$D$2500,D2285,$E2285:$E$2500,E2285,$M2285:$M$2500,M2285,$O2285:$O$2500,O2285)</f>
        <v>0</v>
      </c>
      <c r="AD2285" s="59" t="str">
        <f t="shared" si="638"/>
        <v>-</v>
      </c>
      <c r="AE2285" s="59" t="str">
        <f t="shared" si="639"/>
        <v>-</v>
      </c>
      <c r="AF2285" s="59" t="str">
        <f t="shared" si="640"/>
        <v>-</v>
      </c>
      <c r="AG2285" s="129">
        <f>COUNTIFS($B2285:$B$2500,B2285,$D2285:$D$2500,D2285,$E2285:$E$2500,E2285,$F2285:$F$2500,F2285,$M2285:$M$2500,M2285,$O2285:$O$2500,O2285)</f>
        <v>0</v>
      </c>
      <c r="AH2285" s="125" t="str">
        <f t="shared" si="641"/>
        <v>-</v>
      </c>
      <c r="AI2285" s="125" t="str">
        <f t="shared" si="642"/>
        <v>-</v>
      </c>
      <c r="AJ2285" s="125" t="str">
        <f t="shared" si="643"/>
        <v>-</v>
      </c>
      <c r="AK2285" s="43">
        <f t="shared" si="644"/>
        <v>1</v>
      </c>
      <c r="AL2285" s="112">
        <f t="shared" si="645"/>
        <v>0</v>
      </c>
      <c r="AM2285" s="43">
        <f t="shared" si="633"/>
        <v>1</v>
      </c>
      <c r="AN2285" s="43">
        <f t="shared" si="634"/>
        <v>0</v>
      </c>
      <c r="AO2285" s="43">
        <f t="shared" si="635"/>
        <v>1</v>
      </c>
    </row>
    <row r="2286" spans="1:41" s="2" customFormat="1" ht="20.100000000000001" customHeight="1">
      <c r="A2286" s="63"/>
      <c r="B2286" s="64"/>
      <c r="C2286" s="65"/>
      <c r="D2286" s="64"/>
      <c r="E2286" s="64"/>
      <c r="F2286" s="66"/>
      <c r="G2286" s="64"/>
      <c r="H2286" s="67"/>
      <c r="I2286" s="68"/>
      <c r="J2286" s="69"/>
      <c r="K2286" s="70"/>
      <c r="L2286" s="71"/>
      <c r="M2286" s="71"/>
      <c r="N2286" s="72"/>
      <c r="O2286" s="72"/>
      <c r="P2286" s="72"/>
      <c r="Q2286" s="41" t="str">
        <f t="shared" si="632"/>
        <v>未完了</v>
      </c>
      <c r="R2286" s="39">
        <f>IF(T2286="","",COUNTIFS($B2286:$B$2500,B2286,$D2286:$D$2500,D2286,$E2286:$E$2500,E2286,$T2286:$T$2500,"○"))</f>
        <v>0</v>
      </c>
      <c r="S2286" s="40" t="str">
        <f t="shared" si="629"/>
        <v>-</v>
      </c>
      <c r="T2286" s="40" t="str">
        <f t="shared" si="630"/>
        <v>○</v>
      </c>
      <c r="U2286" s="118">
        <f>COUNTIFS($B2286:$B$2500,B2286,$D2286:$D$2500,D2286,$E2286:$E$2500,E2286,$F2286:$F$2500,F2286)</f>
        <v>0</v>
      </c>
      <c r="V2286" s="119" t="str">
        <f t="shared" si="631"/>
        <v>-</v>
      </c>
      <c r="W2286" s="130">
        <f>COUNTIFS($B2286:$B$2500,B2286,$D2286:$D$2500,D2286,$E2286:$E$2500,E2286,$Q2286:$Q$2500,Q2286,$T2286:$T$2500,"○")</f>
        <v>0</v>
      </c>
      <c r="X2286" s="130" t="str">
        <f t="shared" si="628"/>
        <v>-</v>
      </c>
      <c r="Y2286" s="42">
        <f>COUNTIFS($B2286:$B$2500,B2286,$D2286:$D$2500,D2286,$E2286:$E$2500,E2286,$M2286:$M$2500,M2286)</f>
        <v>0</v>
      </c>
      <c r="Z2286" s="42" t="str">
        <f t="shared" si="636"/>
        <v>-</v>
      </c>
      <c r="AA2286" s="125">
        <f>COUNTIFS($B2286:$B$2500,B2286,$D2286:$D$2500,D2286,$E2286:$E$2500,E2286,$M2286:$M$2500,M2286,$F2286:$F$2500,F2286)</f>
        <v>0</v>
      </c>
      <c r="AB2286" s="125" t="str">
        <f t="shared" si="637"/>
        <v>-</v>
      </c>
      <c r="AC2286" s="59">
        <f>COUNTIFS($B2286:$B$2500,B2286,$D2286:$D$2500,D2286,$E2286:$E$2500,E2286,$M2286:$M$2500,M2286,$O2286:$O$2500,O2286)</f>
        <v>0</v>
      </c>
      <c r="AD2286" s="59" t="str">
        <f t="shared" si="638"/>
        <v>-</v>
      </c>
      <c r="AE2286" s="59" t="str">
        <f t="shared" si="639"/>
        <v>-</v>
      </c>
      <c r="AF2286" s="59" t="str">
        <f t="shared" si="640"/>
        <v>-</v>
      </c>
      <c r="AG2286" s="129">
        <f>COUNTIFS($B2286:$B$2500,B2286,$D2286:$D$2500,D2286,$E2286:$E$2500,E2286,$F2286:$F$2500,F2286,$M2286:$M$2500,M2286,$O2286:$O$2500,O2286)</f>
        <v>0</v>
      </c>
      <c r="AH2286" s="125" t="str">
        <f t="shared" si="641"/>
        <v>-</v>
      </c>
      <c r="AI2286" s="125" t="str">
        <f t="shared" si="642"/>
        <v>-</v>
      </c>
      <c r="AJ2286" s="125" t="str">
        <f t="shared" si="643"/>
        <v>-</v>
      </c>
      <c r="AK2286" s="43">
        <f t="shared" si="644"/>
        <v>1</v>
      </c>
      <c r="AL2286" s="112">
        <f t="shared" si="645"/>
        <v>0</v>
      </c>
      <c r="AM2286" s="43">
        <f t="shared" si="633"/>
        <v>1</v>
      </c>
      <c r="AN2286" s="43">
        <f t="shared" si="634"/>
        <v>0</v>
      </c>
      <c r="AO2286" s="43">
        <f t="shared" si="635"/>
        <v>1</v>
      </c>
    </row>
    <row r="2287" spans="1:41" s="2" customFormat="1" ht="20.100000000000001" customHeight="1">
      <c r="A2287" s="63"/>
      <c r="B2287" s="64"/>
      <c r="C2287" s="65"/>
      <c r="D2287" s="64"/>
      <c r="E2287" s="64"/>
      <c r="F2287" s="66"/>
      <c r="G2287" s="64"/>
      <c r="H2287" s="67"/>
      <c r="I2287" s="68"/>
      <c r="J2287" s="69"/>
      <c r="K2287" s="70"/>
      <c r="L2287" s="71"/>
      <c r="M2287" s="71"/>
      <c r="N2287" s="72"/>
      <c r="O2287" s="72"/>
      <c r="P2287" s="72"/>
      <c r="Q2287" s="41" t="str">
        <f t="shared" si="632"/>
        <v>未完了</v>
      </c>
      <c r="R2287" s="39">
        <f>IF(T2287="","",COUNTIFS($B2287:$B$2500,B2287,$D2287:$D$2500,D2287,$E2287:$E$2500,E2287,$T2287:$T$2500,"○"))</f>
        <v>0</v>
      </c>
      <c r="S2287" s="40" t="str">
        <f t="shared" si="629"/>
        <v>-</v>
      </c>
      <c r="T2287" s="40" t="str">
        <f t="shared" si="630"/>
        <v>○</v>
      </c>
      <c r="U2287" s="118">
        <f>COUNTIFS($B2287:$B$2500,B2287,$D2287:$D$2500,D2287,$E2287:$E$2500,E2287,$F2287:$F$2500,F2287)</f>
        <v>0</v>
      </c>
      <c r="V2287" s="119" t="str">
        <f t="shared" si="631"/>
        <v>-</v>
      </c>
      <c r="W2287" s="130">
        <f>COUNTIFS($B2287:$B$2500,B2287,$D2287:$D$2500,D2287,$E2287:$E$2500,E2287,$Q2287:$Q$2500,Q2287,$T2287:$T$2500,"○")</f>
        <v>0</v>
      </c>
      <c r="X2287" s="130" t="str">
        <f t="shared" si="628"/>
        <v>-</v>
      </c>
      <c r="Y2287" s="42">
        <f>COUNTIFS($B2287:$B$2500,B2287,$D2287:$D$2500,D2287,$E2287:$E$2500,E2287,$M2287:$M$2500,M2287)</f>
        <v>0</v>
      </c>
      <c r="Z2287" s="42" t="str">
        <f t="shared" si="636"/>
        <v>-</v>
      </c>
      <c r="AA2287" s="125">
        <f>COUNTIFS($B2287:$B$2500,B2287,$D2287:$D$2500,D2287,$E2287:$E$2500,E2287,$M2287:$M$2500,M2287,$F2287:$F$2500,F2287)</f>
        <v>0</v>
      </c>
      <c r="AB2287" s="125" t="str">
        <f t="shared" si="637"/>
        <v>-</v>
      </c>
      <c r="AC2287" s="59">
        <f>COUNTIFS($B2287:$B$2500,B2287,$D2287:$D$2500,D2287,$E2287:$E$2500,E2287,$M2287:$M$2500,M2287,$O2287:$O$2500,O2287)</f>
        <v>0</v>
      </c>
      <c r="AD2287" s="59" t="str">
        <f t="shared" si="638"/>
        <v>-</v>
      </c>
      <c r="AE2287" s="59" t="str">
        <f t="shared" si="639"/>
        <v>-</v>
      </c>
      <c r="AF2287" s="59" t="str">
        <f t="shared" si="640"/>
        <v>-</v>
      </c>
      <c r="AG2287" s="129">
        <f>COUNTIFS($B2287:$B$2500,B2287,$D2287:$D$2500,D2287,$E2287:$E$2500,E2287,$F2287:$F$2500,F2287,$M2287:$M$2500,M2287,$O2287:$O$2500,O2287)</f>
        <v>0</v>
      </c>
      <c r="AH2287" s="125" t="str">
        <f t="shared" si="641"/>
        <v>-</v>
      </c>
      <c r="AI2287" s="125" t="str">
        <f t="shared" si="642"/>
        <v>-</v>
      </c>
      <c r="AJ2287" s="125" t="str">
        <f t="shared" si="643"/>
        <v>-</v>
      </c>
      <c r="AK2287" s="43">
        <f t="shared" si="644"/>
        <v>1</v>
      </c>
      <c r="AL2287" s="112">
        <f t="shared" si="645"/>
        <v>0</v>
      </c>
      <c r="AM2287" s="43">
        <f t="shared" si="633"/>
        <v>1</v>
      </c>
      <c r="AN2287" s="43">
        <f t="shared" si="634"/>
        <v>0</v>
      </c>
      <c r="AO2287" s="43">
        <f t="shared" si="635"/>
        <v>1</v>
      </c>
    </row>
    <row r="2288" spans="1:41" s="2" customFormat="1" ht="20.100000000000001" customHeight="1">
      <c r="A2288" s="63"/>
      <c r="B2288" s="64"/>
      <c r="C2288" s="65"/>
      <c r="D2288" s="64"/>
      <c r="E2288" s="64"/>
      <c r="F2288" s="66"/>
      <c r="G2288" s="64"/>
      <c r="H2288" s="67"/>
      <c r="I2288" s="68"/>
      <c r="J2288" s="69"/>
      <c r="K2288" s="70"/>
      <c r="L2288" s="71"/>
      <c r="M2288" s="71"/>
      <c r="N2288" s="72"/>
      <c r="O2288" s="72"/>
      <c r="P2288" s="72"/>
      <c r="Q2288" s="41" t="str">
        <f t="shared" si="632"/>
        <v>未完了</v>
      </c>
      <c r="R2288" s="39">
        <f>IF(T2288="","",COUNTIFS($B2288:$B$2500,B2288,$D2288:$D$2500,D2288,$E2288:$E$2500,E2288,$T2288:$T$2500,"○"))</f>
        <v>0</v>
      </c>
      <c r="S2288" s="40" t="str">
        <f t="shared" si="629"/>
        <v>-</v>
      </c>
      <c r="T2288" s="40" t="str">
        <f t="shared" si="630"/>
        <v>○</v>
      </c>
      <c r="U2288" s="118">
        <f>COUNTIFS($B2288:$B$2500,B2288,$D2288:$D$2500,D2288,$E2288:$E$2500,E2288,$F2288:$F$2500,F2288)</f>
        <v>0</v>
      </c>
      <c r="V2288" s="119" t="str">
        <f t="shared" si="631"/>
        <v>-</v>
      </c>
      <c r="W2288" s="130">
        <f>COUNTIFS($B2288:$B$2500,B2288,$D2288:$D$2500,D2288,$E2288:$E$2500,E2288,$Q2288:$Q$2500,Q2288,$T2288:$T$2500,"○")</f>
        <v>0</v>
      </c>
      <c r="X2288" s="130" t="str">
        <f t="shared" si="628"/>
        <v>-</v>
      </c>
      <c r="Y2288" s="42">
        <f>COUNTIFS($B2288:$B$2500,B2288,$D2288:$D$2500,D2288,$E2288:$E$2500,E2288,$M2288:$M$2500,M2288)</f>
        <v>0</v>
      </c>
      <c r="Z2288" s="42" t="str">
        <f t="shared" si="636"/>
        <v>-</v>
      </c>
      <c r="AA2288" s="125">
        <f>COUNTIFS($B2288:$B$2500,B2288,$D2288:$D$2500,D2288,$E2288:$E$2500,E2288,$M2288:$M$2500,M2288,$F2288:$F$2500,F2288)</f>
        <v>0</v>
      </c>
      <c r="AB2288" s="125" t="str">
        <f t="shared" si="637"/>
        <v>-</v>
      </c>
      <c r="AC2288" s="59">
        <f>COUNTIFS($B2288:$B$2500,B2288,$D2288:$D$2500,D2288,$E2288:$E$2500,E2288,$M2288:$M$2500,M2288,$O2288:$O$2500,O2288)</f>
        <v>0</v>
      </c>
      <c r="AD2288" s="59" t="str">
        <f t="shared" si="638"/>
        <v>-</v>
      </c>
      <c r="AE2288" s="59" t="str">
        <f t="shared" si="639"/>
        <v>-</v>
      </c>
      <c r="AF2288" s="59" t="str">
        <f t="shared" si="640"/>
        <v>-</v>
      </c>
      <c r="AG2288" s="129">
        <f>COUNTIFS($B2288:$B$2500,B2288,$D2288:$D$2500,D2288,$E2288:$E$2500,E2288,$F2288:$F$2500,F2288,$M2288:$M$2500,M2288,$O2288:$O$2500,O2288)</f>
        <v>0</v>
      </c>
      <c r="AH2288" s="125" t="str">
        <f t="shared" si="641"/>
        <v>-</v>
      </c>
      <c r="AI2288" s="125" t="str">
        <f t="shared" si="642"/>
        <v>-</v>
      </c>
      <c r="AJ2288" s="125" t="str">
        <f t="shared" si="643"/>
        <v>-</v>
      </c>
      <c r="AK2288" s="43">
        <f t="shared" si="644"/>
        <v>1</v>
      </c>
      <c r="AL2288" s="112">
        <f t="shared" si="645"/>
        <v>0</v>
      </c>
      <c r="AM2288" s="43">
        <f t="shared" si="633"/>
        <v>1</v>
      </c>
      <c r="AN2288" s="43">
        <f t="shared" si="634"/>
        <v>0</v>
      </c>
      <c r="AO2288" s="43">
        <f t="shared" si="635"/>
        <v>1</v>
      </c>
    </row>
    <row r="2289" spans="1:41" s="2" customFormat="1" ht="20.100000000000001" customHeight="1">
      <c r="A2289" s="63"/>
      <c r="B2289" s="64"/>
      <c r="C2289" s="65"/>
      <c r="D2289" s="64"/>
      <c r="E2289" s="64"/>
      <c r="F2289" s="66"/>
      <c r="G2289" s="64"/>
      <c r="H2289" s="67"/>
      <c r="I2289" s="68"/>
      <c r="J2289" s="69"/>
      <c r="K2289" s="70"/>
      <c r="L2289" s="71"/>
      <c r="M2289" s="71"/>
      <c r="N2289" s="72"/>
      <c r="O2289" s="72"/>
      <c r="P2289" s="72"/>
      <c r="Q2289" s="41" t="str">
        <f t="shared" si="632"/>
        <v>未完了</v>
      </c>
      <c r="R2289" s="39">
        <f>IF(T2289="","",COUNTIFS($B2289:$B$2500,B2289,$D2289:$D$2500,D2289,$E2289:$E$2500,E2289,$T2289:$T$2500,"○"))</f>
        <v>0</v>
      </c>
      <c r="S2289" s="40" t="str">
        <f t="shared" si="629"/>
        <v>-</v>
      </c>
      <c r="T2289" s="40" t="str">
        <f t="shared" si="630"/>
        <v>○</v>
      </c>
      <c r="U2289" s="118">
        <f>COUNTIFS($B2289:$B$2500,B2289,$D2289:$D$2500,D2289,$E2289:$E$2500,E2289,$F2289:$F$2500,F2289)</f>
        <v>0</v>
      </c>
      <c r="V2289" s="119" t="str">
        <f t="shared" si="631"/>
        <v>-</v>
      </c>
      <c r="W2289" s="130">
        <f>COUNTIFS($B2289:$B$2500,B2289,$D2289:$D$2500,D2289,$E2289:$E$2500,E2289,$Q2289:$Q$2500,Q2289,$T2289:$T$2500,"○")</f>
        <v>0</v>
      </c>
      <c r="X2289" s="130" t="str">
        <f t="shared" si="628"/>
        <v>-</v>
      </c>
      <c r="Y2289" s="42">
        <f>COUNTIFS($B2289:$B$2500,B2289,$D2289:$D$2500,D2289,$E2289:$E$2500,E2289,$M2289:$M$2500,M2289)</f>
        <v>0</v>
      </c>
      <c r="Z2289" s="42" t="str">
        <f t="shared" si="636"/>
        <v>-</v>
      </c>
      <c r="AA2289" s="125">
        <f>COUNTIFS($B2289:$B$2500,B2289,$D2289:$D$2500,D2289,$E2289:$E$2500,E2289,$M2289:$M$2500,M2289,$F2289:$F$2500,F2289)</f>
        <v>0</v>
      </c>
      <c r="AB2289" s="125" t="str">
        <f t="shared" si="637"/>
        <v>-</v>
      </c>
      <c r="AC2289" s="59">
        <f>COUNTIFS($B2289:$B$2500,B2289,$D2289:$D$2500,D2289,$E2289:$E$2500,E2289,$M2289:$M$2500,M2289,$O2289:$O$2500,O2289)</f>
        <v>0</v>
      </c>
      <c r="AD2289" s="59" t="str">
        <f t="shared" si="638"/>
        <v>-</v>
      </c>
      <c r="AE2289" s="59" t="str">
        <f t="shared" si="639"/>
        <v>-</v>
      </c>
      <c r="AF2289" s="59" t="str">
        <f t="shared" si="640"/>
        <v>-</v>
      </c>
      <c r="AG2289" s="129">
        <f>COUNTIFS($B2289:$B$2500,B2289,$D2289:$D$2500,D2289,$E2289:$E$2500,E2289,$F2289:$F$2500,F2289,$M2289:$M$2500,M2289,$O2289:$O$2500,O2289)</f>
        <v>0</v>
      </c>
      <c r="AH2289" s="125" t="str">
        <f t="shared" si="641"/>
        <v>-</v>
      </c>
      <c r="AI2289" s="125" t="str">
        <f t="shared" si="642"/>
        <v>-</v>
      </c>
      <c r="AJ2289" s="125" t="str">
        <f t="shared" si="643"/>
        <v>-</v>
      </c>
      <c r="AK2289" s="43">
        <f t="shared" si="644"/>
        <v>1</v>
      </c>
      <c r="AL2289" s="112">
        <f t="shared" si="645"/>
        <v>0</v>
      </c>
      <c r="AM2289" s="43">
        <f t="shared" si="633"/>
        <v>1</v>
      </c>
      <c r="AN2289" s="43">
        <f t="shared" si="634"/>
        <v>0</v>
      </c>
      <c r="AO2289" s="43">
        <f t="shared" si="635"/>
        <v>1</v>
      </c>
    </row>
    <row r="2290" spans="1:41" s="2" customFormat="1" ht="20.100000000000001" customHeight="1">
      <c r="A2290" s="63"/>
      <c r="B2290" s="64"/>
      <c r="C2290" s="65"/>
      <c r="D2290" s="64"/>
      <c r="E2290" s="64"/>
      <c r="F2290" s="66"/>
      <c r="G2290" s="64"/>
      <c r="H2290" s="67"/>
      <c r="I2290" s="68"/>
      <c r="J2290" s="69"/>
      <c r="K2290" s="70"/>
      <c r="L2290" s="71"/>
      <c r="M2290" s="71"/>
      <c r="N2290" s="72"/>
      <c r="O2290" s="72"/>
      <c r="P2290" s="72"/>
      <c r="Q2290" s="41" t="str">
        <f t="shared" si="632"/>
        <v>未完了</v>
      </c>
      <c r="R2290" s="39">
        <f>IF(T2290="","",COUNTIFS($B2290:$B$2500,B2290,$D2290:$D$2500,D2290,$E2290:$E$2500,E2290,$T2290:$T$2500,"○"))</f>
        <v>0</v>
      </c>
      <c r="S2290" s="40" t="str">
        <f t="shared" si="629"/>
        <v>-</v>
      </c>
      <c r="T2290" s="40" t="str">
        <f t="shared" si="630"/>
        <v>○</v>
      </c>
      <c r="U2290" s="118">
        <f>COUNTIFS($B2290:$B$2500,B2290,$D2290:$D$2500,D2290,$E2290:$E$2500,E2290,$F2290:$F$2500,F2290)</f>
        <v>0</v>
      </c>
      <c r="V2290" s="119" t="str">
        <f t="shared" si="631"/>
        <v>-</v>
      </c>
      <c r="W2290" s="130">
        <f>COUNTIFS($B2290:$B$2500,B2290,$D2290:$D$2500,D2290,$E2290:$E$2500,E2290,$Q2290:$Q$2500,Q2290,$T2290:$T$2500,"○")</f>
        <v>0</v>
      </c>
      <c r="X2290" s="130" t="str">
        <f t="shared" si="628"/>
        <v>-</v>
      </c>
      <c r="Y2290" s="42">
        <f>COUNTIFS($B2290:$B$2500,B2290,$D2290:$D$2500,D2290,$E2290:$E$2500,E2290,$M2290:$M$2500,M2290)</f>
        <v>0</v>
      </c>
      <c r="Z2290" s="42" t="str">
        <f t="shared" si="636"/>
        <v>-</v>
      </c>
      <c r="AA2290" s="125">
        <f>COUNTIFS($B2290:$B$2500,B2290,$D2290:$D$2500,D2290,$E2290:$E$2500,E2290,$M2290:$M$2500,M2290,$F2290:$F$2500,F2290)</f>
        <v>0</v>
      </c>
      <c r="AB2290" s="125" t="str">
        <f t="shared" si="637"/>
        <v>-</v>
      </c>
      <c r="AC2290" s="59">
        <f>COUNTIFS($B2290:$B$2500,B2290,$D2290:$D$2500,D2290,$E2290:$E$2500,E2290,$M2290:$M$2500,M2290,$O2290:$O$2500,O2290)</f>
        <v>0</v>
      </c>
      <c r="AD2290" s="59" t="str">
        <f t="shared" si="638"/>
        <v>-</v>
      </c>
      <c r="AE2290" s="59" t="str">
        <f t="shared" si="639"/>
        <v>-</v>
      </c>
      <c r="AF2290" s="59" t="str">
        <f t="shared" si="640"/>
        <v>-</v>
      </c>
      <c r="AG2290" s="129">
        <f>COUNTIFS($B2290:$B$2500,B2290,$D2290:$D$2500,D2290,$E2290:$E$2500,E2290,$F2290:$F$2500,F2290,$M2290:$M$2500,M2290,$O2290:$O$2500,O2290)</f>
        <v>0</v>
      </c>
      <c r="AH2290" s="125" t="str">
        <f t="shared" si="641"/>
        <v>-</v>
      </c>
      <c r="AI2290" s="125" t="str">
        <f t="shared" si="642"/>
        <v>-</v>
      </c>
      <c r="AJ2290" s="125" t="str">
        <f t="shared" si="643"/>
        <v>-</v>
      </c>
      <c r="AK2290" s="43">
        <f t="shared" si="644"/>
        <v>1</v>
      </c>
      <c r="AL2290" s="112">
        <f t="shared" si="645"/>
        <v>0</v>
      </c>
      <c r="AM2290" s="43">
        <f t="shared" si="633"/>
        <v>1</v>
      </c>
      <c r="AN2290" s="43">
        <f t="shared" si="634"/>
        <v>0</v>
      </c>
      <c r="AO2290" s="43">
        <f t="shared" si="635"/>
        <v>1</v>
      </c>
    </row>
    <row r="2291" spans="1:41" s="2" customFormat="1" ht="20.100000000000001" customHeight="1">
      <c r="A2291" s="63"/>
      <c r="B2291" s="64"/>
      <c r="C2291" s="65"/>
      <c r="D2291" s="64"/>
      <c r="E2291" s="64"/>
      <c r="F2291" s="66"/>
      <c r="G2291" s="64"/>
      <c r="H2291" s="67"/>
      <c r="I2291" s="68"/>
      <c r="J2291" s="69"/>
      <c r="K2291" s="70"/>
      <c r="L2291" s="71"/>
      <c r="M2291" s="71"/>
      <c r="N2291" s="72"/>
      <c r="O2291" s="72"/>
      <c r="P2291" s="72"/>
      <c r="Q2291" s="41" t="str">
        <f t="shared" si="632"/>
        <v>未完了</v>
      </c>
      <c r="R2291" s="39">
        <f>IF(T2291="","",COUNTIFS($B2291:$B$2500,B2291,$D2291:$D$2500,D2291,$E2291:$E$2500,E2291,$T2291:$T$2500,"○"))</f>
        <v>0</v>
      </c>
      <c r="S2291" s="40" t="str">
        <f t="shared" ref="S2291:S2390" si="646">IF(R2291=1,"○","-")</f>
        <v>-</v>
      </c>
      <c r="T2291" s="40" t="str">
        <f t="shared" ref="T2291:T2390" si="647">IF(F2291="船舶","","○")</f>
        <v>○</v>
      </c>
      <c r="U2291" s="118">
        <f>COUNTIFS($B2291:$B$2500,B2291,$D2291:$D$2500,D2291,$E2291:$E$2500,E2291,$F2291:$F$2500,F2291)</f>
        <v>0</v>
      </c>
      <c r="V2291" s="119" t="str">
        <f t="shared" ref="V2291:V2390" si="648">IF(U2291=1,"○","-")</f>
        <v>-</v>
      </c>
      <c r="W2291" s="130">
        <f>COUNTIFS($B2291:$B$2500,B2291,$D2291:$D$2500,D2291,$E2291:$E$2500,E2291,$Q2291:$Q$2500,Q2291,$T2291:$T$2500,"○")</f>
        <v>0</v>
      </c>
      <c r="X2291" s="130" t="str">
        <f t="shared" ref="X2291:X2354" si="649">IF(AND(W2291=1,Q2291="未完了"),"○","-")</f>
        <v>-</v>
      </c>
      <c r="Y2291" s="42">
        <f>COUNTIFS($B2291:$B$2500,B2291,$D2291:$D$2500,D2291,$E2291:$E$2500,E2291,$M2291:$M$2500,M2291)</f>
        <v>0</v>
      </c>
      <c r="Z2291" s="42" t="str">
        <f t="shared" si="636"/>
        <v>-</v>
      </c>
      <c r="AA2291" s="125">
        <f>COUNTIFS($B2291:$B$2500,B2291,$D2291:$D$2500,D2291,$E2291:$E$2500,E2291,$M2291:$M$2500,M2291,$F2291:$F$2500,F2291)</f>
        <v>0</v>
      </c>
      <c r="AB2291" s="125" t="str">
        <f t="shared" si="637"/>
        <v>-</v>
      </c>
      <c r="AC2291" s="59">
        <f>COUNTIFS($B2291:$B$2500,B2291,$D2291:$D$2500,D2291,$E2291:$E$2500,E2291,$M2291:$M$2500,M2291,$O2291:$O$2500,O2291)</f>
        <v>0</v>
      </c>
      <c r="AD2291" s="59" t="str">
        <f t="shared" si="638"/>
        <v>-</v>
      </c>
      <c r="AE2291" s="59" t="str">
        <f t="shared" si="639"/>
        <v>-</v>
      </c>
      <c r="AF2291" s="59" t="str">
        <f t="shared" si="640"/>
        <v>-</v>
      </c>
      <c r="AG2291" s="129">
        <f>COUNTIFS($B2291:$B$2500,B2291,$D2291:$D$2500,D2291,$E2291:$E$2500,E2291,$F2291:$F$2500,F2291,$M2291:$M$2500,M2291,$O2291:$O$2500,O2291)</f>
        <v>0</v>
      </c>
      <c r="AH2291" s="125" t="str">
        <f t="shared" si="641"/>
        <v>-</v>
      </c>
      <c r="AI2291" s="125" t="str">
        <f t="shared" si="642"/>
        <v>-</v>
      </c>
      <c r="AJ2291" s="125" t="str">
        <f t="shared" si="643"/>
        <v>-</v>
      </c>
      <c r="AK2291" s="43">
        <f t="shared" si="644"/>
        <v>1</v>
      </c>
      <c r="AL2291" s="112">
        <f t="shared" si="645"/>
        <v>0</v>
      </c>
      <c r="AM2291" s="43">
        <f t="shared" si="633"/>
        <v>1</v>
      </c>
      <c r="AN2291" s="43">
        <f t="shared" si="634"/>
        <v>0</v>
      </c>
      <c r="AO2291" s="43">
        <f t="shared" si="635"/>
        <v>1</v>
      </c>
    </row>
    <row r="2292" spans="1:41" s="2" customFormat="1" ht="20.100000000000001" customHeight="1">
      <c r="A2292" s="63"/>
      <c r="B2292" s="64"/>
      <c r="C2292" s="65"/>
      <c r="D2292" s="64"/>
      <c r="E2292" s="64"/>
      <c r="F2292" s="66"/>
      <c r="G2292" s="64"/>
      <c r="H2292" s="67"/>
      <c r="I2292" s="68"/>
      <c r="J2292" s="69"/>
      <c r="K2292" s="70"/>
      <c r="L2292" s="71"/>
      <c r="M2292" s="71"/>
      <c r="N2292" s="72"/>
      <c r="O2292" s="72"/>
      <c r="P2292" s="72"/>
      <c r="Q2292" s="41" t="str">
        <f t="shared" si="632"/>
        <v>未完了</v>
      </c>
      <c r="R2292" s="39">
        <f>IF(T2292="","",COUNTIFS($B2292:$B$2500,B2292,$D2292:$D$2500,D2292,$E2292:$E$2500,E2292,$T2292:$T$2500,"○"))</f>
        <v>0</v>
      </c>
      <c r="S2292" s="40" t="str">
        <f t="shared" si="646"/>
        <v>-</v>
      </c>
      <c r="T2292" s="40" t="str">
        <f t="shared" si="647"/>
        <v>○</v>
      </c>
      <c r="U2292" s="118">
        <f>COUNTIFS($B2292:$B$2500,B2292,$D2292:$D$2500,D2292,$E2292:$E$2500,E2292,$F2292:$F$2500,F2292)</f>
        <v>0</v>
      </c>
      <c r="V2292" s="119" t="str">
        <f t="shared" si="648"/>
        <v>-</v>
      </c>
      <c r="W2292" s="130">
        <f>COUNTIFS($B2292:$B$2500,B2292,$D2292:$D$2500,D2292,$E2292:$E$2500,E2292,$Q2292:$Q$2500,Q2292,$T2292:$T$2500,"○")</f>
        <v>0</v>
      </c>
      <c r="X2292" s="130" t="str">
        <f t="shared" si="649"/>
        <v>-</v>
      </c>
      <c r="Y2292" s="42">
        <f>COUNTIFS($B2292:$B$2500,B2292,$D2292:$D$2500,D2292,$E2292:$E$2500,E2292,$M2292:$M$2500,M2292)</f>
        <v>0</v>
      </c>
      <c r="Z2292" s="42" t="str">
        <f t="shared" si="636"/>
        <v>-</v>
      </c>
      <c r="AA2292" s="125">
        <f>COUNTIFS($B2292:$B$2500,B2292,$D2292:$D$2500,D2292,$E2292:$E$2500,E2292,$M2292:$M$2500,M2292,$F2292:$F$2500,F2292)</f>
        <v>0</v>
      </c>
      <c r="AB2292" s="125" t="str">
        <f t="shared" si="637"/>
        <v>-</v>
      </c>
      <c r="AC2292" s="59">
        <f>COUNTIFS($B2292:$B$2500,B2292,$D2292:$D$2500,D2292,$E2292:$E$2500,E2292,$M2292:$M$2500,M2292,$O2292:$O$2500,O2292)</f>
        <v>0</v>
      </c>
      <c r="AD2292" s="59" t="str">
        <f t="shared" si="638"/>
        <v>-</v>
      </c>
      <c r="AE2292" s="59" t="str">
        <f t="shared" si="639"/>
        <v>-</v>
      </c>
      <c r="AF2292" s="59" t="str">
        <f t="shared" si="640"/>
        <v>-</v>
      </c>
      <c r="AG2292" s="129">
        <f>COUNTIFS($B2292:$B$2500,B2292,$D2292:$D$2500,D2292,$E2292:$E$2500,E2292,$F2292:$F$2500,F2292,$M2292:$M$2500,M2292,$O2292:$O$2500,O2292)</f>
        <v>0</v>
      </c>
      <c r="AH2292" s="125" t="str">
        <f t="shared" si="641"/>
        <v>-</v>
      </c>
      <c r="AI2292" s="125" t="str">
        <f t="shared" si="642"/>
        <v>-</v>
      </c>
      <c r="AJ2292" s="125" t="str">
        <f t="shared" si="643"/>
        <v>-</v>
      </c>
      <c r="AK2292" s="43">
        <f t="shared" si="644"/>
        <v>1</v>
      </c>
      <c r="AL2292" s="112">
        <f t="shared" si="645"/>
        <v>0</v>
      </c>
      <c r="AM2292" s="43">
        <f t="shared" si="633"/>
        <v>1</v>
      </c>
      <c r="AN2292" s="43">
        <f t="shared" si="634"/>
        <v>0</v>
      </c>
      <c r="AO2292" s="43">
        <f t="shared" si="635"/>
        <v>1</v>
      </c>
    </row>
    <row r="2293" spans="1:41" s="2" customFormat="1" ht="20.100000000000001" customHeight="1">
      <c r="A2293" s="63"/>
      <c r="B2293" s="64"/>
      <c r="C2293" s="65"/>
      <c r="D2293" s="64"/>
      <c r="E2293" s="64"/>
      <c r="F2293" s="66"/>
      <c r="G2293" s="64"/>
      <c r="H2293" s="67"/>
      <c r="I2293" s="68"/>
      <c r="J2293" s="69"/>
      <c r="K2293" s="70"/>
      <c r="L2293" s="71"/>
      <c r="M2293" s="71"/>
      <c r="N2293" s="72"/>
      <c r="O2293" s="72"/>
      <c r="P2293" s="72"/>
      <c r="Q2293" s="41" t="str">
        <f t="shared" si="632"/>
        <v>未完了</v>
      </c>
      <c r="R2293" s="39">
        <f>IF(T2293="","",COUNTIFS($B2293:$B$2500,B2293,$D2293:$D$2500,D2293,$E2293:$E$2500,E2293,$T2293:$T$2500,"○"))</f>
        <v>0</v>
      </c>
      <c r="S2293" s="40" t="str">
        <f t="shared" si="646"/>
        <v>-</v>
      </c>
      <c r="T2293" s="40" t="str">
        <f t="shared" si="647"/>
        <v>○</v>
      </c>
      <c r="U2293" s="118">
        <f>COUNTIFS($B2293:$B$2500,B2293,$D2293:$D$2500,D2293,$E2293:$E$2500,E2293,$F2293:$F$2500,F2293)</f>
        <v>0</v>
      </c>
      <c r="V2293" s="119" t="str">
        <f t="shared" si="648"/>
        <v>-</v>
      </c>
      <c r="W2293" s="130">
        <f>COUNTIFS($B2293:$B$2500,B2293,$D2293:$D$2500,D2293,$E2293:$E$2500,E2293,$Q2293:$Q$2500,Q2293,$T2293:$T$2500,"○")</f>
        <v>0</v>
      </c>
      <c r="X2293" s="130" t="str">
        <f t="shared" si="649"/>
        <v>-</v>
      </c>
      <c r="Y2293" s="42">
        <f>COUNTIFS($B2293:$B$2500,B2293,$D2293:$D$2500,D2293,$E2293:$E$2500,E2293,$M2293:$M$2500,M2293)</f>
        <v>0</v>
      </c>
      <c r="Z2293" s="42" t="str">
        <f t="shared" si="636"/>
        <v>-</v>
      </c>
      <c r="AA2293" s="125">
        <f>COUNTIFS($B2293:$B$2500,B2293,$D2293:$D$2500,D2293,$E2293:$E$2500,E2293,$M2293:$M$2500,M2293,$F2293:$F$2500,F2293)</f>
        <v>0</v>
      </c>
      <c r="AB2293" s="125" t="str">
        <f t="shared" si="637"/>
        <v>-</v>
      </c>
      <c r="AC2293" s="59">
        <f>COUNTIFS($B2293:$B$2500,B2293,$D2293:$D$2500,D2293,$E2293:$E$2500,E2293,$M2293:$M$2500,M2293,$O2293:$O$2500,O2293)</f>
        <v>0</v>
      </c>
      <c r="AD2293" s="59" t="str">
        <f t="shared" si="638"/>
        <v>-</v>
      </c>
      <c r="AE2293" s="59" t="str">
        <f t="shared" si="639"/>
        <v>-</v>
      </c>
      <c r="AF2293" s="59" t="str">
        <f t="shared" si="640"/>
        <v>-</v>
      </c>
      <c r="AG2293" s="129">
        <f>COUNTIFS($B2293:$B$2500,B2293,$D2293:$D$2500,D2293,$E2293:$E$2500,E2293,$F2293:$F$2500,F2293,$M2293:$M$2500,M2293,$O2293:$O$2500,O2293)</f>
        <v>0</v>
      </c>
      <c r="AH2293" s="125" t="str">
        <f t="shared" si="641"/>
        <v>-</v>
      </c>
      <c r="AI2293" s="125" t="str">
        <f t="shared" si="642"/>
        <v>-</v>
      </c>
      <c r="AJ2293" s="125" t="str">
        <f t="shared" si="643"/>
        <v>-</v>
      </c>
      <c r="AK2293" s="43">
        <f t="shared" si="644"/>
        <v>1</v>
      </c>
      <c r="AL2293" s="112">
        <f t="shared" si="645"/>
        <v>0</v>
      </c>
      <c r="AM2293" s="43">
        <f t="shared" si="633"/>
        <v>1</v>
      </c>
      <c r="AN2293" s="43">
        <f t="shared" si="634"/>
        <v>0</v>
      </c>
      <c r="AO2293" s="43">
        <f t="shared" si="635"/>
        <v>1</v>
      </c>
    </row>
    <row r="2294" spans="1:41" s="2" customFormat="1" ht="20.100000000000001" customHeight="1">
      <c r="A2294" s="63"/>
      <c r="B2294" s="64"/>
      <c r="C2294" s="65"/>
      <c r="D2294" s="64"/>
      <c r="E2294" s="64"/>
      <c r="F2294" s="66"/>
      <c r="G2294" s="64"/>
      <c r="H2294" s="67"/>
      <c r="I2294" s="68"/>
      <c r="J2294" s="69"/>
      <c r="K2294" s="70"/>
      <c r="L2294" s="71"/>
      <c r="M2294" s="71"/>
      <c r="N2294" s="72"/>
      <c r="O2294" s="72"/>
      <c r="P2294" s="72"/>
      <c r="Q2294" s="41" t="str">
        <f t="shared" si="632"/>
        <v>未完了</v>
      </c>
      <c r="R2294" s="39">
        <f>IF(T2294="","",COUNTIFS($B2294:$B$2500,B2294,$D2294:$D$2500,D2294,$E2294:$E$2500,E2294,$T2294:$T$2500,"○"))</f>
        <v>0</v>
      </c>
      <c r="S2294" s="40" t="str">
        <f t="shared" si="646"/>
        <v>-</v>
      </c>
      <c r="T2294" s="40" t="str">
        <f t="shared" si="647"/>
        <v>○</v>
      </c>
      <c r="U2294" s="118">
        <f>COUNTIFS($B2294:$B$2500,B2294,$D2294:$D$2500,D2294,$E2294:$E$2500,E2294,$F2294:$F$2500,F2294)</f>
        <v>0</v>
      </c>
      <c r="V2294" s="119" t="str">
        <f t="shared" si="648"/>
        <v>-</v>
      </c>
      <c r="W2294" s="130">
        <f>COUNTIFS($B2294:$B$2500,B2294,$D2294:$D$2500,D2294,$E2294:$E$2500,E2294,$Q2294:$Q$2500,Q2294,$T2294:$T$2500,"○")</f>
        <v>0</v>
      </c>
      <c r="X2294" s="130" t="str">
        <f t="shared" si="649"/>
        <v>-</v>
      </c>
      <c r="Y2294" s="42">
        <f>COUNTIFS($B2294:$B$2500,B2294,$D2294:$D$2500,D2294,$E2294:$E$2500,E2294,$M2294:$M$2500,M2294)</f>
        <v>0</v>
      </c>
      <c r="Z2294" s="42" t="str">
        <f t="shared" si="636"/>
        <v>-</v>
      </c>
      <c r="AA2294" s="125">
        <f>COUNTIFS($B2294:$B$2500,B2294,$D2294:$D$2500,D2294,$E2294:$E$2500,E2294,$M2294:$M$2500,M2294,$F2294:$F$2500,F2294)</f>
        <v>0</v>
      </c>
      <c r="AB2294" s="125" t="str">
        <f t="shared" si="637"/>
        <v>-</v>
      </c>
      <c r="AC2294" s="59">
        <f>COUNTIFS($B2294:$B$2500,B2294,$D2294:$D$2500,D2294,$E2294:$E$2500,E2294,$M2294:$M$2500,M2294,$O2294:$O$2500,O2294)</f>
        <v>0</v>
      </c>
      <c r="AD2294" s="59" t="str">
        <f t="shared" si="638"/>
        <v>-</v>
      </c>
      <c r="AE2294" s="59" t="str">
        <f t="shared" si="639"/>
        <v>-</v>
      </c>
      <c r="AF2294" s="59" t="str">
        <f t="shared" si="640"/>
        <v>-</v>
      </c>
      <c r="AG2294" s="129">
        <f>COUNTIFS($B2294:$B$2500,B2294,$D2294:$D$2500,D2294,$E2294:$E$2500,E2294,$F2294:$F$2500,F2294,$M2294:$M$2500,M2294,$O2294:$O$2500,O2294)</f>
        <v>0</v>
      </c>
      <c r="AH2294" s="125" t="str">
        <f t="shared" si="641"/>
        <v>-</v>
      </c>
      <c r="AI2294" s="125" t="str">
        <f t="shared" si="642"/>
        <v>-</v>
      </c>
      <c r="AJ2294" s="125" t="str">
        <f t="shared" si="643"/>
        <v>-</v>
      </c>
      <c r="AK2294" s="43">
        <f t="shared" si="644"/>
        <v>1</v>
      </c>
      <c r="AL2294" s="112">
        <f t="shared" si="645"/>
        <v>0</v>
      </c>
      <c r="AM2294" s="43">
        <f t="shared" si="633"/>
        <v>1</v>
      </c>
      <c r="AN2294" s="43">
        <f t="shared" si="634"/>
        <v>0</v>
      </c>
      <c r="AO2294" s="43">
        <f t="shared" si="635"/>
        <v>1</v>
      </c>
    </row>
    <row r="2295" spans="1:41" s="2" customFormat="1" ht="20.100000000000001" customHeight="1">
      <c r="A2295" s="63"/>
      <c r="B2295" s="64"/>
      <c r="C2295" s="65"/>
      <c r="D2295" s="64"/>
      <c r="E2295" s="64"/>
      <c r="F2295" s="66"/>
      <c r="G2295" s="64"/>
      <c r="H2295" s="67"/>
      <c r="I2295" s="68"/>
      <c r="J2295" s="69"/>
      <c r="K2295" s="70"/>
      <c r="L2295" s="71"/>
      <c r="M2295" s="71"/>
      <c r="N2295" s="72"/>
      <c r="O2295" s="72"/>
      <c r="P2295" s="72"/>
      <c r="Q2295" s="41" t="str">
        <f t="shared" si="632"/>
        <v>未完了</v>
      </c>
      <c r="R2295" s="39">
        <f>IF(T2295="","",COUNTIFS($B2295:$B$2500,B2295,$D2295:$D$2500,D2295,$E2295:$E$2500,E2295,$T2295:$T$2500,"○"))</f>
        <v>0</v>
      </c>
      <c r="S2295" s="40" t="str">
        <f t="shared" si="646"/>
        <v>-</v>
      </c>
      <c r="T2295" s="40" t="str">
        <f t="shared" si="647"/>
        <v>○</v>
      </c>
      <c r="U2295" s="118">
        <f>COUNTIFS($B2295:$B$2500,B2295,$D2295:$D$2500,D2295,$E2295:$E$2500,E2295,$F2295:$F$2500,F2295)</f>
        <v>0</v>
      </c>
      <c r="V2295" s="119" t="str">
        <f t="shared" si="648"/>
        <v>-</v>
      </c>
      <c r="W2295" s="130">
        <f>COUNTIFS($B2295:$B$2500,B2295,$D2295:$D$2500,D2295,$E2295:$E$2500,E2295,$Q2295:$Q$2500,Q2295,$T2295:$T$2500,"○")</f>
        <v>0</v>
      </c>
      <c r="X2295" s="130" t="str">
        <f t="shared" si="649"/>
        <v>-</v>
      </c>
      <c r="Y2295" s="42">
        <f>COUNTIFS($B2295:$B$2500,B2295,$D2295:$D$2500,D2295,$E2295:$E$2500,E2295,$M2295:$M$2500,M2295)</f>
        <v>0</v>
      </c>
      <c r="Z2295" s="42" t="str">
        <f t="shared" si="636"/>
        <v>-</v>
      </c>
      <c r="AA2295" s="125">
        <f>COUNTIFS($B2295:$B$2500,B2295,$D2295:$D$2500,D2295,$E2295:$E$2500,E2295,$M2295:$M$2500,M2295,$F2295:$F$2500,F2295)</f>
        <v>0</v>
      </c>
      <c r="AB2295" s="125" t="str">
        <f t="shared" si="637"/>
        <v>-</v>
      </c>
      <c r="AC2295" s="59">
        <f>COUNTIFS($B2295:$B$2500,B2295,$D2295:$D$2500,D2295,$E2295:$E$2500,E2295,$M2295:$M$2500,M2295,$O2295:$O$2500,O2295)</f>
        <v>0</v>
      </c>
      <c r="AD2295" s="59" t="str">
        <f t="shared" si="638"/>
        <v>-</v>
      </c>
      <c r="AE2295" s="59" t="str">
        <f t="shared" si="639"/>
        <v>-</v>
      </c>
      <c r="AF2295" s="59" t="str">
        <f t="shared" si="640"/>
        <v>-</v>
      </c>
      <c r="AG2295" s="129">
        <f>COUNTIFS($B2295:$B$2500,B2295,$D2295:$D$2500,D2295,$E2295:$E$2500,E2295,$F2295:$F$2500,F2295,$M2295:$M$2500,M2295,$O2295:$O$2500,O2295)</f>
        <v>0</v>
      </c>
      <c r="AH2295" s="125" t="str">
        <f t="shared" si="641"/>
        <v>-</v>
      </c>
      <c r="AI2295" s="125" t="str">
        <f t="shared" si="642"/>
        <v>-</v>
      </c>
      <c r="AJ2295" s="125" t="str">
        <f t="shared" si="643"/>
        <v>-</v>
      </c>
      <c r="AK2295" s="43">
        <f t="shared" si="644"/>
        <v>1</v>
      </c>
      <c r="AL2295" s="112">
        <f t="shared" si="645"/>
        <v>0</v>
      </c>
      <c r="AM2295" s="43">
        <f t="shared" si="633"/>
        <v>1</v>
      </c>
      <c r="AN2295" s="43">
        <f t="shared" si="634"/>
        <v>0</v>
      </c>
      <c r="AO2295" s="43">
        <f t="shared" si="635"/>
        <v>1</v>
      </c>
    </row>
    <row r="2296" spans="1:41" s="2" customFormat="1" ht="20.100000000000001" customHeight="1">
      <c r="A2296" s="63"/>
      <c r="B2296" s="64"/>
      <c r="C2296" s="65"/>
      <c r="D2296" s="64"/>
      <c r="E2296" s="64"/>
      <c r="F2296" s="66"/>
      <c r="G2296" s="64"/>
      <c r="H2296" s="67"/>
      <c r="I2296" s="68"/>
      <c r="J2296" s="69"/>
      <c r="K2296" s="70"/>
      <c r="L2296" s="71"/>
      <c r="M2296" s="71"/>
      <c r="N2296" s="72"/>
      <c r="O2296" s="72"/>
      <c r="P2296" s="72"/>
      <c r="Q2296" s="41" t="str">
        <f t="shared" si="632"/>
        <v>未完了</v>
      </c>
      <c r="R2296" s="39">
        <f>IF(T2296="","",COUNTIFS($B2296:$B$2500,B2296,$D2296:$D$2500,D2296,$E2296:$E$2500,E2296,$T2296:$T$2500,"○"))</f>
        <v>0</v>
      </c>
      <c r="S2296" s="40" t="str">
        <f t="shared" si="646"/>
        <v>-</v>
      </c>
      <c r="T2296" s="40" t="str">
        <f t="shared" si="647"/>
        <v>○</v>
      </c>
      <c r="U2296" s="118">
        <f>COUNTIFS($B2296:$B$2500,B2296,$D2296:$D$2500,D2296,$E2296:$E$2500,E2296,$F2296:$F$2500,F2296)</f>
        <v>0</v>
      </c>
      <c r="V2296" s="119" t="str">
        <f t="shared" si="648"/>
        <v>-</v>
      </c>
      <c r="W2296" s="130">
        <f>COUNTIFS($B2296:$B$2500,B2296,$D2296:$D$2500,D2296,$E2296:$E$2500,E2296,$Q2296:$Q$2500,Q2296,$T2296:$T$2500,"○")</f>
        <v>0</v>
      </c>
      <c r="X2296" s="130" t="str">
        <f t="shared" si="649"/>
        <v>-</v>
      </c>
      <c r="Y2296" s="42">
        <f>COUNTIFS($B2296:$B$2500,B2296,$D2296:$D$2500,D2296,$E2296:$E$2500,E2296,$M2296:$M$2500,M2296)</f>
        <v>0</v>
      </c>
      <c r="Z2296" s="42" t="str">
        <f t="shared" si="636"/>
        <v>-</v>
      </c>
      <c r="AA2296" s="125">
        <f>COUNTIFS($B2296:$B$2500,B2296,$D2296:$D$2500,D2296,$E2296:$E$2500,E2296,$M2296:$M$2500,M2296,$F2296:$F$2500,F2296)</f>
        <v>0</v>
      </c>
      <c r="AB2296" s="125" t="str">
        <f t="shared" si="637"/>
        <v>-</v>
      </c>
      <c r="AC2296" s="59">
        <f>COUNTIFS($B2296:$B$2500,B2296,$D2296:$D$2500,D2296,$E2296:$E$2500,E2296,$M2296:$M$2500,M2296,$O2296:$O$2500,O2296)</f>
        <v>0</v>
      </c>
      <c r="AD2296" s="59" t="str">
        <f t="shared" si="638"/>
        <v>-</v>
      </c>
      <c r="AE2296" s="59" t="str">
        <f t="shared" si="639"/>
        <v>-</v>
      </c>
      <c r="AF2296" s="59" t="str">
        <f t="shared" si="640"/>
        <v>-</v>
      </c>
      <c r="AG2296" s="129">
        <f>COUNTIFS($B2296:$B$2500,B2296,$D2296:$D$2500,D2296,$E2296:$E$2500,E2296,$F2296:$F$2500,F2296,$M2296:$M$2500,M2296,$O2296:$O$2500,O2296)</f>
        <v>0</v>
      </c>
      <c r="AH2296" s="125" t="str">
        <f t="shared" si="641"/>
        <v>-</v>
      </c>
      <c r="AI2296" s="125" t="str">
        <f t="shared" si="642"/>
        <v>-</v>
      </c>
      <c r="AJ2296" s="125" t="str">
        <f t="shared" si="643"/>
        <v>-</v>
      </c>
      <c r="AK2296" s="43">
        <f t="shared" si="644"/>
        <v>1</v>
      </c>
      <c r="AL2296" s="112">
        <f t="shared" si="645"/>
        <v>0</v>
      </c>
      <c r="AM2296" s="43">
        <f t="shared" si="633"/>
        <v>1</v>
      </c>
      <c r="AN2296" s="43">
        <f t="shared" si="634"/>
        <v>0</v>
      </c>
      <c r="AO2296" s="43">
        <f t="shared" si="635"/>
        <v>1</v>
      </c>
    </row>
    <row r="2297" spans="1:41" s="2" customFormat="1" ht="20.100000000000001" customHeight="1">
      <c r="A2297" s="63"/>
      <c r="B2297" s="64"/>
      <c r="C2297" s="65"/>
      <c r="D2297" s="64"/>
      <c r="E2297" s="64"/>
      <c r="F2297" s="66"/>
      <c r="G2297" s="64"/>
      <c r="H2297" s="67"/>
      <c r="I2297" s="68"/>
      <c r="J2297" s="69"/>
      <c r="K2297" s="70"/>
      <c r="L2297" s="71"/>
      <c r="M2297" s="71"/>
      <c r="N2297" s="72"/>
      <c r="O2297" s="72"/>
      <c r="P2297" s="72"/>
      <c r="Q2297" s="41" t="str">
        <f t="shared" si="632"/>
        <v>未完了</v>
      </c>
      <c r="R2297" s="39">
        <f>IF(T2297="","",COUNTIFS($B2297:$B$2500,B2297,$D2297:$D$2500,D2297,$E2297:$E$2500,E2297,$T2297:$T$2500,"○"))</f>
        <v>0</v>
      </c>
      <c r="S2297" s="40" t="str">
        <f t="shared" si="646"/>
        <v>-</v>
      </c>
      <c r="T2297" s="40" t="str">
        <f t="shared" si="647"/>
        <v>○</v>
      </c>
      <c r="U2297" s="118">
        <f>COUNTIFS($B2297:$B$2500,B2297,$D2297:$D$2500,D2297,$E2297:$E$2500,E2297,$F2297:$F$2500,F2297)</f>
        <v>0</v>
      </c>
      <c r="V2297" s="119" t="str">
        <f t="shared" si="648"/>
        <v>-</v>
      </c>
      <c r="W2297" s="130">
        <f>COUNTIFS($B2297:$B$2500,B2297,$D2297:$D$2500,D2297,$E2297:$E$2500,E2297,$Q2297:$Q$2500,Q2297,$T2297:$T$2500,"○")</f>
        <v>0</v>
      </c>
      <c r="X2297" s="130" t="str">
        <f t="shared" si="649"/>
        <v>-</v>
      </c>
      <c r="Y2297" s="42">
        <f>COUNTIFS($B2297:$B$2500,B2297,$D2297:$D$2500,D2297,$E2297:$E$2500,E2297,$M2297:$M$2500,M2297)</f>
        <v>0</v>
      </c>
      <c r="Z2297" s="42" t="str">
        <f t="shared" si="636"/>
        <v>-</v>
      </c>
      <c r="AA2297" s="125">
        <f>COUNTIFS($B2297:$B$2500,B2297,$D2297:$D$2500,D2297,$E2297:$E$2500,E2297,$M2297:$M$2500,M2297,$F2297:$F$2500,F2297)</f>
        <v>0</v>
      </c>
      <c r="AB2297" s="125" t="str">
        <f t="shared" si="637"/>
        <v>-</v>
      </c>
      <c r="AC2297" s="59">
        <f>COUNTIFS($B2297:$B$2500,B2297,$D2297:$D$2500,D2297,$E2297:$E$2500,E2297,$M2297:$M$2500,M2297,$O2297:$O$2500,O2297)</f>
        <v>0</v>
      </c>
      <c r="AD2297" s="59" t="str">
        <f t="shared" si="638"/>
        <v>-</v>
      </c>
      <c r="AE2297" s="59" t="str">
        <f t="shared" si="639"/>
        <v>-</v>
      </c>
      <c r="AF2297" s="59" t="str">
        <f t="shared" si="640"/>
        <v>-</v>
      </c>
      <c r="AG2297" s="129">
        <f>COUNTIFS($B2297:$B$2500,B2297,$D2297:$D$2500,D2297,$E2297:$E$2500,E2297,$F2297:$F$2500,F2297,$M2297:$M$2500,M2297,$O2297:$O$2500,O2297)</f>
        <v>0</v>
      </c>
      <c r="AH2297" s="125" t="str">
        <f t="shared" si="641"/>
        <v>-</v>
      </c>
      <c r="AI2297" s="125" t="str">
        <f t="shared" si="642"/>
        <v>-</v>
      </c>
      <c r="AJ2297" s="125" t="str">
        <f t="shared" si="643"/>
        <v>-</v>
      </c>
      <c r="AK2297" s="43">
        <f t="shared" si="644"/>
        <v>1</v>
      </c>
      <c r="AL2297" s="112">
        <f t="shared" si="645"/>
        <v>0</v>
      </c>
      <c r="AM2297" s="43">
        <f t="shared" si="633"/>
        <v>1</v>
      </c>
      <c r="AN2297" s="43">
        <f t="shared" si="634"/>
        <v>0</v>
      </c>
      <c r="AO2297" s="43">
        <f t="shared" si="635"/>
        <v>1</v>
      </c>
    </row>
    <row r="2298" spans="1:41" s="2" customFormat="1" ht="20.100000000000001" customHeight="1">
      <c r="A2298" s="63"/>
      <c r="B2298" s="64"/>
      <c r="C2298" s="65"/>
      <c r="D2298" s="64"/>
      <c r="E2298" s="64"/>
      <c r="F2298" s="66"/>
      <c r="G2298" s="64"/>
      <c r="H2298" s="67"/>
      <c r="I2298" s="68"/>
      <c r="J2298" s="69"/>
      <c r="K2298" s="70"/>
      <c r="L2298" s="71"/>
      <c r="M2298" s="71"/>
      <c r="N2298" s="72"/>
      <c r="O2298" s="72"/>
      <c r="P2298" s="72"/>
      <c r="Q2298" s="41" t="str">
        <f t="shared" si="632"/>
        <v>未完了</v>
      </c>
      <c r="R2298" s="39">
        <f>IF(T2298="","",COUNTIFS($B2298:$B$2500,B2298,$D2298:$D$2500,D2298,$E2298:$E$2500,E2298,$T2298:$T$2500,"○"))</f>
        <v>0</v>
      </c>
      <c r="S2298" s="40" t="str">
        <f t="shared" si="646"/>
        <v>-</v>
      </c>
      <c r="T2298" s="40" t="str">
        <f t="shared" si="647"/>
        <v>○</v>
      </c>
      <c r="U2298" s="118">
        <f>COUNTIFS($B2298:$B$2500,B2298,$D2298:$D$2500,D2298,$E2298:$E$2500,E2298,$F2298:$F$2500,F2298)</f>
        <v>0</v>
      </c>
      <c r="V2298" s="119" t="str">
        <f t="shared" si="648"/>
        <v>-</v>
      </c>
      <c r="W2298" s="130">
        <f>COUNTIFS($B2298:$B$2500,B2298,$D2298:$D$2500,D2298,$E2298:$E$2500,E2298,$Q2298:$Q$2500,Q2298,$T2298:$T$2500,"○")</f>
        <v>0</v>
      </c>
      <c r="X2298" s="130" t="str">
        <f t="shared" si="649"/>
        <v>-</v>
      </c>
      <c r="Y2298" s="42">
        <f>COUNTIFS($B2298:$B$2500,B2298,$D2298:$D$2500,D2298,$E2298:$E$2500,E2298,$M2298:$M$2500,M2298)</f>
        <v>0</v>
      </c>
      <c r="Z2298" s="42" t="str">
        <f t="shared" si="636"/>
        <v>-</v>
      </c>
      <c r="AA2298" s="125">
        <f>COUNTIFS($B2298:$B$2500,B2298,$D2298:$D$2500,D2298,$E2298:$E$2500,E2298,$M2298:$M$2500,M2298,$F2298:$F$2500,F2298)</f>
        <v>0</v>
      </c>
      <c r="AB2298" s="125" t="str">
        <f t="shared" si="637"/>
        <v>-</v>
      </c>
      <c r="AC2298" s="59">
        <f>COUNTIFS($B2298:$B$2500,B2298,$D2298:$D$2500,D2298,$E2298:$E$2500,E2298,$M2298:$M$2500,M2298,$O2298:$O$2500,O2298)</f>
        <v>0</v>
      </c>
      <c r="AD2298" s="59" t="str">
        <f t="shared" si="638"/>
        <v>-</v>
      </c>
      <c r="AE2298" s="59" t="str">
        <f t="shared" si="639"/>
        <v>-</v>
      </c>
      <c r="AF2298" s="59" t="str">
        <f t="shared" si="640"/>
        <v>-</v>
      </c>
      <c r="AG2298" s="129">
        <f>COUNTIFS($B2298:$B$2500,B2298,$D2298:$D$2500,D2298,$E2298:$E$2500,E2298,$F2298:$F$2500,F2298,$M2298:$M$2500,M2298,$O2298:$O$2500,O2298)</f>
        <v>0</v>
      </c>
      <c r="AH2298" s="125" t="str">
        <f t="shared" si="641"/>
        <v>-</v>
      </c>
      <c r="AI2298" s="125" t="str">
        <f t="shared" si="642"/>
        <v>-</v>
      </c>
      <c r="AJ2298" s="125" t="str">
        <f t="shared" si="643"/>
        <v>-</v>
      </c>
      <c r="AK2298" s="43">
        <f t="shared" si="644"/>
        <v>1</v>
      </c>
      <c r="AL2298" s="112">
        <f t="shared" si="645"/>
        <v>0</v>
      </c>
      <c r="AM2298" s="43">
        <f t="shared" si="633"/>
        <v>1</v>
      </c>
      <c r="AN2298" s="43">
        <f t="shared" si="634"/>
        <v>0</v>
      </c>
      <c r="AO2298" s="43">
        <f t="shared" si="635"/>
        <v>1</v>
      </c>
    </row>
    <row r="2299" spans="1:41" s="2" customFormat="1" ht="20.100000000000001" customHeight="1">
      <c r="A2299" s="63"/>
      <c r="B2299" s="64"/>
      <c r="C2299" s="65"/>
      <c r="D2299" s="64"/>
      <c r="E2299" s="64"/>
      <c r="F2299" s="66"/>
      <c r="G2299" s="64"/>
      <c r="H2299" s="67"/>
      <c r="I2299" s="68"/>
      <c r="J2299" s="69"/>
      <c r="K2299" s="70"/>
      <c r="L2299" s="71"/>
      <c r="M2299" s="71"/>
      <c r="N2299" s="72"/>
      <c r="O2299" s="72"/>
      <c r="P2299" s="72"/>
      <c r="Q2299" s="41" t="str">
        <f t="shared" si="632"/>
        <v>未完了</v>
      </c>
      <c r="R2299" s="39">
        <f>IF(T2299="","",COUNTIFS($B2299:$B$2500,B2299,$D2299:$D$2500,D2299,$E2299:$E$2500,E2299,$T2299:$T$2500,"○"))</f>
        <v>0</v>
      </c>
      <c r="S2299" s="40" t="str">
        <f t="shared" si="646"/>
        <v>-</v>
      </c>
      <c r="T2299" s="40" t="str">
        <f t="shared" si="647"/>
        <v>○</v>
      </c>
      <c r="U2299" s="118">
        <f>COUNTIFS($B2299:$B$2500,B2299,$D2299:$D$2500,D2299,$E2299:$E$2500,E2299,$F2299:$F$2500,F2299)</f>
        <v>0</v>
      </c>
      <c r="V2299" s="119" t="str">
        <f t="shared" si="648"/>
        <v>-</v>
      </c>
      <c r="W2299" s="130">
        <f>COUNTIFS($B2299:$B$2500,B2299,$D2299:$D$2500,D2299,$E2299:$E$2500,E2299,$Q2299:$Q$2500,Q2299,$T2299:$T$2500,"○")</f>
        <v>0</v>
      </c>
      <c r="X2299" s="130" t="str">
        <f t="shared" si="649"/>
        <v>-</v>
      </c>
      <c r="Y2299" s="42">
        <f>COUNTIFS($B2299:$B$2500,B2299,$D2299:$D$2500,D2299,$E2299:$E$2500,E2299,$M2299:$M$2500,M2299)</f>
        <v>0</v>
      </c>
      <c r="Z2299" s="42" t="str">
        <f t="shared" si="636"/>
        <v>-</v>
      </c>
      <c r="AA2299" s="125">
        <f>COUNTIFS($B2299:$B$2500,B2299,$D2299:$D$2500,D2299,$E2299:$E$2500,E2299,$M2299:$M$2500,M2299,$F2299:$F$2500,F2299)</f>
        <v>0</v>
      </c>
      <c r="AB2299" s="125" t="str">
        <f t="shared" si="637"/>
        <v>-</v>
      </c>
      <c r="AC2299" s="59">
        <f>COUNTIFS($B2299:$B$2500,B2299,$D2299:$D$2500,D2299,$E2299:$E$2500,E2299,$M2299:$M$2500,M2299,$O2299:$O$2500,O2299)</f>
        <v>0</v>
      </c>
      <c r="AD2299" s="59" t="str">
        <f t="shared" si="638"/>
        <v>-</v>
      </c>
      <c r="AE2299" s="59" t="str">
        <f t="shared" si="639"/>
        <v>-</v>
      </c>
      <c r="AF2299" s="59" t="str">
        <f t="shared" si="640"/>
        <v>-</v>
      </c>
      <c r="AG2299" s="129">
        <f>COUNTIFS($B2299:$B$2500,B2299,$D2299:$D$2500,D2299,$E2299:$E$2500,E2299,$F2299:$F$2500,F2299,$M2299:$M$2500,M2299,$O2299:$O$2500,O2299)</f>
        <v>0</v>
      </c>
      <c r="AH2299" s="125" t="str">
        <f t="shared" si="641"/>
        <v>-</v>
      </c>
      <c r="AI2299" s="125" t="str">
        <f t="shared" si="642"/>
        <v>-</v>
      </c>
      <c r="AJ2299" s="125" t="str">
        <f t="shared" si="643"/>
        <v>-</v>
      </c>
      <c r="AK2299" s="43">
        <f t="shared" si="644"/>
        <v>1</v>
      </c>
      <c r="AL2299" s="112">
        <f t="shared" si="645"/>
        <v>0</v>
      </c>
      <c r="AM2299" s="43">
        <f t="shared" si="633"/>
        <v>1</v>
      </c>
      <c r="AN2299" s="43">
        <f t="shared" si="634"/>
        <v>0</v>
      </c>
      <c r="AO2299" s="43">
        <f t="shared" si="635"/>
        <v>1</v>
      </c>
    </row>
    <row r="2300" spans="1:41" s="2" customFormat="1" ht="20.100000000000001" customHeight="1">
      <c r="A2300" s="63"/>
      <c r="B2300" s="64"/>
      <c r="C2300" s="65"/>
      <c r="D2300" s="64"/>
      <c r="E2300" s="64"/>
      <c r="F2300" s="66"/>
      <c r="G2300" s="64"/>
      <c r="H2300" s="67"/>
      <c r="I2300" s="68"/>
      <c r="J2300" s="69"/>
      <c r="K2300" s="70"/>
      <c r="L2300" s="71"/>
      <c r="M2300" s="71"/>
      <c r="N2300" s="72"/>
      <c r="O2300" s="72"/>
      <c r="P2300" s="72"/>
      <c r="Q2300" s="41" t="str">
        <f t="shared" si="632"/>
        <v>未完了</v>
      </c>
      <c r="R2300" s="39">
        <f>IF(T2300="","",COUNTIFS($B2300:$B$2500,B2300,$D2300:$D$2500,D2300,$E2300:$E$2500,E2300,$T2300:$T$2500,"○"))</f>
        <v>0</v>
      </c>
      <c r="S2300" s="40" t="str">
        <f t="shared" si="646"/>
        <v>-</v>
      </c>
      <c r="T2300" s="40" t="str">
        <f t="shared" si="647"/>
        <v>○</v>
      </c>
      <c r="U2300" s="118">
        <f>COUNTIFS($B2300:$B$2500,B2300,$D2300:$D$2500,D2300,$E2300:$E$2500,E2300,$F2300:$F$2500,F2300)</f>
        <v>0</v>
      </c>
      <c r="V2300" s="119" t="str">
        <f t="shared" si="648"/>
        <v>-</v>
      </c>
      <c r="W2300" s="130">
        <f>COUNTIFS($B2300:$B$2500,B2300,$D2300:$D$2500,D2300,$E2300:$E$2500,E2300,$Q2300:$Q$2500,Q2300,$T2300:$T$2500,"○")</f>
        <v>0</v>
      </c>
      <c r="X2300" s="130" t="str">
        <f t="shared" si="649"/>
        <v>-</v>
      </c>
      <c r="Y2300" s="42">
        <f>COUNTIFS($B2300:$B$2500,B2300,$D2300:$D$2500,D2300,$E2300:$E$2500,E2300,$M2300:$M$2500,M2300)</f>
        <v>0</v>
      </c>
      <c r="Z2300" s="42" t="str">
        <f t="shared" si="636"/>
        <v>-</v>
      </c>
      <c r="AA2300" s="125">
        <f>COUNTIFS($B2300:$B$2500,B2300,$D2300:$D$2500,D2300,$E2300:$E$2500,E2300,$M2300:$M$2500,M2300,$F2300:$F$2500,F2300)</f>
        <v>0</v>
      </c>
      <c r="AB2300" s="125" t="str">
        <f t="shared" si="637"/>
        <v>-</v>
      </c>
      <c r="AC2300" s="59">
        <f>COUNTIFS($B2300:$B$2500,B2300,$D2300:$D$2500,D2300,$E2300:$E$2500,E2300,$M2300:$M$2500,M2300,$O2300:$O$2500,O2300)</f>
        <v>0</v>
      </c>
      <c r="AD2300" s="59" t="str">
        <f t="shared" si="638"/>
        <v>-</v>
      </c>
      <c r="AE2300" s="59" t="str">
        <f t="shared" si="639"/>
        <v>-</v>
      </c>
      <c r="AF2300" s="59" t="str">
        <f t="shared" si="640"/>
        <v>-</v>
      </c>
      <c r="AG2300" s="129">
        <f>COUNTIFS($B2300:$B$2500,B2300,$D2300:$D$2500,D2300,$E2300:$E$2500,E2300,$F2300:$F$2500,F2300,$M2300:$M$2500,M2300,$O2300:$O$2500,O2300)</f>
        <v>0</v>
      </c>
      <c r="AH2300" s="125" t="str">
        <f t="shared" si="641"/>
        <v>-</v>
      </c>
      <c r="AI2300" s="125" t="str">
        <f t="shared" si="642"/>
        <v>-</v>
      </c>
      <c r="AJ2300" s="125" t="str">
        <f t="shared" si="643"/>
        <v>-</v>
      </c>
      <c r="AK2300" s="43">
        <f t="shared" si="644"/>
        <v>1</v>
      </c>
      <c r="AL2300" s="112">
        <f t="shared" si="645"/>
        <v>0</v>
      </c>
      <c r="AM2300" s="43">
        <f t="shared" si="633"/>
        <v>1</v>
      </c>
      <c r="AN2300" s="43">
        <f t="shared" si="634"/>
        <v>0</v>
      </c>
      <c r="AO2300" s="43">
        <f t="shared" si="635"/>
        <v>1</v>
      </c>
    </row>
    <row r="2301" spans="1:41" s="2" customFormat="1" ht="20.100000000000001" customHeight="1">
      <c r="A2301" s="63"/>
      <c r="B2301" s="64"/>
      <c r="C2301" s="65"/>
      <c r="D2301" s="64"/>
      <c r="E2301" s="64"/>
      <c r="F2301" s="66"/>
      <c r="G2301" s="64"/>
      <c r="H2301" s="67"/>
      <c r="I2301" s="68"/>
      <c r="J2301" s="69"/>
      <c r="K2301" s="70"/>
      <c r="L2301" s="71"/>
      <c r="M2301" s="71"/>
      <c r="N2301" s="72"/>
      <c r="O2301" s="72"/>
      <c r="P2301" s="72"/>
      <c r="Q2301" s="41" t="str">
        <f t="shared" si="632"/>
        <v>未完了</v>
      </c>
      <c r="R2301" s="39">
        <f>IF(T2301="","",COUNTIFS($B2301:$B$2500,B2301,$D2301:$D$2500,D2301,$E2301:$E$2500,E2301,$T2301:$T$2500,"○"))</f>
        <v>0</v>
      </c>
      <c r="S2301" s="40" t="str">
        <f t="shared" si="646"/>
        <v>-</v>
      </c>
      <c r="T2301" s="40" t="str">
        <f t="shared" si="647"/>
        <v>○</v>
      </c>
      <c r="U2301" s="118">
        <f>COUNTIFS($B2301:$B$2500,B2301,$D2301:$D$2500,D2301,$E2301:$E$2500,E2301,$F2301:$F$2500,F2301)</f>
        <v>0</v>
      </c>
      <c r="V2301" s="119" t="str">
        <f t="shared" si="648"/>
        <v>-</v>
      </c>
      <c r="W2301" s="130">
        <f>COUNTIFS($B2301:$B$2500,B2301,$D2301:$D$2500,D2301,$E2301:$E$2500,E2301,$Q2301:$Q$2500,Q2301,$T2301:$T$2500,"○")</f>
        <v>0</v>
      </c>
      <c r="X2301" s="130" t="str">
        <f t="shared" si="649"/>
        <v>-</v>
      </c>
      <c r="Y2301" s="42">
        <f>COUNTIFS($B2301:$B$2500,B2301,$D2301:$D$2500,D2301,$E2301:$E$2500,E2301,$M2301:$M$2500,M2301)</f>
        <v>0</v>
      </c>
      <c r="Z2301" s="42" t="str">
        <f t="shared" si="636"/>
        <v>-</v>
      </c>
      <c r="AA2301" s="125">
        <f>COUNTIFS($B2301:$B$2500,B2301,$D2301:$D$2500,D2301,$E2301:$E$2500,E2301,$M2301:$M$2500,M2301,$F2301:$F$2500,F2301)</f>
        <v>0</v>
      </c>
      <c r="AB2301" s="125" t="str">
        <f t="shared" si="637"/>
        <v>-</v>
      </c>
      <c r="AC2301" s="59">
        <f>COUNTIFS($B2301:$B$2500,B2301,$D2301:$D$2500,D2301,$E2301:$E$2500,E2301,$M2301:$M$2500,M2301,$O2301:$O$2500,O2301)</f>
        <v>0</v>
      </c>
      <c r="AD2301" s="59" t="str">
        <f t="shared" si="638"/>
        <v>-</v>
      </c>
      <c r="AE2301" s="59" t="str">
        <f t="shared" si="639"/>
        <v>-</v>
      </c>
      <c r="AF2301" s="59" t="str">
        <f t="shared" si="640"/>
        <v>-</v>
      </c>
      <c r="AG2301" s="129">
        <f>COUNTIFS($B2301:$B$2500,B2301,$D2301:$D$2500,D2301,$E2301:$E$2500,E2301,$F2301:$F$2500,F2301,$M2301:$M$2500,M2301,$O2301:$O$2500,O2301)</f>
        <v>0</v>
      </c>
      <c r="AH2301" s="125" t="str">
        <f t="shared" si="641"/>
        <v>-</v>
      </c>
      <c r="AI2301" s="125" t="str">
        <f t="shared" si="642"/>
        <v>-</v>
      </c>
      <c r="AJ2301" s="125" t="str">
        <f t="shared" si="643"/>
        <v>-</v>
      </c>
      <c r="AK2301" s="43">
        <f t="shared" si="644"/>
        <v>1</v>
      </c>
      <c r="AL2301" s="112">
        <f t="shared" si="645"/>
        <v>0</v>
      </c>
      <c r="AM2301" s="43">
        <f t="shared" si="633"/>
        <v>1</v>
      </c>
      <c r="AN2301" s="43">
        <f t="shared" si="634"/>
        <v>0</v>
      </c>
      <c r="AO2301" s="43">
        <f t="shared" si="635"/>
        <v>1</v>
      </c>
    </row>
    <row r="2302" spans="1:41" s="2" customFormat="1" ht="20.100000000000001" customHeight="1">
      <c r="A2302" s="63"/>
      <c r="B2302" s="64"/>
      <c r="C2302" s="65"/>
      <c r="D2302" s="64"/>
      <c r="E2302" s="64"/>
      <c r="F2302" s="66"/>
      <c r="G2302" s="64"/>
      <c r="H2302" s="67"/>
      <c r="I2302" s="68"/>
      <c r="J2302" s="69"/>
      <c r="K2302" s="70"/>
      <c r="L2302" s="71"/>
      <c r="M2302" s="71"/>
      <c r="N2302" s="72"/>
      <c r="O2302" s="72"/>
      <c r="P2302" s="72"/>
      <c r="Q2302" s="41" t="str">
        <f t="shared" si="632"/>
        <v>未完了</v>
      </c>
      <c r="R2302" s="39">
        <f>IF(T2302="","",COUNTIFS($B2302:$B$2500,B2302,$D2302:$D$2500,D2302,$E2302:$E$2500,E2302,$T2302:$T$2500,"○"))</f>
        <v>0</v>
      </c>
      <c r="S2302" s="40" t="str">
        <f t="shared" si="646"/>
        <v>-</v>
      </c>
      <c r="T2302" s="40" t="str">
        <f t="shared" si="647"/>
        <v>○</v>
      </c>
      <c r="U2302" s="118">
        <f>COUNTIFS($B2302:$B$2500,B2302,$D2302:$D$2500,D2302,$E2302:$E$2500,E2302,$F2302:$F$2500,F2302)</f>
        <v>0</v>
      </c>
      <c r="V2302" s="119" t="str">
        <f t="shared" si="648"/>
        <v>-</v>
      </c>
      <c r="W2302" s="130">
        <f>COUNTIFS($B2302:$B$2500,B2302,$D2302:$D$2500,D2302,$E2302:$E$2500,E2302,$Q2302:$Q$2500,Q2302,$T2302:$T$2500,"○")</f>
        <v>0</v>
      </c>
      <c r="X2302" s="130" t="str">
        <f t="shared" si="649"/>
        <v>-</v>
      </c>
      <c r="Y2302" s="42">
        <f>COUNTIFS($B2302:$B$2500,B2302,$D2302:$D$2500,D2302,$E2302:$E$2500,E2302,$M2302:$M$2500,M2302)</f>
        <v>0</v>
      </c>
      <c r="Z2302" s="42" t="str">
        <f t="shared" si="636"/>
        <v>-</v>
      </c>
      <c r="AA2302" s="125">
        <f>COUNTIFS($B2302:$B$2500,B2302,$D2302:$D$2500,D2302,$E2302:$E$2500,E2302,$M2302:$M$2500,M2302,$F2302:$F$2500,F2302)</f>
        <v>0</v>
      </c>
      <c r="AB2302" s="125" t="str">
        <f t="shared" si="637"/>
        <v>-</v>
      </c>
      <c r="AC2302" s="59">
        <f>COUNTIFS($B2302:$B$2500,B2302,$D2302:$D$2500,D2302,$E2302:$E$2500,E2302,$M2302:$M$2500,M2302,$O2302:$O$2500,O2302)</f>
        <v>0</v>
      </c>
      <c r="AD2302" s="59" t="str">
        <f t="shared" si="638"/>
        <v>-</v>
      </c>
      <c r="AE2302" s="59" t="str">
        <f t="shared" si="639"/>
        <v>-</v>
      </c>
      <c r="AF2302" s="59" t="str">
        <f t="shared" si="640"/>
        <v>-</v>
      </c>
      <c r="AG2302" s="129">
        <f>COUNTIFS($B2302:$B$2500,B2302,$D2302:$D$2500,D2302,$E2302:$E$2500,E2302,$F2302:$F$2500,F2302,$M2302:$M$2500,M2302,$O2302:$O$2500,O2302)</f>
        <v>0</v>
      </c>
      <c r="AH2302" s="125" t="str">
        <f t="shared" si="641"/>
        <v>-</v>
      </c>
      <c r="AI2302" s="125" t="str">
        <f t="shared" si="642"/>
        <v>-</v>
      </c>
      <c r="AJ2302" s="125" t="str">
        <f t="shared" si="643"/>
        <v>-</v>
      </c>
      <c r="AK2302" s="43">
        <f t="shared" si="644"/>
        <v>1</v>
      </c>
      <c r="AL2302" s="112">
        <f t="shared" si="645"/>
        <v>0</v>
      </c>
      <c r="AM2302" s="43">
        <f t="shared" si="633"/>
        <v>1</v>
      </c>
      <c r="AN2302" s="43">
        <f t="shared" si="634"/>
        <v>0</v>
      </c>
      <c r="AO2302" s="43">
        <f t="shared" si="635"/>
        <v>1</v>
      </c>
    </row>
    <row r="2303" spans="1:41" s="2" customFormat="1" ht="20.100000000000001" customHeight="1">
      <c r="A2303" s="63"/>
      <c r="B2303" s="64"/>
      <c r="C2303" s="65"/>
      <c r="D2303" s="64"/>
      <c r="E2303" s="64"/>
      <c r="F2303" s="66"/>
      <c r="G2303" s="64"/>
      <c r="H2303" s="67"/>
      <c r="I2303" s="68"/>
      <c r="J2303" s="69"/>
      <c r="K2303" s="70"/>
      <c r="L2303" s="71"/>
      <c r="M2303" s="71"/>
      <c r="N2303" s="72"/>
      <c r="O2303" s="72"/>
      <c r="P2303" s="72"/>
      <c r="Q2303" s="41" t="str">
        <f t="shared" si="632"/>
        <v>未完了</v>
      </c>
      <c r="R2303" s="39">
        <f>IF(T2303="","",COUNTIFS($B2303:$B$2500,B2303,$D2303:$D$2500,D2303,$E2303:$E$2500,E2303,$T2303:$T$2500,"○"))</f>
        <v>0</v>
      </c>
      <c r="S2303" s="40" t="str">
        <f t="shared" si="646"/>
        <v>-</v>
      </c>
      <c r="T2303" s="40" t="str">
        <f t="shared" si="647"/>
        <v>○</v>
      </c>
      <c r="U2303" s="118">
        <f>COUNTIFS($B2303:$B$2500,B2303,$D2303:$D$2500,D2303,$E2303:$E$2500,E2303,$F2303:$F$2500,F2303)</f>
        <v>0</v>
      </c>
      <c r="V2303" s="119" t="str">
        <f t="shared" si="648"/>
        <v>-</v>
      </c>
      <c r="W2303" s="130">
        <f>COUNTIFS($B2303:$B$2500,B2303,$D2303:$D$2500,D2303,$E2303:$E$2500,E2303,$Q2303:$Q$2500,Q2303,$T2303:$T$2500,"○")</f>
        <v>0</v>
      </c>
      <c r="X2303" s="130" t="str">
        <f t="shared" si="649"/>
        <v>-</v>
      </c>
      <c r="Y2303" s="42">
        <f>COUNTIFS($B2303:$B$2500,B2303,$D2303:$D$2500,D2303,$E2303:$E$2500,E2303,$M2303:$M$2500,M2303)</f>
        <v>0</v>
      </c>
      <c r="Z2303" s="42" t="str">
        <f t="shared" si="636"/>
        <v>-</v>
      </c>
      <c r="AA2303" s="125">
        <f>COUNTIFS($B2303:$B$2500,B2303,$D2303:$D$2500,D2303,$E2303:$E$2500,E2303,$M2303:$M$2500,M2303,$F2303:$F$2500,F2303)</f>
        <v>0</v>
      </c>
      <c r="AB2303" s="125" t="str">
        <f t="shared" si="637"/>
        <v>-</v>
      </c>
      <c r="AC2303" s="59">
        <f>COUNTIFS($B2303:$B$2500,B2303,$D2303:$D$2500,D2303,$E2303:$E$2500,E2303,$M2303:$M$2500,M2303,$O2303:$O$2500,O2303)</f>
        <v>0</v>
      </c>
      <c r="AD2303" s="59" t="str">
        <f t="shared" si="638"/>
        <v>-</v>
      </c>
      <c r="AE2303" s="59" t="str">
        <f t="shared" si="639"/>
        <v>-</v>
      </c>
      <c r="AF2303" s="59" t="str">
        <f t="shared" si="640"/>
        <v>-</v>
      </c>
      <c r="AG2303" s="129">
        <f>COUNTIFS($B2303:$B$2500,B2303,$D2303:$D$2500,D2303,$E2303:$E$2500,E2303,$F2303:$F$2500,F2303,$M2303:$M$2500,M2303,$O2303:$O$2500,O2303)</f>
        <v>0</v>
      </c>
      <c r="AH2303" s="125" t="str">
        <f t="shared" si="641"/>
        <v>-</v>
      </c>
      <c r="AI2303" s="125" t="str">
        <f t="shared" si="642"/>
        <v>-</v>
      </c>
      <c r="AJ2303" s="125" t="str">
        <f t="shared" si="643"/>
        <v>-</v>
      </c>
      <c r="AK2303" s="43">
        <f t="shared" si="644"/>
        <v>1</v>
      </c>
      <c r="AL2303" s="112">
        <f t="shared" si="645"/>
        <v>0</v>
      </c>
      <c r="AM2303" s="43">
        <f t="shared" si="633"/>
        <v>1</v>
      </c>
      <c r="AN2303" s="43">
        <f t="shared" si="634"/>
        <v>0</v>
      </c>
      <c r="AO2303" s="43">
        <f t="shared" si="635"/>
        <v>1</v>
      </c>
    </row>
    <row r="2304" spans="1:41" s="2" customFormat="1" ht="20.100000000000001" customHeight="1">
      <c r="A2304" s="63"/>
      <c r="B2304" s="64"/>
      <c r="C2304" s="65"/>
      <c r="D2304" s="64"/>
      <c r="E2304" s="64"/>
      <c r="F2304" s="66"/>
      <c r="G2304" s="64"/>
      <c r="H2304" s="67"/>
      <c r="I2304" s="68"/>
      <c r="J2304" s="69"/>
      <c r="K2304" s="70"/>
      <c r="L2304" s="71"/>
      <c r="M2304" s="71"/>
      <c r="N2304" s="72"/>
      <c r="O2304" s="72"/>
      <c r="P2304" s="72"/>
      <c r="Q2304" s="41" t="str">
        <f t="shared" si="632"/>
        <v>未完了</v>
      </c>
      <c r="R2304" s="39">
        <f>IF(T2304="","",COUNTIFS($B2304:$B$2500,B2304,$D2304:$D$2500,D2304,$E2304:$E$2500,E2304,$T2304:$T$2500,"○"))</f>
        <v>0</v>
      </c>
      <c r="S2304" s="40" t="str">
        <f t="shared" si="646"/>
        <v>-</v>
      </c>
      <c r="T2304" s="40" t="str">
        <f t="shared" si="647"/>
        <v>○</v>
      </c>
      <c r="U2304" s="118">
        <f>COUNTIFS($B2304:$B$2500,B2304,$D2304:$D$2500,D2304,$E2304:$E$2500,E2304,$F2304:$F$2500,F2304)</f>
        <v>0</v>
      </c>
      <c r="V2304" s="119" t="str">
        <f t="shared" si="648"/>
        <v>-</v>
      </c>
      <c r="W2304" s="130">
        <f>COUNTIFS($B2304:$B$2500,B2304,$D2304:$D$2500,D2304,$E2304:$E$2500,E2304,$Q2304:$Q$2500,Q2304,$T2304:$T$2500,"○")</f>
        <v>0</v>
      </c>
      <c r="X2304" s="130" t="str">
        <f t="shared" si="649"/>
        <v>-</v>
      </c>
      <c r="Y2304" s="42">
        <f>COUNTIFS($B2304:$B$2500,B2304,$D2304:$D$2500,D2304,$E2304:$E$2500,E2304,$M2304:$M$2500,M2304)</f>
        <v>0</v>
      </c>
      <c r="Z2304" s="42" t="str">
        <f t="shared" si="636"/>
        <v>-</v>
      </c>
      <c r="AA2304" s="125">
        <f>COUNTIFS($B2304:$B$2500,B2304,$D2304:$D$2500,D2304,$E2304:$E$2500,E2304,$M2304:$M$2500,M2304,$F2304:$F$2500,F2304)</f>
        <v>0</v>
      </c>
      <c r="AB2304" s="125" t="str">
        <f t="shared" si="637"/>
        <v>-</v>
      </c>
      <c r="AC2304" s="59">
        <f>COUNTIFS($B2304:$B$2500,B2304,$D2304:$D$2500,D2304,$E2304:$E$2500,E2304,$M2304:$M$2500,M2304,$O2304:$O$2500,O2304)</f>
        <v>0</v>
      </c>
      <c r="AD2304" s="59" t="str">
        <f t="shared" si="638"/>
        <v>-</v>
      </c>
      <c r="AE2304" s="59" t="str">
        <f t="shared" si="639"/>
        <v>-</v>
      </c>
      <c r="AF2304" s="59" t="str">
        <f t="shared" si="640"/>
        <v>-</v>
      </c>
      <c r="AG2304" s="129">
        <f>COUNTIFS($B2304:$B$2500,B2304,$D2304:$D$2500,D2304,$E2304:$E$2500,E2304,$F2304:$F$2500,F2304,$M2304:$M$2500,M2304,$O2304:$O$2500,O2304)</f>
        <v>0</v>
      </c>
      <c r="AH2304" s="125" t="str">
        <f t="shared" si="641"/>
        <v>-</v>
      </c>
      <c r="AI2304" s="125" t="str">
        <f t="shared" si="642"/>
        <v>-</v>
      </c>
      <c r="AJ2304" s="125" t="str">
        <f t="shared" si="643"/>
        <v>-</v>
      </c>
      <c r="AK2304" s="43">
        <f t="shared" si="644"/>
        <v>1</v>
      </c>
      <c r="AL2304" s="112">
        <f t="shared" si="645"/>
        <v>0</v>
      </c>
      <c r="AM2304" s="43">
        <f t="shared" si="633"/>
        <v>1</v>
      </c>
      <c r="AN2304" s="43">
        <f t="shared" si="634"/>
        <v>0</v>
      </c>
      <c r="AO2304" s="43">
        <f t="shared" si="635"/>
        <v>1</v>
      </c>
    </row>
    <row r="2305" spans="1:41" s="2" customFormat="1" ht="20.100000000000001" customHeight="1">
      <c r="A2305" s="63"/>
      <c r="B2305" s="64"/>
      <c r="C2305" s="65"/>
      <c r="D2305" s="64"/>
      <c r="E2305" s="64"/>
      <c r="F2305" s="66"/>
      <c r="G2305" s="64"/>
      <c r="H2305" s="67"/>
      <c r="I2305" s="68"/>
      <c r="J2305" s="69"/>
      <c r="K2305" s="70"/>
      <c r="L2305" s="71"/>
      <c r="M2305" s="71"/>
      <c r="N2305" s="72"/>
      <c r="O2305" s="72"/>
      <c r="P2305" s="72"/>
      <c r="Q2305" s="41" t="str">
        <f t="shared" si="632"/>
        <v>未完了</v>
      </c>
      <c r="R2305" s="39">
        <f>IF(T2305="","",COUNTIFS($B2305:$B$2500,B2305,$D2305:$D$2500,D2305,$E2305:$E$2500,E2305,$T2305:$T$2500,"○"))</f>
        <v>0</v>
      </c>
      <c r="S2305" s="40" t="str">
        <f t="shared" si="646"/>
        <v>-</v>
      </c>
      <c r="T2305" s="40" t="str">
        <f t="shared" si="647"/>
        <v>○</v>
      </c>
      <c r="U2305" s="118">
        <f>COUNTIFS($B2305:$B$2500,B2305,$D2305:$D$2500,D2305,$E2305:$E$2500,E2305,$F2305:$F$2500,F2305)</f>
        <v>0</v>
      </c>
      <c r="V2305" s="119" t="str">
        <f t="shared" si="648"/>
        <v>-</v>
      </c>
      <c r="W2305" s="130">
        <f>COUNTIFS($B2305:$B$2500,B2305,$D2305:$D$2500,D2305,$E2305:$E$2500,E2305,$Q2305:$Q$2500,Q2305,$T2305:$T$2500,"○")</f>
        <v>0</v>
      </c>
      <c r="X2305" s="130" t="str">
        <f t="shared" si="649"/>
        <v>-</v>
      </c>
      <c r="Y2305" s="42">
        <f>COUNTIFS($B2305:$B$2500,B2305,$D2305:$D$2500,D2305,$E2305:$E$2500,E2305,$M2305:$M$2500,M2305)</f>
        <v>0</v>
      </c>
      <c r="Z2305" s="42" t="str">
        <f t="shared" si="636"/>
        <v>-</v>
      </c>
      <c r="AA2305" s="125">
        <f>COUNTIFS($B2305:$B$2500,B2305,$D2305:$D$2500,D2305,$E2305:$E$2500,E2305,$M2305:$M$2500,M2305,$F2305:$F$2500,F2305)</f>
        <v>0</v>
      </c>
      <c r="AB2305" s="125" t="str">
        <f t="shared" si="637"/>
        <v>-</v>
      </c>
      <c r="AC2305" s="59">
        <f>COUNTIFS($B2305:$B$2500,B2305,$D2305:$D$2500,D2305,$E2305:$E$2500,E2305,$M2305:$M$2500,M2305,$O2305:$O$2500,O2305)</f>
        <v>0</v>
      </c>
      <c r="AD2305" s="59" t="str">
        <f t="shared" si="638"/>
        <v>-</v>
      </c>
      <c r="AE2305" s="59" t="str">
        <f t="shared" si="639"/>
        <v>-</v>
      </c>
      <c r="AF2305" s="59" t="str">
        <f t="shared" si="640"/>
        <v>-</v>
      </c>
      <c r="AG2305" s="129">
        <f>COUNTIFS($B2305:$B$2500,B2305,$D2305:$D$2500,D2305,$E2305:$E$2500,E2305,$F2305:$F$2500,F2305,$M2305:$M$2500,M2305,$O2305:$O$2500,O2305)</f>
        <v>0</v>
      </c>
      <c r="AH2305" s="125" t="str">
        <f t="shared" si="641"/>
        <v>-</v>
      </c>
      <c r="AI2305" s="125" t="str">
        <f t="shared" si="642"/>
        <v>-</v>
      </c>
      <c r="AJ2305" s="125" t="str">
        <f t="shared" si="643"/>
        <v>-</v>
      </c>
      <c r="AK2305" s="43">
        <f t="shared" si="644"/>
        <v>1</v>
      </c>
      <c r="AL2305" s="112">
        <f t="shared" si="645"/>
        <v>0</v>
      </c>
      <c r="AM2305" s="43">
        <f t="shared" si="633"/>
        <v>1</v>
      </c>
      <c r="AN2305" s="43">
        <f t="shared" si="634"/>
        <v>0</v>
      </c>
      <c r="AO2305" s="43">
        <f t="shared" si="635"/>
        <v>1</v>
      </c>
    </row>
    <row r="2306" spans="1:41" s="2" customFormat="1" ht="20.100000000000001" customHeight="1">
      <c r="A2306" s="63"/>
      <c r="B2306" s="64"/>
      <c r="C2306" s="65"/>
      <c r="D2306" s="64"/>
      <c r="E2306" s="64"/>
      <c r="F2306" s="66"/>
      <c r="G2306" s="64"/>
      <c r="H2306" s="67"/>
      <c r="I2306" s="68"/>
      <c r="J2306" s="69"/>
      <c r="K2306" s="70"/>
      <c r="L2306" s="71"/>
      <c r="M2306" s="71"/>
      <c r="N2306" s="72"/>
      <c r="O2306" s="72"/>
      <c r="P2306" s="72"/>
      <c r="Q2306" s="41" t="str">
        <f t="shared" si="632"/>
        <v>未完了</v>
      </c>
      <c r="R2306" s="39">
        <f>IF(T2306="","",COUNTIFS($B2306:$B$2500,B2306,$D2306:$D$2500,D2306,$E2306:$E$2500,E2306,$T2306:$T$2500,"○"))</f>
        <v>0</v>
      </c>
      <c r="S2306" s="40" t="str">
        <f t="shared" si="646"/>
        <v>-</v>
      </c>
      <c r="T2306" s="40" t="str">
        <f t="shared" si="647"/>
        <v>○</v>
      </c>
      <c r="U2306" s="118">
        <f>COUNTIFS($B2306:$B$2500,B2306,$D2306:$D$2500,D2306,$E2306:$E$2500,E2306,$F2306:$F$2500,F2306)</f>
        <v>0</v>
      </c>
      <c r="V2306" s="119" t="str">
        <f t="shared" si="648"/>
        <v>-</v>
      </c>
      <c r="W2306" s="130">
        <f>COUNTIFS($B2306:$B$2500,B2306,$D2306:$D$2500,D2306,$E2306:$E$2500,E2306,$Q2306:$Q$2500,Q2306,$T2306:$T$2500,"○")</f>
        <v>0</v>
      </c>
      <c r="X2306" s="130" t="str">
        <f t="shared" si="649"/>
        <v>-</v>
      </c>
      <c r="Y2306" s="42">
        <f>COUNTIFS($B2306:$B$2500,B2306,$D2306:$D$2500,D2306,$E2306:$E$2500,E2306,$M2306:$M$2500,M2306)</f>
        <v>0</v>
      </c>
      <c r="Z2306" s="42" t="str">
        <f t="shared" si="636"/>
        <v>-</v>
      </c>
      <c r="AA2306" s="125">
        <f>COUNTIFS($B2306:$B$2500,B2306,$D2306:$D$2500,D2306,$E2306:$E$2500,E2306,$M2306:$M$2500,M2306,$F2306:$F$2500,F2306)</f>
        <v>0</v>
      </c>
      <c r="AB2306" s="125" t="str">
        <f t="shared" si="637"/>
        <v>-</v>
      </c>
      <c r="AC2306" s="59">
        <f>COUNTIFS($B2306:$B$2500,B2306,$D2306:$D$2500,D2306,$E2306:$E$2500,E2306,$M2306:$M$2500,M2306,$O2306:$O$2500,O2306)</f>
        <v>0</v>
      </c>
      <c r="AD2306" s="59" t="str">
        <f t="shared" si="638"/>
        <v>-</v>
      </c>
      <c r="AE2306" s="59" t="str">
        <f t="shared" si="639"/>
        <v>-</v>
      </c>
      <c r="AF2306" s="59" t="str">
        <f t="shared" si="640"/>
        <v>-</v>
      </c>
      <c r="AG2306" s="129">
        <f>COUNTIFS($B2306:$B$2500,B2306,$D2306:$D$2500,D2306,$E2306:$E$2500,E2306,$F2306:$F$2500,F2306,$M2306:$M$2500,M2306,$O2306:$O$2500,O2306)</f>
        <v>0</v>
      </c>
      <c r="AH2306" s="125" t="str">
        <f t="shared" si="641"/>
        <v>-</v>
      </c>
      <c r="AI2306" s="125" t="str">
        <f t="shared" si="642"/>
        <v>-</v>
      </c>
      <c r="AJ2306" s="125" t="str">
        <f t="shared" si="643"/>
        <v>-</v>
      </c>
      <c r="AK2306" s="43">
        <f t="shared" si="644"/>
        <v>1</v>
      </c>
      <c r="AL2306" s="112">
        <f t="shared" si="645"/>
        <v>0</v>
      </c>
      <c r="AM2306" s="43">
        <f t="shared" si="633"/>
        <v>1</v>
      </c>
      <c r="AN2306" s="43">
        <f t="shared" si="634"/>
        <v>0</v>
      </c>
      <c r="AO2306" s="43">
        <f t="shared" si="635"/>
        <v>1</v>
      </c>
    </row>
    <row r="2307" spans="1:41" s="2" customFormat="1" ht="20.100000000000001" customHeight="1">
      <c r="A2307" s="63"/>
      <c r="B2307" s="64"/>
      <c r="C2307" s="65"/>
      <c r="D2307" s="64"/>
      <c r="E2307" s="64"/>
      <c r="F2307" s="66"/>
      <c r="G2307" s="64"/>
      <c r="H2307" s="67"/>
      <c r="I2307" s="68"/>
      <c r="J2307" s="69"/>
      <c r="K2307" s="70"/>
      <c r="L2307" s="71"/>
      <c r="M2307" s="71"/>
      <c r="N2307" s="72"/>
      <c r="O2307" s="72"/>
      <c r="P2307" s="72"/>
      <c r="Q2307" s="41" t="str">
        <f t="shared" si="632"/>
        <v>未完了</v>
      </c>
      <c r="R2307" s="39">
        <f>IF(T2307="","",COUNTIFS($B2307:$B$2500,B2307,$D2307:$D$2500,D2307,$E2307:$E$2500,E2307,$T2307:$T$2500,"○"))</f>
        <v>0</v>
      </c>
      <c r="S2307" s="40" t="str">
        <f t="shared" si="646"/>
        <v>-</v>
      </c>
      <c r="T2307" s="40" t="str">
        <f t="shared" si="647"/>
        <v>○</v>
      </c>
      <c r="U2307" s="118">
        <f>COUNTIFS($B2307:$B$2500,B2307,$D2307:$D$2500,D2307,$E2307:$E$2500,E2307,$F2307:$F$2500,F2307)</f>
        <v>0</v>
      </c>
      <c r="V2307" s="119" t="str">
        <f t="shared" si="648"/>
        <v>-</v>
      </c>
      <c r="W2307" s="130">
        <f>COUNTIFS($B2307:$B$2500,B2307,$D2307:$D$2500,D2307,$E2307:$E$2500,E2307,$Q2307:$Q$2500,Q2307,$T2307:$T$2500,"○")</f>
        <v>0</v>
      </c>
      <c r="X2307" s="130" t="str">
        <f t="shared" si="649"/>
        <v>-</v>
      </c>
      <c r="Y2307" s="42">
        <f>COUNTIFS($B2307:$B$2500,B2307,$D2307:$D$2500,D2307,$E2307:$E$2500,E2307,$M2307:$M$2500,M2307)</f>
        <v>0</v>
      </c>
      <c r="Z2307" s="42" t="str">
        <f t="shared" si="636"/>
        <v>-</v>
      </c>
      <c r="AA2307" s="125">
        <f>COUNTIFS($B2307:$B$2500,B2307,$D2307:$D$2500,D2307,$E2307:$E$2500,E2307,$M2307:$M$2500,M2307,$F2307:$F$2500,F2307)</f>
        <v>0</v>
      </c>
      <c r="AB2307" s="125" t="str">
        <f t="shared" si="637"/>
        <v>-</v>
      </c>
      <c r="AC2307" s="59">
        <f>COUNTIFS($B2307:$B$2500,B2307,$D2307:$D$2500,D2307,$E2307:$E$2500,E2307,$M2307:$M$2500,M2307,$O2307:$O$2500,O2307)</f>
        <v>0</v>
      </c>
      <c r="AD2307" s="59" t="str">
        <f t="shared" si="638"/>
        <v>-</v>
      </c>
      <c r="AE2307" s="59" t="str">
        <f t="shared" si="639"/>
        <v>-</v>
      </c>
      <c r="AF2307" s="59" t="str">
        <f t="shared" si="640"/>
        <v>-</v>
      </c>
      <c r="AG2307" s="129">
        <f>COUNTIFS($B2307:$B$2500,B2307,$D2307:$D$2500,D2307,$E2307:$E$2500,E2307,$F2307:$F$2500,F2307,$M2307:$M$2500,M2307,$O2307:$O$2500,O2307)</f>
        <v>0</v>
      </c>
      <c r="AH2307" s="125" t="str">
        <f t="shared" si="641"/>
        <v>-</v>
      </c>
      <c r="AI2307" s="125" t="str">
        <f t="shared" si="642"/>
        <v>-</v>
      </c>
      <c r="AJ2307" s="125" t="str">
        <f t="shared" si="643"/>
        <v>-</v>
      </c>
      <c r="AK2307" s="43">
        <f t="shared" si="644"/>
        <v>1</v>
      </c>
      <c r="AL2307" s="112">
        <f t="shared" si="645"/>
        <v>0</v>
      </c>
      <c r="AM2307" s="43">
        <f t="shared" si="633"/>
        <v>1</v>
      </c>
      <c r="AN2307" s="43">
        <f t="shared" si="634"/>
        <v>0</v>
      </c>
      <c r="AO2307" s="43">
        <f t="shared" si="635"/>
        <v>1</v>
      </c>
    </row>
    <row r="2308" spans="1:41" s="2" customFormat="1" ht="20.100000000000001" customHeight="1">
      <c r="A2308" s="63"/>
      <c r="B2308" s="64"/>
      <c r="C2308" s="65"/>
      <c r="D2308" s="64"/>
      <c r="E2308" s="64"/>
      <c r="F2308" s="66"/>
      <c r="G2308" s="64"/>
      <c r="H2308" s="67"/>
      <c r="I2308" s="68"/>
      <c r="J2308" s="69"/>
      <c r="K2308" s="70"/>
      <c r="L2308" s="71"/>
      <c r="M2308" s="71"/>
      <c r="N2308" s="72"/>
      <c r="O2308" s="72"/>
      <c r="P2308" s="72"/>
      <c r="Q2308" s="41" t="str">
        <f t="shared" si="632"/>
        <v>未完了</v>
      </c>
      <c r="R2308" s="39">
        <f>IF(T2308="","",COUNTIFS($B2308:$B$2500,B2308,$D2308:$D$2500,D2308,$E2308:$E$2500,E2308,$T2308:$T$2500,"○"))</f>
        <v>0</v>
      </c>
      <c r="S2308" s="40" t="str">
        <f t="shared" si="646"/>
        <v>-</v>
      </c>
      <c r="T2308" s="40" t="str">
        <f t="shared" si="647"/>
        <v>○</v>
      </c>
      <c r="U2308" s="118">
        <f>COUNTIFS($B2308:$B$2500,B2308,$D2308:$D$2500,D2308,$E2308:$E$2500,E2308,$F2308:$F$2500,F2308)</f>
        <v>0</v>
      </c>
      <c r="V2308" s="119" t="str">
        <f t="shared" si="648"/>
        <v>-</v>
      </c>
      <c r="W2308" s="130">
        <f>COUNTIFS($B2308:$B$2500,B2308,$D2308:$D$2500,D2308,$E2308:$E$2500,E2308,$Q2308:$Q$2500,Q2308,$T2308:$T$2500,"○")</f>
        <v>0</v>
      </c>
      <c r="X2308" s="130" t="str">
        <f t="shared" si="649"/>
        <v>-</v>
      </c>
      <c r="Y2308" s="42">
        <f>COUNTIFS($B2308:$B$2500,B2308,$D2308:$D$2500,D2308,$E2308:$E$2500,E2308,$M2308:$M$2500,M2308)</f>
        <v>0</v>
      </c>
      <c r="Z2308" s="42" t="str">
        <f t="shared" si="636"/>
        <v>-</v>
      </c>
      <c r="AA2308" s="125">
        <f>COUNTIFS($B2308:$B$2500,B2308,$D2308:$D$2500,D2308,$E2308:$E$2500,E2308,$M2308:$M$2500,M2308,$F2308:$F$2500,F2308)</f>
        <v>0</v>
      </c>
      <c r="AB2308" s="125" t="str">
        <f t="shared" si="637"/>
        <v>-</v>
      </c>
      <c r="AC2308" s="59">
        <f>COUNTIFS($B2308:$B$2500,B2308,$D2308:$D$2500,D2308,$E2308:$E$2500,E2308,$M2308:$M$2500,M2308,$O2308:$O$2500,O2308)</f>
        <v>0</v>
      </c>
      <c r="AD2308" s="59" t="str">
        <f t="shared" si="638"/>
        <v>-</v>
      </c>
      <c r="AE2308" s="59" t="str">
        <f t="shared" si="639"/>
        <v>-</v>
      </c>
      <c r="AF2308" s="59" t="str">
        <f t="shared" si="640"/>
        <v>-</v>
      </c>
      <c r="AG2308" s="129">
        <f>COUNTIFS($B2308:$B$2500,B2308,$D2308:$D$2500,D2308,$E2308:$E$2500,E2308,$F2308:$F$2500,F2308,$M2308:$M$2500,M2308,$O2308:$O$2500,O2308)</f>
        <v>0</v>
      </c>
      <c r="AH2308" s="125" t="str">
        <f t="shared" si="641"/>
        <v>-</v>
      </c>
      <c r="AI2308" s="125" t="str">
        <f t="shared" si="642"/>
        <v>-</v>
      </c>
      <c r="AJ2308" s="125" t="str">
        <f t="shared" si="643"/>
        <v>-</v>
      </c>
      <c r="AK2308" s="43">
        <f t="shared" si="644"/>
        <v>1</v>
      </c>
      <c r="AL2308" s="112">
        <f t="shared" si="645"/>
        <v>0</v>
      </c>
      <c r="AM2308" s="43">
        <f t="shared" si="633"/>
        <v>1</v>
      </c>
      <c r="AN2308" s="43">
        <f t="shared" si="634"/>
        <v>0</v>
      </c>
      <c r="AO2308" s="43">
        <f t="shared" si="635"/>
        <v>1</v>
      </c>
    </row>
    <row r="2309" spans="1:41" s="2" customFormat="1" ht="20.100000000000001" customHeight="1">
      <c r="A2309" s="63"/>
      <c r="B2309" s="64"/>
      <c r="C2309" s="65"/>
      <c r="D2309" s="64"/>
      <c r="E2309" s="64"/>
      <c r="F2309" s="66"/>
      <c r="G2309" s="64"/>
      <c r="H2309" s="67"/>
      <c r="I2309" s="68"/>
      <c r="J2309" s="69"/>
      <c r="K2309" s="70"/>
      <c r="L2309" s="71"/>
      <c r="M2309" s="71"/>
      <c r="N2309" s="72"/>
      <c r="O2309" s="72"/>
      <c r="P2309" s="72"/>
      <c r="Q2309" s="41" t="str">
        <f t="shared" si="632"/>
        <v>未完了</v>
      </c>
      <c r="R2309" s="39">
        <f>IF(T2309="","",COUNTIFS($B2309:$B$2500,B2309,$D2309:$D$2500,D2309,$E2309:$E$2500,E2309,$T2309:$T$2500,"○"))</f>
        <v>0</v>
      </c>
      <c r="S2309" s="40" t="str">
        <f t="shared" si="646"/>
        <v>-</v>
      </c>
      <c r="T2309" s="40" t="str">
        <f t="shared" si="647"/>
        <v>○</v>
      </c>
      <c r="U2309" s="118">
        <f>COUNTIFS($B2309:$B$2500,B2309,$D2309:$D$2500,D2309,$E2309:$E$2500,E2309,$F2309:$F$2500,F2309)</f>
        <v>0</v>
      </c>
      <c r="V2309" s="119" t="str">
        <f t="shared" si="648"/>
        <v>-</v>
      </c>
      <c r="W2309" s="130">
        <f>COUNTIFS($B2309:$B$2500,B2309,$D2309:$D$2500,D2309,$E2309:$E$2500,E2309,$Q2309:$Q$2500,Q2309,$T2309:$T$2500,"○")</f>
        <v>0</v>
      </c>
      <c r="X2309" s="130" t="str">
        <f t="shared" si="649"/>
        <v>-</v>
      </c>
      <c r="Y2309" s="42">
        <f>COUNTIFS($B2309:$B$2500,B2309,$D2309:$D$2500,D2309,$E2309:$E$2500,E2309,$M2309:$M$2500,M2309)</f>
        <v>0</v>
      </c>
      <c r="Z2309" s="42" t="str">
        <f t="shared" si="636"/>
        <v>-</v>
      </c>
      <c r="AA2309" s="125">
        <f>COUNTIFS($B2309:$B$2500,B2309,$D2309:$D$2500,D2309,$E2309:$E$2500,E2309,$M2309:$M$2500,M2309,$F2309:$F$2500,F2309)</f>
        <v>0</v>
      </c>
      <c r="AB2309" s="125" t="str">
        <f t="shared" si="637"/>
        <v>-</v>
      </c>
      <c r="AC2309" s="59">
        <f>COUNTIFS($B2309:$B$2500,B2309,$D2309:$D$2500,D2309,$E2309:$E$2500,E2309,$M2309:$M$2500,M2309,$O2309:$O$2500,O2309)</f>
        <v>0</v>
      </c>
      <c r="AD2309" s="59" t="str">
        <f t="shared" si="638"/>
        <v>-</v>
      </c>
      <c r="AE2309" s="59" t="str">
        <f t="shared" si="639"/>
        <v>-</v>
      </c>
      <c r="AF2309" s="59" t="str">
        <f t="shared" si="640"/>
        <v>-</v>
      </c>
      <c r="AG2309" s="129">
        <f>COUNTIFS($B2309:$B$2500,B2309,$D2309:$D$2500,D2309,$E2309:$E$2500,E2309,$F2309:$F$2500,F2309,$M2309:$M$2500,M2309,$O2309:$O$2500,O2309)</f>
        <v>0</v>
      </c>
      <c r="AH2309" s="125" t="str">
        <f t="shared" si="641"/>
        <v>-</v>
      </c>
      <c r="AI2309" s="125" t="str">
        <f t="shared" si="642"/>
        <v>-</v>
      </c>
      <c r="AJ2309" s="125" t="str">
        <f t="shared" si="643"/>
        <v>-</v>
      </c>
      <c r="AK2309" s="43">
        <f t="shared" si="644"/>
        <v>1</v>
      </c>
      <c r="AL2309" s="112">
        <f t="shared" si="645"/>
        <v>0</v>
      </c>
      <c r="AM2309" s="43">
        <f t="shared" si="633"/>
        <v>1</v>
      </c>
      <c r="AN2309" s="43">
        <f t="shared" si="634"/>
        <v>0</v>
      </c>
      <c r="AO2309" s="43">
        <f t="shared" si="635"/>
        <v>1</v>
      </c>
    </row>
    <row r="2310" spans="1:41" s="2" customFormat="1" ht="20.100000000000001" customHeight="1">
      <c r="A2310" s="63"/>
      <c r="B2310" s="64"/>
      <c r="C2310" s="65"/>
      <c r="D2310" s="64"/>
      <c r="E2310" s="64"/>
      <c r="F2310" s="66"/>
      <c r="G2310" s="64"/>
      <c r="H2310" s="67"/>
      <c r="I2310" s="68"/>
      <c r="J2310" s="69"/>
      <c r="K2310" s="70"/>
      <c r="L2310" s="71"/>
      <c r="M2310" s="71"/>
      <c r="N2310" s="72"/>
      <c r="O2310" s="72"/>
      <c r="P2310" s="72"/>
      <c r="Q2310" s="41" t="str">
        <f t="shared" si="632"/>
        <v>未完了</v>
      </c>
      <c r="R2310" s="39">
        <f>IF(T2310="","",COUNTIFS($B2310:$B$2500,B2310,$D2310:$D$2500,D2310,$E2310:$E$2500,E2310,$T2310:$T$2500,"○"))</f>
        <v>0</v>
      </c>
      <c r="S2310" s="40" t="str">
        <f t="shared" si="646"/>
        <v>-</v>
      </c>
      <c r="T2310" s="40" t="str">
        <f t="shared" si="647"/>
        <v>○</v>
      </c>
      <c r="U2310" s="118">
        <f>COUNTIFS($B2310:$B$2500,B2310,$D2310:$D$2500,D2310,$E2310:$E$2500,E2310,$F2310:$F$2500,F2310)</f>
        <v>0</v>
      </c>
      <c r="V2310" s="119" t="str">
        <f t="shared" si="648"/>
        <v>-</v>
      </c>
      <c r="W2310" s="130">
        <f>COUNTIFS($B2310:$B$2500,B2310,$D2310:$D$2500,D2310,$E2310:$E$2500,E2310,$Q2310:$Q$2500,Q2310,$T2310:$T$2500,"○")</f>
        <v>0</v>
      </c>
      <c r="X2310" s="130" t="str">
        <f t="shared" si="649"/>
        <v>-</v>
      </c>
      <c r="Y2310" s="42">
        <f>COUNTIFS($B2310:$B$2500,B2310,$D2310:$D$2500,D2310,$E2310:$E$2500,E2310,$M2310:$M$2500,M2310)</f>
        <v>0</v>
      </c>
      <c r="Z2310" s="42" t="str">
        <f t="shared" si="636"/>
        <v>-</v>
      </c>
      <c r="AA2310" s="125">
        <f>COUNTIFS($B2310:$B$2500,B2310,$D2310:$D$2500,D2310,$E2310:$E$2500,E2310,$M2310:$M$2500,M2310,$F2310:$F$2500,F2310)</f>
        <v>0</v>
      </c>
      <c r="AB2310" s="125" t="str">
        <f t="shared" si="637"/>
        <v>-</v>
      </c>
      <c r="AC2310" s="59">
        <f>COUNTIFS($B2310:$B$2500,B2310,$D2310:$D$2500,D2310,$E2310:$E$2500,E2310,$M2310:$M$2500,M2310,$O2310:$O$2500,O2310)</f>
        <v>0</v>
      </c>
      <c r="AD2310" s="59" t="str">
        <f t="shared" si="638"/>
        <v>-</v>
      </c>
      <c r="AE2310" s="59" t="str">
        <f t="shared" si="639"/>
        <v>-</v>
      </c>
      <c r="AF2310" s="59" t="str">
        <f t="shared" si="640"/>
        <v>-</v>
      </c>
      <c r="AG2310" s="129">
        <f>COUNTIFS($B2310:$B$2500,B2310,$D2310:$D$2500,D2310,$E2310:$E$2500,E2310,$F2310:$F$2500,F2310,$M2310:$M$2500,M2310,$O2310:$O$2500,O2310)</f>
        <v>0</v>
      </c>
      <c r="AH2310" s="125" t="str">
        <f t="shared" si="641"/>
        <v>-</v>
      </c>
      <c r="AI2310" s="125" t="str">
        <f t="shared" si="642"/>
        <v>-</v>
      </c>
      <c r="AJ2310" s="125" t="str">
        <f t="shared" si="643"/>
        <v>-</v>
      </c>
      <c r="AK2310" s="43">
        <f t="shared" si="644"/>
        <v>1</v>
      </c>
      <c r="AL2310" s="112">
        <f t="shared" si="645"/>
        <v>0</v>
      </c>
      <c r="AM2310" s="43">
        <f t="shared" si="633"/>
        <v>1</v>
      </c>
      <c r="AN2310" s="43">
        <f t="shared" si="634"/>
        <v>0</v>
      </c>
      <c r="AO2310" s="43">
        <f t="shared" si="635"/>
        <v>1</v>
      </c>
    </row>
    <row r="2311" spans="1:41" s="2" customFormat="1" ht="20.100000000000001" customHeight="1">
      <c r="A2311" s="63"/>
      <c r="B2311" s="64"/>
      <c r="C2311" s="65"/>
      <c r="D2311" s="64"/>
      <c r="E2311" s="64"/>
      <c r="F2311" s="66"/>
      <c r="G2311" s="64"/>
      <c r="H2311" s="67"/>
      <c r="I2311" s="68"/>
      <c r="J2311" s="69"/>
      <c r="K2311" s="70"/>
      <c r="L2311" s="71"/>
      <c r="M2311" s="71"/>
      <c r="N2311" s="72"/>
      <c r="O2311" s="72"/>
      <c r="P2311" s="72"/>
      <c r="Q2311" s="41" t="str">
        <f t="shared" si="632"/>
        <v>未完了</v>
      </c>
      <c r="R2311" s="39">
        <f>IF(T2311="","",COUNTIFS($B2311:$B$2500,B2311,$D2311:$D$2500,D2311,$E2311:$E$2500,E2311,$T2311:$T$2500,"○"))</f>
        <v>0</v>
      </c>
      <c r="S2311" s="40" t="str">
        <f t="shared" si="646"/>
        <v>-</v>
      </c>
      <c r="T2311" s="40" t="str">
        <f t="shared" si="647"/>
        <v>○</v>
      </c>
      <c r="U2311" s="118">
        <f>COUNTIFS($B2311:$B$2500,B2311,$D2311:$D$2500,D2311,$E2311:$E$2500,E2311,$F2311:$F$2500,F2311)</f>
        <v>0</v>
      </c>
      <c r="V2311" s="119" t="str">
        <f t="shared" si="648"/>
        <v>-</v>
      </c>
      <c r="W2311" s="130">
        <f>COUNTIFS($B2311:$B$2500,B2311,$D2311:$D$2500,D2311,$E2311:$E$2500,E2311,$Q2311:$Q$2500,Q2311,$T2311:$T$2500,"○")</f>
        <v>0</v>
      </c>
      <c r="X2311" s="130" t="str">
        <f t="shared" si="649"/>
        <v>-</v>
      </c>
      <c r="Y2311" s="42">
        <f>COUNTIFS($B2311:$B$2500,B2311,$D2311:$D$2500,D2311,$E2311:$E$2500,E2311,$M2311:$M$2500,M2311)</f>
        <v>0</v>
      </c>
      <c r="Z2311" s="42" t="str">
        <f t="shared" si="636"/>
        <v>-</v>
      </c>
      <c r="AA2311" s="125">
        <f>COUNTIFS($B2311:$B$2500,B2311,$D2311:$D$2500,D2311,$E2311:$E$2500,E2311,$M2311:$M$2500,M2311,$F2311:$F$2500,F2311)</f>
        <v>0</v>
      </c>
      <c r="AB2311" s="125" t="str">
        <f t="shared" si="637"/>
        <v>-</v>
      </c>
      <c r="AC2311" s="59">
        <f>COUNTIFS($B2311:$B$2500,B2311,$D2311:$D$2500,D2311,$E2311:$E$2500,E2311,$M2311:$M$2500,M2311,$O2311:$O$2500,O2311)</f>
        <v>0</v>
      </c>
      <c r="AD2311" s="59" t="str">
        <f t="shared" si="638"/>
        <v>-</v>
      </c>
      <c r="AE2311" s="59" t="str">
        <f t="shared" si="639"/>
        <v>-</v>
      </c>
      <c r="AF2311" s="59" t="str">
        <f t="shared" si="640"/>
        <v>-</v>
      </c>
      <c r="AG2311" s="129">
        <f>COUNTIFS($B2311:$B$2500,B2311,$D2311:$D$2500,D2311,$E2311:$E$2500,E2311,$F2311:$F$2500,F2311,$M2311:$M$2500,M2311,$O2311:$O$2500,O2311)</f>
        <v>0</v>
      </c>
      <c r="AH2311" s="125" t="str">
        <f t="shared" si="641"/>
        <v>-</v>
      </c>
      <c r="AI2311" s="125" t="str">
        <f t="shared" si="642"/>
        <v>-</v>
      </c>
      <c r="AJ2311" s="125" t="str">
        <f t="shared" si="643"/>
        <v>-</v>
      </c>
      <c r="AK2311" s="43">
        <f t="shared" si="644"/>
        <v>1</v>
      </c>
      <c r="AL2311" s="112">
        <f t="shared" si="645"/>
        <v>0</v>
      </c>
      <c r="AM2311" s="43">
        <f t="shared" si="633"/>
        <v>1</v>
      </c>
      <c r="AN2311" s="43">
        <f t="shared" si="634"/>
        <v>0</v>
      </c>
      <c r="AO2311" s="43">
        <f t="shared" si="635"/>
        <v>1</v>
      </c>
    </row>
    <row r="2312" spans="1:41" s="2" customFormat="1" ht="20.100000000000001" customHeight="1">
      <c r="A2312" s="63"/>
      <c r="B2312" s="64"/>
      <c r="C2312" s="65"/>
      <c r="D2312" s="64"/>
      <c r="E2312" s="64"/>
      <c r="F2312" s="66"/>
      <c r="G2312" s="64"/>
      <c r="H2312" s="67"/>
      <c r="I2312" s="68"/>
      <c r="J2312" s="69"/>
      <c r="K2312" s="70"/>
      <c r="L2312" s="71"/>
      <c r="M2312" s="71"/>
      <c r="N2312" s="72"/>
      <c r="O2312" s="72"/>
      <c r="P2312" s="72"/>
      <c r="Q2312" s="41" t="str">
        <f t="shared" si="632"/>
        <v>未完了</v>
      </c>
      <c r="R2312" s="39">
        <f>IF(T2312="","",COUNTIFS($B2312:$B$2500,B2312,$D2312:$D$2500,D2312,$E2312:$E$2500,E2312,$T2312:$T$2500,"○"))</f>
        <v>0</v>
      </c>
      <c r="S2312" s="40" t="str">
        <f t="shared" si="646"/>
        <v>-</v>
      </c>
      <c r="T2312" s="40" t="str">
        <f t="shared" si="647"/>
        <v>○</v>
      </c>
      <c r="U2312" s="118">
        <f>COUNTIFS($B2312:$B$2500,B2312,$D2312:$D$2500,D2312,$E2312:$E$2500,E2312,$F2312:$F$2500,F2312)</f>
        <v>0</v>
      </c>
      <c r="V2312" s="119" t="str">
        <f t="shared" si="648"/>
        <v>-</v>
      </c>
      <c r="W2312" s="130">
        <f>COUNTIFS($B2312:$B$2500,B2312,$D2312:$D$2500,D2312,$E2312:$E$2500,E2312,$Q2312:$Q$2500,Q2312,$T2312:$T$2500,"○")</f>
        <v>0</v>
      </c>
      <c r="X2312" s="130" t="str">
        <f t="shared" si="649"/>
        <v>-</v>
      </c>
      <c r="Y2312" s="42">
        <f>COUNTIFS($B2312:$B$2500,B2312,$D2312:$D$2500,D2312,$E2312:$E$2500,E2312,$M2312:$M$2500,M2312)</f>
        <v>0</v>
      </c>
      <c r="Z2312" s="42" t="str">
        <f t="shared" si="636"/>
        <v>-</v>
      </c>
      <c r="AA2312" s="125">
        <f>COUNTIFS($B2312:$B$2500,B2312,$D2312:$D$2500,D2312,$E2312:$E$2500,E2312,$M2312:$M$2500,M2312,$F2312:$F$2500,F2312)</f>
        <v>0</v>
      </c>
      <c r="AB2312" s="125" t="str">
        <f t="shared" si="637"/>
        <v>-</v>
      </c>
      <c r="AC2312" s="59">
        <f>COUNTIFS($B2312:$B$2500,B2312,$D2312:$D$2500,D2312,$E2312:$E$2500,E2312,$M2312:$M$2500,M2312,$O2312:$O$2500,O2312)</f>
        <v>0</v>
      </c>
      <c r="AD2312" s="59" t="str">
        <f t="shared" si="638"/>
        <v>-</v>
      </c>
      <c r="AE2312" s="59" t="str">
        <f t="shared" si="639"/>
        <v>-</v>
      </c>
      <c r="AF2312" s="59" t="str">
        <f t="shared" si="640"/>
        <v>-</v>
      </c>
      <c r="AG2312" s="129">
        <f>COUNTIFS($B2312:$B$2500,B2312,$D2312:$D$2500,D2312,$E2312:$E$2500,E2312,$F2312:$F$2500,F2312,$M2312:$M$2500,M2312,$O2312:$O$2500,O2312)</f>
        <v>0</v>
      </c>
      <c r="AH2312" s="125" t="str">
        <f t="shared" si="641"/>
        <v>-</v>
      </c>
      <c r="AI2312" s="125" t="str">
        <f t="shared" si="642"/>
        <v>-</v>
      </c>
      <c r="AJ2312" s="125" t="str">
        <f t="shared" si="643"/>
        <v>-</v>
      </c>
      <c r="AK2312" s="43">
        <f t="shared" si="644"/>
        <v>1</v>
      </c>
      <c r="AL2312" s="112">
        <f t="shared" si="645"/>
        <v>0</v>
      </c>
      <c r="AM2312" s="43">
        <f t="shared" si="633"/>
        <v>1</v>
      </c>
      <c r="AN2312" s="43">
        <f t="shared" si="634"/>
        <v>0</v>
      </c>
      <c r="AO2312" s="43">
        <f t="shared" si="635"/>
        <v>1</v>
      </c>
    </row>
    <row r="2313" spans="1:41" s="2" customFormat="1" ht="20.100000000000001" customHeight="1">
      <c r="A2313" s="63"/>
      <c r="B2313" s="64"/>
      <c r="C2313" s="65"/>
      <c r="D2313" s="64"/>
      <c r="E2313" s="64"/>
      <c r="F2313" s="66"/>
      <c r="G2313" s="64"/>
      <c r="H2313" s="67"/>
      <c r="I2313" s="68"/>
      <c r="J2313" s="69"/>
      <c r="K2313" s="70"/>
      <c r="L2313" s="71"/>
      <c r="M2313" s="71"/>
      <c r="N2313" s="72"/>
      <c r="O2313" s="72"/>
      <c r="P2313" s="72"/>
      <c r="Q2313" s="41" t="str">
        <f t="shared" si="632"/>
        <v>未完了</v>
      </c>
      <c r="R2313" s="39">
        <f>IF(T2313="","",COUNTIFS($B2313:$B$2500,B2313,$D2313:$D$2500,D2313,$E2313:$E$2500,E2313,$T2313:$T$2500,"○"))</f>
        <v>0</v>
      </c>
      <c r="S2313" s="40" t="str">
        <f t="shared" si="646"/>
        <v>-</v>
      </c>
      <c r="T2313" s="40" t="str">
        <f t="shared" si="647"/>
        <v>○</v>
      </c>
      <c r="U2313" s="118">
        <f>COUNTIFS($B2313:$B$2500,B2313,$D2313:$D$2500,D2313,$E2313:$E$2500,E2313,$F2313:$F$2500,F2313)</f>
        <v>0</v>
      </c>
      <c r="V2313" s="119" t="str">
        <f t="shared" si="648"/>
        <v>-</v>
      </c>
      <c r="W2313" s="130">
        <f>COUNTIFS($B2313:$B$2500,B2313,$D2313:$D$2500,D2313,$E2313:$E$2500,E2313,$Q2313:$Q$2500,Q2313,$T2313:$T$2500,"○")</f>
        <v>0</v>
      </c>
      <c r="X2313" s="130" t="str">
        <f t="shared" si="649"/>
        <v>-</v>
      </c>
      <c r="Y2313" s="42">
        <f>COUNTIFS($B2313:$B$2500,B2313,$D2313:$D$2500,D2313,$E2313:$E$2500,E2313,$M2313:$M$2500,M2313)</f>
        <v>0</v>
      </c>
      <c r="Z2313" s="42" t="str">
        <f t="shared" si="636"/>
        <v>-</v>
      </c>
      <c r="AA2313" s="125">
        <f>COUNTIFS($B2313:$B$2500,B2313,$D2313:$D$2500,D2313,$E2313:$E$2500,E2313,$M2313:$M$2500,M2313,$F2313:$F$2500,F2313)</f>
        <v>0</v>
      </c>
      <c r="AB2313" s="125" t="str">
        <f t="shared" si="637"/>
        <v>-</v>
      </c>
      <c r="AC2313" s="59">
        <f>COUNTIFS($B2313:$B$2500,B2313,$D2313:$D$2500,D2313,$E2313:$E$2500,E2313,$M2313:$M$2500,M2313,$O2313:$O$2500,O2313)</f>
        <v>0</v>
      </c>
      <c r="AD2313" s="59" t="str">
        <f t="shared" si="638"/>
        <v>-</v>
      </c>
      <c r="AE2313" s="59" t="str">
        <f t="shared" si="639"/>
        <v>-</v>
      </c>
      <c r="AF2313" s="59" t="str">
        <f t="shared" si="640"/>
        <v>-</v>
      </c>
      <c r="AG2313" s="129">
        <f>COUNTIFS($B2313:$B$2500,B2313,$D2313:$D$2500,D2313,$E2313:$E$2500,E2313,$F2313:$F$2500,F2313,$M2313:$M$2500,M2313,$O2313:$O$2500,O2313)</f>
        <v>0</v>
      </c>
      <c r="AH2313" s="125" t="str">
        <f t="shared" si="641"/>
        <v>-</v>
      </c>
      <c r="AI2313" s="125" t="str">
        <f t="shared" si="642"/>
        <v>-</v>
      </c>
      <c r="AJ2313" s="125" t="str">
        <f t="shared" si="643"/>
        <v>-</v>
      </c>
      <c r="AK2313" s="43">
        <f t="shared" si="644"/>
        <v>1</v>
      </c>
      <c r="AL2313" s="112">
        <f t="shared" si="645"/>
        <v>0</v>
      </c>
      <c r="AM2313" s="43">
        <f t="shared" si="633"/>
        <v>1</v>
      </c>
      <c r="AN2313" s="43">
        <f t="shared" si="634"/>
        <v>0</v>
      </c>
      <c r="AO2313" s="43">
        <f t="shared" si="635"/>
        <v>1</v>
      </c>
    </row>
    <row r="2314" spans="1:41" s="2" customFormat="1" ht="20.100000000000001" customHeight="1">
      <c r="A2314" s="63"/>
      <c r="B2314" s="64"/>
      <c r="C2314" s="65"/>
      <c r="D2314" s="64"/>
      <c r="E2314" s="64"/>
      <c r="F2314" s="66"/>
      <c r="G2314" s="64"/>
      <c r="H2314" s="67"/>
      <c r="I2314" s="68"/>
      <c r="J2314" s="69"/>
      <c r="K2314" s="70"/>
      <c r="L2314" s="71"/>
      <c r="M2314" s="71"/>
      <c r="N2314" s="72"/>
      <c r="O2314" s="72"/>
      <c r="P2314" s="72"/>
      <c r="Q2314" s="41" t="str">
        <f t="shared" si="632"/>
        <v>未完了</v>
      </c>
      <c r="R2314" s="39">
        <f>IF(T2314="","",COUNTIFS($B2314:$B$2500,B2314,$D2314:$D$2500,D2314,$E2314:$E$2500,E2314,$T2314:$T$2500,"○"))</f>
        <v>0</v>
      </c>
      <c r="S2314" s="40" t="str">
        <f t="shared" si="646"/>
        <v>-</v>
      </c>
      <c r="T2314" s="40" t="str">
        <f t="shared" si="647"/>
        <v>○</v>
      </c>
      <c r="U2314" s="118">
        <f>COUNTIFS($B2314:$B$2500,B2314,$D2314:$D$2500,D2314,$E2314:$E$2500,E2314,$F2314:$F$2500,F2314)</f>
        <v>0</v>
      </c>
      <c r="V2314" s="119" t="str">
        <f t="shared" si="648"/>
        <v>-</v>
      </c>
      <c r="W2314" s="130">
        <f>COUNTIFS($B2314:$B$2500,B2314,$D2314:$D$2500,D2314,$E2314:$E$2500,E2314,$Q2314:$Q$2500,Q2314,$T2314:$T$2500,"○")</f>
        <v>0</v>
      </c>
      <c r="X2314" s="130" t="str">
        <f t="shared" si="649"/>
        <v>-</v>
      </c>
      <c r="Y2314" s="42">
        <f>COUNTIFS($B2314:$B$2500,B2314,$D2314:$D$2500,D2314,$E2314:$E$2500,E2314,$M2314:$M$2500,M2314)</f>
        <v>0</v>
      </c>
      <c r="Z2314" s="42" t="str">
        <f t="shared" si="636"/>
        <v>-</v>
      </c>
      <c r="AA2314" s="125">
        <f>COUNTIFS($B2314:$B$2500,B2314,$D2314:$D$2500,D2314,$E2314:$E$2500,E2314,$M2314:$M$2500,M2314,$F2314:$F$2500,F2314)</f>
        <v>0</v>
      </c>
      <c r="AB2314" s="125" t="str">
        <f t="shared" si="637"/>
        <v>-</v>
      </c>
      <c r="AC2314" s="59">
        <f>COUNTIFS($B2314:$B$2500,B2314,$D2314:$D$2500,D2314,$E2314:$E$2500,E2314,$M2314:$M$2500,M2314,$O2314:$O$2500,O2314)</f>
        <v>0</v>
      </c>
      <c r="AD2314" s="59" t="str">
        <f t="shared" si="638"/>
        <v>-</v>
      </c>
      <c r="AE2314" s="59" t="str">
        <f t="shared" si="639"/>
        <v>-</v>
      </c>
      <c r="AF2314" s="59" t="str">
        <f t="shared" si="640"/>
        <v>-</v>
      </c>
      <c r="AG2314" s="129">
        <f>COUNTIFS($B2314:$B$2500,B2314,$D2314:$D$2500,D2314,$E2314:$E$2500,E2314,$F2314:$F$2500,F2314,$M2314:$M$2500,M2314,$O2314:$O$2500,O2314)</f>
        <v>0</v>
      </c>
      <c r="AH2314" s="125" t="str">
        <f t="shared" si="641"/>
        <v>-</v>
      </c>
      <c r="AI2314" s="125" t="str">
        <f t="shared" si="642"/>
        <v>-</v>
      </c>
      <c r="AJ2314" s="125" t="str">
        <f t="shared" si="643"/>
        <v>-</v>
      </c>
      <c r="AK2314" s="43">
        <f t="shared" si="644"/>
        <v>1</v>
      </c>
      <c r="AL2314" s="112">
        <f t="shared" si="645"/>
        <v>0</v>
      </c>
      <c r="AM2314" s="43">
        <f t="shared" si="633"/>
        <v>1</v>
      </c>
      <c r="AN2314" s="43">
        <f t="shared" si="634"/>
        <v>0</v>
      </c>
      <c r="AO2314" s="43">
        <f t="shared" si="635"/>
        <v>1</v>
      </c>
    </row>
    <row r="2315" spans="1:41" s="2" customFormat="1" ht="20.100000000000001" customHeight="1">
      <c r="A2315" s="63"/>
      <c r="B2315" s="64"/>
      <c r="C2315" s="65"/>
      <c r="D2315" s="64"/>
      <c r="E2315" s="64"/>
      <c r="F2315" s="66"/>
      <c r="G2315" s="64"/>
      <c r="H2315" s="67"/>
      <c r="I2315" s="68"/>
      <c r="J2315" s="69"/>
      <c r="K2315" s="70"/>
      <c r="L2315" s="71"/>
      <c r="M2315" s="71"/>
      <c r="N2315" s="72"/>
      <c r="O2315" s="72"/>
      <c r="P2315" s="72"/>
      <c r="Q2315" s="41" t="str">
        <f t="shared" si="632"/>
        <v>未完了</v>
      </c>
      <c r="R2315" s="39">
        <f>IF(T2315="","",COUNTIFS($B2315:$B$2500,B2315,$D2315:$D$2500,D2315,$E2315:$E$2500,E2315,$T2315:$T$2500,"○"))</f>
        <v>0</v>
      </c>
      <c r="S2315" s="40" t="str">
        <f t="shared" si="646"/>
        <v>-</v>
      </c>
      <c r="T2315" s="40" t="str">
        <f t="shared" si="647"/>
        <v>○</v>
      </c>
      <c r="U2315" s="118">
        <f>COUNTIFS($B2315:$B$2500,B2315,$D2315:$D$2500,D2315,$E2315:$E$2500,E2315,$F2315:$F$2500,F2315)</f>
        <v>0</v>
      </c>
      <c r="V2315" s="119" t="str">
        <f t="shared" si="648"/>
        <v>-</v>
      </c>
      <c r="W2315" s="130">
        <f>COUNTIFS($B2315:$B$2500,B2315,$D2315:$D$2500,D2315,$E2315:$E$2500,E2315,$Q2315:$Q$2500,Q2315,$T2315:$T$2500,"○")</f>
        <v>0</v>
      </c>
      <c r="X2315" s="130" t="str">
        <f t="shared" si="649"/>
        <v>-</v>
      </c>
      <c r="Y2315" s="42">
        <f>COUNTIFS($B2315:$B$2500,B2315,$D2315:$D$2500,D2315,$E2315:$E$2500,E2315,$M2315:$M$2500,M2315)</f>
        <v>0</v>
      </c>
      <c r="Z2315" s="42" t="str">
        <f t="shared" si="636"/>
        <v>-</v>
      </c>
      <c r="AA2315" s="125">
        <f>COUNTIFS($B2315:$B$2500,B2315,$D2315:$D$2500,D2315,$E2315:$E$2500,E2315,$M2315:$M$2500,M2315,$F2315:$F$2500,F2315)</f>
        <v>0</v>
      </c>
      <c r="AB2315" s="125" t="str">
        <f t="shared" si="637"/>
        <v>-</v>
      </c>
      <c r="AC2315" s="59">
        <f>COUNTIFS($B2315:$B$2500,B2315,$D2315:$D$2500,D2315,$E2315:$E$2500,E2315,$M2315:$M$2500,M2315,$O2315:$O$2500,O2315)</f>
        <v>0</v>
      </c>
      <c r="AD2315" s="59" t="str">
        <f t="shared" si="638"/>
        <v>-</v>
      </c>
      <c r="AE2315" s="59" t="str">
        <f t="shared" si="639"/>
        <v>-</v>
      </c>
      <c r="AF2315" s="59" t="str">
        <f t="shared" si="640"/>
        <v>-</v>
      </c>
      <c r="AG2315" s="129">
        <f>COUNTIFS($B2315:$B$2500,B2315,$D2315:$D$2500,D2315,$E2315:$E$2500,E2315,$F2315:$F$2500,F2315,$M2315:$M$2500,M2315,$O2315:$O$2500,O2315)</f>
        <v>0</v>
      </c>
      <c r="AH2315" s="125" t="str">
        <f t="shared" si="641"/>
        <v>-</v>
      </c>
      <c r="AI2315" s="125" t="str">
        <f t="shared" si="642"/>
        <v>-</v>
      </c>
      <c r="AJ2315" s="125" t="str">
        <f t="shared" si="643"/>
        <v>-</v>
      </c>
      <c r="AK2315" s="43">
        <f t="shared" si="644"/>
        <v>1</v>
      </c>
      <c r="AL2315" s="112">
        <f t="shared" si="645"/>
        <v>0</v>
      </c>
      <c r="AM2315" s="43">
        <f t="shared" si="633"/>
        <v>1</v>
      </c>
      <c r="AN2315" s="43">
        <f t="shared" si="634"/>
        <v>0</v>
      </c>
      <c r="AO2315" s="43">
        <f t="shared" si="635"/>
        <v>1</v>
      </c>
    </row>
    <row r="2316" spans="1:41" s="2" customFormat="1" ht="20.100000000000001" customHeight="1">
      <c r="A2316" s="63"/>
      <c r="B2316" s="64"/>
      <c r="C2316" s="65"/>
      <c r="D2316" s="64"/>
      <c r="E2316" s="64"/>
      <c r="F2316" s="66"/>
      <c r="G2316" s="64"/>
      <c r="H2316" s="67"/>
      <c r="I2316" s="68"/>
      <c r="J2316" s="69"/>
      <c r="K2316" s="70"/>
      <c r="L2316" s="71"/>
      <c r="M2316" s="71"/>
      <c r="N2316" s="72"/>
      <c r="O2316" s="72"/>
      <c r="P2316" s="72"/>
      <c r="Q2316" s="41" t="str">
        <f t="shared" si="632"/>
        <v>未完了</v>
      </c>
      <c r="R2316" s="39">
        <f>IF(T2316="","",COUNTIFS($B2316:$B$2500,B2316,$D2316:$D$2500,D2316,$E2316:$E$2500,E2316,$T2316:$T$2500,"○"))</f>
        <v>0</v>
      </c>
      <c r="S2316" s="40" t="str">
        <f t="shared" si="646"/>
        <v>-</v>
      </c>
      <c r="T2316" s="40" t="str">
        <f t="shared" si="647"/>
        <v>○</v>
      </c>
      <c r="U2316" s="118">
        <f>COUNTIFS($B2316:$B$2500,B2316,$D2316:$D$2500,D2316,$E2316:$E$2500,E2316,$F2316:$F$2500,F2316)</f>
        <v>0</v>
      </c>
      <c r="V2316" s="119" t="str">
        <f t="shared" si="648"/>
        <v>-</v>
      </c>
      <c r="W2316" s="130">
        <f>COUNTIFS($B2316:$B$2500,B2316,$D2316:$D$2500,D2316,$E2316:$E$2500,E2316,$Q2316:$Q$2500,Q2316,$T2316:$T$2500,"○")</f>
        <v>0</v>
      </c>
      <c r="X2316" s="130" t="str">
        <f t="shared" si="649"/>
        <v>-</v>
      </c>
      <c r="Y2316" s="42">
        <f>COUNTIFS($B2316:$B$2500,B2316,$D2316:$D$2500,D2316,$E2316:$E$2500,E2316,$M2316:$M$2500,M2316)</f>
        <v>0</v>
      </c>
      <c r="Z2316" s="42" t="str">
        <f t="shared" si="636"/>
        <v>-</v>
      </c>
      <c r="AA2316" s="125">
        <f>COUNTIFS($B2316:$B$2500,B2316,$D2316:$D$2500,D2316,$E2316:$E$2500,E2316,$M2316:$M$2500,M2316,$F2316:$F$2500,F2316)</f>
        <v>0</v>
      </c>
      <c r="AB2316" s="125" t="str">
        <f t="shared" si="637"/>
        <v>-</v>
      </c>
      <c r="AC2316" s="59">
        <f>COUNTIFS($B2316:$B$2500,B2316,$D2316:$D$2500,D2316,$E2316:$E$2500,E2316,$M2316:$M$2500,M2316,$O2316:$O$2500,O2316)</f>
        <v>0</v>
      </c>
      <c r="AD2316" s="59" t="str">
        <f t="shared" si="638"/>
        <v>-</v>
      </c>
      <c r="AE2316" s="59" t="str">
        <f t="shared" si="639"/>
        <v>-</v>
      </c>
      <c r="AF2316" s="59" t="str">
        <f t="shared" si="640"/>
        <v>-</v>
      </c>
      <c r="AG2316" s="129">
        <f>COUNTIFS($B2316:$B$2500,B2316,$D2316:$D$2500,D2316,$E2316:$E$2500,E2316,$F2316:$F$2500,F2316,$M2316:$M$2500,M2316,$O2316:$O$2500,O2316)</f>
        <v>0</v>
      </c>
      <c r="AH2316" s="125" t="str">
        <f t="shared" si="641"/>
        <v>-</v>
      </c>
      <c r="AI2316" s="125" t="str">
        <f t="shared" si="642"/>
        <v>-</v>
      </c>
      <c r="AJ2316" s="125" t="str">
        <f t="shared" si="643"/>
        <v>-</v>
      </c>
      <c r="AK2316" s="43">
        <f t="shared" si="644"/>
        <v>1</v>
      </c>
      <c r="AL2316" s="112">
        <f t="shared" si="645"/>
        <v>0</v>
      </c>
      <c r="AM2316" s="43">
        <f t="shared" si="633"/>
        <v>1</v>
      </c>
      <c r="AN2316" s="43">
        <f t="shared" si="634"/>
        <v>0</v>
      </c>
      <c r="AO2316" s="43">
        <f t="shared" si="635"/>
        <v>1</v>
      </c>
    </row>
    <row r="2317" spans="1:41" s="2" customFormat="1" ht="20.100000000000001" customHeight="1">
      <c r="A2317" s="63"/>
      <c r="B2317" s="64"/>
      <c r="C2317" s="65"/>
      <c r="D2317" s="64"/>
      <c r="E2317" s="64"/>
      <c r="F2317" s="66"/>
      <c r="G2317" s="64"/>
      <c r="H2317" s="67"/>
      <c r="I2317" s="68"/>
      <c r="J2317" s="69"/>
      <c r="K2317" s="70"/>
      <c r="L2317" s="71"/>
      <c r="M2317" s="71"/>
      <c r="N2317" s="72"/>
      <c r="O2317" s="72"/>
      <c r="P2317" s="72"/>
      <c r="Q2317" s="41" t="str">
        <f t="shared" si="632"/>
        <v>未完了</v>
      </c>
      <c r="R2317" s="39">
        <f>IF(T2317="","",COUNTIFS($B2317:$B$2500,B2317,$D2317:$D$2500,D2317,$E2317:$E$2500,E2317,$T2317:$T$2500,"○"))</f>
        <v>0</v>
      </c>
      <c r="S2317" s="40" t="str">
        <f t="shared" si="646"/>
        <v>-</v>
      </c>
      <c r="T2317" s="40" t="str">
        <f t="shared" si="647"/>
        <v>○</v>
      </c>
      <c r="U2317" s="118">
        <f>COUNTIFS($B2317:$B$2500,B2317,$D2317:$D$2500,D2317,$E2317:$E$2500,E2317,$F2317:$F$2500,F2317)</f>
        <v>0</v>
      </c>
      <c r="V2317" s="119" t="str">
        <f t="shared" si="648"/>
        <v>-</v>
      </c>
      <c r="W2317" s="130">
        <f>COUNTIFS($B2317:$B$2500,B2317,$D2317:$D$2500,D2317,$E2317:$E$2500,E2317,$Q2317:$Q$2500,Q2317,$T2317:$T$2500,"○")</f>
        <v>0</v>
      </c>
      <c r="X2317" s="130" t="str">
        <f t="shared" si="649"/>
        <v>-</v>
      </c>
      <c r="Y2317" s="42">
        <f>COUNTIFS($B2317:$B$2500,B2317,$D2317:$D$2500,D2317,$E2317:$E$2500,E2317,$M2317:$M$2500,M2317)</f>
        <v>0</v>
      </c>
      <c r="Z2317" s="42" t="str">
        <f t="shared" si="636"/>
        <v>-</v>
      </c>
      <c r="AA2317" s="125">
        <f>COUNTIFS($B2317:$B$2500,B2317,$D2317:$D$2500,D2317,$E2317:$E$2500,E2317,$M2317:$M$2500,M2317,$F2317:$F$2500,F2317)</f>
        <v>0</v>
      </c>
      <c r="AB2317" s="125" t="str">
        <f t="shared" si="637"/>
        <v>-</v>
      </c>
      <c r="AC2317" s="59">
        <f>COUNTIFS($B2317:$B$2500,B2317,$D2317:$D$2500,D2317,$E2317:$E$2500,E2317,$M2317:$M$2500,M2317,$O2317:$O$2500,O2317)</f>
        <v>0</v>
      </c>
      <c r="AD2317" s="59" t="str">
        <f t="shared" si="638"/>
        <v>-</v>
      </c>
      <c r="AE2317" s="59" t="str">
        <f t="shared" si="639"/>
        <v>-</v>
      </c>
      <c r="AF2317" s="59" t="str">
        <f t="shared" si="640"/>
        <v>-</v>
      </c>
      <c r="AG2317" s="129">
        <f>COUNTIFS($B2317:$B$2500,B2317,$D2317:$D$2500,D2317,$E2317:$E$2500,E2317,$F2317:$F$2500,F2317,$M2317:$M$2500,M2317,$O2317:$O$2500,O2317)</f>
        <v>0</v>
      </c>
      <c r="AH2317" s="125" t="str">
        <f t="shared" si="641"/>
        <v>-</v>
      </c>
      <c r="AI2317" s="125" t="str">
        <f t="shared" si="642"/>
        <v>-</v>
      </c>
      <c r="AJ2317" s="125" t="str">
        <f t="shared" si="643"/>
        <v>-</v>
      </c>
      <c r="AK2317" s="43">
        <f t="shared" si="644"/>
        <v>1</v>
      </c>
      <c r="AL2317" s="112">
        <f t="shared" si="645"/>
        <v>0</v>
      </c>
      <c r="AM2317" s="43">
        <f t="shared" si="633"/>
        <v>1</v>
      </c>
      <c r="AN2317" s="43">
        <f t="shared" si="634"/>
        <v>0</v>
      </c>
      <c r="AO2317" s="43">
        <f t="shared" si="635"/>
        <v>1</v>
      </c>
    </row>
    <row r="2318" spans="1:41" s="2" customFormat="1" ht="20.100000000000001" customHeight="1">
      <c r="A2318" s="63"/>
      <c r="B2318" s="64"/>
      <c r="C2318" s="65"/>
      <c r="D2318" s="64"/>
      <c r="E2318" s="64"/>
      <c r="F2318" s="66"/>
      <c r="G2318" s="64"/>
      <c r="H2318" s="67"/>
      <c r="I2318" s="68"/>
      <c r="J2318" s="69"/>
      <c r="K2318" s="70"/>
      <c r="L2318" s="71"/>
      <c r="M2318" s="71"/>
      <c r="N2318" s="72"/>
      <c r="O2318" s="72"/>
      <c r="P2318" s="72"/>
      <c r="Q2318" s="41" t="str">
        <f t="shared" si="632"/>
        <v>未完了</v>
      </c>
      <c r="R2318" s="39">
        <f>IF(T2318="","",COUNTIFS($B2318:$B$2500,B2318,$D2318:$D$2500,D2318,$E2318:$E$2500,E2318,$T2318:$T$2500,"○"))</f>
        <v>0</v>
      </c>
      <c r="S2318" s="40" t="str">
        <f t="shared" si="646"/>
        <v>-</v>
      </c>
      <c r="T2318" s="40" t="str">
        <f t="shared" si="647"/>
        <v>○</v>
      </c>
      <c r="U2318" s="118">
        <f>COUNTIFS($B2318:$B$2500,B2318,$D2318:$D$2500,D2318,$E2318:$E$2500,E2318,$F2318:$F$2500,F2318)</f>
        <v>0</v>
      </c>
      <c r="V2318" s="119" t="str">
        <f t="shared" si="648"/>
        <v>-</v>
      </c>
      <c r="W2318" s="130">
        <f>COUNTIFS($B2318:$B$2500,B2318,$D2318:$D$2500,D2318,$E2318:$E$2500,E2318,$Q2318:$Q$2500,Q2318,$T2318:$T$2500,"○")</f>
        <v>0</v>
      </c>
      <c r="X2318" s="130" t="str">
        <f t="shared" si="649"/>
        <v>-</v>
      </c>
      <c r="Y2318" s="42">
        <f>COUNTIFS($B2318:$B$2500,B2318,$D2318:$D$2500,D2318,$E2318:$E$2500,E2318,$M2318:$M$2500,M2318)</f>
        <v>0</v>
      </c>
      <c r="Z2318" s="42" t="str">
        <f t="shared" si="636"/>
        <v>-</v>
      </c>
      <c r="AA2318" s="125">
        <f>COUNTIFS($B2318:$B$2500,B2318,$D2318:$D$2500,D2318,$E2318:$E$2500,E2318,$M2318:$M$2500,M2318,$F2318:$F$2500,F2318)</f>
        <v>0</v>
      </c>
      <c r="AB2318" s="125" t="str">
        <f t="shared" si="637"/>
        <v>-</v>
      </c>
      <c r="AC2318" s="59">
        <f>COUNTIFS($B2318:$B$2500,B2318,$D2318:$D$2500,D2318,$E2318:$E$2500,E2318,$M2318:$M$2500,M2318,$O2318:$O$2500,O2318)</f>
        <v>0</v>
      </c>
      <c r="AD2318" s="59" t="str">
        <f t="shared" si="638"/>
        <v>-</v>
      </c>
      <c r="AE2318" s="59" t="str">
        <f t="shared" si="639"/>
        <v>-</v>
      </c>
      <c r="AF2318" s="59" t="str">
        <f t="shared" si="640"/>
        <v>-</v>
      </c>
      <c r="AG2318" s="129">
        <f>COUNTIFS($B2318:$B$2500,B2318,$D2318:$D$2500,D2318,$E2318:$E$2500,E2318,$F2318:$F$2500,F2318,$M2318:$M$2500,M2318,$O2318:$O$2500,O2318)</f>
        <v>0</v>
      </c>
      <c r="AH2318" s="125" t="str">
        <f t="shared" si="641"/>
        <v>-</v>
      </c>
      <c r="AI2318" s="125" t="str">
        <f t="shared" si="642"/>
        <v>-</v>
      </c>
      <c r="AJ2318" s="125" t="str">
        <f t="shared" si="643"/>
        <v>-</v>
      </c>
      <c r="AK2318" s="43">
        <f t="shared" si="644"/>
        <v>1</v>
      </c>
      <c r="AL2318" s="112">
        <f t="shared" si="645"/>
        <v>0</v>
      </c>
      <c r="AM2318" s="43">
        <f t="shared" si="633"/>
        <v>1</v>
      </c>
      <c r="AN2318" s="43">
        <f t="shared" si="634"/>
        <v>0</v>
      </c>
      <c r="AO2318" s="43">
        <f t="shared" si="635"/>
        <v>1</v>
      </c>
    </row>
    <row r="2319" spans="1:41" s="2" customFormat="1" ht="20.100000000000001" customHeight="1">
      <c r="A2319" s="63"/>
      <c r="B2319" s="64"/>
      <c r="C2319" s="65"/>
      <c r="D2319" s="64"/>
      <c r="E2319" s="64"/>
      <c r="F2319" s="66"/>
      <c r="G2319" s="64"/>
      <c r="H2319" s="67"/>
      <c r="I2319" s="68"/>
      <c r="J2319" s="69"/>
      <c r="K2319" s="70"/>
      <c r="L2319" s="71"/>
      <c r="M2319" s="71"/>
      <c r="N2319" s="72"/>
      <c r="O2319" s="72"/>
      <c r="P2319" s="72"/>
      <c r="Q2319" s="41" t="str">
        <f t="shared" si="632"/>
        <v>未完了</v>
      </c>
      <c r="R2319" s="39">
        <f>IF(T2319="","",COUNTIFS($B2319:$B$2500,B2319,$D2319:$D$2500,D2319,$E2319:$E$2500,E2319,$T2319:$T$2500,"○"))</f>
        <v>0</v>
      </c>
      <c r="S2319" s="40" t="str">
        <f t="shared" si="646"/>
        <v>-</v>
      </c>
      <c r="T2319" s="40" t="str">
        <f t="shared" si="647"/>
        <v>○</v>
      </c>
      <c r="U2319" s="118">
        <f>COUNTIFS($B2319:$B$2500,B2319,$D2319:$D$2500,D2319,$E2319:$E$2500,E2319,$F2319:$F$2500,F2319)</f>
        <v>0</v>
      </c>
      <c r="V2319" s="119" t="str">
        <f t="shared" si="648"/>
        <v>-</v>
      </c>
      <c r="W2319" s="130">
        <f>COUNTIFS($B2319:$B$2500,B2319,$D2319:$D$2500,D2319,$E2319:$E$2500,E2319,$Q2319:$Q$2500,Q2319,$T2319:$T$2500,"○")</f>
        <v>0</v>
      </c>
      <c r="X2319" s="130" t="str">
        <f t="shared" si="649"/>
        <v>-</v>
      </c>
      <c r="Y2319" s="42">
        <f>COUNTIFS($B2319:$B$2500,B2319,$D2319:$D$2500,D2319,$E2319:$E$2500,E2319,$M2319:$M$2500,M2319)</f>
        <v>0</v>
      </c>
      <c r="Z2319" s="42" t="str">
        <f t="shared" si="636"/>
        <v>-</v>
      </c>
      <c r="AA2319" s="125">
        <f>COUNTIFS($B2319:$B$2500,B2319,$D2319:$D$2500,D2319,$E2319:$E$2500,E2319,$M2319:$M$2500,M2319,$F2319:$F$2500,F2319)</f>
        <v>0</v>
      </c>
      <c r="AB2319" s="125" t="str">
        <f t="shared" si="637"/>
        <v>-</v>
      </c>
      <c r="AC2319" s="59">
        <f>COUNTIFS($B2319:$B$2500,B2319,$D2319:$D$2500,D2319,$E2319:$E$2500,E2319,$M2319:$M$2500,M2319,$O2319:$O$2500,O2319)</f>
        <v>0</v>
      </c>
      <c r="AD2319" s="59" t="str">
        <f t="shared" si="638"/>
        <v>-</v>
      </c>
      <c r="AE2319" s="59" t="str">
        <f t="shared" si="639"/>
        <v>-</v>
      </c>
      <c r="AF2319" s="59" t="str">
        <f t="shared" si="640"/>
        <v>-</v>
      </c>
      <c r="AG2319" s="129">
        <f>COUNTIFS($B2319:$B$2500,B2319,$D2319:$D$2500,D2319,$E2319:$E$2500,E2319,$F2319:$F$2500,F2319,$M2319:$M$2500,M2319,$O2319:$O$2500,O2319)</f>
        <v>0</v>
      </c>
      <c r="AH2319" s="125" t="str">
        <f t="shared" si="641"/>
        <v>-</v>
      </c>
      <c r="AI2319" s="125" t="str">
        <f t="shared" si="642"/>
        <v>-</v>
      </c>
      <c r="AJ2319" s="125" t="str">
        <f t="shared" si="643"/>
        <v>-</v>
      </c>
      <c r="AK2319" s="43">
        <f t="shared" si="644"/>
        <v>1</v>
      </c>
      <c r="AL2319" s="112">
        <f t="shared" si="645"/>
        <v>0</v>
      </c>
      <c r="AM2319" s="43">
        <f t="shared" si="633"/>
        <v>1</v>
      </c>
      <c r="AN2319" s="43">
        <f t="shared" si="634"/>
        <v>0</v>
      </c>
      <c r="AO2319" s="43">
        <f t="shared" si="635"/>
        <v>1</v>
      </c>
    </row>
    <row r="2320" spans="1:41" s="2" customFormat="1" ht="20.100000000000001" customHeight="1">
      <c r="A2320" s="63"/>
      <c r="B2320" s="64"/>
      <c r="C2320" s="65"/>
      <c r="D2320" s="64"/>
      <c r="E2320" s="64"/>
      <c r="F2320" s="66"/>
      <c r="G2320" s="64"/>
      <c r="H2320" s="67"/>
      <c r="I2320" s="68"/>
      <c r="J2320" s="69"/>
      <c r="K2320" s="70"/>
      <c r="L2320" s="71"/>
      <c r="M2320" s="71"/>
      <c r="N2320" s="72"/>
      <c r="O2320" s="72"/>
      <c r="P2320" s="72"/>
      <c r="Q2320" s="41" t="str">
        <f t="shared" si="632"/>
        <v>未完了</v>
      </c>
      <c r="R2320" s="39">
        <f>IF(T2320="","",COUNTIFS($B2320:$B$2500,B2320,$D2320:$D$2500,D2320,$E2320:$E$2500,E2320,$T2320:$T$2500,"○"))</f>
        <v>0</v>
      </c>
      <c r="S2320" s="40" t="str">
        <f t="shared" si="646"/>
        <v>-</v>
      </c>
      <c r="T2320" s="40" t="str">
        <f t="shared" si="647"/>
        <v>○</v>
      </c>
      <c r="U2320" s="118">
        <f>COUNTIFS($B2320:$B$2500,B2320,$D2320:$D$2500,D2320,$E2320:$E$2500,E2320,$F2320:$F$2500,F2320)</f>
        <v>0</v>
      </c>
      <c r="V2320" s="119" t="str">
        <f t="shared" si="648"/>
        <v>-</v>
      </c>
      <c r="W2320" s="130">
        <f>COUNTIFS($B2320:$B$2500,B2320,$D2320:$D$2500,D2320,$E2320:$E$2500,E2320,$Q2320:$Q$2500,Q2320,$T2320:$T$2500,"○")</f>
        <v>0</v>
      </c>
      <c r="X2320" s="130" t="str">
        <f t="shared" si="649"/>
        <v>-</v>
      </c>
      <c r="Y2320" s="42">
        <f>COUNTIFS($B2320:$B$2500,B2320,$D2320:$D$2500,D2320,$E2320:$E$2500,E2320,$M2320:$M$2500,M2320)</f>
        <v>0</v>
      </c>
      <c r="Z2320" s="42" t="str">
        <f t="shared" si="636"/>
        <v>-</v>
      </c>
      <c r="AA2320" s="125">
        <f>COUNTIFS($B2320:$B$2500,B2320,$D2320:$D$2500,D2320,$E2320:$E$2500,E2320,$M2320:$M$2500,M2320,$F2320:$F$2500,F2320)</f>
        <v>0</v>
      </c>
      <c r="AB2320" s="125" t="str">
        <f t="shared" si="637"/>
        <v>-</v>
      </c>
      <c r="AC2320" s="59">
        <f>COUNTIFS($B2320:$B$2500,B2320,$D2320:$D$2500,D2320,$E2320:$E$2500,E2320,$M2320:$M$2500,M2320,$O2320:$O$2500,O2320)</f>
        <v>0</v>
      </c>
      <c r="AD2320" s="59" t="str">
        <f t="shared" si="638"/>
        <v>-</v>
      </c>
      <c r="AE2320" s="59" t="str">
        <f t="shared" si="639"/>
        <v>-</v>
      </c>
      <c r="AF2320" s="59" t="str">
        <f t="shared" si="640"/>
        <v>-</v>
      </c>
      <c r="AG2320" s="129">
        <f>COUNTIFS($B2320:$B$2500,B2320,$D2320:$D$2500,D2320,$E2320:$E$2500,E2320,$F2320:$F$2500,F2320,$M2320:$M$2500,M2320,$O2320:$O$2500,O2320)</f>
        <v>0</v>
      </c>
      <c r="AH2320" s="125" t="str">
        <f t="shared" si="641"/>
        <v>-</v>
      </c>
      <c r="AI2320" s="125" t="str">
        <f t="shared" si="642"/>
        <v>-</v>
      </c>
      <c r="AJ2320" s="125" t="str">
        <f t="shared" si="643"/>
        <v>-</v>
      </c>
      <c r="AK2320" s="43">
        <f t="shared" si="644"/>
        <v>1</v>
      </c>
      <c r="AL2320" s="112">
        <f t="shared" si="645"/>
        <v>0</v>
      </c>
      <c r="AM2320" s="43">
        <f t="shared" si="633"/>
        <v>1</v>
      </c>
      <c r="AN2320" s="43">
        <f t="shared" si="634"/>
        <v>0</v>
      </c>
      <c r="AO2320" s="43">
        <f t="shared" si="635"/>
        <v>1</v>
      </c>
    </row>
    <row r="2321" spans="1:41" s="2" customFormat="1" ht="20.100000000000001" customHeight="1">
      <c r="A2321" s="63"/>
      <c r="B2321" s="64"/>
      <c r="C2321" s="65"/>
      <c r="D2321" s="64"/>
      <c r="E2321" s="64"/>
      <c r="F2321" s="66"/>
      <c r="G2321" s="64"/>
      <c r="H2321" s="67"/>
      <c r="I2321" s="68"/>
      <c r="J2321" s="69"/>
      <c r="K2321" s="70"/>
      <c r="L2321" s="71"/>
      <c r="M2321" s="71"/>
      <c r="N2321" s="72"/>
      <c r="O2321" s="72"/>
      <c r="P2321" s="72"/>
      <c r="Q2321" s="41" t="str">
        <f t="shared" ref="Q2321:Q2384" si="650">IF(AK2321=0,"完了","未完了")</f>
        <v>未完了</v>
      </c>
      <c r="R2321" s="39">
        <f>IF(T2321="","",COUNTIFS($B2321:$B$2500,B2321,$D2321:$D$2500,D2321,$E2321:$E$2500,E2321,$T2321:$T$2500,"○"))</f>
        <v>0</v>
      </c>
      <c r="S2321" s="40" t="str">
        <f t="shared" si="646"/>
        <v>-</v>
      </c>
      <c r="T2321" s="40" t="str">
        <f t="shared" si="647"/>
        <v>○</v>
      </c>
      <c r="U2321" s="118">
        <f>COUNTIFS($B2321:$B$2500,B2321,$D2321:$D$2500,D2321,$E2321:$E$2500,E2321,$F2321:$F$2500,F2321)</f>
        <v>0</v>
      </c>
      <c r="V2321" s="119" t="str">
        <f t="shared" si="648"/>
        <v>-</v>
      </c>
      <c r="W2321" s="130">
        <f>COUNTIFS($B2321:$B$2500,B2321,$D2321:$D$2500,D2321,$E2321:$E$2500,E2321,$Q2321:$Q$2500,Q2321,$T2321:$T$2500,"○")</f>
        <v>0</v>
      </c>
      <c r="X2321" s="130" t="str">
        <f t="shared" si="649"/>
        <v>-</v>
      </c>
      <c r="Y2321" s="42">
        <f>COUNTIFS($B2321:$B$2500,B2321,$D2321:$D$2500,D2321,$E2321:$E$2500,E2321,$M2321:$M$2500,M2321)</f>
        <v>0</v>
      </c>
      <c r="Z2321" s="42" t="str">
        <f t="shared" si="636"/>
        <v>-</v>
      </c>
      <c r="AA2321" s="125">
        <f>COUNTIFS($B2321:$B$2500,B2321,$D2321:$D$2500,D2321,$E2321:$E$2500,E2321,$M2321:$M$2500,M2321,$F2321:$F$2500,F2321)</f>
        <v>0</v>
      </c>
      <c r="AB2321" s="125" t="str">
        <f t="shared" si="637"/>
        <v>-</v>
      </c>
      <c r="AC2321" s="59">
        <f>COUNTIFS($B2321:$B$2500,B2321,$D2321:$D$2500,D2321,$E2321:$E$2500,E2321,$M2321:$M$2500,M2321,$O2321:$O$2500,O2321)</f>
        <v>0</v>
      </c>
      <c r="AD2321" s="59" t="str">
        <f t="shared" si="638"/>
        <v>-</v>
      </c>
      <c r="AE2321" s="59" t="str">
        <f t="shared" si="639"/>
        <v>-</v>
      </c>
      <c r="AF2321" s="59" t="str">
        <f t="shared" si="640"/>
        <v>-</v>
      </c>
      <c r="AG2321" s="129">
        <f>COUNTIFS($B2321:$B$2500,B2321,$D2321:$D$2500,D2321,$E2321:$E$2500,E2321,$F2321:$F$2500,F2321,$M2321:$M$2500,M2321,$O2321:$O$2500,O2321)</f>
        <v>0</v>
      </c>
      <c r="AH2321" s="125" t="str">
        <f t="shared" si="641"/>
        <v>-</v>
      </c>
      <c r="AI2321" s="125" t="str">
        <f t="shared" si="642"/>
        <v>-</v>
      </c>
      <c r="AJ2321" s="125" t="str">
        <f t="shared" si="643"/>
        <v>-</v>
      </c>
      <c r="AK2321" s="43">
        <f t="shared" si="644"/>
        <v>1</v>
      </c>
      <c r="AL2321" s="112">
        <f t="shared" si="645"/>
        <v>0</v>
      </c>
      <c r="AM2321" s="43">
        <f t="shared" ref="AM2321:AM2384" si="651">IF(M2321="",1,0)</f>
        <v>1</v>
      </c>
      <c r="AN2321" s="43">
        <f t="shared" ref="AN2321:AN2384" si="652">IF(O2321="未措置 劣化状況不明",1,0)</f>
        <v>0</v>
      </c>
      <c r="AO2321" s="43">
        <f t="shared" ref="AO2321:AO2384" si="653">IF(O2321="",1,0)</f>
        <v>1</v>
      </c>
    </row>
    <row r="2322" spans="1:41" s="2" customFormat="1" ht="20.100000000000001" customHeight="1">
      <c r="A2322" s="63"/>
      <c r="B2322" s="64"/>
      <c r="C2322" s="65"/>
      <c r="D2322" s="64"/>
      <c r="E2322" s="64"/>
      <c r="F2322" s="66"/>
      <c r="G2322" s="64"/>
      <c r="H2322" s="67"/>
      <c r="I2322" s="68"/>
      <c r="J2322" s="69"/>
      <c r="K2322" s="70"/>
      <c r="L2322" s="71"/>
      <c r="M2322" s="71"/>
      <c r="N2322" s="72"/>
      <c r="O2322" s="72"/>
      <c r="P2322" s="72"/>
      <c r="Q2322" s="41" t="str">
        <f t="shared" si="650"/>
        <v>未完了</v>
      </c>
      <c r="R2322" s="39">
        <f>IF(T2322="","",COUNTIFS($B2322:$B$2500,B2322,$D2322:$D$2500,D2322,$E2322:$E$2500,E2322,$T2322:$T$2500,"○"))</f>
        <v>0</v>
      </c>
      <c r="S2322" s="40" t="str">
        <f t="shared" si="646"/>
        <v>-</v>
      </c>
      <c r="T2322" s="40" t="str">
        <f t="shared" si="647"/>
        <v>○</v>
      </c>
      <c r="U2322" s="118">
        <f>COUNTIFS($B2322:$B$2500,B2322,$D2322:$D$2500,D2322,$E2322:$E$2500,E2322,$F2322:$F$2500,F2322)</f>
        <v>0</v>
      </c>
      <c r="V2322" s="119" t="str">
        <f t="shared" si="648"/>
        <v>-</v>
      </c>
      <c r="W2322" s="130">
        <f>COUNTIFS($B2322:$B$2500,B2322,$D2322:$D$2500,D2322,$E2322:$E$2500,E2322,$Q2322:$Q$2500,Q2322,$T2322:$T$2500,"○")</f>
        <v>0</v>
      </c>
      <c r="X2322" s="130" t="str">
        <f t="shared" si="649"/>
        <v>-</v>
      </c>
      <c r="Y2322" s="42">
        <f>COUNTIFS($B2322:$B$2500,B2322,$D2322:$D$2500,D2322,$E2322:$E$2500,E2322,$M2322:$M$2500,M2322)</f>
        <v>0</v>
      </c>
      <c r="Z2322" s="42" t="str">
        <f t="shared" ref="Z2322:Z2385" si="654">IF(AND(Y2322=1,M2322="有"),"○","-")</f>
        <v>-</v>
      </c>
      <c r="AA2322" s="125">
        <f>COUNTIFS($B2322:$B$2500,B2322,$D2322:$D$2500,D2322,$E2322:$E$2500,E2322,$M2322:$M$2500,M2322,$F2322:$F$2500,F2322)</f>
        <v>0</v>
      </c>
      <c r="AB2322" s="125" t="str">
        <f t="shared" ref="AB2322:AB2385" si="655">IF(AND(AA2322=1,M2322="有"),"○","-")</f>
        <v>-</v>
      </c>
      <c r="AC2322" s="59">
        <f>COUNTIFS($B2322:$B$2500,B2322,$D2322:$D$2500,D2322,$E2322:$E$2500,E2322,$M2322:$M$2500,M2322,$O2322:$O$2500,O2322)</f>
        <v>0</v>
      </c>
      <c r="AD2322" s="59" t="str">
        <f t="shared" ref="AD2322:AD2385" si="656">IF(AND(AC2322=1,M2322="有",O2322="措置済み"),"○","-")</f>
        <v>-</v>
      </c>
      <c r="AE2322" s="59" t="str">
        <f t="shared" ref="AE2322:AE2385" si="657">IF(AND(AC2322=1,M2322="有",O2322="未措置 劣化無"),"○","-")</f>
        <v>-</v>
      </c>
      <c r="AF2322" s="59" t="str">
        <f t="shared" ref="AF2322:AF2385" si="658">IF(AND(AC2322=1,M2322="有",O2322="未措置 劣化有"),"○","-")</f>
        <v>-</v>
      </c>
      <c r="AG2322" s="129">
        <f>COUNTIFS($B2322:$B$2500,B2322,$D2322:$D$2500,D2322,$E2322:$E$2500,E2322,$F2322:$F$2500,F2322,$M2322:$M$2500,M2322,$O2322:$O$2500,O2322)</f>
        <v>0</v>
      </c>
      <c r="AH2322" s="125" t="str">
        <f t="shared" ref="AH2322:AH2385" si="659">IF(AND(AG2322=1,M2322="有",O2322="措置済み"),"○","-")</f>
        <v>-</v>
      </c>
      <c r="AI2322" s="125" t="str">
        <f t="shared" ref="AI2322:AI2385" si="660">IF(AND(AG2322=1,M2322="有",O2322="未措置 劣化無"),"○","-")</f>
        <v>-</v>
      </c>
      <c r="AJ2322" s="125" t="str">
        <f t="shared" ref="AJ2322:AJ2385" si="661">IF(AND(AG2322=1,M2322="有",O2322="未措置 劣化有"),"○","-")</f>
        <v>-</v>
      </c>
      <c r="AK2322" s="43">
        <f t="shared" ref="AK2322:AK2385" si="662">IF(AL2322+AM2322+AN2322+AO2322&gt;=1,1,0)</f>
        <v>1</v>
      </c>
      <c r="AL2322" s="112">
        <f t="shared" ref="AL2322:AL2385" si="663">IF(M2322="不明",1,0)</f>
        <v>0</v>
      </c>
      <c r="AM2322" s="43">
        <f t="shared" si="651"/>
        <v>1</v>
      </c>
      <c r="AN2322" s="43">
        <f t="shared" si="652"/>
        <v>0</v>
      </c>
      <c r="AO2322" s="43">
        <f t="shared" si="653"/>
        <v>1</v>
      </c>
    </row>
    <row r="2323" spans="1:41" s="2" customFormat="1" ht="20.100000000000001" customHeight="1">
      <c r="A2323" s="63"/>
      <c r="B2323" s="64"/>
      <c r="C2323" s="65"/>
      <c r="D2323" s="64"/>
      <c r="E2323" s="64"/>
      <c r="F2323" s="66"/>
      <c r="G2323" s="64"/>
      <c r="H2323" s="67"/>
      <c r="I2323" s="68"/>
      <c r="J2323" s="69"/>
      <c r="K2323" s="70"/>
      <c r="L2323" s="71"/>
      <c r="M2323" s="71"/>
      <c r="N2323" s="72"/>
      <c r="O2323" s="72"/>
      <c r="P2323" s="72"/>
      <c r="Q2323" s="41" t="str">
        <f t="shared" si="650"/>
        <v>未完了</v>
      </c>
      <c r="R2323" s="39">
        <f>IF(T2323="","",COUNTIFS($B2323:$B$2500,B2323,$D2323:$D$2500,D2323,$E2323:$E$2500,E2323,$T2323:$T$2500,"○"))</f>
        <v>0</v>
      </c>
      <c r="S2323" s="40" t="str">
        <f t="shared" si="646"/>
        <v>-</v>
      </c>
      <c r="T2323" s="40" t="str">
        <f t="shared" si="647"/>
        <v>○</v>
      </c>
      <c r="U2323" s="118">
        <f>COUNTIFS($B2323:$B$2500,B2323,$D2323:$D$2500,D2323,$E2323:$E$2500,E2323,$F2323:$F$2500,F2323)</f>
        <v>0</v>
      </c>
      <c r="V2323" s="119" t="str">
        <f t="shared" si="648"/>
        <v>-</v>
      </c>
      <c r="W2323" s="130">
        <f>COUNTIFS($B2323:$B$2500,B2323,$D2323:$D$2500,D2323,$E2323:$E$2500,E2323,$Q2323:$Q$2500,Q2323,$T2323:$T$2500,"○")</f>
        <v>0</v>
      </c>
      <c r="X2323" s="130" t="str">
        <f t="shared" si="649"/>
        <v>-</v>
      </c>
      <c r="Y2323" s="42">
        <f>COUNTIFS($B2323:$B$2500,B2323,$D2323:$D$2500,D2323,$E2323:$E$2500,E2323,$M2323:$M$2500,M2323)</f>
        <v>0</v>
      </c>
      <c r="Z2323" s="42" t="str">
        <f t="shared" si="654"/>
        <v>-</v>
      </c>
      <c r="AA2323" s="125">
        <f>COUNTIFS($B2323:$B$2500,B2323,$D2323:$D$2500,D2323,$E2323:$E$2500,E2323,$M2323:$M$2500,M2323,$F2323:$F$2500,F2323)</f>
        <v>0</v>
      </c>
      <c r="AB2323" s="125" t="str">
        <f t="shared" si="655"/>
        <v>-</v>
      </c>
      <c r="AC2323" s="59">
        <f>COUNTIFS($B2323:$B$2500,B2323,$D2323:$D$2500,D2323,$E2323:$E$2500,E2323,$M2323:$M$2500,M2323,$O2323:$O$2500,O2323)</f>
        <v>0</v>
      </c>
      <c r="AD2323" s="59" t="str">
        <f t="shared" si="656"/>
        <v>-</v>
      </c>
      <c r="AE2323" s="59" t="str">
        <f t="shared" si="657"/>
        <v>-</v>
      </c>
      <c r="AF2323" s="59" t="str">
        <f t="shared" si="658"/>
        <v>-</v>
      </c>
      <c r="AG2323" s="129">
        <f>COUNTIFS($B2323:$B$2500,B2323,$D2323:$D$2500,D2323,$E2323:$E$2500,E2323,$F2323:$F$2500,F2323,$M2323:$M$2500,M2323,$O2323:$O$2500,O2323)</f>
        <v>0</v>
      </c>
      <c r="AH2323" s="125" t="str">
        <f t="shared" si="659"/>
        <v>-</v>
      </c>
      <c r="AI2323" s="125" t="str">
        <f t="shared" si="660"/>
        <v>-</v>
      </c>
      <c r="AJ2323" s="125" t="str">
        <f t="shared" si="661"/>
        <v>-</v>
      </c>
      <c r="AK2323" s="43">
        <f t="shared" si="662"/>
        <v>1</v>
      </c>
      <c r="AL2323" s="112">
        <f t="shared" si="663"/>
        <v>0</v>
      </c>
      <c r="AM2323" s="43">
        <f t="shared" si="651"/>
        <v>1</v>
      </c>
      <c r="AN2323" s="43">
        <f t="shared" si="652"/>
        <v>0</v>
      </c>
      <c r="AO2323" s="43">
        <f t="shared" si="653"/>
        <v>1</v>
      </c>
    </row>
    <row r="2324" spans="1:41" s="2" customFormat="1" ht="20.100000000000001" customHeight="1">
      <c r="A2324" s="63"/>
      <c r="B2324" s="64"/>
      <c r="C2324" s="65"/>
      <c r="D2324" s="64"/>
      <c r="E2324" s="64"/>
      <c r="F2324" s="66"/>
      <c r="G2324" s="64"/>
      <c r="H2324" s="67"/>
      <c r="I2324" s="68"/>
      <c r="J2324" s="69"/>
      <c r="K2324" s="70"/>
      <c r="L2324" s="71"/>
      <c r="M2324" s="71"/>
      <c r="N2324" s="72"/>
      <c r="O2324" s="72"/>
      <c r="P2324" s="72"/>
      <c r="Q2324" s="41" t="str">
        <f t="shared" si="650"/>
        <v>未完了</v>
      </c>
      <c r="R2324" s="39">
        <f>IF(T2324="","",COUNTIFS($B2324:$B$2500,B2324,$D2324:$D$2500,D2324,$E2324:$E$2500,E2324,$T2324:$T$2500,"○"))</f>
        <v>0</v>
      </c>
      <c r="S2324" s="40" t="str">
        <f t="shared" si="646"/>
        <v>-</v>
      </c>
      <c r="T2324" s="40" t="str">
        <f t="shared" si="647"/>
        <v>○</v>
      </c>
      <c r="U2324" s="118">
        <f>COUNTIFS($B2324:$B$2500,B2324,$D2324:$D$2500,D2324,$E2324:$E$2500,E2324,$F2324:$F$2500,F2324)</f>
        <v>0</v>
      </c>
      <c r="V2324" s="119" t="str">
        <f t="shared" si="648"/>
        <v>-</v>
      </c>
      <c r="W2324" s="130">
        <f>COUNTIFS($B2324:$B$2500,B2324,$D2324:$D$2500,D2324,$E2324:$E$2500,E2324,$Q2324:$Q$2500,Q2324,$T2324:$T$2500,"○")</f>
        <v>0</v>
      </c>
      <c r="X2324" s="130" t="str">
        <f t="shared" si="649"/>
        <v>-</v>
      </c>
      <c r="Y2324" s="42">
        <f>COUNTIFS($B2324:$B$2500,B2324,$D2324:$D$2500,D2324,$E2324:$E$2500,E2324,$M2324:$M$2500,M2324)</f>
        <v>0</v>
      </c>
      <c r="Z2324" s="42" t="str">
        <f t="shared" si="654"/>
        <v>-</v>
      </c>
      <c r="AA2324" s="125">
        <f>COUNTIFS($B2324:$B$2500,B2324,$D2324:$D$2500,D2324,$E2324:$E$2500,E2324,$M2324:$M$2500,M2324,$F2324:$F$2500,F2324)</f>
        <v>0</v>
      </c>
      <c r="AB2324" s="125" t="str">
        <f t="shared" si="655"/>
        <v>-</v>
      </c>
      <c r="AC2324" s="59">
        <f>COUNTIFS($B2324:$B$2500,B2324,$D2324:$D$2500,D2324,$E2324:$E$2500,E2324,$M2324:$M$2500,M2324,$O2324:$O$2500,O2324)</f>
        <v>0</v>
      </c>
      <c r="AD2324" s="59" t="str">
        <f t="shared" si="656"/>
        <v>-</v>
      </c>
      <c r="AE2324" s="59" t="str">
        <f t="shared" si="657"/>
        <v>-</v>
      </c>
      <c r="AF2324" s="59" t="str">
        <f t="shared" si="658"/>
        <v>-</v>
      </c>
      <c r="AG2324" s="129">
        <f>COUNTIFS($B2324:$B$2500,B2324,$D2324:$D$2500,D2324,$E2324:$E$2500,E2324,$F2324:$F$2500,F2324,$M2324:$M$2500,M2324,$O2324:$O$2500,O2324)</f>
        <v>0</v>
      </c>
      <c r="AH2324" s="125" t="str">
        <f t="shared" si="659"/>
        <v>-</v>
      </c>
      <c r="AI2324" s="125" t="str">
        <f t="shared" si="660"/>
        <v>-</v>
      </c>
      <c r="AJ2324" s="125" t="str">
        <f t="shared" si="661"/>
        <v>-</v>
      </c>
      <c r="AK2324" s="43">
        <f t="shared" si="662"/>
        <v>1</v>
      </c>
      <c r="AL2324" s="112">
        <f t="shared" si="663"/>
        <v>0</v>
      </c>
      <c r="AM2324" s="43">
        <f t="shared" si="651"/>
        <v>1</v>
      </c>
      <c r="AN2324" s="43">
        <f t="shared" si="652"/>
        <v>0</v>
      </c>
      <c r="AO2324" s="43">
        <f t="shared" si="653"/>
        <v>1</v>
      </c>
    </row>
    <row r="2325" spans="1:41" s="2" customFormat="1" ht="20.100000000000001" customHeight="1">
      <c r="A2325" s="63"/>
      <c r="B2325" s="64"/>
      <c r="C2325" s="65"/>
      <c r="D2325" s="64"/>
      <c r="E2325" s="64"/>
      <c r="F2325" s="66"/>
      <c r="G2325" s="64"/>
      <c r="H2325" s="67"/>
      <c r="I2325" s="68"/>
      <c r="J2325" s="69"/>
      <c r="K2325" s="70"/>
      <c r="L2325" s="71"/>
      <c r="M2325" s="71"/>
      <c r="N2325" s="72"/>
      <c r="O2325" s="72"/>
      <c r="P2325" s="72"/>
      <c r="Q2325" s="41" t="str">
        <f t="shared" si="650"/>
        <v>未完了</v>
      </c>
      <c r="R2325" s="39">
        <f>IF(T2325="","",COUNTIFS($B2325:$B$2500,B2325,$D2325:$D$2500,D2325,$E2325:$E$2500,E2325,$T2325:$T$2500,"○"))</f>
        <v>0</v>
      </c>
      <c r="S2325" s="40" t="str">
        <f t="shared" si="646"/>
        <v>-</v>
      </c>
      <c r="T2325" s="40" t="str">
        <f t="shared" si="647"/>
        <v>○</v>
      </c>
      <c r="U2325" s="118">
        <f>COUNTIFS($B2325:$B$2500,B2325,$D2325:$D$2500,D2325,$E2325:$E$2500,E2325,$F2325:$F$2500,F2325)</f>
        <v>0</v>
      </c>
      <c r="V2325" s="119" t="str">
        <f t="shared" si="648"/>
        <v>-</v>
      </c>
      <c r="W2325" s="130">
        <f>COUNTIFS($B2325:$B$2500,B2325,$D2325:$D$2500,D2325,$E2325:$E$2500,E2325,$Q2325:$Q$2500,Q2325,$T2325:$T$2500,"○")</f>
        <v>0</v>
      </c>
      <c r="X2325" s="130" t="str">
        <f t="shared" si="649"/>
        <v>-</v>
      </c>
      <c r="Y2325" s="42">
        <f>COUNTIFS($B2325:$B$2500,B2325,$D2325:$D$2500,D2325,$E2325:$E$2500,E2325,$M2325:$M$2500,M2325)</f>
        <v>0</v>
      </c>
      <c r="Z2325" s="42" t="str">
        <f t="shared" si="654"/>
        <v>-</v>
      </c>
      <c r="AA2325" s="125">
        <f>COUNTIFS($B2325:$B$2500,B2325,$D2325:$D$2500,D2325,$E2325:$E$2500,E2325,$M2325:$M$2500,M2325,$F2325:$F$2500,F2325)</f>
        <v>0</v>
      </c>
      <c r="AB2325" s="125" t="str">
        <f t="shared" si="655"/>
        <v>-</v>
      </c>
      <c r="AC2325" s="59">
        <f>COUNTIFS($B2325:$B$2500,B2325,$D2325:$D$2500,D2325,$E2325:$E$2500,E2325,$M2325:$M$2500,M2325,$O2325:$O$2500,O2325)</f>
        <v>0</v>
      </c>
      <c r="AD2325" s="59" t="str">
        <f t="shared" si="656"/>
        <v>-</v>
      </c>
      <c r="AE2325" s="59" t="str">
        <f t="shared" si="657"/>
        <v>-</v>
      </c>
      <c r="AF2325" s="59" t="str">
        <f t="shared" si="658"/>
        <v>-</v>
      </c>
      <c r="AG2325" s="129">
        <f>COUNTIFS($B2325:$B$2500,B2325,$D2325:$D$2500,D2325,$E2325:$E$2500,E2325,$F2325:$F$2500,F2325,$M2325:$M$2500,M2325,$O2325:$O$2500,O2325)</f>
        <v>0</v>
      </c>
      <c r="AH2325" s="125" t="str">
        <f t="shared" si="659"/>
        <v>-</v>
      </c>
      <c r="AI2325" s="125" t="str">
        <f t="shared" si="660"/>
        <v>-</v>
      </c>
      <c r="AJ2325" s="125" t="str">
        <f t="shared" si="661"/>
        <v>-</v>
      </c>
      <c r="AK2325" s="43">
        <f t="shared" si="662"/>
        <v>1</v>
      </c>
      <c r="AL2325" s="112">
        <f t="shared" si="663"/>
        <v>0</v>
      </c>
      <c r="AM2325" s="43">
        <f t="shared" si="651"/>
        <v>1</v>
      </c>
      <c r="AN2325" s="43">
        <f t="shared" si="652"/>
        <v>0</v>
      </c>
      <c r="AO2325" s="43">
        <f t="shared" si="653"/>
        <v>1</v>
      </c>
    </row>
    <row r="2326" spans="1:41" s="2" customFormat="1" ht="20.100000000000001" customHeight="1">
      <c r="A2326" s="63"/>
      <c r="B2326" s="64"/>
      <c r="C2326" s="65"/>
      <c r="D2326" s="64"/>
      <c r="E2326" s="64"/>
      <c r="F2326" s="66"/>
      <c r="G2326" s="64"/>
      <c r="H2326" s="67"/>
      <c r="I2326" s="68"/>
      <c r="J2326" s="69"/>
      <c r="K2326" s="70"/>
      <c r="L2326" s="71"/>
      <c r="M2326" s="71"/>
      <c r="N2326" s="72"/>
      <c r="O2326" s="72"/>
      <c r="P2326" s="72"/>
      <c r="Q2326" s="41" t="str">
        <f t="shared" si="650"/>
        <v>未完了</v>
      </c>
      <c r="R2326" s="39">
        <f>IF(T2326="","",COUNTIFS($B2326:$B$2500,B2326,$D2326:$D$2500,D2326,$E2326:$E$2500,E2326,$T2326:$T$2500,"○"))</f>
        <v>0</v>
      </c>
      <c r="S2326" s="40" t="str">
        <f t="shared" si="646"/>
        <v>-</v>
      </c>
      <c r="T2326" s="40" t="str">
        <f t="shared" si="647"/>
        <v>○</v>
      </c>
      <c r="U2326" s="118">
        <f>COUNTIFS($B2326:$B$2500,B2326,$D2326:$D$2500,D2326,$E2326:$E$2500,E2326,$F2326:$F$2500,F2326)</f>
        <v>0</v>
      </c>
      <c r="V2326" s="119" t="str">
        <f t="shared" si="648"/>
        <v>-</v>
      </c>
      <c r="W2326" s="130">
        <f>COUNTIFS($B2326:$B$2500,B2326,$D2326:$D$2500,D2326,$E2326:$E$2500,E2326,$Q2326:$Q$2500,Q2326,$T2326:$T$2500,"○")</f>
        <v>0</v>
      </c>
      <c r="X2326" s="130" t="str">
        <f t="shared" si="649"/>
        <v>-</v>
      </c>
      <c r="Y2326" s="42">
        <f>COUNTIFS($B2326:$B$2500,B2326,$D2326:$D$2500,D2326,$E2326:$E$2500,E2326,$M2326:$M$2500,M2326)</f>
        <v>0</v>
      </c>
      <c r="Z2326" s="42" t="str">
        <f t="shared" si="654"/>
        <v>-</v>
      </c>
      <c r="AA2326" s="125">
        <f>COUNTIFS($B2326:$B$2500,B2326,$D2326:$D$2500,D2326,$E2326:$E$2500,E2326,$M2326:$M$2500,M2326,$F2326:$F$2500,F2326)</f>
        <v>0</v>
      </c>
      <c r="AB2326" s="125" t="str">
        <f t="shared" si="655"/>
        <v>-</v>
      </c>
      <c r="AC2326" s="59">
        <f>COUNTIFS($B2326:$B$2500,B2326,$D2326:$D$2500,D2326,$E2326:$E$2500,E2326,$M2326:$M$2500,M2326,$O2326:$O$2500,O2326)</f>
        <v>0</v>
      </c>
      <c r="AD2326" s="59" t="str">
        <f t="shared" si="656"/>
        <v>-</v>
      </c>
      <c r="AE2326" s="59" t="str">
        <f t="shared" si="657"/>
        <v>-</v>
      </c>
      <c r="AF2326" s="59" t="str">
        <f t="shared" si="658"/>
        <v>-</v>
      </c>
      <c r="AG2326" s="129">
        <f>COUNTIFS($B2326:$B$2500,B2326,$D2326:$D$2500,D2326,$E2326:$E$2500,E2326,$F2326:$F$2500,F2326,$M2326:$M$2500,M2326,$O2326:$O$2500,O2326)</f>
        <v>0</v>
      </c>
      <c r="AH2326" s="125" t="str">
        <f t="shared" si="659"/>
        <v>-</v>
      </c>
      <c r="AI2326" s="125" t="str">
        <f t="shared" si="660"/>
        <v>-</v>
      </c>
      <c r="AJ2326" s="125" t="str">
        <f t="shared" si="661"/>
        <v>-</v>
      </c>
      <c r="AK2326" s="43">
        <f t="shared" si="662"/>
        <v>1</v>
      </c>
      <c r="AL2326" s="112">
        <f t="shared" si="663"/>
        <v>0</v>
      </c>
      <c r="AM2326" s="43">
        <f t="shared" si="651"/>
        <v>1</v>
      </c>
      <c r="AN2326" s="43">
        <f t="shared" si="652"/>
        <v>0</v>
      </c>
      <c r="AO2326" s="43">
        <f t="shared" si="653"/>
        <v>1</v>
      </c>
    </row>
    <row r="2327" spans="1:41" s="2" customFormat="1" ht="20.100000000000001" customHeight="1">
      <c r="A2327" s="63"/>
      <c r="B2327" s="64"/>
      <c r="C2327" s="65"/>
      <c r="D2327" s="64"/>
      <c r="E2327" s="64"/>
      <c r="F2327" s="66"/>
      <c r="G2327" s="64"/>
      <c r="H2327" s="67"/>
      <c r="I2327" s="68"/>
      <c r="J2327" s="69"/>
      <c r="K2327" s="70"/>
      <c r="L2327" s="71"/>
      <c r="M2327" s="71"/>
      <c r="N2327" s="72"/>
      <c r="O2327" s="72"/>
      <c r="P2327" s="72"/>
      <c r="Q2327" s="41" t="str">
        <f t="shared" si="650"/>
        <v>未完了</v>
      </c>
      <c r="R2327" s="39">
        <f>IF(T2327="","",COUNTIFS($B2327:$B$2500,B2327,$D2327:$D$2500,D2327,$E2327:$E$2500,E2327,$T2327:$T$2500,"○"))</f>
        <v>0</v>
      </c>
      <c r="S2327" s="40" t="str">
        <f t="shared" si="646"/>
        <v>-</v>
      </c>
      <c r="T2327" s="40" t="str">
        <f t="shared" si="647"/>
        <v>○</v>
      </c>
      <c r="U2327" s="118">
        <f>COUNTIFS($B2327:$B$2500,B2327,$D2327:$D$2500,D2327,$E2327:$E$2500,E2327,$F2327:$F$2500,F2327)</f>
        <v>0</v>
      </c>
      <c r="V2327" s="119" t="str">
        <f t="shared" si="648"/>
        <v>-</v>
      </c>
      <c r="W2327" s="130">
        <f>COUNTIFS($B2327:$B$2500,B2327,$D2327:$D$2500,D2327,$E2327:$E$2500,E2327,$Q2327:$Q$2500,Q2327,$T2327:$T$2500,"○")</f>
        <v>0</v>
      </c>
      <c r="X2327" s="130" t="str">
        <f t="shared" si="649"/>
        <v>-</v>
      </c>
      <c r="Y2327" s="42">
        <f>COUNTIFS($B2327:$B$2500,B2327,$D2327:$D$2500,D2327,$E2327:$E$2500,E2327,$M2327:$M$2500,M2327)</f>
        <v>0</v>
      </c>
      <c r="Z2327" s="42" t="str">
        <f t="shared" si="654"/>
        <v>-</v>
      </c>
      <c r="AA2327" s="125">
        <f>COUNTIFS($B2327:$B$2500,B2327,$D2327:$D$2500,D2327,$E2327:$E$2500,E2327,$M2327:$M$2500,M2327,$F2327:$F$2500,F2327)</f>
        <v>0</v>
      </c>
      <c r="AB2327" s="125" t="str">
        <f t="shared" si="655"/>
        <v>-</v>
      </c>
      <c r="AC2327" s="59">
        <f>COUNTIFS($B2327:$B$2500,B2327,$D2327:$D$2500,D2327,$E2327:$E$2500,E2327,$M2327:$M$2500,M2327,$O2327:$O$2500,O2327)</f>
        <v>0</v>
      </c>
      <c r="AD2327" s="59" t="str">
        <f t="shared" si="656"/>
        <v>-</v>
      </c>
      <c r="AE2327" s="59" t="str">
        <f t="shared" si="657"/>
        <v>-</v>
      </c>
      <c r="AF2327" s="59" t="str">
        <f t="shared" si="658"/>
        <v>-</v>
      </c>
      <c r="AG2327" s="129">
        <f>COUNTIFS($B2327:$B$2500,B2327,$D2327:$D$2500,D2327,$E2327:$E$2500,E2327,$F2327:$F$2500,F2327,$M2327:$M$2500,M2327,$O2327:$O$2500,O2327)</f>
        <v>0</v>
      </c>
      <c r="AH2327" s="125" t="str">
        <f t="shared" si="659"/>
        <v>-</v>
      </c>
      <c r="AI2327" s="125" t="str">
        <f t="shared" si="660"/>
        <v>-</v>
      </c>
      <c r="AJ2327" s="125" t="str">
        <f t="shared" si="661"/>
        <v>-</v>
      </c>
      <c r="AK2327" s="43">
        <f t="shared" si="662"/>
        <v>1</v>
      </c>
      <c r="AL2327" s="112">
        <f t="shared" si="663"/>
        <v>0</v>
      </c>
      <c r="AM2327" s="43">
        <f t="shared" si="651"/>
        <v>1</v>
      </c>
      <c r="AN2327" s="43">
        <f t="shared" si="652"/>
        <v>0</v>
      </c>
      <c r="AO2327" s="43">
        <f t="shared" si="653"/>
        <v>1</v>
      </c>
    </row>
    <row r="2328" spans="1:41" s="2" customFormat="1" ht="20.100000000000001" customHeight="1">
      <c r="A2328" s="63"/>
      <c r="B2328" s="64"/>
      <c r="C2328" s="65"/>
      <c r="D2328" s="64"/>
      <c r="E2328" s="64"/>
      <c r="F2328" s="66"/>
      <c r="G2328" s="64"/>
      <c r="H2328" s="67"/>
      <c r="I2328" s="68"/>
      <c r="J2328" s="69"/>
      <c r="K2328" s="70"/>
      <c r="L2328" s="71"/>
      <c r="M2328" s="71"/>
      <c r="N2328" s="72"/>
      <c r="O2328" s="72"/>
      <c r="P2328" s="72"/>
      <c r="Q2328" s="41" t="str">
        <f t="shared" si="650"/>
        <v>未完了</v>
      </c>
      <c r="R2328" s="39">
        <f>IF(T2328="","",COUNTIFS($B2328:$B$2500,B2328,$D2328:$D$2500,D2328,$E2328:$E$2500,E2328,$T2328:$T$2500,"○"))</f>
        <v>0</v>
      </c>
      <c r="S2328" s="40" t="str">
        <f t="shared" si="646"/>
        <v>-</v>
      </c>
      <c r="T2328" s="40" t="str">
        <f t="shared" si="647"/>
        <v>○</v>
      </c>
      <c r="U2328" s="118">
        <f>COUNTIFS($B2328:$B$2500,B2328,$D2328:$D$2500,D2328,$E2328:$E$2500,E2328,$F2328:$F$2500,F2328)</f>
        <v>0</v>
      </c>
      <c r="V2328" s="119" t="str">
        <f t="shared" si="648"/>
        <v>-</v>
      </c>
      <c r="W2328" s="130">
        <f>COUNTIFS($B2328:$B$2500,B2328,$D2328:$D$2500,D2328,$E2328:$E$2500,E2328,$Q2328:$Q$2500,Q2328,$T2328:$T$2500,"○")</f>
        <v>0</v>
      </c>
      <c r="X2328" s="130" t="str">
        <f t="shared" si="649"/>
        <v>-</v>
      </c>
      <c r="Y2328" s="42">
        <f>COUNTIFS($B2328:$B$2500,B2328,$D2328:$D$2500,D2328,$E2328:$E$2500,E2328,$M2328:$M$2500,M2328)</f>
        <v>0</v>
      </c>
      <c r="Z2328" s="42" t="str">
        <f t="shared" si="654"/>
        <v>-</v>
      </c>
      <c r="AA2328" s="125">
        <f>COUNTIFS($B2328:$B$2500,B2328,$D2328:$D$2500,D2328,$E2328:$E$2500,E2328,$M2328:$M$2500,M2328,$F2328:$F$2500,F2328)</f>
        <v>0</v>
      </c>
      <c r="AB2328" s="125" t="str">
        <f t="shared" si="655"/>
        <v>-</v>
      </c>
      <c r="AC2328" s="59">
        <f>COUNTIFS($B2328:$B$2500,B2328,$D2328:$D$2500,D2328,$E2328:$E$2500,E2328,$M2328:$M$2500,M2328,$O2328:$O$2500,O2328)</f>
        <v>0</v>
      </c>
      <c r="AD2328" s="59" t="str">
        <f t="shared" si="656"/>
        <v>-</v>
      </c>
      <c r="AE2328" s="59" t="str">
        <f t="shared" si="657"/>
        <v>-</v>
      </c>
      <c r="AF2328" s="59" t="str">
        <f t="shared" si="658"/>
        <v>-</v>
      </c>
      <c r="AG2328" s="129">
        <f>COUNTIFS($B2328:$B$2500,B2328,$D2328:$D$2500,D2328,$E2328:$E$2500,E2328,$F2328:$F$2500,F2328,$M2328:$M$2500,M2328,$O2328:$O$2500,O2328)</f>
        <v>0</v>
      </c>
      <c r="AH2328" s="125" t="str">
        <f t="shared" si="659"/>
        <v>-</v>
      </c>
      <c r="AI2328" s="125" t="str">
        <f t="shared" si="660"/>
        <v>-</v>
      </c>
      <c r="AJ2328" s="125" t="str">
        <f t="shared" si="661"/>
        <v>-</v>
      </c>
      <c r="AK2328" s="43">
        <f t="shared" si="662"/>
        <v>1</v>
      </c>
      <c r="AL2328" s="112">
        <f t="shared" si="663"/>
        <v>0</v>
      </c>
      <c r="AM2328" s="43">
        <f t="shared" si="651"/>
        <v>1</v>
      </c>
      <c r="AN2328" s="43">
        <f t="shared" si="652"/>
        <v>0</v>
      </c>
      <c r="AO2328" s="43">
        <f t="shared" si="653"/>
        <v>1</v>
      </c>
    </row>
    <row r="2329" spans="1:41" s="2" customFormat="1" ht="20.100000000000001" customHeight="1">
      <c r="A2329" s="63"/>
      <c r="B2329" s="64"/>
      <c r="C2329" s="65"/>
      <c r="D2329" s="64"/>
      <c r="E2329" s="64"/>
      <c r="F2329" s="66"/>
      <c r="G2329" s="64"/>
      <c r="H2329" s="67"/>
      <c r="I2329" s="68"/>
      <c r="J2329" s="69"/>
      <c r="K2329" s="70"/>
      <c r="L2329" s="71"/>
      <c r="M2329" s="71"/>
      <c r="N2329" s="72"/>
      <c r="O2329" s="72"/>
      <c r="P2329" s="72"/>
      <c r="Q2329" s="41" t="str">
        <f t="shared" si="650"/>
        <v>未完了</v>
      </c>
      <c r="R2329" s="39">
        <f>IF(T2329="","",COUNTIFS($B2329:$B$2500,B2329,$D2329:$D$2500,D2329,$E2329:$E$2500,E2329,$T2329:$T$2500,"○"))</f>
        <v>0</v>
      </c>
      <c r="S2329" s="40" t="str">
        <f t="shared" si="646"/>
        <v>-</v>
      </c>
      <c r="T2329" s="40" t="str">
        <f t="shared" si="647"/>
        <v>○</v>
      </c>
      <c r="U2329" s="118">
        <f>COUNTIFS($B2329:$B$2500,B2329,$D2329:$D$2500,D2329,$E2329:$E$2500,E2329,$F2329:$F$2500,F2329)</f>
        <v>0</v>
      </c>
      <c r="V2329" s="119" t="str">
        <f t="shared" si="648"/>
        <v>-</v>
      </c>
      <c r="W2329" s="130">
        <f>COUNTIFS($B2329:$B$2500,B2329,$D2329:$D$2500,D2329,$E2329:$E$2500,E2329,$Q2329:$Q$2500,Q2329,$T2329:$T$2500,"○")</f>
        <v>0</v>
      </c>
      <c r="X2329" s="130" t="str">
        <f t="shared" si="649"/>
        <v>-</v>
      </c>
      <c r="Y2329" s="42">
        <f>COUNTIFS($B2329:$B$2500,B2329,$D2329:$D$2500,D2329,$E2329:$E$2500,E2329,$M2329:$M$2500,M2329)</f>
        <v>0</v>
      </c>
      <c r="Z2329" s="42" t="str">
        <f t="shared" si="654"/>
        <v>-</v>
      </c>
      <c r="AA2329" s="125">
        <f>COUNTIFS($B2329:$B$2500,B2329,$D2329:$D$2500,D2329,$E2329:$E$2500,E2329,$M2329:$M$2500,M2329,$F2329:$F$2500,F2329)</f>
        <v>0</v>
      </c>
      <c r="AB2329" s="125" t="str">
        <f t="shared" si="655"/>
        <v>-</v>
      </c>
      <c r="AC2329" s="59">
        <f>COUNTIFS($B2329:$B$2500,B2329,$D2329:$D$2500,D2329,$E2329:$E$2500,E2329,$M2329:$M$2500,M2329,$O2329:$O$2500,O2329)</f>
        <v>0</v>
      </c>
      <c r="AD2329" s="59" t="str">
        <f t="shared" si="656"/>
        <v>-</v>
      </c>
      <c r="AE2329" s="59" t="str">
        <f t="shared" si="657"/>
        <v>-</v>
      </c>
      <c r="AF2329" s="59" t="str">
        <f t="shared" si="658"/>
        <v>-</v>
      </c>
      <c r="AG2329" s="129">
        <f>COUNTIFS($B2329:$B$2500,B2329,$D2329:$D$2500,D2329,$E2329:$E$2500,E2329,$F2329:$F$2500,F2329,$M2329:$M$2500,M2329,$O2329:$O$2500,O2329)</f>
        <v>0</v>
      </c>
      <c r="AH2329" s="125" t="str">
        <f t="shared" si="659"/>
        <v>-</v>
      </c>
      <c r="AI2329" s="125" t="str">
        <f t="shared" si="660"/>
        <v>-</v>
      </c>
      <c r="AJ2329" s="125" t="str">
        <f t="shared" si="661"/>
        <v>-</v>
      </c>
      <c r="AK2329" s="43">
        <f t="shared" si="662"/>
        <v>1</v>
      </c>
      <c r="AL2329" s="112">
        <f t="shared" si="663"/>
        <v>0</v>
      </c>
      <c r="AM2329" s="43">
        <f t="shared" si="651"/>
        <v>1</v>
      </c>
      <c r="AN2329" s="43">
        <f t="shared" si="652"/>
        <v>0</v>
      </c>
      <c r="AO2329" s="43">
        <f t="shared" si="653"/>
        <v>1</v>
      </c>
    </row>
    <row r="2330" spans="1:41" s="2" customFormat="1" ht="20.100000000000001" customHeight="1">
      <c r="A2330" s="63"/>
      <c r="B2330" s="64"/>
      <c r="C2330" s="65"/>
      <c r="D2330" s="64"/>
      <c r="E2330" s="64"/>
      <c r="F2330" s="66"/>
      <c r="G2330" s="64"/>
      <c r="H2330" s="67"/>
      <c r="I2330" s="68"/>
      <c r="J2330" s="69"/>
      <c r="K2330" s="70"/>
      <c r="L2330" s="71"/>
      <c r="M2330" s="71"/>
      <c r="N2330" s="72"/>
      <c r="O2330" s="72"/>
      <c r="P2330" s="72"/>
      <c r="Q2330" s="41" t="str">
        <f t="shared" si="650"/>
        <v>未完了</v>
      </c>
      <c r="R2330" s="39">
        <f>IF(T2330="","",COUNTIFS($B2330:$B$2500,B2330,$D2330:$D$2500,D2330,$E2330:$E$2500,E2330,$T2330:$T$2500,"○"))</f>
        <v>0</v>
      </c>
      <c r="S2330" s="40" t="str">
        <f t="shared" si="646"/>
        <v>-</v>
      </c>
      <c r="T2330" s="40" t="str">
        <f t="shared" si="647"/>
        <v>○</v>
      </c>
      <c r="U2330" s="118">
        <f>COUNTIFS($B2330:$B$2500,B2330,$D2330:$D$2500,D2330,$E2330:$E$2500,E2330,$F2330:$F$2500,F2330)</f>
        <v>0</v>
      </c>
      <c r="V2330" s="119" t="str">
        <f t="shared" si="648"/>
        <v>-</v>
      </c>
      <c r="W2330" s="130">
        <f>COUNTIFS($B2330:$B$2500,B2330,$D2330:$D$2500,D2330,$E2330:$E$2500,E2330,$Q2330:$Q$2500,Q2330,$T2330:$T$2500,"○")</f>
        <v>0</v>
      </c>
      <c r="X2330" s="130" t="str">
        <f t="shared" si="649"/>
        <v>-</v>
      </c>
      <c r="Y2330" s="42">
        <f>COUNTIFS($B2330:$B$2500,B2330,$D2330:$D$2500,D2330,$E2330:$E$2500,E2330,$M2330:$M$2500,M2330)</f>
        <v>0</v>
      </c>
      <c r="Z2330" s="42" t="str">
        <f t="shared" si="654"/>
        <v>-</v>
      </c>
      <c r="AA2330" s="125">
        <f>COUNTIFS($B2330:$B$2500,B2330,$D2330:$D$2500,D2330,$E2330:$E$2500,E2330,$M2330:$M$2500,M2330,$F2330:$F$2500,F2330)</f>
        <v>0</v>
      </c>
      <c r="AB2330" s="125" t="str">
        <f t="shared" si="655"/>
        <v>-</v>
      </c>
      <c r="AC2330" s="59">
        <f>COUNTIFS($B2330:$B$2500,B2330,$D2330:$D$2500,D2330,$E2330:$E$2500,E2330,$M2330:$M$2500,M2330,$O2330:$O$2500,O2330)</f>
        <v>0</v>
      </c>
      <c r="AD2330" s="59" t="str">
        <f t="shared" si="656"/>
        <v>-</v>
      </c>
      <c r="AE2330" s="59" t="str">
        <f t="shared" si="657"/>
        <v>-</v>
      </c>
      <c r="AF2330" s="59" t="str">
        <f t="shared" si="658"/>
        <v>-</v>
      </c>
      <c r="AG2330" s="129">
        <f>COUNTIFS($B2330:$B$2500,B2330,$D2330:$D$2500,D2330,$E2330:$E$2500,E2330,$F2330:$F$2500,F2330,$M2330:$M$2500,M2330,$O2330:$O$2500,O2330)</f>
        <v>0</v>
      </c>
      <c r="AH2330" s="125" t="str">
        <f t="shared" si="659"/>
        <v>-</v>
      </c>
      <c r="AI2330" s="125" t="str">
        <f t="shared" si="660"/>
        <v>-</v>
      </c>
      <c r="AJ2330" s="125" t="str">
        <f t="shared" si="661"/>
        <v>-</v>
      </c>
      <c r="AK2330" s="43">
        <f t="shared" si="662"/>
        <v>1</v>
      </c>
      <c r="AL2330" s="112">
        <f t="shared" si="663"/>
        <v>0</v>
      </c>
      <c r="AM2330" s="43">
        <f t="shared" si="651"/>
        <v>1</v>
      </c>
      <c r="AN2330" s="43">
        <f t="shared" si="652"/>
        <v>0</v>
      </c>
      <c r="AO2330" s="43">
        <f t="shared" si="653"/>
        <v>1</v>
      </c>
    </row>
    <row r="2331" spans="1:41" s="2" customFormat="1" ht="20.100000000000001" customHeight="1">
      <c r="A2331" s="63"/>
      <c r="B2331" s="64"/>
      <c r="C2331" s="65"/>
      <c r="D2331" s="64"/>
      <c r="E2331" s="64"/>
      <c r="F2331" s="66"/>
      <c r="G2331" s="64"/>
      <c r="H2331" s="67"/>
      <c r="I2331" s="68"/>
      <c r="J2331" s="69"/>
      <c r="K2331" s="70"/>
      <c r="L2331" s="71"/>
      <c r="M2331" s="71"/>
      <c r="N2331" s="72"/>
      <c r="O2331" s="72"/>
      <c r="P2331" s="72"/>
      <c r="Q2331" s="41" t="str">
        <f t="shared" si="650"/>
        <v>未完了</v>
      </c>
      <c r="R2331" s="39">
        <f>IF(T2331="","",COUNTIFS($B2331:$B$2500,B2331,$D2331:$D$2500,D2331,$E2331:$E$2500,E2331,$T2331:$T$2500,"○"))</f>
        <v>0</v>
      </c>
      <c r="S2331" s="40" t="str">
        <f t="shared" si="646"/>
        <v>-</v>
      </c>
      <c r="T2331" s="40" t="str">
        <f t="shared" si="647"/>
        <v>○</v>
      </c>
      <c r="U2331" s="118">
        <f>COUNTIFS($B2331:$B$2500,B2331,$D2331:$D$2500,D2331,$E2331:$E$2500,E2331,$F2331:$F$2500,F2331)</f>
        <v>0</v>
      </c>
      <c r="V2331" s="119" t="str">
        <f t="shared" si="648"/>
        <v>-</v>
      </c>
      <c r="W2331" s="130">
        <f>COUNTIFS($B2331:$B$2500,B2331,$D2331:$D$2500,D2331,$E2331:$E$2500,E2331,$Q2331:$Q$2500,Q2331,$T2331:$T$2500,"○")</f>
        <v>0</v>
      </c>
      <c r="X2331" s="130" t="str">
        <f t="shared" si="649"/>
        <v>-</v>
      </c>
      <c r="Y2331" s="42">
        <f>COUNTIFS($B2331:$B$2500,B2331,$D2331:$D$2500,D2331,$E2331:$E$2500,E2331,$M2331:$M$2500,M2331)</f>
        <v>0</v>
      </c>
      <c r="Z2331" s="42" t="str">
        <f t="shared" si="654"/>
        <v>-</v>
      </c>
      <c r="AA2331" s="125">
        <f>COUNTIFS($B2331:$B$2500,B2331,$D2331:$D$2500,D2331,$E2331:$E$2500,E2331,$M2331:$M$2500,M2331,$F2331:$F$2500,F2331)</f>
        <v>0</v>
      </c>
      <c r="AB2331" s="125" t="str">
        <f t="shared" si="655"/>
        <v>-</v>
      </c>
      <c r="AC2331" s="59">
        <f>COUNTIFS($B2331:$B$2500,B2331,$D2331:$D$2500,D2331,$E2331:$E$2500,E2331,$M2331:$M$2500,M2331,$O2331:$O$2500,O2331)</f>
        <v>0</v>
      </c>
      <c r="AD2331" s="59" t="str">
        <f t="shared" si="656"/>
        <v>-</v>
      </c>
      <c r="AE2331" s="59" t="str">
        <f t="shared" si="657"/>
        <v>-</v>
      </c>
      <c r="AF2331" s="59" t="str">
        <f t="shared" si="658"/>
        <v>-</v>
      </c>
      <c r="AG2331" s="129">
        <f>COUNTIFS($B2331:$B$2500,B2331,$D2331:$D$2500,D2331,$E2331:$E$2500,E2331,$F2331:$F$2500,F2331,$M2331:$M$2500,M2331,$O2331:$O$2500,O2331)</f>
        <v>0</v>
      </c>
      <c r="AH2331" s="125" t="str">
        <f t="shared" si="659"/>
        <v>-</v>
      </c>
      <c r="AI2331" s="125" t="str">
        <f t="shared" si="660"/>
        <v>-</v>
      </c>
      <c r="AJ2331" s="125" t="str">
        <f t="shared" si="661"/>
        <v>-</v>
      </c>
      <c r="AK2331" s="43">
        <f t="shared" si="662"/>
        <v>1</v>
      </c>
      <c r="AL2331" s="112">
        <f t="shared" si="663"/>
        <v>0</v>
      </c>
      <c r="AM2331" s="43">
        <f t="shared" si="651"/>
        <v>1</v>
      </c>
      <c r="AN2331" s="43">
        <f t="shared" si="652"/>
        <v>0</v>
      </c>
      <c r="AO2331" s="43">
        <f t="shared" si="653"/>
        <v>1</v>
      </c>
    </row>
    <row r="2332" spans="1:41" s="2" customFormat="1" ht="20.100000000000001" customHeight="1">
      <c r="A2332" s="63"/>
      <c r="B2332" s="64"/>
      <c r="C2332" s="65"/>
      <c r="D2332" s="64"/>
      <c r="E2332" s="64"/>
      <c r="F2332" s="66"/>
      <c r="G2332" s="64"/>
      <c r="H2332" s="67"/>
      <c r="I2332" s="68"/>
      <c r="J2332" s="69"/>
      <c r="K2332" s="70"/>
      <c r="L2332" s="71"/>
      <c r="M2332" s="71"/>
      <c r="N2332" s="72"/>
      <c r="O2332" s="72"/>
      <c r="P2332" s="72"/>
      <c r="Q2332" s="41" t="str">
        <f t="shared" si="650"/>
        <v>未完了</v>
      </c>
      <c r="R2332" s="39">
        <f>IF(T2332="","",COUNTIFS($B2332:$B$2500,B2332,$D2332:$D$2500,D2332,$E2332:$E$2500,E2332,$T2332:$T$2500,"○"))</f>
        <v>0</v>
      </c>
      <c r="S2332" s="40" t="str">
        <f t="shared" si="646"/>
        <v>-</v>
      </c>
      <c r="T2332" s="40" t="str">
        <f t="shared" si="647"/>
        <v>○</v>
      </c>
      <c r="U2332" s="118">
        <f>COUNTIFS($B2332:$B$2500,B2332,$D2332:$D$2500,D2332,$E2332:$E$2500,E2332,$F2332:$F$2500,F2332)</f>
        <v>0</v>
      </c>
      <c r="V2332" s="119" t="str">
        <f t="shared" si="648"/>
        <v>-</v>
      </c>
      <c r="W2332" s="130">
        <f>COUNTIFS($B2332:$B$2500,B2332,$D2332:$D$2500,D2332,$E2332:$E$2500,E2332,$Q2332:$Q$2500,Q2332,$T2332:$T$2500,"○")</f>
        <v>0</v>
      </c>
      <c r="X2332" s="130" t="str">
        <f t="shared" si="649"/>
        <v>-</v>
      </c>
      <c r="Y2332" s="42">
        <f>COUNTIFS($B2332:$B$2500,B2332,$D2332:$D$2500,D2332,$E2332:$E$2500,E2332,$M2332:$M$2500,M2332)</f>
        <v>0</v>
      </c>
      <c r="Z2332" s="42" t="str">
        <f t="shared" si="654"/>
        <v>-</v>
      </c>
      <c r="AA2332" s="125">
        <f>COUNTIFS($B2332:$B$2500,B2332,$D2332:$D$2500,D2332,$E2332:$E$2500,E2332,$M2332:$M$2500,M2332,$F2332:$F$2500,F2332)</f>
        <v>0</v>
      </c>
      <c r="AB2332" s="125" t="str">
        <f t="shared" si="655"/>
        <v>-</v>
      </c>
      <c r="AC2332" s="59">
        <f>COUNTIFS($B2332:$B$2500,B2332,$D2332:$D$2500,D2332,$E2332:$E$2500,E2332,$M2332:$M$2500,M2332,$O2332:$O$2500,O2332)</f>
        <v>0</v>
      </c>
      <c r="AD2332" s="59" t="str">
        <f t="shared" si="656"/>
        <v>-</v>
      </c>
      <c r="AE2332" s="59" t="str">
        <f t="shared" si="657"/>
        <v>-</v>
      </c>
      <c r="AF2332" s="59" t="str">
        <f t="shared" si="658"/>
        <v>-</v>
      </c>
      <c r="AG2332" s="129">
        <f>COUNTIFS($B2332:$B$2500,B2332,$D2332:$D$2500,D2332,$E2332:$E$2500,E2332,$F2332:$F$2500,F2332,$M2332:$M$2500,M2332,$O2332:$O$2500,O2332)</f>
        <v>0</v>
      </c>
      <c r="AH2332" s="125" t="str">
        <f t="shared" si="659"/>
        <v>-</v>
      </c>
      <c r="AI2332" s="125" t="str">
        <f t="shared" si="660"/>
        <v>-</v>
      </c>
      <c r="AJ2332" s="125" t="str">
        <f t="shared" si="661"/>
        <v>-</v>
      </c>
      <c r="AK2332" s="43">
        <f t="shared" si="662"/>
        <v>1</v>
      </c>
      <c r="AL2332" s="112">
        <f t="shared" si="663"/>
        <v>0</v>
      </c>
      <c r="AM2332" s="43">
        <f t="shared" si="651"/>
        <v>1</v>
      </c>
      <c r="AN2332" s="43">
        <f t="shared" si="652"/>
        <v>0</v>
      </c>
      <c r="AO2332" s="43">
        <f t="shared" si="653"/>
        <v>1</v>
      </c>
    </row>
    <row r="2333" spans="1:41" s="2" customFormat="1" ht="20.100000000000001" customHeight="1">
      <c r="A2333" s="63"/>
      <c r="B2333" s="64"/>
      <c r="C2333" s="65"/>
      <c r="D2333" s="64"/>
      <c r="E2333" s="64"/>
      <c r="F2333" s="66"/>
      <c r="G2333" s="64"/>
      <c r="H2333" s="67"/>
      <c r="I2333" s="68"/>
      <c r="J2333" s="69"/>
      <c r="K2333" s="70"/>
      <c r="L2333" s="71"/>
      <c r="M2333" s="71"/>
      <c r="N2333" s="72"/>
      <c r="O2333" s="72"/>
      <c r="P2333" s="72"/>
      <c r="Q2333" s="41" t="str">
        <f t="shared" si="650"/>
        <v>未完了</v>
      </c>
      <c r="R2333" s="39">
        <f>IF(T2333="","",COUNTIFS($B2333:$B$2500,B2333,$D2333:$D$2500,D2333,$E2333:$E$2500,E2333,$T2333:$T$2500,"○"))</f>
        <v>0</v>
      </c>
      <c r="S2333" s="40" t="str">
        <f t="shared" si="646"/>
        <v>-</v>
      </c>
      <c r="T2333" s="40" t="str">
        <f t="shared" si="647"/>
        <v>○</v>
      </c>
      <c r="U2333" s="118">
        <f>COUNTIFS($B2333:$B$2500,B2333,$D2333:$D$2500,D2333,$E2333:$E$2500,E2333,$F2333:$F$2500,F2333)</f>
        <v>0</v>
      </c>
      <c r="V2333" s="119" t="str">
        <f t="shared" si="648"/>
        <v>-</v>
      </c>
      <c r="W2333" s="130">
        <f>COUNTIFS($B2333:$B$2500,B2333,$D2333:$D$2500,D2333,$E2333:$E$2500,E2333,$Q2333:$Q$2500,Q2333,$T2333:$T$2500,"○")</f>
        <v>0</v>
      </c>
      <c r="X2333" s="130" t="str">
        <f t="shared" si="649"/>
        <v>-</v>
      </c>
      <c r="Y2333" s="42">
        <f>COUNTIFS($B2333:$B$2500,B2333,$D2333:$D$2500,D2333,$E2333:$E$2500,E2333,$M2333:$M$2500,M2333)</f>
        <v>0</v>
      </c>
      <c r="Z2333" s="42" t="str">
        <f t="shared" si="654"/>
        <v>-</v>
      </c>
      <c r="AA2333" s="125">
        <f>COUNTIFS($B2333:$B$2500,B2333,$D2333:$D$2500,D2333,$E2333:$E$2500,E2333,$M2333:$M$2500,M2333,$F2333:$F$2500,F2333)</f>
        <v>0</v>
      </c>
      <c r="AB2333" s="125" t="str">
        <f t="shared" si="655"/>
        <v>-</v>
      </c>
      <c r="AC2333" s="59">
        <f>COUNTIFS($B2333:$B$2500,B2333,$D2333:$D$2500,D2333,$E2333:$E$2500,E2333,$M2333:$M$2500,M2333,$O2333:$O$2500,O2333)</f>
        <v>0</v>
      </c>
      <c r="AD2333" s="59" t="str">
        <f t="shared" si="656"/>
        <v>-</v>
      </c>
      <c r="AE2333" s="59" t="str">
        <f t="shared" si="657"/>
        <v>-</v>
      </c>
      <c r="AF2333" s="59" t="str">
        <f t="shared" si="658"/>
        <v>-</v>
      </c>
      <c r="AG2333" s="129">
        <f>COUNTIFS($B2333:$B$2500,B2333,$D2333:$D$2500,D2333,$E2333:$E$2500,E2333,$F2333:$F$2500,F2333,$M2333:$M$2500,M2333,$O2333:$O$2500,O2333)</f>
        <v>0</v>
      </c>
      <c r="AH2333" s="125" t="str">
        <f t="shared" si="659"/>
        <v>-</v>
      </c>
      <c r="AI2333" s="125" t="str">
        <f t="shared" si="660"/>
        <v>-</v>
      </c>
      <c r="AJ2333" s="125" t="str">
        <f t="shared" si="661"/>
        <v>-</v>
      </c>
      <c r="AK2333" s="43">
        <f t="shared" si="662"/>
        <v>1</v>
      </c>
      <c r="AL2333" s="112">
        <f t="shared" si="663"/>
        <v>0</v>
      </c>
      <c r="AM2333" s="43">
        <f t="shared" si="651"/>
        <v>1</v>
      </c>
      <c r="AN2333" s="43">
        <f t="shared" si="652"/>
        <v>0</v>
      </c>
      <c r="AO2333" s="43">
        <f t="shared" si="653"/>
        <v>1</v>
      </c>
    </row>
    <row r="2334" spans="1:41" s="2" customFormat="1" ht="20.100000000000001" customHeight="1">
      <c r="A2334" s="63"/>
      <c r="B2334" s="64"/>
      <c r="C2334" s="65"/>
      <c r="D2334" s="64"/>
      <c r="E2334" s="64"/>
      <c r="F2334" s="66"/>
      <c r="G2334" s="64"/>
      <c r="H2334" s="67"/>
      <c r="I2334" s="68"/>
      <c r="J2334" s="69"/>
      <c r="K2334" s="70"/>
      <c r="L2334" s="71"/>
      <c r="M2334" s="71"/>
      <c r="N2334" s="72"/>
      <c r="O2334" s="72"/>
      <c r="P2334" s="72"/>
      <c r="Q2334" s="41" t="str">
        <f t="shared" si="650"/>
        <v>未完了</v>
      </c>
      <c r="R2334" s="39">
        <f>IF(T2334="","",COUNTIFS($B2334:$B$2500,B2334,$D2334:$D$2500,D2334,$E2334:$E$2500,E2334,$T2334:$T$2500,"○"))</f>
        <v>0</v>
      </c>
      <c r="S2334" s="40" t="str">
        <f t="shared" si="646"/>
        <v>-</v>
      </c>
      <c r="T2334" s="40" t="str">
        <f t="shared" si="647"/>
        <v>○</v>
      </c>
      <c r="U2334" s="118">
        <f>COUNTIFS($B2334:$B$2500,B2334,$D2334:$D$2500,D2334,$E2334:$E$2500,E2334,$F2334:$F$2500,F2334)</f>
        <v>0</v>
      </c>
      <c r="V2334" s="119" t="str">
        <f t="shared" si="648"/>
        <v>-</v>
      </c>
      <c r="W2334" s="130">
        <f>COUNTIFS($B2334:$B$2500,B2334,$D2334:$D$2500,D2334,$E2334:$E$2500,E2334,$Q2334:$Q$2500,Q2334,$T2334:$T$2500,"○")</f>
        <v>0</v>
      </c>
      <c r="X2334" s="130" t="str">
        <f t="shared" si="649"/>
        <v>-</v>
      </c>
      <c r="Y2334" s="42">
        <f>COUNTIFS($B2334:$B$2500,B2334,$D2334:$D$2500,D2334,$E2334:$E$2500,E2334,$M2334:$M$2500,M2334)</f>
        <v>0</v>
      </c>
      <c r="Z2334" s="42" t="str">
        <f t="shared" si="654"/>
        <v>-</v>
      </c>
      <c r="AA2334" s="125">
        <f>COUNTIFS($B2334:$B$2500,B2334,$D2334:$D$2500,D2334,$E2334:$E$2500,E2334,$M2334:$M$2500,M2334,$F2334:$F$2500,F2334)</f>
        <v>0</v>
      </c>
      <c r="AB2334" s="125" t="str">
        <f t="shared" si="655"/>
        <v>-</v>
      </c>
      <c r="AC2334" s="59">
        <f>COUNTIFS($B2334:$B$2500,B2334,$D2334:$D$2500,D2334,$E2334:$E$2500,E2334,$M2334:$M$2500,M2334,$O2334:$O$2500,O2334)</f>
        <v>0</v>
      </c>
      <c r="AD2334" s="59" t="str">
        <f t="shared" si="656"/>
        <v>-</v>
      </c>
      <c r="AE2334" s="59" t="str">
        <f t="shared" si="657"/>
        <v>-</v>
      </c>
      <c r="AF2334" s="59" t="str">
        <f t="shared" si="658"/>
        <v>-</v>
      </c>
      <c r="AG2334" s="129">
        <f>COUNTIFS($B2334:$B$2500,B2334,$D2334:$D$2500,D2334,$E2334:$E$2500,E2334,$F2334:$F$2500,F2334,$M2334:$M$2500,M2334,$O2334:$O$2500,O2334)</f>
        <v>0</v>
      </c>
      <c r="AH2334" s="125" t="str">
        <f t="shared" si="659"/>
        <v>-</v>
      </c>
      <c r="AI2334" s="125" t="str">
        <f t="shared" si="660"/>
        <v>-</v>
      </c>
      <c r="AJ2334" s="125" t="str">
        <f t="shared" si="661"/>
        <v>-</v>
      </c>
      <c r="AK2334" s="43">
        <f t="shared" si="662"/>
        <v>1</v>
      </c>
      <c r="AL2334" s="112">
        <f t="shared" si="663"/>
        <v>0</v>
      </c>
      <c r="AM2334" s="43">
        <f t="shared" si="651"/>
        <v>1</v>
      </c>
      <c r="AN2334" s="43">
        <f t="shared" si="652"/>
        <v>0</v>
      </c>
      <c r="AO2334" s="43">
        <f t="shared" si="653"/>
        <v>1</v>
      </c>
    </row>
    <row r="2335" spans="1:41" s="2" customFormat="1" ht="20.100000000000001" customHeight="1">
      <c r="A2335" s="63"/>
      <c r="B2335" s="64"/>
      <c r="C2335" s="65"/>
      <c r="D2335" s="64"/>
      <c r="E2335" s="64"/>
      <c r="F2335" s="66"/>
      <c r="G2335" s="64"/>
      <c r="H2335" s="67"/>
      <c r="I2335" s="68"/>
      <c r="J2335" s="69"/>
      <c r="K2335" s="70"/>
      <c r="L2335" s="71"/>
      <c r="M2335" s="71"/>
      <c r="N2335" s="72"/>
      <c r="O2335" s="72"/>
      <c r="P2335" s="72"/>
      <c r="Q2335" s="41" t="str">
        <f t="shared" si="650"/>
        <v>未完了</v>
      </c>
      <c r="R2335" s="39">
        <f>IF(T2335="","",COUNTIFS($B2335:$B$2500,B2335,$D2335:$D$2500,D2335,$E2335:$E$2500,E2335,$T2335:$T$2500,"○"))</f>
        <v>0</v>
      </c>
      <c r="S2335" s="40" t="str">
        <f t="shared" si="646"/>
        <v>-</v>
      </c>
      <c r="T2335" s="40" t="str">
        <f t="shared" si="647"/>
        <v>○</v>
      </c>
      <c r="U2335" s="118">
        <f>COUNTIFS($B2335:$B$2500,B2335,$D2335:$D$2500,D2335,$E2335:$E$2500,E2335,$F2335:$F$2500,F2335)</f>
        <v>0</v>
      </c>
      <c r="V2335" s="119" t="str">
        <f t="shared" si="648"/>
        <v>-</v>
      </c>
      <c r="W2335" s="130">
        <f>COUNTIFS($B2335:$B$2500,B2335,$D2335:$D$2500,D2335,$E2335:$E$2500,E2335,$Q2335:$Q$2500,Q2335,$T2335:$T$2500,"○")</f>
        <v>0</v>
      </c>
      <c r="X2335" s="130" t="str">
        <f t="shared" si="649"/>
        <v>-</v>
      </c>
      <c r="Y2335" s="42">
        <f>COUNTIFS($B2335:$B$2500,B2335,$D2335:$D$2500,D2335,$E2335:$E$2500,E2335,$M2335:$M$2500,M2335)</f>
        <v>0</v>
      </c>
      <c r="Z2335" s="42" t="str">
        <f t="shared" si="654"/>
        <v>-</v>
      </c>
      <c r="AA2335" s="125">
        <f>COUNTIFS($B2335:$B$2500,B2335,$D2335:$D$2500,D2335,$E2335:$E$2500,E2335,$M2335:$M$2500,M2335,$F2335:$F$2500,F2335)</f>
        <v>0</v>
      </c>
      <c r="AB2335" s="125" t="str">
        <f t="shared" si="655"/>
        <v>-</v>
      </c>
      <c r="AC2335" s="59">
        <f>COUNTIFS($B2335:$B$2500,B2335,$D2335:$D$2500,D2335,$E2335:$E$2500,E2335,$M2335:$M$2500,M2335,$O2335:$O$2500,O2335)</f>
        <v>0</v>
      </c>
      <c r="AD2335" s="59" t="str">
        <f t="shared" si="656"/>
        <v>-</v>
      </c>
      <c r="AE2335" s="59" t="str">
        <f t="shared" si="657"/>
        <v>-</v>
      </c>
      <c r="AF2335" s="59" t="str">
        <f t="shared" si="658"/>
        <v>-</v>
      </c>
      <c r="AG2335" s="129">
        <f>COUNTIFS($B2335:$B$2500,B2335,$D2335:$D$2500,D2335,$E2335:$E$2500,E2335,$F2335:$F$2500,F2335,$M2335:$M$2500,M2335,$O2335:$O$2500,O2335)</f>
        <v>0</v>
      </c>
      <c r="AH2335" s="125" t="str">
        <f t="shared" si="659"/>
        <v>-</v>
      </c>
      <c r="AI2335" s="125" t="str">
        <f t="shared" si="660"/>
        <v>-</v>
      </c>
      <c r="AJ2335" s="125" t="str">
        <f t="shared" si="661"/>
        <v>-</v>
      </c>
      <c r="AK2335" s="43">
        <f t="shared" si="662"/>
        <v>1</v>
      </c>
      <c r="AL2335" s="112">
        <f t="shared" si="663"/>
        <v>0</v>
      </c>
      <c r="AM2335" s="43">
        <f t="shared" si="651"/>
        <v>1</v>
      </c>
      <c r="AN2335" s="43">
        <f t="shared" si="652"/>
        <v>0</v>
      </c>
      <c r="AO2335" s="43">
        <f t="shared" si="653"/>
        <v>1</v>
      </c>
    </row>
    <row r="2336" spans="1:41" s="2" customFormat="1" ht="20.100000000000001" customHeight="1">
      <c r="A2336" s="63"/>
      <c r="B2336" s="64"/>
      <c r="C2336" s="65"/>
      <c r="D2336" s="64"/>
      <c r="E2336" s="64"/>
      <c r="F2336" s="66"/>
      <c r="G2336" s="64"/>
      <c r="H2336" s="67"/>
      <c r="I2336" s="68"/>
      <c r="J2336" s="69"/>
      <c r="K2336" s="70"/>
      <c r="L2336" s="71"/>
      <c r="M2336" s="71"/>
      <c r="N2336" s="72"/>
      <c r="O2336" s="72"/>
      <c r="P2336" s="72"/>
      <c r="Q2336" s="41" t="str">
        <f t="shared" si="650"/>
        <v>未完了</v>
      </c>
      <c r="R2336" s="39">
        <f>IF(T2336="","",COUNTIFS($B2336:$B$2500,B2336,$D2336:$D$2500,D2336,$E2336:$E$2500,E2336,$T2336:$T$2500,"○"))</f>
        <v>0</v>
      </c>
      <c r="S2336" s="40" t="str">
        <f t="shared" si="646"/>
        <v>-</v>
      </c>
      <c r="T2336" s="40" t="str">
        <f t="shared" si="647"/>
        <v>○</v>
      </c>
      <c r="U2336" s="118">
        <f>COUNTIFS($B2336:$B$2500,B2336,$D2336:$D$2500,D2336,$E2336:$E$2500,E2336,$F2336:$F$2500,F2336)</f>
        <v>0</v>
      </c>
      <c r="V2336" s="119" t="str">
        <f t="shared" si="648"/>
        <v>-</v>
      </c>
      <c r="W2336" s="130">
        <f>COUNTIFS($B2336:$B$2500,B2336,$D2336:$D$2500,D2336,$E2336:$E$2500,E2336,$Q2336:$Q$2500,Q2336,$T2336:$T$2500,"○")</f>
        <v>0</v>
      </c>
      <c r="X2336" s="130" t="str">
        <f t="shared" si="649"/>
        <v>-</v>
      </c>
      <c r="Y2336" s="42">
        <f>COUNTIFS($B2336:$B$2500,B2336,$D2336:$D$2500,D2336,$E2336:$E$2500,E2336,$M2336:$M$2500,M2336)</f>
        <v>0</v>
      </c>
      <c r="Z2336" s="42" t="str">
        <f t="shared" si="654"/>
        <v>-</v>
      </c>
      <c r="AA2336" s="125">
        <f>COUNTIFS($B2336:$B$2500,B2336,$D2336:$D$2500,D2336,$E2336:$E$2500,E2336,$M2336:$M$2500,M2336,$F2336:$F$2500,F2336)</f>
        <v>0</v>
      </c>
      <c r="AB2336" s="125" t="str">
        <f t="shared" si="655"/>
        <v>-</v>
      </c>
      <c r="AC2336" s="59">
        <f>COUNTIFS($B2336:$B$2500,B2336,$D2336:$D$2500,D2336,$E2336:$E$2500,E2336,$M2336:$M$2500,M2336,$O2336:$O$2500,O2336)</f>
        <v>0</v>
      </c>
      <c r="AD2336" s="59" t="str">
        <f t="shared" si="656"/>
        <v>-</v>
      </c>
      <c r="AE2336" s="59" t="str">
        <f t="shared" si="657"/>
        <v>-</v>
      </c>
      <c r="AF2336" s="59" t="str">
        <f t="shared" si="658"/>
        <v>-</v>
      </c>
      <c r="AG2336" s="129">
        <f>COUNTIFS($B2336:$B$2500,B2336,$D2336:$D$2500,D2336,$E2336:$E$2500,E2336,$F2336:$F$2500,F2336,$M2336:$M$2500,M2336,$O2336:$O$2500,O2336)</f>
        <v>0</v>
      </c>
      <c r="AH2336" s="125" t="str">
        <f t="shared" si="659"/>
        <v>-</v>
      </c>
      <c r="AI2336" s="125" t="str">
        <f t="shared" si="660"/>
        <v>-</v>
      </c>
      <c r="AJ2336" s="125" t="str">
        <f t="shared" si="661"/>
        <v>-</v>
      </c>
      <c r="AK2336" s="43">
        <f t="shared" si="662"/>
        <v>1</v>
      </c>
      <c r="AL2336" s="112">
        <f t="shared" si="663"/>
        <v>0</v>
      </c>
      <c r="AM2336" s="43">
        <f t="shared" si="651"/>
        <v>1</v>
      </c>
      <c r="AN2336" s="43">
        <f t="shared" si="652"/>
        <v>0</v>
      </c>
      <c r="AO2336" s="43">
        <f t="shared" si="653"/>
        <v>1</v>
      </c>
    </row>
    <row r="2337" spans="1:41" s="2" customFormat="1" ht="20.100000000000001" customHeight="1">
      <c r="A2337" s="63"/>
      <c r="B2337" s="64"/>
      <c r="C2337" s="65"/>
      <c r="D2337" s="64"/>
      <c r="E2337" s="64"/>
      <c r="F2337" s="66"/>
      <c r="G2337" s="64"/>
      <c r="H2337" s="67"/>
      <c r="I2337" s="68"/>
      <c r="J2337" s="69"/>
      <c r="K2337" s="70"/>
      <c r="L2337" s="71"/>
      <c r="M2337" s="71"/>
      <c r="N2337" s="72"/>
      <c r="O2337" s="72"/>
      <c r="P2337" s="72"/>
      <c r="Q2337" s="41" t="str">
        <f t="shared" si="650"/>
        <v>未完了</v>
      </c>
      <c r="R2337" s="39">
        <f>IF(T2337="","",COUNTIFS($B2337:$B$2500,B2337,$D2337:$D$2500,D2337,$E2337:$E$2500,E2337,$T2337:$T$2500,"○"))</f>
        <v>0</v>
      </c>
      <c r="S2337" s="40" t="str">
        <f t="shared" si="646"/>
        <v>-</v>
      </c>
      <c r="T2337" s="40" t="str">
        <f t="shared" si="647"/>
        <v>○</v>
      </c>
      <c r="U2337" s="118">
        <f>COUNTIFS($B2337:$B$2500,B2337,$D2337:$D$2500,D2337,$E2337:$E$2500,E2337,$F2337:$F$2500,F2337)</f>
        <v>0</v>
      </c>
      <c r="V2337" s="119" t="str">
        <f t="shared" si="648"/>
        <v>-</v>
      </c>
      <c r="W2337" s="130">
        <f>COUNTIFS($B2337:$B$2500,B2337,$D2337:$D$2500,D2337,$E2337:$E$2500,E2337,$Q2337:$Q$2500,Q2337,$T2337:$T$2500,"○")</f>
        <v>0</v>
      </c>
      <c r="X2337" s="130" t="str">
        <f t="shared" si="649"/>
        <v>-</v>
      </c>
      <c r="Y2337" s="42">
        <f>COUNTIFS($B2337:$B$2500,B2337,$D2337:$D$2500,D2337,$E2337:$E$2500,E2337,$M2337:$M$2500,M2337)</f>
        <v>0</v>
      </c>
      <c r="Z2337" s="42" t="str">
        <f t="shared" si="654"/>
        <v>-</v>
      </c>
      <c r="AA2337" s="125">
        <f>COUNTIFS($B2337:$B$2500,B2337,$D2337:$D$2500,D2337,$E2337:$E$2500,E2337,$M2337:$M$2500,M2337,$F2337:$F$2500,F2337)</f>
        <v>0</v>
      </c>
      <c r="AB2337" s="125" t="str">
        <f t="shared" si="655"/>
        <v>-</v>
      </c>
      <c r="AC2337" s="59">
        <f>COUNTIFS($B2337:$B$2500,B2337,$D2337:$D$2500,D2337,$E2337:$E$2500,E2337,$M2337:$M$2500,M2337,$O2337:$O$2500,O2337)</f>
        <v>0</v>
      </c>
      <c r="AD2337" s="59" t="str">
        <f t="shared" si="656"/>
        <v>-</v>
      </c>
      <c r="AE2337" s="59" t="str">
        <f t="shared" si="657"/>
        <v>-</v>
      </c>
      <c r="AF2337" s="59" t="str">
        <f t="shared" si="658"/>
        <v>-</v>
      </c>
      <c r="AG2337" s="129">
        <f>COUNTIFS($B2337:$B$2500,B2337,$D2337:$D$2500,D2337,$E2337:$E$2500,E2337,$F2337:$F$2500,F2337,$M2337:$M$2500,M2337,$O2337:$O$2500,O2337)</f>
        <v>0</v>
      </c>
      <c r="AH2337" s="125" t="str">
        <f t="shared" si="659"/>
        <v>-</v>
      </c>
      <c r="AI2337" s="125" t="str">
        <f t="shared" si="660"/>
        <v>-</v>
      </c>
      <c r="AJ2337" s="125" t="str">
        <f t="shared" si="661"/>
        <v>-</v>
      </c>
      <c r="AK2337" s="43">
        <f t="shared" si="662"/>
        <v>1</v>
      </c>
      <c r="AL2337" s="112">
        <f t="shared" si="663"/>
        <v>0</v>
      </c>
      <c r="AM2337" s="43">
        <f t="shared" si="651"/>
        <v>1</v>
      </c>
      <c r="AN2337" s="43">
        <f t="shared" si="652"/>
        <v>0</v>
      </c>
      <c r="AO2337" s="43">
        <f t="shared" si="653"/>
        <v>1</v>
      </c>
    </row>
    <row r="2338" spans="1:41" s="2" customFormat="1" ht="20.100000000000001" customHeight="1">
      <c r="A2338" s="63"/>
      <c r="B2338" s="64"/>
      <c r="C2338" s="65"/>
      <c r="D2338" s="64"/>
      <c r="E2338" s="64"/>
      <c r="F2338" s="66"/>
      <c r="G2338" s="64"/>
      <c r="H2338" s="67"/>
      <c r="I2338" s="68"/>
      <c r="J2338" s="69"/>
      <c r="K2338" s="70"/>
      <c r="L2338" s="71"/>
      <c r="M2338" s="71"/>
      <c r="N2338" s="72"/>
      <c r="O2338" s="72"/>
      <c r="P2338" s="72"/>
      <c r="Q2338" s="41" t="str">
        <f t="shared" si="650"/>
        <v>未完了</v>
      </c>
      <c r="R2338" s="39">
        <f>IF(T2338="","",COUNTIFS($B2338:$B$2500,B2338,$D2338:$D$2500,D2338,$E2338:$E$2500,E2338,$T2338:$T$2500,"○"))</f>
        <v>0</v>
      </c>
      <c r="S2338" s="40" t="str">
        <f t="shared" si="646"/>
        <v>-</v>
      </c>
      <c r="T2338" s="40" t="str">
        <f t="shared" si="647"/>
        <v>○</v>
      </c>
      <c r="U2338" s="118">
        <f>COUNTIFS($B2338:$B$2500,B2338,$D2338:$D$2500,D2338,$E2338:$E$2500,E2338,$F2338:$F$2500,F2338)</f>
        <v>0</v>
      </c>
      <c r="V2338" s="119" t="str">
        <f t="shared" si="648"/>
        <v>-</v>
      </c>
      <c r="W2338" s="130">
        <f>COUNTIFS($B2338:$B$2500,B2338,$D2338:$D$2500,D2338,$E2338:$E$2500,E2338,$Q2338:$Q$2500,Q2338,$T2338:$T$2500,"○")</f>
        <v>0</v>
      </c>
      <c r="X2338" s="130" t="str">
        <f t="shared" si="649"/>
        <v>-</v>
      </c>
      <c r="Y2338" s="42">
        <f>COUNTIFS($B2338:$B$2500,B2338,$D2338:$D$2500,D2338,$E2338:$E$2500,E2338,$M2338:$M$2500,M2338)</f>
        <v>0</v>
      </c>
      <c r="Z2338" s="42" t="str">
        <f t="shared" si="654"/>
        <v>-</v>
      </c>
      <c r="AA2338" s="125">
        <f>COUNTIFS($B2338:$B$2500,B2338,$D2338:$D$2500,D2338,$E2338:$E$2500,E2338,$M2338:$M$2500,M2338,$F2338:$F$2500,F2338)</f>
        <v>0</v>
      </c>
      <c r="AB2338" s="125" t="str">
        <f t="shared" si="655"/>
        <v>-</v>
      </c>
      <c r="AC2338" s="59">
        <f>COUNTIFS($B2338:$B$2500,B2338,$D2338:$D$2500,D2338,$E2338:$E$2500,E2338,$M2338:$M$2500,M2338,$O2338:$O$2500,O2338)</f>
        <v>0</v>
      </c>
      <c r="AD2338" s="59" t="str">
        <f t="shared" si="656"/>
        <v>-</v>
      </c>
      <c r="AE2338" s="59" t="str">
        <f t="shared" si="657"/>
        <v>-</v>
      </c>
      <c r="AF2338" s="59" t="str">
        <f t="shared" si="658"/>
        <v>-</v>
      </c>
      <c r="AG2338" s="129">
        <f>COUNTIFS($B2338:$B$2500,B2338,$D2338:$D$2500,D2338,$E2338:$E$2500,E2338,$F2338:$F$2500,F2338,$M2338:$M$2500,M2338,$O2338:$O$2500,O2338)</f>
        <v>0</v>
      </c>
      <c r="AH2338" s="125" t="str">
        <f t="shared" si="659"/>
        <v>-</v>
      </c>
      <c r="AI2338" s="125" t="str">
        <f t="shared" si="660"/>
        <v>-</v>
      </c>
      <c r="AJ2338" s="125" t="str">
        <f t="shared" si="661"/>
        <v>-</v>
      </c>
      <c r="AK2338" s="43">
        <f t="shared" si="662"/>
        <v>1</v>
      </c>
      <c r="AL2338" s="112">
        <f t="shared" si="663"/>
        <v>0</v>
      </c>
      <c r="AM2338" s="43">
        <f t="shared" si="651"/>
        <v>1</v>
      </c>
      <c r="AN2338" s="43">
        <f t="shared" si="652"/>
        <v>0</v>
      </c>
      <c r="AO2338" s="43">
        <f t="shared" si="653"/>
        <v>1</v>
      </c>
    </row>
    <row r="2339" spans="1:41" s="2" customFormat="1" ht="20.100000000000001" customHeight="1">
      <c r="A2339" s="63"/>
      <c r="B2339" s="64"/>
      <c r="C2339" s="65"/>
      <c r="D2339" s="64"/>
      <c r="E2339" s="64"/>
      <c r="F2339" s="66"/>
      <c r="G2339" s="64"/>
      <c r="H2339" s="67"/>
      <c r="I2339" s="68"/>
      <c r="J2339" s="69"/>
      <c r="K2339" s="70"/>
      <c r="L2339" s="71"/>
      <c r="M2339" s="71"/>
      <c r="N2339" s="72"/>
      <c r="O2339" s="72"/>
      <c r="P2339" s="72"/>
      <c r="Q2339" s="41" t="str">
        <f t="shared" si="650"/>
        <v>未完了</v>
      </c>
      <c r="R2339" s="39">
        <f>IF(T2339="","",COUNTIFS($B2339:$B$2500,B2339,$D2339:$D$2500,D2339,$E2339:$E$2500,E2339,$T2339:$T$2500,"○"))</f>
        <v>0</v>
      </c>
      <c r="S2339" s="40" t="str">
        <f t="shared" si="646"/>
        <v>-</v>
      </c>
      <c r="T2339" s="40" t="str">
        <f t="shared" si="647"/>
        <v>○</v>
      </c>
      <c r="U2339" s="118">
        <f>COUNTIFS($B2339:$B$2500,B2339,$D2339:$D$2500,D2339,$E2339:$E$2500,E2339,$F2339:$F$2500,F2339)</f>
        <v>0</v>
      </c>
      <c r="V2339" s="119" t="str">
        <f t="shared" si="648"/>
        <v>-</v>
      </c>
      <c r="W2339" s="130">
        <f>COUNTIFS($B2339:$B$2500,B2339,$D2339:$D$2500,D2339,$E2339:$E$2500,E2339,$Q2339:$Q$2500,Q2339,$T2339:$T$2500,"○")</f>
        <v>0</v>
      </c>
      <c r="X2339" s="130" t="str">
        <f t="shared" si="649"/>
        <v>-</v>
      </c>
      <c r="Y2339" s="42">
        <f>COUNTIFS($B2339:$B$2500,B2339,$D2339:$D$2500,D2339,$E2339:$E$2500,E2339,$M2339:$M$2500,M2339)</f>
        <v>0</v>
      </c>
      <c r="Z2339" s="42" t="str">
        <f t="shared" si="654"/>
        <v>-</v>
      </c>
      <c r="AA2339" s="125">
        <f>COUNTIFS($B2339:$B$2500,B2339,$D2339:$D$2500,D2339,$E2339:$E$2500,E2339,$M2339:$M$2500,M2339,$F2339:$F$2500,F2339)</f>
        <v>0</v>
      </c>
      <c r="AB2339" s="125" t="str">
        <f t="shared" si="655"/>
        <v>-</v>
      </c>
      <c r="AC2339" s="59">
        <f>COUNTIFS($B2339:$B$2500,B2339,$D2339:$D$2500,D2339,$E2339:$E$2500,E2339,$M2339:$M$2500,M2339,$O2339:$O$2500,O2339)</f>
        <v>0</v>
      </c>
      <c r="AD2339" s="59" t="str">
        <f t="shared" si="656"/>
        <v>-</v>
      </c>
      <c r="AE2339" s="59" t="str">
        <f t="shared" si="657"/>
        <v>-</v>
      </c>
      <c r="AF2339" s="59" t="str">
        <f t="shared" si="658"/>
        <v>-</v>
      </c>
      <c r="AG2339" s="129">
        <f>COUNTIFS($B2339:$B$2500,B2339,$D2339:$D$2500,D2339,$E2339:$E$2500,E2339,$F2339:$F$2500,F2339,$M2339:$M$2500,M2339,$O2339:$O$2500,O2339)</f>
        <v>0</v>
      </c>
      <c r="AH2339" s="125" t="str">
        <f t="shared" si="659"/>
        <v>-</v>
      </c>
      <c r="AI2339" s="125" t="str">
        <f t="shared" si="660"/>
        <v>-</v>
      </c>
      <c r="AJ2339" s="125" t="str">
        <f t="shared" si="661"/>
        <v>-</v>
      </c>
      <c r="AK2339" s="43">
        <f t="shared" si="662"/>
        <v>1</v>
      </c>
      <c r="AL2339" s="112">
        <f t="shared" si="663"/>
        <v>0</v>
      </c>
      <c r="AM2339" s="43">
        <f t="shared" si="651"/>
        <v>1</v>
      </c>
      <c r="AN2339" s="43">
        <f t="shared" si="652"/>
        <v>0</v>
      </c>
      <c r="AO2339" s="43">
        <f t="shared" si="653"/>
        <v>1</v>
      </c>
    </row>
    <row r="2340" spans="1:41" s="2" customFormat="1" ht="20.100000000000001" customHeight="1">
      <c r="A2340" s="63"/>
      <c r="B2340" s="64"/>
      <c r="C2340" s="65"/>
      <c r="D2340" s="64"/>
      <c r="E2340" s="64"/>
      <c r="F2340" s="66"/>
      <c r="G2340" s="64"/>
      <c r="H2340" s="67"/>
      <c r="I2340" s="68"/>
      <c r="J2340" s="69"/>
      <c r="K2340" s="70"/>
      <c r="L2340" s="71"/>
      <c r="M2340" s="71"/>
      <c r="N2340" s="72"/>
      <c r="O2340" s="72"/>
      <c r="P2340" s="72"/>
      <c r="Q2340" s="41" t="str">
        <f t="shared" si="650"/>
        <v>未完了</v>
      </c>
      <c r="R2340" s="39">
        <f>IF(T2340="","",COUNTIFS($B2340:$B$2500,B2340,$D2340:$D$2500,D2340,$E2340:$E$2500,E2340,$T2340:$T$2500,"○"))</f>
        <v>0</v>
      </c>
      <c r="S2340" s="40" t="str">
        <f t="shared" si="646"/>
        <v>-</v>
      </c>
      <c r="T2340" s="40" t="str">
        <f t="shared" si="647"/>
        <v>○</v>
      </c>
      <c r="U2340" s="118">
        <f>COUNTIFS($B2340:$B$2500,B2340,$D2340:$D$2500,D2340,$E2340:$E$2500,E2340,$F2340:$F$2500,F2340)</f>
        <v>0</v>
      </c>
      <c r="V2340" s="119" t="str">
        <f t="shared" si="648"/>
        <v>-</v>
      </c>
      <c r="W2340" s="130">
        <f>COUNTIFS($B2340:$B$2500,B2340,$D2340:$D$2500,D2340,$E2340:$E$2500,E2340,$Q2340:$Q$2500,Q2340,$T2340:$T$2500,"○")</f>
        <v>0</v>
      </c>
      <c r="X2340" s="130" t="str">
        <f t="shared" si="649"/>
        <v>-</v>
      </c>
      <c r="Y2340" s="42">
        <f>COUNTIFS($B2340:$B$2500,B2340,$D2340:$D$2500,D2340,$E2340:$E$2500,E2340,$M2340:$M$2500,M2340)</f>
        <v>0</v>
      </c>
      <c r="Z2340" s="42" t="str">
        <f t="shared" si="654"/>
        <v>-</v>
      </c>
      <c r="AA2340" s="125">
        <f>COUNTIFS($B2340:$B$2500,B2340,$D2340:$D$2500,D2340,$E2340:$E$2500,E2340,$M2340:$M$2500,M2340,$F2340:$F$2500,F2340)</f>
        <v>0</v>
      </c>
      <c r="AB2340" s="125" t="str">
        <f t="shared" si="655"/>
        <v>-</v>
      </c>
      <c r="AC2340" s="59">
        <f>COUNTIFS($B2340:$B$2500,B2340,$D2340:$D$2500,D2340,$E2340:$E$2500,E2340,$M2340:$M$2500,M2340,$O2340:$O$2500,O2340)</f>
        <v>0</v>
      </c>
      <c r="AD2340" s="59" t="str">
        <f t="shared" si="656"/>
        <v>-</v>
      </c>
      <c r="AE2340" s="59" t="str">
        <f t="shared" si="657"/>
        <v>-</v>
      </c>
      <c r="AF2340" s="59" t="str">
        <f t="shared" si="658"/>
        <v>-</v>
      </c>
      <c r="AG2340" s="129">
        <f>COUNTIFS($B2340:$B$2500,B2340,$D2340:$D$2500,D2340,$E2340:$E$2500,E2340,$F2340:$F$2500,F2340,$M2340:$M$2500,M2340,$O2340:$O$2500,O2340)</f>
        <v>0</v>
      </c>
      <c r="AH2340" s="125" t="str">
        <f t="shared" si="659"/>
        <v>-</v>
      </c>
      <c r="AI2340" s="125" t="str">
        <f t="shared" si="660"/>
        <v>-</v>
      </c>
      <c r="AJ2340" s="125" t="str">
        <f t="shared" si="661"/>
        <v>-</v>
      </c>
      <c r="AK2340" s="43">
        <f t="shared" si="662"/>
        <v>1</v>
      </c>
      <c r="AL2340" s="112">
        <f t="shared" si="663"/>
        <v>0</v>
      </c>
      <c r="AM2340" s="43">
        <f t="shared" si="651"/>
        <v>1</v>
      </c>
      <c r="AN2340" s="43">
        <f t="shared" si="652"/>
        <v>0</v>
      </c>
      <c r="AO2340" s="43">
        <f t="shared" si="653"/>
        <v>1</v>
      </c>
    </row>
    <row r="2341" spans="1:41" s="2" customFormat="1" ht="20.100000000000001" customHeight="1">
      <c r="A2341" s="63"/>
      <c r="B2341" s="64"/>
      <c r="C2341" s="65"/>
      <c r="D2341" s="64"/>
      <c r="E2341" s="64"/>
      <c r="F2341" s="66"/>
      <c r="G2341" s="64"/>
      <c r="H2341" s="67"/>
      <c r="I2341" s="68"/>
      <c r="J2341" s="69"/>
      <c r="K2341" s="70"/>
      <c r="L2341" s="71"/>
      <c r="M2341" s="71"/>
      <c r="N2341" s="72"/>
      <c r="O2341" s="72"/>
      <c r="P2341" s="72"/>
      <c r="Q2341" s="41" t="str">
        <f t="shared" si="650"/>
        <v>未完了</v>
      </c>
      <c r="R2341" s="39">
        <f>IF(T2341="","",COUNTIFS($B2341:$B$2500,B2341,$D2341:$D$2500,D2341,$E2341:$E$2500,E2341,$T2341:$T$2500,"○"))</f>
        <v>0</v>
      </c>
      <c r="S2341" s="40" t="str">
        <f t="shared" si="646"/>
        <v>-</v>
      </c>
      <c r="T2341" s="40" t="str">
        <f t="shared" si="647"/>
        <v>○</v>
      </c>
      <c r="U2341" s="118">
        <f>COUNTIFS($B2341:$B$2500,B2341,$D2341:$D$2500,D2341,$E2341:$E$2500,E2341,$F2341:$F$2500,F2341)</f>
        <v>0</v>
      </c>
      <c r="V2341" s="119" t="str">
        <f t="shared" si="648"/>
        <v>-</v>
      </c>
      <c r="W2341" s="130">
        <f>COUNTIFS($B2341:$B$2500,B2341,$D2341:$D$2500,D2341,$E2341:$E$2500,E2341,$Q2341:$Q$2500,Q2341,$T2341:$T$2500,"○")</f>
        <v>0</v>
      </c>
      <c r="X2341" s="130" t="str">
        <f t="shared" si="649"/>
        <v>-</v>
      </c>
      <c r="Y2341" s="42">
        <f>COUNTIFS($B2341:$B$2500,B2341,$D2341:$D$2500,D2341,$E2341:$E$2500,E2341,$M2341:$M$2500,M2341)</f>
        <v>0</v>
      </c>
      <c r="Z2341" s="42" t="str">
        <f t="shared" si="654"/>
        <v>-</v>
      </c>
      <c r="AA2341" s="125">
        <f>COUNTIFS($B2341:$B$2500,B2341,$D2341:$D$2500,D2341,$E2341:$E$2500,E2341,$M2341:$M$2500,M2341,$F2341:$F$2500,F2341)</f>
        <v>0</v>
      </c>
      <c r="AB2341" s="125" t="str">
        <f t="shared" si="655"/>
        <v>-</v>
      </c>
      <c r="AC2341" s="59">
        <f>COUNTIFS($B2341:$B$2500,B2341,$D2341:$D$2500,D2341,$E2341:$E$2500,E2341,$M2341:$M$2500,M2341,$O2341:$O$2500,O2341)</f>
        <v>0</v>
      </c>
      <c r="AD2341" s="59" t="str">
        <f t="shared" si="656"/>
        <v>-</v>
      </c>
      <c r="AE2341" s="59" t="str">
        <f t="shared" si="657"/>
        <v>-</v>
      </c>
      <c r="AF2341" s="59" t="str">
        <f t="shared" si="658"/>
        <v>-</v>
      </c>
      <c r="AG2341" s="129">
        <f>COUNTIFS($B2341:$B$2500,B2341,$D2341:$D$2500,D2341,$E2341:$E$2500,E2341,$F2341:$F$2500,F2341,$M2341:$M$2500,M2341,$O2341:$O$2500,O2341)</f>
        <v>0</v>
      </c>
      <c r="AH2341" s="125" t="str">
        <f t="shared" si="659"/>
        <v>-</v>
      </c>
      <c r="AI2341" s="125" t="str">
        <f t="shared" si="660"/>
        <v>-</v>
      </c>
      <c r="AJ2341" s="125" t="str">
        <f t="shared" si="661"/>
        <v>-</v>
      </c>
      <c r="AK2341" s="43">
        <f t="shared" si="662"/>
        <v>1</v>
      </c>
      <c r="AL2341" s="112">
        <f t="shared" si="663"/>
        <v>0</v>
      </c>
      <c r="AM2341" s="43">
        <f t="shared" si="651"/>
        <v>1</v>
      </c>
      <c r="AN2341" s="43">
        <f t="shared" si="652"/>
        <v>0</v>
      </c>
      <c r="AO2341" s="43">
        <f t="shared" si="653"/>
        <v>1</v>
      </c>
    </row>
    <row r="2342" spans="1:41" s="2" customFormat="1" ht="20.100000000000001" customHeight="1">
      <c r="A2342" s="63"/>
      <c r="B2342" s="64"/>
      <c r="C2342" s="65"/>
      <c r="D2342" s="64"/>
      <c r="E2342" s="64"/>
      <c r="F2342" s="66"/>
      <c r="G2342" s="64"/>
      <c r="H2342" s="67"/>
      <c r="I2342" s="68"/>
      <c r="J2342" s="69"/>
      <c r="K2342" s="70"/>
      <c r="L2342" s="71"/>
      <c r="M2342" s="71"/>
      <c r="N2342" s="72"/>
      <c r="O2342" s="72"/>
      <c r="P2342" s="72"/>
      <c r="Q2342" s="41" t="str">
        <f t="shared" si="650"/>
        <v>未完了</v>
      </c>
      <c r="R2342" s="39">
        <f>IF(T2342="","",COUNTIFS($B2342:$B$2500,B2342,$D2342:$D$2500,D2342,$E2342:$E$2500,E2342,$T2342:$T$2500,"○"))</f>
        <v>0</v>
      </c>
      <c r="S2342" s="40" t="str">
        <f t="shared" si="646"/>
        <v>-</v>
      </c>
      <c r="T2342" s="40" t="str">
        <f t="shared" si="647"/>
        <v>○</v>
      </c>
      <c r="U2342" s="118">
        <f>COUNTIFS($B2342:$B$2500,B2342,$D2342:$D$2500,D2342,$E2342:$E$2500,E2342,$F2342:$F$2500,F2342)</f>
        <v>0</v>
      </c>
      <c r="V2342" s="119" t="str">
        <f t="shared" si="648"/>
        <v>-</v>
      </c>
      <c r="W2342" s="130">
        <f>COUNTIFS($B2342:$B$2500,B2342,$D2342:$D$2500,D2342,$E2342:$E$2500,E2342,$Q2342:$Q$2500,Q2342,$T2342:$T$2500,"○")</f>
        <v>0</v>
      </c>
      <c r="X2342" s="130" t="str">
        <f t="shared" si="649"/>
        <v>-</v>
      </c>
      <c r="Y2342" s="42">
        <f>COUNTIFS($B2342:$B$2500,B2342,$D2342:$D$2500,D2342,$E2342:$E$2500,E2342,$M2342:$M$2500,M2342)</f>
        <v>0</v>
      </c>
      <c r="Z2342" s="42" t="str">
        <f t="shared" si="654"/>
        <v>-</v>
      </c>
      <c r="AA2342" s="125">
        <f>COUNTIFS($B2342:$B$2500,B2342,$D2342:$D$2500,D2342,$E2342:$E$2500,E2342,$M2342:$M$2500,M2342,$F2342:$F$2500,F2342)</f>
        <v>0</v>
      </c>
      <c r="AB2342" s="125" t="str">
        <f t="shared" si="655"/>
        <v>-</v>
      </c>
      <c r="AC2342" s="59">
        <f>COUNTIFS($B2342:$B$2500,B2342,$D2342:$D$2500,D2342,$E2342:$E$2500,E2342,$M2342:$M$2500,M2342,$O2342:$O$2500,O2342)</f>
        <v>0</v>
      </c>
      <c r="AD2342" s="59" t="str">
        <f t="shared" si="656"/>
        <v>-</v>
      </c>
      <c r="AE2342" s="59" t="str">
        <f t="shared" si="657"/>
        <v>-</v>
      </c>
      <c r="AF2342" s="59" t="str">
        <f t="shared" si="658"/>
        <v>-</v>
      </c>
      <c r="AG2342" s="129">
        <f>COUNTIFS($B2342:$B$2500,B2342,$D2342:$D$2500,D2342,$E2342:$E$2500,E2342,$F2342:$F$2500,F2342,$M2342:$M$2500,M2342,$O2342:$O$2500,O2342)</f>
        <v>0</v>
      </c>
      <c r="AH2342" s="125" t="str">
        <f t="shared" si="659"/>
        <v>-</v>
      </c>
      <c r="AI2342" s="125" t="str">
        <f t="shared" si="660"/>
        <v>-</v>
      </c>
      <c r="AJ2342" s="125" t="str">
        <f t="shared" si="661"/>
        <v>-</v>
      </c>
      <c r="AK2342" s="43">
        <f t="shared" si="662"/>
        <v>1</v>
      </c>
      <c r="AL2342" s="112">
        <f t="shared" si="663"/>
        <v>0</v>
      </c>
      <c r="AM2342" s="43">
        <f t="shared" si="651"/>
        <v>1</v>
      </c>
      <c r="AN2342" s="43">
        <f t="shared" si="652"/>
        <v>0</v>
      </c>
      <c r="AO2342" s="43">
        <f t="shared" si="653"/>
        <v>1</v>
      </c>
    </row>
    <row r="2343" spans="1:41" s="2" customFormat="1" ht="20.100000000000001" customHeight="1">
      <c r="A2343" s="63"/>
      <c r="B2343" s="64"/>
      <c r="C2343" s="65"/>
      <c r="D2343" s="64"/>
      <c r="E2343" s="64"/>
      <c r="F2343" s="66"/>
      <c r="G2343" s="64"/>
      <c r="H2343" s="67"/>
      <c r="I2343" s="68"/>
      <c r="J2343" s="69"/>
      <c r="K2343" s="70"/>
      <c r="L2343" s="71"/>
      <c r="M2343" s="71"/>
      <c r="N2343" s="72"/>
      <c r="O2343" s="72"/>
      <c r="P2343" s="72"/>
      <c r="Q2343" s="41" t="str">
        <f t="shared" si="650"/>
        <v>未完了</v>
      </c>
      <c r="R2343" s="39">
        <f>IF(T2343="","",COUNTIFS($B2343:$B$2500,B2343,$D2343:$D$2500,D2343,$E2343:$E$2500,E2343,$T2343:$T$2500,"○"))</f>
        <v>0</v>
      </c>
      <c r="S2343" s="40" t="str">
        <f t="shared" si="646"/>
        <v>-</v>
      </c>
      <c r="T2343" s="40" t="str">
        <f t="shared" si="647"/>
        <v>○</v>
      </c>
      <c r="U2343" s="118">
        <f>COUNTIFS($B2343:$B$2500,B2343,$D2343:$D$2500,D2343,$E2343:$E$2500,E2343,$F2343:$F$2500,F2343)</f>
        <v>0</v>
      </c>
      <c r="V2343" s="119" t="str">
        <f t="shared" si="648"/>
        <v>-</v>
      </c>
      <c r="W2343" s="130">
        <f>COUNTIFS($B2343:$B$2500,B2343,$D2343:$D$2500,D2343,$E2343:$E$2500,E2343,$Q2343:$Q$2500,Q2343,$T2343:$T$2500,"○")</f>
        <v>0</v>
      </c>
      <c r="X2343" s="130" t="str">
        <f t="shared" si="649"/>
        <v>-</v>
      </c>
      <c r="Y2343" s="42">
        <f>COUNTIFS($B2343:$B$2500,B2343,$D2343:$D$2500,D2343,$E2343:$E$2500,E2343,$M2343:$M$2500,M2343)</f>
        <v>0</v>
      </c>
      <c r="Z2343" s="42" t="str">
        <f t="shared" si="654"/>
        <v>-</v>
      </c>
      <c r="AA2343" s="125">
        <f>COUNTIFS($B2343:$B$2500,B2343,$D2343:$D$2500,D2343,$E2343:$E$2500,E2343,$M2343:$M$2500,M2343,$F2343:$F$2500,F2343)</f>
        <v>0</v>
      </c>
      <c r="AB2343" s="125" t="str">
        <f t="shared" si="655"/>
        <v>-</v>
      </c>
      <c r="AC2343" s="59">
        <f>COUNTIFS($B2343:$B$2500,B2343,$D2343:$D$2500,D2343,$E2343:$E$2500,E2343,$M2343:$M$2500,M2343,$O2343:$O$2500,O2343)</f>
        <v>0</v>
      </c>
      <c r="AD2343" s="59" t="str">
        <f t="shared" si="656"/>
        <v>-</v>
      </c>
      <c r="AE2343" s="59" t="str">
        <f t="shared" si="657"/>
        <v>-</v>
      </c>
      <c r="AF2343" s="59" t="str">
        <f t="shared" si="658"/>
        <v>-</v>
      </c>
      <c r="AG2343" s="129">
        <f>COUNTIFS($B2343:$B$2500,B2343,$D2343:$D$2500,D2343,$E2343:$E$2500,E2343,$F2343:$F$2500,F2343,$M2343:$M$2500,M2343,$O2343:$O$2500,O2343)</f>
        <v>0</v>
      </c>
      <c r="AH2343" s="125" t="str">
        <f t="shared" si="659"/>
        <v>-</v>
      </c>
      <c r="AI2343" s="125" t="str">
        <f t="shared" si="660"/>
        <v>-</v>
      </c>
      <c r="AJ2343" s="125" t="str">
        <f t="shared" si="661"/>
        <v>-</v>
      </c>
      <c r="AK2343" s="43">
        <f t="shared" si="662"/>
        <v>1</v>
      </c>
      <c r="AL2343" s="112">
        <f t="shared" si="663"/>
        <v>0</v>
      </c>
      <c r="AM2343" s="43">
        <f t="shared" si="651"/>
        <v>1</v>
      </c>
      <c r="AN2343" s="43">
        <f t="shared" si="652"/>
        <v>0</v>
      </c>
      <c r="AO2343" s="43">
        <f t="shared" si="653"/>
        <v>1</v>
      </c>
    </row>
    <row r="2344" spans="1:41" s="2" customFormat="1" ht="20.100000000000001" customHeight="1">
      <c r="A2344" s="63"/>
      <c r="B2344" s="64"/>
      <c r="C2344" s="65"/>
      <c r="D2344" s="64"/>
      <c r="E2344" s="64"/>
      <c r="F2344" s="66"/>
      <c r="G2344" s="64"/>
      <c r="H2344" s="67"/>
      <c r="I2344" s="68"/>
      <c r="J2344" s="69"/>
      <c r="K2344" s="70"/>
      <c r="L2344" s="71"/>
      <c r="M2344" s="71"/>
      <c r="N2344" s="72"/>
      <c r="O2344" s="72"/>
      <c r="P2344" s="72"/>
      <c r="Q2344" s="41" t="str">
        <f t="shared" si="650"/>
        <v>未完了</v>
      </c>
      <c r="R2344" s="39">
        <f>IF(T2344="","",COUNTIFS($B2344:$B$2500,B2344,$D2344:$D$2500,D2344,$E2344:$E$2500,E2344,$T2344:$T$2500,"○"))</f>
        <v>0</v>
      </c>
      <c r="S2344" s="40" t="str">
        <f t="shared" si="646"/>
        <v>-</v>
      </c>
      <c r="T2344" s="40" t="str">
        <f t="shared" si="647"/>
        <v>○</v>
      </c>
      <c r="U2344" s="118">
        <f>COUNTIFS($B2344:$B$2500,B2344,$D2344:$D$2500,D2344,$E2344:$E$2500,E2344,$F2344:$F$2500,F2344)</f>
        <v>0</v>
      </c>
      <c r="V2344" s="119" t="str">
        <f t="shared" si="648"/>
        <v>-</v>
      </c>
      <c r="W2344" s="130">
        <f>COUNTIFS($B2344:$B$2500,B2344,$D2344:$D$2500,D2344,$E2344:$E$2500,E2344,$Q2344:$Q$2500,Q2344,$T2344:$T$2500,"○")</f>
        <v>0</v>
      </c>
      <c r="X2344" s="130" t="str">
        <f t="shared" si="649"/>
        <v>-</v>
      </c>
      <c r="Y2344" s="42">
        <f>COUNTIFS($B2344:$B$2500,B2344,$D2344:$D$2500,D2344,$E2344:$E$2500,E2344,$M2344:$M$2500,M2344)</f>
        <v>0</v>
      </c>
      <c r="Z2344" s="42" t="str">
        <f t="shared" si="654"/>
        <v>-</v>
      </c>
      <c r="AA2344" s="125">
        <f>COUNTIFS($B2344:$B$2500,B2344,$D2344:$D$2500,D2344,$E2344:$E$2500,E2344,$M2344:$M$2500,M2344,$F2344:$F$2500,F2344)</f>
        <v>0</v>
      </c>
      <c r="AB2344" s="125" t="str">
        <f t="shared" si="655"/>
        <v>-</v>
      </c>
      <c r="AC2344" s="59">
        <f>COUNTIFS($B2344:$B$2500,B2344,$D2344:$D$2500,D2344,$E2344:$E$2500,E2344,$M2344:$M$2500,M2344,$O2344:$O$2500,O2344)</f>
        <v>0</v>
      </c>
      <c r="AD2344" s="59" t="str">
        <f t="shared" si="656"/>
        <v>-</v>
      </c>
      <c r="AE2344" s="59" t="str">
        <f t="shared" si="657"/>
        <v>-</v>
      </c>
      <c r="AF2344" s="59" t="str">
        <f t="shared" si="658"/>
        <v>-</v>
      </c>
      <c r="AG2344" s="129">
        <f>COUNTIFS($B2344:$B$2500,B2344,$D2344:$D$2500,D2344,$E2344:$E$2500,E2344,$F2344:$F$2500,F2344,$M2344:$M$2500,M2344,$O2344:$O$2500,O2344)</f>
        <v>0</v>
      </c>
      <c r="AH2344" s="125" t="str">
        <f t="shared" si="659"/>
        <v>-</v>
      </c>
      <c r="AI2344" s="125" t="str">
        <f t="shared" si="660"/>
        <v>-</v>
      </c>
      <c r="AJ2344" s="125" t="str">
        <f t="shared" si="661"/>
        <v>-</v>
      </c>
      <c r="AK2344" s="43">
        <f t="shared" si="662"/>
        <v>1</v>
      </c>
      <c r="AL2344" s="112">
        <f t="shared" si="663"/>
        <v>0</v>
      </c>
      <c r="AM2344" s="43">
        <f t="shared" si="651"/>
        <v>1</v>
      </c>
      <c r="AN2344" s="43">
        <f t="shared" si="652"/>
        <v>0</v>
      </c>
      <c r="AO2344" s="43">
        <f t="shared" si="653"/>
        <v>1</v>
      </c>
    </row>
    <row r="2345" spans="1:41" s="2" customFormat="1" ht="20.100000000000001" customHeight="1">
      <c r="A2345" s="63"/>
      <c r="B2345" s="64"/>
      <c r="C2345" s="65"/>
      <c r="D2345" s="64"/>
      <c r="E2345" s="64"/>
      <c r="F2345" s="66"/>
      <c r="G2345" s="64"/>
      <c r="H2345" s="67"/>
      <c r="I2345" s="68"/>
      <c r="J2345" s="69"/>
      <c r="K2345" s="70"/>
      <c r="L2345" s="71"/>
      <c r="M2345" s="71"/>
      <c r="N2345" s="72"/>
      <c r="O2345" s="72"/>
      <c r="P2345" s="72"/>
      <c r="Q2345" s="41" t="str">
        <f t="shared" si="650"/>
        <v>未完了</v>
      </c>
      <c r="R2345" s="39">
        <f>IF(T2345="","",COUNTIFS($B2345:$B$2500,B2345,$D2345:$D$2500,D2345,$E2345:$E$2500,E2345,$T2345:$T$2500,"○"))</f>
        <v>0</v>
      </c>
      <c r="S2345" s="40" t="str">
        <f t="shared" si="646"/>
        <v>-</v>
      </c>
      <c r="T2345" s="40" t="str">
        <f t="shared" si="647"/>
        <v>○</v>
      </c>
      <c r="U2345" s="118">
        <f>COUNTIFS($B2345:$B$2500,B2345,$D2345:$D$2500,D2345,$E2345:$E$2500,E2345,$F2345:$F$2500,F2345)</f>
        <v>0</v>
      </c>
      <c r="V2345" s="119" t="str">
        <f t="shared" si="648"/>
        <v>-</v>
      </c>
      <c r="W2345" s="130">
        <f>COUNTIFS($B2345:$B$2500,B2345,$D2345:$D$2500,D2345,$E2345:$E$2500,E2345,$Q2345:$Q$2500,Q2345,$T2345:$T$2500,"○")</f>
        <v>0</v>
      </c>
      <c r="X2345" s="130" t="str">
        <f t="shared" si="649"/>
        <v>-</v>
      </c>
      <c r="Y2345" s="42">
        <f>COUNTIFS($B2345:$B$2500,B2345,$D2345:$D$2500,D2345,$E2345:$E$2500,E2345,$M2345:$M$2500,M2345)</f>
        <v>0</v>
      </c>
      <c r="Z2345" s="42" t="str">
        <f t="shared" si="654"/>
        <v>-</v>
      </c>
      <c r="AA2345" s="125">
        <f>COUNTIFS($B2345:$B$2500,B2345,$D2345:$D$2500,D2345,$E2345:$E$2500,E2345,$M2345:$M$2500,M2345,$F2345:$F$2500,F2345)</f>
        <v>0</v>
      </c>
      <c r="AB2345" s="125" t="str">
        <f t="shared" si="655"/>
        <v>-</v>
      </c>
      <c r="AC2345" s="59">
        <f>COUNTIFS($B2345:$B$2500,B2345,$D2345:$D$2500,D2345,$E2345:$E$2500,E2345,$M2345:$M$2500,M2345,$O2345:$O$2500,O2345)</f>
        <v>0</v>
      </c>
      <c r="AD2345" s="59" t="str">
        <f t="shared" si="656"/>
        <v>-</v>
      </c>
      <c r="AE2345" s="59" t="str">
        <f t="shared" si="657"/>
        <v>-</v>
      </c>
      <c r="AF2345" s="59" t="str">
        <f t="shared" si="658"/>
        <v>-</v>
      </c>
      <c r="AG2345" s="129">
        <f>COUNTIFS($B2345:$B$2500,B2345,$D2345:$D$2500,D2345,$E2345:$E$2500,E2345,$F2345:$F$2500,F2345,$M2345:$M$2500,M2345,$O2345:$O$2500,O2345)</f>
        <v>0</v>
      </c>
      <c r="AH2345" s="125" t="str">
        <f t="shared" si="659"/>
        <v>-</v>
      </c>
      <c r="AI2345" s="125" t="str">
        <f t="shared" si="660"/>
        <v>-</v>
      </c>
      <c r="AJ2345" s="125" t="str">
        <f t="shared" si="661"/>
        <v>-</v>
      </c>
      <c r="AK2345" s="43">
        <f t="shared" si="662"/>
        <v>1</v>
      </c>
      <c r="AL2345" s="112">
        <f t="shared" si="663"/>
        <v>0</v>
      </c>
      <c r="AM2345" s="43">
        <f t="shared" si="651"/>
        <v>1</v>
      </c>
      <c r="AN2345" s="43">
        <f t="shared" si="652"/>
        <v>0</v>
      </c>
      <c r="AO2345" s="43">
        <f t="shared" si="653"/>
        <v>1</v>
      </c>
    </row>
    <row r="2346" spans="1:41" s="2" customFormat="1" ht="20.100000000000001" customHeight="1">
      <c r="A2346" s="63"/>
      <c r="B2346" s="64"/>
      <c r="C2346" s="65"/>
      <c r="D2346" s="64"/>
      <c r="E2346" s="64"/>
      <c r="F2346" s="66"/>
      <c r="G2346" s="64"/>
      <c r="H2346" s="67"/>
      <c r="I2346" s="68"/>
      <c r="J2346" s="69"/>
      <c r="K2346" s="70"/>
      <c r="L2346" s="71"/>
      <c r="M2346" s="71"/>
      <c r="N2346" s="72"/>
      <c r="O2346" s="72"/>
      <c r="P2346" s="72"/>
      <c r="Q2346" s="41" t="str">
        <f t="shared" si="650"/>
        <v>未完了</v>
      </c>
      <c r="R2346" s="39">
        <f>IF(T2346="","",COUNTIFS($B2346:$B$2500,B2346,$D2346:$D$2500,D2346,$E2346:$E$2500,E2346,$T2346:$T$2500,"○"))</f>
        <v>0</v>
      </c>
      <c r="S2346" s="40" t="str">
        <f t="shared" si="646"/>
        <v>-</v>
      </c>
      <c r="T2346" s="40" t="str">
        <f t="shared" si="647"/>
        <v>○</v>
      </c>
      <c r="U2346" s="118">
        <f>COUNTIFS($B2346:$B$2500,B2346,$D2346:$D$2500,D2346,$E2346:$E$2500,E2346,$F2346:$F$2500,F2346)</f>
        <v>0</v>
      </c>
      <c r="V2346" s="119" t="str">
        <f t="shared" si="648"/>
        <v>-</v>
      </c>
      <c r="W2346" s="130">
        <f>COUNTIFS($B2346:$B$2500,B2346,$D2346:$D$2500,D2346,$E2346:$E$2500,E2346,$Q2346:$Q$2500,Q2346,$T2346:$T$2500,"○")</f>
        <v>0</v>
      </c>
      <c r="X2346" s="130" t="str">
        <f t="shared" si="649"/>
        <v>-</v>
      </c>
      <c r="Y2346" s="42">
        <f>COUNTIFS($B2346:$B$2500,B2346,$D2346:$D$2500,D2346,$E2346:$E$2500,E2346,$M2346:$M$2500,M2346)</f>
        <v>0</v>
      </c>
      <c r="Z2346" s="42" t="str">
        <f t="shared" si="654"/>
        <v>-</v>
      </c>
      <c r="AA2346" s="125">
        <f>COUNTIFS($B2346:$B$2500,B2346,$D2346:$D$2500,D2346,$E2346:$E$2500,E2346,$M2346:$M$2500,M2346,$F2346:$F$2500,F2346)</f>
        <v>0</v>
      </c>
      <c r="AB2346" s="125" t="str">
        <f t="shared" si="655"/>
        <v>-</v>
      </c>
      <c r="AC2346" s="59">
        <f>COUNTIFS($B2346:$B$2500,B2346,$D2346:$D$2500,D2346,$E2346:$E$2500,E2346,$M2346:$M$2500,M2346,$O2346:$O$2500,O2346)</f>
        <v>0</v>
      </c>
      <c r="AD2346" s="59" t="str">
        <f t="shared" si="656"/>
        <v>-</v>
      </c>
      <c r="AE2346" s="59" t="str">
        <f t="shared" si="657"/>
        <v>-</v>
      </c>
      <c r="AF2346" s="59" t="str">
        <f t="shared" si="658"/>
        <v>-</v>
      </c>
      <c r="AG2346" s="129">
        <f>COUNTIFS($B2346:$B$2500,B2346,$D2346:$D$2500,D2346,$E2346:$E$2500,E2346,$F2346:$F$2500,F2346,$M2346:$M$2500,M2346,$O2346:$O$2500,O2346)</f>
        <v>0</v>
      </c>
      <c r="AH2346" s="125" t="str">
        <f t="shared" si="659"/>
        <v>-</v>
      </c>
      <c r="AI2346" s="125" t="str">
        <f t="shared" si="660"/>
        <v>-</v>
      </c>
      <c r="AJ2346" s="125" t="str">
        <f t="shared" si="661"/>
        <v>-</v>
      </c>
      <c r="AK2346" s="43">
        <f t="shared" si="662"/>
        <v>1</v>
      </c>
      <c r="AL2346" s="112">
        <f t="shared" si="663"/>
        <v>0</v>
      </c>
      <c r="AM2346" s="43">
        <f t="shared" si="651"/>
        <v>1</v>
      </c>
      <c r="AN2346" s="43">
        <f t="shared" si="652"/>
        <v>0</v>
      </c>
      <c r="AO2346" s="43">
        <f t="shared" si="653"/>
        <v>1</v>
      </c>
    </row>
    <row r="2347" spans="1:41" s="2" customFormat="1" ht="20.100000000000001" customHeight="1">
      <c r="A2347" s="63"/>
      <c r="B2347" s="64"/>
      <c r="C2347" s="65"/>
      <c r="D2347" s="64"/>
      <c r="E2347" s="64"/>
      <c r="F2347" s="66"/>
      <c r="G2347" s="64"/>
      <c r="H2347" s="67"/>
      <c r="I2347" s="68"/>
      <c r="J2347" s="69"/>
      <c r="K2347" s="70"/>
      <c r="L2347" s="71"/>
      <c r="M2347" s="71"/>
      <c r="N2347" s="72"/>
      <c r="O2347" s="72"/>
      <c r="P2347" s="72"/>
      <c r="Q2347" s="41" t="str">
        <f t="shared" si="650"/>
        <v>未完了</v>
      </c>
      <c r="R2347" s="39">
        <f>IF(T2347="","",COUNTIFS($B2347:$B$2500,B2347,$D2347:$D$2500,D2347,$E2347:$E$2500,E2347,$T2347:$T$2500,"○"))</f>
        <v>0</v>
      </c>
      <c r="S2347" s="40" t="str">
        <f t="shared" si="646"/>
        <v>-</v>
      </c>
      <c r="T2347" s="40" t="str">
        <f t="shared" si="647"/>
        <v>○</v>
      </c>
      <c r="U2347" s="118">
        <f>COUNTIFS($B2347:$B$2500,B2347,$D2347:$D$2500,D2347,$E2347:$E$2500,E2347,$F2347:$F$2500,F2347)</f>
        <v>0</v>
      </c>
      <c r="V2347" s="119" t="str">
        <f t="shared" si="648"/>
        <v>-</v>
      </c>
      <c r="W2347" s="130">
        <f>COUNTIFS($B2347:$B$2500,B2347,$D2347:$D$2500,D2347,$E2347:$E$2500,E2347,$Q2347:$Q$2500,Q2347,$T2347:$T$2500,"○")</f>
        <v>0</v>
      </c>
      <c r="X2347" s="130" t="str">
        <f t="shared" si="649"/>
        <v>-</v>
      </c>
      <c r="Y2347" s="42">
        <f>COUNTIFS($B2347:$B$2500,B2347,$D2347:$D$2500,D2347,$E2347:$E$2500,E2347,$M2347:$M$2500,M2347)</f>
        <v>0</v>
      </c>
      <c r="Z2347" s="42" t="str">
        <f t="shared" si="654"/>
        <v>-</v>
      </c>
      <c r="AA2347" s="125">
        <f>COUNTIFS($B2347:$B$2500,B2347,$D2347:$D$2500,D2347,$E2347:$E$2500,E2347,$M2347:$M$2500,M2347,$F2347:$F$2500,F2347)</f>
        <v>0</v>
      </c>
      <c r="AB2347" s="125" t="str">
        <f t="shared" si="655"/>
        <v>-</v>
      </c>
      <c r="AC2347" s="59">
        <f>COUNTIFS($B2347:$B$2500,B2347,$D2347:$D$2500,D2347,$E2347:$E$2500,E2347,$M2347:$M$2500,M2347,$O2347:$O$2500,O2347)</f>
        <v>0</v>
      </c>
      <c r="AD2347" s="59" t="str">
        <f t="shared" si="656"/>
        <v>-</v>
      </c>
      <c r="AE2347" s="59" t="str">
        <f t="shared" si="657"/>
        <v>-</v>
      </c>
      <c r="AF2347" s="59" t="str">
        <f t="shared" si="658"/>
        <v>-</v>
      </c>
      <c r="AG2347" s="129">
        <f>COUNTIFS($B2347:$B$2500,B2347,$D2347:$D$2500,D2347,$E2347:$E$2500,E2347,$F2347:$F$2500,F2347,$M2347:$M$2500,M2347,$O2347:$O$2500,O2347)</f>
        <v>0</v>
      </c>
      <c r="AH2347" s="125" t="str">
        <f t="shared" si="659"/>
        <v>-</v>
      </c>
      <c r="AI2347" s="125" t="str">
        <f t="shared" si="660"/>
        <v>-</v>
      </c>
      <c r="AJ2347" s="125" t="str">
        <f t="shared" si="661"/>
        <v>-</v>
      </c>
      <c r="AK2347" s="43">
        <f t="shared" si="662"/>
        <v>1</v>
      </c>
      <c r="AL2347" s="112">
        <f t="shared" si="663"/>
        <v>0</v>
      </c>
      <c r="AM2347" s="43">
        <f t="shared" si="651"/>
        <v>1</v>
      </c>
      <c r="AN2347" s="43">
        <f t="shared" si="652"/>
        <v>0</v>
      </c>
      <c r="AO2347" s="43">
        <f t="shared" si="653"/>
        <v>1</v>
      </c>
    </row>
    <row r="2348" spans="1:41" s="2" customFormat="1" ht="20.100000000000001" customHeight="1">
      <c r="A2348" s="63"/>
      <c r="B2348" s="64"/>
      <c r="C2348" s="65"/>
      <c r="D2348" s="64"/>
      <c r="E2348" s="64"/>
      <c r="F2348" s="66"/>
      <c r="G2348" s="64"/>
      <c r="H2348" s="67"/>
      <c r="I2348" s="68"/>
      <c r="J2348" s="69"/>
      <c r="K2348" s="70"/>
      <c r="L2348" s="71"/>
      <c r="M2348" s="71"/>
      <c r="N2348" s="72"/>
      <c r="O2348" s="72"/>
      <c r="P2348" s="72"/>
      <c r="Q2348" s="41" t="str">
        <f t="shared" si="650"/>
        <v>未完了</v>
      </c>
      <c r="R2348" s="39">
        <f>IF(T2348="","",COUNTIFS($B2348:$B$2500,B2348,$D2348:$D$2500,D2348,$E2348:$E$2500,E2348,$T2348:$T$2500,"○"))</f>
        <v>0</v>
      </c>
      <c r="S2348" s="40" t="str">
        <f t="shared" si="646"/>
        <v>-</v>
      </c>
      <c r="T2348" s="40" t="str">
        <f t="shared" si="647"/>
        <v>○</v>
      </c>
      <c r="U2348" s="118">
        <f>COUNTIFS($B2348:$B$2500,B2348,$D2348:$D$2500,D2348,$E2348:$E$2500,E2348,$F2348:$F$2500,F2348)</f>
        <v>0</v>
      </c>
      <c r="V2348" s="119" t="str">
        <f t="shared" si="648"/>
        <v>-</v>
      </c>
      <c r="W2348" s="130">
        <f>COUNTIFS($B2348:$B$2500,B2348,$D2348:$D$2500,D2348,$E2348:$E$2500,E2348,$Q2348:$Q$2500,Q2348,$T2348:$T$2500,"○")</f>
        <v>0</v>
      </c>
      <c r="X2348" s="130" t="str">
        <f t="shared" si="649"/>
        <v>-</v>
      </c>
      <c r="Y2348" s="42">
        <f>COUNTIFS($B2348:$B$2500,B2348,$D2348:$D$2500,D2348,$E2348:$E$2500,E2348,$M2348:$M$2500,M2348)</f>
        <v>0</v>
      </c>
      <c r="Z2348" s="42" t="str">
        <f t="shared" si="654"/>
        <v>-</v>
      </c>
      <c r="AA2348" s="125">
        <f>COUNTIFS($B2348:$B$2500,B2348,$D2348:$D$2500,D2348,$E2348:$E$2500,E2348,$M2348:$M$2500,M2348,$F2348:$F$2500,F2348)</f>
        <v>0</v>
      </c>
      <c r="AB2348" s="125" t="str">
        <f t="shared" si="655"/>
        <v>-</v>
      </c>
      <c r="AC2348" s="59">
        <f>COUNTIFS($B2348:$B$2500,B2348,$D2348:$D$2500,D2348,$E2348:$E$2500,E2348,$M2348:$M$2500,M2348,$O2348:$O$2500,O2348)</f>
        <v>0</v>
      </c>
      <c r="AD2348" s="59" t="str">
        <f t="shared" si="656"/>
        <v>-</v>
      </c>
      <c r="AE2348" s="59" t="str">
        <f t="shared" si="657"/>
        <v>-</v>
      </c>
      <c r="AF2348" s="59" t="str">
        <f t="shared" si="658"/>
        <v>-</v>
      </c>
      <c r="AG2348" s="129">
        <f>COUNTIFS($B2348:$B$2500,B2348,$D2348:$D$2500,D2348,$E2348:$E$2500,E2348,$F2348:$F$2500,F2348,$M2348:$M$2500,M2348,$O2348:$O$2500,O2348)</f>
        <v>0</v>
      </c>
      <c r="AH2348" s="125" t="str">
        <f t="shared" si="659"/>
        <v>-</v>
      </c>
      <c r="AI2348" s="125" t="str">
        <f t="shared" si="660"/>
        <v>-</v>
      </c>
      <c r="AJ2348" s="125" t="str">
        <f t="shared" si="661"/>
        <v>-</v>
      </c>
      <c r="AK2348" s="43">
        <f t="shared" si="662"/>
        <v>1</v>
      </c>
      <c r="AL2348" s="112">
        <f t="shared" si="663"/>
        <v>0</v>
      </c>
      <c r="AM2348" s="43">
        <f t="shared" si="651"/>
        <v>1</v>
      </c>
      <c r="AN2348" s="43">
        <f t="shared" si="652"/>
        <v>0</v>
      </c>
      <c r="AO2348" s="43">
        <f t="shared" si="653"/>
        <v>1</v>
      </c>
    </row>
    <row r="2349" spans="1:41" s="2" customFormat="1" ht="20.100000000000001" customHeight="1">
      <c r="A2349" s="63"/>
      <c r="B2349" s="64"/>
      <c r="C2349" s="65"/>
      <c r="D2349" s="64"/>
      <c r="E2349" s="64"/>
      <c r="F2349" s="66"/>
      <c r="G2349" s="64"/>
      <c r="H2349" s="67"/>
      <c r="I2349" s="68"/>
      <c r="J2349" s="69"/>
      <c r="K2349" s="70"/>
      <c r="L2349" s="71"/>
      <c r="M2349" s="71"/>
      <c r="N2349" s="72"/>
      <c r="O2349" s="72"/>
      <c r="P2349" s="72"/>
      <c r="Q2349" s="41" t="str">
        <f t="shared" si="650"/>
        <v>未完了</v>
      </c>
      <c r="R2349" s="39">
        <f>IF(T2349="","",COUNTIFS($B2349:$B$2500,B2349,$D2349:$D$2500,D2349,$E2349:$E$2500,E2349,$T2349:$T$2500,"○"))</f>
        <v>0</v>
      </c>
      <c r="S2349" s="40" t="str">
        <f t="shared" si="646"/>
        <v>-</v>
      </c>
      <c r="T2349" s="40" t="str">
        <f t="shared" si="647"/>
        <v>○</v>
      </c>
      <c r="U2349" s="118">
        <f>COUNTIFS($B2349:$B$2500,B2349,$D2349:$D$2500,D2349,$E2349:$E$2500,E2349,$F2349:$F$2500,F2349)</f>
        <v>0</v>
      </c>
      <c r="V2349" s="119" t="str">
        <f t="shared" si="648"/>
        <v>-</v>
      </c>
      <c r="W2349" s="130">
        <f>COUNTIFS($B2349:$B$2500,B2349,$D2349:$D$2500,D2349,$E2349:$E$2500,E2349,$Q2349:$Q$2500,Q2349,$T2349:$T$2500,"○")</f>
        <v>0</v>
      </c>
      <c r="X2349" s="130" t="str">
        <f t="shared" si="649"/>
        <v>-</v>
      </c>
      <c r="Y2349" s="42">
        <f>COUNTIFS($B2349:$B$2500,B2349,$D2349:$D$2500,D2349,$E2349:$E$2500,E2349,$M2349:$M$2500,M2349)</f>
        <v>0</v>
      </c>
      <c r="Z2349" s="42" t="str">
        <f t="shared" si="654"/>
        <v>-</v>
      </c>
      <c r="AA2349" s="125">
        <f>COUNTIFS($B2349:$B$2500,B2349,$D2349:$D$2500,D2349,$E2349:$E$2500,E2349,$M2349:$M$2500,M2349,$F2349:$F$2500,F2349)</f>
        <v>0</v>
      </c>
      <c r="AB2349" s="125" t="str">
        <f t="shared" si="655"/>
        <v>-</v>
      </c>
      <c r="AC2349" s="59">
        <f>COUNTIFS($B2349:$B$2500,B2349,$D2349:$D$2500,D2349,$E2349:$E$2500,E2349,$M2349:$M$2500,M2349,$O2349:$O$2500,O2349)</f>
        <v>0</v>
      </c>
      <c r="AD2349" s="59" t="str">
        <f t="shared" si="656"/>
        <v>-</v>
      </c>
      <c r="AE2349" s="59" t="str">
        <f t="shared" si="657"/>
        <v>-</v>
      </c>
      <c r="AF2349" s="59" t="str">
        <f t="shared" si="658"/>
        <v>-</v>
      </c>
      <c r="AG2349" s="129">
        <f>COUNTIFS($B2349:$B$2500,B2349,$D2349:$D$2500,D2349,$E2349:$E$2500,E2349,$F2349:$F$2500,F2349,$M2349:$M$2500,M2349,$O2349:$O$2500,O2349)</f>
        <v>0</v>
      </c>
      <c r="AH2349" s="125" t="str">
        <f t="shared" si="659"/>
        <v>-</v>
      </c>
      <c r="AI2349" s="125" t="str">
        <f t="shared" si="660"/>
        <v>-</v>
      </c>
      <c r="AJ2349" s="125" t="str">
        <f t="shared" si="661"/>
        <v>-</v>
      </c>
      <c r="AK2349" s="43">
        <f t="shared" si="662"/>
        <v>1</v>
      </c>
      <c r="AL2349" s="112">
        <f t="shared" si="663"/>
        <v>0</v>
      </c>
      <c r="AM2349" s="43">
        <f t="shared" si="651"/>
        <v>1</v>
      </c>
      <c r="AN2349" s="43">
        <f t="shared" si="652"/>
        <v>0</v>
      </c>
      <c r="AO2349" s="43">
        <f t="shared" si="653"/>
        <v>1</v>
      </c>
    </row>
    <row r="2350" spans="1:41" s="2" customFormat="1" ht="20.100000000000001" customHeight="1">
      <c r="A2350" s="63"/>
      <c r="B2350" s="64"/>
      <c r="C2350" s="65"/>
      <c r="D2350" s="64"/>
      <c r="E2350" s="64"/>
      <c r="F2350" s="66"/>
      <c r="G2350" s="64"/>
      <c r="H2350" s="67"/>
      <c r="I2350" s="68"/>
      <c r="J2350" s="69"/>
      <c r="K2350" s="70"/>
      <c r="L2350" s="71"/>
      <c r="M2350" s="71"/>
      <c r="N2350" s="72"/>
      <c r="O2350" s="72"/>
      <c r="P2350" s="72"/>
      <c r="Q2350" s="41" t="str">
        <f t="shared" si="650"/>
        <v>未完了</v>
      </c>
      <c r="R2350" s="39">
        <f>IF(T2350="","",COUNTIFS($B2350:$B$2500,B2350,$D2350:$D$2500,D2350,$E2350:$E$2500,E2350,$T2350:$T$2500,"○"))</f>
        <v>0</v>
      </c>
      <c r="S2350" s="40" t="str">
        <f t="shared" si="646"/>
        <v>-</v>
      </c>
      <c r="T2350" s="40" t="str">
        <f t="shared" si="647"/>
        <v>○</v>
      </c>
      <c r="U2350" s="118">
        <f>COUNTIFS($B2350:$B$2500,B2350,$D2350:$D$2500,D2350,$E2350:$E$2500,E2350,$F2350:$F$2500,F2350)</f>
        <v>0</v>
      </c>
      <c r="V2350" s="119" t="str">
        <f t="shared" si="648"/>
        <v>-</v>
      </c>
      <c r="W2350" s="130">
        <f>COUNTIFS($B2350:$B$2500,B2350,$D2350:$D$2500,D2350,$E2350:$E$2500,E2350,$Q2350:$Q$2500,Q2350,$T2350:$T$2500,"○")</f>
        <v>0</v>
      </c>
      <c r="X2350" s="130" t="str">
        <f t="shared" si="649"/>
        <v>-</v>
      </c>
      <c r="Y2350" s="42">
        <f>COUNTIFS($B2350:$B$2500,B2350,$D2350:$D$2500,D2350,$E2350:$E$2500,E2350,$M2350:$M$2500,M2350)</f>
        <v>0</v>
      </c>
      <c r="Z2350" s="42" t="str">
        <f t="shared" si="654"/>
        <v>-</v>
      </c>
      <c r="AA2350" s="125">
        <f>COUNTIFS($B2350:$B$2500,B2350,$D2350:$D$2500,D2350,$E2350:$E$2500,E2350,$M2350:$M$2500,M2350,$F2350:$F$2500,F2350)</f>
        <v>0</v>
      </c>
      <c r="AB2350" s="125" t="str">
        <f t="shared" si="655"/>
        <v>-</v>
      </c>
      <c r="AC2350" s="59">
        <f>COUNTIFS($B2350:$B$2500,B2350,$D2350:$D$2500,D2350,$E2350:$E$2500,E2350,$M2350:$M$2500,M2350,$O2350:$O$2500,O2350)</f>
        <v>0</v>
      </c>
      <c r="AD2350" s="59" t="str">
        <f t="shared" si="656"/>
        <v>-</v>
      </c>
      <c r="AE2350" s="59" t="str">
        <f t="shared" si="657"/>
        <v>-</v>
      </c>
      <c r="AF2350" s="59" t="str">
        <f t="shared" si="658"/>
        <v>-</v>
      </c>
      <c r="AG2350" s="129">
        <f>COUNTIFS($B2350:$B$2500,B2350,$D2350:$D$2500,D2350,$E2350:$E$2500,E2350,$F2350:$F$2500,F2350,$M2350:$M$2500,M2350,$O2350:$O$2500,O2350)</f>
        <v>0</v>
      </c>
      <c r="AH2350" s="125" t="str">
        <f t="shared" si="659"/>
        <v>-</v>
      </c>
      <c r="AI2350" s="125" t="str">
        <f t="shared" si="660"/>
        <v>-</v>
      </c>
      <c r="AJ2350" s="125" t="str">
        <f t="shared" si="661"/>
        <v>-</v>
      </c>
      <c r="AK2350" s="43">
        <f t="shared" si="662"/>
        <v>1</v>
      </c>
      <c r="AL2350" s="112">
        <f t="shared" si="663"/>
        <v>0</v>
      </c>
      <c r="AM2350" s="43">
        <f t="shared" si="651"/>
        <v>1</v>
      </c>
      <c r="AN2350" s="43">
        <f t="shared" si="652"/>
        <v>0</v>
      </c>
      <c r="AO2350" s="43">
        <f t="shared" si="653"/>
        <v>1</v>
      </c>
    </row>
    <row r="2351" spans="1:41" s="2" customFormat="1" ht="20.100000000000001" customHeight="1">
      <c r="A2351" s="63"/>
      <c r="B2351" s="64"/>
      <c r="C2351" s="65"/>
      <c r="D2351" s="64"/>
      <c r="E2351" s="64"/>
      <c r="F2351" s="66"/>
      <c r="G2351" s="64"/>
      <c r="H2351" s="67"/>
      <c r="I2351" s="68"/>
      <c r="J2351" s="69"/>
      <c r="K2351" s="70"/>
      <c r="L2351" s="71"/>
      <c r="M2351" s="71"/>
      <c r="N2351" s="72"/>
      <c r="O2351" s="72"/>
      <c r="P2351" s="72"/>
      <c r="Q2351" s="41" t="str">
        <f t="shared" si="650"/>
        <v>未完了</v>
      </c>
      <c r="R2351" s="39">
        <f>IF(T2351="","",COUNTIFS($B2351:$B$2500,B2351,$D2351:$D$2500,D2351,$E2351:$E$2500,E2351,$T2351:$T$2500,"○"))</f>
        <v>0</v>
      </c>
      <c r="S2351" s="40" t="str">
        <f t="shared" si="646"/>
        <v>-</v>
      </c>
      <c r="T2351" s="40" t="str">
        <f t="shared" si="647"/>
        <v>○</v>
      </c>
      <c r="U2351" s="118">
        <f>COUNTIFS($B2351:$B$2500,B2351,$D2351:$D$2500,D2351,$E2351:$E$2500,E2351,$F2351:$F$2500,F2351)</f>
        <v>0</v>
      </c>
      <c r="V2351" s="119" t="str">
        <f t="shared" si="648"/>
        <v>-</v>
      </c>
      <c r="W2351" s="130">
        <f>COUNTIFS($B2351:$B$2500,B2351,$D2351:$D$2500,D2351,$E2351:$E$2500,E2351,$Q2351:$Q$2500,Q2351,$T2351:$T$2500,"○")</f>
        <v>0</v>
      </c>
      <c r="X2351" s="130" t="str">
        <f t="shared" si="649"/>
        <v>-</v>
      </c>
      <c r="Y2351" s="42">
        <f>COUNTIFS($B2351:$B$2500,B2351,$D2351:$D$2500,D2351,$E2351:$E$2500,E2351,$M2351:$M$2500,M2351)</f>
        <v>0</v>
      </c>
      <c r="Z2351" s="42" t="str">
        <f t="shared" si="654"/>
        <v>-</v>
      </c>
      <c r="AA2351" s="125">
        <f>COUNTIFS($B2351:$B$2500,B2351,$D2351:$D$2500,D2351,$E2351:$E$2500,E2351,$M2351:$M$2500,M2351,$F2351:$F$2500,F2351)</f>
        <v>0</v>
      </c>
      <c r="AB2351" s="125" t="str">
        <f t="shared" si="655"/>
        <v>-</v>
      </c>
      <c r="AC2351" s="59">
        <f>COUNTIFS($B2351:$B$2500,B2351,$D2351:$D$2500,D2351,$E2351:$E$2500,E2351,$M2351:$M$2500,M2351,$O2351:$O$2500,O2351)</f>
        <v>0</v>
      </c>
      <c r="AD2351" s="59" t="str">
        <f t="shared" si="656"/>
        <v>-</v>
      </c>
      <c r="AE2351" s="59" t="str">
        <f t="shared" si="657"/>
        <v>-</v>
      </c>
      <c r="AF2351" s="59" t="str">
        <f t="shared" si="658"/>
        <v>-</v>
      </c>
      <c r="AG2351" s="129">
        <f>COUNTIFS($B2351:$B$2500,B2351,$D2351:$D$2500,D2351,$E2351:$E$2500,E2351,$F2351:$F$2500,F2351,$M2351:$M$2500,M2351,$O2351:$O$2500,O2351)</f>
        <v>0</v>
      </c>
      <c r="AH2351" s="125" t="str">
        <f t="shared" si="659"/>
        <v>-</v>
      </c>
      <c r="AI2351" s="125" t="str">
        <f t="shared" si="660"/>
        <v>-</v>
      </c>
      <c r="AJ2351" s="125" t="str">
        <f t="shared" si="661"/>
        <v>-</v>
      </c>
      <c r="AK2351" s="43">
        <f t="shared" si="662"/>
        <v>1</v>
      </c>
      <c r="AL2351" s="112">
        <f t="shared" si="663"/>
        <v>0</v>
      </c>
      <c r="AM2351" s="43">
        <f t="shared" si="651"/>
        <v>1</v>
      </c>
      <c r="AN2351" s="43">
        <f t="shared" si="652"/>
        <v>0</v>
      </c>
      <c r="AO2351" s="43">
        <f t="shared" si="653"/>
        <v>1</v>
      </c>
    </row>
    <row r="2352" spans="1:41" s="2" customFormat="1" ht="20.100000000000001" customHeight="1">
      <c r="A2352" s="63"/>
      <c r="B2352" s="64"/>
      <c r="C2352" s="65"/>
      <c r="D2352" s="64"/>
      <c r="E2352" s="64"/>
      <c r="F2352" s="66"/>
      <c r="G2352" s="64"/>
      <c r="H2352" s="67"/>
      <c r="I2352" s="68"/>
      <c r="J2352" s="69"/>
      <c r="K2352" s="70"/>
      <c r="L2352" s="71"/>
      <c r="M2352" s="71"/>
      <c r="N2352" s="72"/>
      <c r="O2352" s="72"/>
      <c r="P2352" s="72"/>
      <c r="Q2352" s="41" t="str">
        <f t="shared" si="650"/>
        <v>未完了</v>
      </c>
      <c r="R2352" s="39">
        <f>IF(T2352="","",COUNTIFS($B2352:$B$2500,B2352,$D2352:$D$2500,D2352,$E2352:$E$2500,E2352,$T2352:$T$2500,"○"))</f>
        <v>0</v>
      </c>
      <c r="S2352" s="40" t="str">
        <f t="shared" si="646"/>
        <v>-</v>
      </c>
      <c r="T2352" s="40" t="str">
        <f t="shared" si="647"/>
        <v>○</v>
      </c>
      <c r="U2352" s="118">
        <f>COUNTIFS($B2352:$B$2500,B2352,$D2352:$D$2500,D2352,$E2352:$E$2500,E2352,$F2352:$F$2500,F2352)</f>
        <v>0</v>
      </c>
      <c r="V2352" s="119" t="str">
        <f t="shared" si="648"/>
        <v>-</v>
      </c>
      <c r="W2352" s="130">
        <f>COUNTIFS($B2352:$B$2500,B2352,$D2352:$D$2500,D2352,$E2352:$E$2500,E2352,$Q2352:$Q$2500,Q2352,$T2352:$T$2500,"○")</f>
        <v>0</v>
      </c>
      <c r="X2352" s="130" t="str">
        <f t="shared" si="649"/>
        <v>-</v>
      </c>
      <c r="Y2352" s="42">
        <f>COUNTIFS($B2352:$B$2500,B2352,$D2352:$D$2500,D2352,$E2352:$E$2500,E2352,$M2352:$M$2500,M2352)</f>
        <v>0</v>
      </c>
      <c r="Z2352" s="42" t="str">
        <f t="shared" si="654"/>
        <v>-</v>
      </c>
      <c r="AA2352" s="125">
        <f>COUNTIFS($B2352:$B$2500,B2352,$D2352:$D$2500,D2352,$E2352:$E$2500,E2352,$M2352:$M$2500,M2352,$F2352:$F$2500,F2352)</f>
        <v>0</v>
      </c>
      <c r="AB2352" s="125" t="str">
        <f t="shared" si="655"/>
        <v>-</v>
      </c>
      <c r="AC2352" s="59">
        <f>COUNTIFS($B2352:$B$2500,B2352,$D2352:$D$2500,D2352,$E2352:$E$2500,E2352,$M2352:$M$2500,M2352,$O2352:$O$2500,O2352)</f>
        <v>0</v>
      </c>
      <c r="AD2352" s="59" t="str">
        <f t="shared" si="656"/>
        <v>-</v>
      </c>
      <c r="AE2352" s="59" t="str">
        <f t="shared" si="657"/>
        <v>-</v>
      </c>
      <c r="AF2352" s="59" t="str">
        <f t="shared" si="658"/>
        <v>-</v>
      </c>
      <c r="AG2352" s="129">
        <f>COUNTIFS($B2352:$B$2500,B2352,$D2352:$D$2500,D2352,$E2352:$E$2500,E2352,$F2352:$F$2500,F2352,$M2352:$M$2500,M2352,$O2352:$O$2500,O2352)</f>
        <v>0</v>
      </c>
      <c r="AH2352" s="125" t="str">
        <f t="shared" si="659"/>
        <v>-</v>
      </c>
      <c r="AI2352" s="125" t="str">
        <f t="shared" si="660"/>
        <v>-</v>
      </c>
      <c r="AJ2352" s="125" t="str">
        <f t="shared" si="661"/>
        <v>-</v>
      </c>
      <c r="AK2352" s="43">
        <f t="shared" si="662"/>
        <v>1</v>
      </c>
      <c r="AL2352" s="112">
        <f t="shared" si="663"/>
        <v>0</v>
      </c>
      <c r="AM2352" s="43">
        <f t="shared" si="651"/>
        <v>1</v>
      </c>
      <c r="AN2352" s="43">
        <f t="shared" si="652"/>
        <v>0</v>
      </c>
      <c r="AO2352" s="43">
        <f t="shared" si="653"/>
        <v>1</v>
      </c>
    </row>
    <row r="2353" spans="1:41" s="2" customFormat="1" ht="20.100000000000001" customHeight="1">
      <c r="A2353" s="63"/>
      <c r="B2353" s="64"/>
      <c r="C2353" s="65"/>
      <c r="D2353" s="64"/>
      <c r="E2353" s="64"/>
      <c r="F2353" s="66"/>
      <c r="G2353" s="64"/>
      <c r="H2353" s="67"/>
      <c r="I2353" s="68"/>
      <c r="J2353" s="69"/>
      <c r="K2353" s="70"/>
      <c r="L2353" s="71"/>
      <c r="M2353" s="71"/>
      <c r="N2353" s="72"/>
      <c r="O2353" s="72"/>
      <c r="P2353" s="72"/>
      <c r="Q2353" s="41" t="str">
        <f t="shared" si="650"/>
        <v>未完了</v>
      </c>
      <c r="R2353" s="39">
        <f>IF(T2353="","",COUNTIFS($B2353:$B$2500,B2353,$D2353:$D$2500,D2353,$E2353:$E$2500,E2353,$T2353:$T$2500,"○"))</f>
        <v>0</v>
      </c>
      <c r="S2353" s="40" t="str">
        <f t="shared" si="646"/>
        <v>-</v>
      </c>
      <c r="T2353" s="40" t="str">
        <f t="shared" si="647"/>
        <v>○</v>
      </c>
      <c r="U2353" s="118">
        <f>COUNTIFS($B2353:$B$2500,B2353,$D2353:$D$2500,D2353,$E2353:$E$2500,E2353,$F2353:$F$2500,F2353)</f>
        <v>0</v>
      </c>
      <c r="V2353" s="119" t="str">
        <f t="shared" si="648"/>
        <v>-</v>
      </c>
      <c r="W2353" s="130">
        <f>COUNTIFS($B2353:$B$2500,B2353,$D2353:$D$2500,D2353,$E2353:$E$2500,E2353,$Q2353:$Q$2500,Q2353,$T2353:$T$2500,"○")</f>
        <v>0</v>
      </c>
      <c r="X2353" s="130" t="str">
        <f t="shared" si="649"/>
        <v>-</v>
      </c>
      <c r="Y2353" s="42">
        <f>COUNTIFS($B2353:$B$2500,B2353,$D2353:$D$2500,D2353,$E2353:$E$2500,E2353,$M2353:$M$2500,M2353)</f>
        <v>0</v>
      </c>
      <c r="Z2353" s="42" t="str">
        <f t="shared" si="654"/>
        <v>-</v>
      </c>
      <c r="AA2353" s="125">
        <f>COUNTIFS($B2353:$B$2500,B2353,$D2353:$D$2500,D2353,$E2353:$E$2500,E2353,$M2353:$M$2500,M2353,$F2353:$F$2500,F2353)</f>
        <v>0</v>
      </c>
      <c r="AB2353" s="125" t="str">
        <f t="shared" si="655"/>
        <v>-</v>
      </c>
      <c r="AC2353" s="59">
        <f>COUNTIFS($B2353:$B$2500,B2353,$D2353:$D$2500,D2353,$E2353:$E$2500,E2353,$M2353:$M$2500,M2353,$O2353:$O$2500,O2353)</f>
        <v>0</v>
      </c>
      <c r="AD2353" s="59" t="str">
        <f t="shared" si="656"/>
        <v>-</v>
      </c>
      <c r="AE2353" s="59" t="str">
        <f t="shared" si="657"/>
        <v>-</v>
      </c>
      <c r="AF2353" s="59" t="str">
        <f t="shared" si="658"/>
        <v>-</v>
      </c>
      <c r="AG2353" s="129">
        <f>COUNTIFS($B2353:$B$2500,B2353,$D2353:$D$2500,D2353,$E2353:$E$2500,E2353,$F2353:$F$2500,F2353,$M2353:$M$2500,M2353,$O2353:$O$2500,O2353)</f>
        <v>0</v>
      </c>
      <c r="AH2353" s="125" t="str">
        <f t="shared" si="659"/>
        <v>-</v>
      </c>
      <c r="AI2353" s="125" t="str">
        <f t="shared" si="660"/>
        <v>-</v>
      </c>
      <c r="AJ2353" s="125" t="str">
        <f t="shared" si="661"/>
        <v>-</v>
      </c>
      <c r="AK2353" s="43">
        <f t="shared" si="662"/>
        <v>1</v>
      </c>
      <c r="AL2353" s="112">
        <f t="shared" si="663"/>
        <v>0</v>
      </c>
      <c r="AM2353" s="43">
        <f t="shared" si="651"/>
        <v>1</v>
      </c>
      <c r="AN2353" s="43">
        <f t="shared" si="652"/>
        <v>0</v>
      </c>
      <c r="AO2353" s="43">
        <f t="shared" si="653"/>
        <v>1</v>
      </c>
    </row>
    <row r="2354" spans="1:41" s="2" customFormat="1" ht="20.100000000000001" customHeight="1">
      <c r="A2354" s="63"/>
      <c r="B2354" s="64"/>
      <c r="C2354" s="65"/>
      <c r="D2354" s="64"/>
      <c r="E2354" s="64"/>
      <c r="F2354" s="66"/>
      <c r="G2354" s="64"/>
      <c r="H2354" s="67"/>
      <c r="I2354" s="68"/>
      <c r="J2354" s="69"/>
      <c r="K2354" s="70"/>
      <c r="L2354" s="71"/>
      <c r="M2354" s="71"/>
      <c r="N2354" s="72"/>
      <c r="O2354" s="72"/>
      <c r="P2354" s="72"/>
      <c r="Q2354" s="41" t="str">
        <f t="shared" si="650"/>
        <v>未完了</v>
      </c>
      <c r="R2354" s="39">
        <f>IF(T2354="","",COUNTIFS($B2354:$B$2500,B2354,$D2354:$D$2500,D2354,$E2354:$E$2500,E2354,$T2354:$T$2500,"○"))</f>
        <v>0</v>
      </c>
      <c r="S2354" s="40" t="str">
        <f t="shared" si="646"/>
        <v>-</v>
      </c>
      <c r="T2354" s="40" t="str">
        <f t="shared" si="647"/>
        <v>○</v>
      </c>
      <c r="U2354" s="118">
        <f>COUNTIFS($B2354:$B$2500,B2354,$D2354:$D$2500,D2354,$E2354:$E$2500,E2354,$F2354:$F$2500,F2354)</f>
        <v>0</v>
      </c>
      <c r="V2354" s="119" t="str">
        <f t="shared" si="648"/>
        <v>-</v>
      </c>
      <c r="W2354" s="130">
        <f>COUNTIFS($B2354:$B$2500,B2354,$D2354:$D$2500,D2354,$E2354:$E$2500,E2354,$Q2354:$Q$2500,Q2354,$T2354:$T$2500,"○")</f>
        <v>0</v>
      </c>
      <c r="X2354" s="130" t="str">
        <f t="shared" si="649"/>
        <v>-</v>
      </c>
      <c r="Y2354" s="42">
        <f>COUNTIFS($B2354:$B$2500,B2354,$D2354:$D$2500,D2354,$E2354:$E$2500,E2354,$M2354:$M$2500,M2354)</f>
        <v>0</v>
      </c>
      <c r="Z2354" s="42" t="str">
        <f t="shared" si="654"/>
        <v>-</v>
      </c>
      <c r="AA2354" s="125">
        <f>COUNTIFS($B2354:$B$2500,B2354,$D2354:$D$2500,D2354,$E2354:$E$2500,E2354,$M2354:$M$2500,M2354,$F2354:$F$2500,F2354)</f>
        <v>0</v>
      </c>
      <c r="AB2354" s="125" t="str">
        <f t="shared" si="655"/>
        <v>-</v>
      </c>
      <c r="AC2354" s="59">
        <f>COUNTIFS($B2354:$B$2500,B2354,$D2354:$D$2500,D2354,$E2354:$E$2500,E2354,$M2354:$M$2500,M2354,$O2354:$O$2500,O2354)</f>
        <v>0</v>
      </c>
      <c r="AD2354" s="59" t="str">
        <f t="shared" si="656"/>
        <v>-</v>
      </c>
      <c r="AE2354" s="59" t="str">
        <f t="shared" si="657"/>
        <v>-</v>
      </c>
      <c r="AF2354" s="59" t="str">
        <f t="shared" si="658"/>
        <v>-</v>
      </c>
      <c r="AG2354" s="129">
        <f>COUNTIFS($B2354:$B$2500,B2354,$D2354:$D$2500,D2354,$E2354:$E$2500,E2354,$F2354:$F$2500,F2354,$M2354:$M$2500,M2354,$O2354:$O$2500,O2354)</f>
        <v>0</v>
      </c>
      <c r="AH2354" s="125" t="str">
        <f t="shared" si="659"/>
        <v>-</v>
      </c>
      <c r="AI2354" s="125" t="str">
        <f t="shared" si="660"/>
        <v>-</v>
      </c>
      <c r="AJ2354" s="125" t="str">
        <f t="shared" si="661"/>
        <v>-</v>
      </c>
      <c r="AK2354" s="43">
        <f t="shared" si="662"/>
        <v>1</v>
      </c>
      <c r="AL2354" s="112">
        <f t="shared" si="663"/>
        <v>0</v>
      </c>
      <c r="AM2354" s="43">
        <f t="shared" si="651"/>
        <v>1</v>
      </c>
      <c r="AN2354" s="43">
        <f t="shared" si="652"/>
        <v>0</v>
      </c>
      <c r="AO2354" s="43">
        <f t="shared" si="653"/>
        <v>1</v>
      </c>
    </row>
    <row r="2355" spans="1:41" s="2" customFormat="1" ht="20.100000000000001" customHeight="1">
      <c r="A2355" s="63"/>
      <c r="B2355" s="64"/>
      <c r="C2355" s="65"/>
      <c r="D2355" s="64"/>
      <c r="E2355" s="64"/>
      <c r="F2355" s="66"/>
      <c r="G2355" s="64"/>
      <c r="H2355" s="67"/>
      <c r="I2355" s="68"/>
      <c r="J2355" s="69"/>
      <c r="K2355" s="70"/>
      <c r="L2355" s="71"/>
      <c r="M2355" s="71"/>
      <c r="N2355" s="72"/>
      <c r="O2355" s="72"/>
      <c r="P2355" s="72"/>
      <c r="Q2355" s="41" t="str">
        <f t="shared" si="650"/>
        <v>未完了</v>
      </c>
      <c r="R2355" s="39">
        <f>IF(T2355="","",COUNTIFS($B2355:$B$2500,B2355,$D2355:$D$2500,D2355,$E2355:$E$2500,E2355,$T2355:$T$2500,"○"))</f>
        <v>0</v>
      </c>
      <c r="S2355" s="40" t="str">
        <f t="shared" si="646"/>
        <v>-</v>
      </c>
      <c r="T2355" s="40" t="str">
        <f t="shared" si="647"/>
        <v>○</v>
      </c>
      <c r="U2355" s="118">
        <f>COUNTIFS($B2355:$B$2500,B2355,$D2355:$D$2500,D2355,$E2355:$E$2500,E2355,$F2355:$F$2500,F2355)</f>
        <v>0</v>
      </c>
      <c r="V2355" s="119" t="str">
        <f t="shared" si="648"/>
        <v>-</v>
      </c>
      <c r="W2355" s="130">
        <f>COUNTIFS($B2355:$B$2500,B2355,$D2355:$D$2500,D2355,$E2355:$E$2500,E2355,$Q2355:$Q$2500,Q2355,$T2355:$T$2500,"○")</f>
        <v>0</v>
      </c>
      <c r="X2355" s="130" t="str">
        <f t="shared" ref="X2355:X2418" si="664">IF(AND(W2355=1,Q2355="未完了"),"○","-")</f>
        <v>-</v>
      </c>
      <c r="Y2355" s="42">
        <f>COUNTIFS($B2355:$B$2500,B2355,$D2355:$D$2500,D2355,$E2355:$E$2500,E2355,$M2355:$M$2500,M2355)</f>
        <v>0</v>
      </c>
      <c r="Z2355" s="42" t="str">
        <f t="shared" si="654"/>
        <v>-</v>
      </c>
      <c r="AA2355" s="125">
        <f>COUNTIFS($B2355:$B$2500,B2355,$D2355:$D$2500,D2355,$E2355:$E$2500,E2355,$M2355:$M$2500,M2355,$F2355:$F$2500,F2355)</f>
        <v>0</v>
      </c>
      <c r="AB2355" s="125" t="str">
        <f t="shared" si="655"/>
        <v>-</v>
      </c>
      <c r="AC2355" s="59">
        <f>COUNTIFS($B2355:$B$2500,B2355,$D2355:$D$2500,D2355,$E2355:$E$2500,E2355,$M2355:$M$2500,M2355,$O2355:$O$2500,O2355)</f>
        <v>0</v>
      </c>
      <c r="AD2355" s="59" t="str">
        <f t="shared" si="656"/>
        <v>-</v>
      </c>
      <c r="AE2355" s="59" t="str">
        <f t="shared" si="657"/>
        <v>-</v>
      </c>
      <c r="AF2355" s="59" t="str">
        <f t="shared" si="658"/>
        <v>-</v>
      </c>
      <c r="AG2355" s="129">
        <f>COUNTIFS($B2355:$B$2500,B2355,$D2355:$D$2500,D2355,$E2355:$E$2500,E2355,$F2355:$F$2500,F2355,$M2355:$M$2500,M2355,$O2355:$O$2500,O2355)</f>
        <v>0</v>
      </c>
      <c r="AH2355" s="125" t="str">
        <f t="shared" si="659"/>
        <v>-</v>
      </c>
      <c r="AI2355" s="125" t="str">
        <f t="shared" si="660"/>
        <v>-</v>
      </c>
      <c r="AJ2355" s="125" t="str">
        <f t="shared" si="661"/>
        <v>-</v>
      </c>
      <c r="AK2355" s="43">
        <f t="shared" si="662"/>
        <v>1</v>
      </c>
      <c r="AL2355" s="112">
        <f t="shared" si="663"/>
        <v>0</v>
      </c>
      <c r="AM2355" s="43">
        <f t="shared" si="651"/>
        <v>1</v>
      </c>
      <c r="AN2355" s="43">
        <f t="shared" si="652"/>
        <v>0</v>
      </c>
      <c r="AO2355" s="43">
        <f t="shared" si="653"/>
        <v>1</v>
      </c>
    </row>
    <row r="2356" spans="1:41" s="2" customFormat="1" ht="20.100000000000001" customHeight="1">
      <c r="A2356" s="63"/>
      <c r="B2356" s="64"/>
      <c r="C2356" s="65"/>
      <c r="D2356" s="64"/>
      <c r="E2356" s="64"/>
      <c r="F2356" s="66"/>
      <c r="G2356" s="64"/>
      <c r="H2356" s="67"/>
      <c r="I2356" s="68"/>
      <c r="J2356" s="69"/>
      <c r="K2356" s="70"/>
      <c r="L2356" s="71"/>
      <c r="M2356" s="71"/>
      <c r="N2356" s="72"/>
      <c r="O2356" s="72"/>
      <c r="P2356" s="72"/>
      <c r="Q2356" s="41" t="str">
        <f t="shared" si="650"/>
        <v>未完了</v>
      </c>
      <c r="R2356" s="39">
        <f>IF(T2356="","",COUNTIFS($B2356:$B$2500,B2356,$D2356:$D$2500,D2356,$E2356:$E$2500,E2356,$T2356:$T$2500,"○"))</f>
        <v>0</v>
      </c>
      <c r="S2356" s="40" t="str">
        <f t="shared" si="646"/>
        <v>-</v>
      </c>
      <c r="T2356" s="40" t="str">
        <f t="shared" si="647"/>
        <v>○</v>
      </c>
      <c r="U2356" s="118">
        <f>COUNTIFS($B2356:$B$2500,B2356,$D2356:$D$2500,D2356,$E2356:$E$2500,E2356,$F2356:$F$2500,F2356)</f>
        <v>0</v>
      </c>
      <c r="V2356" s="119" t="str">
        <f t="shared" si="648"/>
        <v>-</v>
      </c>
      <c r="W2356" s="130">
        <f>COUNTIFS($B2356:$B$2500,B2356,$D2356:$D$2500,D2356,$E2356:$E$2500,E2356,$Q2356:$Q$2500,Q2356,$T2356:$T$2500,"○")</f>
        <v>0</v>
      </c>
      <c r="X2356" s="130" t="str">
        <f t="shared" si="664"/>
        <v>-</v>
      </c>
      <c r="Y2356" s="42">
        <f>COUNTIFS($B2356:$B$2500,B2356,$D2356:$D$2500,D2356,$E2356:$E$2500,E2356,$M2356:$M$2500,M2356)</f>
        <v>0</v>
      </c>
      <c r="Z2356" s="42" t="str">
        <f t="shared" si="654"/>
        <v>-</v>
      </c>
      <c r="AA2356" s="125">
        <f>COUNTIFS($B2356:$B$2500,B2356,$D2356:$D$2500,D2356,$E2356:$E$2500,E2356,$M2356:$M$2500,M2356,$F2356:$F$2500,F2356)</f>
        <v>0</v>
      </c>
      <c r="AB2356" s="125" t="str">
        <f t="shared" si="655"/>
        <v>-</v>
      </c>
      <c r="AC2356" s="59">
        <f>COUNTIFS($B2356:$B$2500,B2356,$D2356:$D$2500,D2356,$E2356:$E$2500,E2356,$M2356:$M$2500,M2356,$O2356:$O$2500,O2356)</f>
        <v>0</v>
      </c>
      <c r="AD2356" s="59" t="str">
        <f t="shared" si="656"/>
        <v>-</v>
      </c>
      <c r="AE2356" s="59" t="str">
        <f t="shared" si="657"/>
        <v>-</v>
      </c>
      <c r="AF2356" s="59" t="str">
        <f t="shared" si="658"/>
        <v>-</v>
      </c>
      <c r="AG2356" s="129">
        <f>COUNTIFS($B2356:$B$2500,B2356,$D2356:$D$2500,D2356,$E2356:$E$2500,E2356,$F2356:$F$2500,F2356,$M2356:$M$2500,M2356,$O2356:$O$2500,O2356)</f>
        <v>0</v>
      </c>
      <c r="AH2356" s="125" t="str">
        <f t="shared" si="659"/>
        <v>-</v>
      </c>
      <c r="AI2356" s="125" t="str">
        <f t="shared" si="660"/>
        <v>-</v>
      </c>
      <c r="AJ2356" s="125" t="str">
        <f t="shared" si="661"/>
        <v>-</v>
      </c>
      <c r="AK2356" s="43">
        <f t="shared" si="662"/>
        <v>1</v>
      </c>
      <c r="AL2356" s="112">
        <f t="shared" si="663"/>
        <v>0</v>
      </c>
      <c r="AM2356" s="43">
        <f t="shared" si="651"/>
        <v>1</v>
      </c>
      <c r="AN2356" s="43">
        <f t="shared" si="652"/>
        <v>0</v>
      </c>
      <c r="AO2356" s="43">
        <f t="shared" si="653"/>
        <v>1</v>
      </c>
    </row>
    <row r="2357" spans="1:41" s="2" customFormat="1" ht="20.100000000000001" customHeight="1">
      <c r="A2357" s="63"/>
      <c r="B2357" s="64"/>
      <c r="C2357" s="65"/>
      <c r="D2357" s="64"/>
      <c r="E2357" s="64"/>
      <c r="F2357" s="66"/>
      <c r="G2357" s="64"/>
      <c r="H2357" s="67"/>
      <c r="I2357" s="68"/>
      <c r="J2357" s="69"/>
      <c r="K2357" s="70"/>
      <c r="L2357" s="71"/>
      <c r="M2357" s="71"/>
      <c r="N2357" s="72"/>
      <c r="O2357" s="72"/>
      <c r="P2357" s="72"/>
      <c r="Q2357" s="41" t="str">
        <f t="shared" si="650"/>
        <v>未完了</v>
      </c>
      <c r="R2357" s="39">
        <f>IF(T2357="","",COUNTIFS($B2357:$B$2500,B2357,$D2357:$D$2500,D2357,$E2357:$E$2500,E2357,$T2357:$T$2500,"○"))</f>
        <v>0</v>
      </c>
      <c r="S2357" s="40" t="str">
        <f t="shared" si="646"/>
        <v>-</v>
      </c>
      <c r="T2357" s="40" t="str">
        <f t="shared" si="647"/>
        <v>○</v>
      </c>
      <c r="U2357" s="118">
        <f>COUNTIFS($B2357:$B$2500,B2357,$D2357:$D$2500,D2357,$E2357:$E$2500,E2357,$F2357:$F$2500,F2357)</f>
        <v>0</v>
      </c>
      <c r="V2357" s="119" t="str">
        <f t="shared" si="648"/>
        <v>-</v>
      </c>
      <c r="W2357" s="130">
        <f>COUNTIFS($B2357:$B$2500,B2357,$D2357:$D$2500,D2357,$E2357:$E$2500,E2357,$Q2357:$Q$2500,Q2357,$T2357:$T$2500,"○")</f>
        <v>0</v>
      </c>
      <c r="X2357" s="130" t="str">
        <f t="shared" si="664"/>
        <v>-</v>
      </c>
      <c r="Y2357" s="42">
        <f>COUNTIFS($B2357:$B$2500,B2357,$D2357:$D$2500,D2357,$E2357:$E$2500,E2357,$M2357:$M$2500,M2357)</f>
        <v>0</v>
      </c>
      <c r="Z2357" s="42" t="str">
        <f t="shared" si="654"/>
        <v>-</v>
      </c>
      <c r="AA2357" s="125">
        <f>COUNTIFS($B2357:$B$2500,B2357,$D2357:$D$2500,D2357,$E2357:$E$2500,E2357,$M2357:$M$2500,M2357,$F2357:$F$2500,F2357)</f>
        <v>0</v>
      </c>
      <c r="AB2357" s="125" t="str">
        <f t="shared" si="655"/>
        <v>-</v>
      </c>
      <c r="AC2357" s="59">
        <f>COUNTIFS($B2357:$B$2500,B2357,$D2357:$D$2500,D2357,$E2357:$E$2500,E2357,$M2357:$M$2500,M2357,$O2357:$O$2500,O2357)</f>
        <v>0</v>
      </c>
      <c r="AD2357" s="59" t="str">
        <f t="shared" si="656"/>
        <v>-</v>
      </c>
      <c r="AE2357" s="59" t="str">
        <f t="shared" si="657"/>
        <v>-</v>
      </c>
      <c r="AF2357" s="59" t="str">
        <f t="shared" si="658"/>
        <v>-</v>
      </c>
      <c r="AG2357" s="129">
        <f>COUNTIFS($B2357:$B$2500,B2357,$D2357:$D$2500,D2357,$E2357:$E$2500,E2357,$F2357:$F$2500,F2357,$M2357:$M$2500,M2357,$O2357:$O$2500,O2357)</f>
        <v>0</v>
      </c>
      <c r="AH2357" s="125" t="str">
        <f t="shared" si="659"/>
        <v>-</v>
      </c>
      <c r="AI2357" s="125" t="str">
        <f t="shared" si="660"/>
        <v>-</v>
      </c>
      <c r="AJ2357" s="125" t="str">
        <f t="shared" si="661"/>
        <v>-</v>
      </c>
      <c r="AK2357" s="43">
        <f t="shared" si="662"/>
        <v>1</v>
      </c>
      <c r="AL2357" s="112">
        <f t="shared" si="663"/>
        <v>0</v>
      </c>
      <c r="AM2357" s="43">
        <f t="shared" si="651"/>
        <v>1</v>
      </c>
      <c r="AN2357" s="43">
        <f t="shared" si="652"/>
        <v>0</v>
      </c>
      <c r="AO2357" s="43">
        <f t="shared" si="653"/>
        <v>1</v>
      </c>
    </row>
    <row r="2358" spans="1:41" s="2" customFormat="1" ht="20.100000000000001" customHeight="1">
      <c r="A2358" s="63"/>
      <c r="B2358" s="64"/>
      <c r="C2358" s="65"/>
      <c r="D2358" s="64"/>
      <c r="E2358" s="64"/>
      <c r="F2358" s="66"/>
      <c r="G2358" s="64"/>
      <c r="H2358" s="67"/>
      <c r="I2358" s="68"/>
      <c r="J2358" s="69"/>
      <c r="K2358" s="70"/>
      <c r="L2358" s="71"/>
      <c r="M2358" s="71"/>
      <c r="N2358" s="72"/>
      <c r="O2358" s="72"/>
      <c r="P2358" s="72"/>
      <c r="Q2358" s="41" t="str">
        <f t="shared" si="650"/>
        <v>未完了</v>
      </c>
      <c r="R2358" s="39">
        <f>IF(T2358="","",COUNTIFS($B2358:$B$2500,B2358,$D2358:$D$2500,D2358,$E2358:$E$2500,E2358,$T2358:$T$2500,"○"))</f>
        <v>0</v>
      </c>
      <c r="S2358" s="40" t="str">
        <f t="shared" si="646"/>
        <v>-</v>
      </c>
      <c r="T2358" s="40" t="str">
        <f t="shared" si="647"/>
        <v>○</v>
      </c>
      <c r="U2358" s="118">
        <f>COUNTIFS($B2358:$B$2500,B2358,$D2358:$D$2500,D2358,$E2358:$E$2500,E2358,$F2358:$F$2500,F2358)</f>
        <v>0</v>
      </c>
      <c r="V2358" s="119" t="str">
        <f t="shared" si="648"/>
        <v>-</v>
      </c>
      <c r="W2358" s="130">
        <f>COUNTIFS($B2358:$B$2500,B2358,$D2358:$D$2500,D2358,$E2358:$E$2500,E2358,$Q2358:$Q$2500,Q2358,$T2358:$T$2500,"○")</f>
        <v>0</v>
      </c>
      <c r="X2358" s="130" t="str">
        <f t="shared" si="664"/>
        <v>-</v>
      </c>
      <c r="Y2358" s="42">
        <f>COUNTIFS($B2358:$B$2500,B2358,$D2358:$D$2500,D2358,$E2358:$E$2500,E2358,$M2358:$M$2500,M2358)</f>
        <v>0</v>
      </c>
      <c r="Z2358" s="42" t="str">
        <f t="shared" si="654"/>
        <v>-</v>
      </c>
      <c r="AA2358" s="125">
        <f>COUNTIFS($B2358:$B$2500,B2358,$D2358:$D$2500,D2358,$E2358:$E$2500,E2358,$M2358:$M$2500,M2358,$F2358:$F$2500,F2358)</f>
        <v>0</v>
      </c>
      <c r="AB2358" s="125" t="str">
        <f t="shared" si="655"/>
        <v>-</v>
      </c>
      <c r="AC2358" s="59">
        <f>COUNTIFS($B2358:$B$2500,B2358,$D2358:$D$2500,D2358,$E2358:$E$2500,E2358,$M2358:$M$2500,M2358,$O2358:$O$2500,O2358)</f>
        <v>0</v>
      </c>
      <c r="AD2358" s="59" t="str">
        <f t="shared" si="656"/>
        <v>-</v>
      </c>
      <c r="AE2358" s="59" t="str">
        <f t="shared" si="657"/>
        <v>-</v>
      </c>
      <c r="AF2358" s="59" t="str">
        <f t="shared" si="658"/>
        <v>-</v>
      </c>
      <c r="AG2358" s="129">
        <f>COUNTIFS($B2358:$B$2500,B2358,$D2358:$D$2500,D2358,$E2358:$E$2500,E2358,$F2358:$F$2500,F2358,$M2358:$M$2500,M2358,$O2358:$O$2500,O2358)</f>
        <v>0</v>
      </c>
      <c r="AH2358" s="125" t="str">
        <f t="shared" si="659"/>
        <v>-</v>
      </c>
      <c r="AI2358" s="125" t="str">
        <f t="shared" si="660"/>
        <v>-</v>
      </c>
      <c r="AJ2358" s="125" t="str">
        <f t="shared" si="661"/>
        <v>-</v>
      </c>
      <c r="AK2358" s="43">
        <f t="shared" si="662"/>
        <v>1</v>
      </c>
      <c r="AL2358" s="112">
        <f t="shared" si="663"/>
        <v>0</v>
      </c>
      <c r="AM2358" s="43">
        <f t="shared" si="651"/>
        <v>1</v>
      </c>
      <c r="AN2358" s="43">
        <f t="shared" si="652"/>
        <v>0</v>
      </c>
      <c r="AO2358" s="43">
        <f t="shared" si="653"/>
        <v>1</v>
      </c>
    </row>
    <row r="2359" spans="1:41" s="2" customFormat="1" ht="20.100000000000001" customHeight="1">
      <c r="A2359" s="63"/>
      <c r="B2359" s="64"/>
      <c r="C2359" s="65"/>
      <c r="D2359" s="64"/>
      <c r="E2359" s="64"/>
      <c r="F2359" s="66"/>
      <c r="G2359" s="64"/>
      <c r="H2359" s="67"/>
      <c r="I2359" s="68"/>
      <c r="J2359" s="69"/>
      <c r="K2359" s="70"/>
      <c r="L2359" s="71"/>
      <c r="M2359" s="71"/>
      <c r="N2359" s="72"/>
      <c r="O2359" s="72"/>
      <c r="P2359" s="72"/>
      <c r="Q2359" s="41" t="str">
        <f t="shared" si="650"/>
        <v>未完了</v>
      </c>
      <c r="R2359" s="39">
        <f>IF(T2359="","",COUNTIFS($B2359:$B$2500,B2359,$D2359:$D$2500,D2359,$E2359:$E$2500,E2359,$T2359:$T$2500,"○"))</f>
        <v>0</v>
      </c>
      <c r="S2359" s="40" t="str">
        <f t="shared" si="646"/>
        <v>-</v>
      </c>
      <c r="T2359" s="40" t="str">
        <f t="shared" si="647"/>
        <v>○</v>
      </c>
      <c r="U2359" s="118">
        <f>COUNTIFS($B2359:$B$2500,B2359,$D2359:$D$2500,D2359,$E2359:$E$2500,E2359,$F2359:$F$2500,F2359)</f>
        <v>0</v>
      </c>
      <c r="V2359" s="119" t="str">
        <f t="shared" si="648"/>
        <v>-</v>
      </c>
      <c r="W2359" s="130">
        <f>COUNTIFS($B2359:$B$2500,B2359,$D2359:$D$2500,D2359,$E2359:$E$2500,E2359,$Q2359:$Q$2500,Q2359,$T2359:$T$2500,"○")</f>
        <v>0</v>
      </c>
      <c r="X2359" s="130" t="str">
        <f t="shared" si="664"/>
        <v>-</v>
      </c>
      <c r="Y2359" s="42">
        <f>COUNTIFS($B2359:$B$2500,B2359,$D2359:$D$2500,D2359,$E2359:$E$2500,E2359,$M2359:$M$2500,M2359)</f>
        <v>0</v>
      </c>
      <c r="Z2359" s="42" t="str">
        <f t="shared" si="654"/>
        <v>-</v>
      </c>
      <c r="AA2359" s="125">
        <f>COUNTIFS($B2359:$B$2500,B2359,$D2359:$D$2500,D2359,$E2359:$E$2500,E2359,$M2359:$M$2500,M2359,$F2359:$F$2500,F2359)</f>
        <v>0</v>
      </c>
      <c r="AB2359" s="125" t="str">
        <f t="shared" si="655"/>
        <v>-</v>
      </c>
      <c r="AC2359" s="59">
        <f>COUNTIFS($B2359:$B$2500,B2359,$D2359:$D$2500,D2359,$E2359:$E$2500,E2359,$M2359:$M$2500,M2359,$O2359:$O$2500,O2359)</f>
        <v>0</v>
      </c>
      <c r="AD2359" s="59" t="str">
        <f t="shared" si="656"/>
        <v>-</v>
      </c>
      <c r="AE2359" s="59" t="str">
        <f t="shared" si="657"/>
        <v>-</v>
      </c>
      <c r="AF2359" s="59" t="str">
        <f t="shared" si="658"/>
        <v>-</v>
      </c>
      <c r="AG2359" s="129">
        <f>COUNTIFS($B2359:$B$2500,B2359,$D2359:$D$2500,D2359,$E2359:$E$2500,E2359,$F2359:$F$2500,F2359,$M2359:$M$2500,M2359,$O2359:$O$2500,O2359)</f>
        <v>0</v>
      </c>
      <c r="AH2359" s="125" t="str">
        <f t="shared" si="659"/>
        <v>-</v>
      </c>
      <c r="AI2359" s="125" t="str">
        <f t="shared" si="660"/>
        <v>-</v>
      </c>
      <c r="AJ2359" s="125" t="str">
        <f t="shared" si="661"/>
        <v>-</v>
      </c>
      <c r="AK2359" s="43">
        <f t="shared" si="662"/>
        <v>1</v>
      </c>
      <c r="AL2359" s="112">
        <f t="shared" si="663"/>
        <v>0</v>
      </c>
      <c r="AM2359" s="43">
        <f t="shared" si="651"/>
        <v>1</v>
      </c>
      <c r="AN2359" s="43">
        <f t="shared" si="652"/>
        <v>0</v>
      </c>
      <c r="AO2359" s="43">
        <f t="shared" si="653"/>
        <v>1</v>
      </c>
    </row>
    <row r="2360" spans="1:41" s="2" customFormat="1" ht="20.100000000000001" customHeight="1">
      <c r="A2360" s="63"/>
      <c r="B2360" s="64"/>
      <c r="C2360" s="65"/>
      <c r="D2360" s="64"/>
      <c r="E2360" s="64"/>
      <c r="F2360" s="66"/>
      <c r="G2360" s="64"/>
      <c r="H2360" s="67"/>
      <c r="I2360" s="68"/>
      <c r="J2360" s="69"/>
      <c r="K2360" s="70"/>
      <c r="L2360" s="71"/>
      <c r="M2360" s="71"/>
      <c r="N2360" s="72"/>
      <c r="O2360" s="72"/>
      <c r="P2360" s="72"/>
      <c r="Q2360" s="41" t="str">
        <f t="shared" si="650"/>
        <v>未完了</v>
      </c>
      <c r="R2360" s="39">
        <f>IF(T2360="","",COUNTIFS($B2360:$B$2500,B2360,$D2360:$D$2500,D2360,$E2360:$E$2500,E2360,$T2360:$T$2500,"○"))</f>
        <v>0</v>
      </c>
      <c r="S2360" s="40" t="str">
        <f t="shared" si="646"/>
        <v>-</v>
      </c>
      <c r="T2360" s="40" t="str">
        <f t="shared" si="647"/>
        <v>○</v>
      </c>
      <c r="U2360" s="118">
        <f>COUNTIFS($B2360:$B$2500,B2360,$D2360:$D$2500,D2360,$E2360:$E$2500,E2360,$F2360:$F$2500,F2360)</f>
        <v>0</v>
      </c>
      <c r="V2360" s="119" t="str">
        <f t="shared" si="648"/>
        <v>-</v>
      </c>
      <c r="W2360" s="130">
        <f>COUNTIFS($B2360:$B$2500,B2360,$D2360:$D$2500,D2360,$E2360:$E$2500,E2360,$Q2360:$Q$2500,Q2360,$T2360:$T$2500,"○")</f>
        <v>0</v>
      </c>
      <c r="X2360" s="130" t="str">
        <f t="shared" si="664"/>
        <v>-</v>
      </c>
      <c r="Y2360" s="42">
        <f>COUNTIFS($B2360:$B$2500,B2360,$D2360:$D$2500,D2360,$E2360:$E$2500,E2360,$M2360:$M$2500,M2360)</f>
        <v>0</v>
      </c>
      <c r="Z2360" s="42" t="str">
        <f t="shared" si="654"/>
        <v>-</v>
      </c>
      <c r="AA2360" s="125">
        <f>COUNTIFS($B2360:$B$2500,B2360,$D2360:$D$2500,D2360,$E2360:$E$2500,E2360,$M2360:$M$2500,M2360,$F2360:$F$2500,F2360)</f>
        <v>0</v>
      </c>
      <c r="AB2360" s="125" t="str">
        <f t="shared" si="655"/>
        <v>-</v>
      </c>
      <c r="AC2360" s="59">
        <f>COUNTIFS($B2360:$B$2500,B2360,$D2360:$D$2500,D2360,$E2360:$E$2500,E2360,$M2360:$M$2500,M2360,$O2360:$O$2500,O2360)</f>
        <v>0</v>
      </c>
      <c r="AD2360" s="59" t="str">
        <f t="shared" si="656"/>
        <v>-</v>
      </c>
      <c r="AE2360" s="59" t="str">
        <f t="shared" si="657"/>
        <v>-</v>
      </c>
      <c r="AF2360" s="59" t="str">
        <f t="shared" si="658"/>
        <v>-</v>
      </c>
      <c r="AG2360" s="129">
        <f>COUNTIFS($B2360:$B$2500,B2360,$D2360:$D$2500,D2360,$E2360:$E$2500,E2360,$F2360:$F$2500,F2360,$M2360:$M$2500,M2360,$O2360:$O$2500,O2360)</f>
        <v>0</v>
      </c>
      <c r="AH2360" s="125" t="str">
        <f t="shared" si="659"/>
        <v>-</v>
      </c>
      <c r="AI2360" s="125" t="str">
        <f t="shared" si="660"/>
        <v>-</v>
      </c>
      <c r="AJ2360" s="125" t="str">
        <f t="shared" si="661"/>
        <v>-</v>
      </c>
      <c r="AK2360" s="43">
        <f t="shared" si="662"/>
        <v>1</v>
      </c>
      <c r="AL2360" s="112">
        <f t="shared" si="663"/>
        <v>0</v>
      </c>
      <c r="AM2360" s="43">
        <f t="shared" si="651"/>
        <v>1</v>
      </c>
      <c r="AN2360" s="43">
        <f t="shared" si="652"/>
        <v>0</v>
      </c>
      <c r="AO2360" s="43">
        <f t="shared" si="653"/>
        <v>1</v>
      </c>
    </row>
    <row r="2361" spans="1:41" s="2" customFormat="1" ht="20.100000000000001" customHeight="1">
      <c r="A2361" s="63"/>
      <c r="B2361" s="64"/>
      <c r="C2361" s="65"/>
      <c r="D2361" s="64"/>
      <c r="E2361" s="64"/>
      <c r="F2361" s="66"/>
      <c r="G2361" s="64"/>
      <c r="H2361" s="67"/>
      <c r="I2361" s="68"/>
      <c r="J2361" s="69"/>
      <c r="K2361" s="70"/>
      <c r="L2361" s="71"/>
      <c r="M2361" s="71"/>
      <c r="N2361" s="72"/>
      <c r="O2361" s="72"/>
      <c r="P2361" s="72"/>
      <c r="Q2361" s="41" t="str">
        <f t="shared" si="650"/>
        <v>未完了</v>
      </c>
      <c r="R2361" s="39">
        <f>IF(T2361="","",COUNTIFS($B2361:$B$2500,B2361,$D2361:$D$2500,D2361,$E2361:$E$2500,E2361,$T2361:$T$2500,"○"))</f>
        <v>0</v>
      </c>
      <c r="S2361" s="40" t="str">
        <f t="shared" si="646"/>
        <v>-</v>
      </c>
      <c r="T2361" s="40" t="str">
        <f t="shared" si="647"/>
        <v>○</v>
      </c>
      <c r="U2361" s="118">
        <f>COUNTIFS($B2361:$B$2500,B2361,$D2361:$D$2500,D2361,$E2361:$E$2500,E2361,$F2361:$F$2500,F2361)</f>
        <v>0</v>
      </c>
      <c r="V2361" s="119" t="str">
        <f t="shared" si="648"/>
        <v>-</v>
      </c>
      <c r="W2361" s="130">
        <f>COUNTIFS($B2361:$B$2500,B2361,$D2361:$D$2500,D2361,$E2361:$E$2500,E2361,$Q2361:$Q$2500,Q2361,$T2361:$T$2500,"○")</f>
        <v>0</v>
      </c>
      <c r="X2361" s="130" t="str">
        <f t="shared" si="664"/>
        <v>-</v>
      </c>
      <c r="Y2361" s="42">
        <f>COUNTIFS($B2361:$B$2500,B2361,$D2361:$D$2500,D2361,$E2361:$E$2500,E2361,$M2361:$M$2500,M2361)</f>
        <v>0</v>
      </c>
      <c r="Z2361" s="42" t="str">
        <f t="shared" si="654"/>
        <v>-</v>
      </c>
      <c r="AA2361" s="125">
        <f>COUNTIFS($B2361:$B$2500,B2361,$D2361:$D$2500,D2361,$E2361:$E$2500,E2361,$M2361:$M$2500,M2361,$F2361:$F$2500,F2361)</f>
        <v>0</v>
      </c>
      <c r="AB2361" s="125" t="str">
        <f t="shared" si="655"/>
        <v>-</v>
      </c>
      <c r="AC2361" s="59">
        <f>COUNTIFS($B2361:$B$2500,B2361,$D2361:$D$2500,D2361,$E2361:$E$2500,E2361,$M2361:$M$2500,M2361,$O2361:$O$2500,O2361)</f>
        <v>0</v>
      </c>
      <c r="AD2361" s="59" t="str">
        <f t="shared" si="656"/>
        <v>-</v>
      </c>
      <c r="AE2361" s="59" t="str">
        <f t="shared" si="657"/>
        <v>-</v>
      </c>
      <c r="AF2361" s="59" t="str">
        <f t="shared" si="658"/>
        <v>-</v>
      </c>
      <c r="AG2361" s="129">
        <f>COUNTIFS($B2361:$B$2500,B2361,$D2361:$D$2500,D2361,$E2361:$E$2500,E2361,$F2361:$F$2500,F2361,$M2361:$M$2500,M2361,$O2361:$O$2500,O2361)</f>
        <v>0</v>
      </c>
      <c r="AH2361" s="125" t="str">
        <f t="shared" si="659"/>
        <v>-</v>
      </c>
      <c r="AI2361" s="125" t="str">
        <f t="shared" si="660"/>
        <v>-</v>
      </c>
      <c r="AJ2361" s="125" t="str">
        <f t="shared" si="661"/>
        <v>-</v>
      </c>
      <c r="AK2361" s="43">
        <f t="shared" si="662"/>
        <v>1</v>
      </c>
      <c r="AL2361" s="112">
        <f t="shared" si="663"/>
        <v>0</v>
      </c>
      <c r="AM2361" s="43">
        <f t="shared" si="651"/>
        <v>1</v>
      </c>
      <c r="AN2361" s="43">
        <f t="shared" si="652"/>
        <v>0</v>
      </c>
      <c r="AO2361" s="43">
        <f t="shared" si="653"/>
        <v>1</v>
      </c>
    </row>
    <row r="2362" spans="1:41" s="2" customFormat="1" ht="20.100000000000001" customHeight="1">
      <c r="A2362" s="63"/>
      <c r="B2362" s="64"/>
      <c r="C2362" s="65"/>
      <c r="D2362" s="64"/>
      <c r="E2362" s="64"/>
      <c r="F2362" s="66"/>
      <c r="G2362" s="64"/>
      <c r="H2362" s="67"/>
      <c r="I2362" s="68"/>
      <c r="J2362" s="69"/>
      <c r="K2362" s="70"/>
      <c r="L2362" s="71"/>
      <c r="M2362" s="71"/>
      <c r="N2362" s="72"/>
      <c r="O2362" s="72"/>
      <c r="P2362" s="72"/>
      <c r="Q2362" s="41" t="str">
        <f t="shared" si="650"/>
        <v>未完了</v>
      </c>
      <c r="R2362" s="39">
        <f>IF(T2362="","",COUNTIFS($B2362:$B$2500,B2362,$D2362:$D$2500,D2362,$E2362:$E$2500,E2362,$T2362:$T$2500,"○"))</f>
        <v>0</v>
      </c>
      <c r="S2362" s="40" t="str">
        <f t="shared" si="646"/>
        <v>-</v>
      </c>
      <c r="T2362" s="40" t="str">
        <f t="shared" si="647"/>
        <v>○</v>
      </c>
      <c r="U2362" s="118">
        <f>COUNTIFS($B2362:$B$2500,B2362,$D2362:$D$2500,D2362,$E2362:$E$2500,E2362,$F2362:$F$2500,F2362)</f>
        <v>0</v>
      </c>
      <c r="V2362" s="119" t="str">
        <f t="shared" si="648"/>
        <v>-</v>
      </c>
      <c r="W2362" s="130">
        <f>COUNTIFS($B2362:$B$2500,B2362,$D2362:$D$2500,D2362,$E2362:$E$2500,E2362,$Q2362:$Q$2500,Q2362,$T2362:$T$2500,"○")</f>
        <v>0</v>
      </c>
      <c r="X2362" s="130" t="str">
        <f t="shared" si="664"/>
        <v>-</v>
      </c>
      <c r="Y2362" s="42">
        <f>COUNTIFS($B2362:$B$2500,B2362,$D2362:$D$2500,D2362,$E2362:$E$2500,E2362,$M2362:$M$2500,M2362)</f>
        <v>0</v>
      </c>
      <c r="Z2362" s="42" t="str">
        <f t="shared" si="654"/>
        <v>-</v>
      </c>
      <c r="AA2362" s="125">
        <f>COUNTIFS($B2362:$B$2500,B2362,$D2362:$D$2500,D2362,$E2362:$E$2500,E2362,$M2362:$M$2500,M2362,$F2362:$F$2500,F2362)</f>
        <v>0</v>
      </c>
      <c r="AB2362" s="125" t="str">
        <f t="shared" si="655"/>
        <v>-</v>
      </c>
      <c r="AC2362" s="59">
        <f>COUNTIFS($B2362:$B$2500,B2362,$D2362:$D$2500,D2362,$E2362:$E$2500,E2362,$M2362:$M$2500,M2362,$O2362:$O$2500,O2362)</f>
        <v>0</v>
      </c>
      <c r="AD2362" s="59" t="str">
        <f t="shared" si="656"/>
        <v>-</v>
      </c>
      <c r="AE2362" s="59" t="str">
        <f t="shared" si="657"/>
        <v>-</v>
      </c>
      <c r="AF2362" s="59" t="str">
        <f t="shared" si="658"/>
        <v>-</v>
      </c>
      <c r="AG2362" s="129">
        <f>COUNTIFS($B2362:$B$2500,B2362,$D2362:$D$2500,D2362,$E2362:$E$2500,E2362,$F2362:$F$2500,F2362,$M2362:$M$2500,M2362,$O2362:$O$2500,O2362)</f>
        <v>0</v>
      </c>
      <c r="AH2362" s="125" t="str">
        <f t="shared" si="659"/>
        <v>-</v>
      </c>
      <c r="AI2362" s="125" t="str">
        <f t="shared" si="660"/>
        <v>-</v>
      </c>
      <c r="AJ2362" s="125" t="str">
        <f t="shared" si="661"/>
        <v>-</v>
      </c>
      <c r="AK2362" s="43">
        <f t="shared" si="662"/>
        <v>1</v>
      </c>
      <c r="AL2362" s="112">
        <f t="shared" si="663"/>
        <v>0</v>
      </c>
      <c r="AM2362" s="43">
        <f t="shared" si="651"/>
        <v>1</v>
      </c>
      <c r="AN2362" s="43">
        <f t="shared" si="652"/>
        <v>0</v>
      </c>
      <c r="AO2362" s="43">
        <f t="shared" si="653"/>
        <v>1</v>
      </c>
    </row>
    <row r="2363" spans="1:41" s="2" customFormat="1" ht="20.100000000000001" customHeight="1">
      <c r="A2363" s="63"/>
      <c r="B2363" s="64"/>
      <c r="C2363" s="65"/>
      <c r="D2363" s="64"/>
      <c r="E2363" s="64"/>
      <c r="F2363" s="66"/>
      <c r="G2363" s="64"/>
      <c r="H2363" s="67"/>
      <c r="I2363" s="68"/>
      <c r="J2363" s="69"/>
      <c r="K2363" s="70"/>
      <c r="L2363" s="71"/>
      <c r="M2363" s="71"/>
      <c r="N2363" s="72"/>
      <c r="O2363" s="72"/>
      <c r="P2363" s="72"/>
      <c r="Q2363" s="41" t="str">
        <f t="shared" si="650"/>
        <v>未完了</v>
      </c>
      <c r="R2363" s="39">
        <f>IF(T2363="","",COUNTIFS($B2363:$B$2500,B2363,$D2363:$D$2500,D2363,$E2363:$E$2500,E2363,$T2363:$T$2500,"○"))</f>
        <v>0</v>
      </c>
      <c r="S2363" s="40" t="str">
        <f t="shared" si="646"/>
        <v>-</v>
      </c>
      <c r="T2363" s="40" t="str">
        <f t="shared" si="647"/>
        <v>○</v>
      </c>
      <c r="U2363" s="118">
        <f>COUNTIFS($B2363:$B$2500,B2363,$D2363:$D$2500,D2363,$E2363:$E$2500,E2363,$F2363:$F$2500,F2363)</f>
        <v>0</v>
      </c>
      <c r="V2363" s="119" t="str">
        <f t="shared" si="648"/>
        <v>-</v>
      </c>
      <c r="W2363" s="130">
        <f>COUNTIFS($B2363:$B$2500,B2363,$D2363:$D$2500,D2363,$E2363:$E$2500,E2363,$Q2363:$Q$2500,Q2363,$T2363:$T$2500,"○")</f>
        <v>0</v>
      </c>
      <c r="X2363" s="130" t="str">
        <f t="shared" si="664"/>
        <v>-</v>
      </c>
      <c r="Y2363" s="42">
        <f>COUNTIFS($B2363:$B$2500,B2363,$D2363:$D$2500,D2363,$E2363:$E$2500,E2363,$M2363:$M$2500,M2363)</f>
        <v>0</v>
      </c>
      <c r="Z2363" s="42" t="str">
        <f t="shared" si="654"/>
        <v>-</v>
      </c>
      <c r="AA2363" s="125">
        <f>COUNTIFS($B2363:$B$2500,B2363,$D2363:$D$2500,D2363,$E2363:$E$2500,E2363,$M2363:$M$2500,M2363,$F2363:$F$2500,F2363)</f>
        <v>0</v>
      </c>
      <c r="AB2363" s="125" t="str">
        <f t="shared" si="655"/>
        <v>-</v>
      </c>
      <c r="AC2363" s="59">
        <f>COUNTIFS($B2363:$B$2500,B2363,$D2363:$D$2500,D2363,$E2363:$E$2500,E2363,$M2363:$M$2500,M2363,$O2363:$O$2500,O2363)</f>
        <v>0</v>
      </c>
      <c r="AD2363" s="59" t="str">
        <f t="shared" si="656"/>
        <v>-</v>
      </c>
      <c r="AE2363" s="59" t="str">
        <f t="shared" si="657"/>
        <v>-</v>
      </c>
      <c r="AF2363" s="59" t="str">
        <f t="shared" si="658"/>
        <v>-</v>
      </c>
      <c r="AG2363" s="129">
        <f>COUNTIFS($B2363:$B$2500,B2363,$D2363:$D$2500,D2363,$E2363:$E$2500,E2363,$F2363:$F$2500,F2363,$M2363:$M$2500,M2363,$O2363:$O$2500,O2363)</f>
        <v>0</v>
      </c>
      <c r="AH2363" s="125" t="str">
        <f t="shared" si="659"/>
        <v>-</v>
      </c>
      <c r="AI2363" s="125" t="str">
        <f t="shared" si="660"/>
        <v>-</v>
      </c>
      <c r="AJ2363" s="125" t="str">
        <f t="shared" si="661"/>
        <v>-</v>
      </c>
      <c r="AK2363" s="43">
        <f t="shared" si="662"/>
        <v>1</v>
      </c>
      <c r="AL2363" s="112">
        <f t="shared" si="663"/>
        <v>0</v>
      </c>
      <c r="AM2363" s="43">
        <f t="shared" si="651"/>
        <v>1</v>
      </c>
      <c r="AN2363" s="43">
        <f t="shared" si="652"/>
        <v>0</v>
      </c>
      <c r="AO2363" s="43">
        <f t="shared" si="653"/>
        <v>1</v>
      </c>
    </row>
    <row r="2364" spans="1:41" s="2" customFormat="1" ht="20.100000000000001" customHeight="1">
      <c r="A2364" s="63"/>
      <c r="B2364" s="64"/>
      <c r="C2364" s="65"/>
      <c r="D2364" s="64"/>
      <c r="E2364" s="64"/>
      <c r="F2364" s="66"/>
      <c r="G2364" s="64"/>
      <c r="H2364" s="67"/>
      <c r="I2364" s="68"/>
      <c r="J2364" s="69"/>
      <c r="K2364" s="70"/>
      <c r="L2364" s="71"/>
      <c r="M2364" s="71"/>
      <c r="N2364" s="72"/>
      <c r="O2364" s="72"/>
      <c r="P2364" s="72"/>
      <c r="Q2364" s="41" t="str">
        <f t="shared" si="650"/>
        <v>未完了</v>
      </c>
      <c r="R2364" s="39">
        <f>IF(T2364="","",COUNTIFS($B2364:$B$2500,B2364,$D2364:$D$2500,D2364,$E2364:$E$2500,E2364,$T2364:$T$2500,"○"))</f>
        <v>0</v>
      </c>
      <c r="S2364" s="40" t="str">
        <f t="shared" si="646"/>
        <v>-</v>
      </c>
      <c r="T2364" s="40" t="str">
        <f t="shared" si="647"/>
        <v>○</v>
      </c>
      <c r="U2364" s="118">
        <f>COUNTIFS($B2364:$B$2500,B2364,$D2364:$D$2500,D2364,$E2364:$E$2500,E2364,$F2364:$F$2500,F2364)</f>
        <v>0</v>
      </c>
      <c r="V2364" s="119" t="str">
        <f t="shared" si="648"/>
        <v>-</v>
      </c>
      <c r="W2364" s="130">
        <f>COUNTIFS($B2364:$B$2500,B2364,$D2364:$D$2500,D2364,$E2364:$E$2500,E2364,$Q2364:$Q$2500,Q2364,$T2364:$T$2500,"○")</f>
        <v>0</v>
      </c>
      <c r="X2364" s="130" t="str">
        <f t="shared" si="664"/>
        <v>-</v>
      </c>
      <c r="Y2364" s="42">
        <f>COUNTIFS($B2364:$B$2500,B2364,$D2364:$D$2500,D2364,$E2364:$E$2500,E2364,$M2364:$M$2500,M2364)</f>
        <v>0</v>
      </c>
      <c r="Z2364" s="42" t="str">
        <f t="shared" si="654"/>
        <v>-</v>
      </c>
      <c r="AA2364" s="125">
        <f>COUNTIFS($B2364:$B$2500,B2364,$D2364:$D$2500,D2364,$E2364:$E$2500,E2364,$M2364:$M$2500,M2364,$F2364:$F$2500,F2364)</f>
        <v>0</v>
      </c>
      <c r="AB2364" s="125" t="str">
        <f t="shared" si="655"/>
        <v>-</v>
      </c>
      <c r="AC2364" s="59">
        <f>COUNTIFS($B2364:$B$2500,B2364,$D2364:$D$2500,D2364,$E2364:$E$2500,E2364,$M2364:$M$2500,M2364,$O2364:$O$2500,O2364)</f>
        <v>0</v>
      </c>
      <c r="AD2364" s="59" t="str">
        <f t="shared" si="656"/>
        <v>-</v>
      </c>
      <c r="AE2364" s="59" t="str">
        <f t="shared" si="657"/>
        <v>-</v>
      </c>
      <c r="AF2364" s="59" t="str">
        <f t="shared" si="658"/>
        <v>-</v>
      </c>
      <c r="AG2364" s="129">
        <f>COUNTIFS($B2364:$B$2500,B2364,$D2364:$D$2500,D2364,$E2364:$E$2500,E2364,$F2364:$F$2500,F2364,$M2364:$M$2500,M2364,$O2364:$O$2500,O2364)</f>
        <v>0</v>
      </c>
      <c r="AH2364" s="125" t="str">
        <f t="shared" si="659"/>
        <v>-</v>
      </c>
      <c r="AI2364" s="125" t="str">
        <f t="shared" si="660"/>
        <v>-</v>
      </c>
      <c r="AJ2364" s="125" t="str">
        <f t="shared" si="661"/>
        <v>-</v>
      </c>
      <c r="AK2364" s="43">
        <f t="shared" si="662"/>
        <v>1</v>
      </c>
      <c r="AL2364" s="112">
        <f t="shared" si="663"/>
        <v>0</v>
      </c>
      <c r="AM2364" s="43">
        <f t="shared" si="651"/>
        <v>1</v>
      </c>
      <c r="AN2364" s="43">
        <f t="shared" si="652"/>
        <v>0</v>
      </c>
      <c r="AO2364" s="43">
        <f t="shared" si="653"/>
        <v>1</v>
      </c>
    </row>
    <row r="2365" spans="1:41" s="2" customFormat="1" ht="20.100000000000001" customHeight="1">
      <c r="A2365" s="63"/>
      <c r="B2365" s="64"/>
      <c r="C2365" s="65"/>
      <c r="D2365" s="64"/>
      <c r="E2365" s="64"/>
      <c r="F2365" s="66"/>
      <c r="G2365" s="64"/>
      <c r="H2365" s="67"/>
      <c r="I2365" s="68"/>
      <c r="J2365" s="69"/>
      <c r="K2365" s="70"/>
      <c r="L2365" s="71"/>
      <c r="M2365" s="71"/>
      <c r="N2365" s="72"/>
      <c r="O2365" s="72"/>
      <c r="P2365" s="72"/>
      <c r="Q2365" s="41" t="str">
        <f t="shared" si="650"/>
        <v>未完了</v>
      </c>
      <c r="R2365" s="39">
        <f>IF(T2365="","",COUNTIFS($B2365:$B$2500,B2365,$D2365:$D$2500,D2365,$E2365:$E$2500,E2365,$T2365:$T$2500,"○"))</f>
        <v>0</v>
      </c>
      <c r="S2365" s="40" t="str">
        <f t="shared" si="646"/>
        <v>-</v>
      </c>
      <c r="T2365" s="40" t="str">
        <f t="shared" si="647"/>
        <v>○</v>
      </c>
      <c r="U2365" s="118">
        <f>COUNTIFS($B2365:$B$2500,B2365,$D2365:$D$2500,D2365,$E2365:$E$2500,E2365,$F2365:$F$2500,F2365)</f>
        <v>0</v>
      </c>
      <c r="V2365" s="119" t="str">
        <f t="shared" si="648"/>
        <v>-</v>
      </c>
      <c r="W2365" s="130">
        <f>COUNTIFS($B2365:$B$2500,B2365,$D2365:$D$2500,D2365,$E2365:$E$2500,E2365,$Q2365:$Q$2500,Q2365,$T2365:$T$2500,"○")</f>
        <v>0</v>
      </c>
      <c r="X2365" s="130" t="str">
        <f t="shared" si="664"/>
        <v>-</v>
      </c>
      <c r="Y2365" s="42">
        <f>COUNTIFS($B2365:$B$2500,B2365,$D2365:$D$2500,D2365,$E2365:$E$2500,E2365,$M2365:$M$2500,M2365)</f>
        <v>0</v>
      </c>
      <c r="Z2365" s="42" t="str">
        <f t="shared" si="654"/>
        <v>-</v>
      </c>
      <c r="AA2365" s="125">
        <f>COUNTIFS($B2365:$B$2500,B2365,$D2365:$D$2500,D2365,$E2365:$E$2500,E2365,$M2365:$M$2500,M2365,$F2365:$F$2500,F2365)</f>
        <v>0</v>
      </c>
      <c r="AB2365" s="125" t="str">
        <f t="shared" si="655"/>
        <v>-</v>
      </c>
      <c r="AC2365" s="59">
        <f>COUNTIFS($B2365:$B$2500,B2365,$D2365:$D$2500,D2365,$E2365:$E$2500,E2365,$M2365:$M$2500,M2365,$O2365:$O$2500,O2365)</f>
        <v>0</v>
      </c>
      <c r="AD2365" s="59" t="str">
        <f t="shared" si="656"/>
        <v>-</v>
      </c>
      <c r="AE2365" s="59" t="str">
        <f t="shared" si="657"/>
        <v>-</v>
      </c>
      <c r="AF2365" s="59" t="str">
        <f t="shared" si="658"/>
        <v>-</v>
      </c>
      <c r="AG2365" s="129">
        <f>COUNTIFS($B2365:$B$2500,B2365,$D2365:$D$2500,D2365,$E2365:$E$2500,E2365,$F2365:$F$2500,F2365,$M2365:$M$2500,M2365,$O2365:$O$2500,O2365)</f>
        <v>0</v>
      </c>
      <c r="AH2365" s="125" t="str">
        <f t="shared" si="659"/>
        <v>-</v>
      </c>
      <c r="AI2365" s="125" t="str">
        <f t="shared" si="660"/>
        <v>-</v>
      </c>
      <c r="AJ2365" s="125" t="str">
        <f t="shared" si="661"/>
        <v>-</v>
      </c>
      <c r="AK2365" s="43">
        <f t="shared" si="662"/>
        <v>1</v>
      </c>
      <c r="AL2365" s="112">
        <f t="shared" si="663"/>
        <v>0</v>
      </c>
      <c r="AM2365" s="43">
        <f t="shared" si="651"/>
        <v>1</v>
      </c>
      <c r="AN2365" s="43">
        <f t="shared" si="652"/>
        <v>0</v>
      </c>
      <c r="AO2365" s="43">
        <f t="shared" si="653"/>
        <v>1</v>
      </c>
    </row>
    <row r="2366" spans="1:41" s="2" customFormat="1" ht="20.100000000000001" customHeight="1">
      <c r="A2366" s="63"/>
      <c r="B2366" s="64"/>
      <c r="C2366" s="65"/>
      <c r="D2366" s="64"/>
      <c r="E2366" s="64"/>
      <c r="F2366" s="66"/>
      <c r="G2366" s="64"/>
      <c r="H2366" s="67"/>
      <c r="I2366" s="68"/>
      <c r="J2366" s="69"/>
      <c r="K2366" s="70"/>
      <c r="L2366" s="71"/>
      <c r="M2366" s="71"/>
      <c r="N2366" s="72"/>
      <c r="O2366" s="72"/>
      <c r="P2366" s="72"/>
      <c r="Q2366" s="41" t="str">
        <f t="shared" si="650"/>
        <v>未完了</v>
      </c>
      <c r="R2366" s="39">
        <f>IF(T2366="","",COUNTIFS($B2366:$B$2500,B2366,$D2366:$D$2500,D2366,$E2366:$E$2500,E2366,$T2366:$T$2500,"○"))</f>
        <v>0</v>
      </c>
      <c r="S2366" s="40" t="str">
        <f t="shared" si="646"/>
        <v>-</v>
      </c>
      <c r="T2366" s="40" t="str">
        <f t="shared" si="647"/>
        <v>○</v>
      </c>
      <c r="U2366" s="118">
        <f>COUNTIFS($B2366:$B$2500,B2366,$D2366:$D$2500,D2366,$E2366:$E$2500,E2366,$F2366:$F$2500,F2366)</f>
        <v>0</v>
      </c>
      <c r="V2366" s="119" t="str">
        <f t="shared" si="648"/>
        <v>-</v>
      </c>
      <c r="W2366" s="130">
        <f>COUNTIFS($B2366:$B$2500,B2366,$D2366:$D$2500,D2366,$E2366:$E$2500,E2366,$Q2366:$Q$2500,Q2366,$T2366:$T$2500,"○")</f>
        <v>0</v>
      </c>
      <c r="X2366" s="130" t="str">
        <f t="shared" si="664"/>
        <v>-</v>
      </c>
      <c r="Y2366" s="42">
        <f>COUNTIFS($B2366:$B$2500,B2366,$D2366:$D$2500,D2366,$E2366:$E$2500,E2366,$M2366:$M$2500,M2366)</f>
        <v>0</v>
      </c>
      <c r="Z2366" s="42" t="str">
        <f t="shared" si="654"/>
        <v>-</v>
      </c>
      <c r="AA2366" s="125">
        <f>COUNTIFS($B2366:$B$2500,B2366,$D2366:$D$2500,D2366,$E2366:$E$2500,E2366,$M2366:$M$2500,M2366,$F2366:$F$2500,F2366)</f>
        <v>0</v>
      </c>
      <c r="AB2366" s="125" t="str">
        <f t="shared" si="655"/>
        <v>-</v>
      </c>
      <c r="AC2366" s="59">
        <f>COUNTIFS($B2366:$B$2500,B2366,$D2366:$D$2500,D2366,$E2366:$E$2500,E2366,$M2366:$M$2500,M2366,$O2366:$O$2500,O2366)</f>
        <v>0</v>
      </c>
      <c r="AD2366" s="59" t="str">
        <f t="shared" si="656"/>
        <v>-</v>
      </c>
      <c r="AE2366" s="59" t="str">
        <f t="shared" si="657"/>
        <v>-</v>
      </c>
      <c r="AF2366" s="59" t="str">
        <f t="shared" si="658"/>
        <v>-</v>
      </c>
      <c r="AG2366" s="129">
        <f>COUNTIFS($B2366:$B$2500,B2366,$D2366:$D$2500,D2366,$E2366:$E$2500,E2366,$F2366:$F$2500,F2366,$M2366:$M$2500,M2366,$O2366:$O$2500,O2366)</f>
        <v>0</v>
      </c>
      <c r="AH2366" s="125" t="str">
        <f t="shared" si="659"/>
        <v>-</v>
      </c>
      <c r="AI2366" s="125" t="str">
        <f t="shared" si="660"/>
        <v>-</v>
      </c>
      <c r="AJ2366" s="125" t="str">
        <f t="shared" si="661"/>
        <v>-</v>
      </c>
      <c r="AK2366" s="43">
        <f t="shared" si="662"/>
        <v>1</v>
      </c>
      <c r="AL2366" s="112">
        <f t="shared" si="663"/>
        <v>0</v>
      </c>
      <c r="AM2366" s="43">
        <f t="shared" si="651"/>
        <v>1</v>
      </c>
      <c r="AN2366" s="43">
        <f t="shared" si="652"/>
        <v>0</v>
      </c>
      <c r="AO2366" s="43">
        <f t="shared" si="653"/>
        <v>1</v>
      </c>
    </row>
    <row r="2367" spans="1:41" s="2" customFormat="1" ht="20.100000000000001" customHeight="1">
      <c r="A2367" s="63"/>
      <c r="B2367" s="64"/>
      <c r="C2367" s="65"/>
      <c r="D2367" s="64"/>
      <c r="E2367" s="64"/>
      <c r="F2367" s="66"/>
      <c r="G2367" s="64"/>
      <c r="H2367" s="67"/>
      <c r="I2367" s="68"/>
      <c r="J2367" s="69"/>
      <c r="K2367" s="70"/>
      <c r="L2367" s="71"/>
      <c r="M2367" s="71"/>
      <c r="N2367" s="72"/>
      <c r="O2367" s="72"/>
      <c r="P2367" s="72"/>
      <c r="Q2367" s="41" t="str">
        <f t="shared" si="650"/>
        <v>未完了</v>
      </c>
      <c r="R2367" s="39">
        <f>IF(T2367="","",COUNTIFS($B2367:$B$2500,B2367,$D2367:$D$2500,D2367,$E2367:$E$2500,E2367,$T2367:$T$2500,"○"))</f>
        <v>0</v>
      </c>
      <c r="S2367" s="40" t="str">
        <f t="shared" si="646"/>
        <v>-</v>
      </c>
      <c r="T2367" s="40" t="str">
        <f t="shared" si="647"/>
        <v>○</v>
      </c>
      <c r="U2367" s="118">
        <f>COUNTIFS($B2367:$B$2500,B2367,$D2367:$D$2500,D2367,$E2367:$E$2500,E2367,$F2367:$F$2500,F2367)</f>
        <v>0</v>
      </c>
      <c r="V2367" s="119" t="str">
        <f t="shared" si="648"/>
        <v>-</v>
      </c>
      <c r="W2367" s="130">
        <f>COUNTIFS($B2367:$B$2500,B2367,$D2367:$D$2500,D2367,$E2367:$E$2500,E2367,$Q2367:$Q$2500,Q2367,$T2367:$T$2500,"○")</f>
        <v>0</v>
      </c>
      <c r="X2367" s="130" t="str">
        <f t="shared" si="664"/>
        <v>-</v>
      </c>
      <c r="Y2367" s="42">
        <f>COUNTIFS($B2367:$B$2500,B2367,$D2367:$D$2500,D2367,$E2367:$E$2500,E2367,$M2367:$M$2500,M2367)</f>
        <v>0</v>
      </c>
      <c r="Z2367" s="42" t="str">
        <f t="shared" si="654"/>
        <v>-</v>
      </c>
      <c r="AA2367" s="125">
        <f>COUNTIFS($B2367:$B$2500,B2367,$D2367:$D$2500,D2367,$E2367:$E$2500,E2367,$M2367:$M$2500,M2367,$F2367:$F$2500,F2367)</f>
        <v>0</v>
      </c>
      <c r="AB2367" s="125" t="str">
        <f t="shared" si="655"/>
        <v>-</v>
      </c>
      <c r="AC2367" s="59">
        <f>COUNTIFS($B2367:$B$2500,B2367,$D2367:$D$2500,D2367,$E2367:$E$2500,E2367,$M2367:$M$2500,M2367,$O2367:$O$2500,O2367)</f>
        <v>0</v>
      </c>
      <c r="AD2367" s="59" t="str">
        <f t="shared" si="656"/>
        <v>-</v>
      </c>
      <c r="AE2367" s="59" t="str">
        <f t="shared" si="657"/>
        <v>-</v>
      </c>
      <c r="AF2367" s="59" t="str">
        <f t="shared" si="658"/>
        <v>-</v>
      </c>
      <c r="AG2367" s="129">
        <f>COUNTIFS($B2367:$B$2500,B2367,$D2367:$D$2500,D2367,$E2367:$E$2500,E2367,$F2367:$F$2500,F2367,$M2367:$M$2500,M2367,$O2367:$O$2500,O2367)</f>
        <v>0</v>
      </c>
      <c r="AH2367" s="125" t="str">
        <f t="shared" si="659"/>
        <v>-</v>
      </c>
      <c r="AI2367" s="125" t="str">
        <f t="shared" si="660"/>
        <v>-</v>
      </c>
      <c r="AJ2367" s="125" t="str">
        <f t="shared" si="661"/>
        <v>-</v>
      </c>
      <c r="AK2367" s="43">
        <f t="shared" si="662"/>
        <v>1</v>
      </c>
      <c r="AL2367" s="112">
        <f t="shared" si="663"/>
        <v>0</v>
      </c>
      <c r="AM2367" s="43">
        <f t="shared" si="651"/>
        <v>1</v>
      </c>
      <c r="AN2367" s="43">
        <f t="shared" si="652"/>
        <v>0</v>
      </c>
      <c r="AO2367" s="43">
        <f t="shared" si="653"/>
        <v>1</v>
      </c>
    </row>
    <row r="2368" spans="1:41" s="2" customFormat="1" ht="20.100000000000001" customHeight="1">
      <c r="A2368" s="63"/>
      <c r="B2368" s="64"/>
      <c r="C2368" s="65"/>
      <c r="D2368" s="64"/>
      <c r="E2368" s="64"/>
      <c r="F2368" s="66"/>
      <c r="G2368" s="64"/>
      <c r="H2368" s="67"/>
      <c r="I2368" s="68"/>
      <c r="J2368" s="69"/>
      <c r="K2368" s="70"/>
      <c r="L2368" s="71"/>
      <c r="M2368" s="71"/>
      <c r="N2368" s="72"/>
      <c r="O2368" s="72"/>
      <c r="P2368" s="72"/>
      <c r="Q2368" s="41" t="str">
        <f t="shared" si="650"/>
        <v>未完了</v>
      </c>
      <c r="R2368" s="39">
        <f>IF(T2368="","",COUNTIFS($B2368:$B$2500,B2368,$D2368:$D$2500,D2368,$E2368:$E$2500,E2368,$T2368:$T$2500,"○"))</f>
        <v>0</v>
      </c>
      <c r="S2368" s="40" t="str">
        <f t="shared" si="646"/>
        <v>-</v>
      </c>
      <c r="T2368" s="40" t="str">
        <f t="shared" si="647"/>
        <v>○</v>
      </c>
      <c r="U2368" s="118">
        <f>COUNTIFS($B2368:$B$2500,B2368,$D2368:$D$2500,D2368,$E2368:$E$2500,E2368,$F2368:$F$2500,F2368)</f>
        <v>0</v>
      </c>
      <c r="V2368" s="119" t="str">
        <f t="shared" si="648"/>
        <v>-</v>
      </c>
      <c r="W2368" s="130">
        <f>COUNTIFS($B2368:$B$2500,B2368,$D2368:$D$2500,D2368,$E2368:$E$2500,E2368,$Q2368:$Q$2500,Q2368,$T2368:$T$2500,"○")</f>
        <v>0</v>
      </c>
      <c r="X2368" s="130" t="str">
        <f t="shared" si="664"/>
        <v>-</v>
      </c>
      <c r="Y2368" s="42">
        <f>COUNTIFS($B2368:$B$2500,B2368,$D2368:$D$2500,D2368,$E2368:$E$2500,E2368,$M2368:$M$2500,M2368)</f>
        <v>0</v>
      </c>
      <c r="Z2368" s="42" t="str">
        <f t="shared" si="654"/>
        <v>-</v>
      </c>
      <c r="AA2368" s="125">
        <f>COUNTIFS($B2368:$B$2500,B2368,$D2368:$D$2500,D2368,$E2368:$E$2500,E2368,$M2368:$M$2500,M2368,$F2368:$F$2500,F2368)</f>
        <v>0</v>
      </c>
      <c r="AB2368" s="125" t="str">
        <f t="shared" si="655"/>
        <v>-</v>
      </c>
      <c r="AC2368" s="59">
        <f>COUNTIFS($B2368:$B$2500,B2368,$D2368:$D$2500,D2368,$E2368:$E$2500,E2368,$M2368:$M$2500,M2368,$O2368:$O$2500,O2368)</f>
        <v>0</v>
      </c>
      <c r="AD2368" s="59" t="str">
        <f t="shared" si="656"/>
        <v>-</v>
      </c>
      <c r="AE2368" s="59" t="str">
        <f t="shared" si="657"/>
        <v>-</v>
      </c>
      <c r="AF2368" s="59" t="str">
        <f t="shared" si="658"/>
        <v>-</v>
      </c>
      <c r="AG2368" s="129">
        <f>COUNTIFS($B2368:$B$2500,B2368,$D2368:$D$2500,D2368,$E2368:$E$2500,E2368,$F2368:$F$2500,F2368,$M2368:$M$2500,M2368,$O2368:$O$2500,O2368)</f>
        <v>0</v>
      </c>
      <c r="AH2368" s="125" t="str">
        <f t="shared" si="659"/>
        <v>-</v>
      </c>
      <c r="AI2368" s="125" t="str">
        <f t="shared" si="660"/>
        <v>-</v>
      </c>
      <c r="AJ2368" s="125" t="str">
        <f t="shared" si="661"/>
        <v>-</v>
      </c>
      <c r="AK2368" s="43">
        <f t="shared" si="662"/>
        <v>1</v>
      </c>
      <c r="AL2368" s="112">
        <f t="shared" si="663"/>
        <v>0</v>
      </c>
      <c r="AM2368" s="43">
        <f t="shared" si="651"/>
        <v>1</v>
      </c>
      <c r="AN2368" s="43">
        <f t="shared" si="652"/>
        <v>0</v>
      </c>
      <c r="AO2368" s="43">
        <f t="shared" si="653"/>
        <v>1</v>
      </c>
    </row>
    <row r="2369" spans="1:41" s="2" customFormat="1" ht="20.100000000000001" customHeight="1">
      <c r="A2369" s="63"/>
      <c r="B2369" s="64"/>
      <c r="C2369" s="65"/>
      <c r="D2369" s="64"/>
      <c r="E2369" s="64"/>
      <c r="F2369" s="66"/>
      <c r="G2369" s="64"/>
      <c r="H2369" s="67"/>
      <c r="I2369" s="68"/>
      <c r="J2369" s="69"/>
      <c r="K2369" s="70"/>
      <c r="L2369" s="71"/>
      <c r="M2369" s="71"/>
      <c r="N2369" s="72"/>
      <c r="O2369" s="72"/>
      <c r="P2369" s="72"/>
      <c r="Q2369" s="41" t="str">
        <f t="shared" si="650"/>
        <v>未完了</v>
      </c>
      <c r="R2369" s="39">
        <f>IF(T2369="","",COUNTIFS($B2369:$B$2500,B2369,$D2369:$D$2500,D2369,$E2369:$E$2500,E2369,$T2369:$T$2500,"○"))</f>
        <v>0</v>
      </c>
      <c r="S2369" s="40" t="str">
        <f t="shared" si="646"/>
        <v>-</v>
      </c>
      <c r="T2369" s="40" t="str">
        <f t="shared" si="647"/>
        <v>○</v>
      </c>
      <c r="U2369" s="118">
        <f>COUNTIFS($B2369:$B$2500,B2369,$D2369:$D$2500,D2369,$E2369:$E$2500,E2369,$F2369:$F$2500,F2369)</f>
        <v>0</v>
      </c>
      <c r="V2369" s="119" t="str">
        <f t="shared" si="648"/>
        <v>-</v>
      </c>
      <c r="W2369" s="130">
        <f>COUNTIFS($B2369:$B$2500,B2369,$D2369:$D$2500,D2369,$E2369:$E$2500,E2369,$Q2369:$Q$2500,Q2369,$T2369:$T$2500,"○")</f>
        <v>0</v>
      </c>
      <c r="X2369" s="130" t="str">
        <f t="shared" si="664"/>
        <v>-</v>
      </c>
      <c r="Y2369" s="42">
        <f>COUNTIFS($B2369:$B$2500,B2369,$D2369:$D$2500,D2369,$E2369:$E$2500,E2369,$M2369:$M$2500,M2369)</f>
        <v>0</v>
      </c>
      <c r="Z2369" s="42" t="str">
        <f t="shared" si="654"/>
        <v>-</v>
      </c>
      <c r="AA2369" s="125">
        <f>COUNTIFS($B2369:$B$2500,B2369,$D2369:$D$2500,D2369,$E2369:$E$2500,E2369,$M2369:$M$2500,M2369,$F2369:$F$2500,F2369)</f>
        <v>0</v>
      </c>
      <c r="AB2369" s="125" t="str">
        <f t="shared" si="655"/>
        <v>-</v>
      </c>
      <c r="AC2369" s="59">
        <f>COUNTIFS($B2369:$B$2500,B2369,$D2369:$D$2500,D2369,$E2369:$E$2500,E2369,$M2369:$M$2500,M2369,$O2369:$O$2500,O2369)</f>
        <v>0</v>
      </c>
      <c r="AD2369" s="59" t="str">
        <f t="shared" si="656"/>
        <v>-</v>
      </c>
      <c r="AE2369" s="59" t="str">
        <f t="shared" si="657"/>
        <v>-</v>
      </c>
      <c r="AF2369" s="59" t="str">
        <f t="shared" si="658"/>
        <v>-</v>
      </c>
      <c r="AG2369" s="129">
        <f>COUNTIFS($B2369:$B$2500,B2369,$D2369:$D$2500,D2369,$E2369:$E$2500,E2369,$F2369:$F$2500,F2369,$M2369:$M$2500,M2369,$O2369:$O$2500,O2369)</f>
        <v>0</v>
      </c>
      <c r="AH2369" s="125" t="str">
        <f t="shared" si="659"/>
        <v>-</v>
      </c>
      <c r="AI2369" s="125" t="str">
        <f t="shared" si="660"/>
        <v>-</v>
      </c>
      <c r="AJ2369" s="125" t="str">
        <f t="shared" si="661"/>
        <v>-</v>
      </c>
      <c r="AK2369" s="43">
        <f t="shared" si="662"/>
        <v>1</v>
      </c>
      <c r="AL2369" s="112">
        <f t="shared" si="663"/>
        <v>0</v>
      </c>
      <c r="AM2369" s="43">
        <f t="shared" si="651"/>
        <v>1</v>
      </c>
      <c r="AN2369" s="43">
        <f t="shared" si="652"/>
        <v>0</v>
      </c>
      <c r="AO2369" s="43">
        <f t="shared" si="653"/>
        <v>1</v>
      </c>
    </row>
    <row r="2370" spans="1:41" s="2" customFormat="1" ht="20.100000000000001" customHeight="1">
      <c r="A2370" s="63"/>
      <c r="B2370" s="64"/>
      <c r="C2370" s="65"/>
      <c r="D2370" s="64"/>
      <c r="E2370" s="64"/>
      <c r="F2370" s="66"/>
      <c r="G2370" s="64"/>
      <c r="H2370" s="67"/>
      <c r="I2370" s="68"/>
      <c r="J2370" s="69"/>
      <c r="K2370" s="70"/>
      <c r="L2370" s="71"/>
      <c r="M2370" s="71"/>
      <c r="N2370" s="72"/>
      <c r="O2370" s="72"/>
      <c r="P2370" s="72"/>
      <c r="Q2370" s="41" t="str">
        <f t="shared" si="650"/>
        <v>未完了</v>
      </c>
      <c r="R2370" s="39">
        <f>IF(T2370="","",COUNTIFS($B2370:$B$2500,B2370,$D2370:$D$2500,D2370,$E2370:$E$2500,E2370,$T2370:$T$2500,"○"))</f>
        <v>0</v>
      </c>
      <c r="S2370" s="40" t="str">
        <f t="shared" si="646"/>
        <v>-</v>
      </c>
      <c r="T2370" s="40" t="str">
        <f t="shared" si="647"/>
        <v>○</v>
      </c>
      <c r="U2370" s="118">
        <f>COUNTIFS($B2370:$B$2500,B2370,$D2370:$D$2500,D2370,$E2370:$E$2500,E2370,$F2370:$F$2500,F2370)</f>
        <v>0</v>
      </c>
      <c r="V2370" s="119" t="str">
        <f t="shared" si="648"/>
        <v>-</v>
      </c>
      <c r="W2370" s="130">
        <f>COUNTIFS($B2370:$B$2500,B2370,$D2370:$D$2500,D2370,$E2370:$E$2500,E2370,$Q2370:$Q$2500,Q2370,$T2370:$T$2500,"○")</f>
        <v>0</v>
      </c>
      <c r="X2370" s="130" t="str">
        <f t="shared" si="664"/>
        <v>-</v>
      </c>
      <c r="Y2370" s="42">
        <f>COUNTIFS($B2370:$B$2500,B2370,$D2370:$D$2500,D2370,$E2370:$E$2500,E2370,$M2370:$M$2500,M2370)</f>
        <v>0</v>
      </c>
      <c r="Z2370" s="42" t="str">
        <f t="shared" si="654"/>
        <v>-</v>
      </c>
      <c r="AA2370" s="125">
        <f>COUNTIFS($B2370:$B$2500,B2370,$D2370:$D$2500,D2370,$E2370:$E$2500,E2370,$M2370:$M$2500,M2370,$F2370:$F$2500,F2370)</f>
        <v>0</v>
      </c>
      <c r="AB2370" s="125" t="str">
        <f t="shared" si="655"/>
        <v>-</v>
      </c>
      <c r="AC2370" s="59">
        <f>COUNTIFS($B2370:$B$2500,B2370,$D2370:$D$2500,D2370,$E2370:$E$2500,E2370,$M2370:$M$2500,M2370,$O2370:$O$2500,O2370)</f>
        <v>0</v>
      </c>
      <c r="AD2370" s="59" t="str">
        <f t="shared" si="656"/>
        <v>-</v>
      </c>
      <c r="AE2370" s="59" t="str">
        <f t="shared" si="657"/>
        <v>-</v>
      </c>
      <c r="AF2370" s="59" t="str">
        <f t="shared" si="658"/>
        <v>-</v>
      </c>
      <c r="AG2370" s="129">
        <f>COUNTIFS($B2370:$B$2500,B2370,$D2370:$D$2500,D2370,$E2370:$E$2500,E2370,$F2370:$F$2500,F2370,$M2370:$M$2500,M2370,$O2370:$O$2500,O2370)</f>
        <v>0</v>
      </c>
      <c r="AH2370" s="125" t="str">
        <f t="shared" si="659"/>
        <v>-</v>
      </c>
      <c r="AI2370" s="125" t="str">
        <f t="shared" si="660"/>
        <v>-</v>
      </c>
      <c r="AJ2370" s="125" t="str">
        <f t="shared" si="661"/>
        <v>-</v>
      </c>
      <c r="AK2370" s="43">
        <f t="shared" si="662"/>
        <v>1</v>
      </c>
      <c r="AL2370" s="112">
        <f t="shared" si="663"/>
        <v>0</v>
      </c>
      <c r="AM2370" s="43">
        <f t="shared" si="651"/>
        <v>1</v>
      </c>
      <c r="AN2370" s="43">
        <f t="shared" si="652"/>
        <v>0</v>
      </c>
      <c r="AO2370" s="43">
        <f t="shared" si="653"/>
        <v>1</v>
      </c>
    </row>
    <row r="2371" spans="1:41" s="2" customFormat="1" ht="20.100000000000001" customHeight="1">
      <c r="A2371" s="63"/>
      <c r="B2371" s="64"/>
      <c r="C2371" s="65"/>
      <c r="D2371" s="64"/>
      <c r="E2371" s="64"/>
      <c r="F2371" s="66"/>
      <c r="G2371" s="64"/>
      <c r="H2371" s="67"/>
      <c r="I2371" s="68"/>
      <c r="J2371" s="69"/>
      <c r="K2371" s="70"/>
      <c r="L2371" s="71"/>
      <c r="M2371" s="71"/>
      <c r="N2371" s="72"/>
      <c r="O2371" s="72"/>
      <c r="P2371" s="72"/>
      <c r="Q2371" s="41" t="str">
        <f t="shared" si="650"/>
        <v>未完了</v>
      </c>
      <c r="R2371" s="39">
        <f>IF(T2371="","",COUNTIFS($B2371:$B$2500,B2371,$D2371:$D$2500,D2371,$E2371:$E$2500,E2371,$T2371:$T$2500,"○"))</f>
        <v>0</v>
      </c>
      <c r="S2371" s="40" t="str">
        <f t="shared" si="646"/>
        <v>-</v>
      </c>
      <c r="T2371" s="40" t="str">
        <f t="shared" si="647"/>
        <v>○</v>
      </c>
      <c r="U2371" s="118">
        <f>COUNTIFS($B2371:$B$2500,B2371,$D2371:$D$2500,D2371,$E2371:$E$2500,E2371,$F2371:$F$2500,F2371)</f>
        <v>0</v>
      </c>
      <c r="V2371" s="119" t="str">
        <f t="shared" si="648"/>
        <v>-</v>
      </c>
      <c r="W2371" s="130">
        <f>COUNTIFS($B2371:$B$2500,B2371,$D2371:$D$2500,D2371,$E2371:$E$2500,E2371,$Q2371:$Q$2500,Q2371,$T2371:$T$2500,"○")</f>
        <v>0</v>
      </c>
      <c r="X2371" s="130" t="str">
        <f t="shared" si="664"/>
        <v>-</v>
      </c>
      <c r="Y2371" s="42">
        <f>COUNTIFS($B2371:$B$2500,B2371,$D2371:$D$2500,D2371,$E2371:$E$2500,E2371,$M2371:$M$2500,M2371)</f>
        <v>0</v>
      </c>
      <c r="Z2371" s="42" t="str">
        <f t="shared" si="654"/>
        <v>-</v>
      </c>
      <c r="AA2371" s="125">
        <f>COUNTIFS($B2371:$B$2500,B2371,$D2371:$D$2500,D2371,$E2371:$E$2500,E2371,$M2371:$M$2500,M2371,$F2371:$F$2500,F2371)</f>
        <v>0</v>
      </c>
      <c r="AB2371" s="125" t="str">
        <f t="shared" si="655"/>
        <v>-</v>
      </c>
      <c r="AC2371" s="59">
        <f>COUNTIFS($B2371:$B$2500,B2371,$D2371:$D$2500,D2371,$E2371:$E$2500,E2371,$M2371:$M$2500,M2371,$O2371:$O$2500,O2371)</f>
        <v>0</v>
      </c>
      <c r="AD2371" s="59" t="str">
        <f t="shared" si="656"/>
        <v>-</v>
      </c>
      <c r="AE2371" s="59" t="str">
        <f t="shared" si="657"/>
        <v>-</v>
      </c>
      <c r="AF2371" s="59" t="str">
        <f t="shared" si="658"/>
        <v>-</v>
      </c>
      <c r="AG2371" s="129">
        <f>COUNTIFS($B2371:$B$2500,B2371,$D2371:$D$2500,D2371,$E2371:$E$2500,E2371,$F2371:$F$2500,F2371,$M2371:$M$2500,M2371,$O2371:$O$2500,O2371)</f>
        <v>0</v>
      </c>
      <c r="AH2371" s="125" t="str">
        <f t="shared" si="659"/>
        <v>-</v>
      </c>
      <c r="AI2371" s="125" t="str">
        <f t="shared" si="660"/>
        <v>-</v>
      </c>
      <c r="AJ2371" s="125" t="str">
        <f t="shared" si="661"/>
        <v>-</v>
      </c>
      <c r="AK2371" s="43">
        <f t="shared" si="662"/>
        <v>1</v>
      </c>
      <c r="AL2371" s="112">
        <f t="shared" si="663"/>
        <v>0</v>
      </c>
      <c r="AM2371" s="43">
        <f t="shared" si="651"/>
        <v>1</v>
      </c>
      <c r="AN2371" s="43">
        <f t="shared" si="652"/>
        <v>0</v>
      </c>
      <c r="AO2371" s="43">
        <f t="shared" si="653"/>
        <v>1</v>
      </c>
    </row>
    <row r="2372" spans="1:41" s="2" customFormat="1" ht="20.100000000000001" customHeight="1">
      <c r="A2372" s="63"/>
      <c r="B2372" s="64"/>
      <c r="C2372" s="65"/>
      <c r="D2372" s="64"/>
      <c r="E2372" s="64"/>
      <c r="F2372" s="66"/>
      <c r="G2372" s="64"/>
      <c r="H2372" s="67"/>
      <c r="I2372" s="68"/>
      <c r="J2372" s="69"/>
      <c r="K2372" s="70"/>
      <c r="L2372" s="71"/>
      <c r="M2372" s="71"/>
      <c r="N2372" s="72"/>
      <c r="O2372" s="72"/>
      <c r="P2372" s="72"/>
      <c r="Q2372" s="41" t="str">
        <f t="shared" si="650"/>
        <v>未完了</v>
      </c>
      <c r="R2372" s="39">
        <f>IF(T2372="","",COUNTIFS($B2372:$B$2500,B2372,$D2372:$D$2500,D2372,$E2372:$E$2500,E2372,$T2372:$T$2500,"○"))</f>
        <v>0</v>
      </c>
      <c r="S2372" s="40" t="str">
        <f t="shared" si="646"/>
        <v>-</v>
      </c>
      <c r="T2372" s="40" t="str">
        <f t="shared" si="647"/>
        <v>○</v>
      </c>
      <c r="U2372" s="118">
        <f>COUNTIFS($B2372:$B$2500,B2372,$D2372:$D$2500,D2372,$E2372:$E$2500,E2372,$F2372:$F$2500,F2372)</f>
        <v>0</v>
      </c>
      <c r="V2372" s="119" t="str">
        <f t="shared" si="648"/>
        <v>-</v>
      </c>
      <c r="W2372" s="130">
        <f>COUNTIFS($B2372:$B$2500,B2372,$D2372:$D$2500,D2372,$E2372:$E$2500,E2372,$Q2372:$Q$2500,Q2372,$T2372:$T$2500,"○")</f>
        <v>0</v>
      </c>
      <c r="X2372" s="130" t="str">
        <f t="shared" si="664"/>
        <v>-</v>
      </c>
      <c r="Y2372" s="42">
        <f>COUNTIFS($B2372:$B$2500,B2372,$D2372:$D$2500,D2372,$E2372:$E$2500,E2372,$M2372:$M$2500,M2372)</f>
        <v>0</v>
      </c>
      <c r="Z2372" s="42" t="str">
        <f t="shared" si="654"/>
        <v>-</v>
      </c>
      <c r="AA2372" s="125">
        <f>COUNTIFS($B2372:$B$2500,B2372,$D2372:$D$2500,D2372,$E2372:$E$2500,E2372,$M2372:$M$2500,M2372,$F2372:$F$2500,F2372)</f>
        <v>0</v>
      </c>
      <c r="AB2372" s="125" t="str">
        <f t="shared" si="655"/>
        <v>-</v>
      </c>
      <c r="AC2372" s="59">
        <f>COUNTIFS($B2372:$B$2500,B2372,$D2372:$D$2500,D2372,$E2372:$E$2500,E2372,$M2372:$M$2500,M2372,$O2372:$O$2500,O2372)</f>
        <v>0</v>
      </c>
      <c r="AD2372" s="59" t="str">
        <f t="shared" si="656"/>
        <v>-</v>
      </c>
      <c r="AE2372" s="59" t="str">
        <f t="shared" si="657"/>
        <v>-</v>
      </c>
      <c r="AF2372" s="59" t="str">
        <f t="shared" si="658"/>
        <v>-</v>
      </c>
      <c r="AG2372" s="129">
        <f>COUNTIFS($B2372:$B$2500,B2372,$D2372:$D$2500,D2372,$E2372:$E$2500,E2372,$F2372:$F$2500,F2372,$M2372:$M$2500,M2372,$O2372:$O$2500,O2372)</f>
        <v>0</v>
      </c>
      <c r="AH2372" s="125" t="str">
        <f t="shared" si="659"/>
        <v>-</v>
      </c>
      <c r="AI2372" s="125" t="str">
        <f t="shared" si="660"/>
        <v>-</v>
      </c>
      <c r="AJ2372" s="125" t="str">
        <f t="shared" si="661"/>
        <v>-</v>
      </c>
      <c r="AK2372" s="43">
        <f t="shared" si="662"/>
        <v>1</v>
      </c>
      <c r="AL2372" s="112">
        <f t="shared" si="663"/>
        <v>0</v>
      </c>
      <c r="AM2372" s="43">
        <f t="shared" si="651"/>
        <v>1</v>
      </c>
      <c r="AN2372" s="43">
        <f t="shared" si="652"/>
        <v>0</v>
      </c>
      <c r="AO2372" s="43">
        <f t="shared" si="653"/>
        <v>1</v>
      </c>
    </row>
    <row r="2373" spans="1:41" s="2" customFormat="1" ht="20.100000000000001" customHeight="1">
      <c r="A2373" s="63"/>
      <c r="B2373" s="64"/>
      <c r="C2373" s="65"/>
      <c r="D2373" s="64"/>
      <c r="E2373" s="64"/>
      <c r="F2373" s="66"/>
      <c r="G2373" s="64"/>
      <c r="H2373" s="67"/>
      <c r="I2373" s="68"/>
      <c r="J2373" s="69"/>
      <c r="K2373" s="70"/>
      <c r="L2373" s="71"/>
      <c r="M2373" s="71"/>
      <c r="N2373" s="72"/>
      <c r="O2373" s="72"/>
      <c r="P2373" s="72"/>
      <c r="Q2373" s="41" t="str">
        <f t="shared" si="650"/>
        <v>未完了</v>
      </c>
      <c r="R2373" s="39">
        <f>IF(T2373="","",COUNTIFS($B2373:$B$2500,B2373,$D2373:$D$2500,D2373,$E2373:$E$2500,E2373,$T2373:$T$2500,"○"))</f>
        <v>0</v>
      </c>
      <c r="S2373" s="40" t="str">
        <f t="shared" si="646"/>
        <v>-</v>
      </c>
      <c r="T2373" s="40" t="str">
        <f t="shared" si="647"/>
        <v>○</v>
      </c>
      <c r="U2373" s="118">
        <f>COUNTIFS($B2373:$B$2500,B2373,$D2373:$D$2500,D2373,$E2373:$E$2500,E2373,$F2373:$F$2500,F2373)</f>
        <v>0</v>
      </c>
      <c r="V2373" s="119" t="str">
        <f t="shared" si="648"/>
        <v>-</v>
      </c>
      <c r="W2373" s="130">
        <f>COUNTIFS($B2373:$B$2500,B2373,$D2373:$D$2500,D2373,$E2373:$E$2500,E2373,$Q2373:$Q$2500,Q2373,$T2373:$T$2500,"○")</f>
        <v>0</v>
      </c>
      <c r="X2373" s="130" t="str">
        <f t="shared" si="664"/>
        <v>-</v>
      </c>
      <c r="Y2373" s="42">
        <f>COUNTIFS($B2373:$B$2500,B2373,$D2373:$D$2500,D2373,$E2373:$E$2500,E2373,$M2373:$M$2500,M2373)</f>
        <v>0</v>
      </c>
      <c r="Z2373" s="42" t="str">
        <f t="shared" si="654"/>
        <v>-</v>
      </c>
      <c r="AA2373" s="125">
        <f>COUNTIFS($B2373:$B$2500,B2373,$D2373:$D$2500,D2373,$E2373:$E$2500,E2373,$M2373:$M$2500,M2373,$F2373:$F$2500,F2373)</f>
        <v>0</v>
      </c>
      <c r="AB2373" s="125" t="str">
        <f t="shared" si="655"/>
        <v>-</v>
      </c>
      <c r="AC2373" s="59">
        <f>COUNTIFS($B2373:$B$2500,B2373,$D2373:$D$2500,D2373,$E2373:$E$2500,E2373,$M2373:$M$2500,M2373,$O2373:$O$2500,O2373)</f>
        <v>0</v>
      </c>
      <c r="AD2373" s="59" t="str">
        <f t="shared" si="656"/>
        <v>-</v>
      </c>
      <c r="AE2373" s="59" t="str">
        <f t="shared" si="657"/>
        <v>-</v>
      </c>
      <c r="AF2373" s="59" t="str">
        <f t="shared" si="658"/>
        <v>-</v>
      </c>
      <c r="AG2373" s="129">
        <f>COUNTIFS($B2373:$B$2500,B2373,$D2373:$D$2500,D2373,$E2373:$E$2500,E2373,$F2373:$F$2500,F2373,$M2373:$M$2500,M2373,$O2373:$O$2500,O2373)</f>
        <v>0</v>
      </c>
      <c r="AH2373" s="125" t="str">
        <f t="shared" si="659"/>
        <v>-</v>
      </c>
      <c r="AI2373" s="125" t="str">
        <f t="shared" si="660"/>
        <v>-</v>
      </c>
      <c r="AJ2373" s="125" t="str">
        <f t="shared" si="661"/>
        <v>-</v>
      </c>
      <c r="AK2373" s="43">
        <f t="shared" si="662"/>
        <v>1</v>
      </c>
      <c r="AL2373" s="112">
        <f t="shared" si="663"/>
        <v>0</v>
      </c>
      <c r="AM2373" s="43">
        <f t="shared" si="651"/>
        <v>1</v>
      </c>
      <c r="AN2373" s="43">
        <f t="shared" si="652"/>
        <v>0</v>
      </c>
      <c r="AO2373" s="43">
        <f t="shared" si="653"/>
        <v>1</v>
      </c>
    </row>
    <row r="2374" spans="1:41" s="2" customFormat="1" ht="20.100000000000001" customHeight="1">
      <c r="A2374" s="63"/>
      <c r="B2374" s="64"/>
      <c r="C2374" s="65"/>
      <c r="D2374" s="64"/>
      <c r="E2374" s="64"/>
      <c r="F2374" s="66"/>
      <c r="G2374" s="64"/>
      <c r="H2374" s="67"/>
      <c r="I2374" s="68"/>
      <c r="J2374" s="69"/>
      <c r="K2374" s="70"/>
      <c r="L2374" s="71"/>
      <c r="M2374" s="71"/>
      <c r="N2374" s="72"/>
      <c r="O2374" s="72"/>
      <c r="P2374" s="72"/>
      <c r="Q2374" s="41" t="str">
        <f t="shared" si="650"/>
        <v>未完了</v>
      </c>
      <c r="R2374" s="39">
        <f>IF(T2374="","",COUNTIFS($B2374:$B$2500,B2374,$D2374:$D$2500,D2374,$E2374:$E$2500,E2374,$T2374:$T$2500,"○"))</f>
        <v>0</v>
      </c>
      <c r="S2374" s="40" t="str">
        <f t="shared" si="646"/>
        <v>-</v>
      </c>
      <c r="T2374" s="40" t="str">
        <f t="shared" si="647"/>
        <v>○</v>
      </c>
      <c r="U2374" s="118">
        <f>COUNTIFS($B2374:$B$2500,B2374,$D2374:$D$2500,D2374,$E2374:$E$2500,E2374,$F2374:$F$2500,F2374)</f>
        <v>0</v>
      </c>
      <c r="V2374" s="119" t="str">
        <f t="shared" si="648"/>
        <v>-</v>
      </c>
      <c r="W2374" s="130">
        <f>COUNTIFS($B2374:$B$2500,B2374,$D2374:$D$2500,D2374,$E2374:$E$2500,E2374,$Q2374:$Q$2500,Q2374,$T2374:$T$2500,"○")</f>
        <v>0</v>
      </c>
      <c r="X2374" s="130" t="str">
        <f t="shared" si="664"/>
        <v>-</v>
      </c>
      <c r="Y2374" s="42">
        <f>COUNTIFS($B2374:$B$2500,B2374,$D2374:$D$2500,D2374,$E2374:$E$2500,E2374,$M2374:$M$2500,M2374)</f>
        <v>0</v>
      </c>
      <c r="Z2374" s="42" t="str">
        <f t="shared" si="654"/>
        <v>-</v>
      </c>
      <c r="AA2374" s="125">
        <f>COUNTIFS($B2374:$B$2500,B2374,$D2374:$D$2500,D2374,$E2374:$E$2500,E2374,$M2374:$M$2500,M2374,$F2374:$F$2500,F2374)</f>
        <v>0</v>
      </c>
      <c r="AB2374" s="125" t="str">
        <f t="shared" si="655"/>
        <v>-</v>
      </c>
      <c r="AC2374" s="59">
        <f>COUNTIFS($B2374:$B$2500,B2374,$D2374:$D$2500,D2374,$E2374:$E$2500,E2374,$M2374:$M$2500,M2374,$O2374:$O$2500,O2374)</f>
        <v>0</v>
      </c>
      <c r="AD2374" s="59" t="str">
        <f t="shared" si="656"/>
        <v>-</v>
      </c>
      <c r="AE2374" s="59" t="str">
        <f t="shared" si="657"/>
        <v>-</v>
      </c>
      <c r="AF2374" s="59" t="str">
        <f t="shared" si="658"/>
        <v>-</v>
      </c>
      <c r="AG2374" s="129">
        <f>COUNTIFS($B2374:$B$2500,B2374,$D2374:$D$2500,D2374,$E2374:$E$2500,E2374,$F2374:$F$2500,F2374,$M2374:$M$2500,M2374,$O2374:$O$2500,O2374)</f>
        <v>0</v>
      </c>
      <c r="AH2374" s="125" t="str">
        <f t="shared" si="659"/>
        <v>-</v>
      </c>
      <c r="AI2374" s="125" t="str">
        <f t="shared" si="660"/>
        <v>-</v>
      </c>
      <c r="AJ2374" s="125" t="str">
        <f t="shared" si="661"/>
        <v>-</v>
      </c>
      <c r="AK2374" s="43">
        <f t="shared" si="662"/>
        <v>1</v>
      </c>
      <c r="AL2374" s="112">
        <f t="shared" si="663"/>
        <v>0</v>
      </c>
      <c r="AM2374" s="43">
        <f t="shared" si="651"/>
        <v>1</v>
      </c>
      <c r="AN2374" s="43">
        <f t="shared" si="652"/>
        <v>0</v>
      </c>
      <c r="AO2374" s="43">
        <f t="shared" si="653"/>
        <v>1</v>
      </c>
    </row>
    <row r="2375" spans="1:41" s="2" customFormat="1" ht="20.100000000000001" customHeight="1">
      <c r="A2375" s="63"/>
      <c r="B2375" s="64"/>
      <c r="C2375" s="65"/>
      <c r="D2375" s="64"/>
      <c r="E2375" s="64"/>
      <c r="F2375" s="66"/>
      <c r="G2375" s="64"/>
      <c r="H2375" s="67"/>
      <c r="I2375" s="68"/>
      <c r="J2375" s="69"/>
      <c r="K2375" s="70"/>
      <c r="L2375" s="71"/>
      <c r="M2375" s="71"/>
      <c r="N2375" s="72"/>
      <c r="O2375" s="72"/>
      <c r="P2375" s="72"/>
      <c r="Q2375" s="41" t="str">
        <f t="shared" si="650"/>
        <v>未完了</v>
      </c>
      <c r="R2375" s="39">
        <f>IF(T2375="","",COUNTIFS($B2375:$B$2500,B2375,$D2375:$D$2500,D2375,$E2375:$E$2500,E2375,$T2375:$T$2500,"○"))</f>
        <v>0</v>
      </c>
      <c r="S2375" s="40" t="str">
        <f t="shared" si="646"/>
        <v>-</v>
      </c>
      <c r="T2375" s="40" t="str">
        <f t="shared" si="647"/>
        <v>○</v>
      </c>
      <c r="U2375" s="118">
        <f>COUNTIFS($B2375:$B$2500,B2375,$D2375:$D$2500,D2375,$E2375:$E$2500,E2375,$F2375:$F$2500,F2375)</f>
        <v>0</v>
      </c>
      <c r="V2375" s="119" t="str">
        <f t="shared" si="648"/>
        <v>-</v>
      </c>
      <c r="W2375" s="130">
        <f>COUNTIFS($B2375:$B$2500,B2375,$D2375:$D$2500,D2375,$E2375:$E$2500,E2375,$Q2375:$Q$2500,Q2375,$T2375:$T$2500,"○")</f>
        <v>0</v>
      </c>
      <c r="X2375" s="130" t="str">
        <f t="shared" si="664"/>
        <v>-</v>
      </c>
      <c r="Y2375" s="42">
        <f>COUNTIFS($B2375:$B$2500,B2375,$D2375:$D$2500,D2375,$E2375:$E$2500,E2375,$M2375:$M$2500,M2375)</f>
        <v>0</v>
      </c>
      <c r="Z2375" s="42" t="str">
        <f t="shared" si="654"/>
        <v>-</v>
      </c>
      <c r="AA2375" s="125">
        <f>COUNTIFS($B2375:$B$2500,B2375,$D2375:$D$2500,D2375,$E2375:$E$2500,E2375,$M2375:$M$2500,M2375,$F2375:$F$2500,F2375)</f>
        <v>0</v>
      </c>
      <c r="AB2375" s="125" t="str">
        <f t="shared" si="655"/>
        <v>-</v>
      </c>
      <c r="AC2375" s="59">
        <f>COUNTIFS($B2375:$B$2500,B2375,$D2375:$D$2500,D2375,$E2375:$E$2500,E2375,$M2375:$M$2500,M2375,$O2375:$O$2500,O2375)</f>
        <v>0</v>
      </c>
      <c r="AD2375" s="59" t="str">
        <f t="shared" si="656"/>
        <v>-</v>
      </c>
      <c r="AE2375" s="59" t="str">
        <f t="shared" si="657"/>
        <v>-</v>
      </c>
      <c r="AF2375" s="59" t="str">
        <f t="shared" si="658"/>
        <v>-</v>
      </c>
      <c r="AG2375" s="129">
        <f>COUNTIFS($B2375:$B$2500,B2375,$D2375:$D$2500,D2375,$E2375:$E$2500,E2375,$F2375:$F$2500,F2375,$M2375:$M$2500,M2375,$O2375:$O$2500,O2375)</f>
        <v>0</v>
      </c>
      <c r="AH2375" s="125" t="str">
        <f t="shared" si="659"/>
        <v>-</v>
      </c>
      <c r="AI2375" s="125" t="str">
        <f t="shared" si="660"/>
        <v>-</v>
      </c>
      <c r="AJ2375" s="125" t="str">
        <f t="shared" si="661"/>
        <v>-</v>
      </c>
      <c r="AK2375" s="43">
        <f t="shared" si="662"/>
        <v>1</v>
      </c>
      <c r="AL2375" s="112">
        <f t="shared" si="663"/>
        <v>0</v>
      </c>
      <c r="AM2375" s="43">
        <f t="shared" si="651"/>
        <v>1</v>
      </c>
      <c r="AN2375" s="43">
        <f t="shared" si="652"/>
        <v>0</v>
      </c>
      <c r="AO2375" s="43">
        <f t="shared" si="653"/>
        <v>1</v>
      </c>
    </row>
    <row r="2376" spans="1:41" s="2" customFormat="1" ht="20.100000000000001" customHeight="1">
      <c r="A2376" s="63"/>
      <c r="B2376" s="64"/>
      <c r="C2376" s="65"/>
      <c r="D2376" s="64"/>
      <c r="E2376" s="64"/>
      <c r="F2376" s="66"/>
      <c r="G2376" s="64"/>
      <c r="H2376" s="67"/>
      <c r="I2376" s="68"/>
      <c r="J2376" s="69"/>
      <c r="K2376" s="70"/>
      <c r="L2376" s="71"/>
      <c r="M2376" s="71"/>
      <c r="N2376" s="72"/>
      <c r="O2376" s="72"/>
      <c r="P2376" s="72"/>
      <c r="Q2376" s="41" t="str">
        <f t="shared" si="650"/>
        <v>未完了</v>
      </c>
      <c r="R2376" s="39">
        <f>IF(T2376="","",COUNTIFS($B2376:$B$2500,B2376,$D2376:$D$2500,D2376,$E2376:$E$2500,E2376,$T2376:$T$2500,"○"))</f>
        <v>0</v>
      </c>
      <c r="S2376" s="40" t="str">
        <f t="shared" si="646"/>
        <v>-</v>
      </c>
      <c r="T2376" s="40" t="str">
        <f t="shared" si="647"/>
        <v>○</v>
      </c>
      <c r="U2376" s="118">
        <f>COUNTIFS($B2376:$B$2500,B2376,$D2376:$D$2500,D2376,$E2376:$E$2500,E2376,$F2376:$F$2500,F2376)</f>
        <v>0</v>
      </c>
      <c r="V2376" s="119" t="str">
        <f t="shared" si="648"/>
        <v>-</v>
      </c>
      <c r="W2376" s="130">
        <f>COUNTIFS($B2376:$B$2500,B2376,$D2376:$D$2500,D2376,$E2376:$E$2500,E2376,$Q2376:$Q$2500,Q2376,$T2376:$T$2500,"○")</f>
        <v>0</v>
      </c>
      <c r="X2376" s="130" t="str">
        <f t="shared" si="664"/>
        <v>-</v>
      </c>
      <c r="Y2376" s="42">
        <f>COUNTIFS($B2376:$B$2500,B2376,$D2376:$D$2500,D2376,$E2376:$E$2500,E2376,$M2376:$M$2500,M2376)</f>
        <v>0</v>
      </c>
      <c r="Z2376" s="42" t="str">
        <f t="shared" si="654"/>
        <v>-</v>
      </c>
      <c r="AA2376" s="125">
        <f>COUNTIFS($B2376:$B$2500,B2376,$D2376:$D$2500,D2376,$E2376:$E$2500,E2376,$M2376:$M$2500,M2376,$F2376:$F$2500,F2376)</f>
        <v>0</v>
      </c>
      <c r="AB2376" s="125" t="str">
        <f t="shared" si="655"/>
        <v>-</v>
      </c>
      <c r="AC2376" s="59">
        <f>COUNTIFS($B2376:$B$2500,B2376,$D2376:$D$2500,D2376,$E2376:$E$2500,E2376,$M2376:$M$2500,M2376,$O2376:$O$2500,O2376)</f>
        <v>0</v>
      </c>
      <c r="AD2376" s="59" t="str">
        <f t="shared" si="656"/>
        <v>-</v>
      </c>
      <c r="AE2376" s="59" t="str">
        <f t="shared" si="657"/>
        <v>-</v>
      </c>
      <c r="AF2376" s="59" t="str">
        <f t="shared" si="658"/>
        <v>-</v>
      </c>
      <c r="AG2376" s="129">
        <f>COUNTIFS($B2376:$B$2500,B2376,$D2376:$D$2500,D2376,$E2376:$E$2500,E2376,$F2376:$F$2500,F2376,$M2376:$M$2500,M2376,$O2376:$O$2500,O2376)</f>
        <v>0</v>
      </c>
      <c r="AH2376" s="125" t="str">
        <f t="shared" si="659"/>
        <v>-</v>
      </c>
      <c r="AI2376" s="125" t="str">
        <f t="shared" si="660"/>
        <v>-</v>
      </c>
      <c r="AJ2376" s="125" t="str">
        <f t="shared" si="661"/>
        <v>-</v>
      </c>
      <c r="AK2376" s="43">
        <f t="shared" si="662"/>
        <v>1</v>
      </c>
      <c r="AL2376" s="112">
        <f t="shared" si="663"/>
        <v>0</v>
      </c>
      <c r="AM2376" s="43">
        <f t="shared" si="651"/>
        <v>1</v>
      </c>
      <c r="AN2376" s="43">
        <f t="shared" si="652"/>
        <v>0</v>
      </c>
      <c r="AO2376" s="43">
        <f t="shared" si="653"/>
        <v>1</v>
      </c>
    </row>
    <row r="2377" spans="1:41" s="2" customFormat="1" ht="20.100000000000001" customHeight="1">
      <c r="A2377" s="63"/>
      <c r="B2377" s="64"/>
      <c r="C2377" s="65"/>
      <c r="D2377" s="64"/>
      <c r="E2377" s="64"/>
      <c r="F2377" s="66"/>
      <c r="G2377" s="64"/>
      <c r="H2377" s="67"/>
      <c r="I2377" s="68"/>
      <c r="J2377" s="69"/>
      <c r="K2377" s="70"/>
      <c r="L2377" s="71"/>
      <c r="M2377" s="71"/>
      <c r="N2377" s="72"/>
      <c r="O2377" s="72"/>
      <c r="P2377" s="72"/>
      <c r="Q2377" s="41" t="str">
        <f t="shared" si="650"/>
        <v>未完了</v>
      </c>
      <c r="R2377" s="39">
        <f>IF(T2377="","",COUNTIFS($B2377:$B$2500,B2377,$D2377:$D$2500,D2377,$E2377:$E$2500,E2377,$T2377:$T$2500,"○"))</f>
        <v>0</v>
      </c>
      <c r="S2377" s="40" t="str">
        <f t="shared" si="646"/>
        <v>-</v>
      </c>
      <c r="T2377" s="40" t="str">
        <f t="shared" si="647"/>
        <v>○</v>
      </c>
      <c r="U2377" s="118">
        <f>COUNTIFS($B2377:$B$2500,B2377,$D2377:$D$2500,D2377,$E2377:$E$2500,E2377,$F2377:$F$2500,F2377)</f>
        <v>0</v>
      </c>
      <c r="V2377" s="119" t="str">
        <f t="shared" si="648"/>
        <v>-</v>
      </c>
      <c r="W2377" s="130">
        <f>COUNTIFS($B2377:$B$2500,B2377,$D2377:$D$2500,D2377,$E2377:$E$2500,E2377,$Q2377:$Q$2500,Q2377,$T2377:$T$2500,"○")</f>
        <v>0</v>
      </c>
      <c r="X2377" s="130" t="str">
        <f t="shared" si="664"/>
        <v>-</v>
      </c>
      <c r="Y2377" s="42">
        <f>COUNTIFS($B2377:$B$2500,B2377,$D2377:$D$2500,D2377,$E2377:$E$2500,E2377,$M2377:$M$2500,M2377)</f>
        <v>0</v>
      </c>
      <c r="Z2377" s="42" t="str">
        <f t="shared" si="654"/>
        <v>-</v>
      </c>
      <c r="AA2377" s="125">
        <f>COUNTIFS($B2377:$B$2500,B2377,$D2377:$D$2500,D2377,$E2377:$E$2500,E2377,$M2377:$M$2500,M2377,$F2377:$F$2500,F2377)</f>
        <v>0</v>
      </c>
      <c r="AB2377" s="125" t="str">
        <f t="shared" si="655"/>
        <v>-</v>
      </c>
      <c r="AC2377" s="59">
        <f>COUNTIFS($B2377:$B$2500,B2377,$D2377:$D$2500,D2377,$E2377:$E$2500,E2377,$M2377:$M$2500,M2377,$O2377:$O$2500,O2377)</f>
        <v>0</v>
      </c>
      <c r="AD2377" s="59" t="str">
        <f t="shared" si="656"/>
        <v>-</v>
      </c>
      <c r="AE2377" s="59" t="str">
        <f t="shared" si="657"/>
        <v>-</v>
      </c>
      <c r="AF2377" s="59" t="str">
        <f t="shared" si="658"/>
        <v>-</v>
      </c>
      <c r="AG2377" s="129">
        <f>COUNTIFS($B2377:$B$2500,B2377,$D2377:$D$2500,D2377,$E2377:$E$2500,E2377,$F2377:$F$2500,F2377,$M2377:$M$2500,M2377,$O2377:$O$2500,O2377)</f>
        <v>0</v>
      </c>
      <c r="AH2377" s="125" t="str">
        <f t="shared" si="659"/>
        <v>-</v>
      </c>
      <c r="AI2377" s="125" t="str">
        <f t="shared" si="660"/>
        <v>-</v>
      </c>
      <c r="AJ2377" s="125" t="str">
        <f t="shared" si="661"/>
        <v>-</v>
      </c>
      <c r="AK2377" s="43">
        <f t="shared" si="662"/>
        <v>1</v>
      </c>
      <c r="AL2377" s="112">
        <f t="shared" si="663"/>
        <v>0</v>
      </c>
      <c r="AM2377" s="43">
        <f t="shared" si="651"/>
        <v>1</v>
      </c>
      <c r="AN2377" s="43">
        <f t="shared" si="652"/>
        <v>0</v>
      </c>
      <c r="AO2377" s="43">
        <f t="shared" si="653"/>
        <v>1</v>
      </c>
    </row>
    <row r="2378" spans="1:41" s="2" customFormat="1" ht="20.100000000000001" customHeight="1">
      <c r="A2378" s="63"/>
      <c r="B2378" s="64"/>
      <c r="C2378" s="65"/>
      <c r="D2378" s="64"/>
      <c r="E2378" s="64"/>
      <c r="F2378" s="66"/>
      <c r="G2378" s="64"/>
      <c r="H2378" s="67"/>
      <c r="I2378" s="68"/>
      <c r="J2378" s="69"/>
      <c r="K2378" s="70"/>
      <c r="L2378" s="71"/>
      <c r="M2378" s="71"/>
      <c r="N2378" s="72"/>
      <c r="O2378" s="72"/>
      <c r="P2378" s="72"/>
      <c r="Q2378" s="41" t="str">
        <f t="shared" si="650"/>
        <v>未完了</v>
      </c>
      <c r="R2378" s="39">
        <f>IF(T2378="","",COUNTIFS($B2378:$B$2500,B2378,$D2378:$D$2500,D2378,$E2378:$E$2500,E2378,$T2378:$T$2500,"○"))</f>
        <v>0</v>
      </c>
      <c r="S2378" s="40" t="str">
        <f t="shared" si="646"/>
        <v>-</v>
      </c>
      <c r="T2378" s="40" t="str">
        <f t="shared" si="647"/>
        <v>○</v>
      </c>
      <c r="U2378" s="118">
        <f>COUNTIFS($B2378:$B$2500,B2378,$D2378:$D$2500,D2378,$E2378:$E$2500,E2378,$F2378:$F$2500,F2378)</f>
        <v>0</v>
      </c>
      <c r="V2378" s="119" t="str">
        <f t="shared" si="648"/>
        <v>-</v>
      </c>
      <c r="W2378" s="130">
        <f>COUNTIFS($B2378:$B$2500,B2378,$D2378:$D$2500,D2378,$E2378:$E$2500,E2378,$Q2378:$Q$2500,Q2378,$T2378:$T$2500,"○")</f>
        <v>0</v>
      </c>
      <c r="X2378" s="130" t="str">
        <f t="shared" si="664"/>
        <v>-</v>
      </c>
      <c r="Y2378" s="42">
        <f>COUNTIFS($B2378:$B$2500,B2378,$D2378:$D$2500,D2378,$E2378:$E$2500,E2378,$M2378:$M$2500,M2378)</f>
        <v>0</v>
      </c>
      <c r="Z2378" s="42" t="str">
        <f t="shared" si="654"/>
        <v>-</v>
      </c>
      <c r="AA2378" s="125">
        <f>COUNTIFS($B2378:$B$2500,B2378,$D2378:$D$2500,D2378,$E2378:$E$2500,E2378,$M2378:$M$2500,M2378,$F2378:$F$2500,F2378)</f>
        <v>0</v>
      </c>
      <c r="AB2378" s="125" t="str">
        <f t="shared" si="655"/>
        <v>-</v>
      </c>
      <c r="AC2378" s="59">
        <f>COUNTIFS($B2378:$B$2500,B2378,$D2378:$D$2500,D2378,$E2378:$E$2500,E2378,$M2378:$M$2500,M2378,$O2378:$O$2500,O2378)</f>
        <v>0</v>
      </c>
      <c r="AD2378" s="59" t="str">
        <f t="shared" si="656"/>
        <v>-</v>
      </c>
      <c r="AE2378" s="59" t="str">
        <f t="shared" si="657"/>
        <v>-</v>
      </c>
      <c r="AF2378" s="59" t="str">
        <f t="shared" si="658"/>
        <v>-</v>
      </c>
      <c r="AG2378" s="129">
        <f>COUNTIFS($B2378:$B$2500,B2378,$D2378:$D$2500,D2378,$E2378:$E$2500,E2378,$F2378:$F$2500,F2378,$M2378:$M$2500,M2378,$O2378:$O$2500,O2378)</f>
        <v>0</v>
      </c>
      <c r="AH2378" s="125" t="str">
        <f t="shared" si="659"/>
        <v>-</v>
      </c>
      <c r="AI2378" s="125" t="str">
        <f t="shared" si="660"/>
        <v>-</v>
      </c>
      <c r="AJ2378" s="125" t="str">
        <f t="shared" si="661"/>
        <v>-</v>
      </c>
      <c r="AK2378" s="43">
        <f t="shared" si="662"/>
        <v>1</v>
      </c>
      <c r="AL2378" s="112">
        <f t="shared" si="663"/>
        <v>0</v>
      </c>
      <c r="AM2378" s="43">
        <f t="shared" si="651"/>
        <v>1</v>
      </c>
      <c r="AN2378" s="43">
        <f t="shared" si="652"/>
        <v>0</v>
      </c>
      <c r="AO2378" s="43">
        <f t="shared" si="653"/>
        <v>1</v>
      </c>
    </row>
    <row r="2379" spans="1:41" s="2" customFormat="1" ht="20.100000000000001" customHeight="1">
      <c r="A2379" s="63"/>
      <c r="B2379" s="64"/>
      <c r="C2379" s="65"/>
      <c r="D2379" s="64"/>
      <c r="E2379" s="64"/>
      <c r="F2379" s="66"/>
      <c r="G2379" s="64"/>
      <c r="H2379" s="67"/>
      <c r="I2379" s="68"/>
      <c r="J2379" s="69"/>
      <c r="K2379" s="70"/>
      <c r="L2379" s="71"/>
      <c r="M2379" s="71"/>
      <c r="N2379" s="72"/>
      <c r="O2379" s="72"/>
      <c r="P2379" s="72"/>
      <c r="Q2379" s="41" t="str">
        <f t="shared" si="650"/>
        <v>未完了</v>
      </c>
      <c r="R2379" s="39">
        <f>IF(T2379="","",COUNTIFS($B2379:$B$2500,B2379,$D2379:$D$2500,D2379,$E2379:$E$2500,E2379,$T2379:$T$2500,"○"))</f>
        <v>0</v>
      </c>
      <c r="S2379" s="40" t="str">
        <f t="shared" si="646"/>
        <v>-</v>
      </c>
      <c r="T2379" s="40" t="str">
        <f t="shared" si="647"/>
        <v>○</v>
      </c>
      <c r="U2379" s="118">
        <f>COUNTIFS($B2379:$B$2500,B2379,$D2379:$D$2500,D2379,$E2379:$E$2500,E2379,$F2379:$F$2500,F2379)</f>
        <v>0</v>
      </c>
      <c r="V2379" s="119" t="str">
        <f t="shared" si="648"/>
        <v>-</v>
      </c>
      <c r="W2379" s="130">
        <f>COUNTIFS($B2379:$B$2500,B2379,$D2379:$D$2500,D2379,$E2379:$E$2500,E2379,$Q2379:$Q$2500,Q2379,$T2379:$T$2500,"○")</f>
        <v>0</v>
      </c>
      <c r="X2379" s="130" t="str">
        <f t="shared" si="664"/>
        <v>-</v>
      </c>
      <c r="Y2379" s="42">
        <f>COUNTIFS($B2379:$B$2500,B2379,$D2379:$D$2500,D2379,$E2379:$E$2500,E2379,$M2379:$M$2500,M2379)</f>
        <v>0</v>
      </c>
      <c r="Z2379" s="42" t="str">
        <f t="shared" si="654"/>
        <v>-</v>
      </c>
      <c r="AA2379" s="125">
        <f>COUNTIFS($B2379:$B$2500,B2379,$D2379:$D$2500,D2379,$E2379:$E$2500,E2379,$M2379:$M$2500,M2379,$F2379:$F$2500,F2379)</f>
        <v>0</v>
      </c>
      <c r="AB2379" s="125" t="str">
        <f t="shared" si="655"/>
        <v>-</v>
      </c>
      <c r="AC2379" s="59">
        <f>COUNTIFS($B2379:$B$2500,B2379,$D2379:$D$2500,D2379,$E2379:$E$2500,E2379,$M2379:$M$2500,M2379,$O2379:$O$2500,O2379)</f>
        <v>0</v>
      </c>
      <c r="AD2379" s="59" t="str">
        <f t="shared" si="656"/>
        <v>-</v>
      </c>
      <c r="AE2379" s="59" t="str">
        <f t="shared" si="657"/>
        <v>-</v>
      </c>
      <c r="AF2379" s="59" t="str">
        <f t="shared" si="658"/>
        <v>-</v>
      </c>
      <c r="AG2379" s="129">
        <f>COUNTIFS($B2379:$B$2500,B2379,$D2379:$D$2500,D2379,$E2379:$E$2500,E2379,$F2379:$F$2500,F2379,$M2379:$M$2500,M2379,$O2379:$O$2500,O2379)</f>
        <v>0</v>
      </c>
      <c r="AH2379" s="125" t="str">
        <f t="shared" si="659"/>
        <v>-</v>
      </c>
      <c r="AI2379" s="125" t="str">
        <f t="shared" si="660"/>
        <v>-</v>
      </c>
      <c r="AJ2379" s="125" t="str">
        <f t="shared" si="661"/>
        <v>-</v>
      </c>
      <c r="AK2379" s="43">
        <f t="shared" si="662"/>
        <v>1</v>
      </c>
      <c r="AL2379" s="112">
        <f t="shared" si="663"/>
        <v>0</v>
      </c>
      <c r="AM2379" s="43">
        <f t="shared" si="651"/>
        <v>1</v>
      </c>
      <c r="AN2379" s="43">
        <f t="shared" si="652"/>
        <v>0</v>
      </c>
      <c r="AO2379" s="43">
        <f t="shared" si="653"/>
        <v>1</v>
      </c>
    </row>
    <row r="2380" spans="1:41" s="2" customFormat="1" ht="20.100000000000001" customHeight="1">
      <c r="A2380" s="63"/>
      <c r="B2380" s="64"/>
      <c r="C2380" s="65"/>
      <c r="D2380" s="64"/>
      <c r="E2380" s="64"/>
      <c r="F2380" s="66"/>
      <c r="G2380" s="64"/>
      <c r="H2380" s="67"/>
      <c r="I2380" s="68"/>
      <c r="J2380" s="69"/>
      <c r="K2380" s="70"/>
      <c r="L2380" s="71"/>
      <c r="M2380" s="71"/>
      <c r="N2380" s="72"/>
      <c r="O2380" s="72"/>
      <c r="P2380" s="72"/>
      <c r="Q2380" s="41" t="str">
        <f t="shared" si="650"/>
        <v>未完了</v>
      </c>
      <c r="R2380" s="39">
        <f>IF(T2380="","",COUNTIFS($B2380:$B$2500,B2380,$D2380:$D$2500,D2380,$E2380:$E$2500,E2380,$T2380:$T$2500,"○"))</f>
        <v>0</v>
      </c>
      <c r="S2380" s="40" t="str">
        <f t="shared" si="646"/>
        <v>-</v>
      </c>
      <c r="T2380" s="40" t="str">
        <f t="shared" si="647"/>
        <v>○</v>
      </c>
      <c r="U2380" s="118">
        <f>COUNTIFS($B2380:$B$2500,B2380,$D2380:$D$2500,D2380,$E2380:$E$2500,E2380,$F2380:$F$2500,F2380)</f>
        <v>0</v>
      </c>
      <c r="V2380" s="119" t="str">
        <f t="shared" si="648"/>
        <v>-</v>
      </c>
      <c r="W2380" s="130">
        <f>COUNTIFS($B2380:$B$2500,B2380,$D2380:$D$2500,D2380,$E2380:$E$2500,E2380,$Q2380:$Q$2500,Q2380,$T2380:$T$2500,"○")</f>
        <v>0</v>
      </c>
      <c r="X2380" s="130" t="str">
        <f t="shared" si="664"/>
        <v>-</v>
      </c>
      <c r="Y2380" s="42">
        <f>COUNTIFS($B2380:$B$2500,B2380,$D2380:$D$2500,D2380,$E2380:$E$2500,E2380,$M2380:$M$2500,M2380)</f>
        <v>0</v>
      </c>
      <c r="Z2380" s="42" t="str">
        <f t="shared" si="654"/>
        <v>-</v>
      </c>
      <c r="AA2380" s="125">
        <f>COUNTIFS($B2380:$B$2500,B2380,$D2380:$D$2500,D2380,$E2380:$E$2500,E2380,$M2380:$M$2500,M2380,$F2380:$F$2500,F2380)</f>
        <v>0</v>
      </c>
      <c r="AB2380" s="125" t="str">
        <f t="shared" si="655"/>
        <v>-</v>
      </c>
      <c r="AC2380" s="59">
        <f>COUNTIFS($B2380:$B$2500,B2380,$D2380:$D$2500,D2380,$E2380:$E$2500,E2380,$M2380:$M$2500,M2380,$O2380:$O$2500,O2380)</f>
        <v>0</v>
      </c>
      <c r="AD2380" s="59" t="str">
        <f t="shared" si="656"/>
        <v>-</v>
      </c>
      <c r="AE2380" s="59" t="str">
        <f t="shared" si="657"/>
        <v>-</v>
      </c>
      <c r="AF2380" s="59" t="str">
        <f t="shared" si="658"/>
        <v>-</v>
      </c>
      <c r="AG2380" s="129">
        <f>COUNTIFS($B2380:$B$2500,B2380,$D2380:$D$2500,D2380,$E2380:$E$2500,E2380,$F2380:$F$2500,F2380,$M2380:$M$2500,M2380,$O2380:$O$2500,O2380)</f>
        <v>0</v>
      </c>
      <c r="AH2380" s="125" t="str">
        <f t="shared" si="659"/>
        <v>-</v>
      </c>
      <c r="AI2380" s="125" t="str">
        <f t="shared" si="660"/>
        <v>-</v>
      </c>
      <c r="AJ2380" s="125" t="str">
        <f t="shared" si="661"/>
        <v>-</v>
      </c>
      <c r="AK2380" s="43">
        <f t="shared" si="662"/>
        <v>1</v>
      </c>
      <c r="AL2380" s="112">
        <f t="shared" si="663"/>
        <v>0</v>
      </c>
      <c r="AM2380" s="43">
        <f t="shared" si="651"/>
        <v>1</v>
      </c>
      <c r="AN2380" s="43">
        <f t="shared" si="652"/>
        <v>0</v>
      </c>
      <c r="AO2380" s="43">
        <f t="shared" si="653"/>
        <v>1</v>
      </c>
    </row>
    <row r="2381" spans="1:41" s="2" customFormat="1" ht="20.100000000000001" customHeight="1">
      <c r="A2381" s="63"/>
      <c r="B2381" s="64"/>
      <c r="C2381" s="65"/>
      <c r="D2381" s="64"/>
      <c r="E2381" s="64"/>
      <c r="F2381" s="66"/>
      <c r="G2381" s="64"/>
      <c r="H2381" s="67"/>
      <c r="I2381" s="68"/>
      <c r="J2381" s="69"/>
      <c r="K2381" s="70"/>
      <c r="L2381" s="71"/>
      <c r="M2381" s="71"/>
      <c r="N2381" s="72"/>
      <c r="O2381" s="72"/>
      <c r="P2381" s="72"/>
      <c r="Q2381" s="41" t="str">
        <f t="shared" si="650"/>
        <v>未完了</v>
      </c>
      <c r="R2381" s="39">
        <f>IF(T2381="","",COUNTIFS($B2381:$B$2500,B2381,$D2381:$D$2500,D2381,$E2381:$E$2500,E2381,$T2381:$T$2500,"○"))</f>
        <v>0</v>
      </c>
      <c r="S2381" s="40" t="str">
        <f t="shared" si="646"/>
        <v>-</v>
      </c>
      <c r="T2381" s="40" t="str">
        <f t="shared" si="647"/>
        <v>○</v>
      </c>
      <c r="U2381" s="118">
        <f>COUNTIFS($B2381:$B$2500,B2381,$D2381:$D$2500,D2381,$E2381:$E$2500,E2381,$F2381:$F$2500,F2381)</f>
        <v>0</v>
      </c>
      <c r="V2381" s="119" t="str">
        <f t="shared" si="648"/>
        <v>-</v>
      </c>
      <c r="W2381" s="130">
        <f>COUNTIFS($B2381:$B$2500,B2381,$D2381:$D$2500,D2381,$E2381:$E$2500,E2381,$Q2381:$Q$2500,Q2381,$T2381:$T$2500,"○")</f>
        <v>0</v>
      </c>
      <c r="X2381" s="130" t="str">
        <f t="shared" si="664"/>
        <v>-</v>
      </c>
      <c r="Y2381" s="42">
        <f>COUNTIFS($B2381:$B$2500,B2381,$D2381:$D$2500,D2381,$E2381:$E$2500,E2381,$M2381:$M$2500,M2381)</f>
        <v>0</v>
      </c>
      <c r="Z2381" s="42" t="str">
        <f t="shared" si="654"/>
        <v>-</v>
      </c>
      <c r="AA2381" s="125">
        <f>COUNTIFS($B2381:$B$2500,B2381,$D2381:$D$2500,D2381,$E2381:$E$2500,E2381,$M2381:$M$2500,M2381,$F2381:$F$2500,F2381)</f>
        <v>0</v>
      </c>
      <c r="AB2381" s="125" t="str">
        <f t="shared" si="655"/>
        <v>-</v>
      </c>
      <c r="AC2381" s="59">
        <f>COUNTIFS($B2381:$B$2500,B2381,$D2381:$D$2500,D2381,$E2381:$E$2500,E2381,$M2381:$M$2500,M2381,$O2381:$O$2500,O2381)</f>
        <v>0</v>
      </c>
      <c r="AD2381" s="59" t="str">
        <f t="shared" si="656"/>
        <v>-</v>
      </c>
      <c r="AE2381" s="59" t="str">
        <f t="shared" si="657"/>
        <v>-</v>
      </c>
      <c r="AF2381" s="59" t="str">
        <f t="shared" si="658"/>
        <v>-</v>
      </c>
      <c r="AG2381" s="129">
        <f>COUNTIFS($B2381:$B$2500,B2381,$D2381:$D$2500,D2381,$E2381:$E$2500,E2381,$F2381:$F$2500,F2381,$M2381:$M$2500,M2381,$O2381:$O$2500,O2381)</f>
        <v>0</v>
      </c>
      <c r="AH2381" s="125" t="str">
        <f t="shared" si="659"/>
        <v>-</v>
      </c>
      <c r="AI2381" s="125" t="str">
        <f t="shared" si="660"/>
        <v>-</v>
      </c>
      <c r="AJ2381" s="125" t="str">
        <f t="shared" si="661"/>
        <v>-</v>
      </c>
      <c r="AK2381" s="43">
        <f t="shared" si="662"/>
        <v>1</v>
      </c>
      <c r="AL2381" s="112">
        <f t="shared" si="663"/>
        <v>0</v>
      </c>
      <c r="AM2381" s="43">
        <f t="shared" si="651"/>
        <v>1</v>
      </c>
      <c r="AN2381" s="43">
        <f t="shared" si="652"/>
        <v>0</v>
      </c>
      <c r="AO2381" s="43">
        <f t="shared" si="653"/>
        <v>1</v>
      </c>
    </row>
    <row r="2382" spans="1:41" s="2" customFormat="1" ht="20.100000000000001" customHeight="1">
      <c r="A2382" s="63"/>
      <c r="B2382" s="64"/>
      <c r="C2382" s="65"/>
      <c r="D2382" s="64"/>
      <c r="E2382" s="64"/>
      <c r="F2382" s="66"/>
      <c r="G2382" s="64"/>
      <c r="H2382" s="67"/>
      <c r="I2382" s="68"/>
      <c r="J2382" s="69"/>
      <c r="K2382" s="70"/>
      <c r="L2382" s="71"/>
      <c r="M2382" s="71"/>
      <c r="N2382" s="72"/>
      <c r="O2382" s="72"/>
      <c r="P2382" s="72"/>
      <c r="Q2382" s="41" t="str">
        <f t="shared" si="650"/>
        <v>未完了</v>
      </c>
      <c r="R2382" s="39">
        <f>IF(T2382="","",COUNTIFS($B2382:$B$2500,B2382,$D2382:$D$2500,D2382,$E2382:$E$2500,E2382,$T2382:$T$2500,"○"))</f>
        <v>0</v>
      </c>
      <c r="S2382" s="40" t="str">
        <f t="shared" si="646"/>
        <v>-</v>
      </c>
      <c r="T2382" s="40" t="str">
        <f t="shared" si="647"/>
        <v>○</v>
      </c>
      <c r="U2382" s="118">
        <f>COUNTIFS($B2382:$B$2500,B2382,$D2382:$D$2500,D2382,$E2382:$E$2500,E2382,$F2382:$F$2500,F2382)</f>
        <v>0</v>
      </c>
      <c r="V2382" s="119" t="str">
        <f t="shared" si="648"/>
        <v>-</v>
      </c>
      <c r="W2382" s="130">
        <f>COUNTIFS($B2382:$B$2500,B2382,$D2382:$D$2500,D2382,$E2382:$E$2500,E2382,$Q2382:$Q$2500,Q2382,$T2382:$T$2500,"○")</f>
        <v>0</v>
      </c>
      <c r="X2382" s="130" t="str">
        <f t="shared" si="664"/>
        <v>-</v>
      </c>
      <c r="Y2382" s="42">
        <f>COUNTIFS($B2382:$B$2500,B2382,$D2382:$D$2500,D2382,$E2382:$E$2500,E2382,$M2382:$M$2500,M2382)</f>
        <v>0</v>
      </c>
      <c r="Z2382" s="42" t="str">
        <f t="shared" si="654"/>
        <v>-</v>
      </c>
      <c r="AA2382" s="125">
        <f>COUNTIFS($B2382:$B$2500,B2382,$D2382:$D$2500,D2382,$E2382:$E$2500,E2382,$M2382:$M$2500,M2382,$F2382:$F$2500,F2382)</f>
        <v>0</v>
      </c>
      <c r="AB2382" s="125" t="str">
        <f t="shared" si="655"/>
        <v>-</v>
      </c>
      <c r="AC2382" s="59">
        <f>COUNTIFS($B2382:$B$2500,B2382,$D2382:$D$2500,D2382,$E2382:$E$2500,E2382,$M2382:$M$2500,M2382,$O2382:$O$2500,O2382)</f>
        <v>0</v>
      </c>
      <c r="AD2382" s="59" t="str">
        <f t="shared" si="656"/>
        <v>-</v>
      </c>
      <c r="AE2382" s="59" t="str">
        <f t="shared" si="657"/>
        <v>-</v>
      </c>
      <c r="AF2382" s="59" t="str">
        <f t="shared" si="658"/>
        <v>-</v>
      </c>
      <c r="AG2382" s="129">
        <f>COUNTIFS($B2382:$B$2500,B2382,$D2382:$D$2500,D2382,$E2382:$E$2500,E2382,$F2382:$F$2500,F2382,$M2382:$M$2500,M2382,$O2382:$O$2500,O2382)</f>
        <v>0</v>
      </c>
      <c r="AH2382" s="125" t="str">
        <f t="shared" si="659"/>
        <v>-</v>
      </c>
      <c r="AI2382" s="125" t="str">
        <f t="shared" si="660"/>
        <v>-</v>
      </c>
      <c r="AJ2382" s="125" t="str">
        <f t="shared" si="661"/>
        <v>-</v>
      </c>
      <c r="AK2382" s="43">
        <f t="shared" si="662"/>
        <v>1</v>
      </c>
      <c r="AL2382" s="112">
        <f t="shared" si="663"/>
        <v>0</v>
      </c>
      <c r="AM2382" s="43">
        <f t="shared" si="651"/>
        <v>1</v>
      </c>
      <c r="AN2382" s="43">
        <f t="shared" si="652"/>
        <v>0</v>
      </c>
      <c r="AO2382" s="43">
        <f t="shared" si="653"/>
        <v>1</v>
      </c>
    </row>
    <row r="2383" spans="1:41" s="2" customFormat="1" ht="20.100000000000001" customHeight="1">
      <c r="A2383" s="63"/>
      <c r="B2383" s="64"/>
      <c r="C2383" s="65"/>
      <c r="D2383" s="64"/>
      <c r="E2383" s="64"/>
      <c r="F2383" s="66"/>
      <c r="G2383" s="64"/>
      <c r="H2383" s="67"/>
      <c r="I2383" s="68"/>
      <c r="J2383" s="69"/>
      <c r="K2383" s="70"/>
      <c r="L2383" s="71"/>
      <c r="M2383" s="71"/>
      <c r="N2383" s="72"/>
      <c r="O2383" s="72"/>
      <c r="P2383" s="72"/>
      <c r="Q2383" s="41" t="str">
        <f t="shared" si="650"/>
        <v>未完了</v>
      </c>
      <c r="R2383" s="39">
        <f>IF(T2383="","",COUNTIFS($B2383:$B$2500,B2383,$D2383:$D$2500,D2383,$E2383:$E$2500,E2383,$T2383:$T$2500,"○"))</f>
        <v>0</v>
      </c>
      <c r="S2383" s="40" t="str">
        <f t="shared" si="646"/>
        <v>-</v>
      </c>
      <c r="T2383" s="40" t="str">
        <f t="shared" si="647"/>
        <v>○</v>
      </c>
      <c r="U2383" s="118">
        <f>COUNTIFS($B2383:$B$2500,B2383,$D2383:$D$2500,D2383,$E2383:$E$2500,E2383,$F2383:$F$2500,F2383)</f>
        <v>0</v>
      </c>
      <c r="V2383" s="119" t="str">
        <f t="shared" si="648"/>
        <v>-</v>
      </c>
      <c r="W2383" s="130">
        <f>COUNTIFS($B2383:$B$2500,B2383,$D2383:$D$2500,D2383,$E2383:$E$2500,E2383,$Q2383:$Q$2500,Q2383,$T2383:$T$2500,"○")</f>
        <v>0</v>
      </c>
      <c r="X2383" s="130" t="str">
        <f t="shared" si="664"/>
        <v>-</v>
      </c>
      <c r="Y2383" s="42">
        <f>COUNTIFS($B2383:$B$2500,B2383,$D2383:$D$2500,D2383,$E2383:$E$2500,E2383,$M2383:$M$2500,M2383)</f>
        <v>0</v>
      </c>
      <c r="Z2383" s="42" t="str">
        <f t="shared" si="654"/>
        <v>-</v>
      </c>
      <c r="AA2383" s="125">
        <f>COUNTIFS($B2383:$B$2500,B2383,$D2383:$D$2500,D2383,$E2383:$E$2500,E2383,$M2383:$M$2500,M2383,$F2383:$F$2500,F2383)</f>
        <v>0</v>
      </c>
      <c r="AB2383" s="125" t="str">
        <f t="shared" si="655"/>
        <v>-</v>
      </c>
      <c r="AC2383" s="59">
        <f>COUNTIFS($B2383:$B$2500,B2383,$D2383:$D$2500,D2383,$E2383:$E$2500,E2383,$M2383:$M$2500,M2383,$O2383:$O$2500,O2383)</f>
        <v>0</v>
      </c>
      <c r="AD2383" s="59" t="str">
        <f t="shared" si="656"/>
        <v>-</v>
      </c>
      <c r="AE2383" s="59" t="str">
        <f t="shared" si="657"/>
        <v>-</v>
      </c>
      <c r="AF2383" s="59" t="str">
        <f t="shared" si="658"/>
        <v>-</v>
      </c>
      <c r="AG2383" s="129">
        <f>COUNTIFS($B2383:$B$2500,B2383,$D2383:$D$2500,D2383,$E2383:$E$2500,E2383,$F2383:$F$2500,F2383,$M2383:$M$2500,M2383,$O2383:$O$2500,O2383)</f>
        <v>0</v>
      </c>
      <c r="AH2383" s="125" t="str">
        <f t="shared" si="659"/>
        <v>-</v>
      </c>
      <c r="AI2383" s="125" t="str">
        <f t="shared" si="660"/>
        <v>-</v>
      </c>
      <c r="AJ2383" s="125" t="str">
        <f t="shared" si="661"/>
        <v>-</v>
      </c>
      <c r="AK2383" s="43">
        <f t="shared" si="662"/>
        <v>1</v>
      </c>
      <c r="AL2383" s="112">
        <f t="shared" si="663"/>
        <v>0</v>
      </c>
      <c r="AM2383" s="43">
        <f t="shared" si="651"/>
        <v>1</v>
      </c>
      <c r="AN2383" s="43">
        <f t="shared" si="652"/>
        <v>0</v>
      </c>
      <c r="AO2383" s="43">
        <f t="shared" si="653"/>
        <v>1</v>
      </c>
    </row>
    <row r="2384" spans="1:41" s="2" customFormat="1" ht="20.100000000000001" customHeight="1">
      <c r="A2384" s="63"/>
      <c r="B2384" s="64"/>
      <c r="C2384" s="65"/>
      <c r="D2384" s="64"/>
      <c r="E2384" s="64"/>
      <c r="F2384" s="66"/>
      <c r="G2384" s="64"/>
      <c r="H2384" s="67"/>
      <c r="I2384" s="68"/>
      <c r="J2384" s="69"/>
      <c r="K2384" s="70"/>
      <c r="L2384" s="71"/>
      <c r="M2384" s="71"/>
      <c r="N2384" s="72"/>
      <c r="O2384" s="72"/>
      <c r="P2384" s="72"/>
      <c r="Q2384" s="41" t="str">
        <f t="shared" si="650"/>
        <v>未完了</v>
      </c>
      <c r="R2384" s="39">
        <f>IF(T2384="","",COUNTIFS($B2384:$B$2500,B2384,$D2384:$D$2500,D2384,$E2384:$E$2500,E2384,$T2384:$T$2500,"○"))</f>
        <v>0</v>
      </c>
      <c r="S2384" s="40" t="str">
        <f t="shared" si="646"/>
        <v>-</v>
      </c>
      <c r="T2384" s="40" t="str">
        <f t="shared" si="647"/>
        <v>○</v>
      </c>
      <c r="U2384" s="118">
        <f>COUNTIFS($B2384:$B$2500,B2384,$D2384:$D$2500,D2384,$E2384:$E$2500,E2384,$F2384:$F$2500,F2384)</f>
        <v>0</v>
      </c>
      <c r="V2384" s="119" t="str">
        <f t="shared" si="648"/>
        <v>-</v>
      </c>
      <c r="W2384" s="130">
        <f>COUNTIFS($B2384:$B$2500,B2384,$D2384:$D$2500,D2384,$E2384:$E$2500,E2384,$Q2384:$Q$2500,Q2384,$T2384:$T$2500,"○")</f>
        <v>0</v>
      </c>
      <c r="X2384" s="130" t="str">
        <f t="shared" si="664"/>
        <v>-</v>
      </c>
      <c r="Y2384" s="42">
        <f>COUNTIFS($B2384:$B$2500,B2384,$D2384:$D$2500,D2384,$E2384:$E$2500,E2384,$M2384:$M$2500,M2384)</f>
        <v>0</v>
      </c>
      <c r="Z2384" s="42" t="str">
        <f t="shared" si="654"/>
        <v>-</v>
      </c>
      <c r="AA2384" s="125">
        <f>COUNTIFS($B2384:$B$2500,B2384,$D2384:$D$2500,D2384,$E2384:$E$2500,E2384,$M2384:$M$2500,M2384,$F2384:$F$2500,F2384)</f>
        <v>0</v>
      </c>
      <c r="AB2384" s="125" t="str">
        <f t="shared" si="655"/>
        <v>-</v>
      </c>
      <c r="AC2384" s="59">
        <f>COUNTIFS($B2384:$B$2500,B2384,$D2384:$D$2500,D2384,$E2384:$E$2500,E2384,$M2384:$M$2500,M2384,$O2384:$O$2500,O2384)</f>
        <v>0</v>
      </c>
      <c r="AD2384" s="59" t="str">
        <f t="shared" si="656"/>
        <v>-</v>
      </c>
      <c r="AE2384" s="59" t="str">
        <f t="shared" si="657"/>
        <v>-</v>
      </c>
      <c r="AF2384" s="59" t="str">
        <f t="shared" si="658"/>
        <v>-</v>
      </c>
      <c r="AG2384" s="129">
        <f>COUNTIFS($B2384:$B$2500,B2384,$D2384:$D$2500,D2384,$E2384:$E$2500,E2384,$F2384:$F$2500,F2384,$M2384:$M$2500,M2384,$O2384:$O$2500,O2384)</f>
        <v>0</v>
      </c>
      <c r="AH2384" s="125" t="str">
        <f t="shared" si="659"/>
        <v>-</v>
      </c>
      <c r="AI2384" s="125" t="str">
        <f t="shared" si="660"/>
        <v>-</v>
      </c>
      <c r="AJ2384" s="125" t="str">
        <f t="shared" si="661"/>
        <v>-</v>
      </c>
      <c r="AK2384" s="43">
        <f t="shared" si="662"/>
        <v>1</v>
      </c>
      <c r="AL2384" s="112">
        <f t="shared" si="663"/>
        <v>0</v>
      </c>
      <c r="AM2384" s="43">
        <f t="shared" si="651"/>
        <v>1</v>
      </c>
      <c r="AN2384" s="43">
        <f t="shared" si="652"/>
        <v>0</v>
      </c>
      <c r="AO2384" s="43">
        <f t="shared" si="653"/>
        <v>1</v>
      </c>
    </row>
    <row r="2385" spans="1:41" s="2" customFormat="1" ht="20.100000000000001" customHeight="1">
      <c r="A2385" s="63"/>
      <c r="B2385" s="64"/>
      <c r="C2385" s="65"/>
      <c r="D2385" s="64"/>
      <c r="E2385" s="64"/>
      <c r="F2385" s="66"/>
      <c r="G2385" s="64"/>
      <c r="H2385" s="67"/>
      <c r="I2385" s="68"/>
      <c r="J2385" s="69"/>
      <c r="K2385" s="70"/>
      <c r="L2385" s="71"/>
      <c r="M2385" s="71"/>
      <c r="N2385" s="72"/>
      <c r="O2385" s="72"/>
      <c r="P2385" s="72"/>
      <c r="Q2385" s="41" t="str">
        <f t="shared" ref="Q2385:Q2448" si="665">IF(AK2385=0,"完了","未完了")</f>
        <v>未完了</v>
      </c>
      <c r="R2385" s="39">
        <f>IF(T2385="","",COUNTIFS($B2385:$B$2500,B2385,$D2385:$D$2500,D2385,$E2385:$E$2500,E2385,$T2385:$T$2500,"○"))</f>
        <v>0</v>
      </c>
      <c r="S2385" s="40" t="str">
        <f t="shared" si="646"/>
        <v>-</v>
      </c>
      <c r="T2385" s="40" t="str">
        <f t="shared" si="647"/>
        <v>○</v>
      </c>
      <c r="U2385" s="118">
        <f>COUNTIFS($B2385:$B$2500,B2385,$D2385:$D$2500,D2385,$E2385:$E$2500,E2385,$F2385:$F$2500,F2385)</f>
        <v>0</v>
      </c>
      <c r="V2385" s="119" t="str">
        <f t="shared" si="648"/>
        <v>-</v>
      </c>
      <c r="W2385" s="130">
        <f>COUNTIFS($B2385:$B$2500,B2385,$D2385:$D$2500,D2385,$E2385:$E$2500,E2385,$Q2385:$Q$2500,Q2385,$T2385:$T$2500,"○")</f>
        <v>0</v>
      </c>
      <c r="X2385" s="130" t="str">
        <f t="shared" si="664"/>
        <v>-</v>
      </c>
      <c r="Y2385" s="42">
        <f>COUNTIFS($B2385:$B$2500,B2385,$D2385:$D$2500,D2385,$E2385:$E$2500,E2385,$M2385:$M$2500,M2385)</f>
        <v>0</v>
      </c>
      <c r="Z2385" s="42" t="str">
        <f t="shared" si="654"/>
        <v>-</v>
      </c>
      <c r="AA2385" s="125">
        <f>COUNTIFS($B2385:$B$2500,B2385,$D2385:$D$2500,D2385,$E2385:$E$2500,E2385,$M2385:$M$2500,M2385,$F2385:$F$2500,F2385)</f>
        <v>0</v>
      </c>
      <c r="AB2385" s="125" t="str">
        <f t="shared" si="655"/>
        <v>-</v>
      </c>
      <c r="AC2385" s="59">
        <f>COUNTIFS($B2385:$B$2500,B2385,$D2385:$D$2500,D2385,$E2385:$E$2500,E2385,$M2385:$M$2500,M2385,$O2385:$O$2500,O2385)</f>
        <v>0</v>
      </c>
      <c r="AD2385" s="59" t="str">
        <f t="shared" si="656"/>
        <v>-</v>
      </c>
      <c r="AE2385" s="59" t="str">
        <f t="shared" si="657"/>
        <v>-</v>
      </c>
      <c r="AF2385" s="59" t="str">
        <f t="shared" si="658"/>
        <v>-</v>
      </c>
      <c r="AG2385" s="129">
        <f>COUNTIFS($B2385:$B$2500,B2385,$D2385:$D$2500,D2385,$E2385:$E$2500,E2385,$F2385:$F$2500,F2385,$M2385:$M$2500,M2385,$O2385:$O$2500,O2385)</f>
        <v>0</v>
      </c>
      <c r="AH2385" s="125" t="str">
        <f t="shared" si="659"/>
        <v>-</v>
      </c>
      <c r="AI2385" s="125" t="str">
        <f t="shared" si="660"/>
        <v>-</v>
      </c>
      <c r="AJ2385" s="125" t="str">
        <f t="shared" si="661"/>
        <v>-</v>
      </c>
      <c r="AK2385" s="43">
        <f t="shared" si="662"/>
        <v>1</v>
      </c>
      <c r="AL2385" s="112">
        <f t="shared" si="663"/>
        <v>0</v>
      </c>
      <c r="AM2385" s="43">
        <f t="shared" ref="AM2385:AM2448" si="666">IF(M2385="",1,0)</f>
        <v>1</v>
      </c>
      <c r="AN2385" s="43">
        <f t="shared" ref="AN2385:AN2448" si="667">IF(O2385="未措置 劣化状況不明",1,0)</f>
        <v>0</v>
      </c>
      <c r="AO2385" s="43">
        <f t="shared" ref="AO2385:AO2448" si="668">IF(O2385="",1,0)</f>
        <v>1</v>
      </c>
    </row>
    <row r="2386" spans="1:41" s="2" customFormat="1" ht="20.100000000000001" customHeight="1">
      <c r="A2386" s="63"/>
      <c r="B2386" s="64"/>
      <c r="C2386" s="65"/>
      <c r="D2386" s="64"/>
      <c r="E2386" s="64"/>
      <c r="F2386" s="66"/>
      <c r="G2386" s="64"/>
      <c r="H2386" s="67"/>
      <c r="I2386" s="68"/>
      <c r="J2386" s="69"/>
      <c r="K2386" s="70"/>
      <c r="L2386" s="71"/>
      <c r="M2386" s="71"/>
      <c r="N2386" s="72"/>
      <c r="O2386" s="72"/>
      <c r="P2386" s="72"/>
      <c r="Q2386" s="41" t="str">
        <f t="shared" si="665"/>
        <v>未完了</v>
      </c>
      <c r="R2386" s="39">
        <f>IF(T2386="","",COUNTIFS($B2386:$B$2500,B2386,$D2386:$D$2500,D2386,$E2386:$E$2500,E2386,$T2386:$T$2500,"○"))</f>
        <v>0</v>
      </c>
      <c r="S2386" s="40" t="str">
        <f t="shared" si="646"/>
        <v>-</v>
      </c>
      <c r="T2386" s="40" t="str">
        <f t="shared" si="647"/>
        <v>○</v>
      </c>
      <c r="U2386" s="118">
        <f>COUNTIFS($B2386:$B$2500,B2386,$D2386:$D$2500,D2386,$E2386:$E$2500,E2386,$F2386:$F$2500,F2386)</f>
        <v>0</v>
      </c>
      <c r="V2386" s="119" t="str">
        <f t="shared" si="648"/>
        <v>-</v>
      </c>
      <c r="W2386" s="130">
        <f>COUNTIFS($B2386:$B$2500,B2386,$D2386:$D$2500,D2386,$E2386:$E$2500,E2386,$Q2386:$Q$2500,Q2386,$T2386:$T$2500,"○")</f>
        <v>0</v>
      </c>
      <c r="X2386" s="130" t="str">
        <f t="shared" si="664"/>
        <v>-</v>
      </c>
      <c r="Y2386" s="42">
        <f>COUNTIFS($B2386:$B$2500,B2386,$D2386:$D$2500,D2386,$E2386:$E$2500,E2386,$M2386:$M$2500,M2386)</f>
        <v>0</v>
      </c>
      <c r="Z2386" s="42" t="str">
        <f t="shared" ref="Z2386:Z2449" si="669">IF(AND(Y2386=1,M2386="有"),"○","-")</f>
        <v>-</v>
      </c>
      <c r="AA2386" s="125">
        <f>COUNTIFS($B2386:$B$2500,B2386,$D2386:$D$2500,D2386,$E2386:$E$2500,E2386,$M2386:$M$2500,M2386,$F2386:$F$2500,F2386)</f>
        <v>0</v>
      </c>
      <c r="AB2386" s="125" t="str">
        <f t="shared" ref="AB2386:AB2449" si="670">IF(AND(AA2386=1,M2386="有"),"○","-")</f>
        <v>-</v>
      </c>
      <c r="AC2386" s="59">
        <f>COUNTIFS($B2386:$B$2500,B2386,$D2386:$D$2500,D2386,$E2386:$E$2500,E2386,$M2386:$M$2500,M2386,$O2386:$O$2500,O2386)</f>
        <v>0</v>
      </c>
      <c r="AD2386" s="59" t="str">
        <f t="shared" ref="AD2386:AD2449" si="671">IF(AND(AC2386=1,M2386="有",O2386="措置済み"),"○","-")</f>
        <v>-</v>
      </c>
      <c r="AE2386" s="59" t="str">
        <f t="shared" ref="AE2386:AE2449" si="672">IF(AND(AC2386=1,M2386="有",O2386="未措置 劣化無"),"○","-")</f>
        <v>-</v>
      </c>
      <c r="AF2386" s="59" t="str">
        <f t="shared" ref="AF2386:AF2449" si="673">IF(AND(AC2386=1,M2386="有",O2386="未措置 劣化有"),"○","-")</f>
        <v>-</v>
      </c>
      <c r="AG2386" s="129">
        <f>COUNTIFS($B2386:$B$2500,B2386,$D2386:$D$2500,D2386,$E2386:$E$2500,E2386,$F2386:$F$2500,F2386,$M2386:$M$2500,M2386,$O2386:$O$2500,O2386)</f>
        <v>0</v>
      </c>
      <c r="AH2386" s="125" t="str">
        <f t="shared" ref="AH2386:AH2449" si="674">IF(AND(AG2386=1,M2386="有",O2386="措置済み"),"○","-")</f>
        <v>-</v>
      </c>
      <c r="AI2386" s="125" t="str">
        <f t="shared" ref="AI2386:AI2449" si="675">IF(AND(AG2386=1,M2386="有",O2386="未措置 劣化無"),"○","-")</f>
        <v>-</v>
      </c>
      <c r="AJ2386" s="125" t="str">
        <f t="shared" ref="AJ2386:AJ2449" si="676">IF(AND(AG2386=1,M2386="有",O2386="未措置 劣化有"),"○","-")</f>
        <v>-</v>
      </c>
      <c r="AK2386" s="43">
        <f t="shared" ref="AK2386:AK2449" si="677">IF(AL2386+AM2386+AN2386+AO2386&gt;=1,1,0)</f>
        <v>1</v>
      </c>
      <c r="AL2386" s="112">
        <f t="shared" ref="AL2386:AL2449" si="678">IF(M2386="不明",1,0)</f>
        <v>0</v>
      </c>
      <c r="AM2386" s="43">
        <f t="shared" si="666"/>
        <v>1</v>
      </c>
      <c r="AN2386" s="43">
        <f t="shared" si="667"/>
        <v>0</v>
      </c>
      <c r="AO2386" s="43">
        <f t="shared" si="668"/>
        <v>1</v>
      </c>
    </row>
    <row r="2387" spans="1:41" s="2" customFormat="1" ht="20.100000000000001" customHeight="1">
      <c r="A2387" s="63"/>
      <c r="B2387" s="64"/>
      <c r="C2387" s="65"/>
      <c r="D2387" s="64"/>
      <c r="E2387" s="64"/>
      <c r="F2387" s="66"/>
      <c r="G2387" s="64"/>
      <c r="H2387" s="67"/>
      <c r="I2387" s="68"/>
      <c r="J2387" s="69"/>
      <c r="K2387" s="70"/>
      <c r="L2387" s="71"/>
      <c r="M2387" s="71"/>
      <c r="N2387" s="72"/>
      <c r="O2387" s="72"/>
      <c r="P2387" s="72"/>
      <c r="Q2387" s="41" t="str">
        <f t="shared" si="665"/>
        <v>未完了</v>
      </c>
      <c r="R2387" s="39">
        <f>IF(T2387="","",COUNTIFS($B2387:$B$2500,B2387,$D2387:$D$2500,D2387,$E2387:$E$2500,E2387,$T2387:$T$2500,"○"))</f>
        <v>0</v>
      </c>
      <c r="S2387" s="40" t="str">
        <f t="shared" si="646"/>
        <v>-</v>
      </c>
      <c r="T2387" s="40" t="str">
        <f t="shared" si="647"/>
        <v>○</v>
      </c>
      <c r="U2387" s="118">
        <f>COUNTIFS($B2387:$B$2500,B2387,$D2387:$D$2500,D2387,$E2387:$E$2500,E2387,$F2387:$F$2500,F2387)</f>
        <v>0</v>
      </c>
      <c r="V2387" s="119" t="str">
        <f t="shared" si="648"/>
        <v>-</v>
      </c>
      <c r="W2387" s="130">
        <f>COUNTIFS($B2387:$B$2500,B2387,$D2387:$D$2500,D2387,$E2387:$E$2500,E2387,$Q2387:$Q$2500,Q2387,$T2387:$T$2500,"○")</f>
        <v>0</v>
      </c>
      <c r="X2387" s="130" t="str">
        <f t="shared" si="664"/>
        <v>-</v>
      </c>
      <c r="Y2387" s="42">
        <f>COUNTIFS($B2387:$B$2500,B2387,$D2387:$D$2500,D2387,$E2387:$E$2500,E2387,$M2387:$M$2500,M2387)</f>
        <v>0</v>
      </c>
      <c r="Z2387" s="42" t="str">
        <f t="shared" si="669"/>
        <v>-</v>
      </c>
      <c r="AA2387" s="125">
        <f>COUNTIFS($B2387:$B$2500,B2387,$D2387:$D$2500,D2387,$E2387:$E$2500,E2387,$M2387:$M$2500,M2387,$F2387:$F$2500,F2387)</f>
        <v>0</v>
      </c>
      <c r="AB2387" s="125" t="str">
        <f t="shared" si="670"/>
        <v>-</v>
      </c>
      <c r="AC2387" s="59">
        <f>COUNTIFS($B2387:$B$2500,B2387,$D2387:$D$2500,D2387,$E2387:$E$2500,E2387,$M2387:$M$2500,M2387,$O2387:$O$2500,O2387)</f>
        <v>0</v>
      </c>
      <c r="AD2387" s="59" t="str">
        <f t="shared" si="671"/>
        <v>-</v>
      </c>
      <c r="AE2387" s="59" t="str">
        <f t="shared" si="672"/>
        <v>-</v>
      </c>
      <c r="AF2387" s="59" t="str">
        <f t="shared" si="673"/>
        <v>-</v>
      </c>
      <c r="AG2387" s="129">
        <f>COUNTIFS($B2387:$B$2500,B2387,$D2387:$D$2500,D2387,$E2387:$E$2500,E2387,$F2387:$F$2500,F2387,$M2387:$M$2500,M2387,$O2387:$O$2500,O2387)</f>
        <v>0</v>
      </c>
      <c r="AH2387" s="125" t="str">
        <f t="shared" si="674"/>
        <v>-</v>
      </c>
      <c r="AI2387" s="125" t="str">
        <f t="shared" si="675"/>
        <v>-</v>
      </c>
      <c r="AJ2387" s="125" t="str">
        <f t="shared" si="676"/>
        <v>-</v>
      </c>
      <c r="AK2387" s="43">
        <f t="shared" si="677"/>
        <v>1</v>
      </c>
      <c r="AL2387" s="112">
        <f t="shared" si="678"/>
        <v>0</v>
      </c>
      <c r="AM2387" s="43">
        <f t="shared" si="666"/>
        <v>1</v>
      </c>
      <c r="AN2387" s="43">
        <f t="shared" si="667"/>
        <v>0</v>
      </c>
      <c r="AO2387" s="43">
        <f t="shared" si="668"/>
        <v>1</v>
      </c>
    </row>
    <row r="2388" spans="1:41" s="2" customFormat="1" ht="20.100000000000001" customHeight="1">
      <c r="A2388" s="63"/>
      <c r="B2388" s="64"/>
      <c r="C2388" s="65"/>
      <c r="D2388" s="64"/>
      <c r="E2388" s="64"/>
      <c r="F2388" s="66"/>
      <c r="G2388" s="64"/>
      <c r="H2388" s="67"/>
      <c r="I2388" s="68"/>
      <c r="J2388" s="69"/>
      <c r="K2388" s="70"/>
      <c r="L2388" s="71"/>
      <c r="M2388" s="71"/>
      <c r="N2388" s="72"/>
      <c r="O2388" s="72"/>
      <c r="P2388" s="72"/>
      <c r="Q2388" s="41" t="str">
        <f t="shared" si="665"/>
        <v>未完了</v>
      </c>
      <c r="R2388" s="39">
        <f>IF(T2388="","",COUNTIFS($B2388:$B$2500,B2388,$D2388:$D$2500,D2388,$E2388:$E$2500,E2388,$T2388:$T$2500,"○"))</f>
        <v>0</v>
      </c>
      <c r="S2388" s="40" t="str">
        <f t="shared" si="646"/>
        <v>-</v>
      </c>
      <c r="T2388" s="40" t="str">
        <f t="shared" si="647"/>
        <v>○</v>
      </c>
      <c r="U2388" s="118">
        <f>COUNTIFS($B2388:$B$2500,B2388,$D2388:$D$2500,D2388,$E2388:$E$2500,E2388,$F2388:$F$2500,F2388)</f>
        <v>0</v>
      </c>
      <c r="V2388" s="119" t="str">
        <f t="shared" si="648"/>
        <v>-</v>
      </c>
      <c r="W2388" s="130">
        <f>COUNTIFS($B2388:$B$2500,B2388,$D2388:$D$2500,D2388,$E2388:$E$2500,E2388,$Q2388:$Q$2500,Q2388,$T2388:$T$2500,"○")</f>
        <v>0</v>
      </c>
      <c r="X2388" s="130" t="str">
        <f t="shared" si="664"/>
        <v>-</v>
      </c>
      <c r="Y2388" s="42">
        <f>COUNTIFS($B2388:$B$2500,B2388,$D2388:$D$2500,D2388,$E2388:$E$2500,E2388,$M2388:$M$2500,M2388)</f>
        <v>0</v>
      </c>
      <c r="Z2388" s="42" t="str">
        <f t="shared" si="669"/>
        <v>-</v>
      </c>
      <c r="AA2388" s="125">
        <f>COUNTIFS($B2388:$B$2500,B2388,$D2388:$D$2500,D2388,$E2388:$E$2500,E2388,$M2388:$M$2500,M2388,$F2388:$F$2500,F2388)</f>
        <v>0</v>
      </c>
      <c r="AB2388" s="125" t="str">
        <f t="shared" si="670"/>
        <v>-</v>
      </c>
      <c r="AC2388" s="59">
        <f>COUNTIFS($B2388:$B$2500,B2388,$D2388:$D$2500,D2388,$E2388:$E$2500,E2388,$M2388:$M$2500,M2388,$O2388:$O$2500,O2388)</f>
        <v>0</v>
      </c>
      <c r="AD2388" s="59" t="str">
        <f t="shared" si="671"/>
        <v>-</v>
      </c>
      <c r="AE2388" s="59" t="str">
        <f t="shared" si="672"/>
        <v>-</v>
      </c>
      <c r="AF2388" s="59" t="str">
        <f t="shared" si="673"/>
        <v>-</v>
      </c>
      <c r="AG2388" s="129">
        <f>COUNTIFS($B2388:$B$2500,B2388,$D2388:$D$2500,D2388,$E2388:$E$2500,E2388,$F2388:$F$2500,F2388,$M2388:$M$2500,M2388,$O2388:$O$2500,O2388)</f>
        <v>0</v>
      </c>
      <c r="AH2388" s="125" t="str">
        <f t="shared" si="674"/>
        <v>-</v>
      </c>
      <c r="AI2388" s="125" t="str">
        <f t="shared" si="675"/>
        <v>-</v>
      </c>
      <c r="AJ2388" s="125" t="str">
        <f t="shared" si="676"/>
        <v>-</v>
      </c>
      <c r="AK2388" s="43">
        <f t="shared" si="677"/>
        <v>1</v>
      </c>
      <c r="AL2388" s="112">
        <f t="shared" si="678"/>
        <v>0</v>
      </c>
      <c r="AM2388" s="43">
        <f t="shared" si="666"/>
        <v>1</v>
      </c>
      <c r="AN2388" s="43">
        <f t="shared" si="667"/>
        <v>0</v>
      </c>
      <c r="AO2388" s="43">
        <f t="shared" si="668"/>
        <v>1</v>
      </c>
    </row>
    <row r="2389" spans="1:41" s="2" customFormat="1" ht="20.100000000000001" customHeight="1">
      <c r="A2389" s="63"/>
      <c r="B2389" s="64"/>
      <c r="C2389" s="65"/>
      <c r="D2389" s="64"/>
      <c r="E2389" s="64"/>
      <c r="F2389" s="66"/>
      <c r="G2389" s="64"/>
      <c r="H2389" s="67"/>
      <c r="I2389" s="68"/>
      <c r="J2389" s="69"/>
      <c r="K2389" s="70"/>
      <c r="L2389" s="71"/>
      <c r="M2389" s="71"/>
      <c r="N2389" s="72"/>
      <c r="O2389" s="72"/>
      <c r="P2389" s="72"/>
      <c r="Q2389" s="41" t="str">
        <f t="shared" si="665"/>
        <v>未完了</v>
      </c>
      <c r="R2389" s="39">
        <f>IF(T2389="","",COUNTIFS($B2389:$B$2500,B2389,$D2389:$D$2500,D2389,$E2389:$E$2500,E2389,$T2389:$T$2500,"○"))</f>
        <v>0</v>
      </c>
      <c r="S2389" s="40" t="str">
        <f t="shared" si="646"/>
        <v>-</v>
      </c>
      <c r="T2389" s="40" t="str">
        <f t="shared" si="647"/>
        <v>○</v>
      </c>
      <c r="U2389" s="118">
        <f>COUNTIFS($B2389:$B$2500,B2389,$D2389:$D$2500,D2389,$E2389:$E$2500,E2389,$F2389:$F$2500,F2389)</f>
        <v>0</v>
      </c>
      <c r="V2389" s="119" t="str">
        <f t="shared" si="648"/>
        <v>-</v>
      </c>
      <c r="W2389" s="130">
        <f>COUNTIFS($B2389:$B$2500,B2389,$D2389:$D$2500,D2389,$E2389:$E$2500,E2389,$Q2389:$Q$2500,Q2389,$T2389:$T$2500,"○")</f>
        <v>0</v>
      </c>
      <c r="X2389" s="130" t="str">
        <f t="shared" si="664"/>
        <v>-</v>
      </c>
      <c r="Y2389" s="42">
        <f>COUNTIFS($B2389:$B$2500,B2389,$D2389:$D$2500,D2389,$E2389:$E$2500,E2389,$M2389:$M$2500,M2389)</f>
        <v>0</v>
      </c>
      <c r="Z2389" s="42" t="str">
        <f t="shared" si="669"/>
        <v>-</v>
      </c>
      <c r="AA2389" s="125">
        <f>COUNTIFS($B2389:$B$2500,B2389,$D2389:$D$2500,D2389,$E2389:$E$2500,E2389,$M2389:$M$2500,M2389,$F2389:$F$2500,F2389)</f>
        <v>0</v>
      </c>
      <c r="AB2389" s="125" t="str">
        <f t="shared" si="670"/>
        <v>-</v>
      </c>
      <c r="AC2389" s="59">
        <f>COUNTIFS($B2389:$B$2500,B2389,$D2389:$D$2500,D2389,$E2389:$E$2500,E2389,$M2389:$M$2500,M2389,$O2389:$O$2500,O2389)</f>
        <v>0</v>
      </c>
      <c r="AD2389" s="59" t="str">
        <f t="shared" si="671"/>
        <v>-</v>
      </c>
      <c r="AE2389" s="59" t="str">
        <f t="shared" si="672"/>
        <v>-</v>
      </c>
      <c r="AF2389" s="59" t="str">
        <f t="shared" si="673"/>
        <v>-</v>
      </c>
      <c r="AG2389" s="129">
        <f>COUNTIFS($B2389:$B$2500,B2389,$D2389:$D$2500,D2389,$E2389:$E$2500,E2389,$F2389:$F$2500,F2389,$M2389:$M$2500,M2389,$O2389:$O$2500,O2389)</f>
        <v>0</v>
      </c>
      <c r="AH2389" s="125" t="str">
        <f t="shared" si="674"/>
        <v>-</v>
      </c>
      <c r="AI2389" s="125" t="str">
        <f t="shared" si="675"/>
        <v>-</v>
      </c>
      <c r="AJ2389" s="125" t="str">
        <f t="shared" si="676"/>
        <v>-</v>
      </c>
      <c r="AK2389" s="43">
        <f t="shared" si="677"/>
        <v>1</v>
      </c>
      <c r="AL2389" s="112">
        <f t="shared" si="678"/>
        <v>0</v>
      </c>
      <c r="AM2389" s="43">
        <f t="shared" si="666"/>
        <v>1</v>
      </c>
      <c r="AN2389" s="43">
        <f t="shared" si="667"/>
        <v>0</v>
      </c>
      <c r="AO2389" s="43">
        <f t="shared" si="668"/>
        <v>1</v>
      </c>
    </row>
    <row r="2390" spans="1:41" s="2" customFormat="1" ht="20.100000000000001" customHeight="1">
      <c r="A2390" s="63"/>
      <c r="B2390" s="64"/>
      <c r="C2390" s="65"/>
      <c r="D2390" s="64"/>
      <c r="E2390" s="64"/>
      <c r="F2390" s="66"/>
      <c r="G2390" s="64"/>
      <c r="H2390" s="67"/>
      <c r="I2390" s="68"/>
      <c r="J2390" s="69"/>
      <c r="K2390" s="70"/>
      <c r="L2390" s="71"/>
      <c r="M2390" s="71"/>
      <c r="N2390" s="72"/>
      <c r="O2390" s="72"/>
      <c r="P2390" s="72"/>
      <c r="Q2390" s="41" t="str">
        <f t="shared" si="665"/>
        <v>未完了</v>
      </c>
      <c r="R2390" s="39">
        <f>IF(T2390="","",COUNTIFS($B2390:$B$2500,B2390,$D2390:$D$2500,D2390,$E2390:$E$2500,E2390,$T2390:$T$2500,"○"))</f>
        <v>0</v>
      </c>
      <c r="S2390" s="40" t="str">
        <f t="shared" si="646"/>
        <v>-</v>
      </c>
      <c r="T2390" s="40" t="str">
        <f t="shared" si="647"/>
        <v>○</v>
      </c>
      <c r="U2390" s="118">
        <f>COUNTIFS($B2390:$B$2500,B2390,$D2390:$D$2500,D2390,$E2390:$E$2500,E2390,$F2390:$F$2500,F2390)</f>
        <v>0</v>
      </c>
      <c r="V2390" s="119" t="str">
        <f t="shared" si="648"/>
        <v>-</v>
      </c>
      <c r="W2390" s="130">
        <f>COUNTIFS($B2390:$B$2500,B2390,$D2390:$D$2500,D2390,$E2390:$E$2500,E2390,$Q2390:$Q$2500,Q2390,$T2390:$T$2500,"○")</f>
        <v>0</v>
      </c>
      <c r="X2390" s="130" t="str">
        <f t="shared" si="664"/>
        <v>-</v>
      </c>
      <c r="Y2390" s="42">
        <f>COUNTIFS($B2390:$B$2500,B2390,$D2390:$D$2500,D2390,$E2390:$E$2500,E2390,$M2390:$M$2500,M2390)</f>
        <v>0</v>
      </c>
      <c r="Z2390" s="42" t="str">
        <f t="shared" si="669"/>
        <v>-</v>
      </c>
      <c r="AA2390" s="125">
        <f>COUNTIFS($B2390:$B$2500,B2390,$D2390:$D$2500,D2390,$E2390:$E$2500,E2390,$M2390:$M$2500,M2390,$F2390:$F$2500,F2390)</f>
        <v>0</v>
      </c>
      <c r="AB2390" s="125" t="str">
        <f t="shared" si="670"/>
        <v>-</v>
      </c>
      <c r="AC2390" s="59">
        <f>COUNTIFS($B2390:$B$2500,B2390,$D2390:$D$2500,D2390,$E2390:$E$2500,E2390,$M2390:$M$2500,M2390,$O2390:$O$2500,O2390)</f>
        <v>0</v>
      </c>
      <c r="AD2390" s="59" t="str">
        <f t="shared" si="671"/>
        <v>-</v>
      </c>
      <c r="AE2390" s="59" t="str">
        <f t="shared" si="672"/>
        <v>-</v>
      </c>
      <c r="AF2390" s="59" t="str">
        <f t="shared" si="673"/>
        <v>-</v>
      </c>
      <c r="AG2390" s="129">
        <f>COUNTIFS($B2390:$B$2500,B2390,$D2390:$D$2500,D2390,$E2390:$E$2500,E2390,$F2390:$F$2500,F2390,$M2390:$M$2500,M2390,$O2390:$O$2500,O2390)</f>
        <v>0</v>
      </c>
      <c r="AH2390" s="125" t="str">
        <f t="shared" si="674"/>
        <v>-</v>
      </c>
      <c r="AI2390" s="125" t="str">
        <f t="shared" si="675"/>
        <v>-</v>
      </c>
      <c r="AJ2390" s="125" t="str">
        <f t="shared" si="676"/>
        <v>-</v>
      </c>
      <c r="AK2390" s="43">
        <f t="shared" si="677"/>
        <v>1</v>
      </c>
      <c r="AL2390" s="112">
        <f t="shared" si="678"/>
        <v>0</v>
      </c>
      <c r="AM2390" s="43">
        <f t="shared" si="666"/>
        <v>1</v>
      </c>
      <c r="AN2390" s="43">
        <f t="shared" si="667"/>
        <v>0</v>
      </c>
      <c r="AO2390" s="43">
        <f t="shared" si="668"/>
        <v>1</v>
      </c>
    </row>
    <row r="2391" spans="1:41" s="2" customFormat="1" ht="20.100000000000001" customHeight="1">
      <c r="A2391" s="63"/>
      <c r="B2391" s="64"/>
      <c r="C2391" s="65"/>
      <c r="D2391" s="64"/>
      <c r="E2391" s="64"/>
      <c r="F2391" s="66"/>
      <c r="G2391" s="64"/>
      <c r="H2391" s="67"/>
      <c r="I2391" s="68"/>
      <c r="J2391" s="69"/>
      <c r="K2391" s="70"/>
      <c r="L2391" s="71"/>
      <c r="M2391" s="71"/>
      <c r="N2391" s="72"/>
      <c r="O2391" s="72"/>
      <c r="P2391" s="72"/>
      <c r="Q2391" s="41" t="str">
        <f t="shared" si="665"/>
        <v>未完了</v>
      </c>
      <c r="R2391" s="39">
        <f>IF(T2391="","",COUNTIFS($B2391:$B$2500,B2391,$D2391:$D$2500,D2391,$E2391:$E$2500,E2391,$T2391:$T$2500,"○"))</f>
        <v>0</v>
      </c>
      <c r="S2391" s="40" t="str">
        <f t="shared" si="629"/>
        <v>-</v>
      </c>
      <c r="T2391" s="40" t="str">
        <f t="shared" si="630"/>
        <v>○</v>
      </c>
      <c r="U2391" s="118">
        <f>COUNTIFS($B2391:$B$2500,B2391,$D2391:$D$2500,D2391,$E2391:$E$2500,E2391,$F2391:$F$2500,F2391)</f>
        <v>0</v>
      </c>
      <c r="V2391" s="119" t="str">
        <f t="shared" si="631"/>
        <v>-</v>
      </c>
      <c r="W2391" s="130">
        <f>COUNTIFS($B2391:$B$2500,B2391,$D2391:$D$2500,D2391,$E2391:$E$2500,E2391,$Q2391:$Q$2500,Q2391,$T2391:$T$2500,"○")</f>
        <v>0</v>
      </c>
      <c r="X2391" s="130" t="str">
        <f t="shared" si="664"/>
        <v>-</v>
      </c>
      <c r="Y2391" s="42">
        <f>COUNTIFS($B2391:$B$2500,B2391,$D2391:$D$2500,D2391,$E2391:$E$2500,E2391,$M2391:$M$2500,M2391)</f>
        <v>0</v>
      </c>
      <c r="Z2391" s="42" t="str">
        <f t="shared" si="669"/>
        <v>-</v>
      </c>
      <c r="AA2391" s="125">
        <f>COUNTIFS($B2391:$B$2500,B2391,$D2391:$D$2500,D2391,$E2391:$E$2500,E2391,$M2391:$M$2500,M2391,$F2391:$F$2500,F2391)</f>
        <v>0</v>
      </c>
      <c r="AB2391" s="125" t="str">
        <f t="shared" si="670"/>
        <v>-</v>
      </c>
      <c r="AC2391" s="59">
        <f>COUNTIFS($B2391:$B$2500,B2391,$D2391:$D$2500,D2391,$E2391:$E$2500,E2391,$M2391:$M$2500,M2391,$O2391:$O$2500,O2391)</f>
        <v>0</v>
      </c>
      <c r="AD2391" s="59" t="str">
        <f t="shared" si="671"/>
        <v>-</v>
      </c>
      <c r="AE2391" s="59" t="str">
        <f t="shared" si="672"/>
        <v>-</v>
      </c>
      <c r="AF2391" s="59" t="str">
        <f t="shared" si="673"/>
        <v>-</v>
      </c>
      <c r="AG2391" s="129">
        <f>COUNTIFS($B2391:$B$2500,B2391,$D2391:$D$2500,D2391,$E2391:$E$2500,E2391,$F2391:$F$2500,F2391,$M2391:$M$2500,M2391,$O2391:$O$2500,O2391)</f>
        <v>0</v>
      </c>
      <c r="AH2391" s="125" t="str">
        <f t="shared" si="674"/>
        <v>-</v>
      </c>
      <c r="AI2391" s="125" t="str">
        <f t="shared" si="675"/>
        <v>-</v>
      </c>
      <c r="AJ2391" s="125" t="str">
        <f t="shared" si="676"/>
        <v>-</v>
      </c>
      <c r="AK2391" s="43">
        <f t="shared" si="677"/>
        <v>1</v>
      </c>
      <c r="AL2391" s="112">
        <f t="shared" si="678"/>
        <v>0</v>
      </c>
      <c r="AM2391" s="43">
        <f t="shared" si="666"/>
        <v>1</v>
      </c>
      <c r="AN2391" s="43">
        <f t="shared" si="667"/>
        <v>0</v>
      </c>
      <c r="AO2391" s="43">
        <f t="shared" si="668"/>
        <v>1</v>
      </c>
    </row>
    <row r="2392" spans="1:41" s="2" customFormat="1" ht="20.100000000000001" customHeight="1">
      <c r="A2392" s="63"/>
      <c r="B2392" s="64"/>
      <c r="C2392" s="65"/>
      <c r="D2392" s="64"/>
      <c r="E2392" s="64"/>
      <c r="F2392" s="66"/>
      <c r="G2392" s="64"/>
      <c r="H2392" s="67"/>
      <c r="I2392" s="68"/>
      <c r="J2392" s="69"/>
      <c r="K2392" s="70"/>
      <c r="L2392" s="71"/>
      <c r="M2392" s="71"/>
      <c r="N2392" s="72"/>
      <c r="O2392" s="72"/>
      <c r="P2392" s="72"/>
      <c r="Q2392" s="41" t="str">
        <f t="shared" si="665"/>
        <v>未完了</v>
      </c>
      <c r="R2392" s="39">
        <f>IF(T2392="","",COUNTIFS($B2392:$B$2500,B2392,$D2392:$D$2500,D2392,$E2392:$E$2500,E2392,$T2392:$T$2500,"○"))</f>
        <v>0</v>
      </c>
      <c r="S2392" s="40" t="str">
        <f t="shared" si="629"/>
        <v>-</v>
      </c>
      <c r="T2392" s="40" t="str">
        <f t="shared" si="630"/>
        <v>○</v>
      </c>
      <c r="U2392" s="118">
        <f>COUNTIFS($B2392:$B$2500,B2392,$D2392:$D$2500,D2392,$E2392:$E$2500,E2392,$F2392:$F$2500,F2392)</f>
        <v>0</v>
      </c>
      <c r="V2392" s="119" t="str">
        <f t="shared" si="631"/>
        <v>-</v>
      </c>
      <c r="W2392" s="130">
        <f>COUNTIFS($B2392:$B$2500,B2392,$D2392:$D$2500,D2392,$E2392:$E$2500,E2392,$Q2392:$Q$2500,Q2392,$T2392:$T$2500,"○")</f>
        <v>0</v>
      </c>
      <c r="X2392" s="130" t="str">
        <f t="shared" si="664"/>
        <v>-</v>
      </c>
      <c r="Y2392" s="42">
        <f>COUNTIFS($B2392:$B$2500,B2392,$D2392:$D$2500,D2392,$E2392:$E$2500,E2392,$M2392:$M$2500,M2392)</f>
        <v>0</v>
      </c>
      <c r="Z2392" s="42" t="str">
        <f t="shared" si="669"/>
        <v>-</v>
      </c>
      <c r="AA2392" s="125">
        <f>COUNTIFS($B2392:$B$2500,B2392,$D2392:$D$2500,D2392,$E2392:$E$2500,E2392,$M2392:$M$2500,M2392,$F2392:$F$2500,F2392)</f>
        <v>0</v>
      </c>
      <c r="AB2392" s="125" t="str">
        <f t="shared" si="670"/>
        <v>-</v>
      </c>
      <c r="AC2392" s="59">
        <f>COUNTIFS($B2392:$B$2500,B2392,$D2392:$D$2500,D2392,$E2392:$E$2500,E2392,$M2392:$M$2500,M2392,$O2392:$O$2500,O2392)</f>
        <v>0</v>
      </c>
      <c r="AD2392" s="59" t="str">
        <f t="shared" si="671"/>
        <v>-</v>
      </c>
      <c r="AE2392" s="59" t="str">
        <f t="shared" si="672"/>
        <v>-</v>
      </c>
      <c r="AF2392" s="59" t="str">
        <f t="shared" si="673"/>
        <v>-</v>
      </c>
      <c r="AG2392" s="129">
        <f>COUNTIFS($B2392:$B$2500,B2392,$D2392:$D$2500,D2392,$E2392:$E$2500,E2392,$F2392:$F$2500,F2392,$M2392:$M$2500,M2392,$O2392:$O$2500,O2392)</f>
        <v>0</v>
      </c>
      <c r="AH2392" s="125" t="str">
        <f t="shared" si="674"/>
        <v>-</v>
      </c>
      <c r="AI2392" s="125" t="str">
        <f t="shared" si="675"/>
        <v>-</v>
      </c>
      <c r="AJ2392" s="125" t="str">
        <f t="shared" si="676"/>
        <v>-</v>
      </c>
      <c r="AK2392" s="43">
        <f t="shared" si="677"/>
        <v>1</v>
      </c>
      <c r="AL2392" s="112">
        <f t="shared" si="678"/>
        <v>0</v>
      </c>
      <c r="AM2392" s="43">
        <f t="shared" si="666"/>
        <v>1</v>
      </c>
      <c r="AN2392" s="43">
        <f t="shared" si="667"/>
        <v>0</v>
      </c>
      <c r="AO2392" s="43">
        <f t="shared" si="668"/>
        <v>1</v>
      </c>
    </row>
    <row r="2393" spans="1:41" s="2" customFormat="1" ht="20.100000000000001" customHeight="1">
      <c r="A2393" s="63"/>
      <c r="B2393" s="64"/>
      <c r="C2393" s="65"/>
      <c r="D2393" s="64"/>
      <c r="E2393" s="64"/>
      <c r="F2393" s="66"/>
      <c r="G2393" s="64"/>
      <c r="H2393" s="67"/>
      <c r="I2393" s="68"/>
      <c r="J2393" s="69"/>
      <c r="K2393" s="70"/>
      <c r="L2393" s="71"/>
      <c r="M2393" s="71"/>
      <c r="N2393" s="72"/>
      <c r="O2393" s="72"/>
      <c r="P2393" s="72"/>
      <c r="Q2393" s="41" t="str">
        <f t="shared" si="665"/>
        <v>未完了</v>
      </c>
      <c r="R2393" s="39">
        <f>IF(T2393="","",COUNTIFS($B2393:$B$2500,B2393,$D2393:$D$2500,D2393,$E2393:$E$2500,E2393,$T2393:$T$2500,"○"))</f>
        <v>0</v>
      </c>
      <c r="S2393" s="40" t="str">
        <f t="shared" si="629"/>
        <v>-</v>
      </c>
      <c r="T2393" s="40" t="str">
        <f t="shared" si="630"/>
        <v>○</v>
      </c>
      <c r="U2393" s="118">
        <f>COUNTIFS($B2393:$B$2500,B2393,$D2393:$D$2500,D2393,$E2393:$E$2500,E2393,$F2393:$F$2500,F2393)</f>
        <v>0</v>
      </c>
      <c r="V2393" s="119" t="str">
        <f t="shared" si="631"/>
        <v>-</v>
      </c>
      <c r="W2393" s="130">
        <f>COUNTIFS($B2393:$B$2500,B2393,$D2393:$D$2500,D2393,$E2393:$E$2500,E2393,$Q2393:$Q$2500,Q2393,$T2393:$T$2500,"○")</f>
        <v>0</v>
      </c>
      <c r="X2393" s="130" t="str">
        <f t="shared" si="664"/>
        <v>-</v>
      </c>
      <c r="Y2393" s="42">
        <f>COUNTIFS($B2393:$B$2500,B2393,$D2393:$D$2500,D2393,$E2393:$E$2500,E2393,$M2393:$M$2500,M2393)</f>
        <v>0</v>
      </c>
      <c r="Z2393" s="42" t="str">
        <f t="shared" si="669"/>
        <v>-</v>
      </c>
      <c r="AA2393" s="125">
        <f>COUNTIFS($B2393:$B$2500,B2393,$D2393:$D$2500,D2393,$E2393:$E$2500,E2393,$M2393:$M$2500,M2393,$F2393:$F$2500,F2393)</f>
        <v>0</v>
      </c>
      <c r="AB2393" s="125" t="str">
        <f t="shared" si="670"/>
        <v>-</v>
      </c>
      <c r="AC2393" s="59">
        <f>COUNTIFS($B2393:$B$2500,B2393,$D2393:$D$2500,D2393,$E2393:$E$2500,E2393,$M2393:$M$2500,M2393,$O2393:$O$2500,O2393)</f>
        <v>0</v>
      </c>
      <c r="AD2393" s="59" t="str">
        <f t="shared" si="671"/>
        <v>-</v>
      </c>
      <c r="AE2393" s="59" t="str">
        <f t="shared" si="672"/>
        <v>-</v>
      </c>
      <c r="AF2393" s="59" t="str">
        <f t="shared" si="673"/>
        <v>-</v>
      </c>
      <c r="AG2393" s="129">
        <f>COUNTIFS($B2393:$B$2500,B2393,$D2393:$D$2500,D2393,$E2393:$E$2500,E2393,$F2393:$F$2500,F2393,$M2393:$M$2500,M2393,$O2393:$O$2500,O2393)</f>
        <v>0</v>
      </c>
      <c r="AH2393" s="125" t="str">
        <f t="shared" si="674"/>
        <v>-</v>
      </c>
      <c r="AI2393" s="125" t="str">
        <f t="shared" si="675"/>
        <v>-</v>
      </c>
      <c r="AJ2393" s="125" t="str">
        <f t="shared" si="676"/>
        <v>-</v>
      </c>
      <c r="AK2393" s="43">
        <f t="shared" si="677"/>
        <v>1</v>
      </c>
      <c r="AL2393" s="112">
        <f t="shared" si="678"/>
        <v>0</v>
      </c>
      <c r="AM2393" s="43">
        <f t="shared" si="666"/>
        <v>1</v>
      </c>
      <c r="AN2393" s="43">
        <f t="shared" si="667"/>
        <v>0</v>
      </c>
      <c r="AO2393" s="43">
        <f t="shared" si="668"/>
        <v>1</v>
      </c>
    </row>
    <row r="2394" spans="1:41" s="2" customFormat="1" ht="20.100000000000001" customHeight="1">
      <c r="A2394" s="63"/>
      <c r="B2394" s="64"/>
      <c r="C2394" s="65"/>
      <c r="D2394" s="64"/>
      <c r="E2394" s="64"/>
      <c r="F2394" s="66"/>
      <c r="G2394" s="64"/>
      <c r="H2394" s="67"/>
      <c r="I2394" s="68"/>
      <c r="J2394" s="69"/>
      <c r="K2394" s="70"/>
      <c r="L2394" s="71"/>
      <c r="M2394" s="71"/>
      <c r="N2394" s="72"/>
      <c r="O2394" s="72"/>
      <c r="P2394" s="72"/>
      <c r="Q2394" s="41" t="str">
        <f t="shared" si="665"/>
        <v>未完了</v>
      </c>
      <c r="R2394" s="39">
        <f>IF(T2394="","",COUNTIFS($B2394:$B$2500,B2394,$D2394:$D$2500,D2394,$E2394:$E$2500,E2394,$T2394:$T$2500,"○"))</f>
        <v>0</v>
      </c>
      <c r="S2394" s="40" t="str">
        <f t="shared" si="629"/>
        <v>-</v>
      </c>
      <c r="T2394" s="40" t="str">
        <f t="shared" si="630"/>
        <v>○</v>
      </c>
      <c r="U2394" s="118">
        <f>COUNTIFS($B2394:$B$2500,B2394,$D2394:$D$2500,D2394,$E2394:$E$2500,E2394,$F2394:$F$2500,F2394)</f>
        <v>0</v>
      </c>
      <c r="V2394" s="119" t="str">
        <f t="shared" si="631"/>
        <v>-</v>
      </c>
      <c r="W2394" s="130">
        <f>COUNTIFS($B2394:$B$2500,B2394,$D2394:$D$2500,D2394,$E2394:$E$2500,E2394,$Q2394:$Q$2500,Q2394,$T2394:$T$2500,"○")</f>
        <v>0</v>
      </c>
      <c r="X2394" s="130" t="str">
        <f t="shared" si="664"/>
        <v>-</v>
      </c>
      <c r="Y2394" s="42">
        <f>COUNTIFS($B2394:$B$2500,B2394,$D2394:$D$2500,D2394,$E2394:$E$2500,E2394,$M2394:$M$2500,M2394)</f>
        <v>0</v>
      </c>
      <c r="Z2394" s="42" t="str">
        <f t="shared" si="669"/>
        <v>-</v>
      </c>
      <c r="AA2394" s="125">
        <f>COUNTIFS($B2394:$B$2500,B2394,$D2394:$D$2500,D2394,$E2394:$E$2500,E2394,$M2394:$M$2500,M2394,$F2394:$F$2500,F2394)</f>
        <v>0</v>
      </c>
      <c r="AB2394" s="125" t="str">
        <f t="shared" si="670"/>
        <v>-</v>
      </c>
      <c r="AC2394" s="59">
        <f>COUNTIFS($B2394:$B$2500,B2394,$D2394:$D$2500,D2394,$E2394:$E$2500,E2394,$M2394:$M$2500,M2394,$O2394:$O$2500,O2394)</f>
        <v>0</v>
      </c>
      <c r="AD2394" s="59" t="str">
        <f t="shared" si="671"/>
        <v>-</v>
      </c>
      <c r="AE2394" s="59" t="str">
        <f t="shared" si="672"/>
        <v>-</v>
      </c>
      <c r="AF2394" s="59" t="str">
        <f t="shared" si="673"/>
        <v>-</v>
      </c>
      <c r="AG2394" s="129">
        <f>COUNTIFS($B2394:$B$2500,B2394,$D2394:$D$2500,D2394,$E2394:$E$2500,E2394,$F2394:$F$2500,F2394,$M2394:$M$2500,M2394,$O2394:$O$2500,O2394)</f>
        <v>0</v>
      </c>
      <c r="AH2394" s="125" t="str">
        <f t="shared" si="674"/>
        <v>-</v>
      </c>
      <c r="AI2394" s="125" t="str">
        <f t="shared" si="675"/>
        <v>-</v>
      </c>
      <c r="AJ2394" s="125" t="str">
        <f t="shared" si="676"/>
        <v>-</v>
      </c>
      <c r="AK2394" s="43">
        <f t="shared" si="677"/>
        <v>1</v>
      </c>
      <c r="AL2394" s="112">
        <f t="shared" si="678"/>
        <v>0</v>
      </c>
      <c r="AM2394" s="43">
        <f t="shared" si="666"/>
        <v>1</v>
      </c>
      <c r="AN2394" s="43">
        <f t="shared" si="667"/>
        <v>0</v>
      </c>
      <c r="AO2394" s="43">
        <f t="shared" si="668"/>
        <v>1</v>
      </c>
    </row>
    <row r="2395" spans="1:41" s="2" customFormat="1" ht="20.100000000000001" customHeight="1">
      <c r="A2395" s="63"/>
      <c r="B2395" s="64"/>
      <c r="C2395" s="65"/>
      <c r="D2395" s="64"/>
      <c r="E2395" s="64"/>
      <c r="F2395" s="66"/>
      <c r="G2395" s="64"/>
      <c r="H2395" s="67"/>
      <c r="I2395" s="68"/>
      <c r="J2395" s="69"/>
      <c r="K2395" s="70"/>
      <c r="L2395" s="71"/>
      <c r="M2395" s="71"/>
      <c r="N2395" s="72"/>
      <c r="O2395" s="72"/>
      <c r="P2395" s="72"/>
      <c r="Q2395" s="41" t="str">
        <f t="shared" si="665"/>
        <v>未完了</v>
      </c>
      <c r="R2395" s="39">
        <f>IF(T2395="","",COUNTIFS($B2395:$B$2500,B2395,$D2395:$D$2500,D2395,$E2395:$E$2500,E2395,$T2395:$T$2500,"○"))</f>
        <v>0</v>
      </c>
      <c r="S2395" s="40" t="str">
        <f t="shared" si="629"/>
        <v>-</v>
      </c>
      <c r="T2395" s="40" t="str">
        <f t="shared" si="630"/>
        <v>○</v>
      </c>
      <c r="U2395" s="118">
        <f>COUNTIFS($B2395:$B$2500,B2395,$D2395:$D$2500,D2395,$E2395:$E$2500,E2395,$F2395:$F$2500,F2395)</f>
        <v>0</v>
      </c>
      <c r="V2395" s="119" t="str">
        <f t="shared" si="631"/>
        <v>-</v>
      </c>
      <c r="W2395" s="130">
        <f>COUNTIFS($B2395:$B$2500,B2395,$D2395:$D$2500,D2395,$E2395:$E$2500,E2395,$Q2395:$Q$2500,Q2395,$T2395:$T$2500,"○")</f>
        <v>0</v>
      </c>
      <c r="X2395" s="130" t="str">
        <f t="shared" si="664"/>
        <v>-</v>
      </c>
      <c r="Y2395" s="42">
        <f>COUNTIFS($B2395:$B$2500,B2395,$D2395:$D$2500,D2395,$E2395:$E$2500,E2395,$M2395:$M$2500,M2395)</f>
        <v>0</v>
      </c>
      <c r="Z2395" s="42" t="str">
        <f t="shared" si="669"/>
        <v>-</v>
      </c>
      <c r="AA2395" s="125">
        <f>COUNTIFS($B2395:$B$2500,B2395,$D2395:$D$2500,D2395,$E2395:$E$2500,E2395,$M2395:$M$2500,M2395,$F2395:$F$2500,F2395)</f>
        <v>0</v>
      </c>
      <c r="AB2395" s="125" t="str">
        <f t="shared" si="670"/>
        <v>-</v>
      </c>
      <c r="AC2395" s="59">
        <f>COUNTIFS($B2395:$B$2500,B2395,$D2395:$D$2500,D2395,$E2395:$E$2500,E2395,$M2395:$M$2500,M2395,$O2395:$O$2500,O2395)</f>
        <v>0</v>
      </c>
      <c r="AD2395" s="59" t="str">
        <f t="shared" si="671"/>
        <v>-</v>
      </c>
      <c r="AE2395" s="59" t="str">
        <f t="shared" si="672"/>
        <v>-</v>
      </c>
      <c r="AF2395" s="59" t="str">
        <f t="shared" si="673"/>
        <v>-</v>
      </c>
      <c r="AG2395" s="129">
        <f>COUNTIFS($B2395:$B$2500,B2395,$D2395:$D$2500,D2395,$E2395:$E$2500,E2395,$F2395:$F$2500,F2395,$M2395:$M$2500,M2395,$O2395:$O$2500,O2395)</f>
        <v>0</v>
      </c>
      <c r="AH2395" s="125" t="str">
        <f t="shared" si="674"/>
        <v>-</v>
      </c>
      <c r="AI2395" s="125" t="str">
        <f t="shared" si="675"/>
        <v>-</v>
      </c>
      <c r="AJ2395" s="125" t="str">
        <f t="shared" si="676"/>
        <v>-</v>
      </c>
      <c r="AK2395" s="43">
        <f t="shared" si="677"/>
        <v>1</v>
      </c>
      <c r="AL2395" s="112">
        <f t="shared" si="678"/>
        <v>0</v>
      </c>
      <c r="AM2395" s="43">
        <f t="shared" si="666"/>
        <v>1</v>
      </c>
      <c r="AN2395" s="43">
        <f t="shared" si="667"/>
        <v>0</v>
      </c>
      <c r="AO2395" s="43">
        <f t="shared" si="668"/>
        <v>1</v>
      </c>
    </row>
    <row r="2396" spans="1:41" s="2" customFormat="1" ht="20.100000000000001" customHeight="1">
      <c r="A2396" s="63"/>
      <c r="B2396" s="64"/>
      <c r="C2396" s="65"/>
      <c r="D2396" s="64"/>
      <c r="E2396" s="64"/>
      <c r="F2396" s="66"/>
      <c r="G2396" s="64"/>
      <c r="H2396" s="67"/>
      <c r="I2396" s="68"/>
      <c r="J2396" s="69"/>
      <c r="K2396" s="70"/>
      <c r="L2396" s="71"/>
      <c r="M2396" s="71"/>
      <c r="N2396" s="72"/>
      <c r="O2396" s="72"/>
      <c r="P2396" s="72"/>
      <c r="Q2396" s="41" t="str">
        <f t="shared" si="665"/>
        <v>未完了</v>
      </c>
      <c r="R2396" s="39">
        <f>IF(T2396="","",COUNTIFS($B2396:$B$2500,B2396,$D2396:$D$2500,D2396,$E2396:$E$2500,E2396,$T2396:$T$2500,"○"))</f>
        <v>0</v>
      </c>
      <c r="S2396" s="40" t="str">
        <f t="shared" si="629"/>
        <v>-</v>
      </c>
      <c r="T2396" s="40" t="str">
        <f t="shared" si="630"/>
        <v>○</v>
      </c>
      <c r="U2396" s="118">
        <f>COUNTIFS($B2396:$B$2500,B2396,$D2396:$D$2500,D2396,$E2396:$E$2500,E2396,$F2396:$F$2500,F2396)</f>
        <v>0</v>
      </c>
      <c r="V2396" s="119" t="str">
        <f t="shared" si="631"/>
        <v>-</v>
      </c>
      <c r="W2396" s="130">
        <f>COUNTIFS($B2396:$B$2500,B2396,$D2396:$D$2500,D2396,$E2396:$E$2500,E2396,$Q2396:$Q$2500,Q2396,$T2396:$T$2500,"○")</f>
        <v>0</v>
      </c>
      <c r="X2396" s="130" t="str">
        <f t="shared" si="664"/>
        <v>-</v>
      </c>
      <c r="Y2396" s="42">
        <f>COUNTIFS($B2396:$B$2500,B2396,$D2396:$D$2500,D2396,$E2396:$E$2500,E2396,$M2396:$M$2500,M2396)</f>
        <v>0</v>
      </c>
      <c r="Z2396" s="42" t="str">
        <f t="shared" si="669"/>
        <v>-</v>
      </c>
      <c r="AA2396" s="125">
        <f>COUNTIFS($B2396:$B$2500,B2396,$D2396:$D$2500,D2396,$E2396:$E$2500,E2396,$M2396:$M$2500,M2396,$F2396:$F$2500,F2396)</f>
        <v>0</v>
      </c>
      <c r="AB2396" s="125" t="str">
        <f t="shared" si="670"/>
        <v>-</v>
      </c>
      <c r="AC2396" s="59">
        <f>COUNTIFS($B2396:$B$2500,B2396,$D2396:$D$2500,D2396,$E2396:$E$2500,E2396,$M2396:$M$2500,M2396,$O2396:$O$2500,O2396)</f>
        <v>0</v>
      </c>
      <c r="AD2396" s="59" t="str">
        <f t="shared" si="671"/>
        <v>-</v>
      </c>
      <c r="AE2396" s="59" t="str">
        <f t="shared" si="672"/>
        <v>-</v>
      </c>
      <c r="AF2396" s="59" t="str">
        <f t="shared" si="673"/>
        <v>-</v>
      </c>
      <c r="AG2396" s="129">
        <f>COUNTIFS($B2396:$B$2500,B2396,$D2396:$D$2500,D2396,$E2396:$E$2500,E2396,$F2396:$F$2500,F2396,$M2396:$M$2500,M2396,$O2396:$O$2500,O2396)</f>
        <v>0</v>
      </c>
      <c r="AH2396" s="125" t="str">
        <f t="shared" si="674"/>
        <v>-</v>
      </c>
      <c r="AI2396" s="125" t="str">
        <f t="shared" si="675"/>
        <v>-</v>
      </c>
      <c r="AJ2396" s="125" t="str">
        <f t="shared" si="676"/>
        <v>-</v>
      </c>
      <c r="AK2396" s="43">
        <f t="shared" si="677"/>
        <v>1</v>
      </c>
      <c r="AL2396" s="112">
        <f t="shared" si="678"/>
        <v>0</v>
      </c>
      <c r="AM2396" s="43">
        <f t="shared" si="666"/>
        <v>1</v>
      </c>
      <c r="AN2396" s="43">
        <f t="shared" si="667"/>
        <v>0</v>
      </c>
      <c r="AO2396" s="43">
        <f t="shared" si="668"/>
        <v>1</v>
      </c>
    </row>
    <row r="2397" spans="1:41" s="2" customFormat="1" ht="20.100000000000001" customHeight="1">
      <c r="A2397" s="63"/>
      <c r="B2397" s="64"/>
      <c r="C2397" s="65"/>
      <c r="D2397" s="64"/>
      <c r="E2397" s="64"/>
      <c r="F2397" s="66"/>
      <c r="G2397" s="64"/>
      <c r="H2397" s="67"/>
      <c r="I2397" s="68"/>
      <c r="J2397" s="69"/>
      <c r="K2397" s="70"/>
      <c r="L2397" s="71"/>
      <c r="M2397" s="71"/>
      <c r="N2397" s="72"/>
      <c r="O2397" s="72"/>
      <c r="P2397" s="72"/>
      <c r="Q2397" s="41" t="str">
        <f t="shared" si="665"/>
        <v>未完了</v>
      </c>
      <c r="R2397" s="39">
        <f>IF(T2397="","",COUNTIFS($B2397:$B$2500,B2397,$D2397:$D$2500,D2397,$E2397:$E$2500,E2397,$T2397:$T$2500,"○"))</f>
        <v>0</v>
      </c>
      <c r="S2397" s="40" t="str">
        <f t="shared" si="629"/>
        <v>-</v>
      </c>
      <c r="T2397" s="40" t="str">
        <f t="shared" si="630"/>
        <v>○</v>
      </c>
      <c r="U2397" s="118">
        <f>COUNTIFS($B2397:$B$2500,B2397,$D2397:$D$2500,D2397,$E2397:$E$2500,E2397,$F2397:$F$2500,F2397)</f>
        <v>0</v>
      </c>
      <c r="V2397" s="119" t="str">
        <f t="shared" si="631"/>
        <v>-</v>
      </c>
      <c r="W2397" s="130">
        <f>COUNTIFS($B2397:$B$2500,B2397,$D2397:$D$2500,D2397,$E2397:$E$2500,E2397,$Q2397:$Q$2500,Q2397,$T2397:$T$2500,"○")</f>
        <v>0</v>
      </c>
      <c r="X2397" s="130" t="str">
        <f t="shared" si="664"/>
        <v>-</v>
      </c>
      <c r="Y2397" s="42">
        <f>COUNTIFS($B2397:$B$2500,B2397,$D2397:$D$2500,D2397,$E2397:$E$2500,E2397,$M2397:$M$2500,M2397)</f>
        <v>0</v>
      </c>
      <c r="Z2397" s="42" t="str">
        <f t="shared" si="669"/>
        <v>-</v>
      </c>
      <c r="AA2397" s="125">
        <f>COUNTIFS($B2397:$B$2500,B2397,$D2397:$D$2500,D2397,$E2397:$E$2500,E2397,$M2397:$M$2500,M2397,$F2397:$F$2500,F2397)</f>
        <v>0</v>
      </c>
      <c r="AB2397" s="125" t="str">
        <f t="shared" si="670"/>
        <v>-</v>
      </c>
      <c r="AC2397" s="59">
        <f>COUNTIFS($B2397:$B$2500,B2397,$D2397:$D$2500,D2397,$E2397:$E$2500,E2397,$M2397:$M$2500,M2397,$O2397:$O$2500,O2397)</f>
        <v>0</v>
      </c>
      <c r="AD2397" s="59" t="str">
        <f t="shared" si="671"/>
        <v>-</v>
      </c>
      <c r="AE2397" s="59" t="str">
        <f t="shared" si="672"/>
        <v>-</v>
      </c>
      <c r="AF2397" s="59" t="str">
        <f t="shared" si="673"/>
        <v>-</v>
      </c>
      <c r="AG2397" s="129">
        <f>COUNTIFS($B2397:$B$2500,B2397,$D2397:$D$2500,D2397,$E2397:$E$2500,E2397,$F2397:$F$2500,F2397,$M2397:$M$2500,M2397,$O2397:$O$2500,O2397)</f>
        <v>0</v>
      </c>
      <c r="AH2397" s="125" t="str">
        <f t="shared" si="674"/>
        <v>-</v>
      </c>
      <c r="AI2397" s="125" t="str">
        <f t="shared" si="675"/>
        <v>-</v>
      </c>
      <c r="AJ2397" s="125" t="str">
        <f t="shared" si="676"/>
        <v>-</v>
      </c>
      <c r="AK2397" s="43">
        <f t="shared" si="677"/>
        <v>1</v>
      </c>
      <c r="AL2397" s="112">
        <f t="shared" si="678"/>
        <v>0</v>
      </c>
      <c r="AM2397" s="43">
        <f t="shared" si="666"/>
        <v>1</v>
      </c>
      <c r="AN2397" s="43">
        <f t="shared" si="667"/>
        <v>0</v>
      </c>
      <c r="AO2397" s="43">
        <f t="shared" si="668"/>
        <v>1</v>
      </c>
    </row>
    <row r="2398" spans="1:41" s="2" customFormat="1" ht="20.100000000000001" customHeight="1">
      <c r="A2398" s="63"/>
      <c r="B2398" s="64"/>
      <c r="C2398" s="65"/>
      <c r="D2398" s="64"/>
      <c r="E2398" s="64"/>
      <c r="F2398" s="66"/>
      <c r="G2398" s="64"/>
      <c r="H2398" s="67"/>
      <c r="I2398" s="68"/>
      <c r="J2398" s="69"/>
      <c r="K2398" s="70"/>
      <c r="L2398" s="71"/>
      <c r="M2398" s="71"/>
      <c r="N2398" s="72"/>
      <c r="O2398" s="72"/>
      <c r="P2398" s="72"/>
      <c r="Q2398" s="41" t="str">
        <f t="shared" si="665"/>
        <v>未完了</v>
      </c>
      <c r="R2398" s="39">
        <f>IF(T2398="","",COUNTIFS($B2398:$B$2500,B2398,$D2398:$D$2500,D2398,$E2398:$E$2500,E2398,$T2398:$T$2500,"○"))</f>
        <v>0</v>
      </c>
      <c r="S2398" s="40" t="str">
        <f t="shared" si="629"/>
        <v>-</v>
      </c>
      <c r="T2398" s="40" t="str">
        <f t="shared" si="630"/>
        <v>○</v>
      </c>
      <c r="U2398" s="118">
        <f>COUNTIFS($B2398:$B$2500,B2398,$D2398:$D$2500,D2398,$E2398:$E$2500,E2398,$F2398:$F$2500,F2398)</f>
        <v>0</v>
      </c>
      <c r="V2398" s="119" t="str">
        <f t="shared" si="631"/>
        <v>-</v>
      </c>
      <c r="W2398" s="130">
        <f>COUNTIFS($B2398:$B$2500,B2398,$D2398:$D$2500,D2398,$E2398:$E$2500,E2398,$Q2398:$Q$2500,Q2398,$T2398:$T$2500,"○")</f>
        <v>0</v>
      </c>
      <c r="X2398" s="130" t="str">
        <f t="shared" si="664"/>
        <v>-</v>
      </c>
      <c r="Y2398" s="42">
        <f>COUNTIFS($B2398:$B$2500,B2398,$D2398:$D$2500,D2398,$E2398:$E$2500,E2398,$M2398:$M$2500,M2398)</f>
        <v>0</v>
      </c>
      <c r="Z2398" s="42" t="str">
        <f t="shared" si="669"/>
        <v>-</v>
      </c>
      <c r="AA2398" s="125">
        <f>COUNTIFS($B2398:$B$2500,B2398,$D2398:$D$2500,D2398,$E2398:$E$2500,E2398,$M2398:$M$2500,M2398,$F2398:$F$2500,F2398)</f>
        <v>0</v>
      </c>
      <c r="AB2398" s="125" t="str">
        <f t="shared" si="670"/>
        <v>-</v>
      </c>
      <c r="AC2398" s="59">
        <f>COUNTIFS($B2398:$B$2500,B2398,$D2398:$D$2500,D2398,$E2398:$E$2500,E2398,$M2398:$M$2500,M2398,$O2398:$O$2500,O2398)</f>
        <v>0</v>
      </c>
      <c r="AD2398" s="59" t="str">
        <f t="shared" si="671"/>
        <v>-</v>
      </c>
      <c r="AE2398" s="59" t="str">
        <f t="shared" si="672"/>
        <v>-</v>
      </c>
      <c r="AF2398" s="59" t="str">
        <f t="shared" si="673"/>
        <v>-</v>
      </c>
      <c r="AG2398" s="129">
        <f>COUNTIFS($B2398:$B$2500,B2398,$D2398:$D$2500,D2398,$E2398:$E$2500,E2398,$F2398:$F$2500,F2398,$M2398:$M$2500,M2398,$O2398:$O$2500,O2398)</f>
        <v>0</v>
      </c>
      <c r="AH2398" s="125" t="str">
        <f t="shared" si="674"/>
        <v>-</v>
      </c>
      <c r="AI2398" s="125" t="str">
        <f t="shared" si="675"/>
        <v>-</v>
      </c>
      <c r="AJ2398" s="125" t="str">
        <f t="shared" si="676"/>
        <v>-</v>
      </c>
      <c r="AK2398" s="43">
        <f t="shared" si="677"/>
        <v>1</v>
      </c>
      <c r="AL2398" s="112">
        <f t="shared" si="678"/>
        <v>0</v>
      </c>
      <c r="AM2398" s="43">
        <f t="shared" si="666"/>
        <v>1</v>
      </c>
      <c r="AN2398" s="43">
        <f t="shared" si="667"/>
        <v>0</v>
      </c>
      <c r="AO2398" s="43">
        <f t="shared" si="668"/>
        <v>1</v>
      </c>
    </row>
    <row r="2399" spans="1:41" s="2" customFormat="1" ht="20.100000000000001" customHeight="1">
      <c r="A2399" s="63"/>
      <c r="B2399" s="64"/>
      <c r="C2399" s="65"/>
      <c r="D2399" s="64"/>
      <c r="E2399" s="64"/>
      <c r="F2399" s="66"/>
      <c r="G2399" s="64"/>
      <c r="H2399" s="67"/>
      <c r="I2399" s="68"/>
      <c r="J2399" s="69"/>
      <c r="K2399" s="70"/>
      <c r="L2399" s="71"/>
      <c r="M2399" s="71"/>
      <c r="N2399" s="72"/>
      <c r="O2399" s="72"/>
      <c r="P2399" s="72"/>
      <c r="Q2399" s="41" t="str">
        <f t="shared" si="665"/>
        <v>未完了</v>
      </c>
      <c r="R2399" s="39">
        <f>IF(T2399="","",COUNTIFS($B2399:$B$2500,B2399,$D2399:$D$2500,D2399,$E2399:$E$2500,E2399,$T2399:$T$2500,"○"))</f>
        <v>0</v>
      </c>
      <c r="S2399" s="40" t="str">
        <f t="shared" si="629"/>
        <v>-</v>
      </c>
      <c r="T2399" s="40" t="str">
        <f t="shared" si="630"/>
        <v>○</v>
      </c>
      <c r="U2399" s="118">
        <f>COUNTIFS($B2399:$B$2500,B2399,$D2399:$D$2500,D2399,$E2399:$E$2500,E2399,$F2399:$F$2500,F2399)</f>
        <v>0</v>
      </c>
      <c r="V2399" s="119" t="str">
        <f t="shared" si="631"/>
        <v>-</v>
      </c>
      <c r="W2399" s="130">
        <f>COUNTIFS($B2399:$B$2500,B2399,$D2399:$D$2500,D2399,$E2399:$E$2500,E2399,$Q2399:$Q$2500,Q2399,$T2399:$T$2500,"○")</f>
        <v>0</v>
      </c>
      <c r="X2399" s="130" t="str">
        <f t="shared" si="664"/>
        <v>-</v>
      </c>
      <c r="Y2399" s="42">
        <f>COUNTIFS($B2399:$B$2500,B2399,$D2399:$D$2500,D2399,$E2399:$E$2500,E2399,$M2399:$M$2500,M2399)</f>
        <v>0</v>
      </c>
      <c r="Z2399" s="42" t="str">
        <f t="shared" si="669"/>
        <v>-</v>
      </c>
      <c r="AA2399" s="125">
        <f>COUNTIFS($B2399:$B$2500,B2399,$D2399:$D$2500,D2399,$E2399:$E$2500,E2399,$M2399:$M$2500,M2399,$F2399:$F$2500,F2399)</f>
        <v>0</v>
      </c>
      <c r="AB2399" s="125" t="str">
        <f t="shared" si="670"/>
        <v>-</v>
      </c>
      <c r="AC2399" s="59">
        <f>COUNTIFS($B2399:$B$2500,B2399,$D2399:$D$2500,D2399,$E2399:$E$2500,E2399,$M2399:$M$2500,M2399,$O2399:$O$2500,O2399)</f>
        <v>0</v>
      </c>
      <c r="AD2399" s="59" t="str">
        <f t="shared" si="671"/>
        <v>-</v>
      </c>
      <c r="AE2399" s="59" t="str">
        <f t="shared" si="672"/>
        <v>-</v>
      </c>
      <c r="AF2399" s="59" t="str">
        <f t="shared" si="673"/>
        <v>-</v>
      </c>
      <c r="AG2399" s="129">
        <f>COUNTIFS($B2399:$B$2500,B2399,$D2399:$D$2500,D2399,$E2399:$E$2500,E2399,$F2399:$F$2500,F2399,$M2399:$M$2500,M2399,$O2399:$O$2500,O2399)</f>
        <v>0</v>
      </c>
      <c r="AH2399" s="125" t="str">
        <f t="shared" si="674"/>
        <v>-</v>
      </c>
      <c r="AI2399" s="125" t="str">
        <f t="shared" si="675"/>
        <v>-</v>
      </c>
      <c r="AJ2399" s="125" t="str">
        <f t="shared" si="676"/>
        <v>-</v>
      </c>
      <c r="AK2399" s="43">
        <f t="shared" si="677"/>
        <v>1</v>
      </c>
      <c r="AL2399" s="112">
        <f t="shared" si="678"/>
        <v>0</v>
      </c>
      <c r="AM2399" s="43">
        <f t="shared" si="666"/>
        <v>1</v>
      </c>
      <c r="AN2399" s="43">
        <f t="shared" si="667"/>
        <v>0</v>
      </c>
      <c r="AO2399" s="43">
        <f t="shared" si="668"/>
        <v>1</v>
      </c>
    </row>
    <row r="2400" spans="1:41" s="2" customFormat="1" ht="20.100000000000001" customHeight="1">
      <c r="A2400" s="63"/>
      <c r="B2400" s="64"/>
      <c r="C2400" s="65"/>
      <c r="D2400" s="64"/>
      <c r="E2400" s="64"/>
      <c r="F2400" s="66"/>
      <c r="G2400" s="64"/>
      <c r="H2400" s="67"/>
      <c r="I2400" s="68"/>
      <c r="J2400" s="69"/>
      <c r="K2400" s="70"/>
      <c r="L2400" s="71"/>
      <c r="M2400" s="71"/>
      <c r="N2400" s="72"/>
      <c r="O2400" s="72"/>
      <c r="P2400" s="72"/>
      <c r="Q2400" s="41" t="str">
        <f t="shared" si="665"/>
        <v>未完了</v>
      </c>
      <c r="R2400" s="39">
        <f>IF(T2400="","",COUNTIFS($B2400:$B$2500,B2400,$D2400:$D$2500,D2400,$E2400:$E$2500,E2400,$T2400:$T$2500,"○"))</f>
        <v>0</v>
      </c>
      <c r="S2400" s="40" t="str">
        <f t="shared" si="629"/>
        <v>-</v>
      </c>
      <c r="T2400" s="40" t="str">
        <f t="shared" si="630"/>
        <v>○</v>
      </c>
      <c r="U2400" s="118">
        <f>COUNTIFS($B2400:$B$2500,B2400,$D2400:$D$2500,D2400,$E2400:$E$2500,E2400,$F2400:$F$2500,F2400)</f>
        <v>0</v>
      </c>
      <c r="V2400" s="119" t="str">
        <f t="shared" si="631"/>
        <v>-</v>
      </c>
      <c r="W2400" s="130">
        <f>COUNTIFS($B2400:$B$2500,B2400,$D2400:$D$2500,D2400,$E2400:$E$2500,E2400,$Q2400:$Q$2500,Q2400,$T2400:$T$2500,"○")</f>
        <v>0</v>
      </c>
      <c r="X2400" s="130" t="str">
        <f t="shared" si="664"/>
        <v>-</v>
      </c>
      <c r="Y2400" s="42">
        <f>COUNTIFS($B2400:$B$2500,B2400,$D2400:$D$2500,D2400,$E2400:$E$2500,E2400,$M2400:$M$2500,M2400)</f>
        <v>0</v>
      </c>
      <c r="Z2400" s="42" t="str">
        <f t="shared" si="669"/>
        <v>-</v>
      </c>
      <c r="AA2400" s="125">
        <f>COUNTIFS($B2400:$B$2500,B2400,$D2400:$D$2500,D2400,$E2400:$E$2500,E2400,$M2400:$M$2500,M2400,$F2400:$F$2500,F2400)</f>
        <v>0</v>
      </c>
      <c r="AB2400" s="125" t="str">
        <f t="shared" si="670"/>
        <v>-</v>
      </c>
      <c r="AC2400" s="59">
        <f>COUNTIFS($B2400:$B$2500,B2400,$D2400:$D$2500,D2400,$E2400:$E$2500,E2400,$M2400:$M$2500,M2400,$O2400:$O$2500,O2400)</f>
        <v>0</v>
      </c>
      <c r="AD2400" s="59" t="str">
        <f t="shared" si="671"/>
        <v>-</v>
      </c>
      <c r="AE2400" s="59" t="str">
        <f t="shared" si="672"/>
        <v>-</v>
      </c>
      <c r="AF2400" s="59" t="str">
        <f t="shared" si="673"/>
        <v>-</v>
      </c>
      <c r="AG2400" s="129">
        <f>COUNTIFS($B2400:$B$2500,B2400,$D2400:$D$2500,D2400,$E2400:$E$2500,E2400,$F2400:$F$2500,F2400,$M2400:$M$2500,M2400,$O2400:$O$2500,O2400)</f>
        <v>0</v>
      </c>
      <c r="AH2400" s="125" t="str">
        <f t="shared" si="674"/>
        <v>-</v>
      </c>
      <c r="AI2400" s="125" t="str">
        <f t="shared" si="675"/>
        <v>-</v>
      </c>
      <c r="AJ2400" s="125" t="str">
        <f t="shared" si="676"/>
        <v>-</v>
      </c>
      <c r="AK2400" s="43">
        <f t="shared" si="677"/>
        <v>1</v>
      </c>
      <c r="AL2400" s="112">
        <f t="shared" si="678"/>
        <v>0</v>
      </c>
      <c r="AM2400" s="43">
        <f t="shared" si="666"/>
        <v>1</v>
      </c>
      <c r="AN2400" s="43">
        <f t="shared" si="667"/>
        <v>0</v>
      </c>
      <c r="AO2400" s="43">
        <f t="shared" si="668"/>
        <v>1</v>
      </c>
    </row>
    <row r="2401" spans="1:41" s="2" customFormat="1" ht="20.100000000000001" customHeight="1">
      <c r="A2401" s="63"/>
      <c r="B2401" s="64"/>
      <c r="C2401" s="65"/>
      <c r="D2401" s="64"/>
      <c r="E2401" s="64"/>
      <c r="F2401" s="66"/>
      <c r="G2401" s="64"/>
      <c r="H2401" s="67"/>
      <c r="I2401" s="68"/>
      <c r="J2401" s="69"/>
      <c r="K2401" s="70"/>
      <c r="L2401" s="71"/>
      <c r="M2401" s="71"/>
      <c r="N2401" s="72"/>
      <c r="O2401" s="72"/>
      <c r="P2401" s="72"/>
      <c r="Q2401" s="41" t="str">
        <f t="shared" si="665"/>
        <v>未完了</v>
      </c>
      <c r="R2401" s="39">
        <f>IF(T2401="","",COUNTIFS($B2401:$B$2500,B2401,$D2401:$D$2500,D2401,$E2401:$E$2500,E2401,$T2401:$T$2500,"○"))</f>
        <v>0</v>
      </c>
      <c r="S2401" s="40" t="str">
        <f t="shared" si="629"/>
        <v>-</v>
      </c>
      <c r="T2401" s="40" t="str">
        <f t="shared" si="630"/>
        <v>○</v>
      </c>
      <c r="U2401" s="118">
        <f>COUNTIFS($B2401:$B$2500,B2401,$D2401:$D$2500,D2401,$E2401:$E$2500,E2401,$F2401:$F$2500,F2401)</f>
        <v>0</v>
      </c>
      <c r="V2401" s="119" t="str">
        <f t="shared" si="631"/>
        <v>-</v>
      </c>
      <c r="W2401" s="130">
        <f>COUNTIFS($B2401:$B$2500,B2401,$D2401:$D$2500,D2401,$E2401:$E$2500,E2401,$Q2401:$Q$2500,Q2401,$T2401:$T$2500,"○")</f>
        <v>0</v>
      </c>
      <c r="X2401" s="130" t="str">
        <f t="shared" si="664"/>
        <v>-</v>
      </c>
      <c r="Y2401" s="42">
        <f>COUNTIFS($B2401:$B$2500,B2401,$D2401:$D$2500,D2401,$E2401:$E$2500,E2401,$M2401:$M$2500,M2401)</f>
        <v>0</v>
      </c>
      <c r="Z2401" s="42" t="str">
        <f t="shared" si="669"/>
        <v>-</v>
      </c>
      <c r="AA2401" s="125">
        <f>COUNTIFS($B2401:$B$2500,B2401,$D2401:$D$2500,D2401,$E2401:$E$2500,E2401,$M2401:$M$2500,M2401,$F2401:$F$2500,F2401)</f>
        <v>0</v>
      </c>
      <c r="AB2401" s="125" t="str">
        <f t="shared" si="670"/>
        <v>-</v>
      </c>
      <c r="AC2401" s="59">
        <f>COUNTIFS($B2401:$B$2500,B2401,$D2401:$D$2500,D2401,$E2401:$E$2500,E2401,$M2401:$M$2500,M2401,$O2401:$O$2500,O2401)</f>
        <v>0</v>
      </c>
      <c r="AD2401" s="59" t="str">
        <f t="shared" si="671"/>
        <v>-</v>
      </c>
      <c r="AE2401" s="59" t="str">
        <f t="shared" si="672"/>
        <v>-</v>
      </c>
      <c r="AF2401" s="59" t="str">
        <f t="shared" si="673"/>
        <v>-</v>
      </c>
      <c r="AG2401" s="129">
        <f>COUNTIFS($B2401:$B$2500,B2401,$D2401:$D$2500,D2401,$E2401:$E$2500,E2401,$F2401:$F$2500,F2401,$M2401:$M$2500,M2401,$O2401:$O$2500,O2401)</f>
        <v>0</v>
      </c>
      <c r="AH2401" s="125" t="str">
        <f t="shared" si="674"/>
        <v>-</v>
      </c>
      <c r="AI2401" s="125" t="str">
        <f t="shared" si="675"/>
        <v>-</v>
      </c>
      <c r="AJ2401" s="125" t="str">
        <f t="shared" si="676"/>
        <v>-</v>
      </c>
      <c r="AK2401" s="43">
        <f t="shared" si="677"/>
        <v>1</v>
      </c>
      <c r="AL2401" s="112">
        <f t="shared" si="678"/>
        <v>0</v>
      </c>
      <c r="AM2401" s="43">
        <f t="shared" si="666"/>
        <v>1</v>
      </c>
      <c r="AN2401" s="43">
        <f t="shared" si="667"/>
        <v>0</v>
      </c>
      <c r="AO2401" s="43">
        <f t="shared" si="668"/>
        <v>1</v>
      </c>
    </row>
    <row r="2402" spans="1:41" s="2" customFormat="1" ht="20.100000000000001" customHeight="1">
      <c r="A2402" s="63"/>
      <c r="B2402" s="64"/>
      <c r="C2402" s="65"/>
      <c r="D2402" s="64"/>
      <c r="E2402" s="64"/>
      <c r="F2402" s="66"/>
      <c r="G2402" s="64"/>
      <c r="H2402" s="67"/>
      <c r="I2402" s="68"/>
      <c r="J2402" s="69"/>
      <c r="K2402" s="70"/>
      <c r="L2402" s="71"/>
      <c r="M2402" s="71"/>
      <c r="N2402" s="72"/>
      <c r="O2402" s="72"/>
      <c r="P2402" s="72"/>
      <c r="Q2402" s="41" t="str">
        <f t="shared" si="665"/>
        <v>未完了</v>
      </c>
      <c r="R2402" s="39">
        <f>IF(T2402="","",COUNTIFS($B2402:$B$2500,B2402,$D2402:$D$2500,D2402,$E2402:$E$2500,E2402,$T2402:$T$2500,"○"))</f>
        <v>0</v>
      </c>
      <c r="S2402" s="40" t="str">
        <f t="shared" si="629"/>
        <v>-</v>
      </c>
      <c r="T2402" s="40" t="str">
        <f t="shared" si="630"/>
        <v>○</v>
      </c>
      <c r="U2402" s="118">
        <f>COUNTIFS($B2402:$B$2500,B2402,$D2402:$D$2500,D2402,$E2402:$E$2500,E2402,$F2402:$F$2500,F2402)</f>
        <v>0</v>
      </c>
      <c r="V2402" s="119" t="str">
        <f t="shared" si="631"/>
        <v>-</v>
      </c>
      <c r="W2402" s="130">
        <f>COUNTIFS($B2402:$B$2500,B2402,$D2402:$D$2500,D2402,$E2402:$E$2500,E2402,$Q2402:$Q$2500,Q2402,$T2402:$T$2500,"○")</f>
        <v>0</v>
      </c>
      <c r="X2402" s="130" t="str">
        <f t="shared" si="664"/>
        <v>-</v>
      </c>
      <c r="Y2402" s="42">
        <f>COUNTIFS($B2402:$B$2500,B2402,$D2402:$D$2500,D2402,$E2402:$E$2500,E2402,$M2402:$M$2500,M2402)</f>
        <v>0</v>
      </c>
      <c r="Z2402" s="42" t="str">
        <f t="shared" si="669"/>
        <v>-</v>
      </c>
      <c r="AA2402" s="125">
        <f>COUNTIFS($B2402:$B$2500,B2402,$D2402:$D$2500,D2402,$E2402:$E$2500,E2402,$M2402:$M$2500,M2402,$F2402:$F$2500,F2402)</f>
        <v>0</v>
      </c>
      <c r="AB2402" s="125" t="str">
        <f t="shared" si="670"/>
        <v>-</v>
      </c>
      <c r="AC2402" s="59">
        <f>COUNTIFS($B2402:$B$2500,B2402,$D2402:$D$2500,D2402,$E2402:$E$2500,E2402,$M2402:$M$2500,M2402,$O2402:$O$2500,O2402)</f>
        <v>0</v>
      </c>
      <c r="AD2402" s="59" t="str">
        <f t="shared" si="671"/>
        <v>-</v>
      </c>
      <c r="AE2402" s="59" t="str">
        <f t="shared" si="672"/>
        <v>-</v>
      </c>
      <c r="AF2402" s="59" t="str">
        <f t="shared" si="673"/>
        <v>-</v>
      </c>
      <c r="AG2402" s="129">
        <f>COUNTIFS($B2402:$B$2500,B2402,$D2402:$D$2500,D2402,$E2402:$E$2500,E2402,$F2402:$F$2500,F2402,$M2402:$M$2500,M2402,$O2402:$O$2500,O2402)</f>
        <v>0</v>
      </c>
      <c r="AH2402" s="125" t="str">
        <f t="shared" si="674"/>
        <v>-</v>
      </c>
      <c r="AI2402" s="125" t="str">
        <f t="shared" si="675"/>
        <v>-</v>
      </c>
      <c r="AJ2402" s="125" t="str">
        <f t="shared" si="676"/>
        <v>-</v>
      </c>
      <c r="AK2402" s="43">
        <f t="shared" si="677"/>
        <v>1</v>
      </c>
      <c r="AL2402" s="112">
        <f t="shared" si="678"/>
        <v>0</v>
      </c>
      <c r="AM2402" s="43">
        <f t="shared" si="666"/>
        <v>1</v>
      </c>
      <c r="AN2402" s="43">
        <f t="shared" si="667"/>
        <v>0</v>
      </c>
      <c r="AO2402" s="43">
        <f t="shared" si="668"/>
        <v>1</v>
      </c>
    </row>
    <row r="2403" spans="1:41" s="2" customFormat="1" ht="20.100000000000001" customHeight="1">
      <c r="A2403" s="63"/>
      <c r="B2403" s="64"/>
      <c r="C2403" s="65"/>
      <c r="D2403" s="64"/>
      <c r="E2403" s="64"/>
      <c r="F2403" s="66"/>
      <c r="G2403" s="64"/>
      <c r="H2403" s="67"/>
      <c r="I2403" s="68"/>
      <c r="J2403" s="69"/>
      <c r="K2403" s="70"/>
      <c r="L2403" s="71"/>
      <c r="M2403" s="71"/>
      <c r="N2403" s="72"/>
      <c r="O2403" s="72"/>
      <c r="P2403" s="72"/>
      <c r="Q2403" s="41" t="str">
        <f t="shared" si="665"/>
        <v>未完了</v>
      </c>
      <c r="R2403" s="39">
        <f>IF(T2403="","",COUNTIFS($B2403:$B$2500,B2403,$D2403:$D$2500,D2403,$E2403:$E$2500,E2403,$T2403:$T$2500,"○"))</f>
        <v>0</v>
      </c>
      <c r="S2403" s="40" t="str">
        <f t="shared" si="629"/>
        <v>-</v>
      </c>
      <c r="T2403" s="40" t="str">
        <f t="shared" si="630"/>
        <v>○</v>
      </c>
      <c r="U2403" s="118">
        <f>COUNTIFS($B2403:$B$2500,B2403,$D2403:$D$2500,D2403,$E2403:$E$2500,E2403,$F2403:$F$2500,F2403)</f>
        <v>0</v>
      </c>
      <c r="V2403" s="119" t="str">
        <f t="shared" si="631"/>
        <v>-</v>
      </c>
      <c r="W2403" s="130">
        <f>COUNTIFS($B2403:$B$2500,B2403,$D2403:$D$2500,D2403,$E2403:$E$2500,E2403,$Q2403:$Q$2500,Q2403,$T2403:$T$2500,"○")</f>
        <v>0</v>
      </c>
      <c r="X2403" s="130" t="str">
        <f t="shared" si="664"/>
        <v>-</v>
      </c>
      <c r="Y2403" s="42">
        <f>COUNTIFS($B2403:$B$2500,B2403,$D2403:$D$2500,D2403,$E2403:$E$2500,E2403,$M2403:$M$2500,M2403)</f>
        <v>0</v>
      </c>
      <c r="Z2403" s="42" t="str">
        <f t="shared" si="669"/>
        <v>-</v>
      </c>
      <c r="AA2403" s="125">
        <f>COUNTIFS($B2403:$B$2500,B2403,$D2403:$D$2500,D2403,$E2403:$E$2500,E2403,$M2403:$M$2500,M2403,$F2403:$F$2500,F2403)</f>
        <v>0</v>
      </c>
      <c r="AB2403" s="125" t="str">
        <f t="shared" si="670"/>
        <v>-</v>
      </c>
      <c r="AC2403" s="59">
        <f>COUNTIFS($B2403:$B$2500,B2403,$D2403:$D$2500,D2403,$E2403:$E$2500,E2403,$M2403:$M$2500,M2403,$O2403:$O$2500,O2403)</f>
        <v>0</v>
      </c>
      <c r="AD2403" s="59" t="str">
        <f t="shared" si="671"/>
        <v>-</v>
      </c>
      <c r="AE2403" s="59" t="str">
        <f t="shared" si="672"/>
        <v>-</v>
      </c>
      <c r="AF2403" s="59" t="str">
        <f t="shared" si="673"/>
        <v>-</v>
      </c>
      <c r="AG2403" s="129">
        <f>COUNTIFS($B2403:$B$2500,B2403,$D2403:$D$2500,D2403,$E2403:$E$2500,E2403,$F2403:$F$2500,F2403,$M2403:$M$2500,M2403,$O2403:$O$2500,O2403)</f>
        <v>0</v>
      </c>
      <c r="AH2403" s="125" t="str">
        <f t="shared" si="674"/>
        <v>-</v>
      </c>
      <c r="AI2403" s="125" t="str">
        <f t="shared" si="675"/>
        <v>-</v>
      </c>
      <c r="AJ2403" s="125" t="str">
        <f t="shared" si="676"/>
        <v>-</v>
      </c>
      <c r="AK2403" s="43">
        <f t="shared" si="677"/>
        <v>1</v>
      </c>
      <c r="AL2403" s="112">
        <f t="shared" si="678"/>
        <v>0</v>
      </c>
      <c r="AM2403" s="43">
        <f t="shared" si="666"/>
        <v>1</v>
      </c>
      <c r="AN2403" s="43">
        <f t="shared" si="667"/>
        <v>0</v>
      </c>
      <c r="AO2403" s="43">
        <f t="shared" si="668"/>
        <v>1</v>
      </c>
    </row>
    <row r="2404" spans="1:41" s="2" customFormat="1" ht="20.100000000000001" customHeight="1">
      <c r="A2404" s="63"/>
      <c r="B2404" s="64"/>
      <c r="C2404" s="65"/>
      <c r="D2404" s="64"/>
      <c r="E2404" s="64"/>
      <c r="F2404" s="66"/>
      <c r="G2404" s="64"/>
      <c r="H2404" s="67"/>
      <c r="I2404" s="68"/>
      <c r="J2404" s="69"/>
      <c r="K2404" s="70"/>
      <c r="L2404" s="71"/>
      <c r="M2404" s="71"/>
      <c r="N2404" s="72"/>
      <c r="O2404" s="72"/>
      <c r="P2404" s="72"/>
      <c r="Q2404" s="41" t="str">
        <f t="shared" si="665"/>
        <v>未完了</v>
      </c>
      <c r="R2404" s="39">
        <f>IF(T2404="","",COUNTIFS($B2404:$B$2500,B2404,$D2404:$D$2500,D2404,$E2404:$E$2500,E2404,$T2404:$T$2500,"○"))</f>
        <v>0</v>
      </c>
      <c r="S2404" s="40" t="str">
        <f t="shared" si="629"/>
        <v>-</v>
      </c>
      <c r="T2404" s="40" t="str">
        <f t="shared" si="630"/>
        <v>○</v>
      </c>
      <c r="U2404" s="118">
        <f>COUNTIFS($B2404:$B$2500,B2404,$D2404:$D$2500,D2404,$E2404:$E$2500,E2404,$F2404:$F$2500,F2404)</f>
        <v>0</v>
      </c>
      <c r="V2404" s="119" t="str">
        <f t="shared" si="631"/>
        <v>-</v>
      </c>
      <c r="W2404" s="130">
        <f>COUNTIFS($B2404:$B$2500,B2404,$D2404:$D$2500,D2404,$E2404:$E$2500,E2404,$Q2404:$Q$2500,Q2404,$T2404:$T$2500,"○")</f>
        <v>0</v>
      </c>
      <c r="X2404" s="130" t="str">
        <f t="shared" si="664"/>
        <v>-</v>
      </c>
      <c r="Y2404" s="42">
        <f>COUNTIFS($B2404:$B$2500,B2404,$D2404:$D$2500,D2404,$E2404:$E$2500,E2404,$M2404:$M$2500,M2404)</f>
        <v>0</v>
      </c>
      <c r="Z2404" s="42" t="str">
        <f t="shared" si="669"/>
        <v>-</v>
      </c>
      <c r="AA2404" s="125">
        <f>COUNTIFS($B2404:$B$2500,B2404,$D2404:$D$2500,D2404,$E2404:$E$2500,E2404,$M2404:$M$2500,M2404,$F2404:$F$2500,F2404)</f>
        <v>0</v>
      </c>
      <c r="AB2404" s="125" t="str">
        <f t="shared" si="670"/>
        <v>-</v>
      </c>
      <c r="AC2404" s="59">
        <f>COUNTIFS($B2404:$B$2500,B2404,$D2404:$D$2500,D2404,$E2404:$E$2500,E2404,$M2404:$M$2500,M2404,$O2404:$O$2500,O2404)</f>
        <v>0</v>
      </c>
      <c r="AD2404" s="59" t="str">
        <f t="shared" si="671"/>
        <v>-</v>
      </c>
      <c r="AE2404" s="59" t="str">
        <f t="shared" si="672"/>
        <v>-</v>
      </c>
      <c r="AF2404" s="59" t="str">
        <f t="shared" si="673"/>
        <v>-</v>
      </c>
      <c r="AG2404" s="129">
        <f>COUNTIFS($B2404:$B$2500,B2404,$D2404:$D$2500,D2404,$E2404:$E$2500,E2404,$F2404:$F$2500,F2404,$M2404:$M$2500,M2404,$O2404:$O$2500,O2404)</f>
        <v>0</v>
      </c>
      <c r="AH2404" s="125" t="str">
        <f t="shared" si="674"/>
        <v>-</v>
      </c>
      <c r="AI2404" s="125" t="str">
        <f t="shared" si="675"/>
        <v>-</v>
      </c>
      <c r="AJ2404" s="125" t="str">
        <f t="shared" si="676"/>
        <v>-</v>
      </c>
      <c r="AK2404" s="43">
        <f t="shared" si="677"/>
        <v>1</v>
      </c>
      <c r="AL2404" s="112">
        <f t="shared" si="678"/>
        <v>0</v>
      </c>
      <c r="AM2404" s="43">
        <f t="shared" si="666"/>
        <v>1</v>
      </c>
      <c r="AN2404" s="43">
        <f t="shared" si="667"/>
        <v>0</v>
      </c>
      <c r="AO2404" s="43">
        <f t="shared" si="668"/>
        <v>1</v>
      </c>
    </row>
    <row r="2405" spans="1:41" s="2" customFormat="1" ht="20.100000000000001" customHeight="1">
      <c r="A2405" s="63"/>
      <c r="B2405" s="64"/>
      <c r="C2405" s="65"/>
      <c r="D2405" s="64"/>
      <c r="E2405" s="64"/>
      <c r="F2405" s="66"/>
      <c r="G2405" s="64"/>
      <c r="H2405" s="67"/>
      <c r="I2405" s="68"/>
      <c r="J2405" s="69"/>
      <c r="K2405" s="70"/>
      <c r="L2405" s="71"/>
      <c r="M2405" s="71"/>
      <c r="N2405" s="72"/>
      <c r="O2405" s="72"/>
      <c r="P2405" s="72"/>
      <c r="Q2405" s="41" t="str">
        <f t="shared" si="665"/>
        <v>未完了</v>
      </c>
      <c r="R2405" s="39">
        <f>IF(T2405="","",COUNTIFS($B2405:$B$2500,B2405,$D2405:$D$2500,D2405,$E2405:$E$2500,E2405,$T2405:$T$2500,"○"))</f>
        <v>0</v>
      </c>
      <c r="S2405" s="40" t="str">
        <f t="shared" si="629"/>
        <v>-</v>
      </c>
      <c r="T2405" s="40" t="str">
        <f t="shared" si="630"/>
        <v>○</v>
      </c>
      <c r="U2405" s="118">
        <f>COUNTIFS($B2405:$B$2500,B2405,$D2405:$D$2500,D2405,$E2405:$E$2500,E2405,$F2405:$F$2500,F2405)</f>
        <v>0</v>
      </c>
      <c r="V2405" s="119" t="str">
        <f t="shared" si="631"/>
        <v>-</v>
      </c>
      <c r="W2405" s="130">
        <f>COUNTIFS($B2405:$B$2500,B2405,$D2405:$D$2500,D2405,$E2405:$E$2500,E2405,$Q2405:$Q$2500,Q2405,$T2405:$T$2500,"○")</f>
        <v>0</v>
      </c>
      <c r="X2405" s="130" t="str">
        <f t="shared" si="664"/>
        <v>-</v>
      </c>
      <c r="Y2405" s="42">
        <f>COUNTIFS($B2405:$B$2500,B2405,$D2405:$D$2500,D2405,$E2405:$E$2500,E2405,$M2405:$M$2500,M2405)</f>
        <v>0</v>
      </c>
      <c r="Z2405" s="42" t="str">
        <f t="shared" si="669"/>
        <v>-</v>
      </c>
      <c r="AA2405" s="125">
        <f>COUNTIFS($B2405:$B$2500,B2405,$D2405:$D$2500,D2405,$E2405:$E$2500,E2405,$M2405:$M$2500,M2405,$F2405:$F$2500,F2405)</f>
        <v>0</v>
      </c>
      <c r="AB2405" s="125" t="str">
        <f t="shared" si="670"/>
        <v>-</v>
      </c>
      <c r="AC2405" s="59">
        <f>COUNTIFS($B2405:$B$2500,B2405,$D2405:$D$2500,D2405,$E2405:$E$2500,E2405,$M2405:$M$2500,M2405,$O2405:$O$2500,O2405)</f>
        <v>0</v>
      </c>
      <c r="AD2405" s="59" t="str">
        <f t="shared" si="671"/>
        <v>-</v>
      </c>
      <c r="AE2405" s="59" t="str">
        <f t="shared" si="672"/>
        <v>-</v>
      </c>
      <c r="AF2405" s="59" t="str">
        <f t="shared" si="673"/>
        <v>-</v>
      </c>
      <c r="AG2405" s="129">
        <f>COUNTIFS($B2405:$B$2500,B2405,$D2405:$D$2500,D2405,$E2405:$E$2500,E2405,$F2405:$F$2500,F2405,$M2405:$M$2500,M2405,$O2405:$O$2500,O2405)</f>
        <v>0</v>
      </c>
      <c r="AH2405" s="125" t="str">
        <f t="shared" si="674"/>
        <v>-</v>
      </c>
      <c r="AI2405" s="125" t="str">
        <f t="shared" si="675"/>
        <v>-</v>
      </c>
      <c r="AJ2405" s="125" t="str">
        <f t="shared" si="676"/>
        <v>-</v>
      </c>
      <c r="AK2405" s="43">
        <f t="shared" si="677"/>
        <v>1</v>
      </c>
      <c r="AL2405" s="112">
        <f t="shared" si="678"/>
        <v>0</v>
      </c>
      <c r="AM2405" s="43">
        <f t="shared" si="666"/>
        <v>1</v>
      </c>
      <c r="AN2405" s="43">
        <f t="shared" si="667"/>
        <v>0</v>
      </c>
      <c r="AO2405" s="43">
        <f t="shared" si="668"/>
        <v>1</v>
      </c>
    </row>
    <row r="2406" spans="1:41" s="2" customFormat="1" ht="20.100000000000001" customHeight="1">
      <c r="A2406" s="63"/>
      <c r="B2406" s="64"/>
      <c r="C2406" s="65"/>
      <c r="D2406" s="64"/>
      <c r="E2406" s="64"/>
      <c r="F2406" s="66"/>
      <c r="G2406" s="64"/>
      <c r="H2406" s="67"/>
      <c r="I2406" s="68"/>
      <c r="J2406" s="69"/>
      <c r="K2406" s="70"/>
      <c r="L2406" s="71"/>
      <c r="M2406" s="71"/>
      <c r="N2406" s="72"/>
      <c r="O2406" s="72"/>
      <c r="P2406" s="72"/>
      <c r="Q2406" s="41" t="str">
        <f t="shared" si="665"/>
        <v>未完了</v>
      </c>
      <c r="R2406" s="39">
        <f>IF(T2406="","",COUNTIFS($B2406:$B$2500,B2406,$D2406:$D$2500,D2406,$E2406:$E$2500,E2406,$T2406:$T$2500,"○"))</f>
        <v>0</v>
      </c>
      <c r="S2406" s="40" t="str">
        <f t="shared" si="629"/>
        <v>-</v>
      </c>
      <c r="T2406" s="40" t="str">
        <f t="shared" si="630"/>
        <v>○</v>
      </c>
      <c r="U2406" s="118">
        <f>COUNTIFS($B2406:$B$2500,B2406,$D2406:$D$2500,D2406,$E2406:$E$2500,E2406,$F2406:$F$2500,F2406)</f>
        <v>0</v>
      </c>
      <c r="V2406" s="119" t="str">
        <f t="shared" si="631"/>
        <v>-</v>
      </c>
      <c r="W2406" s="130">
        <f>COUNTIFS($B2406:$B$2500,B2406,$D2406:$D$2500,D2406,$E2406:$E$2500,E2406,$Q2406:$Q$2500,Q2406,$T2406:$T$2500,"○")</f>
        <v>0</v>
      </c>
      <c r="X2406" s="130" t="str">
        <f t="shared" si="664"/>
        <v>-</v>
      </c>
      <c r="Y2406" s="42">
        <f>COUNTIFS($B2406:$B$2500,B2406,$D2406:$D$2500,D2406,$E2406:$E$2500,E2406,$M2406:$M$2500,M2406)</f>
        <v>0</v>
      </c>
      <c r="Z2406" s="42" t="str">
        <f t="shared" si="669"/>
        <v>-</v>
      </c>
      <c r="AA2406" s="125">
        <f>COUNTIFS($B2406:$B$2500,B2406,$D2406:$D$2500,D2406,$E2406:$E$2500,E2406,$M2406:$M$2500,M2406,$F2406:$F$2500,F2406)</f>
        <v>0</v>
      </c>
      <c r="AB2406" s="125" t="str">
        <f t="shared" si="670"/>
        <v>-</v>
      </c>
      <c r="AC2406" s="59">
        <f>COUNTIFS($B2406:$B$2500,B2406,$D2406:$D$2500,D2406,$E2406:$E$2500,E2406,$M2406:$M$2500,M2406,$O2406:$O$2500,O2406)</f>
        <v>0</v>
      </c>
      <c r="AD2406" s="59" t="str">
        <f t="shared" si="671"/>
        <v>-</v>
      </c>
      <c r="AE2406" s="59" t="str">
        <f t="shared" si="672"/>
        <v>-</v>
      </c>
      <c r="AF2406" s="59" t="str">
        <f t="shared" si="673"/>
        <v>-</v>
      </c>
      <c r="AG2406" s="129">
        <f>COUNTIFS($B2406:$B$2500,B2406,$D2406:$D$2500,D2406,$E2406:$E$2500,E2406,$F2406:$F$2500,F2406,$M2406:$M$2500,M2406,$O2406:$O$2500,O2406)</f>
        <v>0</v>
      </c>
      <c r="AH2406" s="125" t="str">
        <f t="shared" si="674"/>
        <v>-</v>
      </c>
      <c r="AI2406" s="125" t="str">
        <f t="shared" si="675"/>
        <v>-</v>
      </c>
      <c r="AJ2406" s="125" t="str">
        <f t="shared" si="676"/>
        <v>-</v>
      </c>
      <c r="AK2406" s="43">
        <f t="shared" si="677"/>
        <v>1</v>
      </c>
      <c r="AL2406" s="112">
        <f t="shared" si="678"/>
        <v>0</v>
      </c>
      <c r="AM2406" s="43">
        <f t="shared" si="666"/>
        <v>1</v>
      </c>
      <c r="AN2406" s="43">
        <f t="shared" si="667"/>
        <v>0</v>
      </c>
      <c r="AO2406" s="43">
        <f t="shared" si="668"/>
        <v>1</v>
      </c>
    </row>
    <row r="2407" spans="1:41" s="2" customFormat="1" ht="20.100000000000001" customHeight="1">
      <c r="A2407" s="63"/>
      <c r="B2407" s="64"/>
      <c r="C2407" s="65"/>
      <c r="D2407" s="64"/>
      <c r="E2407" s="64"/>
      <c r="F2407" s="66"/>
      <c r="G2407" s="64"/>
      <c r="H2407" s="67"/>
      <c r="I2407" s="68"/>
      <c r="J2407" s="69"/>
      <c r="K2407" s="70"/>
      <c r="L2407" s="71"/>
      <c r="M2407" s="71"/>
      <c r="N2407" s="72"/>
      <c r="O2407" s="72"/>
      <c r="P2407" s="72"/>
      <c r="Q2407" s="41" t="str">
        <f t="shared" si="665"/>
        <v>未完了</v>
      </c>
      <c r="R2407" s="39">
        <f>IF(T2407="","",COUNTIFS($B2407:$B$2500,B2407,$D2407:$D$2500,D2407,$E2407:$E$2500,E2407,$T2407:$T$2500,"○"))</f>
        <v>0</v>
      </c>
      <c r="S2407" s="40" t="str">
        <f t="shared" si="629"/>
        <v>-</v>
      </c>
      <c r="T2407" s="40" t="str">
        <f t="shared" si="630"/>
        <v>○</v>
      </c>
      <c r="U2407" s="118">
        <f>COUNTIFS($B2407:$B$2500,B2407,$D2407:$D$2500,D2407,$E2407:$E$2500,E2407,$F2407:$F$2500,F2407)</f>
        <v>0</v>
      </c>
      <c r="V2407" s="119" t="str">
        <f t="shared" si="631"/>
        <v>-</v>
      </c>
      <c r="W2407" s="130">
        <f>COUNTIFS($B2407:$B$2500,B2407,$D2407:$D$2500,D2407,$E2407:$E$2500,E2407,$Q2407:$Q$2500,Q2407,$T2407:$T$2500,"○")</f>
        <v>0</v>
      </c>
      <c r="X2407" s="130" t="str">
        <f t="shared" si="664"/>
        <v>-</v>
      </c>
      <c r="Y2407" s="42">
        <f>COUNTIFS($B2407:$B$2500,B2407,$D2407:$D$2500,D2407,$E2407:$E$2500,E2407,$M2407:$M$2500,M2407)</f>
        <v>0</v>
      </c>
      <c r="Z2407" s="42" t="str">
        <f t="shared" si="669"/>
        <v>-</v>
      </c>
      <c r="AA2407" s="125">
        <f>COUNTIFS($B2407:$B$2500,B2407,$D2407:$D$2500,D2407,$E2407:$E$2500,E2407,$M2407:$M$2500,M2407,$F2407:$F$2500,F2407)</f>
        <v>0</v>
      </c>
      <c r="AB2407" s="125" t="str">
        <f t="shared" si="670"/>
        <v>-</v>
      </c>
      <c r="AC2407" s="59">
        <f>COUNTIFS($B2407:$B$2500,B2407,$D2407:$D$2500,D2407,$E2407:$E$2500,E2407,$M2407:$M$2500,M2407,$O2407:$O$2500,O2407)</f>
        <v>0</v>
      </c>
      <c r="AD2407" s="59" t="str">
        <f t="shared" si="671"/>
        <v>-</v>
      </c>
      <c r="AE2407" s="59" t="str">
        <f t="shared" si="672"/>
        <v>-</v>
      </c>
      <c r="AF2407" s="59" t="str">
        <f t="shared" si="673"/>
        <v>-</v>
      </c>
      <c r="AG2407" s="129">
        <f>COUNTIFS($B2407:$B$2500,B2407,$D2407:$D$2500,D2407,$E2407:$E$2500,E2407,$F2407:$F$2500,F2407,$M2407:$M$2500,M2407,$O2407:$O$2500,O2407)</f>
        <v>0</v>
      </c>
      <c r="AH2407" s="125" t="str">
        <f t="shared" si="674"/>
        <v>-</v>
      </c>
      <c r="AI2407" s="125" t="str">
        <f t="shared" si="675"/>
        <v>-</v>
      </c>
      <c r="AJ2407" s="125" t="str">
        <f t="shared" si="676"/>
        <v>-</v>
      </c>
      <c r="AK2407" s="43">
        <f t="shared" si="677"/>
        <v>1</v>
      </c>
      <c r="AL2407" s="112">
        <f t="shared" si="678"/>
        <v>0</v>
      </c>
      <c r="AM2407" s="43">
        <f t="shared" si="666"/>
        <v>1</v>
      </c>
      <c r="AN2407" s="43">
        <f t="shared" si="667"/>
        <v>0</v>
      </c>
      <c r="AO2407" s="43">
        <f t="shared" si="668"/>
        <v>1</v>
      </c>
    </row>
    <row r="2408" spans="1:41" s="2" customFormat="1" ht="20.100000000000001" customHeight="1">
      <c r="A2408" s="63"/>
      <c r="B2408" s="64"/>
      <c r="C2408" s="65"/>
      <c r="D2408" s="64"/>
      <c r="E2408" s="64"/>
      <c r="F2408" s="66"/>
      <c r="G2408" s="64"/>
      <c r="H2408" s="67"/>
      <c r="I2408" s="68"/>
      <c r="J2408" s="69"/>
      <c r="K2408" s="70"/>
      <c r="L2408" s="71"/>
      <c r="M2408" s="71"/>
      <c r="N2408" s="72"/>
      <c r="O2408" s="72"/>
      <c r="P2408" s="72"/>
      <c r="Q2408" s="41" t="str">
        <f t="shared" si="665"/>
        <v>未完了</v>
      </c>
      <c r="R2408" s="39">
        <f>IF(T2408="","",COUNTIFS($B2408:$B$2500,B2408,$D2408:$D$2500,D2408,$E2408:$E$2500,E2408,$T2408:$T$2500,"○"))</f>
        <v>0</v>
      </c>
      <c r="S2408" s="40" t="str">
        <f t="shared" si="629"/>
        <v>-</v>
      </c>
      <c r="T2408" s="40" t="str">
        <f t="shared" si="630"/>
        <v>○</v>
      </c>
      <c r="U2408" s="118">
        <f>COUNTIFS($B2408:$B$2500,B2408,$D2408:$D$2500,D2408,$E2408:$E$2500,E2408,$F2408:$F$2500,F2408)</f>
        <v>0</v>
      </c>
      <c r="V2408" s="119" t="str">
        <f t="shared" si="631"/>
        <v>-</v>
      </c>
      <c r="W2408" s="130">
        <f>COUNTIFS($B2408:$B$2500,B2408,$D2408:$D$2500,D2408,$E2408:$E$2500,E2408,$Q2408:$Q$2500,Q2408,$T2408:$T$2500,"○")</f>
        <v>0</v>
      </c>
      <c r="X2408" s="130" t="str">
        <f t="shared" si="664"/>
        <v>-</v>
      </c>
      <c r="Y2408" s="42">
        <f>COUNTIFS($B2408:$B$2500,B2408,$D2408:$D$2500,D2408,$E2408:$E$2500,E2408,$M2408:$M$2500,M2408)</f>
        <v>0</v>
      </c>
      <c r="Z2408" s="42" t="str">
        <f t="shared" si="669"/>
        <v>-</v>
      </c>
      <c r="AA2408" s="125">
        <f>COUNTIFS($B2408:$B$2500,B2408,$D2408:$D$2500,D2408,$E2408:$E$2500,E2408,$M2408:$M$2500,M2408,$F2408:$F$2500,F2408)</f>
        <v>0</v>
      </c>
      <c r="AB2408" s="125" t="str">
        <f t="shared" si="670"/>
        <v>-</v>
      </c>
      <c r="AC2408" s="59">
        <f>COUNTIFS($B2408:$B$2500,B2408,$D2408:$D$2500,D2408,$E2408:$E$2500,E2408,$M2408:$M$2500,M2408,$O2408:$O$2500,O2408)</f>
        <v>0</v>
      </c>
      <c r="AD2408" s="59" t="str">
        <f t="shared" si="671"/>
        <v>-</v>
      </c>
      <c r="AE2408" s="59" t="str">
        <f t="shared" si="672"/>
        <v>-</v>
      </c>
      <c r="AF2408" s="59" t="str">
        <f t="shared" si="673"/>
        <v>-</v>
      </c>
      <c r="AG2408" s="129">
        <f>COUNTIFS($B2408:$B$2500,B2408,$D2408:$D$2500,D2408,$E2408:$E$2500,E2408,$F2408:$F$2500,F2408,$M2408:$M$2500,M2408,$O2408:$O$2500,O2408)</f>
        <v>0</v>
      </c>
      <c r="AH2408" s="125" t="str">
        <f t="shared" si="674"/>
        <v>-</v>
      </c>
      <c r="AI2408" s="125" t="str">
        <f t="shared" si="675"/>
        <v>-</v>
      </c>
      <c r="AJ2408" s="125" t="str">
        <f t="shared" si="676"/>
        <v>-</v>
      </c>
      <c r="AK2408" s="43">
        <f t="shared" si="677"/>
        <v>1</v>
      </c>
      <c r="AL2408" s="112">
        <f t="shared" si="678"/>
        <v>0</v>
      </c>
      <c r="AM2408" s="43">
        <f t="shared" si="666"/>
        <v>1</v>
      </c>
      <c r="AN2408" s="43">
        <f t="shared" si="667"/>
        <v>0</v>
      </c>
      <c r="AO2408" s="43">
        <f t="shared" si="668"/>
        <v>1</v>
      </c>
    </row>
    <row r="2409" spans="1:41" s="2" customFormat="1" ht="20.100000000000001" customHeight="1">
      <c r="A2409" s="63"/>
      <c r="B2409" s="64"/>
      <c r="C2409" s="65"/>
      <c r="D2409" s="64"/>
      <c r="E2409" s="64"/>
      <c r="F2409" s="66"/>
      <c r="G2409" s="64"/>
      <c r="H2409" s="67"/>
      <c r="I2409" s="68"/>
      <c r="J2409" s="69"/>
      <c r="K2409" s="70"/>
      <c r="L2409" s="71"/>
      <c r="M2409" s="71"/>
      <c r="N2409" s="72"/>
      <c r="O2409" s="72"/>
      <c r="P2409" s="72"/>
      <c r="Q2409" s="41" t="str">
        <f t="shared" si="665"/>
        <v>未完了</v>
      </c>
      <c r="R2409" s="39">
        <f>IF(T2409="","",COUNTIFS($B2409:$B$2500,B2409,$D2409:$D$2500,D2409,$E2409:$E$2500,E2409,$T2409:$T$2500,"○"))</f>
        <v>0</v>
      </c>
      <c r="S2409" s="40" t="str">
        <f t="shared" si="629"/>
        <v>-</v>
      </c>
      <c r="T2409" s="40" t="str">
        <f t="shared" si="630"/>
        <v>○</v>
      </c>
      <c r="U2409" s="118">
        <f>COUNTIFS($B2409:$B$2500,B2409,$D2409:$D$2500,D2409,$E2409:$E$2500,E2409,$F2409:$F$2500,F2409)</f>
        <v>0</v>
      </c>
      <c r="V2409" s="119" t="str">
        <f t="shared" si="631"/>
        <v>-</v>
      </c>
      <c r="W2409" s="130">
        <f>COUNTIFS($B2409:$B$2500,B2409,$D2409:$D$2500,D2409,$E2409:$E$2500,E2409,$Q2409:$Q$2500,Q2409,$T2409:$T$2500,"○")</f>
        <v>0</v>
      </c>
      <c r="X2409" s="130" t="str">
        <f t="shared" si="664"/>
        <v>-</v>
      </c>
      <c r="Y2409" s="42">
        <f>COUNTIFS($B2409:$B$2500,B2409,$D2409:$D$2500,D2409,$E2409:$E$2500,E2409,$M2409:$M$2500,M2409)</f>
        <v>0</v>
      </c>
      <c r="Z2409" s="42" t="str">
        <f t="shared" si="669"/>
        <v>-</v>
      </c>
      <c r="AA2409" s="125">
        <f>COUNTIFS($B2409:$B$2500,B2409,$D2409:$D$2500,D2409,$E2409:$E$2500,E2409,$M2409:$M$2500,M2409,$F2409:$F$2500,F2409)</f>
        <v>0</v>
      </c>
      <c r="AB2409" s="125" t="str">
        <f t="shared" si="670"/>
        <v>-</v>
      </c>
      <c r="AC2409" s="59">
        <f>COUNTIFS($B2409:$B$2500,B2409,$D2409:$D$2500,D2409,$E2409:$E$2500,E2409,$M2409:$M$2500,M2409,$O2409:$O$2500,O2409)</f>
        <v>0</v>
      </c>
      <c r="AD2409" s="59" t="str">
        <f t="shared" si="671"/>
        <v>-</v>
      </c>
      <c r="AE2409" s="59" t="str">
        <f t="shared" si="672"/>
        <v>-</v>
      </c>
      <c r="AF2409" s="59" t="str">
        <f t="shared" si="673"/>
        <v>-</v>
      </c>
      <c r="AG2409" s="129">
        <f>COUNTIFS($B2409:$B$2500,B2409,$D2409:$D$2500,D2409,$E2409:$E$2500,E2409,$F2409:$F$2500,F2409,$M2409:$M$2500,M2409,$O2409:$O$2500,O2409)</f>
        <v>0</v>
      </c>
      <c r="AH2409" s="125" t="str">
        <f t="shared" si="674"/>
        <v>-</v>
      </c>
      <c r="AI2409" s="125" t="str">
        <f t="shared" si="675"/>
        <v>-</v>
      </c>
      <c r="AJ2409" s="125" t="str">
        <f t="shared" si="676"/>
        <v>-</v>
      </c>
      <c r="AK2409" s="43">
        <f t="shared" si="677"/>
        <v>1</v>
      </c>
      <c r="AL2409" s="112">
        <f t="shared" si="678"/>
        <v>0</v>
      </c>
      <c r="AM2409" s="43">
        <f t="shared" si="666"/>
        <v>1</v>
      </c>
      <c r="AN2409" s="43">
        <f t="shared" si="667"/>
        <v>0</v>
      </c>
      <c r="AO2409" s="43">
        <f t="shared" si="668"/>
        <v>1</v>
      </c>
    </row>
    <row r="2410" spans="1:41" s="2" customFormat="1" ht="20.100000000000001" customHeight="1">
      <c r="A2410" s="63"/>
      <c r="B2410" s="64"/>
      <c r="C2410" s="65"/>
      <c r="D2410" s="64"/>
      <c r="E2410" s="64"/>
      <c r="F2410" s="66"/>
      <c r="G2410" s="64"/>
      <c r="H2410" s="67"/>
      <c r="I2410" s="68"/>
      <c r="J2410" s="69"/>
      <c r="K2410" s="70"/>
      <c r="L2410" s="71"/>
      <c r="M2410" s="71"/>
      <c r="N2410" s="72"/>
      <c r="O2410" s="72"/>
      <c r="P2410" s="72"/>
      <c r="Q2410" s="41" t="str">
        <f t="shared" si="665"/>
        <v>未完了</v>
      </c>
      <c r="R2410" s="39">
        <f>IF(T2410="","",COUNTIFS($B2410:$B$2500,B2410,$D2410:$D$2500,D2410,$E2410:$E$2500,E2410,$T2410:$T$2500,"○"))</f>
        <v>0</v>
      </c>
      <c r="S2410" s="40" t="str">
        <f t="shared" si="629"/>
        <v>-</v>
      </c>
      <c r="T2410" s="40" t="str">
        <f t="shared" si="630"/>
        <v>○</v>
      </c>
      <c r="U2410" s="118">
        <f>COUNTIFS($B2410:$B$2500,B2410,$D2410:$D$2500,D2410,$E2410:$E$2500,E2410,$F2410:$F$2500,F2410)</f>
        <v>0</v>
      </c>
      <c r="V2410" s="119" t="str">
        <f t="shared" si="631"/>
        <v>-</v>
      </c>
      <c r="W2410" s="130">
        <f>COUNTIFS($B2410:$B$2500,B2410,$D2410:$D$2500,D2410,$E2410:$E$2500,E2410,$Q2410:$Q$2500,Q2410,$T2410:$T$2500,"○")</f>
        <v>0</v>
      </c>
      <c r="X2410" s="130" t="str">
        <f t="shared" si="664"/>
        <v>-</v>
      </c>
      <c r="Y2410" s="42">
        <f>COUNTIFS($B2410:$B$2500,B2410,$D2410:$D$2500,D2410,$E2410:$E$2500,E2410,$M2410:$M$2500,M2410)</f>
        <v>0</v>
      </c>
      <c r="Z2410" s="42" t="str">
        <f t="shared" si="669"/>
        <v>-</v>
      </c>
      <c r="AA2410" s="125">
        <f>COUNTIFS($B2410:$B$2500,B2410,$D2410:$D$2500,D2410,$E2410:$E$2500,E2410,$M2410:$M$2500,M2410,$F2410:$F$2500,F2410)</f>
        <v>0</v>
      </c>
      <c r="AB2410" s="125" t="str">
        <f t="shared" si="670"/>
        <v>-</v>
      </c>
      <c r="AC2410" s="59">
        <f>COUNTIFS($B2410:$B$2500,B2410,$D2410:$D$2500,D2410,$E2410:$E$2500,E2410,$M2410:$M$2500,M2410,$O2410:$O$2500,O2410)</f>
        <v>0</v>
      </c>
      <c r="AD2410" s="59" t="str">
        <f t="shared" si="671"/>
        <v>-</v>
      </c>
      <c r="AE2410" s="59" t="str">
        <f t="shared" si="672"/>
        <v>-</v>
      </c>
      <c r="AF2410" s="59" t="str">
        <f t="shared" si="673"/>
        <v>-</v>
      </c>
      <c r="AG2410" s="129">
        <f>COUNTIFS($B2410:$B$2500,B2410,$D2410:$D$2500,D2410,$E2410:$E$2500,E2410,$F2410:$F$2500,F2410,$M2410:$M$2500,M2410,$O2410:$O$2500,O2410)</f>
        <v>0</v>
      </c>
      <c r="AH2410" s="125" t="str">
        <f t="shared" si="674"/>
        <v>-</v>
      </c>
      <c r="AI2410" s="125" t="str">
        <f t="shared" si="675"/>
        <v>-</v>
      </c>
      <c r="AJ2410" s="125" t="str">
        <f t="shared" si="676"/>
        <v>-</v>
      </c>
      <c r="AK2410" s="43">
        <f t="shared" si="677"/>
        <v>1</v>
      </c>
      <c r="AL2410" s="112">
        <f t="shared" si="678"/>
        <v>0</v>
      </c>
      <c r="AM2410" s="43">
        <f t="shared" si="666"/>
        <v>1</v>
      </c>
      <c r="AN2410" s="43">
        <f t="shared" si="667"/>
        <v>0</v>
      </c>
      <c r="AO2410" s="43">
        <f t="shared" si="668"/>
        <v>1</v>
      </c>
    </row>
    <row r="2411" spans="1:41" s="2" customFormat="1" ht="20.100000000000001" customHeight="1">
      <c r="A2411" s="63"/>
      <c r="B2411" s="64"/>
      <c r="C2411" s="65"/>
      <c r="D2411" s="64"/>
      <c r="E2411" s="64"/>
      <c r="F2411" s="66"/>
      <c r="G2411" s="64"/>
      <c r="H2411" s="67"/>
      <c r="I2411" s="68"/>
      <c r="J2411" s="69"/>
      <c r="K2411" s="70"/>
      <c r="L2411" s="71"/>
      <c r="M2411" s="71"/>
      <c r="N2411" s="72"/>
      <c r="O2411" s="72"/>
      <c r="P2411" s="72"/>
      <c r="Q2411" s="41" t="str">
        <f t="shared" si="665"/>
        <v>未完了</v>
      </c>
      <c r="R2411" s="39">
        <f>IF(T2411="","",COUNTIFS($B2411:$B$2500,B2411,$D2411:$D$2500,D2411,$E2411:$E$2500,E2411,$T2411:$T$2500,"○"))</f>
        <v>0</v>
      </c>
      <c r="S2411" s="40" t="str">
        <f t="shared" si="629"/>
        <v>-</v>
      </c>
      <c r="T2411" s="40" t="str">
        <f t="shared" si="630"/>
        <v>○</v>
      </c>
      <c r="U2411" s="118">
        <f>COUNTIFS($B2411:$B$2500,B2411,$D2411:$D$2500,D2411,$E2411:$E$2500,E2411,$F2411:$F$2500,F2411)</f>
        <v>0</v>
      </c>
      <c r="V2411" s="119" t="str">
        <f t="shared" si="631"/>
        <v>-</v>
      </c>
      <c r="W2411" s="130">
        <f>COUNTIFS($B2411:$B$2500,B2411,$D2411:$D$2500,D2411,$E2411:$E$2500,E2411,$Q2411:$Q$2500,Q2411,$T2411:$T$2500,"○")</f>
        <v>0</v>
      </c>
      <c r="X2411" s="130" t="str">
        <f t="shared" si="664"/>
        <v>-</v>
      </c>
      <c r="Y2411" s="42">
        <f>COUNTIFS($B2411:$B$2500,B2411,$D2411:$D$2500,D2411,$E2411:$E$2500,E2411,$M2411:$M$2500,M2411)</f>
        <v>0</v>
      </c>
      <c r="Z2411" s="42" t="str">
        <f t="shared" si="669"/>
        <v>-</v>
      </c>
      <c r="AA2411" s="125">
        <f>COUNTIFS($B2411:$B$2500,B2411,$D2411:$D$2500,D2411,$E2411:$E$2500,E2411,$M2411:$M$2500,M2411,$F2411:$F$2500,F2411)</f>
        <v>0</v>
      </c>
      <c r="AB2411" s="125" t="str">
        <f t="shared" si="670"/>
        <v>-</v>
      </c>
      <c r="AC2411" s="59">
        <f>COUNTIFS($B2411:$B$2500,B2411,$D2411:$D$2500,D2411,$E2411:$E$2500,E2411,$M2411:$M$2500,M2411,$O2411:$O$2500,O2411)</f>
        <v>0</v>
      </c>
      <c r="AD2411" s="59" t="str">
        <f t="shared" si="671"/>
        <v>-</v>
      </c>
      <c r="AE2411" s="59" t="str">
        <f t="shared" si="672"/>
        <v>-</v>
      </c>
      <c r="AF2411" s="59" t="str">
        <f t="shared" si="673"/>
        <v>-</v>
      </c>
      <c r="AG2411" s="129">
        <f>COUNTIFS($B2411:$B$2500,B2411,$D2411:$D$2500,D2411,$E2411:$E$2500,E2411,$F2411:$F$2500,F2411,$M2411:$M$2500,M2411,$O2411:$O$2500,O2411)</f>
        <v>0</v>
      </c>
      <c r="AH2411" s="125" t="str">
        <f t="shared" si="674"/>
        <v>-</v>
      </c>
      <c r="AI2411" s="125" t="str">
        <f t="shared" si="675"/>
        <v>-</v>
      </c>
      <c r="AJ2411" s="125" t="str">
        <f t="shared" si="676"/>
        <v>-</v>
      </c>
      <c r="AK2411" s="43">
        <f t="shared" si="677"/>
        <v>1</v>
      </c>
      <c r="AL2411" s="112">
        <f t="shared" si="678"/>
        <v>0</v>
      </c>
      <c r="AM2411" s="43">
        <f t="shared" si="666"/>
        <v>1</v>
      </c>
      <c r="AN2411" s="43">
        <f t="shared" si="667"/>
        <v>0</v>
      </c>
      <c r="AO2411" s="43">
        <f t="shared" si="668"/>
        <v>1</v>
      </c>
    </row>
    <row r="2412" spans="1:41" s="2" customFormat="1" ht="20.100000000000001" customHeight="1">
      <c r="A2412" s="63"/>
      <c r="B2412" s="64"/>
      <c r="C2412" s="65"/>
      <c r="D2412" s="64"/>
      <c r="E2412" s="64"/>
      <c r="F2412" s="66"/>
      <c r="G2412" s="64"/>
      <c r="H2412" s="67"/>
      <c r="I2412" s="68"/>
      <c r="J2412" s="69"/>
      <c r="K2412" s="70"/>
      <c r="L2412" s="71"/>
      <c r="M2412" s="71"/>
      <c r="N2412" s="72"/>
      <c r="O2412" s="72"/>
      <c r="P2412" s="72"/>
      <c r="Q2412" s="41" t="str">
        <f t="shared" si="665"/>
        <v>未完了</v>
      </c>
      <c r="R2412" s="39">
        <f>IF(T2412="","",COUNTIFS($B2412:$B$2500,B2412,$D2412:$D$2500,D2412,$E2412:$E$2500,E2412,$T2412:$T$2500,"○"))</f>
        <v>0</v>
      </c>
      <c r="S2412" s="40" t="str">
        <f t="shared" si="629"/>
        <v>-</v>
      </c>
      <c r="T2412" s="40" t="str">
        <f t="shared" si="630"/>
        <v>○</v>
      </c>
      <c r="U2412" s="118">
        <f>COUNTIFS($B2412:$B$2500,B2412,$D2412:$D$2500,D2412,$E2412:$E$2500,E2412,$F2412:$F$2500,F2412)</f>
        <v>0</v>
      </c>
      <c r="V2412" s="119" t="str">
        <f t="shared" si="631"/>
        <v>-</v>
      </c>
      <c r="W2412" s="130">
        <f>COUNTIFS($B2412:$B$2500,B2412,$D2412:$D$2500,D2412,$E2412:$E$2500,E2412,$Q2412:$Q$2500,Q2412,$T2412:$T$2500,"○")</f>
        <v>0</v>
      </c>
      <c r="X2412" s="130" t="str">
        <f t="shared" si="664"/>
        <v>-</v>
      </c>
      <c r="Y2412" s="42">
        <f>COUNTIFS($B2412:$B$2500,B2412,$D2412:$D$2500,D2412,$E2412:$E$2500,E2412,$M2412:$M$2500,M2412)</f>
        <v>0</v>
      </c>
      <c r="Z2412" s="42" t="str">
        <f t="shared" si="669"/>
        <v>-</v>
      </c>
      <c r="AA2412" s="125">
        <f>COUNTIFS($B2412:$B$2500,B2412,$D2412:$D$2500,D2412,$E2412:$E$2500,E2412,$M2412:$M$2500,M2412,$F2412:$F$2500,F2412)</f>
        <v>0</v>
      </c>
      <c r="AB2412" s="125" t="str">
        <f t="shared" si="670"/>
        <v>-</v>
      </c>
      <c r="AC2412" s="59">
        <f>COUNTIFS($B2412:$B$2500,B2412,$D2412:$D$2500,D2412,$E2412:$E$2500,E2412,$M2412:$M$2500,M2412,$O2412:$O$2500,O2412)</f>
        <v>0</v>
      </c>
      <c r="AD2412" s="59" t="str">
        <f t="shared" si="671"/>
        <v>-</v>
      </c>
      <c r="AE2412" s="59" t="str">
        <f t="shared" si="672"/>
        <v>-</v>
      </c>
      <c r="AF2412" s="59" t="str">
        <f t="shared" si="673"/>
        <v>-</v>
      </c>
      <c r="AG2412" s="129">
        <f>COUNTIFS($B2412:$B$2500,B2412,$D2412:$D$2500,D2412,$E2412:$E$2500,E2412,$F2412:$F$2500,F2412,$M2412:$M$2500,M2412,$O2412:$O$2500,O2412)</f>
        <v>0</v>
      </c>
      <c r="AH2412" s="125" t="str">
        <f t="shared" si="674"/>
        <v>-</v>
      </c>
      <c r="AI2412" s="125" t="str">
        <f t="shared" si="675"/>
        <v>-</v>
      </c>
      <c r="AJ2412" s="125" t="str">
        <f t="shared" si="676"/>
        <v>-</v>
      </c>
      <c r="AK2412" s="43">
        <f t="shared" si="677"/>
        <v>1</v>
      </c>
      <c r="AL2412" s="112">
        <f t="shared" si="678"/>
        <v>0</v>
      </c>
      <c r="AM2412" s="43">
        <f t="shared" si="666"/>
        <v>1</v>
      </c>
      <c r="AN2412" s="43">
        <f t="shared" si="667"/>
        <v>0</v>
      </c>
      <c r="AO2412" s="43">
        <f t="shared" si="668"/>
        <v>1</v>
      </c>
    </row>
    <row r="2413" spans="1:41" s="2" customFormat="1" ht="20.100000000000001" customHeight="1">
      <c r="A2413" s="63"/>
      <c r="B2413" s="64"/>
      <c r="C2413" s="65"/>
      <c r="D2413" s="64"/>
      <c r="E2413" s="64"/>
      <c r="F2413" s="66"/>
      <c r="G2413" s="64"/>
      <c r="H2413" s="67"/>
      <c r="I2413" s="68"/>
      <c r="J2413" s="69"/>
      <c r="K2413" s="70"/>
      <c r="L2413" s="71"/>
      <c r="M2413" s="71"/>
      <c r="N2413" s="72"/>
      <c r="O2413" s="72"/>
      <c r="P2413" s="72"/>
      <c r="Q2413" s="41" t="str">
        <f t="shared" si="665"/>
        <v>未完了</v>
      </c>
      <c r="R2413" s="39">
        <f>IF(T2413="","",COUNTIFS($B2413:$B$2500,B2413,$D2413:$D$2500,D2413,$E2413:$E$2500,E2413,$T2413:$T$2500,"○"))</f>
        <v>0</v>
      </c>
      <c r="S2413" s="40" t="str">
        <f t="shared" si="629"/>
        <v>-</v>
      </c>
      <c r="T2413" s="40" t="str">
        <f t="shared" si="630"/>
        <v>○</v>
      </c>
      <c r="U2413" s="118">
        <f>COUNTIFS($B2413:$B$2500,B2413,$D2413:$D$2500,D2413,$E2413:$E$2500,E2413,$F2413:$F$2500,F2413)</f>
        <v>0</v>
      </c>
      <c r="V2413" s="119" t="str">
        <f t="shared" si="631"/>
        <v>-</v>
      </c>
      <c r="W2413" s="130">
        <f>COUNTIFS($B2413:$B$2500,B2413,$D2413:$D$2500,D2413,$E2413:$E$2500,E2413,$Q2413:$Q$2500,Q2413,$T2413:$T$2500,"○")</f>
        <v>0</v>
      </c>
      <c r="X2413" s="130" t="str">
        <f t="shared" si="664"/>
        <v>-</v>
      </c>
      <c r="Y2413" s="42">
        <f>COUNTIFS($B2413:$B$2500,B2413,$D2413:$D$2500,D2413,$E2413:$E$2500,E2413,$M2413:$M$2500,M2413)</f>
        <v>0</v>
      </c>
      <c r="Z2413" s="42" t="str">
        <f t="shared" si="669"/>
        <v>-</v>
      </c>
      <c r="AA2413" s="125">
        <f>COUNTIFS($B2413:$B$2500,B2413,$D2413:$D$2500,D2413,$E2413:$E$2500,E2413,$M2413:$M$2500,M2413,$F2413:$F$2500,F2413)</f>
        <v>0</v>
      </c>
      <c r="AB2413" s="125" t="str">
        <f t="shared" si="670"/>
        <v>-</v>
      </c>
      <c r="AC2413" s="59">
        <f>COUNTIFS($B2413:$B$2500,B2413,$D2413:$D$2500,D2413,$E2413:$E$2500,E2413,$M2413:$M$2500,M2413,$O2413:$O$2500,O2413)</f>
        <v>0</v>
      </c>
      <c r="AD2413" s="59" t="str">
        <f t="shared" si="671"/>
        <v>-</v>
      </c>
      <c r="AE2413" s="59" t="str">
        <f t="shared" si="672"/>
        <v>-</v>
      </c>
      <c r="AF2413" s="59" t="str">
        <f t="shared" si="673"/>
        <v>-</v>
      </c>
      <c r="AG2413" s="129">
        <f>COUNTIFS($B2413:$B$2500,B2413,$D2413:$D$2500,D2413,$E2413:$E$2500,E2413,$F2413:$F$2500,F2413,$M2413:$M$2500,M2413,$O2413:$O$2500,O2413)</f>
        <v>0</v>
      </c>
      <c r="AH2413" s="125" t="str">
        <f t="shared" si="674"/>
        <v>-</v>
      </c>
      <c r="AI2413" s="125" t="str">
        <f t="shared" si="675"/>
        <v>-</v>
      </c>
      <c r="AJ2413" s="125" t="str">
        <f t="shared" si="676"/>
        <v>-</v>
      </c>
      <c r="AK2413" s="43">
        <f t="shared" si="677"/>
        <v>1</v>
      </c>
      <c r="AL2413" s="112">
        <f t="shared" si="678"/>
        <v>0</v>
      </c>
      <c r="AM2413" s="43">
        <f t="shared" si="666"/>
        <v>1</v>
      </c>
      <c r="AN2413" s="43">
        <f t="shared" si="667"/>
        <v>0</v>
      </c>
      <c r="AO2413" s="43">
        <f t="shared" si="668"/>
        <v>1</v>
      </c>
    </row>
    <row r="2414" spans="1:41" s="2" customFormat="1" ht="20.100000000000001" customHeight="1">
      <c r="A2414" s="63"/>
      <c r="B2414" s="64"/>
      <c r="C2414" s="65"/>
      <c r="D2414" s="64"/>
      <c r="E2414" s="64"/>
      <c r="F2414" s="66"/>
      <c r="G2414" s="64"/>
      <c r="H2414" s="67"/>
      <c r="I2414" s="68"/>
      <c r="J2414" s="69"/>
      <c r="K2414" s="70"/>
      <c r="L2414" s="71"/>
      <c r="M2414" s="71"/>
      <c r="N2414" s="72"/>
      <c r="O2414" s="72"/>
      <c r="P2414" s="72"/>
      <c r="Q2414" s="41" t="str">
        <f t="shared" si="665"/>
        <v>未完了</v>
      </c>
      <c r="R2414" s="39">
        <f>IF(T2414="","",COUNTIFS($B2414:$B$2500,B2414,$D2414:$D$2500,D2414,$E2414:$E$2500,E2414,$T2414:$T$2500,"○"))</f>
        <v>0</v>
      </c>
      <c r="S2414" s="40" t="str">
        <f t="shared" si="629"/>
        <v>-</v>
      </c>
      <c r="T2414" s="40" t="str">
        <f t="shared" si="630"/>
        <v>○</v>
      </c>
      <c r="U2414" s="118">
        <f>COUNTIFS($B2414:$B$2500,B2414,$D2414:$D$2500,D2414,$E2414:$E$2500,E2414,$F2414:$F$2500,F2414)</f>
        <v>0</v>
      </c>
      <c r="V2414" s="119" t="str">
        <f t="shared" si="631"/>
        <v>-</v>
      </c>
      <c r="W2414" s="130">
        <f>COUNTIFS($B2414:$B$2500,B2414,$D2414:$D$2500,D2414,$E2414:$E$2500,E2414,$Q2414:$Q$2500,Q2414,$T2414:$T$2500,"○")</f>
        <v>0</v>
      </c>
      <c r="X2414" s="130" t="str">
        <f t="shared" si="664"/>
        <v>-</v>
      </c>
      <c r="Y2414" s="42">
        <f>COUNTIFS($B2414:$B$2500,B2414,$D2414:$D$2500,D2414,$E2414:$E$2500,E2414,$M2414:$M$2500,M2414)</f>
        <v>0</v>
      </c>
      <c r="Z2414" s="42" t="str">
        <f t="shared" si="669"/>
        <v>-</v>
      </c>
      <c r="AA2414" s="125">
        <f>COUNTIFS($B2414:$B$2500,B2414,$D2414:$D$2500,D2414,$E2414:$E$2500,E2414,$M2414:$M$2500,M2414,$F2414:$F$2500,F2414)</f>
        <v>0</v>
      </c>
      <c r="AB2414" s="125" t="str">
        <f t="shared" si="670"/>
        <v>-</v>
      </c>
      <c r="AC2414" s="59">
        <f>COUNTIFS($B2414:$B$2500,B2414,$D2414:$D$2500,D2414,$E2414:$E$2500,E2414,$M2414:$M$2500,M2414,$O2414:$O$2500,O2414)</f>
        <v>0</v>
      </c>
      <c r="AD2414" s="59" t="str">
        <f t="shared" si="671"/>
        <v>-</v>
      </c>
      <c r="AE2414" s="59" t="str">
        <f t="shared" si="672"/>
        <v>-</v>
      </c>
      <c r="AF2414" s="59" t="str">
        <f t="shared" si="673"/>
        <v>-</v>
      </c>
      <c r="AG2414" s="129">
        <f>COUNTIFS($B2414:$B$2500,B2414,$D2414:$D$2500,D2414,$E2414:$E$2500,E2414,$F2414:$F$2500,F2414,$M2414:$M$2500,M2414,$O2414:$O$2500,O2414)</f>
        <v>0</v>
      </c>
      <c r="AH2414" s="125" t="str">
        <f t="shared" si="674"/>
        <v>-</v>
      </c>
      <c r="AI2414" s="125" t="str">
        <f t="shared" si="675"/>
        <v>-</v>
      </c>
      <c r="AJ2414" s="125" t="str">
        <f t="shared" si="676"/>
        <v>-</v>
      </c>
      <c r="AK2414" s="43">
        <f t="shared" si="677"/>
        <v>1</v>
      </c>
      <c r="AL2414" s="112">
        <f t="shared" si="678"/>
        <v>0</v>
      </c>
      <c r="AM2414" s="43">
        <f t="shared" si="666"/>
        <v>1</v>
      </c>
      <c r="AN2414" s="43">
        <f t="shared" si="667"/>
        <v>0</v>
      </c>
      <c r="AO2414" s="43">
        <f t="shared" si="668"/>
        <v>1</v>
      </c>
    </row>
    <row r="2415" spans="1:41" s="2" customFormat="1" ht="20.100000000000001" customHeight="1">
      <c r="A2415" s="63"/>
      <c r="B2415" s="64"/>
      <c r="C2415" s="65"/>
      <c r="D2415" s="64"/>
      <c r="E2415" s="64"/>
      <c r="F2415" s="66"/>
      <c r="G2415" s="64"/>
      <c r="H2415" s="67"/>
      <c r="I2415" s="68"/>
      <c r="J2415" s="69"/>
      <c r="K2415" s="70"/>
      <c r="L2415" s="71"/>
      <c r="M2415" s="71"/>
      <c r="N2415" s="72"/>
      <c r="O2415" s="72"/>
      <c r="P2415" s="72"/>
      <c r="Q2415" s="41" t="str">
        <f t="shared" si="665"/>
        <v>未完了</v>
      </c>
      <c r="R2415" s="39">
        <f>IF(T2415="","",COUNTIFS($B2415:$B$2500,B2415,$D2415:$D$2500,D2415,$E2415:$E$2500,E2415,$T2415:$T$2500,"○"))</f>
        <v>0</v>
      </c>
      <c r="S2415" s="40" t="str">
        <f t="shared" si="629"/>
        <v>-</v>
      </c>
      <c r="T2415" s="40" t="str">
        <f t="shared" si="630"/>
        <v>○</v>
      </c>
      <c r="U2415" s="118">
        <f>COUNTIFS($B2415:$B$2500,B2415,$D2415:$D$2500,D2415,$E2415:$E$2500,E2415,$F2415:$F$2500,F2415)</f>
        <v>0</v>
      </c>
      <c r="V2415" s="119" t="str">
        <f t="shared" si="631"/>
        <v>-</v>
      </c>
      <c r="W2415" s="130">
        <f>COUNTIFS($B2415:$B$2500,B2415,$D2415:$D$2500,D2415,$E2415:$E$2500,E2415,$Q2415:$Q$2500,Q2415,$T2415:$T$2500,"○")</f>
        <v>0</v>
      </c>
      <c r="X2415" s="130" t="str">
        <f t="shared" si="664"/>
        <v>-</v>
      </c>
      <c r="Y2415" s="42">
        <f>COUNTIFS($B2415:$B$2500,B2415,$D2415:$D$2500,D2415,$E2415:$E$2500,E2415,$M2415:$M$2500,M2415)</f>
        <v>0</v>
      </c>
      <c r="Z2415" s="42" t="str">
        <f t="shared" si="669"/>
        <v>-</v>
      </c>
      <c r="AA2415" s="125">
        <f>COUNTIFS($B2415:$B$2500,B2415,$D2415:$D$2500,D2415,$E2415:$E$2500,E2415,$M2415:$M$2500,M2415,$F2415:$F$2500,F2415)</f>
        <v>0</v>
      </c>
      <c r="AB2415" s="125" t="str">
        <f t="shared" si="670"/>
        <v>-</v>
      </c>
      <c r="AC2415" s="59">
        <f>COUNTIFS($B2415:$B$2500,B2415,$D2415:$D$2500,D2415,$E2415:$E$2500,E2415,$M2415:$M$2500,M2415,$O2415:$O$2500,O2415)</f>
        <v>0</v>
      </c>
      <c r="AD2415" s="59" t="str">
        <f t="shared" si="671"/>
        <v>-</v>
      </c>
      <c r="AE2415" s="59" t="str">
        <f t="shared" si="672"/>
        <v>-</v>
      </c>
      <c r="AF2415" s="59" t="str">
        <f t="shared" si="673"/>
        <v>-</v>
      </c>
      <c r="AG2415" s="129">
        <f>COUNTIFS($B2415:$B$2500,B2415,$D2415:$D$2500,D2415,$E2415:$E$2500,E2415,$F2415:$F$2500,F2415,$M2415:$M$2500,M2415,$O2415:$O$2500,O2415)</f>
        <v>0</v>
      </c>
      <c r="AH2415" s="125" t="str">
        <f t="shared" si="674"/>
        <v>-</v>
      </c>
      <c r="AI2415" s="125" t="str">
        <f t="shared" si="675"/>
        <v>-</v>
      </c>
      <c r="AJ2415" s="125" t="str">
        <f t="shared" si="676"/>
        <v>-</v>
      </c>
      <c r="AK2415" s="43">
        <f t="shared" si="677"/>
        <v>1</v>
      </c>
      <c r="AL2415" s="112">
        <f t="shared" si="678"/>
        <v>0</v>
      </c>
      <c r="AM2415" s="43">
        <f t="shared" si="666"/>
        <v>1</v>
      </c>
      <c r="AN2415" s="43">
        <f t="shared" si="667"/>
        <v>0</v>
      </c>
      <c r="AO2415" s="43">
        <f t="shared" si="668"/>
        <v>1</v>
      </c>
    </row>
    <row r="2416" spans="1:41" s="2" customFormat="1" ht="20.100000000000001" customHeight="1">
      <c r="A2416" s="63"/>
      <c r="B2416" s="64"/>
      <c r="C2416" s="65"/>
      <c r="D2416" s="64"/>
      <c r="E2416" s="64"/>
      <c r="F2416" s="66"/>
      <c r="G2416" s="64"/>
      <c r="H2416" s="67"/>
      <c r="I2416" s="68"/>
      <c r="J2416" s="69"/>
      <c r="K2416" s="70"/>
      <c r="L2416" s="71"/>
      <c r="M2416" s="71"/>
      <c r="N2416" s="72"/>
      <c r="O2416" s="72"/>
      <c r="P2416" s="72"/>
      <c r="Q2416" s="41" t="str">
        <f t="shared" si="665"/>
        <v>未完了</v>
      </c>
      <c r="R2416" s="39">
        <f>IF(T2416="","",COUNTIFS($B2416:$B$2500,B2416,$D2416:$D$2500,D2416,$E2416:$E$2500,E2416,$T2416:$T$2500,"○"))</f>
        <v>0</v>
      </c>
      <c r="S2416" s="40" t="str">
        <f t="shared" si="629"/>
        <v>-</v>
      </c>
      <c r="T2416" s="40" t="str">
        <f t="shared" si="630"/>
        <v>○</v>
      </c>
      <c r="U2416" s="118">
        <f>COUNTIFS($B2416:$B$2500,B2416,$D2416:$D$2500,D2416,$E2416:$E$2500,E2416,$F2416:$F$2500,F2416)</f>
        <v>0</v>
      </c>
      <c r="V2416" s="119" t="str">
        <f t="shared" si="631"/>
        <v>-</v>
      </c>
      <c r="W2416" s="130">
        <f>COUNTIFS($B2416:$B$2500,B2416,$D2416:$D$2500,D2416,$E2416:$E$2500,E2416,$Q2416:$Q$2500,Q2416,$T2416:$T$2500,"○")</f>
        <v>0</v>
      </c>
      <c r="X2416" s="130" t="str">
        <f t="shared" si="664"/>
        <v>-</v>
      </c>
      <c r="Y2416" s="42">
        <f>COUNTIFS($B2416:$B$2500,B2416,$D2416:$D$2500,D2416,$E2416:$E$2500,E2416,$M2416:$M$2500,M2416)</f>
        <v>0</v>
      </c>
      <c r="Z2416" s="42" t="str">
        <f t="shared" si="669"/>
        <v>-</v>
      </c>
      <c r="AA2416" s="125">
        <f>COUNTIFS($B2416:$B$2500,B2416,$D2416:$D$2500,D2416,$E2416:$E$2500,E2416,$M2416:$M$2500,M2416,$F2416:$F$2500,F2416)</f>
        <v>0</v>
      </c>
      <c r="AB2416" s="125" t="str">
        <f t="shared" si="670"/>
        <v>-</v>
      </c>
      <c r="AC2416" s="59">
        <f>COUNTIFS($B2416:$B$2500,B2416,$D2416:$D$2500,D2416,$E2416:$E$2500,E2416,$M2416:$M$2500,M2416,$O2416:$O$2500,O2416)</f>
        <v>0</v>
      </c>
      <c r="AD2416" s="59" t="str">
        <f t="shared" si="671"/>
        <v>-</v>
      </c>
      <c r="AE2416" s="59" t="str">
        <f t="shared" si="672"/>
        <v>-</v>
      </c>
      <c r="AF2416" s="59" t="str">
        <f t="shared" si="673"/>
        <v>-</v>
      </c>
      <c r="AG2416" s="129">
        <f>COUNTIFS($B2416:$B$2500,B2416,$D2416:$D$2500,D2416,$E2416:$E$2500,E2416,$F2416:$F$2500,F2416,$M2416:$M$2500,M2416,$O2416:$O$2500,O2416)</f>
        <v>0</v>
      </c>
      <c r="AH2416" s="125" t="str">
        <f t="shared" si="674"/>
        <v>-</v>
      </c>
      <c r="AI2416" s="125" t="str">
        <f t="shared" si="675"/>
        <v>-</v>
      </c>
      <c r="AJ2416" s="125" t="str">
        <f t="shared" si="676"/>
        <v>-</v>
      </c>
      <c r="AK2416" s="43">
        <f t="shared" si="677"/>
        <v>1</v>
      </c>
      <c r="AL2416" s="112">
        <f t="shared" si="678"/>
        <v>0</v>
      </c>
      <c r="AM2416" s="43">
        <f t="shared" si="666"/>
        <v>1</v>
      </c>
      <c r="AN2416" s="43">
        <f t="shared" si="667"/>
        <v>0</v>
      </c>
      <c r="AO2416" s="43">
        <f t="shared" si="668"/>
        <v>1</v>
      </c>
    </row>
    <row r="2417" spans="1:41" s="2" customFormat="1" ht="20.100000000000001" customHeight="1">
      <c r="A2417" s="63"/>
      <c r="B2417" s="64"/>
      <c r="C2417" s="65"/>
      <c r="D2417" s="64"/>
      <c r="E2417" s="64"/>
      <c r="F2417" s="66"/>
      <c r="G2417" s="64"/>
      <c r="H2417" s="67"/>
      <c r="I2417" s="68"/>
      <c r="J2417" s="69"/>
      <c r="K2417" s="70"/>
      <c r="L2417" s="71"/>
      <c r="M2417" s="71"/>
      <c r="N2417" s="72"/>
      <c r="O2417" s="72"/>
      <c r="P2417" s="72"/>
      <c r="Q2417" s="41" t="str">
        <f t="shared" si="665"/>
        <v>未完了</v>
      </c>
      <c r="R2417" s="39">
        <f>IF(T2417="","",COUNTIFS($B2417:$B$2500,B2417,$D2417:$D$2500,D2417,$E2417:$E$2500,E2417,$T2417:$T$2500,"○"))</f>
        <v>0</v>
      </c>
      <c r="S2417" s="40" t="str">
        <f t="shared" ref="S2417:S2480" si="679">IF(R2417=1,"○","-")</f>
        <v>-</v>
      </c>
      <c r="T2417" s="40" t="str">
        <f t="shared" ref="T2417:T2480" si="680">IF(F2417="船舶","","○")</f>
        <v>○</v>
      </c>
      <c r="U2417" s="118">
        <f>COUNTIFS($B2417:$B$2500,B2417,$D2417:$D$2500,D2417,$E2417:$E$2500,E2417,$F2417:$F$2500,F2417)</f>
        <v>0</v>
      </c>
      <c r="V2417" s="119" t="str">
        <f t="shared" ref="V2417:V2480" si="681">IF(U2417=1,"○","-")</f>
        <v>-</v>
      </c>
      <c r="W2417" s="130">
        <f>COUNTIFS($B2417:$B$2500,B2417,$D2417:$D$2500,D2417,$E2417:$E$2500,E2417,$Q2417:$Q$2500,Q2417,$T2417:$T$2500,"○")</f>
        <v>0</v>
      </c>
      <c r="X2417" s="130" t="str">
        <f t="shared" si="664"/>
        <v>-</v>
      </c>
      <c r="Y2417" s="42">
        <f>COUNTIFS($B2417:$B$2500,B2417,$D2417:$D$2500,D2417,$E2417:$E$2500,E2417,$M2417:$M$2500,M2417)</f>
        <v>0</v>
      </c>
      <c r="Z2417" s="42" t="str">
        <f t="shared" si="669"/>
        <v>-</v>
      </c>
      <c r="AA2417" s="125">
        <f>COUNTIFS($B2417:$B$2500,B2417,$D2417:$D$2500,D2417,$E2417:$E$2500,E2417,$M2417:$M$2500,M2417,$F2417:$F$2500,F2417)</f>
        <v>0</v>
      </c>
      <c r="AB2417" s="125" t="str">
        <f t="shared" si="670"/>
        <v>-</v>
      </c>
      <c r="AC2417" s="59">
        <f>COUNTIFS($B2417:$B$2500,B2417,$D2417:$D$2500,D2417,$E2417:$E$2500,E2417,$M2417:$M$2500,M2417,$O2417:$O$2500,O2417)</f>
        <v>0</v>
      </c>
      <c r="AD2417" s="59" t="str">
        <f t="shared" si="671"/>
        <v>-</v>
      </c>
      <c r="AE2417" s="59" t="str">
        <f t="shared" si="672"/>
        <v>-</v>
      </c>
      <c r="AF2417" s="59" t="str">
        <f t="shared" si="673"/>
        <v>-</v>
      </c>
      <c r="AG2417" s="129">
        <f>COUNTIFS($B2417:$B$2500,B2417,$D2417:$D$2500,D2417,$E2417:$E$2500,E2417,$F2417:$F$2500,F2417,$M2417:$M$2500,M2417,$O2417:$O$2500,O2417)</f>
        <v>0</v>
      </c>
      <c r="AH2417" s="125" t="str">
        <f t="shared" si="674"/>
        <v>-</v>
      </c>
      <c r="AI2417" s="125" t="str">
        <f t="shared" si="675"/>
        <v>-</v>
      </c>
      <c r="AJ2417" s="125" t="str">
        <f t="shared" si="676"/>
        <v>-</v>
      </c>
      <c r="AK2417" s="43">
        <f t="shared" si="677"/>
        <v>1</v>
      </c>
      <c r="AL2417" s="112">
        <f t="shared" si="678"/>
        <v>0</v>
      </c>
      <c r="AM2417" s="43">
        <f t="shared" si="666"/>
        <v>1</v>
      </c>
      <c r="AN2417" s="43">
        <f t="shared" si="667"/>
        <v>0</v>
      </c>
      <c r="AO2417" s="43">
        <f t="shared" si="668"/>
        <v>1</v>
      </c>
    </row>
    <row r="2418" spans="1:41" s="2" customFormat="1" ht="20.100000000000001" customHeight="1">
      <c r="A2418" s="63"/>
      <c r="B2418" s="64"/>
      <c r="C2418" s="65"/>
      <c r="D2418" s="64"/>
      <c r="E2418" s="64"/>
      <c r="F2418" s="66"/>
      <c r="G2418" s="64"/>
      <c r="H2418" s="67"/>
      <c r="I2418" s="68"/>
      <c r="J2418" s="69"/>
      <c r="K2418" s="70"/>
      <c r="L2418" s="71"/>
      <c r="M2418" s="71"/>
      <c r="N2418" s="72"/>
      <c r="O2418" s="72"/>
      <c r="P2418" s="72"/>
      <c r="Q2418" s="41" t="str">
        <f t="shared" si="665"/>
        <v>未完了</v>
      </c>
      <c r="R2418" s="39">
        <f>IF(T2418="","",COUNTIFS($B2418:$B$2500,B2418,$D2418:$D$2500,D2418,$E2418:$E$2500,E2418,$T2418:$T$2500,"○"))</f>
        <v>0</v>
      </c>
      <c r="S2418" s="40" t="str">
        <f t="shared" si="679"/>
        <v>-</v>
      </c>
      <c r="T2418" s="40" t="str">
        <f t="shared" si="680"/>
        <v>○</v>
      </c>
      <c r="U2418" s="118">
        <f>COUNTIFS($B2418:$B$2500,B2418,$D2418:$D$2500,D2418,$E2418:$E$2500,E2418,$F2418:$F$2500,F2418)</f>
        <v>0</v>
      </c>
      <c r="V2418" s="119" t="str">
        <f t="shared" si="681"/>
        <v>-</v>
      </c>
      <c r="W2418" s="130">
        <f>COUNTIFS($B2418:$B$2500,B2418,$D2418:$D$2500,D2418,$E2418:$E$2500,E2418,$Q2418:$Q$2500,Q2418,$T2418:$T$2500,"○")</f>
        <v>0</v>
      </c>
      <c r="X2418" s="130" t="str">
        <f t="shared" si="664"/>
        <v>-</v>
      </c>
      <c r="Y2418" s="42">
        <f>COUNTIFS($B2418:$B$2500,B2418,$D2418:$D$2500,D2418,$E2418:$E$2500,E2418,$M2418:$M$2500,M2418)</f>
        <v>0</v>
      </c>
      <c r="Z2418" s="42" t="str">
        <f t="shared" si="669"/>
        <v>-</v>
      </c>
      <c r="AA2418" s="125">
        <f>COUNTIFS($B2418:$B$2500,B2418,$D2418:$D$2500,D2418,$E2418:$E$2500,E2418,$M2418:$M$2500,M2418,$F2418:$F$2500,F2418)</f>
        <v>0</v>
      </c>
      <c r="AB2418" s="125" t="str">
        <f t="shared" si="670"/>
        <v>-</v>
      </c>
      <c r="AC2418" s="59">
        <f>COUNTIFS($B2418:$B$2500,B2418,$D2418:$D$2500,D2418,$E2418:$E$2500,E2418,$M2418:$M$2500,M2418,$O2418:$O$2500,O2418)</f>
        <v>0</v>
      </c>
      <c r="AD2418" s="59" t="str">
        <f t="shared" si="671"/>
        <v>-</v>
      </c>
      <c r="AE2418" s="59" t="str">
        <f t="shared" si="672"/>
        <v>-</v>
      </c>
      <c r="AF2418" s="59" t="str">
        <f t="shared" si="673"/>
        <v>-</v>
      </c>
      <c r="AG2418" s="129">
        <f>COUNTIFS($B2418:$B$2500,B2418,$D2418:$D$2500,D2418,$E2418:$E$2500,E2418,$F2418:$F$2500,F2418,$M2418:$M$2500,M2418,$O2418:$O$2500,O2418)</f>
        <v>0</v>
      </c>
      <c r="AH2418" s="125" t="str">
        <f t="shared" si="674"/>
        <v>-</v>
      </c>
      <c r="AI2418" s="125" t="str">
        <f t="shared" si="675"/>
        <v>-</v>
      </c>
      <c r="AJ2418" s="125" t="str">
        <f t="shared" si="676"/>
        <v>-</v>
      </c>
      <c r="AK2418" s="43">
        <f t="shared" si="677"/>
        <v>1</v>
      </c>
      <c r="AL2418" s="112">
        <f t="shared" si="678"/>
        <v>0</v>
      </c>
      <c r="AM2418" s="43">
        <f t="shared" si="666"/>
        <v>1</v>
      </c>
      <c r="AN2418" s="43">
        <f t="shared" si="667"/>
        <v>0</v>
      </c>
      <c r="AO2418" s="43">
        <f t="shared" si="668"/>
        <v>1</v>
      </c>
    </row>
    <row r="2419" spans="1:41" s="2" customFormat="1" ht="20.100000000000001" customHeight="1">
      <c r="A2419" s="63"/>
      <c r="B2419" s="64"/>
      <c r="C2419" s="65"/>
      <c r="D2419" s="64"/>
      <c r="E2419" s="64"/>
      <c r="F2419" s="66"/>
      <c r="G2419" s="64"/>
      <c r="H2419" s="67"/>
      <c r="I2419" s="68"/>
      <c r="J2419" s="69"/>
      <c r="K2419" s="70"/>
      <c r="L2419" s="71"/>
      <c r="M2419" s="71"/>
      <c r="N2419" s="72"/>
      <c r="O2419" s="72"/>
      <c r="P2419" s="72"/>
      <c r="Q2419" s="41" t="str">
        <f t="shared" si="665"/>
        <v>未完了</v>
      </c>
      <c r="R2419" s="39">
        <f>IF(T2419="","",COUNTIFS($B2419:$B$2500,B2419,$D2419:$D$2500,D2419,$E2419:$E$2500,E2419,$T2419:$T$2500,"○"))</f>
        <v>0</v>
      </c>
      <c r="S2419" s="40" t="str">
        <f t="shared" si="679"/>
        <v>-</v>
      </c>
      <c r="T2419" s="40" t="str">
        <f t="shared" si="680"/>
        <v>○</v>
      </c>
      <c r="U2419" s="118">
        <f>COUNTIFS($B2419:$B$2500,B2419,$D2419:$D$2500,D2419,$E2419:$E$2500,E2419,$F2419:$F$2500,F2419)</f>
        <v>0</v>
      </c>
      <c r="V2419" s="119" t="str">
        <f t="shared" si="681"/>
        <v>-</v>
      </c>
      <c r="W2419" s="130">
        <f>COUNTIFS($B2419:$B$2500,B2419,$D2419:$D$2500,D2419,$E2419:$E$2500,E2419,$Q2419:$Q$2500,Q2419,$T2419:$T$2500,"○")</f>
        <v>0</v>
      </c>
      <c r="X2419" s="130" t="str">
        <f t="shared" ref="X2419:X2482" si="682">IF(AND(W2419=1,Q2419="未完了"),"○","-")</f>
        <v>-</v>
      </c>
      <c r="Y2419" s="42">
        <f>COUNTIFS($B2419:$B$2500,B2419,$D2419:$D$2500,D2419,$E2419:$E$2500,E2419,$M2419:$M$2500,M2419)</f>
        <v>0</v>
      </c>
      <c r="Z2419" s="42" t="str">
        <f t="shared" si="669"/>
        <v>-</v>
      </c>
      <c r="AA2419" s="125">
        <f>COUNTIFS($B2419:$B$2500,B2419,$D2419:$D$2500,D2419,$E2419:$E$2500,E2419,$M2419:$M$2500,M2419,$F2419:$F$2500,F2419)</f>
        <v>0</v>
      </c>
      <c r="AB2419" s="125" t="str">
        <f t="shared" si="670"/>
        <v>-</v>
      </c>
      <c r="AC2419" s="59">
        <f>COUNTIFS($B2419:$B$2500,B2419,$D2419:$D$2500,D2419,$E2419:$E$2500,E2419,$M2419:$M$2500,M2419,$O2419:$O$2500,O2419)</f>
        <v>0</v>
      </c>
      <c r="AD2419" s="59" t="str">
        <f t="shared" si="671"/>
        <v>-</v>
      </c>
      <c r="AE2419" s="59" t="str">
        <f t="shared" si="672"/>
        <v>-</v>
      </c>
      <c r="AF2419" s="59" t="str">
        <f t="shared" si="673"/>
        <v>-</v>
      </c>
      <c r="AG2419" s="129">
        <f>COUNTIFS($B2419:$B$2500,B2419,$D2419:$D$2500,D2419,$E2419:$E$2500,E2419,$F2419:$F$2500,F2419,$M2419:$M$2500,M2419,$O2419:$O$2500,O2419)</f>
        <v>0</v>
      </c>
      <c r="AH2419" s="125" t="str">
        <f t="shared" si="674"/>
        <v>-</v>
      </c>
      <c r="AI2419" s="125" t="str">
        <f t="shared" si="675"/>
        <v>-</v>
      </c>
      <c r="AJ2419" s="125" t="str">
        <f t="shared" si="676"/>
        <v>-</v>
      </c>
      <c r="AK2419" s="43">
        <f t="shared" si="677"/>
        <v>1</v>
      </c>
      <c r="AL2419" s="112">
        <f t="shared" si="678"/>
        <v>0</v>
      </c>
      <c r="AM2419" s="43">
        <f t="shared" si="666"/>
        <v>1</v>
      </c>
      <c r="AN2419" s="43">
        <f t="shared" si="667"/>
        <v>0</v>
      </c>
      <c r="AO2419" s="43">
        <f t="shared" si="668"/>
        <v>1</v>
      </c>
    </row>
    <row r="2420" spans="1:41" s="2" customFormat="1" ht="20.100000000000001" customHeight="1">
      <c r="A2420" s="63"/>
      <c r="B2420" s="64"/>
      <c r="C2420" s="65"/>
      <c r="D2420" s="64"/>
      <c r="E2420" s="64"/>
      <c r="F2420" s="66"/>
      <c r="G2420" s="64"/>
      <c r="H2420" s="67"/>
      <c r="I2420" s="68"/>
      <c r="J2420" s="69"/>
      <c r="K2420" s="70"/>
      <c r="L2420" s="71"/>
      <c r="M2420" s="71"/>
      <c r="N2420" s="72"/>
      <c r="O2420" s="72"/>
      <c r="P2420" s="72"/>
      <c r="Q2420" s="41" t="str">
        <f t="shared" si="665"/>
        <v>未完了</v>
      </c>
      <c r="R2420" s="39">
        <f>IF(T2420="","",COUNTIFS($B2420:$B$2500,B2420,$D2420:$D$2500,D2420,$E2420:$E$2500,E2420,$T2420:$T$2500,"○"))</f>
        <v>0</v>
      </c>
      <c r="S2420" s="40" t="str">
        <f t="shared" si="679"/>
        <v>-</v>
      </c>
      <c r="T2420" s="40" t="str">
        <f t="shared" si="680"/>
        <v>○</v>
      </c>
      <c r="U2420" s="118">
        <f>COUNTIFS($B2420:$B$2500,B2420,$D2420:$D$2500,D2420,$E2420:$E$2500,E2420,$F2420:$F$2500,F2420)</f>
        <v>0</v>
      </c>
      <c r="V2420" s="119" t="str">
        <f t="shared" si="681"/>
        <v>-</v>
      </c>
      <c r="W2420" s="130">
        <f>COUNTIFS($B2420:$B$2500,B2420,$D2420:$D$2500,D2420,$E2420:$E$2500,E2420,$Q2420:$Q$2500,Q2420,$T2420:$T$2500,"○")</f>
        <v>0</v>
      </c>
      <c r="X2420" s="130" t="str">
        <f t="shared" si="682"/>
        <v>-</v>
      </c>
      <c r="Y2420" s="42">
        <f>COUNTIFS($B2420:$B$2500,B2420,$D2420:$D$2500,D2420,$E2420:$E$2500,E2420,$M2420:$M$2500,M2420)</f>
        <v>0</v>
      </c>
      <c r="Z2420" s="42" t="str">
        <f t="shared" si="669"/>
        <v>-</v>
      </c>
      <c r="AA2420" s="125">
        <f>COUNTIFS($B2420:$B$2500,B2420,$D2420:$D$2500,D2420,$E2420:$E$2500,E2420,$M2420:$M$2500,M2420,$F2420:$F$2500,F2420)</f>
        <v>0</v>
      </c>
      <c r="AB2420" s="125" t="str">
        <f t="shared" si="670"/>
        <v>-</v>
      </c>
      <c r="AC2420" s="59">
        <f>COUNTIFS($B2420:$B$2500,B2420,$D2420:$D$2500,D2420,$E2420:$E$2500,E2420,$M2420:$M$2500,M2420,$O2420:$O$2500,O2420)</f>
        <v>0</v>
      </c>
      <c r="AD2420" s="59" t="str">
        <f t="shared" si="671"/>
        <v>-</v>
      </c>
      <c r="AE2420" s="59" t="str">
        <f t="shared" si="672"/>
        <v>-</v>
      </c>
      <c r="AF2420" s="59" t="str">
        <f t="shared" si="673"/>
        <v>-</v>
      </c>
      <c r="AG2420" s="129">
        <f>COUNTIFS($B2420:$B$2500,B2420,$D2420:$D$2500,D2420,$E2420:$E$2500,E2420,$F2420:$F$2500,F2420,$M2420:$M$2500,M2420,$O2420:$O$2500,O2420)</f>
        <v>0</v>
      </c>
      <c r="AH2420" s="125" t="str">
        <f t="shared" si="674"/>
        <v>-</v>
      </c>
      <c r="AI2420" s="125" t="str">
        <f t="shared" si="675"/>
        <v>-</v>
      </c>
      <c r="AJ2420" s="125" t="str">
        <f t="shared" si="676"/>
        <v>-</v>
      </c>
      <c r="AK2420" s="43">
        <f t="shared" si="677"/>
        <v>1</v>
      </c>
      <c r="AL2420" s="112">
        <f t="shared" si="678"/>
        <v>0</v>
      </c>
      <c r="AM2420" s="43">
        <f t="shared" si="666"/>
        <v>1</v>
      </c>
      <c r="AN2420" s="43">
        <f t="shared" si="667"/>
        <v>0</v>
      </c>
      <c r="AO2420" s="43">
        <f t="shared" si="668"/>
        <v>1</v>
      </c>
    </row>
    <row r="2421" spans="1:41" s="2" customFormat="1" ht="20.100000000000001" customHeight="1">
      <c r="A2421" s="63"/>
      <c r="B2421" s="64"/>
      <c r="C2421" s="65"/>
      <c r="D2421" s="64"/>
      <c r="E2421" s="64"/>
      <c r="F2421" s="66"/>
      <c r="G2421" s="64"/>
      <c r="H2421" s="67"/>
      <c r="I2421" s="68"/>
      <c r="J2421" s="69"/>
      <c r="K2421" s="70"/>
      <c r="L2421" s="71"/>
      <c r="M2421" s="71"/>
      <c r="N2421" s="72"/>
      <c r="O2421" s="72"/>
      <c r="P2421" s="72"/>
      <c r="Q2421" s="41" t="str">
        <f t="shared" si="665"/>
        <v>未完了</v>
      </c>
      <c r="R2421" s="39">
        <f>IF(T2421="","",COUNTIFS($B2421:$B$2500,B2421,$D2421:$D$2500,D2421,$E2421:$E$2500,E2421,$T2421:$T$2500,"○"))</f>
        <v>0</v>
      </c>
      <c r="S2421" s="40" t="str">
        <f t="shared" si="679"/>
        <v>-</v>
      </c>
      <c r="T2421" s="40" t="str">
        <f t="shared" si="680"/>
        <v>○</v>
      </c>
      <c r="U2421" s="118">
        <f>COUNTIFS($B2421:$B$2500,B2421,$D2421:$D$2500,D2421,$E2421:$E$2500,E2421,$F2421:$F$2500,F2421)</f>
        <v>0</v>
      </c>
      <c r="V2421" s="119" t="str">
        <f t="shared" si="681"/>
        <v>-</v>
      </c>
      <c r="W2421" s="130">
        <f>COUNTIFS($B2421:$B$2500,B2421,$D2421:$D$2500,D2421,$E2421:$E$2500,E2421,$Q2421:$Q$2500,Q2421,$T2421:$T$2500,"○")</f>
        <v>0</v>
      </c>
      <c r="X2421" s="130" t="str">
        <f t="shared" si="682"/>
        <v>-</v>
      </c>
      <c r="Y2421" s="42">
        <f>COUNTIFS($B2421:$B$2500,B2421,$D2421:$D$2500,D2421,$E2421:$E$2500,E2421,$M2421:$M$2500,M2421)</f>
        <v>0</v>
      </c>
      <c r="Z2421" s="42" t="str">
        <f t="shared" si="669"/>
        <v>-</v>
      </c>
      <c r="AA2421" s="125">
        <f>COUNTIFS($B2421:$B$2500,B2421,$D2421:$D$2500,D2421,$E2421:$E$2500,E2421,$M2421:$M$2500,M2421,$F2421:$F$2500,F2421)</f>
        <v>0</v>
      </c>
      <c r="AB2421" s="125" t="str">
        <f t="shared" si="670"/>
        <v>-</v>
      </c>
      <c r="AC2421" s="59">
        <f>COUNTIFS($B2421:$B$2500,B2421,$D2421:$D$2500,D2421,$E2421:$E$2500,E2421,$M2421:$M$2500,M2421,$O2421:$O$2500,O2421)</f>
        <v>0</v>
      </c>
      <c r="AD2421" s="59" t="str">
        <f t="shared" si="671"/>
        <v>-</v>
      </c>
      <c r="AE2421" s="59" t="str">
        <f t="shared" si="672"/>
        <v>-</v>
      </c>
      <c r="AF2421" s="59" t="str">
        <f t="shared" si="673"/>
        <v>-</v>
      </c>
      <c r="AG2421" s="129">
        <f>COUNTIFS($B2421:$B$2500,B2421,$D2421:$D$2500,D2421,$E2421:$E$2500,E2421,$F2421:$F$2500,F2421,$M2421:$M$2500,M2421,$O2421:$O$2500,O2421)</f>
        <v>0</v>
      </c>
      <c r="AH2421" s="125" t="str">
        <f t="shared" si="674"/>
        <v>-</v>
      </c>
      <c r="AI2421" s="125" t="str">
        <f t="shared" si="675"/>
        <v>-</v>
      </c>
      <c r="AJ2421" s="125" t="str">
        <f t="shared" si="676"/>
        <v>-</v>
      </c>
      <c r="AK2421" s="43">
        <f t="shared" si="677"/>
        <v>1</v>
      </c>
      <c r="AL2421" s="112">
        <f t="shared" si="678"/>
        <v>0</v>
      </c>
      <c r="AM2421" s="43">
        <f t="shared" si="666"/>
        <v>1</v>
      </c>
      <c r="AN2421" s="43">
        <f t="shared" si="667"/>
        <v>0</v>
      </c>
      <c r="AO2421" s="43">
        <f t="shared" si="668"/>
        <v>1</v>
      </c>
    </row>
    <row r="2422" spans="1:41" s="2" customFormat="1" ht="20.100000000000001" customHeight="1">
      <c r="A2422" s="63"/>
      <c r="B2422" s="64"/>
      <c r="C2422" s="65"/>
      <c r="D2422" s="64"/>
      <c r="E2422" s="64"/>
      <c r="F2422" s="66"/>
      <c r="G2422" s="64"/>
      <c r="H2422" s="67"/>
      <c r="I2422" s="68"/>
      <c r="J2422" s="69"/>
      <c r="K2422" s="70"/>
      <c r="L2422" s="71"/>
      <c r="M2422" s="71"/>
      <c r="N2422" s="72"/>
      <c r="O2422" s="72"/>
      <c r="P2422" s="72"/>
      <c r="Q2422" s="41" t="str">
        <f t="shared" si="665"/>
        <v>未完了</v>
      </c>
      <c r="R2422" s="39">
        <f>IF(T2422="","",COUNTIFS($B2422:$B$2500,B2422,$D2422:$D$2500,D2422,$E2422:$E$2500,E2422,$T2422:$T$2500,"○"))</f>
        <v>0</v>
      </c>
      <c r="S2422" s="40" t="str">
        <f t="shared" si="679"/>
        <v>-</v>
      </c>
      <c r="T2422" s="40" t="str">
        <f t="shared" si="680"/>
        <v>○</v>
      </c>
      <c r="U2422" s="118">
        <f>COUNTIFS($B2422:$B$2500,B2422,$D2422:$D$2500,D2422,$E2422:$E$2500,E2422,$F2422:$F$2500,F2422)</f>
        <v>0</v>
      </c>
      <c r="V2422" s="119" t="str">
        <f t="shared" si="681"/>
        <v>-</v>
      </c>
      <c r="W2422" s="130">
        <f>COUNTIFS($B2422:$B$2500,B2422,$D2422:$D$2500,D2422,$E2422:$E$2500,E2422,$Q2422:$Q$2500,Q2422,$T2422:$T$2500,"○")</f>
        <v>0</v>
      </c>
      <c r="X2422" s="130" t="str">
        <f t="shared" si="682"/>
        <v>-</v>
      </c>
      <c r="Y2422" s="42">
        <f>COUNTIFS($B2422:$B$2500,B2422,$D2422:$D$2500,D2422,$E2422:$E$2500,E2422,$M2422:$M$2500,M2422)</f>
        <v>0</v>
      </c>
      <c r="Z2422" s="42" t="str">
        <f t="shared" si="669"/>
        <v>-</v>
      </c>
      <c r="AA2422" s="125">
        <f>COUNTIFS($B2422:$B$2500,B2422,$D2422:$D$2500,D2422,$E2422:$E$2500,E2422,$M2422:$M$2500,M2422,$F2422:$F$2500,F2422)</f>
        <v>0</v>
      </c>
      <c r="AB2422" s="125" t="str">
        <f t="shared" si="670"/>
        <v>-</v>
      </c>
      <c r="AC2422" s="59">
        <f>COUNTIFS($B2422:$B$2500,B2422,$D2422:$D$2500,D2422,$E2422:$E$2500,E2422,$M2422:$M$2500,M2422,$O2422:$O$2500,O2422)</f>
        <v>0</v>
      </c>
      <c r="AD2422" s="59" t="str">
        <f t="shared" si="671"/>
        <v>-</v>
      </c>
      <c r="AE2422" s="59" t="str">
        <f t="shared" si="672"/>
        <v>-</v>
      </c>
      <c r="AF2422" s="59" t="str">
        <f t="shared" si="673"/>
        <v>-</v>
      </c>
      <c r="AG2422" s="129">
        <f>COUNTIFS($B2422:$B$2500,B2422,$D2422:$D$2500,D2422,$E2422:$E$2500,E2422,$F2422:$F$2500,F2422,$M2422:$M$2500,M2422,$O2422:$O$2500,O2422)</f>
        <v>0</v>
      </c>
      <c r="AH2422" s="125" t="str">
        <f t="shared" si="674"/>
        <v>-</v>
      </c>
      <c r="AI2422" s="125" t="str">
        <f t="shared" si="675"/>
        <v>-</v>
      </c>
      <c r="AJ2422" s="125" t="str">
        <f t="shared" si="676"/>
        <v>-</v>
      </c>
      <c r="AK2422" s="43">
        <f t="shared" si="677"/>
        <v>1</v>
      </c>
      <c r="AL2422" s="112">
        <f t="shared" si="678"/>
        <v>0</v>
      </c>
      <c r="AM2422" s="43">
        <f t="shared" si="666"/>
        <v>1</v>
      </c>
      <c r="AN2422" s="43">
        <f t="shared" si="667"/>
        <v>0</v>
      </c>
      <c r="AO2422" s="43">
        <f t="shared" si="668"/>
        <v>1</v>
      </c>
    </row>
    <row r="2423" spans="1:41" s="2" customFormat="1" ht="20.100000000000001" customHeight="1">
      <c r="A2423" s="63"/>
      <c r="B2423" s="64"/>
      <c r="C2423" s="65"/>
      <c r="D2423" s="64"/>
      <c r="E2423" s="64"/>
      <c r="F2423" s="66"/>
      <c r="G2423" s="64"/>
      <c r="H2423" s="67"/>
      <c r="I2423" s="68"/>
      <c r="J2423" s="69"/>
      <c r="K2423" s="70"/>
      <c r="L2423" s="71"/>
      <c r="M2423" s="71"/>
      <c r="N2423" s="72"/>
      <c r="O2423" s="72"/>
      <c r="P2423" s="72"/>
      <c r="Q2423" s="41" t="str">
        <f t="shared" si="665"/>
        <v>未完了</v>
      </c>
      <c r="R2423" s="39">
        <f>IF(T2423="","",COUNTIFS($B2423:$B$2500,B2423,$D2423:$D$2500,D2423,$E2423:$E$2500,E2423,$T2423:$T$2500,"○"))</f>
        <v>0</v>
      </c>
      <c r="S2423" s="40" t="str">
        <f t="shared" si="679"/>
        <v>-</v>
      </c>
      <c r="T2423" s="40" t="str">
        <f t="shared" si="680"/>
        <v>○</v>
      </c>
      <c r="U2423" s="118">
        <f>COUNTIFS($B2423:$B$2500,B2423,$D2423:$D$2500,D2423,$E2423:$E$2500,E2423,$F2423:$F$2500,F2423)</f>
        <v>0</v>
      </c>
      <c r="V2423" s="119" t="str">
        <f t="shared" si="681"/>
        <v>-</v>
      </c>
      <c r="W2423" s="130">
        <f>COUNTIFS($B2423:$B$2500,B2423,$D2423:$D$2500,D2423,$E2423:$E$2500,E2423,$Q2423:$Q$2500,Q2423,$T2423:$T$2500,"○")</f>
        <v>0</v>
      </c>
      <c r="X2423" s="130" t="str">
        <f t="shared" si="682"/>
        <v>-</v>
      </c>
      <c r="Y2423" s="42">
        <f>COUNTIFS($B2423:$B$2500,B2423,$D2423:$D$2500,D2423,$E2423:$E$2500,E2423,$M2423:$M$2500,M2423)</f>
        <v>0</v>
      </c>
      <c r="Z2423" s="42" t="str">
        <f t="shared" si="669"/>
        <v>-</v>
      </c>
      <c r="AA2423" s="125">
        <f>COUNTIFS($B2423:$B$2500,B2423,$D2423:$D$2500,D2423,$E2423:$E$2500,E2423,$M2423:$M$2500,M2423,$F2423:$F$2500,F2423)</f>
        <v>0</v>
      </c>
      <c r="AB2423" s="125" t="str">
        <f t="shared" si="670"/>
        <v>-</v>
      </c>
      <c r="AC2423" s="59">
        <f>COUNTIFS($B2423:$B$2500,B2423,$D2423:$D$2500,D2423,$E2423:$E$2500,E2423,$M2423:$M$2500,M2423,$O2423:$O$2500,O2423)</f>
        <v>0</v>
      </c>
      <c r="AD2423" s="59" t="str">
        <f t="shared" si="671"/>
        <v>-</v>
      </c>
      <c r="AE2423" s="59" t="str">
        <f t="shared" si="672"/>
        <v>-</v>
      </c>
      <c r="AF2423" s="59" t="str">
        <f t="shared" si="673"/>
        <v>-</v>
      </c>
      <c r="AG2423" s="129">
        <f>COUNTIFS($B2423:$B$2500,B2423,$D2423:$D$2500,D2423,$E2423:$E$2500,E2423,$F2423:$F$2500,F2423,$M2423:$M$2500,M2423,$O2423:$O$2500,O2423)</f>
        <v>0</v>
      </c>
      <c r="AH2423" s="125" t="str">
        <f t="shared" si="674"/>
        <v>-</v>
      </c>
      <c r="AI2423" s="125" t="str">
        <f t="shared" si="675"/>
        <v>-</v>
      </c>
      <c r="AJ2423" s="125" t="str">
        <f t="shared" si="676"/>
        <v>-</v>
      </c>
      <c r="AK2423" s="43">
        <f t="shared" si="677"/>
        <v>1</v>
      </c>
      <c r="AL2423" s="112">
        <f t="shared" si="678"/>
        <v>0</v>
      </c>
      <c r="AM2423" s="43">
        <f t="shared" si="666"/>
        <v>1</v>
      </c>
      <c r="AN2423" s="43">
        <f t="shared" si="667"/>
        <v>0</v>
      </c>
      <c r="AO2423" s="43">
        <f t="shared" si="668"/>
        <v>1</v>
      </c>
    </row>
    <row r="2424" spans="1:41" s="2" customFormat="1" ht="20.100000000000001" customHeight="1">
      <c r="A2424" s="63"/>
      <c r="B2424" s="64"/>
      <c r="C2424" s="65"/>
      <c r="D2424" s="64"/>
      <c r="E2424" s="64"/>
      <c r="F2424" s="66"/>
      <c r="G2424" s="64"/>
      <c r="H2424" s="67"/>
      <c r="I2424" s="68"/>
      <c r="J2424" s="69"/>
      <c r="K2424" s="70"/>
      <c r="L2424" s="71"/>
      <c r="M2424" s="71"/>
      <c r="N2424" s="72"/>
      <c r="O2424" s="72"/>
      <c r="P2424" s="72"/>
      <c r="Q2424" s="41" t="str">
        <f t="shared" si="665"/>
        <v>未完了</v>
      </c>
      <c r="R2424" s="39">
        <f>IF(T2424="","",COUNTIFS($B2424:$B$2500,B2424,$D2424:$D$2500,D2424,$E2424:$E$2500,E2424,$T2424:$T$2500,"○"))</f>
        <v>0</v>
      </c>
      <c r="S2424" s="40" t="str">
        <f t="shared" si="679"/>
        <v>-</v>
      </c>
      <c r="T2424" s="40" t="str">
        <f t="shared" si="680"/>
        <v>○</v>
      </c>
      <c r="U2424" s="118">
        <f>COUNTIFS($B2424:$B$2500,B2424,$D2424:$D$2500,D2424,$E2424:$E$2500,E2424,$F2424:$F$2500,F2424)</f>
        <v>0</v>
      </c>
      <c r="V2424" s="119" t="str">
        <f t="shared" si="681"/>
        <v>-</v>
      </c>
      <c r="W2424" s="130">
        <f>COUNTIFS($B2424:$B$2500,B2424,$D2424:$D$2500,D2424,$E2424:$E$2500,E2424,$Q2424:$Q$2500,Q2424,$T2424:$T$2500,"○")</f>
        <v>0</v>
      </c>
      <c r="X2424" s="130" t="str">
        <f t="shared" si="682"/>
        <v>-</v>
      </c>
      <c r="Y2424" s="42">
        <f>COUNTIFS($B2424:$B$2500,B2424,$D2424:$D$2500,D2424,$E2424:$E$2500,E2424,$M2424:$M$2500,M2424)</f>
        <v>0</v>
      </c>
      <c r="Z2424" s="42" t="str">
        <f t="shared" si="669"/>
        <v>-</v>
      </c>
      <c r="AA2424" s="125">
        <f>COUNTIFS($B2424:$B$2500,B2424,$D2424:$D$2500,D2424,$E2424:$E$2500,E2424,$M2424:$M$2500,M2424,$F2424:$F$2500,F2424)</f>
        <v>0</v>
      </c>
      <c r="AB2424" s="125" t="str">
        <f t="shared" si="670"/>
        <v>-</v>
      </c>
      <c r="AC2424" s="59">
        <f>COUNTIFS($B2424:$B$2500,B2424,$D2424:$D$2500,D2424,$E2424:$E$2500,E2424,$M2424:$M$2500,M2424,$O2424:$O$2500,O2424)</f>
        <v>0</v>
      </c>
      <c r="AD2424" s="59" t="str">
        <f t="shared" si="671"/>
        <v>-</v>
      </c>
      <c r="AE2424" s="59" t="str">
        <f t="shared" si="672"/>
        <v>-</v>
      </c>
      <c r="AF2424" s="59" t="str">
        <f t="shared" si="673"/>
        <v>-</v>
      </c>
      <c r="AG2424" s="129">
        <f>COUNTIFS($B2424:$B$2500,B2424,$D2424:$D$2500,D2424,$E2424:$E$2500,E2424,$F2424:$F$2500,F2424,$M2424:$M$2500,M2424,$O2424:$O$2500,O2424)</f>
        <v>0</v>
      </c>
      <c r="AH2424" s="125" t="str">
        <f t="shared" si="674"/>
        <v>-</v>
      </c>
      <c r="AI2424" s="125" t="str">
        <f t="shared" si="675"/>
        <v>-</v>
      </c>
      <c r="AJ2424" s="125" t="str">
        <f t="shared" si="676"/>
        <v>-</v>
      </c>
      <c r="AK2424" s="43">
        <f t="shared" si="677"/>
        <v>1</v>
      </c>
      <c r="AL2424" s="112">
        <f t="shared" si="678"/>
        <v>0</v>
      </c>
      <c r="AM2424" s="43">
        <f t="shared" si="666"/>
        <v>1</v>
      </c>
      <c r="AN2424" s="43">
        <f t="shared" si="667"/>
        <v>0</v>
      </c>
      <c r="AO2424" s="43">
        <f t="shared" si="668"/>
        <v>1</v>
      </c>
    </row>
    <row r="2425" spans="1:41" s="2" customFormat="1" ht="20.100000000000001" customHeight="1">
      <c r="A2425" s="63"/>
      <c r="B2425" s="64"/>
      <c r="C2425" s="65"/>
      <c r="D2425" s="64"/>
      <c r="E2425" s="64"/>
      <c r="F2425" s="66"/>
      <c r="G2425" s="64"/>
      <c r="H2425" s="67"/>
      <c r="I2425" s="68"/>
      <c r="J2425" s="69"/>
      <c r="K2425" s="70"/>
      <c r="L2425" s="71"/>
      <c r="M2425" s="71"/>
      <c r="N2425" s="72"/>
      <c r="O2425" s="72"/>
      <c r="P2425" s="72"/>
      <c r="Q2425" s="41" t="str">
        <f t="shared" si="665"/>
        <v>未完了</v>
      </c>
      <c r="R2425" s="39">
        <f>IF(T2425="","",COUNTIFS($B2425:$B$2500,B2425,$D2425:$D$2500,D2425,$E2425:$E$2500,E2425,$T2425:$T$2500,"○"))</f>
        <v>0</v>
      </c>
      <c r="S2425" s="40" t="str">
        <f t="shared" si="679"/>
        <v>-</v>
      </c>
      <c r="T2425" s="40" t="str">
        <f t="shared" si="680"/>
        <v>○</v>
      </c>
      <c r="U2425" s="118">
        <f>COUNTIFS($B2425:$B$2500,B2425,$D2425:$D$2500,D2425,$E2425:$E$2500,E2425,$F2425:$F$2500,F2425)</f>
        <v>0</v>
      </c>
      <c r="V2425" s="119" t="str">
        <f t="shared" si="681"/>
        <v>-</v>
      </c>
      <c r="W2425" s="130">
        <f>COUNTIFS($B2425:$B$2500,B2425,$D2425:$D$2500,D2425,$E2425:$E$2500,E2425,$Q2425:$Q$2500,Q2425,$T2425:$T$2500,"○")</f>
        <v>0</v>
      </c>
      <c r="X2425" s="130" t="str">
        <f t="shared" si="682"/>
        <v>-</v>
      </c>
      <c r="Y2425" s="42">
        <f>COUNTIFS($B2425:$B$2500,B2425,$D2425:$D$2500,D2425,$E2425:$E$2500,E2425,$M2425:$M$2500,M2425)</f>
        <v>0</v>
      </c>
      <c r="Z2425" s="42" t="str">
        <f t="shared" si="669"/>
        <v>-</v>
      </c>
      <c r="AA2425" s="125">
        <f>COUNTIFS($B2425:$B$2500,B2425,$D2425:$D$2500,D2425,$E2425:$E$2500,E2425,$M2425:$M$2500,M2425,$F2425:$F$2500,F2425)</f>
        <v>0</v>
      </c>
      <c r="AB2425" s="125" t="str">
        <f t="shared" si="670"/>
        <v>-</v>
      </c>
      <c r="AC2425" s="59">
        <f>COUNTIFS($B2425:$B$2500,B2425,$D2425:$D$2500,D2425,$E2425:$E$2500,E2425,$M2425:$M$2500,M2425,$O2425:$O$2500,O2425)</f>
        <v>0</v>
      </c>
      <c r="AD2425" s="59" t="str">
        <f t="shared" si="671"/>
        <v>-</v>
      </c>
      <c r="AE2425" s="59" t="str">
        <f t="shared" si="672"/>
        <v>-</v>
      </c>
      <c r="AF2425" s="59" t="str">
        <f t="shared" si="673"/>
        <v>-</v>
      </c>
      <c r="AG2425" s="129">
        <f>COUNTIFS($B2425:$B$2500,B2425,$D2425:$D$2500,D2425,$E2425:$E$2500,E2425,$F2425:$F$2500,F2425,$M2425:$M$2500,M2425,$O2425:$O$2500,O2425)</f>
        <v>0</v>
      </c>
      <c r="AH2425" s="125" t="str">
        <f t="shared" si="674"/>
        <v>-</v>
      </c>
      <c r="AI2425" s="125" t="str">
        <f t="shared" si="675"/>
        <v>-</v>
      </c>
      <c r="AJ2425" s="125" t="str">
        <f t="shared" si="676"/>
        <v>-</v>
      </c>
      <c r="AK2425" s="43">
        <f t="shared" si="677"/>
        <v>1</v>
      </c>
      <c r="AL2425" s="112">
        <f t="shared" si="678"/>
        <v>0</v>
      </c>
      <c r="AM2425" s="43">
        <f t="shared" si="666"/>
        <v>1</v>
      </c>
      <c r="AN2425" s="43">
        <f t="shared" si="667"/>
        <v>0</v>
      </c>
      <c r="AO2425" s="43">
        <f t="shared" si="668"/>
        <v>1</v>
      </c>
    </row>
    <row r="2426" spans="1:41" s="2" customFormat="1" ht="20.100000000000001" customHeight="1">
      <c r="A2426" s="63"/>
      <c r="B2426" s="64"/>
      <c r="C2426" s="65"/>
      <c r="D2426" s="64"/>
      <c r="E2426" s="64"/>
      <c r="F2426" s="66"/>
      <c r="G2426" s="64"/>
      <c r="H2426" s="67"/>
      <c r="I2426" s="68"/>
      <c r="J2426" s="69"/>
      <c r="K2426" s="70"/>
      <c r="L2426" s="71"/>
      <c r="M2426" s="71"/>
      <c r="N2426" s="72"/>
      <c r="O2426" s="72"/>
      <c r="P2426" s="72"/>
      <c r="Q2426" s="41" t="str">
        <f t="shared" si="665"/>
        <v>未完了</v>
      </c>
      <c r="R2426" s="39">
        <f>IF(T2426="","",COUNTIFS($B2426:$B$2500,B2426,$D2426:$D$2500,D2426,$E2426:$E$2500,E2426,$T2426:$T$2500,"○"))</f>
        <v>0</v>
      </c>
      <c r="S2426" s="40" t="str">
        <f t="shared" si="679"/>
        <v>-</v>
      </c>
      <c r="T2426" s="40" t="str">
        <f t="shared" si="680"/>
        <v>○</v>
      </c>
      <c r="U2426" s="118">
        <f>COUNTIFS($B2426:$B$2500,B2426,$D2426:$D$2500,D2426,$E2426:$E$2500,E2426,$F2426:$F$2500,F2426)</f>
        <v>0</v>
      </c>
      <c r="V2426" s="119" t="str">
        <f t="shared" si="681"/>
        <v>-</v>
      </c>
      <c r="W2426" s="130">
        <f>COUNTIFS($B2426:$B$2500,B2426,$D2426:$D$2500,D2426,$E2426:$E$2500,E2426,$Q2426:$Q$2500,Q2426,$T2426:$T$2500,"○")</f>
        <v>0</v>
      </c>
      <c r="X2426" s="130" t="str">
        <f t="shared" si="682"/>
        <v>-</v>
      </c>
      <c r="Y2426" s="42">
        <f>COUNTIFS($B2426:$B$2500,B2426,$D2426:$D$2500,D2426,$E2426:$E$2500,E2426,$M2426:$M$2500,M2426)</f>
        <v>0</v>
      </c>
      <c r="Z2426" s="42" t="str">
        <f t="shared" si="669"/>
        <v>-</v>
      </c>
      <c r="AA2426" s="125">
        <f>COUNTIFS($B2426:$B$2500,B2426,$D2426:$D$2500,D2426,$E2426:$E$2500,E2426,$M2426:$M$2500,M2426,$F2426:$F$2500,F2426)</f>
        <v>0</v>
      </c>
      <c r="AB2426" s="125" t="str">
        <f t="shared" si="670"/>
        <v>-</v>
      </c>
      <c r="AC2426" s="59">
        <f>COUNTIFS($B2426:$B$2500,B2426,$D2426:$D$2500,D2426,$E2426:$E$2500,E2426,$M2426:$M$2500,M2426,$O2426:$O$2500,O2426)</f>
        <v>0</v>
      </c>
      <c r="AD2426" s="59" t="str">
        <f t="shared" si="671"/>
        <v>-</v>
      </c>
      <c r="AE2426" s="59" t="str">
        <f t="shared" si="672"/>
        <v>-</v>
      </c>
      <c r="AF2426" s="59" t="str">
        <f t="shared" si="673"/>
        <v>-</v>
      </c>
      <c r="AG2426" s="129">
        <f>COUNTIFS($B2426:$B$2500,B2426,$D2426:$D$2500,D2426,$E2426:$E$2500,E2426,$F2426:$F$2500,F2426,$M2426:$M$2500,M2426,$O2426:$O$2500,O2426)</f>
        <v>0</v>
      </c>
      <c r="AH2426" s="125" t="str">
        <f t="shared" si="674"/>
        <v>-</v>
      </c>
      <c r="AI2426" s="125" t="str">
        <f t="shared" si="675"/>
        <v>-</v>
      </c>
      <c r="AJ2426" s="125" t="str">
        <f t="shared" si="676"/>
        <v>-</v>
      </c>
      <c r="AK2426" s="43">
        <f t="shared" si="677"/>
        <v>1</v>
      </c>
      <c r="AL2426" s="112">
        <f t="shared" si="678"/>
        <v>0</v>
      </c>
      <c r="AM2426" s="43">
        <f t="shared" si="666"/>
        <v>1</v>
      </c>
      <c r="AN2426" s="43">
        <f t="shared" si="667"/>
        <v>0</v>
      </c>
      <c r="AO2426" s="43">
        <f t="shared" si="668"/>
        <v>1</v>
      </c>
    </row>
    <row r="2427" spans="1:41" s="2" customFormat="1" ht="20.100000000000001" customHeight="1">
      <c r="A2427" s="63"/>
      <c r="B2427" s="64"/>
      <c r="C2427" s="65"/>
      <c r="D2427" s="64"/>
      <c r="E2427" s="64"/>
      <c r="F2427" s="66"/>
      <c r="G2427" s="64"/>
      <c r="H2427" s="67"/>
      <c r="I2427" s="68"/>
      <c r="J2427" s="69"/>
      <c r="K2427" s="70"/>
      <c r="L2427" s="71"/>
      <c r="M2427" s="71"/>
      <c r="N2427" s="72"/>
      <c r="O2427" s="72"/>
      <c r="P2427" s="72"/>
      <c r="Q2427" s="41" t="str">
        <f t="shared" si="665"/>
        <v>未完了</v>
      </c>
      <c r="R2427" s="39">
        <f>IF(T2427="","",COUNTIFS($B2427:$B$2500,B2427,$D2427:$D$2500,D2427,$E2427:$E$2500,E2427,$T2427:$T$2500,"○"))</f>
        <v>0</v>
      </c>
      <c r="S2427" s="40" t="str">
        <f t="shared" si="679"/>
        <v>-</v>
      </c>
      <c r="T2427" s="40" t="str">
        <f t="shared" si="680"/>
        <v>○</v>
      </c>
      <c r="U2427" s="118">
        <f>COUNTIFS($B2427:$B$2500,B2427,$D2427:$D$2500,D2427,$E2427:$E$2500,E2427,$F2427:$F$2500,F2427)</f>
        <v>0</v>
      </c>
      <c r="V2427" s="119" t="str">
        <f t="shared" si="681"/>
        <v>-</v>
      </c>
      <c r="W2427" s="130">
        <f>COUNTIFS($B2427:$B$2500,B2427,$D2427:$D$2500,D2427,$E2427:$E$2500,E2427,$Q2427:$Q$2500,Q2427,$T2427:$T$2500,"○")</f>
        <v>0</v>
      </c>
      <c r="X2427" s="130" t="str">
        <f t="shared" si="682"/>
        <v>-</v>
      </c>
      <c r="Y2427" s="42">
        <f>COUNTIFS($B2427:$B$2500,B2427,$D2427:$D$2500,D2427,$E2427:$E$2500,E2427,$M2427:$M$2500,M2427)</f>
        <v>0</v>
      </c>
      <c r="Z2427" s="42" t="str">
        <f t="shared" si="669"/>
        <v>-</v>
      </c>
      <c r="AA2427" s="125">
        <f>COUNTIFS($B2427:$B$2500,B2427,$D2427:$D$2500,D2427,$E2427:$E$2500,E2427,$M2427:$M$2500,M2427,$F2427:$F$2500,F2427)</f>
        <v>0</v>
      </c>
      <c r="AB2427" s="125" t="str">
        <f t="shared" si="670"/>
        <v>-</v>
      </c>
      <c r="AC2427" s="59">
        <f>COUNTIFS($B2427:$B$2500,B2427,$D2427:$D$2500,D2427,$E2427:$E$2500,E2427,$M2427:$M$2500,M2427,$O2427:$O$2500,O2427)</f>
        <v>0</v>
      </c>
      <c r="AD2427" s="59" t="str">
        <f t="shared" si="671"/>
        <v>-</v>
      </c>
      <c r="AE2427" s="59" t="str">
        <f t="shared" si="672"/>
        <v>-</v>
      </c>
      <c r="AF2427" s="59" t="str">
        <f t="shared" si="673"/>
        <v>-</v>
      </c>
      <c r="AG2427" s="129">
        <f>COUNTIFS($B2427:$B$2500,B2427,$D2427:$D$2500,D2427,$E2427:$E$2500,E2427,$F2427:$F$2500,F2427,$M2427:$M$2500,M2427,$O2427:$O$2500,O2427)</f>
        <v>0</v>
      </c>
      <c r="AH2427" s="125" t="str">
        <f t="shared" si="674"/>
        <v>-</v>
      </c>
      <c r="AI2427" s="125" t="str">
        <f t="shared" si="675"/>
        <v>-</v>
      </c>
      <c r="AJ2427" s="125" t="str">
        <f t="shared" si="676"/>
        <v>-</v>
      </c>
      <c r="AK2427" s="43">
        <f t="shared" si="677"/>
        <v>1</v>
      </c>
      <c r="AL2427" s="112">
        <f t="shared" si="678"/>
        <v>0</v>
      </c>
      <c r="AM2427" s="43">
        <f t="shared" si="666"/>
        <v>1</v>
      </c>
      <c r="AN2427" s="43">
        <f t="shared" si="667"/>
        <v>0</v>
      </c>
      <c r="AO2427" s="43">
        <f t="shared" si="668"/>
        <v>1</v>
      </c>
    </row>
    <row r="2428" spans="1:41" s="2" customFormat="1" ht="20.100000000000001" customHeight="1">
      <c r="A2428" s="63"/>
      <c r="B2428" s="64"/>
      <c r="C2428" s="65"/>
      <c r="D2428" s="64"/>
      <c r="E2428" s="64"/>
      <c r="F2428" s="66"/>
      <c r="G2428" s="64"/>
      <c r="H2428" s="67"/>
      <c r="I2428" s="68"/>
      <c r="J2428" s="69"/>
      <c r="K2428" s="70"/>
      <c r="L2428" s="71"/>
      <c r="M2428" s="71"/>
      <c r="N2428" s="72"/>
      <c r="O2428" s="72"/>
      <c r="P2428" s="72"/>
      <c r="Q2428" s="41" t="str">
        <f t="shared" si="665"/>
        <v>未完了</v>
      </c>
      <c r="R2428" s="39">
        <f>IF(T2428="","",COUNTIFS($B2428:$B$2500,B2428,$D2428:$D$2500,D2428,$E2428:$E$2500,E2428,$T2428:$T$2500,"○"))</f>
        <v>0</v>
      </c>
      <c r="S2428" s="40" t="str">
        <f t="shared" si="679"/>
        <v>-</v>
      </c>
      <c r="T2428" s="40" t="str">
        <f t="shared" si="680"/>
        <v>○</v>
      </c>
      <c r="U2428" s="118">
        <f>COUNTIFS($B2428:$B$2500,B2428,$D2428:$D$2500,D2428,$E2428:$E$2500,E2428,$F2428:$F$2500,F2428)</f>
        <v>0</v>
      </c>
      <c r="V2428" s="119" t="str">
        <f t="shared" si="681"/>
        <v>-</v>
      </c>
      <c r="W2428" s="130">
        <f>COUNTIFS($B2428:$B$2500,B2428,$D2428:$D$2500,D2428,$E2428:$E$2500,E2428,$Q2428:$Q$2500,Q2428,$T2428:$T$2500,"○")</f>
        <v>0</v>
      </c>
      <c r="X2428" s="130" t="str">
        <f t="shared" si="682"/>
        <v>-</v>
      </c>
      <c r="Y2428" s="42">
        <f>COUNTIFS($B2428:$B$2500,B2428,$D2428:$D$2500,D2428,$E2428:$E$2500,E2428,$M2428:$M$2500,M2428)</f>
        <v>0</v>
      </c>
      <c r="Z2428" s="42" t="str">
        <f t="shared" si="669"/>
        <v>-</v>
      </c>
      <c r="AA2428" s="125">
        <f>COUNTIFS($B2428:$B$2500,B2428,$D2428:$D$2500,D2428,$E2428:$E$2500,E2428,$M2428:$M$2500,M2428,$F2428:$F$2500,F2428)</f>
        <v>0</v>
      </c>
      <c r="AB2428" s="125" t="str">
        <f t="shared" si="670"/>
        <v>-</v>
      </c>
      <c r="AC2428" s="59">
        <f>COUNTIFS($B2428:$B$2500,B2428,$D2428:$D$2500,D2428,$E2428:$E$2500,E2428,$M2428:$M$2500,M2428,$O2428:$O$2500,O2428)</f>
        <v>0</v>
      </c>
      <c r="AD2428" s="59" t="str">
        <f t="shared" si="671"/>
        <v>-</v>
      </c>
      <c r="AE2428" s="59" t="str">
        <f t="shared" si="672"/>
        <v>-</v>
      </c>
      <c r="AF2428" s="59" t="str">
        <f t="shared" si="673"/>
        <v>-</v>
      </c>
      <c r="AG2428" s="129">
        <f>COUNTIFS($B2428:$B$2500,B2428,$D2428:$D$2500,D2428,$E2428:$E$2500,E2428,$F2428:$F$2500,F2428,$M2428:$M$2500,M2428,$O2428:$O$2500,O2428)</f>
        <v>0</v>
      </c>
      <c r="AH2428" s="125" t="str">
        <f t="shared" si="674"/>
        <v>-</v>
      </c>
      <c r="AI2428" s="125" t="str">
        <f t="shared" si="675"/>
        <v>-</v>
      </c>
      <c r="AJ2428" s="125" t="str">
        <f t="shared" si="676"/>
        <v>-</v>
      </c>
      <c r="AK2428" s="43">
        <f t="shared" si="677"/>
        <v>1</v>
      </c>
      <c r="AL2428" s="112">
        <f t="shared" si="678"/>
        <v>0</v>
      </c>
      <c r="AM2428" s="43">
        <f t="shared" si="666"/>
        <v>1</v>
      </c>
      <c r="AN2428" s="43">
        <f t="shared" si="667"/>
        <v>0</v>
      </c>
      <c r="AO2428" s="43">
        <f t="shared" si="668"/>
        <v>1</v>
      </c>
    </row>
    <row r="2429" spans="1:41" s="2" customFormat="1" ht="20.100000000000001" customHeight="1">
      <c r="A2429" s="63"/>
      <c r="B2429" s="64"/>
      <c r="C2429" s="65"/>
      <c r="D2429" s="64"/>
      <c r="E2429" s="64"/>
      <c r="F2429" s="66"/>
      <c r="G2429" s="64"/>
      <c r="H2429" s="67"/>
      <c r="I2429" s="68"/>
      <c r="J2429" s="69"/>
      <c r="K2429" s="70"/>
      <c r="L2429" s="71"/>
      <c r="M2429" s="71"/>
      <c r="N2429" s="72"/>
      <c r="O2429" s="72"/>
      <c r="P2429" s="72"/>
      <c r="Q2429" s="41" t="str">
        <f t="shared" si="665"/>
        <v>未完了</v>
      </c>
      <c r="R2429" s="39">
        <f>IF(T2429="","",COUNTIFS($B2429:$B$2500,B2429,$D2429:$D$2500,D2429,$E2429:$E$2500,E2429,$T2429:$T$2500,"○"))</f>
        <v>0</v>
      </c>
      <c r="S2429" s="40" t="str">
        <f t="shared" si="679"/>
        <v>-</v>
      </c>
      <c r="T2429" s="40" t="str">
        <f t="shared" si="680"/>
        <v>○</v>
      </c>
      <c r="U2429" s="118">
        <f>COUNTIFS($B2429:$B$2500,B2429,$D2429:$D$2500,D2429,$E2429:$E$2500,E2429,$F2429:$F$2500,F2429)</f>
        <v>0</v>
      </c>
      <c r="V2429" s="119" t="str">
        <f t="shared" si="681"/>
        <v>-</v>
      </c>
      <c r="W2429" s="130">
        <f>COUNTIFS($B2429:$B$2500,B2429,$D2429:$D$2500,D2429,$E2429:$E$2500,E2429,$Q2429:$Q$2500,Q2429,$T2429:$T$2500,"○")</f>
        <v>0</v>
      </c>
      <c r="X2429" s="130" t="str">
        <f t="shared" si="682"/>
        <v>-</v>
      </c>
      <c r="Y2429" s="42">
        <f>COUNTIFS($B2429:$B$2500,B2429,$D2429:$D$2500,D2429,$E2429:$E$2500,E2429,$M2429:$M$2500,M2429)</f>
        <v>0</v>
      </c>
      <c r="Z2429" s="42" t="str">
        <f t="shared" si="669"/>
        <v>-</v>
      </c>
      <c r="AA2429" s="125">
        <f>COUNTIFS($B2429:$B$2500,B2429,$D2429:$D$2500,D2429,$E2429:$E$2500,E2429,$M2429:$M$2500,M2429,$F2429:$F$2500,F2429)</f>
        <v>0</v>
      </c>
      <c r="AB2429" s="125" t="str">
        <f t="shared" si="670"/>
        <v>-</v>
      </c>
      <c r="AC2429" s="59">
        <f>COUNTIFS($B2429:$B$2500,B2429,$D2429:$D$2500,D2429,$E2429:$E$2500,E2429,$M2429:$M$2500,M2429,$O2429:$O$2500,O2429)</f>
        <v>0</v>
      </c>
      <c r="AD2429" s="59" t="str">
        <f t="shared" si="671"/>
        <v>-</v>
      </c>
      <c r="AE2429" s="59" t="str">
        <f t="shared" si="672"/>
        <v>-</v>
      </c>
      <c r="AF2429" s="59" t="str">
        <f t="shared" si="673"/>
        <v>-</v>
      </c>
      <c r="AG2429" s="129">
        <f>COUNTIFS($B2429:$B$2500,B2429,$D2429:$D$2500,D2429,$E2429:$E$2500,E2429,$F2429:$F$2500,F2429,$M2429:$M$2500,M2429,$O2429:$O$2500,O2429)</f>
        <v>0</v>
      </c>
      <c r="AH2429" s="125" t="str">
        <f t="shared" si="674"/>
        <v>-</v>
      </c>
      <c r="AI2429" s="125" t="str">
        <f t="shared" si="675"/>
        <v>-</v>
      </c>
      <c r="AJ2429" s="125" t="str">
        <f t="shared" si="676"/>
        <v>-</v>
      </c>
      <c r="AK2429" s="43">
        <f t="shared" si="677"/>
        <v>1</v>
      </c>
      <c r="AL2429" s="112">
        <f t="shared" si="678"/>
        <v>0</v>
      </c>
      <c r="AM2429" s="43">
        <f t="shared" si="666"/>
        <v>1</v>
      </c>
      <c r="AN2429" s="43">
        <f t="shared" si="667"/>
        <v>0</v>
      </c>
      <c r="AO2429" s="43">
        <f t="shared" si="668"/>
        <v>1</v>
      </c>
    </row>
    <row r="2430" spans="1:41" s="2" customFormat="1" ht="20.100000000000001" customHeight="1">
      <c r="A2430" s="63"/>
      <c r="B2430" s="64"/>
      <c r="C2430" s="65"/>
      <c r="D2430" s="64"/>
      <c r="E2430" s="64"/>
      <c r="F2430" s="66"/>
      <c r="G2430" s="64"/>
      <c r="H2430" s="67"/>
      <c r="I2430" s="68"/>
      <c r="J2430" s="69"/>
      <c r="K2430" s="70"/>
      <c r="L2430" s="71"/>
      <c r="M2430" s="71"/>
      <c r="N2430" s="72"/>
      <c r="O2430" s="72"/>
      <c r="P2430" s="72"/>
      <c r="Q2430" s="41" t="str">
        <f t="shared" si="665"/>
        <v>未完了</v>
      </c>
      <c r="R2430" s="39">
        <f>IF(T2430="","",COUNTIFS($B2430:$B$2500,B2430,$D2430:$D$2500,D2430,$E2430:$E$2500,E2430,$T2430:$T$2500,"○"))</f>
        <v>0</v>
      </c>
      <c r="S2430" s="40" t="str">
        <f t="shared" si="679"/>
        <v>-</v>
      </c>
      <c r="T2430" s="40" t="str">
        <f t="shared" si="680"/>
        <v>○</v>
      </c>
      <c r="U2430" s="118">
        <f>COUNTIFS($B2430:$B$2500,B2430,$D2430:$D$2500,D2430,$E2430:$E$2500,E2430,$F2430:$F$2500,F2430)</f>
        <v>0</v>
      </c>
      <c r="V2430" s="119" t="str">
        <f t="shared" si="681"/>
        <v>-</v>
      </c>
      <c r="W2430" s="130">
        <f>COUNTIFS($B2430:$B$2500,B2430,$D2430:$D$2500,D2430,$E2430:$E$2500,E2430,$Q2430:$Q$2500,Q2430,$T2430:$T$2500,"○")</f>
        <v>0</v>
      </c>
      <c r="X2430" s="130" t="str">
        <f t="shared" si="682"/>
        <v>-</v>
      </c>
      <c r="Y2430" s="42">
        <f>COUNTIFS($B2430:$B$2500,B2430,$D2430:$D$2500,D2430,$E2430:$E$2500,E2430,$M2430:$M$2500,M2430)</f>
        <v>0</v>
      </c>
      <c r="Z2430" s="42" t="str">
        <f t="shared" si="669"/>
        <v>-</v>
      </c>
      <c r="AA2430" s="125">
        <f>COUNTIFS($B2430:$B$2500,B2430,$D2430:$D$2500,D2430,$E2430:$E$2500,E2430,$M2430:$M$2500,M2430,$F2430:$F$2500,F2430)</f>
        <v>0</v>
      </c>
      <c r="AB2430" s="125" t="str">
        <f t="shared" si="670"/>
        <v>-</v>
      </c>
      <c r="AC2430" s="59">
        <f>COUNTIFS($B2430:$B$2500,B2430,$D2430:$D$2500,D2430,$E2430:$E$2500,E2430,$M2430:$M$2500,M2430,$O2430:$O$2500,O2430)</f>
        <v>0</v>
      </c>
      <c r="AD2430" s="59" t="str">
        <f t="shared" si="671"/>
        <v>-</v>
      </c>
      <c r="AE2430" s="59" t="str">
        <f t="shared" si="672"/>
        <v>-</v>
      </c>
      <c r="AF2430" s="59" t="str">
        <f t="shared" si="673"/>
        <v>-</v>
      </c>
      <c r="AG2430" s="129">
        <f>COUNTIFS($B2430:$B$2500,B2430,$D2430:$D$2500,D2430,$E2430:$E$2500,E2430,$F2430:$F$2500,F2430,$M2430:$M$2500,M2430,$O2430:$O$2500,O2430)</f>
        <v>0</v>
      </c>
      <c r="AH2430" s="125" t="str">
        <f t="shared" si="674"/>
        <v>-</v>
      </c>
      <c r="AI2430" s="125" t="str">
        <f t="shared" si="675"/>
        <v>-</v>
      </c>
      <c r="AJ2430" s="125" t="str">
        <f t="shared" si="676"/>
        <v>-</v>
      </c>
      <c r="AK2430" s="43">
        <f t="shared" si="677"/>
        <v>1</v>
      </c>
      <c r="AL2430" s="112">
        <f t="shared" si="678"/>
        <v>0</v>
      </c>
      <c r="AM2430" s="43">
        <f t="shared" si="666"/>
        <v>1</v>
      </c>
      <c r="AN2430" s="43">
        <f t="shared" si="667"/>
        <v>0</v>
      </c>
      <c r="AO2430" s="43">
        <f t="shared" si="668"/>
        <v>1</v>
      </c>
    </row>
    <row r="2431" spans="1:41" s="2" customFormat="1" ht="20.100000000000001" customHeight="1">
      <c r="A2431" s="63"/>
      <c r="B2431" s="64"/>
      <c r="C2431" s="65"/>
      <c r="D2431" s="64"/>
      <c r="E2431" s="64"/>
      <c r="F2431" s="66"/>
      <c r="G2431" s="64"/>
      <c r="H2431" s="67"/>
      <c r="I2431" s="68"/>
      <c r="J2431" s="69"/>
      <c r="K2431" s="70"/>
      <c r="L2431" s="71"/>
      <c r="M2431" s="71"/>
      <c r="N2431" s="72"/>
      <c r="O2431" s="72"/>
      <c r="P2431" s="72"/>
      <c r="Q2431" s="41" t="str">
        <f t="shared" si="665"/>
        <v>未完了</v>
      </c>
      <c r="R2431" s="39">
        <f>IF(T2431="","",COUNTIFS($B2431:$B$2500,B2431,$D2431:$D$2500,D2431,$E2431:$E$2500,E2431,$T2431:$T$2500,"○"))</f>
        <v>0</v>
      </c>
      <c r="S2431" s="40" t="str">
        <f t="shared" si="679"/>
        <v>-</v>
      </c>
      <c r="T2431" s="40" t="str">
        <f t="shared" si="680"/>
        <v>○</v>
      </c>
      <c r="U2431" s="118">
        <f>COUNTIFS($B2431:$B$2500,B2431,$D2431:$D$2500,D2431,$E2431:$E$2500,E2431,$F2431:$F$2500,F2431)</f>
        <v>0</v>
      </c>
      <c r="V2431" s="119" t="str">
        <f t="shared" si="681"/>
        <v>-</v>
      </c>
      <c r="W2431" s="130">
        <f>COUNTIFS($B2431:$B$2500,B2431,$D2431:$D$2500,D2431,$E2431:$E$2500,E2431,$Q2431:$Q$2500,Q2431,$T2431:$T$2500,"○")</f>
        <v>0</v>
      </c>
      <c r="X2431" s="130" t="str">
        <f t="shared" si="682"/>
        <v>-</v>
      </c>
      <c r="Y2431" s="42">
        <f>COUNTIFS($B2431:$B$2500,B2431,$D2431:$D$2500,D2431,$E2431:$E$2500,E2431,$M2431:$M$2500,M2431)</f>
        <v>0</v>
      </c>
      <c r="Z2431" s="42" t="str">
        <f t="shared" si="669"/>
        <v>-</v>
      </c>
      <c r="AA2431" s="125">
        <f>COUNTIFS($B2431:$B$2500,B2431,$D2431:$D$2500,D2431,$E2431:$E$2500,E2431,$M2431:$M$2500,M2431,$F2431:$F$2500,F2431)</f>
        <v>0</v>
      </c>
      <c r="AB2431" s="125" t="str">
        <f t="shared" si="670"/>
        <v>-</v>
      </c>
      <c r="AC2431" s="59">
        <f>COUNTIFS($B2431:$B$2500,B2431,$D2431:$D$2500,D2431,$E2431:$E$2500,E2431,$M2431:$M$2500,M2431,$O2431:$O$2500,O2431)</f>
        <v>0</v>
      </c>
      <c r="AD2431" s="59" t="str">
        <f t="shared" si="671"/>
        <v>-</v>
      </c>
      <c r="AE2431" s="59" t="str">
        <f t="shared" si="672"/>
        <v>-</v>
      </c>
      <c r="AF2431" s="59" t="str">
        <f t="shared" si="673"/>
        <v>-</v>
      </c>
      <c r="AG2431" s="129">
        <f>COUNTIFS($B2431:$B$2500,B2431,$D2431:$D$2500,D2431,$E2431:$E$2500,E2431,$F2431:$F$2500,F2431,$M2431:$M$2500,M2431,$O2431:$O$2500,O2431)</f>
        <v>0</v>
      </c>
      <c r="AH2431" s="125" t="str">
        <f t="shared" si="674"/>
        <v>-</v>
      </c>
      <c r="AI2431" s="125" t="str">
        <f t="shared" si="675"/>
        <v>-</v>
      </c>
      <c r="AJ2431" s="125" t="str">
        <f t="shared" si="676"/>
        <v>-</v>
      </c>
      <c r="AK2431" s="43">
        <f t="shared" si="677"/>
        <v>1</v>
      </c>
      <c r="AL2431" s="112">
        <f t="shared" si="678"/>
        <v>0</v>
      </c>
      <c r="AM2431" s="43">
        <f t="shared" si="666"/>
        <v>1</v>
      </c>
      <c r="AN2431" s="43">
        <f t="shared" si="667"/>
        <v>0</v>
      </c>
      <c r="AO2431" s="43">
        <f t="shared" si="668"/>
        <v>1</v>
      </c>
    </row>
    <row r="2432" spans="1:41" s="2" customFormat="1" ht="20.100000000000001" customHeight="1">
      <c r="A2432" s="63"/>
      <c r="B2432" s="64"/>
      <c r="C2432" s="65"/>
      <c r="D2432" s="64"/>
      <c r="E2432" s="64"/>
      <c r="F2432" s="66"/>
      <c r="G2432" s="64"/>
      <c r="H2432" s="67"/>
      <c r="I2432" s="68"/>
      <c r="J2432" s="69"/>
      <c r="K2432" s="70"/>
      <c r="L2432" s="71"/>
      <c r="M2432" s="71"/>
      <c r="N2432" s="72"/>
      <c r="O2432" s="72"/>
      <c r="P2432" s="72"/>
      <c r="Q2432" s="41" t="str">
        <f t="shared" si="665"/>
        <v>未完了</v>
      </c>
      <c r="R2432" s="39">
        <f>IF(T2432="","",COUNTIFS($B2432:$B$2500,B2432,$D2432:$D$2500,D2432,$E2432:$E$2500,E2432,$T2432:$T$2500,"○"))</f>
        <v>0</v>
      </c>
      <c r="S2432" s="40" t="str">
        <f t="shared" si="679"/>
        <v>-</v>
      </c>
      <c r="T2432" s="40" t="str">
        <f t="shared" si="680"/>
        <v>○</v>
      </c>
      <c r="U2432" s="118">
        <f>COUNTIFS($B2432:$B$2500,B2432,$D2432:$D$2500,D2432,$E2432:$E$2500,E2432,$F2432:$F$2500,F2432)</f>
        <v>0</v>
      </c>
      <c r="V2432" s="119" t="str">
        <f t="shared" si="681"/>
        <v>-</v>
      </c>
      <c r="W2432" s="130">
        <f>COUNTIFS($B2432:$B$2500,B2432,$D2432:$D$2500,D2432,$E2432:$E$2500,E2432,$Q2432:$Q$2500,Q2432,$T2432:$T$2500,"○")</f>
        <v>0</v>
      </c>
      <c r="X2432" s="130" t="str">
        <f t="shared" si="682"/>
        <v>-</v>
      </c>
      <c r="Y2432" s="42">
        <f>COUNTIFS($B2432:$B$2500,B2432,$D2432:$D$2500,D2432,$E2432:$E$2500,E2432,$M2432:$M$2500,M2432)</f>
        <v>0</v>
      </c>
      <c r="Z2432" s="42" t="str">
        <f t="shared" si="669"/>
        <v>-</v>
      </c>
      <c r="AA2432" s="125">
        <f>COUNTIFS($B2432:$B$2500,B2432,$D2432:$D$2500,D2432,$E2432:$E$2500,E2432,$M2432:$M$2500,M2432,$F2432:$F$2500,F2432)</f>
        <v>0</v>
      </c>
      <c r="AB2432" s="125" t="str">
        <f t="shared" si="670"/>
        <v>-</v>
      </c>
      <c r="AC2432" s="59">
        <f>COUNTIFS($B2432:$B$2500,B2432,$D2432:$D$2500,D2432,$E2432:$E$2500,E2432,$M2432:$M$2500,M2432,$O2432:$O$2500,O2432)</f>
        <v>0</v>
      </c>
      <c r="AD2432" s="59" t="str">
        <f t="shared" si="671"/>
        <v>-</v>
      </c>
      <c r="AE2432" s="59" t="str">
        <f t="shared" si="672"/>
        <v>-</v>
      </c>
      <c r="AF2432" s="59" t="str">
        <f t="shared" si="673"/>
        <v>-</v>
      </c>
      <c r="AG2432" s="129">
        <f>COUNTIFS($B2432:$B$2500,B2432,$D2432:$D$2500,D2432,$E2432:$E$2500,E2432,$F2432:$F$2500,F2432,$M2432:$M$2500,M2432,$O2432:$O$2500,O2432)</f>
        <v>0</v>
      </c>
      <c r="AH2432" s="125" t="str">
        <f t="shared" si="674"/>
        <v>-</v>
      </c>
      <c r="AI2432" s="125" t="str">
        <f t="shared" si="675"/>
        <v>-</v>
      </c>
      <c r="AJ2432" s="125" t="str">
        <f t="shared" si="676"/>
        <v>-</v>
      </c>
      <c r="AK2432" s="43">
        <f t="shared" si="677"/>
        <v>1</v>
      </c>
      <c r="AL2432" s="112">
        <f t="shared" si="678"/>
        <v>0</v>
      </c>
      <c r="AM2432" s="43">
        <f t="shared" si="666"/>
        <v>1</v>
      </c>
      <c r="AN2432" s="43">
        <f t="shared" si="667"/>
        <v>0</v>
      </c>
      <c r="AO2432" s="43">
        <f t="shared" si="668"/>
        <v>1</v>
      </c>
    </row>
    <row r="2433" spans="1:41" s="2" customFormat="1" ht="20.100000000000001" customHeight="1">
      <c r="A2433" s="63"/>
      <c r="B2433" s="64"/>
      <c r="C2433" s="65"/>
      <c r="D2433" s="64"/>
      <c r="E2433" s="64"/>
      <c r="F2433" s="66"/>
      <c r="G2433" s="64"/>
      <c r="H2433" s="67"/>
      <c r="I2433" s="68"/>
      <c r="J2433" s="69"/>
      <c r="K2433" s="70"/>
      <c r="L2433" s="71"/>
      <c r="M2433" s="71"/>
      <c r="N2433" s="72"/>
      <c r="O2433" s="72"/>
      <c r="P2433" s="72"/>
      <c r="Q2433" s="41" t="str">
        <f t="shared" si="665"/>
        <v>未完了</v>
      </c>
      <c r="R2433" s="39">
        <f>IF(T2433="","",COUNTIFS($B2433:$B$2500,B2433,$D2433:$D$2500,D2433,$E2433:$E$2500,E2433,$T2433:$T$2500,"○"))</f>
        <v>0</v>
      </c>
      <c r="S2433" s="40" t="str">
        <f t="shared" si="679"/>
        <v>-</v>
      </c>
      <c r="T2433" s="40" t="str">
        <f t="shared" si="680"/>
        <v>○</v>
      </c>
      <c r="U2433" s="118">
        <f>COUNTIFS($B2433:$B$2500,B2433,$D2433:$D$2500,D2433,$E2433:$E$2500,E2433,$F2433:$F$2500,F2433)</f>
        <v>0</v>
      </c>
      <c r="V2433" s="119" t="str">
        <f t="shared" si="681"/>
        <v>-</v>
      </c>
      <c r="W2433" s="130">
        <f>COUNTIFS($B2433:$B$2500,B2433,$D2433:$D$2500,D2433,$E2433:$E$2500,E2433,$Q2433:$Q$2500,Q2433,$T2433:$T$2500,"○")</f>
        <v>0</v>
      </c>
      <c r="X2433" s="130" t="str">
        <f t="shared" si="682"/>
        <v>-</v>
      </c>
      <c r="Y2433" s="42">
        <f>COUNTIFS($B2433:$B$2500,B2433,$D2433:$D$2500,D2433,$E2433:$E$2500,E2433,$M2433:$M$2500,M2433)</f>
        <v>0</v>
      </c>
      <c r="Z2433" s="42" t="str">
        <f t="shared" si="669"/>
        <v>-</v>
      </c>
      <c r="AA2433" s="125">
        <f>COUNTIFS($B2433:$B$2500,B2433,$D2433:$D$2500,D2433,$E2433:$E$2500,E2433,$M2433:$M$2500,M2433,$F2433:$F$2500,F2433)</f>
        <v>0</v>
      </c>
      <c r="AB2433" s="125" t="str">
        <f t="shared" si="670"/>
        <v>-</v>
      </c>
      <c r="AC2433" s="59">
        <f>COUNTIFS($B2433:$B$2500,B2433,$D2433:$D$2500,D2433,$E2433:$E$2500,E2433,$M2433:$M$2500,M2433,$O2433:$O$2500,O2433)</f>
        <v>0</v>
      </c>
      <c r="AD2433" s="59" t="str">
        <f t="shared" si="671"/>
        <v>-</v>
      </c>
      <c r="AE2433" s="59" t="str">
        <f t="shared" si="672"/>
        <v>-</v>
      </c>
      <c r="AF2433" s="59" t="str">
        <f t="shared" si="673"/>
        <v>-</v>
      </c>
      <c r="AG2433" s="129">
        <f>COUNTIFS($B2433:$B$2500,B2433,$D2433:$D$2500,D2433,$E2433:$E$2500,E2433,$F2433:$F$2500,F2433,$M2433:$M$2500,M2433,$O2433:$O$2500,O2433)</f>
        <v>0</v>
      </c>
      <c r="AH2433" s="125" t="str">
        <f t="shared" si="674"/>
        <v>-</v>
      </c>
      <c r="AI2433" s="125" t="str">
        <f t="shared" si="675"/>
        <v>-</v>
      </c>
      <c r="AJ2433" s="125" t="str">
        <f t="shared" si="676"/>
        <v>-</v>
      </c>
      <c r="AK2433" s="43">
        <f t="shared" si="677"/>
        <v>1</v>
      </c>
      <c r="AL2433" s="112">
        <f t="shared" si="678"/>
        <v>0</v>
      </c>
      <c r="AM2433" s="43">
        <f t="shared" si="666"/>
        <v>1</v>
      </c>
      <c r="AN2433" s="43">
        <f t="shared" si="667"/>
        <v>0</v>
      </c>
      <c r="AO2433" s="43">
        <f t="shared" si="668"/>
        <v>1</v>
      </c>
    </row>
    <row r="2434" spans="1:41" s="2" customFormat="1" ht="20.100000000000001" customHeight="1">
      <c r="A2434" s="63"/>
      <c r="B2434" s="64"/>
      <c r="C2434" s="65"/>
      <c r="D2434" s="64"/>
      <c r="E2434" s="64"/>
      <c r="F2434" s="66"/>
      <c r="G2434" s="64"/>
      <c r="H2434" s="67"/>
      <c r="I2434" s="68"/>
      <c r="J2434" s="69"/>
      <c r="K2434" s="70"/>
      <c r="L2434" s="71"/>
      <c r="M2434" s="71"/>
      <c r="N2434" s="72"/>
      <c r="O2434" s="72"/>
      <c r="P2434" s="72"/>
      <c r="Q2434" s="41" t="str">
        <f t="shared" si="665"/>
        <v>未完了</v>
      </c>
      <c r="R2434" s="39">
        <f>IF(T2434="","",COUNTIFS($B2434:$B$2500,B2434,$D2434:$D$2500,D2434,$E2434:$E$2500,E2434,$T2434:$T$2500,"○"))</f>
        <v>0</v>
      </c>
      <c r="S2434" s="40" t="str">
        <f t="shared" si="679"/>
        <v>-</v>
      </c>
      <c r="T2434" s="40" t="str">
        <f t="shared" si="680"/>
        <v>○</v>
      </c>
      <c r="U2434" s="118">
        <f>COUNTIFS($B2434:$B$2500,B2434,$D2434:$D$2500,D2434,$E2434:$E$2500,E2434,$F2434:$F$2500,F2434)</f>
        <v>0</v>
      </c>
      <c r="V2434" s="119" t="str">
        <f t="shared" si="681"/>
        <v>-</v>
      </c>
      <c r="W2434" s="130">
        <f>COUNTIFS($B2434:$B$2500,B2434,$D2434:$D$2500,D2434,$E2434:$E$2500,E2434,$Q2434:$Q$2500,Q2434,$T2434:$T$2500,"○")</f>
        <v>0</v>
      </c>
      <c r="X2434" s="130" t="str">
        <f t="shared" si="682"/>
        <v>-</v>
      </c>
      <c r="Y2434" s="42">
        <f>COUNTIFS($B2434:$B$2500,B2434,$D2434:$D$2500,D2434,$E2434:$E$2500,E2434,$M2434:$M$2500,M2434)</f>
        <v>0</v>
      </c>
      <c r="Z2434" s="42" t="str">
        <f t="shared" si="669"/>
        <v>-</v>
      </c>
      <c r="AA2434" s="125">
        <f>COUNTIFS($B2434:$B$2500,B2434,$D2434:$D$2500,D2434,$E2434:$E$2500,E2434,$M2434:$M$2500,M2434,$F2434:$F$2500,F2434)</f>
        <v>0</v>
      </c>
      <c r="AB2434" s="125" t="str">
        <f t="shared" si="670"/>
        <v>-</v>
      </c>
      <c r="AC2434" s="59">
        <f>COUNTIFS($B2434:$B$2500,B2434,$D2434:$D$2500,D2434,$E2434:$E$2500,E2434,$M2434:$M$2500,M2434,$O2434:$O$2500,O2434)</f>
        <v>0</v>
      </c>
      <c r="AD2434" s="59" t="str">
        <f t="shared" si="671"/>
        <v>-</v>
      </c>
      <c r="AE2434" s="59" t="str">
        <f t="shared" si="672"/>
        <v>-</v>
      </c>
      <c r="AF2434" s="59" t="str">
        <f t="shared" si="673"/>
        <v>-</v>
      </c>
      <c r="AG2434" s="129">
        <f>COUNTIFS($B2434:$B$2500,B2434,$D2434:$D$2500,D2434,$E2434:$E$2500,E2434,$F2434:$F$2500,F2434,$M2434:$M$2500,M2434,$O2434:$O$2500,O2434)</f>
        <v>0</v>
      </c>
      <c r="AH2434" s="125" t="str">
        <f t="shared" si="674"/>
        <v>-</v>
      </c>
      <c r="AI2434" s="125" t="str">
        <f t="shared" si="675"/>
        <v>-</v>
      </c>
      <c r="AJ2434" s="125" t="str">
        <f t="shared" si="676"/>
        <v>-</v>
      </c>
      <c r="AK2434" s="43">
        <f t="shared" si="677"/>
        <v>1</v>
      </c>
      <c r="AL2434" s="112">
        <f t="shared" si="678"/>
        <v>0</v>
      </c>
      <c r="AM2434" s="43">
        <f t="shared" si="666"/>
        <v>1</v>
      </c>
      <c r="AN2434" s="43">
        <f t="shared" si="667"/>
        <v>0</v>
      </c>
      <c r="AO2434" s="43">
        <f t="shared" si="668"/>
        <v>1</v>
      </c>
    </row>
    <row r="2435" spans="1:41" s="2" customFormat="1" ht="20.100000000000001" customHeight="1">
      <c r="A2435" s="63"/>
      <c r="B2435" s="64"/>
      <c r="C2435" s="65"/>
      <c r="D2435" s="64"/>
      <c r="E2435" s="64"/>
      <c r="F2435" s="66"/>
      <c r="G2435" s="64"/>
      <c r="H2435" s="67"/>
      <c r="I2435" s="68"/>
      <c r="J2435" s="69"/>
      <c r="K2435" s="70"/>
      <c r="L2435" s="71"/>
      <c r="M2435" s="71"/>
      <c r="N2435" s="72"/>
      <c r="O2435" s="72"/>
      <c r="P2435" s="72"/>
      <c r="Q2435" s="41" t="str">
        <f t="shared" si="665"/>
        <v>未完了</v>
      </c>
      <c r="R2435" s="39">
        <f>IF(T2435="","",COUNTIFS($B2435:$B$2500,B2435,$D2435:$D$2500,D2435,$E2435:$E$2500,E2435,$T2435:$T$2500,"○"))</f>
        <v>0</v>
      </c>
      <c r="S2435" s="40" t="str">
        <f t="shared" si="679"/>
        <v>-</v>
      </c>
      <c r="T2435" s="40" t="str">
        <f t="shared" si="680"/>
        <v>○</v>
      </c>
      <c r="U2435" s="118">
        <f>COUNTIFS($B2435:$B$2500,B2435,$D2435:$D$2500,D2435,$E2435:$E$2500,E2435,$F2435:$F$2500,F2435)</f>
        <v>0</v>
      </c>
      <c r="V2435" s="119" t="str">
        <f t="shared" si="681"/>
        <v>-</v>
      </c>
      <c r="W2435" s="130">
        <f>COUNTIFS($B2435:$B$2500,B2435,$D2435:$D$2500,D2435,$E2435:$E$2500,E2435,$Q2435:$Q$2500,Q2435,$T2435:$T$2500,"○")</f>
        <v>0</v>
      </c>
      <c r="X2435" s="130" t="str">
        <f t="shared" si="682"/>
        <v>-</v>
      </c>
      <c r="Y2435" s="42">
        <f>COUNTIFS($B2435:$B$2500,B2435,$D2435:$D$2500,D2435,$E2435:$E$2500,E2435,$M2435:$M$2500,M2435)</f>
        <v>0</v>
      </c>
      <c r="Z2435" s="42" t="str">
        <f t="shared" si="669"/>
        <v>-</v>
      </c>
      <c r="AA2435" s="125">
        <f>COUNTIFS($B2435:$B$2500,B2435,$D2435:$D$2500,D2435,$E2435:$E$2500,E2435,$M2435:$M$2500,M2435,$F2435:$F$2500,F2435)</f>
        <v>0</v>
      </c>
      <c r="AB2435" s="125" t="str">
        <f t="shared" si="670"/>
        <v>-</v>
      </c>
      <c r="AC2435" s="59">
        <f>COUNTIFS($B2435:$B$2500,B2435,$D2435:$D$2500,D2435,$E2435:$E$2500,E2435,$M2435:$M$2500,M2435,$O2435:$O$2500,O2435)</f>
        <v>0</v>
      </c>
      <c r="AD2435" s="59" t="str">
        <f t="shared" si="671"/>
        <v>-</v>
      </c>
      <c r="AE2435" s="59" t="str">
        <f t="shared" si="672"/>
        <v>-</v>
      </c>
      <c r="AF2435" s="59" t="str">
        <f t="shared" si="673"/>
        <v>-</v>
      </c>
      <c r="AG2435" s="129">
        <f>COUNTIFS($B2435:$B$2500,B2435,$D2435:$D$2500,D2435,$E2435:$E$2500,E2435,$F2435:$F$2500,F2435,$M2435:$M$2500,M2435,$O2435:$O$2500,O2435)</f>
        <v>0</v>
      </c>
      <c r="AH2435" s="125" t="str">
        <f t="shared" si="674"/>
        <v>-</v>
      </c>
      <c r="AI2435" s="125" t="str">
        <f t="shared" si="675"/>
        <v>-</v>
      </c>
      <c r="AJ2435" s="125" t="str">
        <f t="shared" si="676"/>
        <v>-</v>
      </c>
      <c r="AK2435" s="43">
        <f t="shared" si="677"/>
        <v>1</v>
      </c>
      <c r="AL2435" s="112">
        <f t="shared" si="678"/>
        <v>0</v>
      </c>
      <c r="AM2435" s="43">
        <f t="shared" si="666"/>
        <v>1</v>
      </c>
      <c r="AN2435" s="43">
        <f t="shared" si="667"/>
        <v>0</v>
      </c>
      <c r="AO2435" s="43">
        <f t="shared" si="668"/>
        <v>1</v>
      </c>
    </row>
    <row r="2436" spans="1:41" s="2" customFormat="1" ht="20.100000000000001" customHeight="1">
      <c r="A2436" s="63"/>
      <c r="B2436" s="64"/>
      <c r="C2436" s="65"/>
      <c r="D2436" s="64"/>
      <c r="E2436" s="64"/>
      <c r="F2436" s="66"/>
      <c r="G2436" s="64"/>
      <c r="H2436" s="67"/>
      <c r="I2436" s="68"/>
      <c r="J2436" s="69"/>
      <c r="K2436" s="70"/>
      <c r="L2436" s="71"/>
      <c r="M2436" s="71"/>
      <c r="N2436" s="72"/>
      <c r="O2436" s="72"/>
      <c r="P2436" s="72"/>
      <c r="Q2436" s="41" t="str">
        <f t="shared" si="665"/>
        <v>未完了</v>
      </c>
      <c r="R2436" s="39">
        <f>IF(T2436="","",COUNTIFS($B2436:$B$2500,B2436,$D2436:$D$2500,D2436,$E2436:$E$2500,E2436,$T2436:$T$2500,"○"))</f>
        <v>0</v>
      </c>
      <c r="S2436" s="40" t="str">
        <f t="shared" si="679"/>
        <v>-</v>
      </c>
      <c r="T2436" s="40" t="str">
        <f t="shared" si="680"/>
        <v>○</v>
      </c>
      <c r="U2436" s="118">
        <f>COUNTIFS($B2436:$B$2500,B2436,$D2436:$D$2500,D2436,$E2436:$E$2500,E2436,$F2436:$F$2500,F2436)</f>
        <v>0</v>
      </c>
      <c r="V2436" s="119" t="str">
        <f t="shared" si="681"/>
        <v>-</v>
      </c>
      <c r="W2436" s="130">
        <f>COUNTIFS($B2436:$B$2500,B2436,$D2436:$D$2500,D2436,$E2436:$E$2500,E2436,$Q2436:$Q$2500,Q2436,$T2436:$T$2500,"○")</f>
        <v>0</v>
      </c>
      <c r="X2436" s="130" t="str">
        <f t="shared" si="682"/>
        <v>-</v>
      </c>
      <c r="Y2436" s="42">
        <f>COUNTIFS($B2436:$B$2500,B2436,$D2436:$D$2500,D2436,$E2436:$E$2500,E2436,$M2436:$M$2500,M2436)</f>
        <v>0</v>
      </c>
      <c r="Z2436" s="42" t="str">
        <f t="shared" si="669"/>
        <v>-</v>
      </c>
      <c r="AA2436" s="125">
        <f>COUNTIFS($B2436:$B$2500,B2436,$D2436:$D$2500,D2436,$E2436:$E$2500,E2436,$M2436:$M$2500,M2436,$F2436:$F$2500,F2436)</f>
        <v>0</v>
      </c>
      <c r="AB2436" s="125" t="str">
        <f t="shared" si="670"/>
        <v>-</v>
      </c>
      <c r="AC2436" s="59">
        <f>COUNTIFS($B2436:$B$2500,B2436,$D2436:$D$2500,D2436,$E2436:$E$2500,E2436,$M2436:$M$2500,M2436,$O2436:$O$2500,O2436)</f>
        <v>0</v>
      </c>
      <c r="AD2436" s="59" t="str">
        <f t="shared" si="671"/>
        <v>-</v>
      </c>
      <c r="AE2436" s="59" t="str">
        <f t="shared" si="672"/>
        <v>-</v>
      </c>
      <c r="AF2436" s="59" t="str">
        <f t="shared" si="673"/>
        <v>-</v>
      </c>
      <c r="AG2436" s="129">
        <f>COUNTIFS($B2436:$B$2500,B2436,$D2436:$D$2500,D2436,$E2436:$E$2500,E2436,$F2436:$F$2500,F2436,$M2436:$M$2500,M2436,$O2436:$O$2500,O2436)</f>
        <v>0</v>
      </c>
      <c r="AH2436" s="125" t="str">
        <f t="shared" si="674"/>
        <v>-</v>
      </c>
      <c r="AI2436" s="125" t="str">
        <f t="shared" si="675"/>
        <v>-</v>
      </c>
      <c r="AJ2436" s="125" t="str">
        <f t="shared" si="676"/>
        <v>-</v>
      </c>
      <c r="AK2436" s="43">
        <f t="shared" si="677"/>
        <v>1</v>
      </c>
      <c r="AL2436" s="112">
        <f t="shared" si="678"/>
        <v>0</v>
      </c>
      <c r="AM2436" s="43">
        <f t="shared" si="666"/>
        <v>1</v>
      </c>
      <c r="AN2436" s="43">
        <f t="shared" si="667"/>
        <v>0</v>
      </c>
      <c r="AO2436" s="43">
        <f t="shared" si="668"/>
        <v>1</v>
      </c>
    </row>
    <row r="2437" spans="1:41" s="2" customFormat="1" ht="20.100000000000001" customHeight="1">
      <c r="A2437" s="63"/>
      <c r="B2437" s="64"/>
      <c r="C2437" s="65"/>
      <c r="D2437" s="64"/>
      <c r="E2437" s="64"/>
      <c r="F2437" s="66"/>
      <c r="G2437" s="64"/>
      <c r="H2437" s="67"/>
      <c r="I2437" s="68"/>
      <c r="J2437" s="69"/>
      <c r="K2437" s="70"/>
      <c r="L2437" s="71"/>
      <c r="M2437" s="71"/>
      <c r="N2437" s="72"/>
      <c r="O2437" s="72"/>
      <c r="P2437" s="72"/>
      <c r="Q2437" s="41" t="str">
        <f t="shared" si="665"/>
        <v>未完了</v>
      </c>
      <c r="R2437" s="39">
        <f>IF(T2437="","",COUNTIFS($B2437:$B$2500,B2437,$D2437:$D$2500,D2437,$E2437:$E$2500,E2437,$T2437:$T$2500,"○"))</f>
        <v>0</v>
      </c>
      <c r="S2437" s="40" t="str">
        <f t="shared" si="679"/>
        <v>-</v>
      </c>
      <c r="T2437" s="40" t="str">
        <f t="shared" si="680"/>
        <v>○</v>
      </c>
      <c r="U2437" s="118">
        <f>COUNTIFS($B2437:$B$2500,B2437,$D2437:$D$2500,D2437,$E2437:$E$2500,E2437,$F2437:$F$2500,F2437)</f>
        <v>0</v>
      </c>
      <c r="V2437" s="119" t="str">
        <f t="shared" si="681"/>
        <v>-</v>
      </c>
      <c r="W2437" s="130">
        <f>COUNTIFS($B2437:$B$2500,B2437,$D2437:$D$2500,D2437,$E2437:$E$2500,E2437,$Q2437:$Q$2500,Q2437,$T2437:$T$2500,"○")</f>
        <v>0</v>
      </c>
      <c r="X2437" s="130" t="str">
        <f t="shared" si="682"/>
        <v>-</v>
      </c>
      <c r="Y2437" s="42">
        <f>COUNTIFS($B2437:$B$2500,B2437,$D2437:$D$2500,D2437,$E2437:$E$2500,E2437,$M2437:$M$2500,M2437)</f>
        <v>0</v>
      </c>
      <c r="Z2437" s="42" t="str">
        <f t="shared" si="669"/>
        <v>-</v>
      </c>
      <c r="AA2437" s="125">
        <f>COUNTIFS($B2437:$B$2500,B2437,$D2437:$D$2500,D2437,$E2437:$E$2500,E2437,$M2437:$M$2500,M2437,$F2437:$F$2500,F2437)</f>
        <v>0</v>
      </c>
      <c r="AB2437" s="125" t="str">
        <f t="shared" si="670"/>
        <v>-</v>
      </c>
      <c r="AC2437" s="59">
        <f>COUNTIFS($B2437:$B$2500,B2437,$D2437:$D$2500,D2437,$E2437:$E$2500,E2437,$M2437:$M$2500,M2437,$O2437:$O$2500,O2437)</f>
        <v>0</v>
      </c>
      <c r="AD2437" s="59" t="str">
        <f t="shared" si="671"/>
        <v>-</v>
      </c>
      <c r="AE2437" s="59" t="str">
        <f t="shared" si="672"/>
        <v>-</v>
      </c>
      <c r="AF2437" s="59" t="str">
        <f t="shared" si="673"/>
        <v>-</v>
      </c>
      <c r="AG2437" s="129">
        <f>COUNTIFS($B2437:$B$2500,B2437,$D2437:$D$2500,D2437,$E2437:$E$2500,E2437,$F2437:$F$2500,F2437,$M2437:$M$2500,M2437,$O2437:$O$2500,O2437)</f>
        <v>0</v>
      </c>
      <c r="AH2437" s="125" t="str">
        <f t="shared" si="674"/>
        <v>-</v>
      </c>
      <c r="AI2437" s="125" t="str">
        <f t="shared" si="675"/>
        <v>-</v>
      </c>
      <c r="AJ2437" s="125" t="str">
        <f t="shared" si="676"/>
        <v>-</v>
      </c>
      <c r="AK2437" s="43">
        <f t="shared" si="677"/>
        <v>1</v>
      </c>
      <c r="AL2437" s="112">
        <f t="shared" si="678"/>
        <v>0</v>
      </c>
      <c r="AM2437" s="43">
        <f t="shared" si="666"/>
        <v>1</v>
      </c>
      <c r="AN2437" s="43">
        <f t="shared" si="667"/>
        <v>0</v>
      </c>
      <c r="AO2437" s="43">
        <f t="shared" si="668"/>
        <v>1</v>
      </c>
    </row>
    <row r="2438" spans="1:41" s="2" customFormat="1" ht="20.100000000000001" customHeight="1">
      <c r="A2438" s="63"/>
      <c r="B2438" s="64"/>
      <c r="C2438" s="65"/>
      <c r="D2438" s="64"/>
      <c r="E2438" s="64"/>
      <c r="F2438" s="66"/>
      <c r="G2438" s="64"/>
      <c r="H2438" s="67"/>
      <c r="I2438" s="68"/>
      <c r="J2438" s="69"/>
      <c r="K2438" s="70"/>
      <c r="L2438" s="71"/>
      <c r="M2438" s="71"/>
      <c r="N2438" s="72"/>
      <c r="O2438" s="72"/>
      <c r="P2438" s="72"/>
      <c r="Q2438" s="41" t="str">
        <f t="shared" si="665"/>
        <v>未完了</v>
      </c>
      <c r="R2438" s="39">
        <f>IF(T2438="","",COUNTIFS($B2438:$B$2500,B2438,$D2438:$D$2500,D2438,$E2438:$E$2500,E2438,$T2438:$T$2500,"○"))</f>
        <v>0</v>
      </c>
      <c r="S2438" s="40" t="str">
        <f t="shared" si="679"/>
        <v>-</v>
      </c>
      <c r="T2438" s="40" t="str">
        <f t="shared" si="680"/>
        <v>○</v>
      </c>
      <c r="U2438" s="118">
        <f>COUNTIFS($B2438:$B$2500,B2438,$D2438:$D$2500,D2438,$E2438:$E$2500,E2438,$F2438:$F$2500,F2438)</f>
        <v>0</v>
      </c>
      <c r="V2438" s="119" t="str">
        <f t="shared" si="681"/>
        <v>-</v>
      </c>
      <c r="W2438" s="130">
        <f>COUNTIFS($B2438:$B$2500,B2438,$D2438:$D$2500,D2438,$E2438:$E$2500,E2438,$Q2438:$Q$2500,Q2438,$T2438:$T$2500,"○")</f>
        <v>0</v>
      </c>
      <c r="X2438" s="130" t="str">
        <f t="shared" si="682"/>
        <v>-</v>
      </c>
      <c r="Y2438" s="42">
        <f>COUNTIFS($B2438:$B$2500,B2438,$D2438:$D$2500,D2438,$E2438:$E$2500,E2438,$M2438:$M$2500,M2438)</f>
        <v>0</v>
      </c>
      <c r="Z2438" s="42" t="str">
        <f t="shared" si="669"/>
        <v>-</v>
      </c>
      <c r="AA2438" s="125">
        <f>COUNTIFS($B2438:$B$2500,B2438,$D2438:$D$2500,D2438,$E2438:$E$2500,E2438,$M2438:$M$2500,M2438,$F2438:$F$2500,F2438)</f>
        <v>0</v>
      </c>
      <c r="AB2438" s="125" t="str">
        <f t="shared" si="670"/>
        <v>-</v>
      </c>
      <c r="AC2438" s="59">
        <f>COUNTIFS($B2438:$B$2500,B2438,$D2438:$D$2500,D2438,$E2438:$E$2500,E2438,$M2438:$M$2500,M2438,$O2438:$O$2500,O2438)</f>
        <v>0</v>
      </c>
      <c r="AD2438" s="59" t="str">
        <f t="shared" si="671"/>
        <v>-</v>
      </c>
      <c r="AE2438" s="59" t="str">
        <f t="shared" si="672"/>
        <v>-</v>
      </c>
      <c r="AF2438" s="59" t="str">
        <f t="shared" si="673"/>
        <v>-</v>
      </c>
      <c r="AG2438" s="129">
        <f>COUNTIFS($B2438:$B$2500,B2438,$D2438:$D$2500,D2438,$E2438:$E$2500,E2438,$F2438:$F$2500,F2438,$M2438:$M$2500,M2438,$O2438:$O$2500,O2438)</f>
        <v>0</v>
      </c>
      <c r="AH2438" s="125" t="str">
        <f t="shared" si="674"/>
        <v>-</v>
      </c>
      <c r="AI2438" s="125" t="str">
        <f t="shared" si="675"/>
        <v>-</v>
      </c>
      <c r="AJ2438" s="125" t="str">
        <f t="shared" si="676"/>
        <v>-</v>
      </c>
      <c r="AK2438" s="43">
        <f t="shared" si="677"/>
        <v>1</v>
      </c>
      <c r="AL2438" s="112">
        <f t="shared" si="678"/>
        <v>0</v>
      </c>
      <c r="AM2438" s="43">
        <f t="shared" si="666"/>
        <v>1</v>
      </c>
      <c r="AN2438" s="43">
        <f t="shared" si="667"/>
        <v>0</v>
      </c>
      <c r="AO2438" s="43">
        <f t="shared" si="668"/>
        <v>1</v>
      </c>
    </row>
    <row r="2439" spans="1:41" s="2" customFormat="1" ht="20.100000000000001" customHeight="1">
      <c r="A2439" s="63"/>
      <c r="B2439" s="64"/>
      <c r="C2439" s="65"/>
      <c r="D2439" s="64"/>
      <c r="E2439" s="64"/>
      <c r="F2439" s="66"/>
      <c r="G2439" s="64"/>
      <c r="H2439" s="67"/>
      <c r="I2439" s="68"/>
      <c r="J2439" s="69"/>
      <c r="K2439" s="70"/>
      <c r="L2439" s="71"/>
      <c r="M2439" s="71"/>
      <c r="N2439" s="72"/>
      <c r="O2439" s="72"/>
      <c r="P2439" s="72"/>
      <c r="Q2439" s="41" t="str">
        <f t="shared" si="665"/>
        <v>未完了</v>
      </c>
      <c r="R2439" s="39">
        <f>IF(T2439="","",COUNTIFS($B2439:$B$2500,B2439,$D2439:$D$2500,D2439,$E2439:$E$2500,E2439,$T2439:$T$2500,"○"))</f>
        <v>0</v>
      </c>
      <c r="S2439" s="40" t="str">
        <f t="shared" si="679"/>
        <v>-</v>
      </c>
      <c r="T2439" s="40" t="str">
        <f t="shared" si="680"/>
        <v>○</v>
      </c>
      <c r="U2439" s="118">
        <f>COUNTIFS($B2439:$B$2500,B2439,$D2439:$D$2500,D2439,$E2439:$E$2500,E2439,$F2439:$F$2500,F2439)</f>
        <v>0</v>
      </c>
      <c r="V2439" s="119" t="str">
        <f t="shared" si="681"/>
        <v>-</v>
      </c>
      <c r="W2439" s="130">
        <f>COUNTIFS($B2439:$B$2500,B2439,$D2439:$D$2500,D2439,$E2439:$E$2500,E2439,$Q2439:$Q$2500,Q2439,$T2439:$T$2500,"○")</f>
        <v>0</v>
      </c>
      <c r="X2439" s="130" t="str">
        <f t="shared" si="682"/>
        <v>-</v>
      </c>
      <c r="Y2439" s="42">
        <f>COUNTIFS($B2439:$B$2500,B2439,$D2439:$D$2500,D2439,$E2439:$E$2500,E2439,$M2439:$M$2500,M2439)</f>
        <v>0</v>
      </c>
      <c r="Z2439" s="42" t="str">
        <f t="shared" si="669"/>
        <v>-</v>
      </c>
      <c r="AA2439" s="125">
        <f>COUNTIFS($B2439:$B$2500,B2439,$D2439:$D$2500,D2439,$E2439:$E$2500,E2439,$M2439:$M$2500,M2439,$F2439:$F$2500,F2439)</f>
        <v>0</v>
      </c>
      <c r="AB2439" s="125" t="str">
        <f t="shared" si="670"/>
        <v>-</v>
      </c>
      <c r="AC2439" s="59">
        <f>COUNTIFS($B2439:$B$2500,B2439,$D2439:$D$2500,D2439,$E2439:$E$2500,E2439,$M2439:$M$2500,M2439,$O2439:$O$2500,O2439)</f>
        <v>0</v>
      </c>
      <c r="AD2439" s="59" t="str">
        <f t="shared" si="671"/>
        <v>-</v>
      </c>
      <c r="AE2439" s="59" t="str">
        <f t="shared" si="672"/>
        <v>-</v>
      </c>
      <c r="AF2439" s="59" t="str">
        <f t="shared" si="673"/>
        <v>-</v>
      </c>
      <c r="AG2439" s="129">
        <f>COUNTIFS($B2439:$B$2500,B2439,$D2439:$D$2500,D2439,$E2439:$E$2500,E2439,$F2439:$F$2500,F2439,$M2439:$M$2500,M2439,$O2439:$O$2500,O2439)</f>
        <v>0</v>
      </c>
      <c r="AH2439" s="125" t="str">
        <f t="shared" si="674"/>
        <v>-</v>
      </c>
      <c r="AI2439" s="125" t="str">
        <f t="shared" si="675"/>
        <v>-</v>
      </c>
      <c r="AJ2439" s="125" t="str">
        <f t="shared" si="676"/>
        <v>-</v>
      </c>
      <c r="AK2439" s="43">
        <f t="shared" si="677"/>
        <v>1</v>
      </c>
      <c r="AL2439" s="112">
        <f t="shared" si="678"/>
        <v>0</v>
      </c>
      <c r="AM2439" s="43">
        <f t="shared" si="666"/>
        <v>1</v>
      </c>
      <c r="AN2439" s="43">
        <f t="shared" si="667"/>
        <v>0</v>
      </c>
      <c r="AO2439" s="43">
        <f t="shared" si="668"/>
        <v>1</v>
      </c>
    </row>
    <row r="2440" spans="1:41" s="2" customFormat="1" ht="20.100000000000001" customHeight="1">
      <c r="A2440" s="63"/>
      <c r="B2440" s="64"/>
      <c r="C2440" s="65"/>
      <c r="D2440" s="64"/>
      <c r="E2440" s="64"/>
      <c r="F2440" s="66"/>
      <c r="G2440" s="64"/>
      <c r="H2440" s="67"/>
      <c r="I2440" s="68"/>
      <c r="J2440" s="69"/>
      <c r="K2440" s="70"/>
      <c r="L2440" s="71"/>
      <c r="M2440" s="71"/>
      <c r="N2440" s="72"/>
      <c r="O2440" s="72"/>
      <c r="P2440" s="72"/>
      <c r="Q2440" s="41" t="str">
        <f t="shared" si="665"/>
        <v>未完了</v>
      </c>
      <c r="R2440" s="39">
        <f>IF(T2440="","",COUNTIFS($B2440:$B$2500,B2440,$D2440:$D$2500,D2440,$E2440:$E$2500,E2440,$T2440:$T$2500,"○"))</f>
        <v>0</v>
      </c>
      <c r="S2440" s="40" t="str">
        <f t="shared" si="679"/>
        <v>-</v>
      </c>
      <c r="T2440" s="40" t="str">
        <f t="shared" si="680"/>
        <v>○</v>
      </c>
      <c r="U2440" s="118">
        <f>COUNTIFS($B2440:$B$2500,B2440,$D2440:$D$2500,D2440,$E2440:$E$2500,E2440,$F2440:$F$2500,F2440)</f>
        <v>0</v>
      </c>
      <c r="V2440" s="119" t="str">
        <f t="shared" si="681"/>
        <v>-</v>
      </c>
      <c r="W2440" s="130">
        <f>COUNTIFS($B2440:$B$2500,B2440,$D2440:$D$2500,D2440,$E2440:$E$2500,E2440,$Q2440:$Q$2500,Q2440,$T2440:$T$2500,"○")</f>
        <v>0</v>
      </c>
      <c r="X2440" s="130" t="str">
        <f t="shared" si="682"/>
        <v>-</v>
      </c>
      <c r="Y2440" s="42">
        <f>COUNTIFS($B2440:$B$2500,B2440,$D2440:$D$2500,D2440,$E2440:$E$2500,E2440,$M2440:$M$2500,M2440)</f>
        <v>0</v>
      </c>
      <c r="Z2440" s="42" t="str">
        <f t="shared" si="669"/>
        <v>-</v>
      </c>
      <c r="AA2440" s="125">
        <f>COUNTIFS($B2440:$B$2500,B2440,$D2440:$D$2500,D2440,$E2440:$E$2500,E2440,$M2440:$M$2500,M2440,$F2440:$F$2500,F2440)</f>
        <v>0</v>
      </c>
      <c r="AB2440" s="125" t="str">
        <f t="shared" si="670"/>
        <v>-</v>
      </c>
      <c r="AC2440" s="59">
        <f>COUNTIFS($B2440:$B$2500,B2440,$D2440:$D$2500,D2440,$E2440:$E$2500,E2440,$M2440:$M$2500,M2440,$O2440:$O$2500,O2440)</f>
        <v>0</v>
      </c>
      <c r="AD2440" s="59" t="str">
        <f t="shared" si="671"/>
        <v>-</v>
      </c>
      <c r="AE2440" s="59" t="str">
        <f t="shared" si="672"/>
        <v>-</v>
      </c>
      <c r="AF2440" s="59" t="str">
        <f t="shared" si="673"/>
        <v>-</v>
      </c>
      <c r="AG2440" s="129">
        <f>COUNTIFS($B2440:$B$2500,B2440,$D2440:$D$2500,D2440,$E2440:$E$2500,E2440,$F2440:$F$2500,F2440,$M2440:$M$2500,M2440,$O2440:$O$2500,O2440)</f>
        <v>0</v>
      </c>
      <c r="AH2440" s="125" t="str">
        <f t="shared" si="674"/>
        <v>-</v>
      </c>
      <c r="AI2440" s="125" t="str">
        <f t="shared" si="675"/>
        <v>-</v>
      </c>
      <c r="AJ2440" s="125" t="str">
        <f t="shared" si="676"/>
        <v>-</v>
      </c>
      <c r="AK2440" s="43">
        <f t="shared" si="677"/>
        <v>1</v>
      </c>
      <c r="AL2440" s="112">
        <f t="shared" si="678"/>
        <v>0</v>
      </c>
      <c r="AM2440" s="43">
        <f t="shared" si="666"/>
        <v>1</v>
      </c>
      <c r="AN2440" s="43">
        <f t="shared" si="667"/>
        <v>0</v>
      </c>
      <c r="AO2440" s="43">
        <f t="shared" si="668"/>
        <v>1</v>
      </c>
    </row>
    <row r="2441" spans="1:41" s="2" customFormat="1" ht="20.100000000000001" customHeight="1">
      <c r="A2441" s="63"/>
      <c r="B2441" s="64"/>
      <c r="C2441" s="65"/>
      <c r="D2441" s="64"/>
      <c r="E2441" s="64"/>
      <c r="F2441" s="66"/>
      <c r="G2441" s="64"/>
      <c r="H2441" s="67"/>
      <c r="I2441" s="68"/>
      <c r="J2441" s="69"/>
      <c r="K2441" s="70"/>
      <c r="L2441" s="71"/>
      <c r="M2441" s="71"/>
      <c r="N2441" s="72"/>
      <c r="O2441" s="72"/>
      <c r="P2441" s="72"/>
      <c r="Q2441" s="41" t="str">
        <f t="shared" si="665"/>
        <v>未完了</v>
      </c>
      <c r="R2441" s="39">
        <f>IF(T2441="","",COUNTIFS($B2441:$B$2500,B2441,$D2441:$D$2500,D2441,$E2441:$E$2500,E2441,$T2441:$T$2500,"○"))</f>
        <v>0</v>
      </c>
      <c r="S2441" s="40" t="str">
        <f t="shared" si="679"/>
        <v>-</v>
      </c>
      <c r="T2441" s="40" t="str">
        <f t="shared" si="680"/>
        <v>○</v>
      </c>
      <c r="U2441" s="118">
        <f>COUNTIFS($B2441:$B$2500,B2441,$D2441:$D$2500,D2441,$E2441:$E$2500,E2441,$F2441:$F$2500,F2441)</f>
        <v>0</v>
      </c>
      <c r="V2441" s="119" t="str">
        <f t="shared" si="681"/>
        <v>-</v>
      </c>
      <c r="W2441" s="130">
        <f>COUNTIFS($B2441:$B$2500,B2441,$D2441:$D$2500,D2441,$E2441:$E$2500,E2441,$Q2441:$Q$2500,Q2441,$T2441:$T$2500,"○")</f>
        <v>0</v>
      </c>
      <c r="X2441" s="130" t="str">
        <f t="shared" si="682"/>
        <v>-</v>
      </c>
      <c r="Y2441" s="42">
        <f>COUNTIFS($B2441:$B$2500,B2441,$D2441:$D$2500,D2441,$E2441:$E$2500,E2441,$M2441:$M$2500,M2441)</f>
        <v>0</v>
      </c>
      <c r="Z2441" s="42" t="str">
        <f t="shared" si="669"/>
        <v>-</v>
      </c>
      <c r="AA2441" s="125">
        <f>COUNTIFS($B2441:$B$2500,B2441,$D2441:$D$2500,D2441,$E2441:$E$2500,E2441,$M2441:$M$2500,M2441,$F2441:$F$2500,F2441)</f>
        <v>0</v>
      </c>
      <c r="AB2441" s="125" t="str">
        <f t="shared" si="670"/>
        <v>-</v>
      </c>
      <c r="AC2441" s="59">
        <f>COUNTIFS($B2441:$B$2500,B2441,$D2441:$D$2500,D2441,$E2441:$E$2500,E2441,$M2441:$M$2500,M2441,$O2441:$O$2500,O2441)</f>
        <v>0</v>
      </c>
      <c r="AD2441" s="59" t="str">
        <f t="shared" si="671"/>
        <v>-</v>
      </c>
      <c r="AE2441" s="59" t="str">
        <f t="shared" si="672"/>
        <v>-</v>
      </c>
      <c r="AF2441" s="59" t="str">
        <f t="shared" si="673"/>
        <v>-</v>
      </c>
      <c r="AG2441" s="129">
        <f>COUNTIFS($B2441:$B$2500,B2441,$D2441:$D$2500,D2441,$E2441:$E$2500,E2441,$F2441:$F$2500,F2441,$M2441:$M$2500,M2441,$O2441:$O$2500,O2441)</f>
        <v>0</v>
      </c>
      <c r="AH2441" s="125" t="str">
        <f t="shared" si="674"/>
        <v>-</v>
      </c>
      <c r="AI2441" s="125" t="str">
        <f t="shared" si="675"/>
        <v>-</v>
      </c>
      <c r="AJ2441" s="125" t="str">
        <f t="shared" si="676"/>
        <v>-</v>
      </c>
      <c r="AK2441" s="43">
        <f t="shared" si="677"/>
        <v>1</v>
      </c>
      <c r="AL2441" s="112">
        <f t="shared" si="678"/>
        <v>0</v>
      </c>
      <c r="AM2441" s="43">
        <f t="shared" si="666"/>
        <v>1</v>
      </c>
      <c r="AN2441" s="43">
        <f t="shared" si="667"/>
        <v>0</v>
      </c>
      <c r="AO2441" s="43">
        <f t="shared" si="668"/>
        <v>1</v>
      </c>
    </row>
    <row r="2442" spans="1:41" s="2" customFormat="1" ht="20.100000000000001" customHeight="1">
      <c r="A2442" s="63"/>
      <c r="B2442" s="64"/>
      <c r="C2442" s="65"/>
      <c r="D2442" s="64"/>
      <c r="E2442" s="64"/>
      <c r="F2442" s="66"/>
      <c r="G2442" s="64"/>
      <c r="H2442" s="67"/>
      <c r="I2442" s="68"/>
      <c r="J2442" s="69"/>
      <c r="K2442" s="70"/>
      <c r="L2442" s="71"/>
      <c r="M2442" s="71"/>
      <c r="N2442" s="72"/>
      <c r="O2442" s="72"/>
      <c r="P2442" s="72"/>
      <c r="Q2442" s="41" t="str">
        <f t="shared" si="665"/>
        <v>未完了</v>
      </c>
      <c r="R2442" s="39">
        <f>IF(T2442="","",COUNTIFS($B2442:$B$2500,B2442,$D2442:$D$2500,D2442,$E2442:$E$2500,E2442,$T2442:$T$2500,"○"))</f>
        <v>0</v>
      </c>
      <c r="S2442" s="40" t="str">
        <f t="shared" si="679"/>
        <v>-</v>
      </c>
      <c r="T2442" s="40" t="str">
        <f t="shared" si="680"/>
        <v>○</v>
      </c>
      <c r="U2442" s="118">
        <f>COUNTIFS($B2442:$B$2500,B2442,$D2442:$D$2500,D2442,$E2442:$E$2500,E2442,$F2442:$F$2500,F2442)</f>
        <v>0</v>
      </c>
      <c r="V2442" s="119" t="str">
        <f t="shared" si="681"/>
        <v>-</v>
      </c>
      <c r="W2442" s="130">
        <f>COUNTIFS($B2442:$B$2500,B2442,$D2442:$D$2500,D2442,$E2442:$E$2500,E2442,$Q2442:$Q$2500,Q2442,$T2442:$T$2500,"○")</f>
        <v>0</v>
      </c>
      <c r="X2442" s="130" t="str">
        <f t="shared" si="682"/>
        <v>-</v>
      </c>
      <c r="Y2442" s="42">
        <f>COUNTIFS($B2442:$B$2500,B2442,$D2442:$D$2500,D2442,$E2442:$E$2500,E2442,$M2442:$M$2500,M2442)</f>
        <v>0</v>
      </c>
      <c r="Z2442" s="42" t="str">
        <f t="shared" si="669"/>
        <v>-</v>
      </c>
      <c r="AA2442" s="125">
        <f>COUNTIFS($B2442:$B$2500,B2442,$D2442:$D$2500,D2442,$E2442:$E$2500,E2442,$M2442:$M$2500,M2442,$F2442:$F$2500,F2442)</f>
        <v>0</v>
      </c>
      <c r="AB2442" s="125" t="str">
        <f t="shared" si="670"/>
        <v>-</v>
      </c>
      <c r="AC2442" s="59">
        <f>COUNTIFS($B2442:$B$2500,B2442,$D2442:$D$2500,D2442,$E2442:$E$2500,E2442,$M2442:$M$2500,M2442,$O2442:$O$2500,O2442)</f>
        <v>0</v>
      </c>
      <c r="AD2442" s="59" t="str">
        <f t="shared" si="671"/>
        <v>-</v>
      </c>
      <c r="AE2442" s="59" t="str">
        <f t="shared" si="672"/>
        <v>-</v>
      </c>
      <c r="AF2442" s="59" t="str">
        <f t="shared" si="673"/>
        <v>-</v>
      </c>
      <c r="AG2442" s="129">
        <f>COUNTIFS($B2442:$B$2500,B2442,$D2442:$D$2500,D2442,$E2442:$E$2500,E2442,$F2442:$F$2500,F2442,$M2442:$M$2500,M2442,$O2442:$O$2500,O2442)</f>
        <v>0</v>
      </c>
      <c r="AH2442" s="125" t="str">
        <f t="shared" si="674"/>
        <v>-</v>
      </c>
      <c r="AI2442" s="125" t="str">
        <f t="shared" si="675"/>
        <v>-</v>
      </c>
      <c r="AJ2442" s="125" t="str">
        <f t="shared" si="676"/>
        <v>-</v>
      </c>
      <c r="AK2442" s="43">
        <f t="shared" si="677"/>
        <v>1</v>
      </c>
      <c r="AL2442" s="112">
        <f t="shared" si="678"/>
        <v>0</v>
      </c>
      <c r="AM2442" s="43">
        <f t="shared" si="666"/>
        <v>1</v>
      </c>
      <c r="AN2442" s="43">
        <f t="shared" si="667"/>
        <v>0</v>
      </c>
      <c r="AO2442" s="43">
        <f t="shared" si="668"/>
        <v>1</v>
      </c>
    </row>
    <row r="2443" spans="1:41" s="2" customFormat="1" ht="20.100000000000001" customHeight="1">
      <c r="A2443" s="63"/>
      <c r="B2443" s="64"/>
      <c r="C2443" s="65"/>
      <c r="D2443" s="64"/>
      <c r="E2443" s="64"/>
      <c r="F2443" s="66"/>
      <c r="G2443" s="64"/>
      <c r="H2443" s="67"/>
      <c r="I2443" s="68"/>
      <c r="J2443" s="69"/>
      <c r="K2443" s="70"/>
      <c r="L2443" s="71"/>
      <c r="M2443" s="71"/>
      <c r="N2443" s="72"/>
      <c r="O2443" s="72"/>
      <c r="P2443" s="72"/>
      <c r="Q2443" s="41" t="str">
        <f t="shared" si="665"/>
        <v>未完了</v>
      </c>
      <c r="R2443" s="39">
        <f>IF(T2443="","",COUNTIFS($B2443:$B$2500,B2443,$D2443:$D$2500,D2443,$E2443:$E$2500,E2443,$T2443:$T$2500,"○"))</f>
        <v>0</v>
      </c>
      <c r="S2443" s="40" t="str">
        <f t="shared" si="679"/>
        <v>-</v>
      </c>
      <c r="T2443" s="40" t="str">
        <f t="shared" si="680"/>
        <v>○</v>
      </c>
      <c r="U2443" s="118">
        <f>COUNTIFS($B2443:$B$2500,B2443,$D2443:$D$2500,D2443,$E2443:$E$2500,E2443,$F2443:$F$2500,F2443)</f>
        <v>0</v>
      </c>
      <c r="V2443" s="119" t="str">
        <f t="shared" si="681"/>
        <v>-</v>
      </c>
      <c r="W2443" s="130">
        <f>COUNTIFS($B2443:$B$2500,B2443,$D2443:$D$2500,D2443,$E2443:$E$2500,E2443,$Q2443:$Q$2500,Q2443,$T2443:$T$2500,"○")</f>
        <v>0</v>
      </c>
      <c r="X2443" s="130" t="str">
        <f t="shared" si="682"/>
        <v>-</v>
      </c>
      <c r="Y2443" s="42">
        <f>COUNTIFS($B2443:$B$2500,B2443,$D2443:$D$2500,D2443,$E2443:$E$2500,E2443,$M2443:$M$2500,M2443)</f>
        <v>0</v>
      </c>
      <c r="Z2443" s="42" t="str">
        <f t="shared" si="669"/>
        <v>-</v>
      </c>
      <c r="AA2443" s="125">
        <f>COUNTIFS($B2443:$B$2500,B2443,$D2443:$D$2500,D2443,$E2443:$E$2500,E2443,$M2443:$M$2500,M2443,$F2443:$F$2500,F2443)</f>
        <v>0</v>
      </c>
      <c r="AB2443" s="125" t="str">
        <f t="shared" si="670"/>
        <v>-</v>
      </c>
      <c r="AC2443" s="59">
        <f>COUNTIFS($B2443:$B$2500,B2443,$D2443:$D$2500,D2443,$E2443:$E$2500,E2443,$M2443:$M$2500,M2443,$O2443:$O$2500,O2443)</f>
        <v>0</v>
      </c>
      <c r="AD2443" s="59" t="str">
        <f t="shared" si="671"/>
        <v>-</v>
      </c>
      <c r="AE2443" s="59" t="str">
        <f t="shared" si="672"/>
        <v>-</v>
      </c>
      <c r="AF2443" s="59" t="str">
        <f t="shared" si="673"/>
        <v>-</v>
      </c>
      <c r="AG2443" s="129">
        <f>COUNTIFS($B2443:$B$2500,B2443,$D2443:$D$2500,D2443,$E2443:$E$2500,E2443,$F2443:$F$2500,F2443,$M2443:$M$2500,M2443,$O2443:$O$2500,O2443)</f>
        <v>0</v>
      </c>
      <c r="AH2443" s="125" t="str">
        <f t="shared" si="674"/>
        <v>-</v>
      </c>
      <c r="AI2443" s="125" t="str">
        <f t="shared" si="675"/>
        <v>-</v>
      </c>
      <c r="AJ2443" s="125" t="str">
        <f t="shared" si="676"/>
        <v>-</v>
      </c>
      <c r="AK2443" s="43">
        <f t="shared" si="677"/>
        <v>1</v>
      </c>
      <c r="AL2443" s="112">
        <f t="shared" si="678"/>
        <v>0</v>
      </c>
      <c r="AM2443" s="43">
        <f t="shared" si="666"/>
        <v>1</v>
      </c>
      <c r="AN2443" s="43">
        <f t="shared" si="667"/>
        <v>0</v>
      </c>
      <c r="AO2443" s="43">
        <f t="shared" si="668"/>
        <v>1</v>
      </c>
    </row>
    <row r="2444" spans="1:41" s="2" customFormat="1" ht="20.100000000000001" customHeight="1">
      <c r="A2444" s="63"/>
      <c r="B2444" s="64"/>
      <c r="C2444" s="65"/>
      <c r="D2444" s="64"/>
      <c r="E2444" s="64"/>
      <c r="F2444" s="66"/>
      <c r="G2444" s="64"/>
      <c r="H2444" s="67"/>
      <c r="I2444" s="68"/>
      <c r="J2444" s="69"/>
      <c r="K2444" s="70"/>
      <c r="L2444" s="71"/>
      <c r="M2444" s="71"/>
      <c r="N2444" s="72"/>
      <c r="O2444" s="72"/>
      <c r="P2444" s="72"/>
      <c r="Q2444" s="41" t="str">
        <f t="shared" si="665"/>
        <v>未完了</v>
      </c>
      <c r="R2444" s="39">
        <f>IF(T2444="","",COUNTIFS($B2444:$B$2500,B2444,$D2444:$D$2500,D2444,$E2444:$E$2500,E2444,$T2444:$T$2500,"○"))</f>
        <v>0</v>
      </c>
      <c r="S2444" s="40" t="str">
        <f t="shared" si="679"/>
        <v>-</v>
      </c>
      <c r="T2444" s="40" t="str">
        <f t="shared" si="680"/>
        <v>○</v>
      </c>
      <c r="U2444" s="118">
        <f>COUNTIFS($B2444:$B$2500,B2444,$D2444:$D$2500,D2444,$E2444:$E$2500,E2444,$F2444:$F$2500,F2444)</f>
        <v>0</v>
      </c>
      <c r="V2444" s="119" t="str">
        <f t="shared" si="681"/>
        <v>-</v>
      </c>
      <c r="W2444" s="130">
        <f>COUNTIFS($B2444:$B$2500,B2444,$D2444:$D$2500,D2444,$E2444:$E$2500,E2444,$Q2444:$Q$2500,Q2444,$T2444:$T$2500,"○")</f>
        <v>0</v>
      </c>
      <c r="X2444" s="130" t="str">
        <f t="shared" si="682"/>
        <v>-</v>
      </c>
      <c r="Y2444" s="42">
        <f>COUNTIFS($B2444:$B$2500,B2444,$D2444:$D$2500,D2444,$E2444:$E$2500,E2444,$M2444:$M$2500,M2444)</f>
        <v>0</v>
      </c>
      <c r="Z2444" s="42" t="str">
        <f t="shared" si="669"/>
        <v>-</v>
      </c>
      <c r="AA2444" s="125">
        <f>COUNTIFS($B2444:$B$2500,B2444,$D2444:$D$2500,D2444,$E2444:$E$2500,E2444,$M2444:$M$2500,M2444,$F2444:$F$2500,F2444)</f>
        <v>0</v>
      </c>
      <c r="AB2444" s="125" t="str">
        <f t="shared" si="670"/>
        <v>-</v>
      </c>
      <c r="AC2444" s="59">
        <f>COUNTIFS($B2444:$B$2500,B2444,$D2444:$D$2500,D2444,$E2444:$E$2500,E2444,$M2444:$M$2500,M2444,$O2444:$O$2500,O2444)</f>
        <v>0</v>
      </c>
      <c r="AD2444" s="59" t="str">
        <f t="shared" si="671"/>
        <v>-</v>
      </c>
      <c r="AE2444" s="59" t="str">
        <f t="shared" si="672"/>
        <v>-</v>
      </c>
      <c r="AF2444" s="59" t="str">
        <f t="shared" si="673"/>
        <v>-</v>
      </c>
      <c r="AG2444" s="129">
        <f>COUNTIFS($B2444:$B$2500,B2444,$D2444:$D$2500,D2444,$E2444:$E$2500,E2444,$F2444:$F$2500,F2444,$M2444:$M$2500,M2444,$O2444:$O$2500,O2444)</f>
        <v>0</v>
      </c>
      <c r="AH2444" s="125" t="str">
        <f t="shared" si="674"/>
        <v>-</v>
      </c>
      <c r="AI2444" s="125" t="str">
        <f t="shared" si="675"/>
        <v>-</v>
      </c>
      <c r="AJ2444" s="125" t="str">
        <f t="shared" si="676"/>
        <v>-</v>
      </c>
      <c r="AK2444" s="43">
        <f t="shared" si="677"/>
        <v>1</v>
      </c>
      <c r="AL2444" s="112">
        <f t="shared" si="678"/>
        <v>0</v>
      </c>
      <c r="AM2444" s="43">
        <f t="shared" si="666"/>
        <v>1</v>
      </c>
      <c r="AN2444" s="43">
        <f t="shared" si="667"/>
        <v>0</v>
      </c>
      <c r="AO2444" s="43">
        <f t="shared" si="668"/>
        <v>1</v>
      </c>
    </row>
    <row r="2445" spans="1:41" s="2" customFormat="1" ht="20.100000000000001" customHeight="1">
      <c r="A2445" s="63"/>
      <c r="B2445" s="64"/>
      <c r="C2445" s="65"/>
      <c r="D2445" s="64"/>
      <c r="E2445" s="64"/>
      <c r="F2445" s="66"/>
      <c r="G2445" s="64"/>
      <c r="H2445" s="67"/>
      <c r="I2445" s="68"/>
      <c r="J2445" s="69"/>
      <c r="K2445" s="70"/>
      <c r="L2445" s="71"/>
      <c r="M2445" s="71"/>
      <c r="N2445" s="72"/>
      <c r="O2445" s="72"/>
      <c r="P2445" s="72"/>
      <c r="Q2445" s="41" t="str">
        <f t="shared" si="665"/>
        <v>未完了</v>
      </c>
      <c r="R2445" s="39">
        <f>IF(T2445="","",COUNTIFS($B2445:$B$2500,B2445,$D2445:$D$2500,D2445,$E2445:$E$2500,E2445,$T2445:$T$2500,"○"))</f>
        <v>0</v>
      </c>
      <c r="S2445" s="40" t="str">
        <f t="shared" si="679"/>
        <v>-</v>
      </c>
      <c r="T2445" s="40" t="str">
        <f t="shared" si="680"/>
        <v>○</v>
      </c>
      <c r="U2445" s="118">
        <f>COUNTIFS($B2445:$B$2500,B2445,$D2445:$D$2500,D2445,$E2445:$E$2500,E2445,$F2445:$F$2500,F2445)</f>
        <v>0</v>
      </c>
      <c r="V2445" s="119" t="str">
        <f t="shared" si="681"/>
        <v>-</v>
      </c>
      <c r="W2445" s="130">
        <f>COUNTIFS($B2445:$B$2500,B2445,$D2445:$D$2500,D2445,$E2445:$E$2500,E2445,$Q2445:$Q$2500,Q2445,$T2445:$T$2500,"○")</f>
        <v>0</v>
      </c>
      <c r="X2445" s="130" t="str">
        <f t="shared" si="682"/>
        <v>-</v>
      </c>
      <c r="Y2445" s="42">
        <f>COUNTIFS($B2445:$B$2500,B2445,$D2445:$D$2500,D2445,$E2445:$E$2500,E2445,$M2445:$M$2500,M2445)</f>
        <v>0</v>
      </c>
      <c r="Z2445" s="42" t="str">
        <f t="shared" si="669"/>
        <v>-</v>
      </c>
      <c r="AA2445" s="125">
        <f>COUNTIFS($B2445:$B$2500,B2445,$D2445:$D$2500,D2445,$E2445:$E$2500,E2445,$M2445:$M$2500,M2445,$F2445:$F$2500,F2445)</f>
        <v>0</v>
      </c>
      <c r="AB2445" s="125" t="str">
        <f t="shared" si="670"/>
        <v>-</v>
      </c>
      <c r="AC2445" s="59">
        <f>COUNTIFS($B2445:$B$2500,B2445,$D2445:$D$2500,D2445,$E2445:$E$2500,E2445,$M2445:$M$2500,M2445,$O2445:$O$2500,O2445)</f>
        <v>0</v>
      </c>
      <c r="AD2445" s="59" t="str">
        <f t="shared" si="671"/>
        <v>-</v>
      </c>
      <c r="AE2445" s="59" t="str">
        <f t="shared" si="672"/>
        <v>-</v>
      </c>
      <c r="AF2445" s="59" t="str">
        <f t="shared" si="673"/>
        <v>-</v>
      </c>
      <c r="AG2445" s="129">
        <f>COUNTIFS($B2445:$B$2500,B2445,$D2445:$D$2500,D2445,$E2445:$E$2500,E2445,$F2445:$F$2500,F2445,$M2445:$M$2500,M2445,$O2445:$O$2500,O2445)</f>
        <v>0</v>
      </c>
      <c r="AH2445" s="125" t="str">
        <f t="shared" si="674"/>
        <v>-</v>
      </c>
      <c r="AI2445" s="125" t="str">
        <f t="shared" si="675"/>
        <v>-</v>
      </c>
      <c r="AJ2445" s="125" t="str">
        <f t="shared" si="676"/>
        <v>-</v>
      </c>
      <c r="AK2445" s="43">
        <f t="shared" si="677"/>
        <v>1</v>
      </c>
      <c r="AL2445" s="112">
        <f t="shared" si="678"/>
        <v>0</v>
      </c>
      <c r="AM2445" s="43">
        <f t="shared" si="666"/>
        <v>1</v>
      </c>
      <c r="AN2445" s="43">
        <f t="shared" si="667"/>
        <v>0</v>
      </c>
      <c r="AO2445" s="43">
        <f t="shared" si="668"/>
        <v>1</v>
      </c>
    </row>
    <row r="2446" spans="1:41" s="2" customFormat="1" ht="20.100000000000001" customHeight="1">
      <c r="A2446" s="63"/>
      <c r="B2446" s="64"/>
      <c r="C2446" s="65"/>
      <c r="D2446" s="64"/>
      <c r="E2446" s="64"/>
      <c r="F2446" s="66"/>
      <c r="G2446" s="64"/>
      <c r="H2446" s="67"/>
      <c r="I2446" s="68"/>
      <c r="J2446" s="69"/>
      <c r="K2446" s="70"/>
      <c r="L2446" s="71"/>
      <c r="M2446" s="71"/>
      <c r="N2446" s="72"/>
      <c r="O2446" s="72"/>
      <c r="P2446" s="72"/>
      <c r="Q2446" s="41" t="str">
        <f t="shared" si="665"/>
        <v>未完了</v>
      </c>
      <c r="R2446" s="39">
        <f>IF(T2446="","",COUNTIFS($B2446:$B$2500,B2446,$D2446:$D$2500,D2446,$E2446:$E$2500,E2446,$T2446:$T$2500,"○"))</f>
        <v>0</v>
      </c>
      <c r="S2446" s="40" t="str">
        <f t="shared" si="679"/>
        <v>-</v>
      </c>
      <c r="T2446" s="40" t="str">
        <f t="shared" si="680"/>
        <v>○</v>
      </c>
      <c r="U2446" s="118">
        <f>COUNTIFS($B2446:$B$2500,B2446,$D2446:$D$2500,D2446,$E2446:$E$2500,E2446,$F2446:$F$2500,F2446)</f>
        <v>0</v>
      </c>
      <c r="V2446" s="119" t="str">
        <f t="shared" si="681"/>
        <v>-</v>
      </c>
      <c r="W2446" s="130">
        <f>COUNTIFS($B2446:$B$2500,B2446,$D2446:$D$2500,D2446,$E2446:$E$2500,E2446,$Q2446:$Q$2500,Q2446,$T2446:$T$2500,"○")</f>
        <v>0</v>
      </c>
      <c r="X2446" s="130" t="str">
        <f t="shared" si="682"/>
        <v>-</v>
      </c>
      <c r="Y2446" s="42">
        <f>COUNTIFS($B2446:$B$2500,B2446,$D2446:$D$2500,D2446,$E2446:$E$2500,E2446,$M2446:$M$2500,M2446)</f>
        <v>0</v>
      </c>
      <c r="Z2446" s="42" t="str">
        <f t="shared" si="669"/>
        <v>-</v>
      </c>
      <c r="AA2446" s="125">
        <f>COUNTIFS($B2446:$B$2500,B2446,$D2446:$D$2500,D2446,$E2446:$E$2500,E2446,$M2446:$M$2500,M2446,$F2446:$F$2500,F2446)</f>
        <v>0</v>
      </c>
      <c r="AB2446" s="125" t="str">
        <f t="shared" si="670"/>
        <v>-</v>
      </c>
      <c r="AC2446" s="59">
        <f>COUNTIFS($B2446:$B$2500,B2446,$D2446:$D$2500,D2446,$E2446:$E$2500,E2446,$M2446:$M$2500,M2446,$O2446:$O$2500,O2446)</f>
        <v>0</v>
      </c>
      <c r="AD2446" s="59" t="str">
        <f t="shared" si="671"/>
        <v>-</v>
      </c>
      <c r="AE2446" s="59" t="str">
        <f t="shared" si="672"/>
        <v>-</v>
      </c>
      <c r="AF2446" s="59" t="str">
        <f t="shared" si="673"/>
        <v>-</v>
      </c>
      <c r="AG2446" s="129">
        <f>COUNTIFS($B2446:$B$2500,B2446,$D2446:$D$2500,D2446,$E2446:$E$2500,E2446,$F2446:$F$2500,F2446,$M2446:$M$2500,M2446,$O2446:$O$2500,O2446)</f>
        <v>0</v>
      </c>
      <c r="AH2446" s="125" t="str">
        <f t="shared" si="674"/>
        <v>-</v>
      </c>
      <c r="AI2446" s="125" t="str">
        <f t="shared" si="675"/>
        <v>-</v>
      </c>
      <c r="AJ2446" s="125" t="str">
        <f t="shared" si="676"/>
        <v>-</v>
      </c>
      <c r="AK2446" s="43">
        <f t="shared" si="677"/>
        <v>1</v>
      </c>
      <c r="AL2446" s="112">
        <f t="shared" si="678"/>
        <v>0</v>
      </c>
      <c r="AM2446" s="43">
        <f t="shared" si="666"/>
        <v>1</v>
      </c>
      <c r="AN2446" s="43">
        <f t="shared" si="667"/>
        <v>0</v>
      </c>
      <c r="AO2446" s="43">
        <f t="shared" si="668"/>
        <v>1</v>
      </c>
    </row>
    <row r="2447" spans="1:41" s="2" customFormat="1" ht="20.100000000000001" customHeight="1">
      <c r="A2447" s="63"/>
      <c r="B2447" s="64"/>
      <c r="C2447" s="65"/>
      <c r="D2447" s="64"/>
      <c r="E2447" s="64"/>
      <c r="F2447" s="66"/>
      <c r="G2447" s="64"/>
      <c r="H2447" s="67"/>
      <c r="I2447" s="68"/>
      <c r="J2447" s="69"/>
      <c r="K2447" s="70"/>
      <c r="L2447" s="71"/>
      <c r="M2447" s="71"/>
      <c r="N2447" s="72"/>
      <c r="O2447" s="72"/>
      <c r="P2447" s="72"/>
      <c r="Q2447" s="41" t="str">
        <f t="shared" si="665"/>
        <v>未完了</v>
      </c>
      <c r="R2447" s="39">
        <f>IF(T2447="","",COUNTIFS($B2447:$B$2500,B2447,$D2447:$D$2500,D2447,$E2447:$E$2500,E2447,$T2447:$T$2500,"○"))</f>
        <v>0</v>
      </c>
      <c r="S2447" s="40" t="str">
        <f t="shared" si="679"/>
        <v>-</v>
      </c>
      <c r="T2447" s="40" t="str">
        <f t="shared" si="680"/>
        <v>○</v>
      </c>
      <c r="U2447" s="118">
        <f>COUNTIFS($B2447:$B$2500,B2447,$D2447:$D$2500,D2447,$E2447:$E$2500,E2447,$F2447:$F$2500,F2447)</f>
        <v>0</v>
      </c>
      <c r="V2447" s="119" t="str">
        <f t="shared" si="681"/>
        <v>-</v>
      </c>
      <c r="W2447" s="130">
        <f>COUNTIFS($B2447:$B$2500,B2447,$D2447:$D$2500,D2447,$E2447:$E$2500,E2447,$Q2447:$Q$2500,Q2447,$T2447:$T$2500,"○")</f>
        <v>0</v>
      </c>
      <c r="X2447" s="130" t="str">
        <f t="shared" si="682"/>
        <v>-</v>
      </c>
      <c r="Y2447" s="42">
        <f>COUNTIFS($B2447:$B$2500,B2447,$D2447:$D$2500,D2447,$E2447:$E$2500,E2447,$M2447:$M$2500,M2447)</f>
        <v>0</v>
      </c>
      <c r="Z2447" s="42" t="str">
        <f t="shared" si="669"/>
        <v>-</v>
      </c>
      <c r="AA2447" s="125">
        <f>COUNTIFS($B2447:$B$2500,B2447,$D2447:$D$2500,D2447,$E2447:$E$2500,E2447,$M2447:$M$2500,M2447,$F2447:$F$2500,F2447)</f>
        <v>0</v>
      </c>
      <c r="AB2447" s="125" t="str">
        <f t="shared" si="670"/>
        <v>-</v>
      </c>
      <c r="AC2447" s="59">
        <f>COUNTIFS($B2447:$B$2500,B2447,$D2447:$D$2500,D2447,$E2447:$E$2500,E2447,$M2447:$M$2500,M2447,$O2447:$O$2500,O2447)</f>
        <v>0</v>
      </c>
      <c r="AD2447" s="59" t="str">
        <f t="shared" si="671"/>
        <v>-</v>
      </c>
      <c r="AE2447" s="59" t="str">
        <f t="shared" si="672"/>
        <v>-</v>
      </c>
      <c r="AF2447" s="59" t="str">
        <f t="shared" si="673"/>
        <v>-</v>
      </c>
      <c r="AG2447" s="129">
        <f>COUNTIFS($B2447:$B$2500,B2447,$D2447:$D$2500,D2447,$E2447:$E$2500,E2447,$F2447:$F$2500,F2447,$M2447:$M$2500,M2447,$O2447:$O$2500,O2447)</f>
        <v>0</v>
      </c>
      <c r="AH2447" s="125" t="str">
        <f t="shared" si="674"/>
        <v>-</v>
      </c>
      <c r="AI2447" s="125" t="str">
        <f t="shared" si="675"/>
        <v>-</v>
      </c>
      <c r="AJ2447" s="125" t="str">
        <f t="shared" si="676"/>
        <v>-</v>
      </c>
      <c r="AK2447" s="43">
        <f t="shared" si="677"/>
        <v>1</v>
      </c>
      <c r="AL2447" s="112">
        <f t="shared" si="678"/>
        <v>0</v>
      </c>
      <c r="AM2447" s="43">
        <f t="shared" si="666"/>
        <v>1</v>
      </c>
      <c r="AN2447" s="43">
        <f t="shared" si="667"/>
        <v>0</v>
      </c>
      <c r="AO2447" s="43">
        <f t="shared" si="668"/>
        <v>1</v>
      </c>
    </row>
    <row r="2448" spans="1:41" s="2" customFormat="1" ht="20.100000000000001" customHeight="1">
      <c r="A2448" s="63"/>
      <c r="B2448" s="64"/>
      <c r="C2448" s="65"/>
      <c r="D2448" s="64"/>
      <c r="E2448" s="64"/>
      <c r="F2448" s="66"/>
      <c r="G2448" s="64"/>
      <c r="H2448" s="67"/>
      <c r="I2448" s="68"/>
      <c r="J2448" s="69"/>
      <c r="K2448" s="70"/>
      <c r="L2448" s="71"/>
      <c r="M2448" s="71"/>
      <c r="N2448" s="72"/>
      <c r="O2448" s="72"/>
      <c r="P2448" s="72"/>
      <c r="Q2448" s="41" t="str">
        <f t="shared" si="665"/>
        <v>未完了</v>
      </c>
      <c r="R2448" s="39">
        <f>IF(T2448="","",COUNTIFS($B2448:$B$2500,B2448,$D2448:$D$2500,D2448,$E2448:$E$2500,E2448,$T2448:$T$2500,"○"))</f>
        <v>0</v>
      </c>
      <c r="S2448" s="40" t="str">
        <f t="shared" si="679"/>
        <v>-</v>
      </c>
      <c r="T2448" s="40" t="str">
        <f t="shared" si="680"/>
        <v>○</v>
      </c>
      <c r="U2448" s="118">
        <f>COUNTIFS($B2448:$B$2500,B2448,$D2448:$D$2500,D2448,$E2448:$E$2500,E2448,$F2448:$F$2500,F2448)</f>
        <v>0</v>
      </c>
      <c r="V2448" s="119" t="str">
        <f t="shared" si="681"/>
        <v>-</v>
      </c>
      <c r="W2448" s="130">
        <f>COUNTIFS($B2448:$B$2500,B2448,$D2448:$D$2500,D2448,$E2448:$E$2500,E2448,$Q2448:$Q$2500,Q2448,$T2448:$T$2500,"○")</f>
        <v>0</v>
      </c>
      <c r="X2448" s="130" t="str">
        <f t="shared" si="682"/>
        <v>-</v>
      </c>
      <c r="Y2448" s="42">
        <f>COUNTIFS($B2448:$B$2500,B2448,$D2448:$D$2500,D2448,$E2448:$E$2500,E2448,$M2448:$M$2500,M2448)</f>
        <v>0</v>
      </c>
      <c r="Z2448" s="42" t="str">
        <f t="shared" si="669"/>
        <v>-</v>
      </c>
      <c r="AA2448" s="125">
        <f>COUNTIFS($B2448:$B$2500,B2448,$D2448:$D$2500,D2448,$E2448:$E$2500,E2448,$M2448:$M$2500,M2448,$F2448:$F$2500,F2448)</f>
        <v>0</v>
      </c>
      <c r="AB2448" s="125" t="str">
        <f t="shared" si="670"/>
        <v>-</v>
      </c>
      <c r="AC2448" s="59">
        <f>COUNTIFS($B2448:$B$2500,B2448,$D2448:$D$2500,D2448,$E2448:$E$2500,E2448,$M2448:$M$2500,M2448,$O2448:$O$2500,O2448)</f>
        <v>0</v>
      </c>
      <c r="AD2448" s="59" t="str">
        <f t="shared" si="671"/>
        <v>-</v>
      </c>
      <c r="AE2448" s="59" t="str">
        <f t="shared" si="672"/>
        <v>-</v>
      </c>
      <c r="AF2448" s="59" t="str">
        <f t="shared" si="673"/>
        <v>-</v>
      </c>
      <c r="AG2448" s="129">
        <f>COUNTIFS($B2448:$B$2500,B2448,$D2448:$D$2500,D2448,$E2448:$E$2500,E2448,$F2448:$F$2500,F2448,$M2448:$M$2500,M2448,$O2448:$O$2500,O2448)</f>
        <v>0</v>
      </c>
      <c r="AH2448" s="125" t="str">
        <f t="shared" si="674"/>
        <v>-</v>
      </c>
      <c r="AI2448" s="125" t="str">
        <f t="shared" si="675"/>
        <v>-</v>
      </c>
      <c r="AJ2448" s="125" t="str">
        <f t="shared" si="676"/>
        <v>-</v>
      </c>
      <c r="AK2448" s="43">
        <f t="shared" si="677"/>
        <v>1</v>
      </c>
      <c r="AL2448" s="112">
        <f t="shared" si="678"/>
        <v>0</v>
      </c>
      <c r="AM2448" s="43">
        <f t="shared" si="666"/>
        <v>1</v>
      </c>
      <c r="AN2448" s="43">
        <f t="shared" si="667"/>
        <v>0</v>
      </c>
      <c r="AO2448" s="43">
        <f t="shared" si="668"/>
        <v>1</v>
      </c>
    </row>
    <row r="2449" spans="1:41" s="2" customFormat="1" ht="20.100000000000001" customHeight="1">
      <c r="A2449" s="63"/>
      <c r="B2449" s="64"/>
      <c r="C2449" s="65"/>
      <c r="D2449" s="64"/>
      <c r="E2449" s="64"/>
      <c r="F2449" s="66"/>
      <c r="G2449" s="64"/>
      <c r="H2449" s="67"/>
      <c r="I2449" s="68"/>
      <c r="J2449" s="69"/>
      <c r="K2449" s="70"/>
      <c r="L2449" s="71"/>
      <c r="M2449" s="71"/>
      <c r="N2449" s="72"/>
      <c r="O2449" s="72"/>
      <c r="P2449" s="72"/>
      <c r="Q2449" s="41" t="str">
        <f t="shared" ref="Q2449:Q2500" si="683">IF(AK2449=0,"完了","未完了")</f>
        <v>未完了</v>
      </c>
      <c r="R2449" s="39">
        <f>IF(T2449="","",COUNTIFS($B2449:$B$2500,B2449,$D2449:$D$2500,D2449,$E2449:$E$2500,E2449,$T2449:$T$2500,"○"))</f>
        <v>0</v>
      </c>
      <c r="S2449" s="40" t="str">
        <f t="shared" si="679"/>
        <v>-</v>
      </c>
      <c r="T2449" s="40" t="str">
        <f t="shared" si="680"/>
        <v>○</v>
      </c>
      <c r="U2449" s="118">
        <f>COUNTIFS($B2449:$B$2500,B2449,$D2449:$D$2500,D2449,$E2449:$E$2500,E2449,$F2449:$F$2500,F2449)</f>
        <v>0</v>
      </c>
      <c r="V2449" s="119" t="str">
        <f t="shared" si="681"/>
        <v>-</v>
      </c>
      <c r="W2449" s="130">
        <f>COUNTIFS($B2449:$B$2500,B2449,$D2449:$D$2500,D2449,$E2449:$E$2500,E2449,$Q2449:$Q$2500,Q2449,$T2449:$T$2500,"○")</f>
        <v>0</v>
      </c>
      <c r="X2449" s="130" t="str">
        <f t="shared" si="682"/>
        <v>-</v>
      </c>
      <c r="Y2449" s="42">
        <f>COUNTIFS($B2449:$B$2500,B2449,$D2449:$D$2500,D2449,$E2449:$E$2500,E2449,$M2449:$M$2500,M2449)</f>
        <v>0</v>
      </c>
      <c r="Z2449" s="42" t="str">
        <f t="shared" si="669"/>
        <v>-</v>
      </c>
      <c r="AA2449" s="125">
        <f>COUNTIFS($B2449:$B$2500,B2449,$D2449:$D$2500,D2449,$E2449:$E$2500,E2449,$M2449:$M$2500,M2449,$F2449:$F$2500,F2449)</f>
        <v>0</v>
      </c>
      <c r="AB2449" s="125" t="str">
        <f t="shared" si="670"/>
        <v>-</v>
      </c>
      <c r="AC2449" s="59">
        <f>COUNTIFS($B2449:$B$2500,B2449,$D2449:$D$2500,D2449,$E2449:$E$2500,E2449,$M2449:$M$2500,M2449,$O2449:$O$2500,O2449)</f>
        <v>0</v>
      </c>
      <c r="AD2449" s="59" t="str">
        <f t="shared" si="671"/>
        <v>-</v>
      </c>
      <c r="AE2449" s="59" t="str">
        <f t="shared" si="672"/>
        <v>-</v>
      </c>
      <c r="AF2449" s="59" t="str">
        <f t="shared" si="673"/>
        <v>-</v>
      </c>
      <c r="AG2449" s="129">
        <f>COUNTIFS($B2449:$B$2500,B2449,$D2449:$D$2500,D2449,$E2449:$E$2500,E2449,$F2449:$F$2500,F2449,$M2449:$M$2500,M2449,$O2449:$O$2500,O2449)</f>
        <v>0</v>
      </c>
      <c r="AH2449" s="125" t="str">
        <f t="shared" si="674"/>
        <v>-</v>
      </c>
      <c r="AI2449" s="125" t="str">
        <f t="shared" si="675"/>
        <v>-</v>
      </c>
      <c r="AJ2449" s="125" t="str">
        <f t="shared" si="676"/>
        <v>-</v>
      </c>
      <c r="AK2449" s="43">
        <f t="shared" si="677"/>
        <v>1</v>
      </c>
      <c r="AL2449" s="112">
        <f t="shared" si="678"/>
        <v>0</v>
      </c>
      <c r="AM2449" s="43">
        <f t="shared" ref="AM2449:AM2500" si="684">IF(M2449="",1,0)</f>
        <v>1</v>
      </c>
      <c r="AN2449" s="43">
        <f t="shared" ref="AN2449:AN2500" si="685">IF(O2449="未措置 劣化状況不明",1,0)</f>
        <v>0</v>
      </c>
      <c r="AO2449" s="43">
        <f t="shared" ref="AO2449:AO2500" si="686">IF(O2449="",1,0)</f>
        <v>1</v>
      </c>
    </row>
    <row r="2450" spans="1:41" s="2" customFormat="1" ht="20.100000000000001" customHeight="1">
      <c r="A2450" s="63"/>
      <c r="B2450" s="64"/>
      <c r="C2450" s="65"/>
      <c r="D2450" s="64"/>
      <c r="E2450" s="64"/>
      <c r="F2450" s="66"/>
      <c r="G2450" s="64"/>
      <c r="H2450" s="67"/>
      <c r="I2450" s="68"/>
      <c r="J2450" s="69"/>
      <c r="K2450" s="70"/>
      <c r="L2450" s="71"/>
      <c r="M2450" s="71"/>
      <c r="N2450" s="72"/>
      <c r="O2450" s="72"/>
      <c r="P2450" s="72"/>
      <c r="Q2450" s="41" t="str">
        <f t="shared" si="683"/>
        <v>未完了</v>
      </c>
      <c r="R2450" s="39">
        <f>IF(T2450="","",COUNTIFS($B2450:$B$2500,B2450,$D2450:$D$2500,D2450,$E2450:$E$2500,E2450,$T2450:$T$2500,"○"))</f>
        <v>0</v>
      </c>
      <c r="S2450" s="40" t="str">
        <f t="shared" si="679"/>
        <v>-</v>
      </c>
      <c r="T2450" s="40" t="str">
        <f t="shared" si="680"/>
        <v>○</v>
      </c>
      <c r="U2450" s="118">
        <f>COUNTIFS($B2450:$B$2500,B2450,$D2450:$D$2500,D2450,$E2450:$E$2500,E2450,$F2450:$F$2500,F2450)</f>
        <v>0</v>
      </c>
      <c r="V2450" s="119" t="str">
        <f t="shared" si="681"/>
        <v>-</v>
      </c>
      <c r="W2450" s="130">
        <f>COUNTIFS($B2450:$B$2500,B2450,$D2450:$D$2500,D2450,$E2450:$E$2500,E2450,$Q2450:$Q$2500,Q2450,$T2450:$T$2500,"○")</f>
        <v>0</v>
      </c>
      <c r="X2450" s="130" t="str">
        <f t="shared" si="682"/>
        <v>-</v>
      </c>
      <c r="Y2450" s="42">
        <f>COUNTIFS($B2450:$B$2500,B2450,$D2450:$D$2500,D2450,$E2450:$E$2500,E2450,$M2450:$M$2500,M2450)</f>
        <v>0</v>
      </c>
      <c r="Z2450" s="42" t="str">
        <f t="shared" ref="Z2450:Z2500" si="687">IF(AND(Y2450=1,M2450="有"),"○","-")</f>
        <v>-</v>
      </c>
      <c r="AA2450" s="125">
        <f>COUNTIFS($B2450:$B$2500,B2450,$D2450:$D$2500,D2450,$E2450:$E$2500,E2450,$M2450:$M$2500,M2450,$F2450:$F$2500,F2450)</f>
        <v>0</v>
      </c>
      <c r="AB2450" s="125" t="str">
        <f t="shared" ref="AB2450:AB2500" si="688">IF(AND(AA2450=1,M2450="有"),"○","-")</f>
        <v>-</v>
      </c>
      <c r="AC2450" s="59">
        <f>COUNTIFS($B2450:$B$2500,B2450,$D2450:$D$2500,D2450,$E2450:$E$2500,E2450,$M2450:$M$2500,M2450,$O2450:$O$2500,O2450)</f>
        <v>0</v>
      </c>
      <c r="AD2450" s="59" t="str">
        <f t="shared" ref="AD2450:AD2500" si="689">IF(AND(AC2450=1,M2450="有",O2450="措置済み"),"○","-")</f>
        <v>-</v>
      </c>
      <c r="AE2450" s="59" t="str">
        <f t="shared" ref="AE2450:AE2500" si="690">IF(AND(AC2450=1,M2450="有",O2450="未措置 劣化無"),"○","-")</f>
        <v>-</v>
      </c>
      <c r="AF2450" s="59" t="str">
        <f t="shared" ref="AF2450:AF2500" si="691">IF(AND(AC2450=1,M2450="有",O2450="未措置 劣化有"),"○","-")</f>
        <v>-</v>
      </c>
      <c r="AG2450" s="129">
        <f>COUNTIFS($B2450:$B$2500,B2450,$D2450:$D$2500,D2450,$E2450:$E$2500,E2450,$F2450:$F$2500,F2450,$M2450:$M$2500,M2450,$O2450:$O$2500,O2450)</f>
        <v>0</v>
      </c>
      <c r="AH2450" s="125" t="str">
        <f t="shared" ref="AH2450:AH2500" si="692">IF(AND(AG2450=1,M2450="有",O2450="措置済み"),"○","-")</f>
        <v>-</v>
      </c>
      <c r="AI2450" s="125" t="str">
        <f t="shared" ref="AI2450:AI2500" si="693">IF(AND(AG2450=1,M2450="有",O2450="未措置 劣化無"),"○","-")</f>
        <v>-</v>
      </c>
      <c r="AJ2450" s="125" t="str">
        <f t="shared" ref="AJ2450:AJ2500" si="694">IF(AND(AG2450=1,M2450="有",O2450="未措置 劣化有"),"○","-")</f>
        <v>-</v>
      </c>
      <c r="AK2450" s="43">
        <f t="shared" ref="AK2450:AK2500" si="695">IF(AL2450+AM2450+AN2450+AO2450&gt;=1,1,0)</f>
        <v>1</v>
      </c>
      <c r="AL2450" s="112">
        <f t="shared" ref="AL2450:AL2500" si="696">IF(M2450="不明",1,0)</f>
        <v>0</v>
      </c>
      <c r="AM2450" s="43">
        <f t="shared" si="684"/>
        <v>1</v>
      </c>
      <c r="AN2450" s="43">
        <f t="shared" si="685"/>
        <v>0</v>
      </c>
      <c r="AO2450" s="43">
        <f t="shared" si="686"/>
        <v>1</v>
      </c>
    </row>
    <row r="2451" spans="1:41" s="2" customFormat="1" ht="20.100000000000001" customHeight="1">
      <c r="A2451" s="63"/>
      <c r="B2451" s="64"/>
      <c r="C2451" s="65"/>
      <c r="D2451" s="64"/>
      <c r="E2451" s="64"/>
      <c r="F2451" s="66"/>
      <c r="G2451" s="64"/>
      <c r="H2451" s="67"/>
      <c r="I2451" s="68"/>
      <c r="J2451" s="69"/>
      <c r="K2451" s="70"/>
      <c r="L2451" s="71"/>
      <c r="M2451" s="71"/>
      <c r="N2451" s="72"/>
      <c r="O2451" s="72"/>
      <c r="P2451" s="72"/>
      <c r="Q2451" s="41" t="str">
        <f t="shared" si="683"/>
        <v>未完了</v>
      </c>
      <c r="R2451" s="39">
        <f>IF(T2451="","",COUNTIFS($B2451:$B$2500,B2451,$D2451:$D$2500,D2451,$E2451:$E$2500,E2451,$T2451:$T$2500,"○"))</f>
        <v>0</v>
      </c>
      <c r="S2451" s="40" t="str">
        <f t="shared" si="679"/>
        <v>-</v>
      </c>
      <c r="T2451" s="40" t="str">
        <f t="shared" si="680"/>
        <v>○</v>
      </c>
      <c r="U2451" s="118">
        <f>COUNTIFS($B2451:$B$2500,B2451,$D2451:$D$2500,D2451,$E2451:$E$2500,E2451,$F2451:$F$2500,F2451)</f>
        <v>0</v>
      </c>
      <c r="V2451" s="119" t="str">
        <f t="shared" si="681"/>
        <v>-</v>
      </c>
      <c r="W2451" s="130">
        <f>COUNTIFS($B2451:$B$2500,B2451,$D2451:$D$2500,D2451,$E2451:$E$2500,E2451,$Q2451:$Q$2500,Q2451,$T2451:$T$2500,"○")</f>
        <v>0</v>
      </c>
      <c r="X2451" s="130" t="str">
        <f t="shared" si="682"/>
        <v>-</v>
      </c>
      <c r="Y2451" s="42">
        <f>COUNTIFS($B2451:$B$2500,B2451,$D2451:$D$2500,D2451,$E2451:$E$2500,E2451,$M2451:$M$2500,M2451)</f>
        <v>0</v>
      </c>
      <c r="Z2451" s="42" t="str">
        <f t="shared" si="687"/>
        <v>-</v>
      </c>
      <c r="AA2451" s="125">
        <f>COUNTIFS($B2451:$B$2500,B2451,$D2451:$D$2500,D2451,$E2451:$E$2500,E2451,$M2451:$M$2500,M2451,$F2451:$F$2500,F2451)</f>
        <v>0</v>
      </c>
      <c r="AB2451" s="125" t="str">
        <f t="shared" si="688"/>
        <v>-</v>
      </c>
      <c r="AC2451" s="59">
        <f>COUNTIFS($B2451:$B$2500,B2451,$D2451:$D$2500,D2451,$E2451:$E$2500,E2451,$M2451:$M$2500,M2451,$O2451:$O$2500,O2451)</f>
        <v>0</v>
      </c>
      <c r="AD2451" s="59" t="str">
        <f t="shared" si="689"/>
        <v>-</v>
      </c>
      <c r="AE2451" s="59" t="str">
        <f t="shared" si="690"/>
        <v>-</v>
      </c>
      <c r="AF2451" s="59" t="str">
        <f t="shared" si="691"/>
        <v>-</v>
      </c>
      <c r="AG2451" s="129">
        <f>COUNTIFS($B2451:$B$2500,B2451,$D2451:$D$2500,D2451,$E2451:$E$2500,E2451,$F2451:$F$2500,F2451,$M2451:$M$2500,M2451,$O2451:$O$2500,O2451)</f>
        <v>0</v>
      </c>
      <c r="AH2451" s="125" t="str">
        <f t="shared" si="692"/>
        <v>-</v>
      </c>
      <c r="AI2451" s="125" t="str">
        <f t="shared" si="693"/>
        <v>-</v>
      </c>
      <c r="AJ2451" s="125" t="str">
        <f t="shared" si="694"/>
        <v>-</v>
      </c>
      <c r="AK2451" s="43">
        <f t="shared" si="695"/>
        <v>1</v>
      </c>
      <c r="AL2451" s="112">
        <f t="shared" si="696"/>
        <v>0</v>
      </c>
      <c r="AM2451" s="43">
        <f t="shared" si="684"/>
        <v>1</v>
      </c>
      <c r="AN2451" s="43">
        <f t="shared" si="685"/>
        <v>0</v>
      </c>
      <c r="AO2451" s="43">
        <f t="shared" si="686"/>
        <v>1</v>
      </c>
    </row>
    <row r="2452" spans="1:41" s="2" customFormat="1" ht="20.100000000000001" customHeight="1">
      <c r="A2452" s="63"/>
      <c r="B2452" s="64"/>
      <c r="C2452" s="65"/>
      <c r="D2452" s="64"/>
      <c r="E2452" s="64"/>
      <c r="F2452" s="66"/>
      <c r="G2452" s="64"/>
      <c r="H2452" s="67"/>
      <c r="I2452" s="68"/>
      <c r="J2452" s="69"/>
      <c r="K2452" s="70"/>
      <c r="L2452" s="71"/>
      <c r="M2452" s="71"/>
      <c r="N2452" s="72"/>
      <c r="O2452" s="72"/>
      <c r="P2452" s="72"/>
      <c r="Q2452" s="41" t="str">
        <f t="shared" si="683"/>
        <v>未完了</v>
      </c>
      <c r="R2452" s="39">
        <f>IF(T2452="","",COUNTIFS($B2452:$B$2500,B2452,$D2452:$D$2500,D2452,$E2452:$E$2500,E2452,$T2452:$T$2500,"○"))</f>
        <v>0</v>
      </c>
      <c r="S2452" s="40" t="str">
        <f t="shared" si="679"/>
        <v>-</v>
      </c>
      <c r="T2452" s="40" t="str">
        <f t="shared" si="680"/>
        <v>○</v>
      </c>
      <c r="U2452" s="118">
        <f>COUNTIFS($B2452:$B$2500,B2452,$D2452:$D$2500,D2452,$E2452:$E$2500,E2452,$F2452:$F$2500,F2452)</f>
        <v>0</v>
      </c>
      <c r="V2452" s="119" t="str">
        <f t="shared" si="681"/>
        <v>-</v>
      </c>
      <c r="W2452" s="130">
        <f>COUNTIFS($B2452:$B$2500,B2452,$D2452:$D$2500,D2452,$E2452:$E$2500,E2452,$Q2452:$Q$2500,Q2452,$T2452:$T$2500,"○")</f>
        <v>0</v>
      </c>
      <c r="X2452" s="130" t="str">
        <f t="shared" si="682"/>
        <v>-</v>
      </c>
      <c r="Y2452" s="42">
        <f>COUNTIFS($B2452:$B$2500,B2452,$D2452:$D$2500,D2452,$E2452:$E$2500,E2452,$M2452:$M$2500,M2452)</f>
        <v>0</v>
      </c>
      <c r="Z2452" s="42" t="str">
        <f t="shared" si="687"/>
        <v>-</v>
      </c>
      <c r="AA2452" s="125">
        <f>COUNTIFS($B2452:$B$2500,B2452,$D2452:$D$2500,D2452,$E2452:$E$2500,E2452,$M2452:$M$2500,M2452,$F2452:$F$2500,F2452)</f>
        <v>0</v>
      </c>
      <c r="AB2452" s="125" t="str">
        <f t="shared" si="688"/>
        <v>-</v>
      </c>
      <c r="AC2452" s="59">
        <f>COUNTIFS($B2452:$B$2500,B2452,$D2452:$D$2500,D2452,$E2452:$E$2500,E2452,$M2452:$M$2500,M2452,$O2452:$O$2500,O2452)</f>
        <v>0</v>
      </c>
      <c r="AD2452" s="59" t="str">
        <f t="shared" si="689"/>
        <v>-</v>
      </c>
      <c r="AE2452" s="59" t="str">
        <f t="shared" si="690"/>
        <v>-</v>
      </c>
      <c r="AF2452" s="59" t="str">
        <f t="shared" si="691"/>
        <v>-</v>
      </c>
      <c r="AG2452" s="129">
        <f>COUNTIFS($B2452:$B$2500,B2452,$D2452:$D$2500,D2452,$E2452:$E$2500,E2452,$F2452:$F$2500,F2452,$M2452:$M$2500,M2452,$O2452:$O$2500,O2452)</f>
        <v>0</v>
      </c>
      <c r="AH2452" s="125" t="str">
        <f t="shared" si="692"/>
        <v>-</v>
      </c>
      <c r="AI2452" s="125" t="str">
        <f t="shared" si="693"/>
        <v>-</v>
      </c>
      <c r="AJ2452" s="125" t="str">
        <f t="shared" si="694"/>
        <v>-</v>
      </c>
      <c r="AK2452" s="43">
        <f t="shared" si="695"/>
        <v>1</v>
      </c>
      <c r="AL2452" s="112">
        <f t="shared" si="696"/>
        <v>0</v>
      </c>
      <c r="AM2452" s="43">
        <f t="shared" si="684"/>
        <v>1</v>
      </c>
      <c r="AN2452" s="43">
        <f t="shared" si="685"/>
        <v>0</v>
      </c>
      <c r="AO2452" s="43">
        <f t="shared" si="686"/>
        <v>1</v>
      </c>
    </row>
    <row r="2453" spans="1:41" s="2" customFormat="1" ht="20.100000000000001" customHeight="1">
      <c r="A2453" s="63"/>
      <c r="B2453" s="64"/>
      <c r="C2453" s="65"/>
      <c r="D2453" s="64"/>
      <c r="E2453" s="64"/>
      <c r="F2453" s="66"/>
      <c r="G2453" s="64"/>
      <c r="H2453" s="67"/>
      <c r="I2453" s="68"/>
      <c r="J2453" s="69"/>
      <c r="K2453" s="70"/>
      <c r="L2453" s="71"/>
      <c r="M2453" s="71"/>
      <c r="N2453" s="72"/>
      <c r="O2453" s="72"/>
      <c r="P2453" s="72"/>
      <c r="Q2453" s="41" t="str">
        <f t="shared" si="683"/>
        <v>未完了</v>
      </c>
      <c r="R2453" s="39">
        <f>IF(T2453="","",COUNTIFS($B2453:$B$2500,B2453,$D2453:$D$2500,D2453,$E2453:$E$2500,E2453,$T2453:$T$2500,"○"))</f>
        <v>0</v>
      </c>
      <c r="S2453" s="40" t="str">
        <f t="shared" si="679"/>
        <v>-</v>
      </c>
      <c r="T2453" s="40" t="str">
        <f t="shared" si="680"/>
        <v>○</v>
      </c>
      <c r="U2453" s="118">
        <f>COUNTIFS($B2453:$B$2500,B2453,$D2453:$D$2500,D2453,$E2453:$E$2500,E2453,$F2453:$F$2500,F2453)</f>
        <v>0</v>
      </c>
      <c r="V2453" s="119" t="str">
        <f t="shared" si="681"/>
        <v>-</v>
      </c>
      <c r="W2453" s="130">
        <f>COUNTIFS($B2453:$B$2500,B2453,$D2453:$D$2500,D2453,$E2453:$E$2500,E2453,$Q2453:$Q$2500,Q2453,$T2453:$T$2500,"○")</f>
        <v>0</v>
      </c>
      <c r="X2453" s="130" t="str">
        <f t="shared" si="682"/>
        <v>-</v>
      </c>
      <c r="Y2453" s="42">
        <f>COUNTIFS($B2453:$B$2500,B2453,$D2453:$D$2500,D2453,$E2453:$E$2500,E2453,$M2453:$M$2500,M2453)</f>
        <v>0</v>
      </c>
      <c r="Z2453" s="42" t="str">
        <f t="shared" si="687"/>
        <v>-</v>
      </c>
      <c r="AA2453" s="125">
        <f>COUNTIFS($B2453:$B$2500,B2453,$D2453:$D$2500,D2453,$E2453:$E$2500,E2453,$M2453:$M$2500,M2453,$F2453:$F$2500,F2453)</f>
        <v>0</v>
      </c>
      <c r="AB2453" s="125" t="str">
        <f t="shared" si="688"/>
        <v>-</v>
      </c>
      <c r="AC2453" s="59">
        <f>COUNTIFS($B2453:$B$2500,B2453,$D2453:$D$2500,D2453,$E2453:$E$2500,E2453,$M2453:$M$2500,M2453,$O2453:$O$2500,O2453)</f>
        <v>0</v>
      </c>
      <c r="AD2453" s="59" t="str">
        <f t="shared" si="689"/>
        <v>-</v>
      </c>
      <c r="AE2453" s="59" t="str">
        <f t="shared" si="690"/>
        <v>-</v>
      </c>
      <c r="AF2453" s="59" t="str">
        <f t="shared" si="691"/>
        <v>-</v>
      </c>
      <c r="AG2453" s="129">
        <f>COUNTIFS($B2453:$B$2500,B2453,$D2453:$D$2500,D2453,$E2453:$E$2500,E2453,$F2453:$F$2500,F2453,$M2453:$M$2500,M2453,$O2453:$O$2500,O2453)</f>
        <v>0</v>
      </c>
      <c r="AH2453" s="125" t="str">
        <f t="shared" si="692"/>
        <v>-</v>
      </c>
      <c r="AI2453" s="125" t="str">
        <f t="shared" si="693"/>
        <v>-</v>
      </c>
      <c r="AJ2453" s="125" t="str">
        <f t="shared" si="694"/>
        <v>-</v>
      </c>
      <c r="AK2453" s="43">
        <f t="shared" si="695"/>
        <v>1</v>
      </c>
      <c r="AL2453" s="112">
        <f t="shared" si="696"/>
        <v>0</v>
      </c>
      <c r="AM2453" s="43">
        <f t="shared" si="684"/>
        <v>1</v>
      </c>
      <c r="AN2453" s="43">
        <f t="shared" si="685"/>
        <v>0</v>
      </c>
      <c r="AO2453" s="43">
        <f t="shared" si="686"/>
        <v>1</v>
      </c>
    </row>
    <row r="2454" spans="1:41" s="2" customFormat="1" ht="20.100000000000001" customHeight="1">
      <c r="A2454" s="63"/>
      <c r="B2454" s="64"/>
      <c r="C2454" s="65"/>
      <c r="D2454" s="64"/>
      <c r="E2454" s="64"/>
      <c r="F2454" s="66"/>
      <c r="G2454" s="64"/>
      <c r="H2454" s="67"/>
      <c r="I2454" s="68"/>
      <c r="J2454" s="69"/>
      <c r="K2454" s="70"/>
      <c r="L2454" s="71"/>
      <c r="M2454" s="71"/>
      <c r="N2454" s="72"/>
      <c r="O2454" s="72"/>
      <c r="P2454" s="72"/>
      <c r="Q2454" s="41" t="str">
        <f t="shared" si="683"/>
        <v>未完了</v>
      </c>
      <c r="R2454" s="39">
        <f>IF(T2454="","",COUNTIFS($B2454:$B$2500,B2454,$D2454:$D$2500,D2454,$E2454:$E$2500,E2454,$T2454:$T$2500,"○"))</f>
        <v>0</v>
      </c>
      <c r="S2454" s="40" t="str">
        <f t="shared" si="679"/>
        <v>-</v>
      </c>
      <c r="T2454" s="40" t="str">
        <f t="shared" si="680"/>
        <v>○</v>
      </c>
      <c r="U2454" s="118">
        <f>COUNTIFS($B2454:$B$2500,B2454,$D2454:$D$2500,D2454,$E2454:$E$2500,E2454,$F2454:$F$2500,F2454)</f>
        <v>0</v>
      </c>
      <c r="V2454" s="119" t="str">
        <f t="shared" si="681"/>
        <v>-</v>
      </c>
      <c r="W2454" s="130">
        <f>COUNTIFS($B2454:$B$2500,B2454,$D2454:$D$2500,D2454,$E2454:$E$2500,E2454,$Q2454:$Q$2500,Q2454,$T2454:$T$2500,"○")</f>
        <v>0</v>
      </c>
      <c r="X2454" s="130" t="str">
        <f t="shared" si="682"/>
        <v>-</v>
      </c>
      <c r="Y2454" s="42">
        <f>COUNTIFS($B2454:$B$2500,B2454,$D2454:$D$2500,D2454,$E2454:$E$2500,E2454,$M2454:$M$2500,M2454)</f>
        <v>0</v>
      </c>
      <c r="Z2454" s="42" t="str">
        <f t="shared" si="687"/>
        <v>-</v>
      </c>
      <c r="AA2454" s="125">
        <f>COUNTIFS($B2454:$B$2500,B2454,$D2454:$D$2500,D2454,$E2454:$E$2500,E2454,$M2454:$M$2500,M2454,$F2454:$F$2500,F2454)</f>
        <v>0</v>
      </c>
      <c r="AB2454" s="125" t="str">
        <f t="shared" si="688"/>
        <v>-</v>
      </c>
      <c r="AC2454" s="59">
        <f>COUNTIFS($B2454:$B$2500,B2454,$D2454:$D$2500,D2454,$E2454:$E$2500,E2454,$M2454:$M$2500,M2454,$O2454:$O$2500,O2454)</f>
        <v>0</v>
      </c>
      <c r="AD2454" s="59" t="str">
        <f t="shared" si="689"/>
        <v>-</v>
      </c>
      <c r="AE2454" s="59" t="str">
        <f t="shared" si="690"/>
        <v>-</v>
      </c>
      <c r="AF2454" s="59" t="str">
        <f t="shared" si="691"/>
        <v>-</v>
      </c>
      <c r="AG2454" s="129">
        <f>COUNTIFS($B2454:$B$2500,B2454,$D2454:$D$2500,D2454,$E2454:$E$2500,E2454,$F2454:$F$2500,F2454,$M2454:$M$2500,M2454,$O2454:$O$2500,O2454)</f>
        <v>0</v>
      </c>
      <c r="AH2454" s="125" t="str">
        <f t="shared" si="692"/>
        <v>-</v>
      </c>
      <c r="AI2454" s="125" t="str">
        <f t="shared" si="693"/>
        <v>-</v>
      </c>
      <c r="AJ2454" s="125" t="str">
        <f t="shared" si="694"/>
        <v>-</v>
      </c>
      <c r="AK2454" s="43">
        <f t="shared" si="695"/>
        <v>1</v>
      </c>
      <c r="AL2454" s="112">
        <f t="shared" si="696"/>
        <v>0</v>
      </c>
      <c r="AM2454" s="43">
        <f t="shared" si="684"/>
        <v>1</v>
      </c>
      <c r="AN2454" s="43">
        <f t="shared" si="685"/>
        <v>0</v>
      </c>
      <c r="AO2454" s="43">
        <f t="shared" si="686"/>
        <v>1</v>
      </c>
    </row>
    <row r="2455" spans="1:41" s="2" customFormat="1" ht="20.100000000000001" customHeight="1">
      <c r="A2455" s="63"/>
      <c r="B2455" s="64"/>
      <c r="C2455" s="65"/>
      <c r="D2455" s="64"/>
      <c r="E2455" s="64"/>
      <c r="F2455" s="66"/>
      <c r="G2455" s="64"/>
      <c r="H2455" s="67"/>
      <c r="I2455" s="68"/>
      <c r="J2455" s="69"/>
      <c r="K2455" s="70"/>
      <c r="L2455" s="71"/>
      <c r="M2455" s="71"/>
      <c r="N2455" s="72"/>
      <c r="O2455" s="72"/>
      <c r="P2455" s="72"/>
      <c r="Q2455" s="41" t="str">
        <f t="shared" si="683"/>
        <v>未完了</v>
      </c>
      <c r="R2455" s="39">
        <f>IF(T2455="","",COUNTIFS($B2455:$B$2500,B2455,$D2455:$D$2500,D2455,$E2455:$E$2500,E2455,$T2455:$T$2500,"○"))</f>
        <v>0</v>
      </c>
      <c r="S2455" s="40" t="str">
        <f t="shared" si="679"/>
        <v>-</v>
      </c>
      <c r="T2455" s="40" t="str">
        <f t="shared" si="680"/>
        <v>○</v>
      </c>
      <c r="U2455" s="118">
        <f>COUNTIFS($B2455:$B$2500,B2455,$D2455:$D$2500,D2455,$E2455:$E$2500,E2455,$F2455:$F$2500,F2455)</f>
        <v>0</v>
      </c>
      <c r="V2455" s="119" t="str">
        <f t="shared" si="681"/>
        <v>-</v>
      </c>
      <c r="W2455" s="130">
        <f>COUNTIFS($B2455:$B$2500,B2455,$D2455:$D$2500,D2455,$E2455:$E$2500,E2455,$Q2455:$Q$2500,Q2455,$T2455:$T$2500,"○")</f>
        <v>0</v>
      </c>
      <c r="X2455" s="130" t="str">
        <f t="shared" si="682"/>
        <v>-</v>
      </c>
      <c r="Y2455" s="42">
        <f>COUNTIFS($B2455:$B$2500,B2455,$D2455:$D$2500,D2455,$E2455:$E$2500,E2455,$M2455:$M$2500,M2455)</f>
        <v>0</v>
      </c>
      <c r="Z2455" s="42" t="str">
        <f t="shared" si="687"/>
        <v>-</v>
      </c>
      <c r="AA2455" s="125">
        <f>COUNTIFS($B2455:$B$2500,B2455,$D2455:$D$2500,D2455,$E2455:$E$2500,E2455,$M2455:$M$2500,M2455,$F2455:$F$2500,F2455)</f>
        <v>0</v>
      </c>
      <c r="AB2455" s="125" t="str">
        <f t="shared" si="688"/>
        <v>-</v>
      </c>
      <c r="AC2455" s="59">
        <f>COUNTIFS($B2455:$B$2500,B2455,$D2455:$D$2500,D2455,$E2455:$E$2500,E2455,$M2455:$M$2500,M2455,$O2455:$O$2500,O2455)</f>
        <v>0</v>
      </c>
      <c r="AD2455" s="59" t="str">
        <f t="shared" si="689"/>
        <v>-</v>
      </c>
      <c r="AE2455" s="59" t="str">
        <f t="shared" si="690"/>
        <v>-</v>
      </c>
      <c r="AF2455" s="59" t="str">
        <f t="shared" si="691"/>
        <v>-</v>
      </c>
      <c r="AG2455" s="129">
        <f>COUNTIFS($B2455:$B$2500,B2455,$D2455:$D$2500,D2455,$E2455:$E$2500,E2455,$F2455:$F$2500,F2455,$M2455:$M$2500,M2455,$O2455:$O$2500,O2455)</f>
        <v>0</v>
      </c>
      <c r="AH2455" s="125" t="str">
        <f t="shared" si="692"/>
        <v>-</v>
      </c>
      <c r="AI2455" s="125" t="str">
        <f t="shared" si="693"/>
        <v>-</v>
      </c>
      <c r="AJ2455" s="125" t="str">
        <f t="shared" si="694"/>
        <v>-</v>
      </c>
      <c r="AK2455" s="43">
        <f t="shared" si="695"/>
        <v>1</v>
      </c>
      <c r="AL2455" s="112">
        <f t="shared" si="696"/>
        <v>0</v>
      </c>
      <c r="AM2455" s="43">
        <f t="shared" si="684"/>
        <v>1</v>
      </c>
      <c r="AN2455" s="43">
        <f t="shared" si="685"/>
        <v>0</v>
      </c>
      <c r="AO2455" s="43">
        <f t="shared" si="686"/>
        <v>1</v>
      </c>
    </row>
    <row r="2456" spans="1:41" s="2" customFormat="1" ht="20.100000000000001" customHeight="1">
      <c r="A2456" s="63"/>
      <c r="B2456" s="64"/>
      <c r="C2456" s="65"/>
      <c r="D2456" s="64"/>
      <c r="E2456" s="64"/>
      <c r="F2456" s="66"/>
      <c r="G2456" s="64"/>
      <c r="H2456" s="67"/>
      <c r="I2456" s="68"/>
      <c r="J2456" s="69"/>
      <c r="K2456" s="70"/>
      <c r="L2456" s="71"/>
      <c r="M2456" s="71"/>
      <c r="N2456" s="72"/>
      <c r="O2456" s="72"/>
      <c r="P2456" s="72"/>
      <c r="Q2456" s="41" t="str">
        <f t="shared" si="683"/>
        <v>未完了</v>
      </c>
      <c r="R2456" s="39">
        <f>IF(T2456="","",COUNTIFS($B2456:$B$2500,B2456,$D2456:$D$2500,D2456,$E2456:$E$2500,E2456,$T2456:$T$2500,"○"))</f>
        <v>0</v>
      </c>
      <c r="S2456" s="40" t="str">
        <f t="shared" si="679"/>
        <v>-</v>
      </c>
      <c r="T2456" s="40" t="str">
        <f t="shared" si="680"/>
        <v>○</v>
      </c>
      <c r="U2456" s="118">
        <f>COUNTIFS($B2456:$B$2500,B2456,$D2456:$D$2500,D2456,$E2456:$E$2500,E2456,$F2456:$F$2500,F2456)</f>
        <v>0</v>
      </c>
      <c r="V2456" s="119" t="str">
        <f t="shared" si="681"/>
        <v>-</v>
      </c>
      <c r="W2456" s="130">
        <f>COUNTIFS($B2456:$B$2500,B2456,$D2456:$D$2500,D2456,$E2456:$E$2500,E2456,$Q2456:$Q$2500,Q2456,$T2456:$T$2500,"○")</f>
        <v>0</v>
      </c>
      <c r="X2456" s="130" t="str">
        <f t="shared" si="682"/>
        <v>-</v>
      </c>
      <c r="Y2456" s="42">
        <f>COUNTIFS($B2456:$B$2500,B2456,$D2456:$D$2500,D2456,$E2456:$E$2500,E2456,$M2456:$M$2500,M2456)</f>
        <v>0</v>
      </c>
      <c r="Z2456" s="42" t="str">
        <f t="shared" si="687"/>
        <v>-</v>
      </c>
      <c r="AA2456" s="125">
        <f>COUNTIFS($B2456:$B$2500,B2456,$D2456:$D$2500,D2456,$E2456:$E$2500,E2456,$M2456:$M$2500,M2456,$F2456:$F$2500,F2456)</f>
        <v>0</v>
      </c>
      <c r="AB2456" s="125" t="str">
        <f t="shared" si="688"/>
        <v>-</v>
      </c>
      <c r="AC2456" s="59">
        <f>COUNTIFS($B2456:$B$2500,B2456,$D2456:$D$2500,D2456,$E2456:$E$2500,E2456,$M2456:$M$2500,M2456,$O2456:$O$2500,O2456)</f>
        <v>0</v>
      </c>
      <c r="AD2456" s="59" t="str">
        <f t="shared" si="689"/>
        <v>-</v>
      </c>
      <c r="AE2456" s="59" t="str">
        <f t="shared" si="690"/>
        <v>-</v>
      </c>
      <c r="AF2456" s="59" t="str">
        <f t="shared" si="691"/>
        <v>-</v>
      </c>
      <c r="AG2456" s="129">
        <f>COUNTIFS($B2456:$B$2500,B2456,$D2456:$D$2500,D2456,$E2456:$E$2500,E2456,$F2456:$F$2500,F2456,$M2456:$M$2500,M2456,$O2456:$O$2500,O2456)</f>
        <v>0</v>
      </c>
      <c r="AH2456" s="125" t="str">
        <f t="shared" si="692"/>
        <v>-</v>
      </c>
      <c r="AI2456" s="125" t="str">
        <f t="shared" si="693"/>
        <v>-</v>
      </c>
      <c r="AJ2456" s="125" t="str">
        <f t="shared" si="694"/>
        <v>-</v>
      </c>
      <c r="AK2456" s="43">
        <f t="shared" si="695"/>
        <v>1</v>
      </c>
      <c r="AL2456" s="112">
        <f t="shared" si="696"/>
        <v>0</v>
      </c>
      <c r="AM2456" s="43">
        <f t="shared" si="684"/>
        <v>1</v>
      </c>
      <c r="AN2456" s="43">
        <f t="shared" si="685"/>
        <v>0</v>
      </c>
      <c r="AO2456" s="43">
        <f t="shared" si="686"/>
        <v>1</v>
      </c>
    </row>
    <row r="2457" spans="1:41" s="2" customFormat="1" ht="20.100000000000001" customHeight="1">
      <c r="A2457" s="63"/>
      <c r="B2457" s="64"/>
      <c r="C2457" s="65"/>
      <c r="D2457" s="64"/>
      <c r="E2457" s="64"/>
      <c r="F2457" s="66"/>
      <c r="G2457" s="64"/>
      <c r="H2457" s="67"/>
      <c r="I2457" s="68"/>
      <c r="J2457" s="69"/>
      <c r="K2457" s="70"/>
      <c r="L2457" s="71"/>
      <c r="M2457" s="71"/>
      <c r="N2457" s="72"/>
      <c r="O2457" s="72"/>
      <c r="P2457" s="72"/>
      <c r="Q2457" s="41" t="str">
        <f t="shared" si="683"/>
        <v>未完了</v>
      </c>
      <c r="R2457" s="39">
        <f>IF(T2457="","",COUNTIFS($B2457:$B$2500,B2457,$D2457:$D$2500,D2457,$E2457:$E$2500,E2457,$T2457:$T$2500,"○"))</f>
        <v>0</v>
      </c>
      <c r="S2457" s="40" t="str">
        <f t="shared" si="679"/>
        <v>-</v>
      </c>
      <c r="T2457" s="40" t="str">
        <f t="shared" si="680"/>
        <v>○</v>
      </c>
      <c r="U2457" s="118">
        <f>COUNTIFS($B2457:$B$2500,B2457,$D2457:$D$2500,D2457,$E2457:$E$2500,E2457,$F2457:$F$2500,F2457)</f>
        <v>0</v>
      </c>
      <c r="V2457" s="119" t="str">
        <f t="shared" si="681"/>
        <v>-</v>
      </c>
      <c r="W2457" s="130">
        <f>COUNTIFS($B2457:$B$2500,B2457,$D2457:$D$2500,D2457,$E2457:$E$2500,E2457,$Q2457:$Q$2500,Q2457,$T2457:$T$2500,"○")</f>
        <v>0</v>
      </c>
      <c r="X2457" s="130" t="str">
        <f t="shared" si="682"/>
        <v>-</v>
      </c>
      <c r="Y2457" s="42">
        <f>COUNTIFS($B2457:$B$2500,B2457,$D2457:$D$2500,D2457,$E2457:$E$2500,E2457,$M2457:$M$2500,M2457)</f>
        <v>0</v>
      </c>
      <c r="Z2457" s="42" t="str">
        <f t="shared" si="687"/>
        <v>-</v>
      </c>
      <c r="AA2457" s="125">
        <f>COUNTIFS($B2457:$B$2500,B2457,$D2457:$D$2500,D2457,$E2457:$E$2500,E2457,$M2457:$M$2500,M2457,$F2457:$F$2500,F2457)</f>
        <v>0</v>
      </c>
      <c r="AB2457" s="125" t="str">
        <f t="shared" si="688"/>
        <v>-</v>
      </c>
      <c r="AC2457" s="59">
        <f>COUNTIFS($B2457:$B$2500,B2457,$D2457:$D$2500,D2457,$E2457:$E$2500,E2457,$M2457:$M$2500,M2457,$O2457:$O$2500,O2457)</f>
        <v>0</v>
      </c>
      <c r="AD2457" s="59" t="str">
        <f t="shared" si="689"/>
        <v>-</v>
      </c>
      <c r="AE2457" s="59" t="str">
        <f t="shared" si="690"/>
        <v>-</v>
      </c>
      <c r="AF2457" s="59" t="str">
        <f t="shared" si="691"/>
        <v>-</v>
      </c>
      <c r="AG2457" s="129">
        <f>COUNTIFS($B2457:$B$2500,B2457,$D2457:$D$2500,D2457,$E2457:$E$2500,E2457,$F2457:$F$2500,F2457,$M2457:$M$2500,M2457,$O2457:$O$2500,O2457)</f>
        <v>0</v>
      </c>
      <c r="AH2457" s="125" t="str">
        <f t="shared" si="692"/>
        <v>-</v>
      </c>
      <c r="AI2457" s="125" t="str">
        <f t="shared" si="693"/>
        <v>-</v>
      </c>
      <c r="AJ2457" s="125" t="str">
        <f t="shared" si="694"/>
        <v>-</v>
      </c>
      <c r="AK2457" s="43">
        <f t="shared" si="695"/>
        <v>1</v>
      </c>
      <c r="AL2457" s="112">
        <f t="shared" si="696"/>
        <v>0</v>
      </c>
      <c r="AM2457" s="43">
        <f t="shared" si="684"/>
        <v>1</v>
      </c>
      <c r="AN2457" s="43">
        <f t="shared" si="685"/>
        <v>0</v>
      </c>
      <c r="AO2457" s="43">
        <f t="shared" si="686"/>
        <v>1</v>
      </c>
    </row>
    <row r="2458" spans="1:41" s="2" customFormat="1" ht="20.100000000000001" customHeight="1">
      <c r="A2458" s="63"/>
      <c r="B2458" s="64"/>
      <c r="C2458" s="65"/>
      <c r="D2458" s="64"/>
      <c r="E2458" s="64"/>
      <c r="F2458" s="66"/>
      <c r="G2458" s="64"/>
      <c r="H2458" s="67"/>
      <c r="I2458" s="68"/>
      <c r="J2458" s="69"/>
      <c r="K2458" s="70"/>
      <c r="L2458" s="71"/>
      <c r="M2458" s="71"/>
      <c r="N2458" s="72"/>
      <c r="O2458" s="72"/>
      <c r="P2458" s="72"/>
      <c r="Q2458" s="41" t="str">
        <f t="shared" si="683"/>
        <v>未完了</v>
      </c>
      <c r="R2458" s="39">
        <f>IF(T2458="","",COUNTIFS($B2458:$B$2500,B2458,$D2458:$D$2500,D2458,$E2458:$E$2500,E2458,$T2458:$T$2500,"○"))</f>
        <v>0</v>
      </c>
      <c r="S2458" s="40" t="str">
        <f t="shared" si="679"/>
        <v>-</v>
      </c>
      <c r="T2458" s="40" t="str">
        <f t="shared" si="680"/>
        <v>○</v>
      </c>
      <c r="U2458" s="118">
        <f>COUNTIFS($B2458:$B$2500,B2458,$D2458:$D$2500,D2458,$E2458:$E$2500,E2458,$F2458:$F$2500,F2458)</f>
        <v>0</v>
      </c>
      <c r="V2458" s="119" t="str">
        <f t="shared" si="681"/>
        <v>-</v>
      </c>
      <c r="W2458" s="130">
        <f>COUNTIFS($B2458:$B$2500,B2458,$D2458:$D$2500,D2458,$E2458:$E$2500,E2458,$Q2458:$Q$2500,Q2458,$T2458:$T$2500,"○")</f>
        <v>0</v>
      </c>
      <c r="X2458" s="130" t="str">
        <f t="shared" si="682"/>
        <v>-</v>
      </c>
      <c r="Y2458" s="42">
        <f>COUNTIFS($B2458:$B$2500,B2458,$D2458:$D$2500,D2458,$E2458:$E$2500,E2458,$M2458:$M$2500,M2458)</f>
        <v>0</v>
      </c>
      <c r="Z2458" s="42" t="str">
        <f t="shared" si="687"/>
        <v>-</v>
      </c>
      <c r="AA2458" s="125">
        <f>COUNTIFS($B2458:$B$2500,B2458,$D2458:$D$2500,D2458,$E2458:$E$2500,E2458,$M2458:$M$2500,M2458,$F2458:$F$2500,F2458)</f>
        <v>0</v>
      </c>
      <c r="AB2458" s="125" t="str">
        <f t="shared" si="688"/>
        <v>-</v>
      </c>
      <c r="AC2458" s="59">
        <f>COUNTIFS($B2458:$B$2500,B2458,$D2458:$D$2500,D2458,$E2458:$E$2500,E2458,$M2458:$M$2500,M2458,$O2458:$O$2500,O2458)</f>
        <v>0</v>
      </c>
      <c r="AD2458" s="59" t="str">
        <f t="shared" si="689"/>
        <v>-</v>
      </c>
      <c r="AE2458" s="59" t="str">
        <f t="shared" si="690"/>
        <v>-</v>
      </c>
      <c r="AF2458" s="59" t="str">
        <f t="shared" si="691"/>
        <v>-</v>
      </c>
      <c r="AG2458" s="129">
        <f>COUNTIFS($B2458:$B$2500,B2458,$D2458:$D$2500,D2458,$E2458:$E$2500,E2458,$F2458:$F$2500,F2458,$M2458:$M$2500,M2458,$O2458:$O$2500,O2458)</f>
        <v>0</v>
      </c>
      <c r="AH2458" s="125" t="str">
        <f t="shared" si="692"/>
        <v>-</v>
      </c>
      <c r="AI2458" s="125" t="str">
        <f t="shared" si="693"/>
        <v>-</v>
      </c>
      <c r="AJ2458" s="125" t="str">
        <f t="shared" si="694"/>
        <v>-</v>
      </c>
      <c r="AK2458" s="43">
        <f t="shared" si="695"/>
        <v>1</v>
      </c>
      <c r="AL2458" s="112">
        <f t="shared" si="696"/>
        <v>0</v>
      </c>
      <c r="AM2458" s="43">
        <f t="shared" si="684"/>
        <v>1</v>
      </c>
      <c r="AN2458" s="43">
        <f t="shared" si="685"/>
        <v>0</v>
      </c>
      <c r="AO2458" s="43">
        <f t="shared" si="686"/>
        <v>1</v>
      </c>
    </row>
    <row r="2459" spans="1:41" s="2" customFormat="1" ht="20.100000000000001" customHeight="1">
      <c r="A2459" s="63"/>
      <c r="B2459" s="64"/>
      <c r="C2459" s="65"/>
      <c r="D2459" s="64"/>
      <c r="E2459" s="64"/>
      <c r="F2459" s="66"/>
      <c r="G2459" s="64"/>
      <c r="H2459" s="67"/>
      <c r="I2459" s="68"/>
      <c r="J2459" s="69"/>
      <c r="K2459" s="70"/>
      <c r="L2459" s="71"/>
      <c r="M2459" s="71"/>
      <c r="N2459" s="72"/>
      <c r="O2459" s="72"/>
      <c r="P2459" s="72"/>
      <c r="Q2459" s="41" t="str">
        <f t="shared" si="683"/>
        <v>未完了</v>
      </c>
      <c r="R2459" s="39">
        <f>IF(T2459="","",COUNTIFS($B2459:$B$2500,B2459,$D2459:$D$2500,D2459,$E2459:$E$2500,E2459,$T2459:$T$2500,"○"))</f>
        <v>0</v>
      </c>
      <c r="S2459" s="40" t="str">
        <f t="shared" si="679"/>
        <v>-</v>
      </c>
      <c r="T2459" s="40" t="str">
        <f t="shared" si="680"/>
        <v>○</v>
      </c>
      <c r="U2459" s="118">
        <f>COUNTIFS($B2459:$B$2500,B2459,$D2459:$D$2500,D2459,$E2459:$E$2500,E2459,$F2459:$F$2500,F2459)</f>
        <v>0</v>
      </c>
      <c r="V2459" s="119" t="str">
        <f t="shared" si="681"/>
        <v>-</v>
      </c>
      <c r="W2459" s="130">
        <f>COUNTIFS($B2459:$B$2500,B2459,$D2459:$D$2500,D2459,$E2459:$E$2500,E2459,$Q2459:$Q$2500,Q2459,$T2459:$T$2500,"○")</f>
        <v>0</v>
      </c>
      <c r="X2459" s="130" t="str">
        <f t="shared" si="682"/>
        <v>-</v>
      </c>
      <c r="Y2459" s="42">
        <f>COUNTIFS($B2459:$B$2500,B2459,$D2459:$D$2500,D2459,$E2459:$E$2500,E2459,$M2459:$M$2500,M2459)</f>
        <v>0</v>
      </c>
      <c r="Z2459" s="42" t="str">
        <f t="shared" si="687"/>
        <v>-</v>
      </c>
      <c r="AA2459" s="125">
        <f>COUNTIFS($B2459:$B$2500,B2459,$D2459:$D$2500,D2459,$E2459:$E$2500,E2459,$M2459:$M$2500,M2459,$F2459:$F$2500,F2459)</f>
        <v>0</v>
      </c>
      <c r="AB2459" s="125" t="str">
        <f t="shared" si="688"/>
        <v>-</v>
      </c>
      <c r="AC2459" s="59">
        <f>COUNTIFS($B2459:$B$2500,B2459,$D2459:$D$2500,D2459,$E2459:$E$2500,E2459,$M2459:$M$2500,M2459,$O2459:$O$2500,O2459)</f>
        <v>0</v>
      </c>
      <c r="AD2459" s="59" t="str">
        <f t="shared" si="689"/>
        <v>-</v>
      </c>
      <c r="AE2459" s="59" t="str">
        <f t="shared" si="690"/>
        <v>-</v>
      </c>
      <c r="AF2459" s="59" t="str">
        <f t="shared" si="691"/>
        <v>-</v>
      </c>
      <c r="AG2459" s="129">
        <f>COUNTIFS($B2459:$B$2500,B2459,$D2459:$D$2500,D2459,$E2459:$E$2500,E2459,$F2459:$F$2500,F2459,$M2459:$M$2500,M2459,$O2459:$O$2500,O2459)</f>
        <v>0</v>
      </c>
      <c r="AH2459" s="125" t="str">
        <f t="shared" si="692"/>
        <v>-</v>
      </c>
      <c r="AI2459" s="125" t="str">
        <f t="shared" si="693"/>
        <v>-</v>
      </c>
      <c r="AJ2459" s="125" t="str">
        <f t="shared" si="694"/>
        <v>-</v>
      </c>
      <c r="AK2459" s="43">
        <f t="shared" si="695"/>
        <v>1</v>
      </c>
      <c r="AL2459" s="112">
        <f t="shared" si="696"/>
        <v>0</v>
      </c>
      <c r="AM2459" s="43">
        <f t="shared" si="684"/>
        <v>1</v>
      </c>
      <c r="AN2459" s="43">
        <f t="shared" si="685"/>
        <v>0</v>
      </c>
      <c r="AO2459" s="43">
        <f t="shared" si="686"/>
        <v>1</v>
      </c>
    </row>
    <row r="2460" spans="1:41" s="2" customFormat="1" ht="20.100000000000001" customHeight="1">
      <c r="A2460" s="63"/>
      <c r="B2460" s="64"/>
      <c r="C2460" s="65"/>
      <c r="D2460" s="64"/>
      <c r="E2460" s="64"/>
      <c r="F2460" s="66"/>
      <c r="G2460" s="64"/>
      <c r="H2460" s="67"/>
      <c r="I2460" s="68"/>
      <c r="J2460" s="69"/>
      <c r="K2460" s="70"/>
      <c r="L2460" s="71"/>
      <c r="M2460" s="71"/>
      <c r="N2460" s="72"/>
      <c r="O2460" s="72"/>
      <c r="P2460" s="72"/>
      <c r="Q2460" s="41" t="str">
        <f t="shared" si="683"/>
        <v>未完了</v>
      </c>
      <c r="R2460" s="39">
        <f>IF(T2460="","",COUNTIFS($B2460:$B$2500,B2460,$D2460:$D$2500,D2460,$E2460:$E$2500,E2460,$T2460:$T$2500,"○"))</f>
        <v>0</v>
      </c>
      <c r="S2460" s="40" t="str">
        <f t="shared" si="679"/>
        <v>-</v>
      </c>
      <c r="T2460" s="40" t="str">
        <f t="shared" si="680"/>
        <v>○</v>
      </c>
      <c r="U2460" s="118">
        <f>COUNTIFS($B2460:$B$2500,B2460,$D2460:$D$2500,D2460,$E2460:$E$2500,E2460,$F2460:$F$2500,F2460)</f>
        <v>0</v>
      </c>
      <c r="V2460" s="119" t="str">
        <f t="shared" si="681"/>
        <v>-</v>
      </c>
      <c r="W2460" s="130">
        <f>COUNTIFS($B2460:$B$2500,B2460,$D2460:$D$2500,D2460,$E2460:$E$2500,E2460,$Q2460:$Q$2500,Q2460,$T2460:$T$2500,"○")</f>
        <v>0</v>
      </c>
      <c r="X2460" s="130" t="str">
        <f t="shared" si="682"/>
        <v>-</v>
      </c>
      <c r="Y2460" s="42">
        <f>COUNTIFS($B2460:$B$2500,B2460,$D2460:$D$2500,D2460,$E2460:$E$2500,E2460,$M2460:$M$2500,M2460)</f>
        <v>0</v>
      </c>
      <c r="Z2460" s="42" t="str">
        <f t="shared" si="687"/>
        <v>-</v>
      </c>
      <c r="AA2460" s="125">
        <f>COUNTIFS($B2460:$B$2500,B2460,$D2460:$D$2500,D2460,$E2460:$E$2500,E2460,$M2460:$M$2500,M2460,$F2460:$F$2500,F2460)</f>
        <v>0</v>
      </c>
      <c r="AB2460" s="125" t="str">
        <f t="shared" si="688"/>
        <v>-</v>
      </c>
      <c r="AC2460" s="59">
        <f>COUNTIFS($B2460:$B$2500,B2460,$D2460:$D$2500,D2460,$E2460:$E$2500,E2460,$M2460:$M$2500,M2460,$O2460:$O$2500,O2460)</f>
        <v>0</v>
      </c>
      <c r="AD2460" s="59" t="str">
        <f t="shared" si="689"/>
        <v>-</v>
      </c>
      <c r="AE2460" s="59" t="str">
        <f t="shared" si="690"/>
        <v>-</v>
      </c>
      <c r="AF2460" s="59" t="str">
        <f t="shared" si="691"/>
        <v>-</v>
      </c>
      <c r="AG2460" s="129">
        <f>COUNTIFS($B2460:$B$2500,B2460,$D2460:$D$2500,D2460,$E2460:$E$2500,E2460,$F2460:$F$2500,F2460,$M2460:$M$2500,M2460,$O2460:$O$2500,O2460)</f>
        <v>0</v>
      </c>
      <c r="AH2460" s="125" t="str">
        <f t="shared" si="692"/>
        <v>-</v>
      </c>
      <c r="AI2460" s="125" t="str">
        <f t="shared" si="693"/>
        <v>-</v>
      </c>
      <c r="AJ2460" s="125" t="str">
        <f t="shared" si="694"/>
        <v>-</v>
      </c>
      <c r="AK2460" s="43">
        <f t="shared" si="695"/>
        <v>1</v>
      </c>
      <c r="AL2460" s="112">
        <f t="shared" si="696"/>
        <v>0</v>
      </c>
      <c r="AM2460" s="43">
        <f t="shared" si="684"/>
        <v>1</v>
      </c>
      <c r="AN2460" s="43">
        <f t="shared" si="685"/>
        <v>0</v>
      </c>
      <c r="AO2460" s="43">
        <f t="shared" si="686"/>
        <v>1</v>
      </c>
    </row>
    <row r="2461" spans="1:41" s="2" customFormat="1" ht="20.100000000000001" customHeight="1">
      <c r="A2461" s="63"/>
      <c r="B2461" s="64"/>
      <c r="C2461" s="65"/>
      <c r="D2461" s="64"/>
      <c r="E2461" s="64"/>
      <c r="F2461" s="66"/>
      <c r="G2461" s="64"/>
      <c r="H2461" s="67"/>
      <c r="I2461" s="68"/>
      <c r="J2461" s="69"/>
      <c r="K2461" s="70"/>
      <c r="L2461" s="71"/>
      <c r="M2461" s="71"/>
      <c r="N2461" s="72"/>
      <c r="O2461" s="72"/>
      <c r="P2461" s="72"/>
      <c r="Q2461" s="41" t="str">
        <f t="shared" si="683"/>
        <v>未完了</v>
      </c>
      <c r="R2461" s="39">
        <f>IF(T2461="","",COUNTIFS($B2461:$B$2500,B2461,$D2461:$D$2500,D2461,$E2461:$E$2500,E2461,$T2461:$T$2500,"○"))</f>
        <v>0</v>
      </c>
      <c r="S2461" s="40" t="str">
        <f t="shared" si="679"/>
        <v>-</v>
      </c>
      <c r="T2461" s="40" t="str">
        <f t="shared" si="680"/>
        <v>○</v>
      </c>
      <c r="U2461" s="118">
        <f>COUNTIFS($B2461:$B$2500,B2461,$D2461:$D$2500,D2461,$E2461:$E$2500,E2461,$F2461:$F$2500,F2461)</f>
        <v>0</v>
      </c>
      <c r="V2461" s="119" t="str">
        <f t="shared" si="681"/>
        <v>-</v>
      </c>
      <c r="W2461" s="130">
        <f>COUNTIFS($B2461:$B$2500,B2461,$D2461:$D$2500,D2461,$E2461:$E$2500,E2461,$Q2461:$Q$2500,Q2461,$T2461:$T$2500,"○")</f>
        <v>0</v>
      </c>
      <c r="X2461" s="130" t="str">
        <f t="shared" si="682"/>
        <v>-</v>
      </c>
      <c r="Y2461" s="42">
        <f>COUNTIFS($B2461:$B$2500,B2461,$D2461:$D$2500,D2461,$E2461:$E$2500,E2461,$M2461:$M$2500,M2461)</f>
        <v>0</v>
      </c>
      <c r="Z2461" s="42" t="str">
        <f t="shared" si="687"/>
        <v>-</v>
      </c>
      <c r="AA2461" s="125">
        <f>COUNTIFS($B2461:$B$2500,B2461,$D2461:$D$2500,D2461,$E2461:$E$2500,E2461,$M2461:$M$2500,M2461,$F2461:$F$2500,F2461)</f>
        <v>0</v>
      </c>
      <c r="AB2461" s="125" t="str">
        <f t="shared" si="688"/>
        <v>-</v>
      </c>
      <c r="AC2461" s="59">
        <f>COUNTIFS($B2461:$B$2500,B2461,$D2461:$D$2500,D2461,$E2461:$E$2500,E2461,$M2461:$M$2500,M2461,$O2461:$O$2500,O2461)</f>
        <v>0</v>
      </c>
      <c r="AD2461" s="59" t="str">
        <f t="shared" si="689"/>
        <v>-</v>
      </c>
      <c r="AE2461" s="59" t="str">
        <f t="shared" si="690"/>
        <v>-</v>
      </c>
      <c r="AF2461" s="59" t="str">
        <f t="shared" si="691"/>
        <v>-</v>
      </c>
      <c r="AG2461" s="129">
        <f>COUNTIFS($B2461:$B$2500,B2461,$D2461:$D$2500,D2461,$E2461:$E$2500,E2461,$F2461:$F$2500,F2461,$M2461:$M$2500,M2461,$O2461:$O$2500,O2461)</f>
        <v>0</v>
      </c>
      <c r="AH2461" s="125" t="str">
        <f t="shared" si="692"/>
        <v>-</v>
      </c>
      <c r="AI2461" s="125" t="str">
        <f t="shared" si="693"/>
        <v>-</v>
      </c>
      <c r="AJ2461" s="125" t="str">
        <f t="shared" si="694"/>
        <v>-</v>
      </c>
      <c r="AK2461" s="43">
        <f t="shared" si="695"/>
        <v>1</v>
      </c>
      <c r="AL2461" s="112">
        <f t="shared" si="696"/>
        <v>0</v>
      </c>
      <c r="AM2461" s="43">
        <f t="shared" si="684"/>
        <v>1</v>
      </c>
      <c r="AN2461" s="43">
        <f t="shared" si="685"/>
        <v>0</v>
      </c>
      <c r="AO2461" s="43">
        <f t="shared" si="686"/>
        <v>1</v>
      </c>
    </row>
    <row r="2462" spans="1:41" s="2" customFormat="1" ht="20.100000000000001" customHeight="1">
      <c r="A2462" s="63"/>
      <c r="B2462" s="64"/>
      <c r="C2462" s="65"/>
      <c r="D2462" s="64"/>
      <c r="E2462" s="64"/>
      <c r="F2462" s="66"/>
      <c r="G2462" s="64"/>
      <c r="H2462" s="67"/>
      <c r="I2462" s="68"/>
      <c r="J2462" s="69"/>
      <c r="K2462" s="70"/>
      <c r="L2462" s="71"/>
      <c r="M2462" s="71"/>
      <c r="N2462" s="72"/>
      <c r="O2462" s="72"/>
      <c r="P2462" s="72"/>
      <c r="Q2462" s="41" t="str">
        <f t="shared" si="683"/>
        <v>未完了</v>
      </c>
      <c r="R2462" s="39">
        <f>IF(T2462="","",COUNTIFS($B2462:$B$2500,B2462,$D2462:$D$2500,D2462,$E2462:$E$2500,E2462,$T2462:$T$2500,"○"))</f>
        <v>0</v>
      </c>
      <c r="S2462" s="40" t="str">
        <f t="shared" si="679"/>
        <v>-</v>
      </c>
      <c r="T2462" s="40" t="str">
        <f t="shared" si="680"/>
        <v>○</v>
      </c>
      <c r="U2462" s="118">
        <f>COUNTIFS($B2462:$B$2500,B2462,$D2462:$D$2500,D2462,$E2462:$E$2500,E2462,$F2462:$F$2500,F2462)</f>
        <v>0</v>
      </c>
      <c r="V2462" s="119" t="str">
        <f t="shared" si="681"/>
        <v>-</v>
      </c>
      <c r="W2462" s="130">
        <f>COUNTIFS($B2462:$B$2500,B2462,$D2462:$D$2500,D2462,$E2462:$E$2500,E2462,$Q2462:$Q$2500,Q2462,$T2462:$T$2500,"○")</f>
        <v>0</v>
      </c>
      <c r="X2462" s="130" t="str">
        <f t="shared" si="682"/>
        <v>-</v>
      </c>
      <c r="Y2462" s="42">
        <f>COUNTIFS($B2462:$B$2500,B2462,$D2462:$D$2500,D2462,$E2462:$E$2500,E2462,$M2462:$M$2500,M2462)</f>
        <v>0</v>
      </c>
      <c r="Z2462" s="42" t="str">
        <f t="shared" si="687"/>
        <v>-</v>
      </c>
      <c r="AA2462" s="125">
        <f>COUNTIFS($B2462:$B$2500,B2462,$D2462:$D$2500,D2462,$E2462:$E$2500,E2462,$M2462:$M$2500,M2462,$F2462:$F$2500,F2462)</f>
        <v>0</v>
      </c>
      <c r="AB2462" s="125" t="str">
        <f t="shared" si="688"/>
        <v>-</v>
      </c>
      <c r="AC2462" s="59">
        <f>COUNTIFS($B2462:$B$2500,B2462,$D2462:$D$2500,D2462,$E2462:$E$2500,E2462,$M2462:$M$2500,M2462,$O2462:$O$2500,O2462)</f>
        <v>0</v>
      </c>
      <c r="AD2462" s="59" t="str">
        <f t="shared" si="689"/>
        <v>-</v>
      </c>
      <c r="AE2462" s="59" t="str">
        <f t="shared" si="690"/>
        <v>-</v>
      </c>
      <c r="AF2462" s="59" t="str">
        <f t="shared" si="691"/>
        <v>-</v>
      </c>
      <c r="AG2462" s="129">
        <f>COUNTIFS($B2462:$B$2500,B2462,$D2462:$D$2500,D2462,$E2462:$E$2500,E2462,$F2462:$F$2500,F2462,$M2462:$M$2500,M2462,$O2462:$O$2500,O2462)</f>
        <v>0</v>
      </c>
      <c r="AH2462" s="125" t="str">
        <f t="shared" si="692"/>
        <v>-</v>
      </c>
      <c r="AI2462" s="125" t="str">
        <f t="shared" si="693"/>
        <v>-</v>
      </c>
      <c r="AJ2462" s="125" t="str">
        <f t="shared" si="694"/>
        <v>-</v>
      </c>
      <c r="AK2462" s="43">
        <f t="shared" si="695"/>
        <v>1</v>
      </c>
      <c r="AL2462" s="112">
        <f t="shared" si="696"/>
        <v>0</v>
      </c>
      <c r="AM2462" s="43">
        <f t="shared" si="684"/>
        <v>1</v>
      </c>
      <c r="AN2462" s="43">
        <f t="shared" si="685"/>
        <v>0</v>
      </c>
      <c r="AO2462" s="43">
        <f t="shared" si="686"/>
        <v>1</v>
      </c>
    </row>
    <row r="2463" spans="1:41" s="2" customFormat="1" ht="20.100000000000001" customHeight="1">
      <c r="A2463" s="63"/>
      <c r="B2463" s="64"/>
      <c r="C2463" s="65"/>
      <c r="D2463" s="64"/>
      <c r="E2463" s="64"/>
      <c r="F2463" s="66"/>
      <c r="G2463" s="64"/>
      <c r="H2463" s="67"/>
      <c r="I2463" s="68"/>
      <c r="J2463" s="69"/>
      <c r="K2463" s="70"/>
      <c r="L2463" s="71"/>
      <c r="M2463" s="71"/>
      <c r="N2463" s="72"/>
      <c r="O2463" s="72"/>
      <c r="P2463" s="72"/>
      <c r="Q2463" s="41" t="str">
        <f t="shared" si="683"/>
        <v>未完了</v>
      </c>
      <c r="R2463" s="39">
        <f>IF(T2463="","",COUNTIFS($B2463:$B$2500,B2463,$D2463:$D$2500,D2463,$E2463:$E$2500,E2463,$T2463:$T$2500,"○"))</f>
        <v>0</v>
      </c>
      <c r="S2463" s="40" t="str">
        <f t="shared" si="679"/>
        <v>-</v>
      </c>
      <c r="T2463" s="40" t="str">
        <f t="shared" si="680"/>
        <v>○</v>
      </c>
      <c r="U2463" s="118">
        <f>COUNTIFS($B2463:$B$2500,B2463,$D2463:$D$2500,D2463,$E2463:$E$2500,E2463,$F2463:$F$2500,F2463)</f>
        <v>0</v>
      </c>
      <c r="V2463" s="119" t="str">
        <f t="shared" si="681"/>
        <v>-</v>
      </c>
      <c r="W2463" s="130">
        <f>COUNTIFS($B2463:$B$2500,B2463,$D2463:$D$2500,D2463,$E2463:$E$2500,E2463,$Q2463:$Q$2500,Q2463,$T2463:$T$2500,"○")</f>
        <v>0</v>
      </c>
      <c r="X2463" s="130" t="str">
        <f t="shared" si="682"/>
        <v>-</v>
      </c>
      <c r="Y2463" s="42">
        <f>COUNTIFS($B2463:$B$2500,B2463,$D2463:$D$2500,D2463,$E2463:$E$2500,E2463,$M2463:$M$2500,M2463)</f>
        <v>0</v>
      </c>
      <c r="Z2463" s="42" t="str">
        <f t="shared" si="687"/>
        <v>-</v>
      </c>
      <c r="AA2463" s="125">
        <f>COUNTIFS($B2463:$B$2500,B2463,$D2463:$D$2500,D2463,$E2463:$E$2500,E2463,$M2463:$M$2500,M2463,$F2463:$F$2500,F2463)</f>
        <v>0</v>
      </c>
      <c r="AB2463" s="125" t="str">
        <f t="shared" si="688"/>
        <v>-</v>
      </c>
      <c r="AC2463" s="59">
        <f>COUNTIFS($B2463:$B$2500,B2463,$D2463:$D$2500,D2463,$E2463:$E$2500,E2463,$M2463:$M$2500,M2463,$O2463:$O$2500,O2463)</f>
        <v>0</v>
      </c>
      <c r="AD2463" s="59" t="str">
        <f t="shared" si="689"/>
        <v>-</v>
      </c>
      <c r="AE2463" s="59" t="str">
        <f t="shared" si="690"/>
        <v>-</v>
      </c>
      <c r="AF2463" s="59" t="str">
        <f t="shared" si="691"/>
        <v>-</v>
      </c>
      <c r="AG2463" s="129">
        <f>COUNTIFS($B2463:$B$2500,B2463,$D2463:$D$2500,D2463,$E2463:$E$2500,E2463,$F2463:$F$2500,F2463,$M2463:$M$2500,M2463,$O2463:$O$2500,O2463)</f>
        <v>0</v>
      </c>
      <c r="AH2463" s="125" t="str">
        <f t="shared" si="692"/>
        <v>-</v>
      </c>
      <c r="AI2463" s="125" t="str">
        <f t="shared" si="693"/>
        <v>-</v>
      </c>
      <c r="AJ2463" s="125" t="str">
        <f t="shared" si="694"/>
        <v>-</v>
      </c>
      <c r="AK2463" s="43">
        <f t="shared" si="695"/>
        <v>1</v>
      </c>
      <c r="AL2463" s="112">
        <f t="shared" si="696"/>
        <v>0</v>
      </c>
      <c r="AM2463" s="43">
        <f t="shared" si="684"/>
        <v>1</v>
      </c>
      <c r="AN2463" s="43">
        <f t="shared" si="685"/>
        <v>0</v>
      </c>
      <c r="AO2463" s="43">
        <f t="shared" si="686"/>
        <v>1</v>
      </c>
    </row>
    <row r="2464" spans="1:41" s="2" customFormat="1" ht="20.100000000000001" customHeight="1">
      <c r="A2464" s="63"/>
      <c r="B2464" s="64"/>
      <c r="C2464" s="65"/>
      <c r="D2464" s="64"/>
      <c r="E2464" s="64"/>
      <c r="F2464" s="66"/>
      <c r="G2464" s="64"/>
      <c r="H2464" s="67"/>
      <c r="I2464" s="68"/>
      <c r="J2464" s="69"/>
      <c r="K2464" s="70"/>
      <c r="L2464" s="71"/>
      <c r="M2464" s="71"/>
      <c r="N2464" s="72"/>
      <c r="O2464" s="72"/>
      <c r="P2464" s="72"/>
      <c r="Q2464" s="41" t="str">
        <f t="shared" si="683"/>
        <v>未完了</v>
      </c>
      <c r="R2464" s="39">
        <f>IF(T2464="","",COUNTIFS($B2464:$B$2500,B2464,$D2464:$D$2500,D2464,$E2464:$E$2500,E2464,$T2464:$T$2500,"○"))</f>
        <v>0</v>
      </c>
      <c r="S2464" s="40" t="str">
        <f t="shared" si="679"/>
        <v>-</v>
      </c>
      <c r="T2464" s="40" t="str">
        <f t="shared" si="680"/>
        <v>○</v>
      </c>
      <c r="U2464" s="118">
        <f>COUNTIFS($B2464:$B$2500,B2464,$D2464:$D$2500,D2464,$E2464:$E$2500,E2464,$F2464:$F$2500,F2464)</f>
        <v>0</v>
      </c>
      <c r="V2464" s="119" t="str">
        <f t="shared" si="681"/>
        <v>-</v>
      </c>
      <c r="W2464" s="130">
        <f>COUNTIFS($B2464:$B$2500,B2464,$D2464:$D$2500,D2464,$E2464:$E$2500,E2464,$Q2464:$Q$2500,Q2464,$T2464:$T$2500,"○")</f>
        <v>0</v>
      </c>
      <c r="X2464" s="130" t="str">
        <f t="shared" si="682"/>
        <v>-</v>
      </c>
      <c r="Y2464" s="42">
        <f>COUNTIFS($B2464:$B$2500,B2464,$D2464:$D$2500,D2464,$E2464:$E$2500,E2464,$M2464:$M$2500,M2464)</f>
        <v>0</v>
      </c>
      <c r="Z2464" s="42" t="str">
        <f t="shared" si="687"/>
        <v>-</v>
      </c>
      <c r="AA2464" s="125">
        <f>COUNTIFS($B2464:$B$2500,B2464,$D2464:$D$2500,D2464,$E2464:$E$2500,E2464,$M2464:$M$2500,M2464,$F2464:$F$2500,F2464)</f>
        <v>0</v>
      </c>
      <c r="AB2464" s="125" t="str">
        <f t="shared" si="688"/>
        <v>-</v>
      </c>
      <c r="AC2464" s="59">
        <f>COUNTIFS($B2464:$B$2500,B2464,$D2464:$D$2500,D2464,$E2464:$E$2500,E2464,$M2464:$M$2500,M2464,$O2464:$O$2500,O2464)</f>
        <v>0</v>
      </c>
      <c r="AD2464" s="59" t="str">
        <f t="shared" si="689"/>
        <v>-</v>
      </c>
      <c r="AE2464" s="59" t="str">
        <f t="shared" si="690"/>
        <v>-</v>
      </c>
      <c r="AF2464" s="59" t="str">
        <f t="shared" si="691"/>
        <v>-</v>
      </c>
      <c r="AG2464" s="129">
        <f>COUNTIFS($B2464:$B$2500,B2464,$D2464:$D$2500,D2464,$E2464:$E$2500,E2464,$F2464:$F$2500,F2464,$M2464:$M$2500,M2464,$O2464:$O$2500,O2464)</f>
        <v>0</v>
      </c>
      <c r="AH2464" s="125" t="str">
        <f t="shared" si="692"/>
        <v>-</v>
      </c>
      <c r="AI2464" s="125" t="str">
        <f t="shared" si="693"/>
        <v>-</v>
      </c>
      <c r="AJ2464" s="125" t="str">
        <f t="shared" si="694"/>
        <v>-</v>
      </c>
      <c r="AK2464" s="43">
        <f t="shared" si="695"/>
        <v>1</v>
      </c>
      <c r="AL2464" s="112">
        <f t="shared" si="696"/>
        <v>0</v>
      </c>
      <c r="AM2464" s="43">
        <f t="shared" si="684"/>
        <v>1</v>
      </c>
      <c r="AN2464" s="43">
        <f t="shared" si="685"/>
        <v>0</v>
      </c>
      <c r="AO2464" s="43">
        <f t="shared" si="686"/>
        <v>1</v>
      </c>
    </row>
    <row r="2465" spans="1:41" s="2" customFormat="1" ht="20.100000000000001" customHeight="1">
      <c r="A2465" s="63"/>
      <c r="B2465" s="64"/>
      <c r="C2465" s="65"/>
      <c r="D2465" s="64"/>
      <c r="E2465" s="64"/>
      <c r="F2465" s="66"/>
      <c r="G2465" s="64"/>
      <c r="H2465" s="67"/>
      <c r="I2465" s="68"/>
      <c r="J2465" s="69"/>
      <c r="K2465" s="70"/>
      <c r="L2465" s="71"/>
      <c r="M2465" s="71"/>
      <c r="N2465" s="72"/>
      <c r="O2465" s="72"/>
      <c r="P2465" s="72"/>
      <c r="Q2465" s="41" t="str">
        <f t="shared" si="683"/>
        <v>未完了</v>
      </c>
      <c r="R2465" s="39">
        <f>IF(T2465="","",COUNTIFS($B2465:$B$2500,B2465,$D2465:$D$2500,D2465,$E2465:$E$2500,E2465,$T2465:$T$2500,"○"))</f>
        <v>0</v>
      </c>
      <c r="S2465" s="40" t="str">
        <f t="shared" si="679"/>
        <v>-</v>
      </c>
      <c r="T2465" s="40" t="str">
        <f t="shared" si="680"/>
        <v>○</v>
      </c>
      <c r="U2465" s="118">
        <f>COUNTIFS($B2465:$B$2500,B2465,$D2465:$D$2500,D2465,$E2465:$E$2500,E2465,$F2465:$F$2500,F2465)</f>
        <v>0</v>
      </c>
      <c r="V2465" s="119" t="str">
        <f t="shared" si="681"/>
        <v>-</v>
      </c>
      <c r="W2465" s="130">
        <f>COUNTIFS($B2465:$B$2500,B2465,$D2465:$D$2500,D2465,$E2465:$E$2500,E2465,$Q2465:$Q$2500,Q2465,$T2465:$T$2500,"○")</f>
        <v>0</v>
      </c>
      <c r="X2465" s="130" t="str">
        <f t="shared" si="682"/>
        <v>-</v>
      </c>
      <c r="Y2465" s="42">
        <f>COUNTIFS($B2465:$B$2500,B2465,$D2465:$D$2500,D2465,$E2465:$E$2500,E2465,$M2465:$M$2500,M2465)</f>
        <v>0</v>
      </c>
      <c r="Z2465" s="42" t="str">
        <f t="shared" si="687"/>
        <v>-</v>
      </c>
      <c r="AA2465" s="125">
        <f>COUNTIFS($B2465:$B$2500,B2465,$D2465:$D$2500,D2465,$E2465:$E$2500,E2465,$M2465:$M$2500,M2465,$F2465:$F$2500,F2465)</f>
        <v>0</v>
      </c>
      <c r="AB2465" s="125" t="str">
        <f t="shared" si="688"/>
        <v>-</v>
      </c>
      <c r="AC2465" s="59">
        <f>COUNTIFS($B2465:$B$2500,B2465,$D2465:$D$2500,D2465,$E2465:$E$2500,E2465,$M2465:$M$2500,M2465,$O2465:$O$2500,O2465)</f>
        <v>0</v>
      </c>
      <c r="AD2465" s="59" t="str">
        <f t="shared" si="689"/>
        <v>-</v>
      </c>
      <c r="AE2465" s="59" t="str">
        <f t="shared" si="690"/>
        <v>-</v>
      </c>
      <c r="AF2465" s="59" t="str">
        <f t="shared" si="691"/>
        <v>-</v>
      </c>
      <c r="AG2465" s="129">
        <f>COUNTIFS($B2465:$B$2500,B2465,$D2465:$D$2500,D2465,$E2465:$E$2500,E2465,$F2465:$F$2500,F2465,$M2465:$M$2500,M2465,$O2465:$O$2500,O2465)</f>
        <v>0</v>
      </c>
      <c r="AH2465" s="125" t="str">
        <f t="shared" si="692"/>
        <v>-</v>
      </c>
      <c r="AI2465" s="125" t="str">
        <f t="shared" si="693"/>
        <v>-</v>
      </c>
      <c r="AJ2465" s="125" t="str">
        <f t="shared" si="694"/>
        <v>-</v>
      </c>
      <c r="AK2465" s="43">
        <f t="shared" si="695"/>
        <v>1</v>
      </c>
      <c r="AL2465" s="112">
        <f t="shared" si="696"/>
        <v>0</v>
      </c>
      <c r="AM2465" s="43">
        <f t="shared" si="684"/>
        <v>1</v>
      </c>
      <c r="AN2465" s="43">
        <f t="shared" si="685"/>
        <v>0</v>
      </c>
      <c r="AO2465" s="43">
        <f t="shared" si="686"/>
        <v>1</v>
      </c>
    </row>
    <row r="2466" spans="1:41" s="2" customFormat="1" ht="20.100000000000001" customHeight="1">
      <c r="A2466" s="63"/>
      <c r="B2466" s="64"/>
      <c r="C2466" s="65"/>
      <c r="D2466" s="64"/>
      <c r="E2466" s="64"/>
      <c r="F2466" s="66"/>
      <c r="G2466" s="64"/>
      <c r="H2466" s="67"/>
      <c r="I2466" s="68"/>
      <c r="J2466" s="69"/>
      <c r="K2466" s="70"/>
      <c r="L2466" s="71"/>
      <c r="M2466" s="71"/>
      <c r="N2466" s="72"/>
      <c r="O2466" s="72"/>
      <c r="P2466" s="72"/>
      <c r="Q2466" s="41" t="str">
        <f t="shared" si="683"/>
        <v>未完了</v>
      </c>
      <c r="R2466" s="39">
        <f>IF(T2466="","",COUNTIFS($B2466:$B$2500,B2466,$D2466:$D$2500,D2466,$E2466:$E$2500,E2466,$T2466:$T$2500,"○"))</f>
        <v>0</v>
      </c>
      <c r="S2466" s="40" t="str">
        <f t="shared" si="679"/>
        <v>-</v>
      </c>
      <c r="T2466" s="40" t="str">
        <f t="shared" si="680"/>
        <v>○</v>
      </c>
      <c r="U2466" s="118">
        <f>COUNTIFS($B2466:$B$2500,B2466,$D2466:$D$2500,D2466,$E2466:$E$2500,E2466,$F2466:$F$2500,F2466)</f>
        <v>0</v>
      </c>
      <c r="V2466" s="119" t="str">
        <f t="shared" si="681"/>
        <v>-</v>
      </c>
      <c r="W2466" s="130">
        <f>COUNTIFS($B2466:$B$2500,B2466,$D2466:$D$2500,D2466,$E2466:$E$2500,E2466,$Q2466:$Q$2500,Q2466,$T2466:$T$2500,"○")</f>
        <v>0</v>
      </c>
      <c r="X2466" s="130" t="str">
        <f t="shared" si="682"/>
        <v>-</v>
      </c>
      <c r="Y2466" s="42">
        <f>COUNTIFS($B2466:$B$2500,B2466,$D2466:$D$2500,D2466,$E2466:$E$2500,E2466,$M2466:$M$2500,M2466)</f>
        <v>0</v>
      </c>
      <c r="Z2466" s="42" t="str">
        <f t="shared" si="687"/>
        <v>-</v>
      </c>
      <c r="AA2466" s="125">
        <f>COUNTIFS($B2466:$B$2500,B2466,$D2466:$D$2500,D2466,$E2466:$E$2500,E2466,$M2466:$M$2500,M2466,$F2466:$F$2500,F2466)</f>
        <v>0</v>
      </c>
      <c r="AB2466" s="125" t="str">
        <f t="shared" si="688"/>
        <v>-</v>
      </c>
      <c r="AC2466" s="59">
        <f>COUNTIFS($B2466:$B$2500,B2466,$D2466:$D$2500,D2466,$E2466:$E$2500,E2466,$M2466:$M$2500,M2466,$O2466:$O$2500,O2466)</f>
        <v>0</v>
      </c>
      <c r="AD2466" s="59" t="str">
        <f t="shared" si="689"/>
        <v>-</v>
      </c>
      <c r="AE2466" s="59" t="str">
        <f t="shared" si="690"/>
        <v>-</v>
      </c>
      <c r="AF2466" s="59" t="str">
        <f t="shared" si="691"/>
        <v>-</v>
      </c>
      <c r="AG2466" s="129">
        <f>COUNTIFS($B2466:$B$2500,B2466,$D2466:$D$2500,D2466,$E2466:$E$2500,E2466,$F2466:$F$2500,F2466,$M2466:$M$2500,M2466,$O2466:$O$2500,O2466)</f>
        <v>0</v>
      </c>
      <c r="AH2466" s="125" t="str">
        <f t="shared" si="692"/>
        <v>-</v>
      </c>
      <c r="AI2466" s="125" t="str">
        <f t="shared" si="693"/>
        <v>-</v>
      </c>
      <c r="AJ2466" s="125" t="str">
        <f t="shared" si="694"/>
        <v>-</v>
      </c>
      <c r="AK2466" s="43">
        <f t="shared" si="695"/>
        <v>1</v>
      </c>
      <c r="AL2466" s="112">
        <f t="shared" si="696"/>
        <v>0</v>
      </c>
      <c r="AM2466" s="43">
        <f t="shared" si="684"/>
        <v>1</v>
      </c>
      <c r="AN2466" s="43">
        <f t="shared" si="685"/>
        <v>0</v>
      </c>
      <c r="AO2466" s="43">
        <f t="shared" si="686"/>
        <v>1</v>
      </c>
    </row>
    <row r="2467" spans="1:41" s="2" customFormat="1" ht="20.100000000000001" customHeight="1">
      <c r="A2467" s="63"/>
      <c r="B2467" s="64"/>
      <c r="C2467" s="65"/>
      <c r="D2467" s="64"/>
      <c r="E2467" s="64"/>
      <c r="F2467" s="66"/>
      <c r="G2467" s="64"/>
      <c r="H2467" s="67"/>
      <c r="I2467" s="68"/>
      <c r="J2467" s="69"/>
      <c r="K2467" s="70"/>
      <c r="L2467" s="71"/>
      <c r="M2467" s="71"/>
      <c r="N2467" s="72"/>
      <c r="O2467" s="72"/>
      <c r="P2467" s="72"/>
      <c r="Q2467" s="41" t="str">
        <f t="shared" si="683"/>
        <v>未完了</v>
      </c>
      <c r="R2467" s="39">
        <f>IF(T2467="","",COUNTIFS($B2467:$B$2500,B2467,$D2467:$D$2500,D2467,$E2467:$E$2500,E2467,$T2467:$T$2500,"○"))</f>
        <v>0</v>
      </c>
      <c r="S2467" s="40" t="str">
        <f t="shared" si="679"/>
        <v>-</v>
      </c>
      <c r="T2467" s="40" t="str">
        <f t="shared" si="680"/>
        <v>○</v>
      </c>
      <c r="U2467" s="118">
        <f>COUNTIFS($B2467:$B$2500,B2467,$D2467:$D$2500,D2467,$E2467:$E$2500,E2467,$F2467:$F$2500,F2467)</f>
        <v>0</v>
      </c>
      <c r="V2467" s="119" t="str">
        <f t="shared" si="681"/>
        <v>-</v>
      </c>
      <c r="W2467" s="130">
        <f>COUNTIFS($B2467:$B$2500,B2467,$D2467:$D$2500,D2467,$E2467:$E$2500,E2467,$Q2467:$Q$2500,Q2467,$T2467:$T$2500,"○")</f>
        <v>0</v>
      </c>
      <c r="X2467" s="130" t="str">
        <f t="shared" si="682"/>
        <v>-</v>
      </c>
      <c r="Y2467" s="42">
        <f>COUNTIFS($B2467:$B$2500,B2467,$D2467:$D$2500,D2467,$E2467:$E$2500,E2467,$M2467:$M$2500,M2467)</f>
        <v>0</v>
      </c>
      <c r="Z2467" s="42" t="str">
        <f t="shared" si="687"/>
        <v>-</v>
      </c>
      <c r="AA2467" s="125">
        <f>COUNTIFS($B2467:$B$2500,B2467,$D2467:$D$2500,D2467,$E2467:$E$2500,E2467,$M2467:$M$2500,M2467,$F2467:$F$2500,F2467)</f>
        <v>0</v>
      </c>
      <c r="AB2467" s="125" t="str">
        <f t="shared" si="688"/>
        <v>-</v>
      </c>
      <c r="AC2467" s="59">
        <f>COUNTIFS($B2467:$B$2500,B2467,$D2467:$D$2500,D2467,$E2467:$E$2500,E2467,$M2467:$M$2500,M2467,$O2467:$O$2500,O2467)</f>
        <v>0</v>
      </c>
      <c r="AD2467" s="59" t="str">
        <f t="shared" si="689"/>
        <v>-</v>
      </c>
      <c r="AE2467" s="59" t="str">
        <f t="shared" si="690"/>
        <v>-</v>
      </c>
      <c r="AF2467" s="59" t="str">
        <f t="shared" si="691"/>
        <v>-</v>
      </c>
      <c r="AG2467" s="129">
        <f>COUNTIFS($B2467:$B$2500,B2467,$D2467:$D$2500,D2467,$E2467:$E$2500,E2467,$F2467:$F$2500,F2467,$M2467:$M$2500,M2467,$O2467:$O$2500,O2467)</f>
        <v>0</v>
      </c>
      <c r="AH2467" s="125" t="str">
        <f t="shared" si="692"/>
        <v>-</v>
      </c>
      <c r="AI2467" s="125" t="str">
        <f t="shared" si="693"/>
        <v>-</v>
      </c>
      <c r="AJ2467" s="125" t="str">
        <f t="shared" si="694"/>
        <v>-</v>
      </c>
      <c r="AK2467" s="43">
        <f t="shared" si="695"/>
        <v>1</v>
      </c>
      <c r="AL2467" s="112">
        <f t="shared" si="696"/>
        <v>0</v>
      </c>
      <c r="AM2467" s="43">
        <f t="shared" si="684"/>
        <v>1</v>
      </c>
      <c r="AN2467" s="43">
        <f t="shared" si="685"/>
        <v>0</v>
      </c>
      <c r="AO2467" s="43">
        <f t="shared" si="686"/>
        <v>1</v>
      </c>
    </row>
    <row r="2468" spans="1:41" s="2" customFormat="1" ht="20.100000000000001" customHeight="1">
      <c r="A2468" s="63"/>
      <c r="B2468" s="64"/>
      <c r="C2468" s="65"/>
      <c r="D2468" s="64"/>
      <c r="E2468" s="64"/>
      <c r="F2468" s="66"/>
      <c r="G2468" s="64"/>
      <c r="H2468" s="67"/>
      <c r="I2468" s="68"/>
      <c r="J2468" s="69"/>
      <c r="K2468" s="70"/>
      <c r="L2468" s="71"/>
      <c r="M2468" s="71"/>
      <c r="N2468" s="72"/>
      <c r="O2468" s="72"/>
      <c r="P2468" s="72"/>
      <c r="Q2468" s="41" t="str">
        <f t="shared" si="683"/>
        <v>未完了</v>
      </c>
      <c r="R2468" s="39">
        <f>IF(T2468="","",COUNTIFS($B2468:$B$2500,B2468,$D2468:$D$2500,D2468,$E2468:$E$2500,E2468,$T2468:$T$2500,"○"))</f>
        <v>0</v>
      </c>
      <c r="S2468" s="40" t="str">
        <f t="shared" si="679"/>
        <v>-</v>
      </c>
      <c r="T2468" s="40" t="str">
        <f t="shared" si="680"/>
        <v>○</v>
      </c>
      <c r="U2468" s="118">
        <f>COUNTIFS($B2468:$B$2500,B2468,$D2468:$D$2500,D2468,$E2468:$E$2500,E2468,$F2468:$F$2500,F2468)</f>
        <v>0</v>
      </c>
      <c r="V2468" s="119" t="str">
        <f t="shared" si="681"/>
        <v>-</v>
      </c>
      <c r="W2468" s="130">
        <f>COUNTIFS($B2468:$B$2500,B2468,$D2468:$D$2500,D2468,$E2468:$E$2500,E2468,$Q2468:$Q$2500,Q2468,$T2468:$T$2500,"○")</f>
        <v>0</v>
      </c>
      <c r="X2468" s="130" t="str">
        <f t="shared" si="682"/>
        <v>-</v>
      </c>
      <c r="Y2468" s="42">
        <f>COUNTIFS($B2468:$B$2500,B2468,$D2468:$D$2500,D2468,$E2468:$E$2500,E2468,$M2468:$M$2500,M2468)</f>
        <v>0</v>
      </c>
      <c r="Z2468" s="42" t="str">
        <f t="shared" si="687"/>
        <v>-</v>
      </c>
      <c r="AA2468" s="125">
        <f>COUNTIFS($B2468:$B$2500,B2468,$D2468:$D$2500,D2468,$E2468:$E$2500,E2468,$M2468:$M$2500,M2468,$F2468:$F$2500,F2468)</f>
        <v>0</v>
      </c>
      <c r="AB2468" s="125" t="str">
        <f t="shared" si="688"/>
        <v>-</v>
      </c>
      <c r="AC2468" s="59">
        <f>COUNTIFS($B2468:$B$2500,B2468,$D2468:$D$2500,D2468,$E2468:$E$2500,E2468,$M2468:$M$2500,M2468,$O2468:$O$2500,O2468)</f>
        <v>0</v>
      </c>
      <c r="AD2468" s="59" t="str">
        <f t="shared" si="689"/>
        <v>-</v>
      </c>
      <c r="AE2468" s="59" t="str">
        <f t="shared" si="690"/>
        <v>-</v>
      </c>
      <c r="AF2468" s="59" t="str">
        <f t="shared" si="691"/>
        <v>-</v>
      </c>
      <c r="AG2468" s="129">
        <f>COUNTIFS($B2468:$B$2500,B2468,$D2468:$D$2500,D2468,$E2468:$E$2500,E2468,$F2468:$F$2500,F2468,$M2468:$M$2500,M2468,$O2468:$O$2500,O2468)</f>
        <v>0</v>
      </c>
      <c r="AH2468" s="125" t="str">
        <f t="shared" si="692"/>
        <v>-</v>
      </c>
      <c r="AI2468" s="125" t="str">
        <f t="shared" si="693"/>
        <v>-</v>
      </c>
      <c r="AJ2468" s="125" t="str">
        <f t="shared" si="694"/>
        <v>-</v>
      </c>
      <c r="AK2468" s="43">
        <f t="shared" si="695"/>
        <v>1</v>
      </c>
      <c r="AL2468" s="112">
        <f t="shared" si="696"/>
        <v>0</v>
      </c>
      <c r="AM2468" s="43">
        <f t="shared" si="684"/>
        <v>1</v>
      </c>
      <c r="AN2468" s="43">
        <f t="shared" si="685"/>
        <v>0</v>
      </c>
      <c r="AO2468" s="43">
        <f t="shared" si="686"/>
        <v>1</v>
      </c>
    </row>
    <row r="2469" spans="1:41" s="2" customFormat="1" ht="20.100000000000001" customHeight="1">
      <c r="A2469" s="63"/>
      <c r="B2469" s="64"/>
      <c r="C2469" s="65"/>
      <c r="D2469" s="64"/>
      <c r="E2469" s="64"/>
      <c r="F2469" s="66"/>
      <c r="G2469" s="64"/>
      <c r="H2469" s="67"/>
      <c r="I2469" s="68"/>
      <c r="J2469" s="69"/>
      <c r="K2469" s="70"/>
      <c r="L2469" s="71"/>
      <c r="M2469" s="71"/>
      <c r="N2469" s="72"/>
      <c r="O2469" s="72"/>
      <c r="P2469" s="72"/>
      <c r="Q2469" s="41" t="str">
        <f t="shared" si="683"/>
        <v>未完了</v>
      </c>
      <c r="R2469" s="39">
        <f>IF(T2469="","",COUNTIFS($B2469:$B$2500,B2469,$D2469:$D$2500,D2469,$E2469:$E$2500,E2469,$T2469:$T$2500,"○"))</f>
        <v>0</v>
      </c>
      <c r="S2469" s="40" t="str">
        <f t="shared" si="679"/>
        <v>-</v>
      </c>
      <c r="T2469" s="40" t="str">
        <f t="shared" si="680"/>
        <v>○</v>
      </c>
      <c r="U2469" s="118">
        <f>COUNTIFS($B2469:$B$2500,B2469,$D2469:$D$2500,D2469,$E2469:$E$2500,E2469,$F2469:$F$2500,F2469)</f>
        <v>0</v>
      </c>
      <c r="V2469" s="119" t="str">
        <f t="shared" si="681"/>
        <v>-</v>
      </c>
      <c r="W2469" s="130">
        <f>COUNTIFS($B2469:$B$2500,B2469,$D2469:$D$2500,D2469,$E2469:$E$2500,E2469,$Q2469:$Q$2500,Q2469,$T2469:$T$2500,"○")</f>
        <v>0</v>
      </c>
      <c r="X2469" s="130" t="str">
        <f t="shared" si="682"/>
        <v>-</v>
      </c>
      <c r="Y2469" s="42">
        <f>COUNTIFS($B2469:$B$2500,B2469,$D2469:$D$2500,D2469,$E2469:$E$2500,E2469,$M2469:$M$2500,M2469)</f>
        <v>0</v>
      </c>
      <c r="Z2469" s="42" t="str">
        <f t="shared" si="687"/>
        <v>-</v>
      </c>
      <c r="AA2469" s="125">
        <f>COUNTIFS($B2469:$B$2500,B2469,$D2469:$D$2500,D2469,$E2469:$E$2500,E2469,$M2469:$M$2500,M2469,$F2469:$F$2500,F2469)</f>
        <v>0</v>
      </c>
      <c r="AB2469" s="125" t="str">
        <f t="shared" si="688"/>
        <v>-</v>
      </c>
      <c r="AC2469" s="59">
        <f>COUNTIFS($B2469:$B$2500,B2469,$D2469:$D$2500,D2469,$E2469:$E$2500,E2469,$M2469:$M$2500,M2469,$O2469:$O$2500,O2469)</f>
        <v>0</v>
      </c>
      <c r="AD2469" s="59" t="str">
        <f t="shared" si="689"/>
        <v>-</v>
      </c>
      <c r="AE2469" s="59" t="str">
        <f t="shared" si="690"/>
        <v>-</v>
      </c>
      <c r="AF2469" s="59" t="str">
        <f t="shared" si="691"/>
        <v>-</v>
      </c>
      <c r="AG2469" s="129">
        <f>COUNTIFS($B2469:$B$2500,B2469,$D2469:$D$2500,D2469,$E2469:$E$2500,E2469,$F2469:$F$2500,F2469,$M2469:$M$2500,M2469,$O2469:$O$2500,O2469)</f>
        <v>0</v>
      </c>
      <c r="AH2469" s="125" t="str">
        <f t="shared" si="692"/>
        <v>-</v>
      </c>
      <c r="AI2469" s="125" t="str">
        <f t="shared" si="693"/>
        <v>-</v>
      </c>
      <c r="AJ2469" s="125" t="str">
        <f t="shared" si="694"/>
        <v>-</v>
      </c>
      <c r="AK2469" s="43">
        <f t="shared" si="695"/>
        <v>1</v>
      </c>
      <c r="AL2469" s="112">
        <f t="shared" si="696"/>
        <v>0</v>
      </c>
      <c r="AM2469" s="43">
        <f t="shared" si="684"/>
        <v>1</v>
      </c>
      <c r="AN2469" s="43">
        <f t="shared" si="685"/>
        <v>0</v>
      </c>
      <c r="AO2469" s="43">
        <f t="shared" si="686"/>
        <v>1</v>
      </c>
    </row>
    <row r="2470" spans="1:41" s="2" customFormat="1" ht="20.100000000000001" customHeight="1">
      <c r="A2470" s="63"/>
      <c r="B2470" s="64"/>
      <c r="C2470" s="65"/>
      <c r="D2470" s="64"/>
      <c r="E2470" s="64"/>
      <c r="F2470" s="66"/>
      <c r="G2470" s="64"/>
      <c r="H2470" s="67"/>
      <c r="I2470" s="68"/>
      <c r="J2470" s="69"/>
      <c r="K2470" s="70"/>
      <c r="L2470" s="71"/>
      <c r="M2470" s="71"/>
      <c r="N2470" s="72"/>
      <c r="O2470" s="72"/>
      <c r="P2470" s="72"/>
      <c r="Q2470" s="41" t="str">
        <f t="shared" si="683"/>
        <v>未完了</v>
      </c>
      <c r="R2470" s="39">
        <f>IF(T2470="","",COUNTIFS($B2470:$B$2500,B2470,$D2470:$D$2500,D2470,$E2470:$E$2500,E2470,$T2470:$T$2500,"○"))</f>
        <v>0</v>
      </c>
      <c r="S2470" s="40" t="str">
        <f t="shared" si="679"/>
        <v>-</v>
      </c>
      <c r="T2470" s="40" t="str">
        <f t="shared" si="680"/>
        <v>○</v>
      </c>
      <c r="U2470" s="118">
        <f>COUNTIFS($B2470:$B$2500,B2470,$D2470:$D$2500,D2470,$E2470:$E$2500,E2470,$F2470:$F$2500,F2470)</f>
        <v>0</v>
      </c>
      <c r="V2470" s="119" t="str">
        <f t="shared" si="681"/>
        <v>-</v>
      </c>
      <c r="W2470" s="130">
        <f>COUNTIFS($B2470:$B$2500,B2470,$D2470:$D$2500,D2470,$E2470:$E$2500,E2470,$Q2470:$Q$2500,Q2470,$T2470:$T$2500,"○")</f>
        <v>0</v>
      </c>
      <c r="X2470" s="130" t="str">
        <f t="shared" si="682"/>
        <v>-</v>
      </c>
      <c r="Y2470" s="42">
        <f>COUNTIFS($B2470:$B$2500,B2470,$D2470:$D$2500,D2470,$E2470:$E$2500,E2470,$M2470:$M$2500,M2470)</f>
        <v>0</v>
      </c>
      <c r="Z2470" s="42" t="str">
        <f t="shared" si="687"/>
        <v>-</v>
      </c>
      <c r="AA2470" s="125">
        <f>COUNTIFS($B2470:$B$2500,B2470,$D2470:$D$2500,D2470,$E2470:$E$2500,E2470,$M2470:$M$2500,M2470,$F2470:$F$2500,F2470)</f>
        <v>0</v>
      </c>
      <c r="AB2470" s="125" t="str">
        <f t="shared" si="688"/>
        <v>-</v>
      </c>
      <c r="AC2470" s="59">
        <f>COUNTIFS($B2470:$B$2500,B2470,$D2470:$D$2500,D2470,$E2470:$E$2500,E2470,$M2470:$M$2500,M2470,$O2470:$O$2500,O2470)</f>
        <v>0</v>
      </c>
      <c r="AD2470" s="59" t="str">
        <f t="shared" si="689"/>
        <v>-</v>
      </c>
      <c r="AE2470" s="59" t="str">
        <f t="shared" si="690"/>
        <v>-</v>
      </c>
      <c r="AF2470" s="59" t="str">
        <f t="shared" si="691"/>
        <v>-</v>
      </c>
      <c r="AG2470" s="129">
        <f>COUNTIFS($B2470:$B$2500,B2470,$D2470:$D$2500,D2470,$E2470:$E$2500,E2470,$F2470:$F$2500,F2470,$M2470:$M$2500,M2470,$O2470:$O$2500,O2470)</f>
        <v>0</v>
      </c>
      <c r="AH2470" s="125" t="str">
        <f t="shared" si="692"/>
        <v>-</v>
      </c>
      <c r="AI2470" s="125" t="str">
        <f t="shared" si="693"/>
        <v>-</v>
      </c>
      <c r="AJ2470" s="125" t="str">
        <f t="shared" si="694"/>
        <v>-</v>
      </c>
      <c r="AK2470" s="43">
        <f t="shared" si="695"/>
        <v>1</v>
      </c>
      <c r="AL2470" s="112">
        <f t="shared" si="696"/>
        <v>0</v>
      </c>
      <c r="AM2470" s="43">
        <f t="shared" si="684"/>
        <v>1</v>
      </c>
      <c r="AN2470" s="43">
        <f t="shared" si="685"/>
        <v>0</v>
      </c>
      <c r="AO2470" s="43">
        <f t="shared" si="686"/>
        <v>1</v>
      </c>
    </row>
    <row r="2471" spans="1:41" s="2" customFormat="1" ht="20.100000000000001" customHeight="1">
      <c r="A2471" s="63"/>
      <c r="B2471" s="64"/>
      <c r="C2471" s="65"/>
      <c r="D2471" s="64"/>
      <c r="E2471" s="64"/>
      <c r="F2471" s="66"/>
      <c r="G2471" s="64"/>
      <c r="H2471" s="67"/>
      <c r="I2471" s="68"/>
      <c r="J2471" s="69"/>
      <c r="K2471" s="70"/>
      <c r="L2471" s="71"/>
      <c r="M2471" s="71"/>
      <c r="N2471" s="72"/>
      <c r="O2471" s="72"/>
      <c r="P2471" s="72"/>
      <c r="Q2471" s="41" t="str">
        <f t="shared" si="683"/>
        <v>未完了</v>
      </c>
      <c r="R2471" s="39">
        <f>IF(T2471="","",COUNTIFS($B2471:$B$2500,B2471,$D2471:$D$2500,D2471,$E2471:$E$2500,E2471,$T2471:$T$2500,"○"))</f>
        <v>0</v>
      </c>
      <c r="S2471" s="40" t="str">
        <f t="shared" si="679"/>
        <v>-</v>
      </c>
      <c r="T2471" s="40" t="str">
        <f t="shared" si="680"/>
        <v>○</v>
      </c>
      <c r="U2471" s="118">
        <f>COUNTIFS($B2471:$B$2500,B2471,$D2471:$D$2500,D2471,$E2471:$E$2500,E2471,$F2471:$F$2500,F2471)</f>
        <v>0</v>
      </c>
      <c r="V2471" s="119" t="str">
        <f t="shared" si="681"/>
        <v>-</v>
      </c>
      <c r="W2471" s="130">
        <f>COUNTIFS($B2471:$B$2500,B2471,$D2471:$D$2500,D2471,$E2471:$E$2500,E2471,$Q2471:$Q$2500,Q2471,$T2471:$T$2500,"○")</f>
        <v>0</v>
      </c>
      <c r="X2471" s="130" t="str">
        <f t="shared" si="682"/>
        <v>-</v>
      </c>
      <c r="Y2471" s="42">
        <f>COUNTIFS($B2471:$B$2500,B2471,$D2471:$D$2500,D2471,$E2471:$E$2500,E2471,$M2471:$M$2500,M2471)</f>
        <v>0</v>
      </c>
      <c r="Z2471" s="42" t="str">
        <f t="shared" si="687"/>
        <v>-</v>
      </c>
      <c r="AA2471" s="125">
        <f>COUNTIFS($B2471:$B$2500,B2471,$D2471:$D$2500,D2471,$E2471:$E$2500,E2471,$M2471:$M$2500,M2471,$F2471:$F$2500,F2471)</f>
        <v>0</v>
      </c>
      <c r="AB2471" s="125" t="str">
        <f t="shared" si="688"/>
        <v>-</v>
      </c>
      <c r="AC2471" s="59">
        <f>COUNTIFS($B2471:$B$2500,B2471,$D2471:$D$2500,D2471,$E2471:$E$2500,E2471,$M2471:$M$2500,M2471,$O2471:$O$2500,O2471)</f>
        <v>0</v>
      </c>
      <c r="AD2471" s="59" t="str">
        <f t="shared" si="689"/>
        <v>-</v>
      </c>
      <c r="AE2471" s="59" t="str">
        <f t="shared" si="690"/>
        <v>-</v>
      </c>
      <c r="AF2471" s="59" t="str">
        <f t="shared" si="691"/>
        <v>-</v>
      </c>
      <c r="AG2471" s="129">
        <f>COUNTIFS($B2471:$B$2500,B2471,$D2471:$D$2500,D2471,$E2471:$E$2500,E2471,$F2471:$F$2500,F2471,$M2471:$M$2500,M2471,$O2471:$O$2500,O2471)</f>
        <v>0</v>
      </c>
      <c r="AH2471" s="125" t="str">
        <f t="shared" si="692"/>
        <v>-</v>
      </c>
      <c r="AI2471" s="125" t="str">
        <f t="shared" si="693"/>
        <v>-</v>
      </c>
      <c r="AJ2471" s="125" t="str">
        <f t="shared" si="694"/>
        <v>-</v>
      </c>
      <c r="AK2471" s="43">
        <f t="shared" si="695"/>
        <v>1</v>
      </c>
      <c r="AL2471" s="112">
        <f t="shared" si="696"/>
        <v>0</v>
      </c>
      <c r="AM2471" s="43">
        <f t="shared" si="684"/>
        <v>1</v>
      </c>
      <c r="AN2471" s="43">
        <f t="shared" si="685"/>
        <v>0</v>
      </c>
      <c r="AO2471" s="43">
        <f t="shared" si="686"/>
        <v>1</v>
      </c>
    </row>
    <row r="2472" spans="1:41" s="2" customFormat="1" ht="20.100000000000001" customHeight="1">
      <c r="A2472" s="63"/>
      <c r="B2472" s="64"/>
      <c r="C2472" s="65"/>
      <c r="D2472" s="64"/>
      <c r="E2472" s="64"/>
      <c r="F2472" s="66"/>
      <c r="G2472" s="64"/>
      <c r="H2472" s="67"/>
      <c r="I2472" s="68"/>
      <c r="J2472" s="69"/>
      <c r="K2472" s="70"/>
      <c r="L2472" s="71"/>
      <c r="M2472" s="71"/>
      <c r="N2472" s="72"/>
      <c r="O2472" s="72"/>
      <c r="P2472" s="72"/>
      <c r="Q2472" s="41" t="str">
        <f t="shared" si="683"/>
        <v>未完了</v>
      </c>
      <c r="R2472" s="39">
        <f>IF(T2472="","",COUNTIFS($B2472:$B$2500,B2472,$D2472:$D$2500,D2472,$E2472:$E$2500,E2472,$T2472:$T$2500,"○"))</f>
        <v>0</v>
      </c>
      <c r="S2472" s="40" t="str">
        <f t="shared" si="679"/>
        <v>-</v>
      </c>
      <c r="T2472" s="40" t="str">
        <f t="shared" si="680"/>
        <v>○</v>
      </c>
      <c r="U2472" s="118">
        <f>COUNTIFS($B2472:$B$2500,B2472,$D2472:$D$2500,D2472,$E2472:$E$2500,E2472,$F2472:$F$2500,F2472)</f>
        <v>0</v>
      </c>
      <c r="V2472" s="119" t="str">
        <f t="shared" si="681"/>
        <v>-</v>
      </c>
      <c r="W2472" s="130">
        <f>COUNTIFS($B2472:$B$2500,B2472,$D2472:$D$2500,D2472,$E2472:$E$2500,E2472,$Q2472:$Q$2500,Q2472,$T2472:$T$2500,"○")</f>
        <v>0</v>
      </c>
      <c r="X2472" s="130" t="str">
        <f t="shared" si="682"/>
        <v>-</v>
      </c>
      <c r="Y2472" s="42">
        <f>COUNTIFS($B2472:$B$2500,B2472,$D2472:$D$2500,D2472,$E2472:$E$2500,E2472,$M2472:$M$2500,M2472)</f>
        <v>0</v>
      </c>
      <c r="Z2472" s="42" t="str">
        <f t="shared" si="687"/>
        <v>-</v>
      </c>
      <c r="AA2472" s="125">
        <f>COUNTIFS($B2472:$B$2500,B2472,$D2472:$D$2500,D2472,$E2472:$E$2500,E2472,$M2472:$M$2500,M2472,$F2472:$F$2500,F2472)</f>
        <v>0</v>
      </c>
      <c r="AB2472" s="125" t="str">
        <f t="shared" si="688"/>
        <v>-</v>
      </c>
      <c r="AC2472" s="59">
        <f>COUNTIFS($B2472:$B$2500,B2472,$D2472:$D$2500,D2472,$E2472:$E$2500,E2472,$M2472:$M$2500,M2472,$O2472:$O$2500,O2472)</f>
        <v>0</v>
      </c>
      <c r="AD2472" s="59" t="str">
        <f t="shared" si="689"/>
        <v>-</v>
      </c>
      <c r="AE2472" s="59" t="str">
        <f t="shared" si="690"/>
        <v>-</v>
      </c>
      <c r="AF2472" s="59" t="str">
        <f t="shared" si="691"/>
        <v>-</v>
      </c>
      <c r="AG2472" s="129">
        <f>COUNTIFS($B2472:$B$2500,B2472,$D2472:$D$2500,D2472,$E2472:$E$2500,E2472,$F2472:$F$2500,F2472,$M2472:$M$2500,M2472,$O2472:$O$2500,O2472)</f>
        <v>0</v>
      </c>
      <c r="AH2472" s="125" t="str">
        <f t="shared" si="692"/>
        <v>-</v>
      </c>
      <c r="AI2472" s="125" t="str">
        <f t="shared" si="693"/>
        <v>-</v>
      </c>
      <c r="AJ2472" s="125" t="str">
        <f t="shared" si="694"/>
        <v>-</v>
      </c>
      <c r="AK2472" s="43">
        <f t="shared" si="695"/>
        <v>1</v>
      </c>
      <c r="AL2472" s="112">
        <f t="shared" si="696"/>
        <v>0</v>
      </c>
      <c r="AM2472" s="43">
        <f t="shared" si="684"/>
        <v>1</v>
      </c>
      <c r="AN2472" s="43">
        <f t="shared" si="685"/>
        <v>0</v>
      </c>
      <c r="AO2472" s="43">
        <f t="shared" si="686"/>
        <v>1</v>
      </c>
    </row>
    <row r="2473" spans="1:41" s="2" customFormat="1" ht="20.100000000000001" customHeight="1">
      <c r="A2473" s="63"/>
      <c r="B2473" s="64"/>
      <c r="C2473" s="65"/>
      <c r="D2473" s="64"/>
      <c r="E2473" s="64"/>
      <c r="F2473" s="66"/>
      <c r="G2473" s="64"/>
      <c r="H2473" s="67"/>
      <c r="I2473" s="68"/>
      <c r="J2473" s="69"/>
      <c r="K2473" s="70"/>
      <c r="L2473" s="71"/>
      <c r="M2473" s="71"/>
      <c r="N2473" s="72"/>
      <c r="O2473" s="72"/>
      <c r="P2473" s="72"/>
      <c r="Q2473" s="41" t="str">
        <f t="shared" si="683"/>
        <v>未完了</v>
      </c>
      <c r="R2473" s="39">
        <f>IF(T2473="","",COUNTIFS($B2473:$B$2500,B2473,$D2473:$D$2500,D2473,$E2473:$E$2500,E2473,$T2473:$T$2500,"○"))</f>
        <v>0</v>
      </c>
      <c r="S2473" s="40" t="str">
        <f t="shared" si="679"/>
        <v>-</v>
      </c>
      <c r="T2473" s="40" t="str">
        <f t="shared" si="680"/>
        <v>○</v>
      </c>
      <c r="U2473" s="118">
        <f>COUNTIFS($B2473:$B$2500,B2473,$D2473:$D$2500,D2473,$E2473:$E$2500,E2473,$F2473:$F$2500,F2473)</f>
        <v>0</v>
      </c>
      <c r="V2473" s="119" t="str">
        <f t="shared" si="681"/>
        <v>-</v>
      </c>
      <c r="W2473" s="130">
        <f>COUNTIFS($B2473:$B$2500,B2473,$D2473:$D$2500,D2473,$E2473:$E$2500,E2473,$Q2473:$Q$2500,Q2473,$T2473:$T$2500,"○")</f>
        <v>0</v>
      </c>
      <c r="X2473" s="130" t="str">
        <f t="shared" si="682"/>
        <v>-</v>
      </c>
      <c r="Y2473" s="42">
        <f>COUNTIFS($B2473:$B$2500,B2473,$D2473:$D$2500,D2473,$E2473:$E$2500,E2473,$M2473:$M$2500,M2473)</f>
        <v>0</v>
      </c>
      <c r="Z2473" s="42" t="str">
        <f t="shared" si="687"/>
        <v>-</v>
      </c>
      <c r="AA2473" s="125">
        <f>COUNTIFS($B2473:$B$2500,B2473,$D2473:$D$2500,D2473,$E2473:$E$2500,E2473,$M2473:$M$2500,M2473,$F2473:$F$2500,F2473)</f>
        <v>0</v>
      </c>
      <c r="AB2473" s="125" t="str">
        <f t="shared" si="688"/>
        <v>-</v>
      </c>
      <c r="AC2473" s="59">
        <f>COUNTIFS($B2473:$B$2500,B2473,$D2473:$D$2500,D2473,$E2473:$E$2500,E2473,$M2473:$M$2500,M2473,$O2473:$O$2500,O2473)</f>
        <v>0</v>
      </c>
      <c r="AD2473" s="59" t="str">
        <f t="shared" si="689"/>
        <v>-</v>
      </c>
      <c r="AE2473" s="59" t="str">
        <f t="shared" si="690"/>
        <v>-</v>
      </c>
      <c r="AF2473" s="59" t="str">
        <f t="shared" si="691"/>
        <v>-</v>
      </c>
      <c r="AG2473" s="129">
        <f>COUNTIFS($B2473:$B$2500,B2473,$D2473:$D$2500,D2473,$E2473:$E$2500,E2473,$F2473:$F$2500,F2473,$M2473:$M$2500,M2473,$O2473:$O$2500,O2473)</f>
        <v>0</v>
      </c>
      <c r="AH2473" s="125" t="str">
        <f t="shared" si="692"/>
        <v>-</v>
      </c>
      <c r="AI2473" s="125" t="str">
        <f t="shared" si="693"/>
        <v>-</v>
      </c>
      <c r="AJ2473" s="125" t="str">
        <f t="shared" si="694"/>
        <v>-</v>
      </c>
      <c r="AK2473" s="43">
        <f t="shared" si="695"/>
        <v>1</v>
      </c>
      <c r="AL2473" s="112">
        <f t="shared" si="696"/>
        <v>0</v>
      </c>
      <c r="AM2473" s="43">
        <f t="shared" si="684"/>
        <v>1</v>
      </c>
      <c r="AN2473" s="43">
        <f t="shared" si="685"/>
        <v>0</v>
      </c>
      <c r="AO2473" s="43">
        <f t="shared" si="686"/>
        <v>1</v>
      </c>
    </row>
    <row r="2474" spans="1:41" s="2" customFormat="1" ht="20.100000000000001" customHeight="1">
      <c r="A2474" s="63"/>
      <c r="B2474" s="64"/>
      <c r="C2474" s="65"/>
      <c r="D2474" s="64"/>
      <c r="E2474" s="64"/>
      <c r="F2474" s="66"/>
      <c r="G2474" s="64"/>
      <c r="H2474" s="67"/>
      <c r="I2474" s="68"/>
      <c r="J2474" s="69"/>
      <c r="K2474" s="70"/>
      <c r="L2474" s="71"/>
      <c r="M2474" s="71"/>
      <c r="N2474" s="72"/>
      <c r="O2474" s="72"/>
      <c r="P2474" s="72"/>
      <c r="Q2474" s="41" t="str">
        <f t="shared" si="683"/>
        <v>未完了</v>
      </c>
      <c r="R2474" s="39">
        <f>IF(T2474="","",COUNTIFS($B2474:$B$2500,B2474,$D2474:$D$2500,D2474,$E2474:$E$2500,E2474,$T2474:$T$2500,"○"))</f>
        <v>0</v>
      </c>
      <c r="S2474" s="40" t="str">
        <f t="shared" si="679"/>
        <v>-</v>
      </c>
      <c r="T2474" s="40" t="str">
        <f t="shared" si="680"/>
        <v>○</v>
      </c>
      <c r="U2474" s="118">
        <f>COUNTIFS($B2474:$B$2500,B2474,$D2474:$D$2500,D2474,$E2474:$E$2500,E2474,$F2474:$F$2500,F2474)</f>
        <v>0</v>
      </c>
      <c r="V2474" s="119" t="str">
        <f t="shared" si="681"/>
        <v>-</v>
      </c>
      <c r="W2474" s="130">
        <f>COUNTIFS($B2474:$B$2500,B2474,$D2474:$D$2500,D2474,$E2474:$E$2500,E2474,$Q2474:$Q$2500,Q2474,$T2474:$T$2500,"○")</f>
        <v>0</v>
      </c>
      <c r="X2474" s="130" t="str">
        <f t="shared" si="682"/>
        <v>-</v>
      </c>
      <c r="Y2474" s="42">
        <f>COUNTIFS($B2474:$B$2500,B2474,$D2474:$D$2500,D2474,$E2474:$E$2500,E2474,$M2474:$M$2500,M2474)</f>
        <v>0</v>
      </c>
      <c r="Z2474" s="42" t="str">
        <f t="shared" si="687"/>
        <v>-</v>
      </c>
      <c r="AA2474" s="125">
        <f>COUNTIFS($B2474:$B$2500,B2474,$D2474:$D$2500,D2474,$E2474:$E$2500,E2474,$M2474:$M$2500,M2474,$F2474:$F$2500,F2474)</f>
        <v>0</v>
      </c>
      <c r="AB2474" s="125" t="str">
        <f t="shared" si="688"/>
        <v>-</v>
      </c>
      <c r="AC2474" s="59">
        <f>COUNTIFS($B2474:$B$2500,B2474,$D2474:$D$2500,D2474,$E2474:$E$2500,E2474,$M2474:$M$2500,M2474,$O2474:$O$2500,O2474)</f>
        <v>0</v>
      </c>
      <c r="AD2474" s="59" t="str">
        <f t="shared" si="689"/>
        <v>-</v>
      </c>
      <c r="AE2474" s="59" t="str">
        <f t="shared" si="690"/>
        <v>-</v>
      </c>
      <c r="AF2474" s="59" t="str">
        <f t="shared" si="691"/>
        <v>-</v>
      </c>
      <c r="AG2474" s="129">
        <f>COUNTIFS($B2474:$B$2500,B2474,$D2474:$D$2500,D2474,$E2474:$E$2500,E2474,$F2474:$F$2500,F2474,$M2474:$M$2500,M2474,$O2474:$O$2500,O2474)</f>
        <v>0</v>
      </c>
      <c r="AH2474" s="125" t="str">
        <f t="shared" si="692"/>
        <v>-</v>
      </c>
      <c r="AI2474" s="125" t="str">
        <f t="shared" si="693"/>
        <v>-</v>
      </c>
      <c r="AJ2474" s="125" t="str">
        <f t="shared" si="694"/>
        <v>-</v>
      </c>
      <c r="AK2474" s="43">
        <f t="shared" si="695"/>
        <v>1</v>
      </c>
      <c r="AL2474" s="112">
        <f t="shared" si="696"/>
        <v>0</v>
      </c>
      <c r="AM2474" s="43">
        <f t="shared" si="684"/>
        <v>1</v>
      </c>
      <c r="AN2474" s="43">
        <f t="shared" si="685"/>
        <v>0</v>
      </c>
      <c r="AO2474" s="43">
        <f t="shared" si="686"/>
        <v>1</v>
      </c>
    </row>
    <row r="2475" spans="1:41" s="2" customFormat="1" ht="20.100000000000001" customHeight="1">
      <c r="A2475" s="63"/>
      <c r="B2475" s="64"/>
      <c r="C2475" s="65"/>
      <c r="D2475" s="64"/>
      <c r="E2475" s="64"/>
      <c r="F2475" s="66"/>
      <c r="G2475" s="64"/>
      <c r="H2475" s="67"/>
      <c r="I2475" s="68"/>
      <c r="J2475" s="69"/>
      <c r="K2475" s="70"/>
      <c r="L2475" s="71"/>
      <c r="M2475" s="71"/>
      <c r="N2475" s="72"/>
      <c r="O2475" s="72"/>
      <c r="P2475" s="72"/>
      <c r="Q2475" s="41" t="str">
        <f t="shared" si="683"/>
        <v>未完了</v>
      </c>
      <c r="R2475" s="39">
        <f>IF(T2475="","",COUNTIFS($B2475:$B$2500,B2475,$D2475:$D$2500,D2475,$E2475:$E$2500,E2475,$T2475:$T$2500,"○"))</f>
        <v>0</v>
      </c>
      <c r="S2475" s="40" t="str">
        <f t="shared" si="679"/>
        <v>-</v>
      </c>
      <c r="T2475" s="40" t="str">
        <f t="shared" si="680"/>
        <v>○</v>
      </c>
      <c r="U2475" s="118">
        <f>COUNTIFS($B2475:$B$2500,B2475,$D2475:$D$2500,D2475,$E2475:$E$2500,E2475,$F2475:$F$2500,F2475)</f>
        <v>0</v>
      </c>
      <c r="V2475" s="119" t="str">
        <f t="shared" si="681"/>
        <v>-</v>
      </c>
      <c r="W2475" s="130">
        <f>COUNTIFS($B2475:$B$2500,B2475,$D2475:$D$2500,D2475,$E2475:$E$2500,E2475,$Q2475:$Q$2500,Q2475,$T2475:$T$2500,"○")</f>
        <v>0</v>
      </c>
      <c r="X2475" s="130" t="str">
        <f t="shared" si="682"/>
        <v>-</v>
      </c>
      <c r="Y2475" s="42">
        <f>COUNTIFS($B2475:$B$2500,B2475,$D2475:$D$2500,D2475,$E2475:$E$2500,E2475,$M2475:$M$2500,M2475)</f>
        <v>0</v>
      </c>
      <c r="Z2475" s="42" t="str">
        <f t="shared" si="687"/>
        <v>-</v>
      </c>
      <c r="AA2475" s="125">
        <f>COUNTIFS($B2475:$B$2500,B2475,$D2475:$D$2500,D2475,$E2475:$E$2500,E2475,$M2475:$M$2500,M2475,$F2475:$F$2500,F2475)</f>
        <v>0</v>
      </c>
      <c r="AB2475" s="125" t="str">
        <f t="shared" si="688"/>
        <v>-</v>
      </c>
      <c r="AC2475" s="59">
        <f>COUNTIFS($B2475:$B$2500,B2475,$D2475:$D$2500,D2475,$E2475:$E$2500,E2475,$M2475:$M$2500,M2475,$O2475:$O$2500,O2475)</f>
        <v>0</v>
      </c>
      <c r="AD2475" s="59" t="str">
        <f t="shared" si="689"/>
        <v>-</v>
      </c>
      <c r="AE2475" s="59" t="str">
        <f t="shared" si="690"/>
        <v>-</v>
      </c>
      <c r="AF2475" s="59" t="str">
        <f t="shared" si="691"/>
        <v>-</v>
      </c>
      <c r="AG2475" s="129">
        <f>COUNTIFS($B2475:$B$2500,B2475,$D2475:$D$2500,D2475,$E2475:$E$2500,E2475,$F2475:$F$2500,F2475,$M2475:$M$2500,M2475,$O2475:$O$2500,O2475)</f>
        <v>0</v>
      </c>
      <c r="AH2475" s="125" t="str">
        <f t="shared" si="692"/>
        <v>-</v>
      </c>
      <c r="AI2475" s="125" t="str">
        <f t="shared" si="693"/>
        <v>-</v>
      </c>
      <c r="AJ2475" s="125" t="str">
        <f t="shared" si="694"/>
        <v>-</v>
      </c>
      <c r="AK2475" s="43">
        <f t="shared" si="695"/>
        <v>1</v>
      </c>
      <c r="AL2475" s="112">
        <f t="shared" si="696"/>
        <v>0</v>
      </c>
      <c r="AM2475" s="43">
        <f t="shared" si="684"/>
        <v>1</v>
      </c>
      <c r="AN2475" s="43">
        <f t="shared" si="685"/>
        <v>0</v>
      </c>
      <c r="AO2475" s="43">
        <f t="shared" si="686"/>
        <v>1</v>
      </c>
    </row>
    <row r="2476" spans="1:41" s="2" customFormat="1" ht="20.100000000000001" customHeight="1">
      <c r="A2476" s="63"/>
      <c r="B2476" s="64"/>
      <c r="C2476" s="65"/>
      <c r="D2476" s="64"/>
      <c r="E2476" s="64"/>
      <c r="F2476" s="66"/>
      <c r="G2476" s="64"/>
      <c r="H2476" s="67"/>
      <c r="I2476" s="68"/>
      <c r="J2476" s="69"/>
      <c r="K2476" s="70"/>
      <c r="L2476" s="71"/>
      <c r="M2476" s="71"/>
      <c r="N2476" s="72"/>
      <c r="O2476" s="72"/>
      <c r="P2476" s="72"/>
      <c r="Q2476" s="41" t="str">
        <f t="shared" si="683"/>
        <v>未完了</v>
      </c>
      <c r="R2476" s="39">
        <f>IF(T2476="","",COUNTIFS($B2476:$B$2500,B2476,$D2476:$D$2500,D2476,$E2476:$E$2500,E2476,$T2476:$T$2500,"○"))</f>
        <v>0</v>
      </c>
      <c r="S2476" s="40" t="str">
        <f t="shared" si="679"/>
        <v>-</v>
      </c>
      <c r="T2476" s="40" t="str">
        <f t="shared" si="680"/>
        <v>○</v>
      </c>
      <c r="U2476" s="118">
        <f>COUNTIFS($B2476:$B$2500,B2476,$D2476:$D$2500,D2476,$E2476:$E$2500,E2476,$F2476:$F$2500,F2476)</f>
        <v>0</v>
      </c>
      <c r="V2476" s="119" t="str">
        <f t="shared" si="681"/>
        <v>-</v>
      </c>
      <c r="W2476" s="130">
        <f>COUNTIFS($B2476:$B$2500,B2476,$D2476:$D$2500,D2476,$E2476:$E$2500,E2476,$Q2476:$Q$2500,Q2476,$T2476:$T$2500,"○")</f>
        <v>0</v>
      </c>
      <c r="X2476" s="130" t="str">
        <f t="shared" si="682"/>
        <v>-</v>
      </c>
      <c r="Y2476" s="42">
        <f>COUNTIFS($B2476:$B$2500,B2476,$D2476:$D$2500,D2476,$E2476:$E$2500,E2476,$M2476:$M$2500,M2476)</f>
        <v>0</v>
      </c>
      <c r="Z2476" s="42" t="str">
        <f t="shared" si="687"/>
        <v>-</v>
      </c>
      <c r="AA2476" s="125">
        <f>COUNTIFS($B2476:$B$2500,B2476,$D2476:$D$2500,D2476,$E2476:$E$2500,E2476,$M2476:$M$2500,M2476,$F2476:$F$2500,F2476)</f>
        <v>0</v>
      </c>
      <c r="AB2476" s="125" t="str">
        <f t="shared" si="688"/>
        <v>-</v>
      </c>
      <c r="AC2476" s="59">
        <f>COUNTIFS($B2476:$B$2500,B2476,$D2476:$D$2500,D2476,$E2476:$E$2500,E2476,$M2476:$M$2500,M2476,$O2476:$O$2500,O2476)</f>
        <v>0</v>
      </c>
      <c r="AD2476" s="59" t="str">
        <f t="shared" si="689"/>
        <v>-</v>
      </c>
      <c r="AE2476" s="59" t="str">
        <f t="shared" si="690"/>
        <v>-</v>
      </c>
      <c r="AF2476" s="59" t="str">
        <f t="shared" si="691"/>
        <v>-</v>
      </c>
      <c r="AG2476" s="129">
        <f>COUNTIFS($B2476:$B$2500,B2476,$D2476:$D$2500,D2476,$E2476:$E$2500,E2476,$F2476:$F$2500,F2476,$M2476:$M$2500,M2476,$O2476:$O$2500,O2476)</f>
        <v>0</v>
      </c>
      <c r="AH2476" s="125" t="str">
        <f t="shared" si="692"/>
        <v>-</v>
      </c>
      <c r="AI2476" s="125" t="str">
        <f t="shared" si="693"/>
        <v>-</v>
      </c>
      <c r="AJ2476" s="125" t="str">
        <f t="shared" si="694"/>
        <v>-</v>
      </c>
      <c r="AK2476" s="43">
        <f t="shared" si="695"/>
        <v>1</v>
      </c>
      <c r="AL2476" s="112">
        <f t="shared" si="696"/>
        <v>0</v>
      </c>
      <c r="AM2476" s="43">
        <f t="shared" si="684"/>
        <v>1</v>
      </c>
      <c r="AN2476" s="43">
        <f t="shared" si="685"/>
        <v>0</v>
      </c>
      <c r="AO2476" s="43">
        <f t="shared" si="686"/>
        <v>1</v>
      </c>
    </row>
    <row r="2477" spans="1:41" s="2" customFormat="1" ht="20.100000000000001" customHeight="1">
      <c r="A2477" s="63"/>
      <c r="B2477" s="64"/>
      <c r="C2477" s="65"/>
      <c r="D2477" s="64"/>
      <c r="E2477" s="64"/>
      <c r="F2477" s="66"/>
      <c r="G2477" s="64"/>
      <c r="H2477" s="67"/>
      <c r="I2477" s="68"/>
      <c r="J2477" s="69"/>
      <c r="K2477" s="70"/>
      <c r="L2477" s="71"/>
      <c r="M2477" s="71"/>
      <c r="N2477" s="72"/>
      <c r="O2477" s="72"/>
      <c r="P2477" s="72"/>
      <c r="Q2477" s="41" t="str">
        <f t="shared" si="683"/>
        <v>未完了</v>
      </c>
      <c r="R2477" s="39">
        <f>IF(T2477="","",COUNTIFS($B2477:$B$2500,B2477,$D2477:$D$2500,D2477,$E2477:$E$2500,E2477,$T2477:$T$2500,"○"))</f>
        <v>0</v>
      </c>
      <c r="S2477" s="40" t="str">
        <f t="shared" si="679"/>
        <v>-</v>
      </c>
      <c r="T2477" s="40" t="str">
        <f t="shared" si="680"/>
        <v>○</v>
      </c>
      <c r="U2477" s="118">
        <f>COUNTIFS($B2477:$B$2500,B2477,$D2477:$D$2500,D2477,$E2477:$E$2500,E2477,$F2477:$F$2500,F2477)</f>
        <v>0</v>
      </c>
      <c r="V2477" s="119" t="str">
        <f t="shared" si="681"/>
        <v>-</v>
      </c>
      <c r="W2477" s="130">
        <f>COUNTIFS($B2477:$B$2500,B2477,$D2477:$D$2500,D2477,$E2477:$E$2500,E2477,$Q2477:$Q$2500,Q2477,$T2477:$T$2500,"○")</f>
        <v>0</v>
      </c>
      <c r="X2477" s="130" t="str">
        <f t="shared" si="682"/>
        <v>-</v>
      </c>
      <c r="Y2477" s="42">
        <f>COUNTIFS($B2477:$B$2500,B2477,$D2477:$D$2500,D2477,$E2477:$E$2500,E2477,$M2477:$M$2500,M2477)</f>
        <v>0</v>
      </c>
      <c r="Z2477" s="42" t="str">
        <f t="shared" si="687"/>
        <v>-</v>
      </c>
      <c r="AA2477" s="125">
        <f>COUNTIFS($B2477:$B$2500,B2477,$D2477:$D$2500,D2477,$E2477:$E$2500,E2477,$M2477:$M$2500,M2477,$F2477:$F$2500,F2477)</f>
        <v>0</v>
      </c>
      <c r="AB2477" s="125" t="str">
        <f t="shared" si="688"/>
        <v>-</v>
      </c>
      <c r="AC2477" s="59">
        <f>COUNTIFS($B2477:$B$2500,B2477,$D2477:$D$2500,D2477,$E2477:$E$2500,E2477,$M2477:$M$2500,M2477,$O2477:$O$2500,O2477)</f>
        <v>0</v>
      </c>
      <c r="AD2477" s="59" t="str">
        <f t="shared" si="689"/>
        <v>-</v>
      </c>
      <c r="AE2477" s="59" t="str">
        <f t="shared" si="690"/>
        <v>-</v>
      </c>
      <c r="AF2477" s="59" t="str">
        <f t="shared" si="691"/>
        <v>-</v>
      </c>
      <c r="AG2477" s="129">
        <f>COUNTIFS($B2477:$B$2500,B2477,$D2477:$D$2500,D2477,$E2477:$E$2500,E2477,$F2477:$F$2500,F2477,$M2477:$M$2500,M2477,$O2477:$O$2500,O2477)</f>
        <v>0</v>
      </c>
      <c r="AH2477" s="125" t="str">
        <f t="shared" si="692"/>
        <v>-</v>
      </c>
      <c r="AI2477" s="125" t="str">
        <f t="shared" si="693"/>
        <v>-</v>
      </c>
      <c r="AJ2477" s="125" t="str">
        <f t="shared" si="694"/>
        <v>-</v>
      </c>
      <c r="AK2477" s="43">
        <f t="shared" si="695"/>
        <v>1</v>
      </c>
      <c r="AL2477" s="112">
        <f t="shared" si="696"/>
        <v>0</v>
      </c>
      <c r="AM2477" s="43">
        <f t="shared" si="684"/>
        <v>1</v>
      </c>
      <c r="AN2477" s="43">
        <f t="shared" si="685"/>
        <v>0</v>
      </c>
      <c r="AO2477" s="43">
        <f t="shared" si="686"/>
        <v>1</v>
      </c>
    </row>
    <row r="2478" spans="1:41" s="2" customFormat="1" ht="20.100000000000001" customHeight="1">
      <c r="A2478" s="63"/>
      <c r="B2478" s="64"/>
      <c r="C2478" s="65"/>
      <c r="D2478" s="64"/>
      <c r="E2478" s="64"/>
      <c r="F2478" s="66"/>
      <c r="G2478" s="64"/>
      <c r="H2478" s="67"/>
      <c r="I2478" s="68"/>
      <c r="J2478" s="69"/>
      <c r="K2478" s="70"/>
      <c r="L2478" s="71"/>
      <c r="M2478" s="71"/>
      <c r="N2478" s="72"/>
      <c r="O2478" s="72"/>
      <c r="P2478" s="72"/>
      <c r="Q2478" s="41" t="str">
        <f t="shared" si="683"/>
        <v>未完了</v>
      </c>
      <c r="R2478" s="39">
        <f>IF(T2478="","",COUNTIFS($B2478:$B$2500,B2478,$D2478:$D$2500,D2478,$E2478:$E$2500,E2478,$T2478:$T$2500,"○"))</f>
        <v>0</v>
      </c>
      <c r="S2478" s="40" t="str">
        <f t="shared" si="679"/>
        <v>-</v>
      </c>
      <c r="T2478" s="40" t="str">
        <f t="shared" si="680"/>
        <v>○</v>
      </c>
      <c r="U2478" s="118">
        <f>COUNTIFS($B2478:$B$2500,B2478,$D2478:$D$2500,D2478,$E2478:$E$2500,E2478,$F2478:$F$2500,F2478)</f>
        <v>0</v>
      </c>
      <c r="V2478" s="119" t="str">
        <f t="shared" si="681"/>
        <v>-</v>
      </c>
      <c r="W2478" s="130">
        <f>COUNTIFS($B2478:$B$2500,B2478,$D2478:$D$2500,D2478,$E2478:$E$2500,E2478,$Q2478:$Q$2500,Q2478,$T2478:$T$2500,"○")</f>
        <v>0</v>
      </c>
      <c r="X2478" s="130" t="str">
        <f t="shared" si="682"/>
        <v>-</v>
      </c>
      <c r="Y2478" s="42">
        <f>COUNTIFS($B2478:$B$2500,B2478,$D2478:$D$2500,D2478,$E2478:$E$2500,E2478,$M2478:$M$2500,M2478)</f>
        <v>0</v>
      </c>
      <c r="Z2478" s="42" t="str">
        <f t="shared" si="687"/>
        <v>-</v>
      </c>
      <c r="AA2478" s="125">
        <f>COUNTIFS($B2478:$B$2500,B2478,$D2478:$D$2500,D2478,$E2478:$E$2500,E2478,$M2478:$M$2500,M2478,$F2478:$F$2500,F2478)</f>
        <v>0</v>
      </c>
      <c r="AB2478" s="125" t="str">
        <f t="shared" si="688"/>
        <v>-</v>
      </c>
      <c r="AC2478" s="59">
        <f>COUNTIFS($B2478:$B$2500,B2478,$D2478:$D$2500,D2478,$E2478:$E$2500,E2478,$M2478:$M$2500,M2478,$O2478:$O$2500,O2478)</f>
        <v>0</v>
      </c>
      <c r="AD2478" s="59" t="str">
        <f t="shared" si="689"/>
        <v>-</v>
      </c>
      <c r="AE2478" s="59" t="str">
        <f t="shared" si="690"/>
        <v>-</v>
      </c>
      <c r="AF2478" s="59" t="str">
        <f t="shared" si="691"/>
        <v>-</v>
      </c>
      <c r="AG2478" s="129">
        <f>COUNTIFS($B2478:$B$2500,B2478,$D2478:$D$2500,D2478,$E2478:$E$2500,E2478,$F2478:$F$2500,F2478,$M2478:$M$2500,M2478,$O2478:$O$2500,O2478)</f>
        <v>0</v>
      </c>
      <c r="AH2478" s="125" t="str">
        <f t="shared" si="692"/>
        <v>-</v>
      </c>
      <c r="AI2478" s="125" t="str">
        <f t="shared" si="693"/>
        <v>-</v>
      </c>
      <c r="AJ2478" s="125" t="str">
        <f t="shared" si="694"/>
        <v>-</v>
      </c>
      <c r="AK2478" s="43">
        <f t="shared" si="695"/>
        <v>1</v>
      </c>
      <c r="AL2478" s="112">
        <f t="shared" si="696"/>
        <v>0</v>
      </c>
      <c r="AM2478" s="43">
        <f t="shared" si="684"/>
        <v>1</v>
      </c>
      <c r="AN2478" s="43">
        <f t="shared" si="685"/>
        <v>0</v>
      </c>
      <c r="AO2478" s="43">
        <f t="shared" si="686"/>
        <v>1</v>
      </c>
    </row>
    <row r="2479" spans="1:41" s="2" customFormat="1" ht="20.100000000000001" customHeight="1">
      <c r="A2479" s="63"/>
      <c r="B2479" s="64"/>
      <c r="C2479" s="65"/>
      <c r="D2479" s="64"/>
      <c r="E2479" s="64"/>
      <c r="F2479" s="66"/>
      <c r="G2479" s="64"/>
      <c r="H2479" s="67"/>
      <c r="I2479" s="68"/>
      <c r="J2479" s="69"/>
      <c r="K2479" s="70"/>
      <c r="L2479" s="71"/>
      <c r="M2479" s="71"/>
      <c r="N2479" s="72"/>
      <c r="O2479" s="72"/>
      <c r="P2479" s="72"/>
      <c r="Q2479" s="41" t="str">
        <f t="shared" si="683"/>
        <v>未完了</v>
      </c>
      <c r="R2479" s="39">
        <f>IF(T2479="","",COUNTIFS($B2479:$B$2500,B2479,$D2479:$D$2500,D2479,$E2479:$E$2500,E2479,$T2479:$T$2500,"○"))</f>
        <v>0</v>
      </c>
      <c r="S2479" s="40" t="str">
        <f t="shared" si="679"/>
        <v>-</v>
      </c>
      <c r="T2479" s="40" t="str">
        <f t="shared" si="680"/>
        <v>○</v>
      </c>
      <c r="U2479" s="118">
        <f>COUNTIFS($B2479:$B$2500,B2479,$D2479:$D$2500,D2479,$E2479:$E$2500,E2479,$F2479:$F$2500,F2479)</f>
        <v>0</v>
      </c>
      <c r="V2479" s="119" t="str">
        <f t="shared" si="681"/>
        <v>-</v>
      </c>
      <c r="W2479" s="130">
        <f>COUNTIFS($B2479:$B$2500,B2479,$D2479:$D$2500,D2479,$E2479:$E$2500,E2479,$Q2479:$Q$2500,Q2479,$T2479:$T$2500,"○")</f>
        <v>0</v>
      </c>
      <c r="X2479" s="130" t="str">
        <f t="shared" si="682"/>
        <v>-</v>
      </c>
      <c r="Y2479" s="42">
        <f>COUNTIFS($B2479:$B$2500,B2479,$D2479:$D$2500,D2479,$E2479:$E$2500,E2479,$M2479:$M$2500,M2479)</f>
        <v>0</v>
      </c>
      <c r="Z2479" s="42" t="str">
        <f t="shared" si="687"/>
        <v>-</v>
      </c>
      <c r="AA2479" s="125">
        <f>COUNTIFS($B2479:$B$2500,B2479,$D2479:$D$2500,D2479,$E2479:$E$2500,E2479,$M2479:$M$2500,M2479,$F2479:$F$2500,F2479)</f>
        <v>0</v>
      </c>
      <c r="AB2479" s="125" t="str">
        <f t="shared" si="688"/>
        <v>-</v>
      </c>
      <c r="AC2479" s="59">
        <f>COUNTIFS($B2479:$B$2500,B2479,$D2479:$D$2500,D2479,$E2479:$E$2500,E2479,$M2479:$M$2500,M2479,$O2479:$O$2500,O2479)</f>
        <v>0</v>
      </c>
      <c r="AD2479" s="59" t="str">
        <f t="shared" si="689"/>
        <v>-</v>
      </c>
      <c r="AE2479" s="59" t="str">
        <f t="shared" si="690"/>
        <v>-</v>
      </c>
      <c r="AF2479" s="59" t="str">
        <f t="shared" si="691"/>
        <v>-</v>
      </c>
      <c r="AG2479" s="129">
        <f>COUNTIFS($B2479:$B$2500,B2479,$D2479:$D$2500,D2479,$E2479:$E$2500,E2479,$F2479:$F$2500,F2479,$M2479:$M$2500,M2479,$O2479:$O$2500,O2479)</f>
        <v>0</v>
      </c>
      <c r="AH2479" s="125" t="str">
        <f t="shared" si="692"/>
        <v>-</v>
      </c>
      <c r="AI2479" s="125" t="str">
        <f t="shared" si="693"/>
        <v>-</v>
      </c>
      <c r="AJ2479" s="125" t="str">
        <f t="shared" si="694"/>
        <v>-</v>
      </c>
      <c r="AK2479" s="43">
        <f t="shared" si="695"/>
        <v>1</v>
      </c>
      <c r="AL2479" s="112">
        <f t="shared" si="696"/>
        <v>0</v>
      </c>
      <c r="AM2479" s="43">
        <f t="shared" si="684"/>
        <v>1</v>
      </c>
      <c r="AN2479" s="43">
        <f t="shared" si="685"/>
        <v>0</v>
      </c>
      <c r="AO2479" s="43">
        <f t="shared" si="686"/>
        <v>1</v>
      </c>
    </row>
    <row r="2480" spans="1:41" s="2" customFormat="1" ht="20.100000000000001" customHeight="1">
      <c r="A2480" s="63"/>
      <c r="B2480" s="64"/>
      <c r="C2480" s="65"/>
      <c r="D2480" s="64"/>
      <c r="E2480" s="64"/>
      <c r="F2480" s="66"/>
      <c r="G2480" s="64"/>
      <c r="H2480" s="67"/>
      <c r="I2480" s="68"/>
      <c r="J2480" s="69"/>
      <c r="K2480" s="70"/>
      <c r="L2480" s="71"/>
      <c r="M2480" s="71"/>
      <c r="N2480" s="72"/>
      <c r="O2480" s="72"/>
      <c r="P2480" s="72"/>
      <c r="Q2480" s="41" t="str">
        <f t="shared" si="683"/>
        <v>未完了</v>
      </c>
      <c r="R2480" s="39">
        <f>IF(T2480="","",COUNTIFS($B2480:$B$2500,B2480,$D2480:$D$2500,D2480,$E2480:$E$2500,E2480,$T2480:$T$2500,"○"))</f>
        <v>0</v>
      </c>
      <c r="S2480" s="40" t="str">
        <f t="shared" si="679"/>
        <v>-</v>
      </c>
      <c r="T2480" s="40" t="str">
        <f t="shared" si="680"/>
        <v>○</v>
      </c>
      <c r="U2480" s="118">
        <f>COUNTIFS($B2480:$B$2500,B2480,$D2480:$D$2500,D2480,$E2480:$E$2500,E2480,$F2480:$F$2500,F2480)</f>
        <v>0</v>
      </c>
      <c r="V2480" s="119" t="str">
        <f t="shared" si="681"/>
        <v>-</v>
      </c>
      <c r="W2480" s="130">
        <f>COUNTIFS($B2480:$B$2500,B2480,$D2480:$D$2500,D2480,$E2480:$E$2500,E2480,$Q2480:$Q$2500,Q2480,$T2480:$T$2500,"○")</f>
        <v>0</v>
      </c>
      <c r="X2480" s="130" t="str">
        <f t="shared" si="682"/>
        <v>-</v>
      </c>
      <c r="Y2480" s="42">
        <f>COUNTIFS($B2480:$B$2500,B2480,$D2480:$D$2500,D2480,$E2480:$E$2500,E2480,$M2480:$M$2500,M2480)</f>
        <v>0</v>
      </c>
      <c r="Z2480" s="42" t="str">
        <f t="shared" si="687"/>
        <v>-</v>
      </c>
      <c r="AA2480" s="125">
        <f>COUNTIFS($B2480:$B$2500,B2480,$D2480:$D$2500,D2480,$E2480:$E$2500,E2480,$M2480:$M$2500,M2480,$F2480:$F$2500,F2480)</f>
        <v>0</v>
      </c>
      <c r="AB2480" s="125" t="str">
        <f t="shared" si="688"/>
        <v>-</v>
      </c>
      <c r="AC2480" s="59">
        <f>COUNTIFS($B2480:$B$2500,B2480,$D2480:$D$2500,D2480,$E2480:$E$2500,E2480,$M2480:$M$2500,M2480,$O2480:$O$2500,O2480)</f>
        <v>0</v>
      </c>
      <c r="AD2480" s="59" t="str">
        <f t="shared" si="689"/>
        <v>-</v>
      </c>
      <c r="AE2480" s="59" t="str">
        <f t="shared" si="690"/>
        <v>-</v>
      </c>
      <c r="AF2480" s="59" t="str">
        <f t="shared" si="691"/>
        <v>-</v>
      </c>
      <c r="AG2480" s="129">
        <f>COUNTIFS($B2480:$B$2500,B2480,$D2480:$D$2500,D2480,$E2480:$E$2500,E2480,$F2480:$F$2500,F2480,$M2480:$M$2500,M2480,$O2480:$O$2500,O2480)</f>
        <v>0</v>
      </c>
      <c r="AH2480" s="125" t="str">
        <f t="shared" si="692"/>
        <v>-</v>
      </c>
      <c r="AI2480" s="125" t="str">
        <f t="shared" si="693"/>
        <v>-</v>
      </c>
      <c r="AJ2480" s="125" t="str">
        <f t="shared" si="694"/>
        <v>-</v>
      </c>
      <c r="AK2480" s="43">
        <f t="shared" si="695"/>
        <v>1</v>
      </c>
      <c r="AL2480" s="112">
        <f t="shared" si="696"/>
        <v>0</v>
      </c>
      <c r="AM2480" s="43">
        <f t="shared" si="684"/>
        <v>1</v>
      </c>
      <c r="AN2480" s="43">
        <f t="shared" si="685"/>
        <v>0</v>
      </c>
      <c r="AO2480" s="43">
        <f t="shared" si="686"/>
        <v>1</v>
      </c>
    </row>
    <row r="2481" spans="1:41" s="2" customFormat="1" ht="20.100000000000001" customHeight="1">
      <c r="A2481" s="63"/>
      <c r="B2481" s="64"/>
      <c r="C2481" s="65"/>
      <c r="D2481" s="64"/>
      <c r="E2481" s="64"/>
      <c r="F2481" s="66"/>
      <c r="G2481" s="64"/>
      <c r="H2481" s="67"/>
      <c r="I2481" s="68"/>
      <c r="J2481" s="69"/>
      <c r="K2481" s="70"/>
      <c r="L2481" s="71"/>
      <c r="M2481" s="71"/>
      <c r="N2481" s="72"/>
      <c r="O2481" s="72"/>
      <c r="P2481" s="72"/>
      <c r="Q2481" s="41" t="str">
        <f t="shared" si="683"/>
        <v>未完了</v>
      </c>
      <c r="R2481" s="39">
        <f>IF(T2481="","",COUNTIFS($B2481:$B$2500,B2481,$D2481:$D$2500,D2481,$E2481:$E$2500,E2481,$T2481:$T$2500,"○"))</f>
        <v>0</v>
      </c>
      <c r="S2481" s="40" t="str">
        <f t="shared" ref="S2481:S2498" si="697">IF(R2481=1,"○","-")</f>
        <v>-</v>
      </c>
      <c r="T2481" s="40" t="str">
        <f t="shared" ref="T2481:T2498" si="698">IF(F2481="船舶","","○")</f>
        <v>○</v>
      </c>
      <c r="U2481" s="118">
        <f>COUNTIFS($B2481:$B$2500,B2481,$D2481:$D$2500,D2481,$E2481:$E$2500,E2481,$F2481:$F$2500,F2481)</f>
        <v>0</v>
      </c>
      <c r="V2481" s="119" t="str">
        <f t="shared" ref="V2481:V2498" si="699">IF(U2481=1,"○","-")</f>
        <v>-</v>
      </c>
      <c r="W2481" s="130">
        <f>COUNTIFS($B2481:$B$2500,B2481,$D2481:$D$2500,D2481,$E2481:$E$2500,E2481,$Q2481:$Q$2500,Q2481,$T2481:$T$2500,"○")</f>
        <v>0</v>
      </c>
      <c r="X2481" s="130" t="str">
        <f t="shared" si="682"/>
        <v>-</v>
      </c>
      <c r="Y2481" s="42">
        <f>COUNTIFS($B2481:$B$2500,B2481,$D2481:$D$2500,D2481,$E2481:$E$2500,E2481,$M2481:$M$2500,M2481)</f>
        <v>0</v>
      </c>
      <c r="Z2481" s="42" t="str">
        <f t="shared" si="687"/>
        <v>-</v>
      </c>
      <c r="AA2481" s="125">
        <f>COUNTIFS($B2481:$B$2500,B2481,$D2481:$D$2500,D2481,$E2481:$E$2500,E2481,$M2481:$M$2500,M2481,$F2481:$F$2500,F2481)</f>
        <v>0</v>
      </c>
      <c r="AB2481" s="125" t="str">
        <f t="shared" si="688"/>
        <v>-</v>
      </c>
      <c r="AC2481" s="59">
        <f>COUNTIFS($B2481:$B$2500,B2481,$D2481:$D$2500,D2481,$E2481:$E$2500,E2481,$M2481:$M$2500,M2481,$O2481:$O$2500,O2481)</f>
        <v>0</v>
      </c>
      <c r="AD2481" s="59" t="str">
        <f t="shared" si="689"/>
        <v>-</v>
      </c>
      <c r="AE2481" s="59" t="str">
        <f t="shared" si="690"/>
        <v>-</v>
      </c>
      <c r="AF2481" s="59" t="str">
        <f t="shared" si="691"/>
        <v>-</v>
      </c>
      <c r="AG2481" s="129">
        <f>COUNTIFS($B2481:$B$2500,B2481,$D2481:$D$2500,D2481,$E2481:$E$2500,E2481,$F2481:$F$2500,F2481,$M2481:$M$2500,M2481,$O2481:$O$2500,O2481)</f>
        <v>0</v>
      </c>
      <c r="AH2481" s="125" t="str">
        <f t="shared" si="692"/>
        <v>-</v>
      </c>
      <c r="AI2481" s="125" t="str">
        <f t="shared" si="693"/>
        <v>-</v>
      </c>
      <c r="AJ2481" s="125" t="str">
        <f t="shared" si="694"/>
        <v>-</v>
      </c>
      <c r="AK2481" s="43">
        <f t="shared" si="695"/>
        <v>1</v>
      </c>
      <c r="AL2481" s="112">
        <f t="shared" si="696"/>
        <v>0</v>
      </c>
      <c r="AM2481" s="43">
        <f t="shared" si="684"/>
        <v>1</v>
      </c>
      <c r="AN2481" s="43">
        <f t="shared" si="685"/>
        <v>0</v>
      </c>
      <c r="AO2481" s="43">
        <f t="shared" si="686"/>
        <v>1</v>
      </c>
    </row>
    <row r="2482" spans="1:41" s="2" customFormat="1" ht="20.100000000000001" customHeight="1">
      <c r="A2482" s="63"/>
      <c r="B2482" s="64"/>
      <c r="C2482" s="65"/>
      <c r="D2482" s="64"/>
      <c r="E2482" s="64"/>
      <c r="F2482" s="66"/>
      <c r="G2482" s="64"/>
      <c r="H2482" s="67"/>
      <c r="I2482" s="68"/>
      <c r="J2482" s="69"/>
      <c r="K2482" s="70"/>
      <c r="L2482" s="71"/>
      <c r="M2482" s="71"/>
      <c r="N2482" s="72"/>
      <c r="O2482" s="72"/>
      <c r="P2482" s="72"/>
      <c r="Q2482" s="41" t="str">
        <f t="shared" si="683"/>
        <v>未完了</v>
      </c>
      <c r="R2482" s="39">
        <f>IF(T2482="","",COUNTIFS($B2482:$B$2500,B2482,$D2482:$D$2500,D2482,$E2482:$E$2500,E2482,$T2482:$T$2500,"○"))</f>
        <v>0</v>
      </c>
      <c r="S2482" s="40" t="str">
        <f t="shared" si="697"/>
        <v>-</v>
      </c>
      <c r="T2482" s="40" t="str">
        <f t="shared" si="698"/>
        <v>○</v>
      </c>
      <c r="U2482" s="118">
        <f>COUNTIFS($B2482:$B$2500,B2482,$D2482:$D$2500,D2482,$E2482:$E$2500,E2482,$F2482:$F$2500,F2482)</f>
        <v>0</v>
      </c>
      <c r="V2482" s="119" t="str">
        <f t="shared" si="699"/>
        <v>-</v>
      </c>
      <c r="W2482" s="130">
        <f>COUNTIFS($B2482:$B$2500,B2482,$D2482:$D$2500,D2482,$E2482:$E$2500,E2482,$Q2482:$Q$2500,Q2482,$T2482:$T$2500,"○")</f>
        <v>0</v>
      </c>
      <c r="X2482" s="130" t="str">
        <f t="shared" si="682"/>
        <v>-</v>
      </c>
      <c r="Y2482" s="42">
        <f>COUNTIFS($B2482:$B$2500,B2482,$D2482:$D$2500,D2482,$E2482:$E$2500,E2482,$M2482:$M$2500,M2482)</f>
        <v>0</v>
      </c>
      <c r="Z2482" s="42" t="str">
        <f t="shared" si="687"/>
        <v>-</v>
      </c>
      <c r="AA2482" s="125">
        <f>COUNTIFS($B2482:$B$2500,B2482,$D2482:$D$2500,D2482,$E2482:$E$2500,E2482,$M2482:$M$2500,M2482,$F2482:$F$2500,F2482)</f>
        <v>0</v>
      </c>
      <c r="AB2482" s="125" t="str">
        <f t="shared" si="688"/>
        <v>-</v>
      </c>
      <c r="AC2482" s="59">
        <f>COUNTIFS($B2482:$B$2500,B2482,$D2482:$D$2500,D2482,$E2482:$E$2500,E2482,$M2482:$M$2500,M2482,$O2482:$O$2500,O2482)</f>
        <v>0</v>
      </c>
      <c r="AD2482" s="59" t="str">
        <f t="shared" si="689"/>
        <v>-</v>
      </c>
      <c r="AE2482" s="59" t="str">
        <f t="shared" si="690"/>
        <v>-</v>
      </c>
      <c r="AF2482" s="59" t="str">
        <f t="shared" si="691"/>
        <v>-</v>
      </c>
      <c r="AG2482" s="129">
        <f>COUNTIFS($B2482:$B$2500,B2482,$D2482:$D$2500,D2482,$E2482:$E$2500,E2482,$F2482:$F$2500,F2482,$M2482:$M$2500,M2482,$O2482:$O$2500,O2482)</f>
        <v>0</v>
      </c>
      <c r="AH2482" s="125" t="str">
        <f t="shared" si="692"/>
        <v>-</v>
      </c>
      <c r="AI2482" s="125" t="str">
        <f t="shared" si="693"/>
        <v>-</v>
      </c>
      <c r="AJ2482" s="125" t="str">
        <f t="shared" si="694"/>
        <v>-</v>
      </c>
      <c r="AK2482" s="43">
        <f t="shared" si="695"/>
        <v>1</v>
      </c>
      <c r="AL2482" s="112">
        <f t="shared" si="696"/>
        <v>0</v>
      </c>
      <c r="AM2482" s="43">
        <f t="shared" si="684"/>
        <v>1</v>
      </c>
      <c r="AN2482" s="43">
        <f t="shared" si="685"/>
        <v>0</v>
      </c>
      <c r="AO2482" s="43">
        <f t="shared" si="686"/>
        <v>1</v>
      </c>
    </row>
    <row r="2483" spans="1:41" s="2" customFormat="1" ht="20.100000000000001" customHeight="1">
      <c r="A2483" s="63"/>
      <c r="B2483" s="64"/>
      <c r="C2483" s="65"/>
      <c r="D2483" s="64"/>
      <c r="E2483" s="64"/>
      <c r="F2483" s="66"/>
      <c r="G2483" s="64"/>
      <c r="H2483" s="67"/>
      <c r="I2483" s="68"/>
      <c r="J2483" s="69"/>
      <c r="K2483" s="70"/>
      <c r="L2483" s="71"/>
      <c r="M2483" s="71"/>
      <c r="N2483" s="72"/>
      <c r="O2483" s="72"/>
      <c r="P2483" s="72"/>
      <c r="Q2483" s="41" t="str">
        <f t="shared" si="683"/>
        <v>未完了</v>
      </c>
      <c r="R2483" s="39">
        <f>IF(T2483="","",COUNTIFS($B2483:$B$2500,B2483,$D2483:$D$2500,D2483,$E2483:$E$2500,E2483,$T2483:$T$2500,"○"))</f>
        <v>0</v>
      </c>
      <c r="S2483" s="40" t="str">
        <f t="shared" si="697"/>
        <v>-</v>
      </c>
      <c r="T2483" s="40" t="str">
        <f t="shared" si="698"/>
        <v>○</v>
      </c>
      <c r="U2483" s="118">
        <f>COUNTIFS($B2483:$B$2500,B2483,$D2483:$D$2500,D2483,$E2483:$E$2500,E2483,$F2483:$F$2500,F2483)</f>
        <v>0</v>
      </c>
      <c r="V2483" s="119" t="str">
        <f t="shared" si="699"/>
        <v>-</v>
      </c>
      <c r="W2483" s="130">
        <f>COUNTIFS($B2483:$B$2500,B2483,$D2483:$D$2500,D2483,$E2483:$E$2500,E2483,$Q2483:$Q$2500,Q2483,$T2483:$T$2500,"○")</f>
        <v>0</v>
      </c>
      <c r="X2483" s="130" t="str">
        <f t="shared" ref="X2483:X2500" si="700">IF(AND(W2483=1,Q2483="未完了"),"○","-")</f>
        <v>-</v>
      </c>
      <c r="Y2483" s="42">
        <f>COUNTIFS($B2483:$B$2500,B2483,$D2483:$D$2500,D2483,$E2483:$E$2500,E2483,$M2483:$M$2500,M2483)</f>
        <v>0</v>
      </c>
      <c r="Z2483" s="42" t="str">
        <f t="shared" si="687"/>
        <v>-</v>
      </c>
      <c r="AA2483" s="125">
        <f>COUNTIFS($B2483:$B$2500,B2483,$D2483:$D$2500,D2483,$E2483:$E$2500,E2483,$M2483:$M$2500,M2483,$F2483:$F$2500,F2483)</f>
        <v>0</v>
      </c>
      <c r="AB2483" s="125" t="str">
        <f t="shared" si="688"/>
        <v>-</v>
      </c>
      <c r="AC2483" s="59">
        <f>COUNTIFS($B2483:$B$2500,B2483,$D2483:$D$2500,D2483,$E2483:$E$2500,E2483,$M2483:$M$2500,M2483,$O2483:$O$2500,O2483)</f>
        <v>0</v>
      </c>
      <c r="AD2483" s="59" t="str">
        <f t="shared" si="689"/>
        <v>-</v>
      </c>
      <c r="AE2483" s="59" t="str">
        <f t="shared" si="690"/>
        <v>-</v>
      </c>
      <c r="AF2483" s="59" t="str">
        <f t="shared" si="691"/>
        <v>-</v>
      </c>
      <c r="AG2483" s="129">
        <f>COUNTIFS($B2483:$B$2500,B2483,$D2483:$D$2500,D2483,$E2483:$E$2500,E2483,$F2483:$F$2500,F2483,$M2483:$M$2500,M2483,$O2483:$O$2500,O2483)</f>
        <v>0</v>
      </c>
      <c r="AH2483" s="125" t="str">
        <f t="shared" si="692"/>
        <v>-</v>
      </c>
      <c r="AI2483" s="125" t="str">
        <f t="shared" si="693"/>
        <v>-</v>
      </c>
      <c r="AJ2483" s="125" t="str">
        <f t="shared" si="694"/>
        <v>-</v>
      </c>
      <c r="AK2483" s="43">
        <f t="shared" si="695"/>
        <v>1</v>
      </c>
      <c r="AL2483" s="112">
        <f t="shared" si="696"/>
        <v>0</v>
      </c>
      <c r="AM2483" s="43">
        <f t="shared" si="684"/>
        <v>1</v>
      </c>
      <c r="AN2483" s="43">
        <f t="shared" si="685"/>
        <v>0</v>
      </c>
      <c r="AO2483" s="43">
        <f t="shared" si="686"/>
        <v>1</v>
      </c>
    </row>
    <row r="2484" spans="1:41" s="2" customFormat="1" ht="20.100000000000001" customHeight="1">
      <c r="A2484" s="63"/>
      <c r="B2484" s="64"/>
      <c r="C2484" s="65"/>
      <c r="D2484" s="64"/>
      <c r="E2484" s="64"/>
      <c r="F2484" s="66"/>
      <c r="G2484" s="64"/>
      <c r="H2484" s="67"/>
      <c r="I2484" s="68"/>
      <c r="J2484" s="69"/>
      <c r="K2484" s="70"/>
      <c r="L2484" s="71"/>
      <c r="M2484" s="71"/>
      <c r="N2484" s="72"/>
      <c r="O2484" s="72"/>
      <c r="P2484" s="72"/>
      <c r="Q2484" s="41" t="str">
        <f t="shared" si="683"/>
        <v>未完了</v>
      </c>
      <c r="R2484" s="39">
        <f>IF(T2484="","",COUNTIFS($B2484:$B$2500,B2484,$D2484:$D$2500,D2484,$E2484:$E$2500,E2484,$T2484:$T$2500,"○"))</f>
        <v>0</v>
      </c>
      <c r="S2484" s="40" t="str">
        <f t="shared" si="697"/>
        <v>-</v>
      </c>
      <c r="T2484" s="40" t="str">
        <f t="shared" si="698"/>
        <v>○</v>
      </c>
      <c r="U2484" s="118">
        <f>COUNTIFS($B2484:$B$2500,B2484,$D2484:$D$2500,D2484,$E2484:$E$2500,E2484,$F2484:$F$2500,F2484)</f>
        <v>0</v>
      </c>
      <c r="V2484" s="119" t="str">
        <f t="shared" si="699"/>
        <v>-</v>
      </c>
      <c r="W2484" s="130">
        <f>COUNTIFS($B2484:$B$2500,B2484,$D2484:$D$2500,D2484,$E2484:$E$2500,E2484,$Q2484:$Q$2500,Q2484,$T2484:$T$2500,"○")</f>
        <v>0</v>
      </c>
      <c r="X2484" s="130" t="str">
        <f t="shared" si="700"/>
        <v>-</v>
      </c>
      <c r="Y2484" s="42">
        <f>COUNTIFS($B2484:$B$2500,B2484,$D2484:$D$2500,D2484,$E2484:$E$2500,E2484,$M2484:$M$2500,M2484)</f>
        <v>0</v>
      </c>
      <c r="Z2484" s="42" t="str">
        <f t="shared" si="687"/>
        <v>-</v>
      </c>
      <c r="AA2484" s="125">
        <f>COUNTIFS($B2484:$B$2500,B2484,$D2484:$D$2500,D2484,$E2484:$E$2500,E2484,$M2484:$M$2500,M2484,$F2484:$F$2500,F2484)</f>
        <v>0</v>
      </c>
      <c r="AB2484" s="125" t="str">
        <f t="shared" si="688"/>
        <v>-</v>
      </c>
      <c r="AC2484" s="59">
        <f>COUNTIFS($B2484:$B$2500,B2484,$D2484:$D$2500,D2484,$E2484:$E$2500,E2484,$M2484:$M$2500,M2484,$O2484:$O$2500,O2484)</f>
        <v>0</v>
      </c>
      <c r="AD2484" s="59" t="str">
        <f t="shared" si="689"/>
        <v>-</v>
      </c>
      <c r="AE2484" s="59" t="str">
        <f t="shared" si="690"/>
        <v>-</v>
      </c>
      <c r="AF2484" s="59" t="str">
        <f t="shared" si="691"/>
        <v>-</v>
      </c>
      <c r="AG2484" s="129">
        <f>COUNTIFS($B2484:$B$2500,B2484,$D2484:$D$2500,D2484,$E2484:$E$2500,E2484,$F2484:$F$2500,F2484,$M2484:$M$2500,M2484,$O2484:$O$2500,O2484)</f>
        <v>0</v>
      </c>
      <c r="AH2484" s="125" t="str">
        <f t="shared" si="692"/>
        <v>-</v>
      </c>
      <c r="AI2484" s="125" t="str">
        <f t="shared" si="693"/>
        <v>-</v>
      </c>
      <c r="AJ2484" s="125" t="str">
        <f t="shared" si="694"/>
        <v>-</v>
      </c>
      <c r="AK2484" s="43">
        <f t="shared" si="695"/>
        <v>1</v>
      </c>
      <c r="AL2484" s="112">
        <f t="shared" si="696"/>
        <v>0</v>
      </c>
      <c r="AM2484" s="43">
        <f t="shared" si="684"/>
        <v>1</v>
      </c>
      <c r="AN2484" s="43">
        <f t="shared" si="685"/>
        <v>0</v>
      </c>
      <c r="AO2484" s="43">
        <f t="shared" si="686"/>
        <v>1</v>
      </c>
    </row>
    <row r="2485" spans="1:41" s="2" customFormat="1" ht="20.100000000000001" customHeight="1">
      <c r="A2485" s="63"/>
      <c r="B2485" s="64"/>
      <c r="C2485" s="65"/>
      <c r="D2485" s="64"/>
      <c r="E2485" s="64"/>
      <c r="F2485" s="66"/>
      <c r="G2485" s="64"/>
      <c r="H2485" s="67"/>
      <c r="I2485" s="68"/>
      <c r="J2485" s="69"/>
      <c r="K2485" s="70"/>
      <c r="L2485" s="71"/>
      <c r="M2485" s="71"/>
      <c r="N2485" s="72"/>
      <c r="O2485" s="72"/>
      <c r="P2485" s="72"/>
      <c r="Q2485" s="41" t="str">
        <f t="shared" si="683"/>
        <v>未完了</v>
      </c>
      <c r="R2485" s="39">
        <f>IF(T2485="","",COUNTIFS($B2485:$B$2500,B2485,$D2485:$D$2500,D2485,$E2485:$E$2500,E2485,$T2485:$T$2500,"○"))</f>
        <v>0</v>
      </c>
      <c r="S2485" s="40" t="str">
        <f t="shared" si="697"/>
        <v>-</v>
      </c>
      <c r="T2485" s="40" t="str">
        <f t="shared" si="698"/>
        <v>○</v>
      </c>
      <c r="U2485" s="118">
        <f>COUNTIFS($B2485:$B$2500,B2485,$D2485:$D$2500,D2485,$E2485:$E$2500,E2485,$F2485:$F$2500,F2485)</f>
        <v>0</v>
      </c>
      <c r="V2485" s="119" t="str">
        <f t="shared" si="699"/>
        <v>-</v>
      </c>
      <c r="W2485" s="130">
        <f>COUNTIFS($B2485:$B$2500,B2485,$D2485:$D$2500,D2485,$E2485:$E$2500,E2485,$Q2485:$Q$2500,Q2485,$T2485:$T$2500,"○")</f>
        <v>0</v>
      </c>
      <c r="X2485" s="130" t="str">
        <f t="shared" si="700"/>
        <v>-</v>
      </c>
      <c r="Y2485" s="42">
        <f>COUNTIFS($B2485:$B$2500,B2485,$D2485:$D$2500,D2485,$E2485:$E$2500,E2485,$M2485:$M$2500,M2485)</f>
        <v>0</v>
      </c>
      <c r="Z2485" s="42" t="str">
        <f t="shared" si="687"/>
        <v>-</v>
      </c>
      <c r="AA2485" s="125">
        <f>COUNTIFS($B2485:$B$2500,B2485,$D2485:$D$2500,D2485,$E2485:$E$2500,E2485,$M2485:$M$2500,M2485,$F2485:$F$2500,F2485)</f>
        <v>0</v>
      </c>
      <c r="AB2485" s="125" t="str">
        <f t="shared" si="688"/>
        <v>-</v>
      </c>
      <c r="AC2485" s="59">
        <f>COUNTIFS($B2485:$B$2500,B2485,$D2485:$D$2500,D2485,$E2485:$E$2500,E2485,$M2485:$M$2500,M2485,$O2485:$O$2500,O2485)</f>
        <v>0</v>
      </c>
      <c r="AD2485" s="59" t="str">
        <f t="shared" si="689"/>
        <v>-</v>
      </c>
      <c r="AE2485" s="59" t="str">
        <f t="shared" si="690"/>
        <v>-</v>
      </c>
      <c r="AF2485" s="59" t="str">
        <f t="shared" si="691"/>
        <v>-</v>
      </c>
      <c r="AG2485" s="129">
        <f>COUNTIFS($B2485:$B$2500,B2485,$D2485:$D$2500,D2485,$E2485:$E$2500,E2485,$F2485:$F$2500,F2485,$M2485:$M$2500,M2485,$O2485:$O$2500,O2485)</f>
        <v>0</v>
      </c>
      <c r="AH2485" s="125" t="str">
        <f t="shared" si="692"/>
        <v>-</v>
      </c>
      <c r="AI2485" s="125" t="str">
        <f t="shared" si="693"/>
        <v>-</v>
      </c>
      <c r="AJ2485" s="125" t="str">
        <f t="shared" si="694"/>
        <v>-</v>
      </c>
      <c r="AK2485" s="43">
        <f t="shared" si="695"/>
        <v>1</v>
      </c>
      <c r="AL2485" s="112">
        <f t="shared" si="696"/>
        <v>0</v>
      </c>
      <c r="AM2485" s="43">
        <f t="shared" si="684"/>
        <v>1</v>
      </c>
      <c r="AN2485" s="43">
        <f t="shared" si="685"/>
        <v>0</v>
      </c>
      <c r="AO2485" s="43">
        <f t="shared" si="686"/>
        <v>1</v>
      </c>
    </row>
    <row r="2486" spans="1:41" s="2" customFormat="1" ht="20.100000000000001" customHeight="1">
      <c r="A2486" s="63"/>
      <c r="B2486" s="64"/>
      <c r="C2486" s="65"/>
      <c r="D2486" s="64"/>
      <c r="E2486" s="64"/>
      <c r="F2486" s="66"/>
      <c r="G2486" s="64"/>
      <c r="H2486" s="67"/>
      <c r="I2486" s="68"/>
      <c r="J2486" s="69"/>
      <c r="K2486" s="70"/>
      <c r="L2486" s="71"/>
      <c r="M2486" s="71"/>
      <c r="N2486" s="72"/>
      <c r="O2486" s="72"/>
      <c r="P2486" s="72"/>
      <c r="Q2486" s="41" t="str">
        <f t="shared" si="683"/>
        <v>未完了</v>
      </c>
      <c r="R2486" s="39">
        <f>IF(T2486="","",COUNTIFS($B2486:$B$2500,B2486,$D2486:$D$2500,D2486,$E2486:$E$2500,E2486,$T2486:$T$2500,"○"))</f>
        <v>0</v>
      </c>
      <c r="S2486" s="40" t="str">
        <f t="shared" si="697"/>
        <v>-</v>
      </c>
      <c r="T2486" s="40" t="str">
        <f t="shared" si="698"/>
        <v>○</v>
      </c>
      <c r="U2486" s="118">
        <f>COUNTIFS($B2486:$B$2500,B2486,$D2486:$D$2500,D2486,$E2486:$E$2500,E2486,$F2486:$F$2500,F2486)</f>
        <v>0</v>
      </c>
      <c r="V2486" s="119" t="str">
        <f t="shared" si="699"/>
        <v>-</v>
      </c>
      <c r="W2486" s="130">
        <f>COUNTIFS($B2486:$B$2500,B2486,$D2486:$D$2500,D2486,$E2486:$E$2500,E2486,$Q2486:$Q$2500,Q2486,$T2486:$T$2500,"○")</f>
        <v>0</v>
      </c>
      <c r="X2486" s="130" t="str">
        <f t="shared" si="700"/>
        <v>-</v>
      </c>
      <c r="Y2486" s="42">
        <f>COUNTIFS($B2486:$B$2500,B2486,$D2486:$D$2500,D2486,$E2486:$E$2500,E2486,$M2486:$M$2500,M2486)</f>
        <v>0</v>
      </c>
      <c r="Z2486" s="42" t="str">
        <f t="shared" si="687"/>
        <v>-</v>
      </c>
      <c r="AA2486" s="125">
        <f>COUNTIFS($B2486:$B$2500,B2486,$D2486:$D$2500,D2486,$E2486:$E$2500,E2486,$M2486:$M$2500,M2486,$F2486:$F$2500,F2486)</f>
        <v>0</v>
      </c>
      <c r="AB2486" s="125" t="str">
        <f t="shared" si="688"/>
        <v>-</v>
      </c>
      <c r="AC2486" s="59">
        <f>COUNTIFS($B2486:$B$2500,B2486,$D2486:$D$2500,D2486,$E2486:$E$2500,E2486,$M2486:$M$2500,M2486,$O2486:$O$2500,O2486)</f>
        <v>0</v>
      </c>
      <c r="AD2486" s="59" t="str">
        <f t="shared" si="689"/>
        <v>-</v>
      </c>
      <c r="AE2486" s="59" t="str">
        <f t="shared" si="690"/>
        <v>-</v>
      </c>
      <c r="AF2486" s="59" t="str">
        <f t="shared" si="691"/>
        <v>-</v>
      </c>
      <c r="AG2486" s="129">
        <f>COUNTIFS($B2486:$B$2500,B2486,$D2486:$D$2500,D2486,$E2486:$E$2500,E2486,$F2486:$F$2500,F2486,$M2486:$M$2500,M2486,$O2486:$O$2500,O2486)</f>
        <v>0</v>
      </c>
      <c r="AH2486" s="125" t="str">
        <f t="shared" si="692"/>
        <v>-</v>
      </c>
      <c r="AI2486" s="125" t="str">
        <f t="shared" si="693"/>
        <v>-</v>
      </c>
      <c r="AJ2486" s="125" t="str">
        <f t="shared" si="694"/>
        <v>-</v>
      </c>
      <c r="AK2486" s="43">
        <f t="shared" si="695"/>
        <v>1</v>
      </c>
      <c r="AL2486" s="112">
        <f t="shared" si="696"/>
        <v>0</v>
      </c>
      <c r="AM2486" s="43">
        <f t="shared" si="684"/>
        <v>1</v>
      </c>
      <c r="AN2486" s="43">
        <f t="shared" si="685"/>
        <v>0</v>
      </c>
      <c r="AO2486" s="43">
        <f t="shared" si="686"/>
        <v>1</v>
      </c>
    </row>
    <row r="2487" spans="1:41" s="2" customFormat="1" ht="20.100000000000001" customHeight="1">
      <c r="A2487" s="63"/>
      <c r="B2487" s="64"/>
      <c r="C2487" s="65"/>
      <c r="D2487" s="64"/>
      <c r="E2487" s="64"/>
      <c r="F2487" s="66"/>
      <c r="G2487" s="64"/>
      <c r="H2487" s="67"/>
      <c r="I2487" s="68"/>
      <c r="J2487" s="69"/>
      <c r="K2487" s="70"/>
      <c r="L2487" s="71"/>
      <c r="M2487" s="71"/>
      <c r="N2487" s="72"/>
      <c r="O2487" s="72"/>
      <c r="P2487" s="72"/>
      <c r="Q2487" s="41" t="str">
        <f t="shared" si="683"/>
        <v>未完了</v>
      </c>
      <c r="R2487" s="39">
        <f>IF(T2487="","",COUNTIFS($B2487:$B$2500,B2487,$D2487:$D$2500,D2487,$E2487:$E$2500,E2487,$T2487:$T$2500,"○"))</f>
        <v>0</v>
      </c>
      <c r="S2487" s="40" t="str">
        <f t="shared" si="697"/>
        <v>-</v>
      </c>
      <c r="T2487" s="40" t="str">
        <f t="shared" si="698"/>
        <v>○</v>
      </c>
      <c r="U2487" s="118">
        <f>COUNTIFS($B2487:$B$2500,B2487,$D2487:$D$2500,D2487,$E2487:$E$2500,E2487,$F2487:$F$2500,F2487)</f>
        <v>0</v>
      </c>
      <c r="V2487" s="119" t="str">
        <f t="shared" si="699"/>
        <v>-</v>
      </c>
      <c r="W2487" s="130">
        <f>COUNTIFS($B2487:$B$2500,B2487,$D2487:$D$2500,D2487,$E2487:$E$2500,E2487,$Q2487:$Q$2500,Q2487,$T2487:$T$2500,"○")</f>
        <v>0</v>
      </c>
      <c r="X2487" s="130" t="str">
        <f t="shared" si="700"/>
        <v>-</v>
      </c>
      <c r="Y2487" s="42">
        <f>COUNTIFS($B2487:$B$2500,B2487,$D2487:$D$2500,D2487,$E2487:$E$2500,E2487,$M2487:$M$2500,M2487)</f>
        <v>0</v>
      </c>
      <c r="Z2487" s="42" t="str">
        <f t="shared" si="687"/>
        <v>-</v>
      </c>
      <c r="AA2487" s="125">
        <f>COUNTIFS($B2487:$B$2500,B2487,$D2487:$D$2500,D2487,$E2487:$E$2500,E2487,$M2487:$M$2500,M2487,$F2487:$F$2500,F2487)</f>
        <v>0</v>
      </c>
      <c r="AB2487" s="125" t="str">
        <f t="shared" si="688"/>
        <v>-</v>
      </c>
      <c r="AC2487" s="59">
        <f>COUNTIFS($B2487:$B$2500,B2487,$D2487:$D$2500,D2487,$E2487:$E$2500,E2487,$M2487:$M$2500,M2487,$O2487:$O$2500,O2487)</f>
        <v>0</v>
      </c>
      <c r="AD2487" s="59" t="str">
        <f t="shared" si="689"/>
        <v>-</v>
      </c>
      <c r="AE2487" s="59" t="str">
        <f t="shared" si="690"/>
        <v>-</v>
      </c>
      <c r="AF2487" s="59" t="str">
        <f t="shared" si="691"/>
        <v>-</v>
      </c>
      <c r="AG2487" s="129">
        <f>COUNTIFS($B2487:$B$2500,B2487,$D2487:$D$2500,D2487,$E2487:$E$2500,E2487,$F2487:$F$2500,F2487,$M2487:$M$2500,M2487,$O2487:$O$2500,O2487)</f>
        <v>0</v>
      </c>
      <c r="AH2487" s="125" t="str">
        <f t="shared" si="692"/>
        <v>-</v>
      </c>
      <c r="AI2487" s="125" t="str">
        <f t="shared" si="693"/>
        <v>-</v>
      </c>
      <c r="AJ2487" s="125" t="str">
        <f t="shared" si="694"/>
        <v>-</v>
      </c>
      <c r="AK2487" s="43">
        <f t="shared" si="695"/>
        <v>1</v>
      </c>
      <c r="AL2487" s="112">
        <f t="shared" si="696"/>
        <v>0</v>
      </c>
      <c r="AM2487" s="43">
        <f t="shared" si="684"/>
        <v>1</v>
      </c>
      <c r="AN2487" s="43">
        <f t="shared" si="685"/>
        <v>0</v>
      </c>
      <c r="AO2487" s="43">
        <f t="shared" si="686"/>
        <v>1</v>
      </c>
    </row>
    <row r="2488" spans="1:41" s="2" customFormat="1" ht="20.100000000000001" customHeight="1">
      <c r="A2488" s="63"/>
      <c r="B2488" s="64"/>
      <c r="C2488" s="65"/>
      <c r="D2488" s="64"/>
      <c r="E2488" s="64"/>
      <c r="F2488" s="66"/>
      <c r="G2488" s="64"/>
      <c r="H2488" s="67"/>
      <c r="I2488" s="68"/>
      <c r="J2488" s="69"/>
      <c r="K2488" s="70"/>
      <c r="L2488" s="71"/>
      <c r="M2488" s="71"/>
      <c r="N2488" s="72"/>
      <c r="O2488" s="72"/>
      <c r="P2488" s="72"/>
      <c r="Q2488" s="41" t="str">
        <f t="shared" si="683"/>
        <v>未完了</v>
      </c>
      <c r="R2488" s="39">
        <f>IF(T2488="","",COUNTIFS($B2488:$B$2500,B2488,$D2488:$D$2500,D2488,$E2488:$E$2500,E2488,$T2488:$T$2500,"○"))</f>
        <v>0</v>
      </c>
      <c r="S2488" s="40" t="str">
        <f t="shared" si="697"/>
        <v>-</v>
      </c>
      <c r="T2488" s="40" t="str">
        <f t="shared" si="698"/>
        <v>○</v>
      </c>
      <c r="U2488" s="118">
        <f>COUNTIFS($B2488:$B$2500,B2488,$D2488:$D$2500,D2488,$E2488:$E$2500,E2488,$F2488:$F$2500,F2488)</f>
        <v>0</v>
      </c>
      <c r="V2488" s="119" t="str">
        <f t="shared" si="699"/>
        <v>-</v>
      </c>
      <c r="W2488" s="130">
        <f>COUNTIFS($B2488:$B$2500,B2488,$D2488:$D$2500,D2488,$E2488:$E$2500,E2488,$Q2488:$Q$2500,Q2488,$T2488:$T$2500,"○")</f>
        <v>0</v>
      </c>
      <c r="X2488" s="130" t="str">
        <f t="shared" si="700"/>
        <v>-</v>
      </c>
      <c r="Y2488" s="42">
        <f>COUNTIFS($B2488:$B$2500,B2488,$D2488:$D$2500,D2488,$E2488:$E$2500,E2488,$M2488:$M$2500,M2488)</f>
        <v>0</v>
      </c>
      <c r="Z2488" s="42" t="str">
        <f t="shared" si="687"/>
        <v>-</v>
      </c>
      <c r="AA2488" s="125">
        <f>COUNTIFS($B2488:$B$2500,B2488,$D2488:$D$2500,D2488,$E2488:$E$2500,E2488,$M2488:$M$2500,M2488,$F2488:$F$2500,F2488)</f>
        <v>0</v>
      </c>
      <c r="AB2488" s="125" t="str">
        <f t="shared" si="688"/>
        <v>-</v>
      </c>
      <c r="AC2488" s="59">
        <f>COUNTIFS($B2488:$B$2500,B2488,$D2488:$D$2500,D2488,$E2488:$E$2500,E2488,$M2488:$M$2500,M2488,$O2488:$O$2500,O2488)</f>
        <v>0</v>
      </c>
      <c r="AD2488" s="59" t="str">
        <f t="shared" si="689"/>
        <v>-</v>
      </c>
      <c r="AE2488" s="59" t="str">
        <f t="shared" si="690"/>
        <v>-</v>
      </c>
      <c r="AF2488" s="59" t="str">
        <f t="shared" si="691"/>
        <v>-</v>
      </c>
      <c r="AG2488" s="129">
        <f>COUNTIFS($B2488:$B$2500,B2488,$D2488:$D$2500,D2488,$E2488:$E$2500,E2488,$F2488:$F$2500,F2488,$M2488:$M$2500,M2488,$O2488:$O$2500,O2488)</f>
        <v>0</v>
      </c>
      <c r="AH2488" s="125" t="str">
        <f t="shared" si="692"/>
        <v>-</v>
      </c>
      <c r="AI2488" s="125" t="str">
        <f t="shared" si="693"/>
        <v>-</v>
      </c>
      <c r="AJ2488" s="125" t="str">
        <f t="shared" si="694"/>
        <v>-</v>
      </c>
      <c r="AK2488" s="43">
        <f t="shared" si="695"/>
        <v>1</v>
      </c>
      <c r="AL2488" s="112">
        <f t="shared" si="696"/>
        <v>0</v>
      </c>
      <c r="AM2488" s="43">
        <f t="shared" si="684"/>
        <v>1</v>
      </c>
      <c r="AN2488" s="43">
        <f t="shared" si="685"/>
        <v>0</v>
      </c>
      <c r="AO2488" s="43">
        <f t="shared" si="686"/>
        <v>1</v>
      </c>
    </row>
    <row r="2489" spans="1:41" s="2" customFormat="1" ht="20.100000000000001" customHeight="1">
      <c r="A2489" s="63"/>
      <c r="B2489" s="64"/>
      <c r="C2489" s="65"/>
      <c r="D2489" s="64"/>
      <c r="E2489" s="64"/>
      <c r="F2489" s="66"/>
      <c r="G2489" s="64"/>
      <c r="H2489" s="67"/>
      <c r="I2489" s="68"/>
      <c r="J2489" s="69"/>
      <c r="K2489" s="70"/>
      <c r="L2489" s="71"/>
      <c r="M2489" s="71"/>
      <c r="N2489" s="72"/>
      <c r="O2489" s="72"/>
      <c r="P2489" s="72"/>
      <c r="Q2489" s="41" t="str">
        <f t="shared" si="683"/>
        <v>未完了</v>
      </c>
      <c r="R2489" s="39">
        <f>IF(T2489="","",COUNTIFS($B2489:$B$2500,B2489,$D2489:$D$2500,D2489,$E2489:$E$2500,E2489,$T2489:$T$2500,"○"))</f>
        <v>0</v>
      </c>
      <c r="S2489" s="40" t="str">
        <f t="shared" si="697"/>
        <v>-</v>
      </c>
      <c r="T2489" s="40" t="str">
        <f t="shared" si="698"/>
        <v>○</v>
      </c>
      <c r="U2489" s="118">
        <f>COUNTIFS($B2489:$B$2500,B2489,$D2489:$D$2500,D2489,$E2489:$E$2500,E2489,$F2489:$F$2500,F2489)</f>
        <v>0</v>
      </c>
      <c r="V2489" s="119" t="str">
        <f t="shared" si="699"/>
        <v>-</v>
      </c>
      <c r="W2489" s="130">
        <f>COUNTIFS($B2489:$B$2500,B2489,$D2489:$D$2500,D2489,$E2489:$E$2500,E2489,$Q2489:$Q$2500,Q2489,$T2489:$T$2500,"○")</f>
        <v>0</v>
      </c>
      <c r="X2489" s="130" t="str">
        <f t="shared" si="700"/>
        <v>-</v>
      </c>
      <c r="Y2489" s="42">
        <f>COUNTIFS($B2489:$B$2500,B2489,$D2489:$D$2500,D2489,$E2489:$E$2500,E2489,$M2489:$M$2500,M2489)</f>
        <v>0</v>
      </c>
      <c r="Z2489" s="42" t="str">
        <f t="shared" si="687"/>
        <v>-</v>
      </c>
      <c r="AA2489" s="125">
        <f>COUNTIFS($B2489:$B$2500,B2489,$D2489:$D$2500,D2489,$E2489:$E$2500,E2489,$M2489:$M$2500,M2489,$F2489:$F$2500,F2489)</f>
        <v>0</v>
      </c>
      <c r="AB2489" s="125" t="str">
        <f t="shared" si="688"/>
        <v>-</v>
      </c>
      <c r="AC2489" s="59">
        <f>COUNTIFS($B2489:$B$2500,B2489,$D2489:$D$2500,D2489,$E2489:$E$2500,E2489,$M2489:$M$2500,M2489,$O2489:$O$2500,O2489)</f>
        <v>0</v>
      </c>
      <c r="AD2489" s="59" t="str">
        <f t="shared" si="689"/>
        <v>-</v>
      </c>
      <c r="AE2489" s="59" t="str">
        <f t="shared" si="690"/>
        <v>-</v>
      </c>
      <c r="AF2489" s="59" t="str">
        <f t="shared" si="691"/>
        <v>-</v>
      </c>
      <c r="AG2489" s="129">
        <f>COUNTIFS($B2489:$B$2500,B2489,$D2489:$D$2500,D2489,$E2489:$E$2500,E2489,$F2489:$F$2500,F2489,$M2489:$M$2500,M2489,$O2489:$O$2500,O2489)</f>
        <v>0</v>
      </c>
      <c r="AH2489" s="125" t="str">
        <f t="shared" si="692"/>
        <v>-</v>
      </c>
      <c r="AI2489" s="125" t="str">
        <f t="shared" si="693"/>
        <v>-</v>
      </c>
      <c r="AJ2489" s="125" t="str">
        <f t="shared" si="694"/>
        <v>-</v>
      </c>
      <c r="AK2489" s="43">
        <f t="shared" si="695"/>
        <v>1</v>
      </c>
      <c r="AL2489" s="112">
        <f t="shared" si="696"/>
        <v>0</v>
      </c>
      <c r="AM2489" s="43">
        <f t="shared" si="684"/>
        <v>1</v>
      </c>
      <c r="AN2489" s="43">
        <f t="shared" si="685"/>
        <v>0</v>
      </c>
      <c r="AO2489" s="43">
        <f t="shared" si="686"/>
        <v>1</v>
      </c>
    </row>
    <row r="2490" spans="1:41" s="2" customFormat="1" ht="20.100000000000001" customHeight="1">
      <c r="A2490" s="63"/>
      <c r="B2490" s="64"/>
      <c r="C2490" s="65"/>
      <c r="D2490" s="64"/>
      <c r="E2490" s="64"/>
      <c r="F2490" s="66"/>
      <c r="G2490" s="64"/>
      <c r="H2490" s="67"/>
      <c r="I2490" s="68"/>
      <c r="J2490" s="69"/>
      <c r="K2490" s="70"/>
      <c r="L2490" s="71"/>
      <c r="M2490" s="71"/>
      <c r="N2490" s="72"/>
      <c r="O2490" s="72"/>
      <c r="P2490" s="72"/>
      <c r="Q2490" s="41" t="str">
        <f t="shared" si="683"/>
        <v>未完了</v>
      </c>
      <c r="R2490" s="39">
        <f>IF(T2490="","",COUNTIFS($B2490:$B$2500,B2490,$D2490:$D$2500,D2490,$E2490:$E$2500,E2490,$T2490:$T$2500,"○"))</f>
        <v>0</v>
      </c>
      <c r="S2490" s="40" t="str">
        <f t="shared" si="697"/>
        <v>-</v>
      </c>
      <c r="T2490" s="40" t="str">
        <f t="shared" si="698"/>
        <v>○</v>
      </c>
      <c r="U2490" s="118">
        <f>COUNTIFS($B2490:$B$2500,B2490,$D2490:$D$2500,D2490,$E2490:$E$2500,E2490,$F2490:$F$2500,F2490)</f>
        <v>0</v>
      </c>
      <c r="V2490" s="119" t="str">
        <f t="shared" si="699"/>
        <v>-</v>
      </c>
      <c r="W2490" s="130">
        <f>COUNTIFS($B2490:$B$2500,B2490,$D2490:$D$2500,D2490,$E2490:$E$2500,E2490,$Q2490:$Q$2500,Q2490,$T2490:$T$2500,"○")</f>
        <v>0</v>
      </c>
      <c r="X2490" s="130" t="str">
        <f t="shared" si="700"/>
        <v>-</v>
      </c>
      <c r="Y2490" s="42">
        <f>COUNTIFS($B2490:$B$2500,B2490,$D2490:$D$2500,D2490,$E2490:$E$2500,E2490,$M2490:$M$2500,M2490)</f>
        <v>0</v>
      </c>
      <c r="Z2490" s="42" t="str">
        <f t="shared" si="687"/>
        <v>-</v>
      </c>
      <c r="AA2490" s="125">
        <f>COUNTIFS($B2490:$B$2500,B2490,$D2490:$D$2500,D2490,$E2490:$E$2500,E2490,$M2490:$M$2500,M2490,$F2490:$F$2500,F2490)</f>
        <v>0</v>
      </c>
      <c r="AB2490" s="125" t="str">
        <f t="shared" si="688"/>
        <v>-</v>
      </c>
      <c r="AC2490" s="59">
        <f>COUNTIFS($B2490:$B$2500,B2490,$D2490:$D$2500,D2490,$E2490:$E$2500,E2490,$M2490:$M$2500,M2490,$O2490:$O$2500,O2490)</f>
        <v>0</v>
      </c>
      <c r="AD2490" s="59" t="str">
        <f t="shared" si="689"/>
        <v>-</v>
      </c>
      <c r="AE2490" s="59" t="str">
        <f t="shared" si="690"/>
        <v>-</v>
      </c>
      <c r="AF2490" s="59" t="str">
        <f t="shared" si="691"/>
        <v>-</v>
      </c>
      <c r="AG2490" s="129">
        <f>COUNTIFS($B2490:$B$2500,B2490,$D2490:$D$2500,D2490,$E2490:$E$2500,E2490,$F2490:$F$2500,F2490,$M2490:$M$2500,M2490,$O2490:$O$2500,O2490)</f>
        <v>0</v>
      </c>
      <c r="AH2490" s="125" t="str">
        <f t="shared" si="692"/>
        <v>-</v>
      </c>
      <c r="AI2490" s="125" t="str">
        <f t="shared" si="693"/>
        <v>-</v>
      </c>
      <c r="AJ2490" s="125" t="str">
        <f t="shared" si="694"/>
        <v>-</v>
      </c>
      <c r="AK2490" s="43">
        <f t="shared" si="695"/>
        <v>1</v>
      </c>
      <c r="AL2490" s="112">
        <f t="shared" si="696"/>
        <v>0</v>
      </c>
      <c r="AM2490" s="43">
        <f t="shared" si="684"/>
        <v>1</v>
      </c>
      <c r="AN2490" s="43">
        <f t="shared" si="685"/>
        <v>0</v>
      </c>
      <c r="AO2490" s="43">
        <f t="shared" si="686"/>
        <v>1</v>
      </c>
    </row>
    <row r="2491" spans="1:41" s="2" customFormat="1" ht="20.100000000000001" customHeight="1">
      <c r="A2491" s="63"/>
      <c r="B2491" s="64"/>
      <c r="C2491" s="65"/>
      <c r="D2491" s="64"/>
      <c r="E2491" s="64"/>
      <c r="F2491" s="66"/>
      <c r="G2491" s="64"/>
      <c r="H2491" s="67"/>
      <c r="I2491" s="68"/>
      <c r="J2491" s="69"/>
      <c r="K2491" s="70"/>
      <c r="L2491" s="71"/>
      <c r="M2491" s="71"/>
      <c r="N2491" s="72"/>
      <c r="O2491" s="72"/>
      <c r="P2491" s="72"/>
      <c r="Q2491" s="41" t="str">
        <f t="shared" si="683"/>
        <v>未完了</v>
      </c>
      <c r="R2491" s="39">
        <f>IF(T2491="","",COUNTIFS($B2491:$B$2500,B2491,$D2491:$D$2500,D2491,$E2491:$E$2500,E2491,$T2491:$T$2500,"○"))</f>
        <v>0</v>
      </c>
      <c r="S2491" s="40" t="str">
        <f t="shared" si="697"/>
        <v>-</v>
      </c>
      <c r="T2491" s="40" t="str">
        <f t="shared" si="698"/>
        <v>○</v>
      </c>
      <c r="U2491" s="118">
        <f>COUNTIFS($B2491:$B$2500,B2491,$D2491:$D$2500,D2491,$E2491:$E$2500,E2491,$F2491:$F$2500,F2491)</f>
        <v>0</v>
      </c>
      <c r="V2491" s="119" t="str">
        <f t="shared" si="699"/>
        <v>-</v>
      </c>
      <c r="W2491" s="130">
        <f>COUNTIFS($B2491:$B$2500,B2491,$D2491:$D$2500,D2491,$E2491:$E$2500,E2491,$Q2491:$Q$2500,Q2491,$T2491:$T$2500,"○")</f>
        <v>0</v>
      </c>
      <c r="X2491" s="130" t="str">
        <f t="shared" si="700"/>
        <v>-</v>
      </c>
      <c r="Y2491" s="42">
        <f>COUNTIFS($B2491:$B$2500,B2491,$D2491:$D$2500,D2491,$E2491:$E$2500,E2491,$M2491:$M$2500,M2491)</f>
        <v>0</v>
      </c>
      <c r="Z2491" s="42" t="str">
        <f t="shared" si="687"/>
        <v>-</v>
      </c>
      <c r="AA2491" s="125">
        <f>COUNTIFS($B2491:$B$2500,B2491,$D2491:$D$2500,D2491,$E2491:$E$2500,E2491,$M2491:$M$2500,M2491,$F2491:$F$2500,F2491)</f>
        <v>0</v>
      </c>
      <c r="AB2491" s="125" t="str">
        <f t="shared" si="688"/>
        <v>-</v>
      </c>
      <c r="AC2491" s="59">
        <f>COUNTIFS($B2491:$B$2500,B2491,$D2491:$D$2500,D2491,$E2491:$E$2500,E2491,$M2491:$M$2500,M2491,$O2491:$O$2500,O2491)</f>
        <v>0</v>
      </c>
      <c r="AD2491" s="59" t="str">
        <f t="shared" si="689"/>
        <v>-</v>
      </c>
      <c r="AE2491" s="59" t="str">
        <f t="shared" si="690"/>
        <v>-</v>
      </c>
      <c r="AF2491" s="59" t="str">
        <f t="shared" si="691"/>
        <v>-</v>
      </c>
      <c r="AG2491" s="129">
        <f>COUNTIFS($B2491:$B$2500,B2491,$D2491:$D$2500,D2491,$E2491:$E$2500,E2491,$F2491:$F$2500,F2491,$M2491:$M$2500,M2491,$O2491:$O$2500,O2491)</f>
        <v>0</v>
      </c>
      <c r="AH2491" s="125" t="str">
        <f t="shared" si="692"/>
        <v>-</v>
      </c>
      <c r="AI2491" s="125" t="str">
        <f t="shared" si="693"/>
        <v>-</v>
      </c>
      <c r="AJ2491" s="125" t="str">
        <f t="shared" si="694"/>
        <v>-</v>
      </c>
      <c r="AK2491" s="43">
        <f t="shared" si="695"/>
        <v>1</v>
      </c>
      <c r="AL2491" s="112">
        <f t="shared" si="696"/>
        <v>0</v>
      </c>
      <c r="AM2491" s="43">
        <f t="shared" si="684"/>
        <v>1</v>
      </c>
      <c r="AN2491" s="43">
        <f t="shared" si="685"/>
        <v>0</v>
      </c>
      <c r="AO2491" s="43">
        <f t="shared" si="686"/>
        <v>1</v>
      </c>
    </row>
    <row r="2492" spans="1:41" s="2" customFormat="1" ht="20.100000000000001" customHeight="1">
      <c r="A2492" s="63"/>
      <c r="B2492" s="64"/>
      <c r="C2492" s="65"/>
      <c r="D2492" s="64"/>
      <c r="E2492" s="64"/>
      <c r="F2492" s="66"/>
      <c r="G2492" s="64"/>
      <c r="H2492" s="67"/>
      <c r="I2492" s="68"/>
      <c r="J2492" s="69"/>
      <c r="K2492" s="70"/>
      <c r="L2492" s="71"/>
      <c r="M2492" s="71"/>
      <c r="N2492" s="72"/>
      <c r="O2492" s="72"/>
      <c r="P2492" s="72"/>
      <c r="Q2492" s="41" t="str">
        <f t="shared" si="683"/>
        <v>未完了</v>
      </c>
      <c r="R2492" s="39">
        <f>IF(T2492="","",COUNTIFS($B2492:$B$2500,B2492,$D2492:$D$2500,D2492,$E2492:$E$2500,E2492,$T2492:$T$2500,"○"))</f>
        <v>0</v>
      </c>
      <c r="S2492" s="40" t="str">
        <f t="shared" si="697"/>
        <v>-</v>
      </c>
      <c r="T2492" s="40" t="str">
        <f t="shared" si="698"/>
        <v>○</v>
      </c>
      <c r="U2492" s="118">
        <f>COUNTIFS($B2492:$B$2500,B2492,$D2492:$D$2500,D2492,$E2492:$E$2500,E2492,$F2492:$F$2500,F2492)</f>
        <v>0</v>
      </c>
      <c r="V2492" s="119" t="str">
        <f t="shared" si="699"/>
        <v>-</v>
      </c>
      <c r="W2492" s="130">
        <f>COUNTIFS($B2492:$B$2500,B2492,$D2492:$D$2500,D2492,$E2492:$E$2500,E2492,$Q2492:$Q$2500,Q2492,$T2492:$T$2500,"○")</f>
        <v>0</v>
      </c>
      <c r="X2492" s="130" t="str">
        <f t="shared" si="700"/>
        <v>-</v>
      </c>
      <c r="Y2492" s="42">
        <f>COUNTIFS($B2492:$B$2500,B2492,$D2492:$D$2500,D2492,$E2492:$E$2500,E2492,$M2492:$M$2500,M2492)</f>
        <v>0</v>
      </c>
      <c r="Z2492" s="42" t="str">
        <f t="shared" si="687"/>
        <v>-</v>
      </c>
      <c r="AA2492" s="125">
        <f>COUNTIFS($B2492:$B$2500,B2492,$D2492:$D$2500,D2492,$E2492:$E$2500,E2492,$M2492:$M$2500,M2492,$F2492:$F$2500,F2492)</f>
        <v>0</v>
      </c>
      <c r="AB2492" s="125" t="str">
        <f t="shared" si="688"/>
        <v>-</v>
      </c>
      <c r="AC2492" s="59">
        <f>COUNTIFS($B2492:$B$2500,B2492,$D2492:$D$2500,D2492,$E2492:$E$2500,E2492,$M2492:$M$2500,M2492,$O2492:$O$2500,O2492)</f>
        <v>0</v>
      </c>
      <c r="AD2492" s="59" t="str">
        <f t="shared" si="689"/>
        <v>-</v>
      </c>
      <c r="AE2492" s="59" t="str">
        <f t="shared" si="690"/>
        <v>-</v>
      </c>
      <c r="AF2492" s="59" t="str">
        <f t="shared" si="691"/>
        <v>-</v>
      </c>
      <c r="AG2492" s="129">
        <f>COUNTIFS($B2492:$B$2500,B2492,$D2492:$D$2500,D2492,$E2492:$E$2500,E2492,$F2492:$F$2500,F2492,$M2492:$M$2500,M2492,$O2492:$O$2500,O2492)</f>
        <v>0</v>
      </c>
      <c r="AH2492" s="125" t="str">
        <f t="shared" si="692"/>
        <v>-</v>
      </c>
      <c r="AI2492" s="125" t="str">
        <f t="shared" si="693"/>
        <v>-</v>
      </c>
      <c r="AJ2492" s="125" t="str">
        <f t="shared" si="694"/>
        <v>-</v>
      </c>
      <c r="AK2492" s="43">
        <f t="shared" si="695"/>
        <v>1</v>
      </c>
      <c r="AL2492" s="112">
        <f t="shared" si="696"/>
        <v>0</v>
      </c>
      <c r="AM2492" s="43">
        <f t="shared" si="684"/>
        <v>1</v>
      </c>
      <c r="AN2492" s="43">
        <f t="shared" si="685"/>
        <v>0</v>
      </c>
      <c r="AO2492" s="43">
        <f t="shared" si="686"/>
        <v>1</v>
      </c>
    </row>
    <row r="2493" spans="1:41" s="2" customFormat="1" ht="20.100000000000001" customHeight="1">
      <c r="A2493" s="63"/>
      <c r="B2493" s="64"/>
      <c r="C2493" s="65"/>
      <c r="D2493" s="64"/>
      <c r="E2493" s="64"/>
      <c r="F2493" s="66"/>
      <c r="G2493" s="64"/>
      <c r="H2493" s="67"/>
      <c r="I2493" s="68"/>
      <c r="J2493" s="69"/>
      <c r="K2493" s="70"/>
      <c r="L2493" s="71"/>
      <c r="M2493" s="71"/>
      <c r="N2493" s="72"/>
      <c r="O2493" s="72"/>
      <c r="P2493" s="72"/>
      <c r="Q2493" s="41" t="str">
        <f t="shared" si="683"/>
        <v>未完了</v>
      </c>
      <c r="R2493" s="39">
        <f>IF(T2493="","",COUNTIFS($B2493:$B$2500,B2493,$D2493:$D$2500,D2493,$E2493:$E$2500,E2493,$T2493:$T$2500,"○"))</f>
        <v>0</v>
      </c>
      <c r="S2493" s="40" t="str">
        <f t="shared" si="697"/>
        <v>-</v>
      </c>
      <c r="T2493" s="40" t="str">
        <f t="shared" si="698"/>
        <v>○</v>
      </c>
      <c r="U2493" s="118">
        <f>COUNTIFS($B2493:$B$2500,B2493,$D2493:$D$2500,D2493,$E2493:$E$2500,E2493,$F2493:$F$2500,F2493)</f>
        <v>0</v>
      </c>
      <c r="V2493" s="119" t="str">
        <f t="shared" si="699"/>
        <v>-</v>
      </c>
      <c r="W2493" s="130">
        <f>COUNTIFS($B2493:$B$2500,B2493,$D2493:$D$2500,D2493,$E2493:$E$2500,E2493,$Q2493:$Q$2500,Q2493,$T2493:$T$2500,"○")</f>
        <v>0</v>
      </c>
      <c r="X2493" s="130" t="str">
        <f t="shared" si="700"/>
        <v>-</v>
      </c>
      <c r="Y2493" s="42">
        <f>COUNTIFS($B2493:$B$2500,B2493,$D2493:$D$2500,D2493,$E2493:$E$2500,E2493,$M2493:$M$2500,M2493)</f>
        <v>0</v>
      </c>
      <c r="Z2493" s="42" t="str">
        <f t="shared" si="687"/>
        <v>-</v>
      </c>
      <c r="AA2493" s="125">
        <f>COUNTIFS($B2493:$B$2500,B2493,$D2493:$D$2500,D2493,$E2493:$E$2500,E2493,$M2493:$M$2500,M2493,$F2493:$F$2500,F2493)</f>
        <v>0</v>
      </c>
      <c r="AB2493" s="125" t="str">
        <f t="shared" si="688"/>
        <v>-</v>
      </c>
      <c r="AC2493" s="59">
        <f>COUNTIFS($B2493:$B$2500,B2493,$D2493:$D$2500,D2493,$E2493:$E$2500,E2493,$M2493:$M$2500,M2493,$O2493:$O$2500,O2493)</f>
        <v>0</v>
      </c>
      <c r="AD2493" s="59" t="str">
        <f t="shared" si="689"/>
        <v>-</v>
      </c>
      <c r="AE2493" s="59" t="str">
        <f t="shared" si="690"/>
        <v>-</v>
      </c>
      <c r="AF2493" s="59" t="str">
        <f t="shared" si="691"/>
        <v>-</v>
      </c>
      <c r="AG2493" s="129">
        <f>COUNTIFS($B2493:$B$2500,B2493,$D2493:$D$2500,D2493,$E2493:$E$2500,E2493,$F2493:$F$2500,F2493,$M2493:$M$2500,M2493,$O2493:$O$2500,O2493)</f>
        <v>0</v>
      </c>
      <c r="AH2493" s="125" t="str">
        <f t="shared" si="692"/>
        <v>-</v>
      </c>
      <c r="AI2493" s="125" t="str">
        <f t="shared" si="693"/>
        <v>-</v>
      </c>
      <c r="AJ2493" s="125" t="str">
        <f t="shared" si="694"/>
        <v>-</v>
      </c>
      <c r="AK2493" s="43">
        <f t="shared" si="695"/>
        <v>1</v>
      </c>
      <c r="AL2493" s="112">
        <f t="shared" si="696"/>
        <v>0</v>
      </c>
      <c r="AM2493" s="43">
        <f t="shared" si="684"/>
        <v>1</v>
      </c>
      <c r="AN2493" s="43">
        <f t="shared" si="685"/>
        <v>0</v>
      </c>
      <c r="AO2493" s="43">
        <f t="shared" si="686"/>
        <v>1</v>
      </c>
    </row>
    <row r="2494" spans="1:41" s="2" customFormat="1" ht="20.100000000000001" customHeight="1">
      <c r="A2494" s="63"/>
      <c r="B2494" s="64"/>
      <c r="C2494" s="65"/>
      <c r="D2494" s="64"/>
      <c r="E2494" s="64"/>
      <c r="F2494" s="66"/>
      <c r="G2494" s="64"/>
      <c r="H2494" s="67"/>
      <c r="I2494" s="68"/>
      <c r="J2494" s="69"/>
      <c r="K2494" s="70"/>
      <c r="L2494" s="71"/>
      <c r="M2494" s="71"/>
      <c r="N2494" s="72"/>
      <c r="O2494" s="72"/>
      <c r="P2494" s="72"/>
      <c r="Q2494" s="41" t="str">
        <f t="shared" si="683"/>
        <v>未完了</v>
      </c>
      <c r="R2494" s="39">
        <f>IF(T2494="","",COUNTIFS($B2494:$B$2500,B2494,$D2494:$D$2500,D2494,$E2494:$E$2500,E2494,$T2494:$T$2500,"○"))</f>
        <v>0</v>
      </c>
      <c r="S2494" s="40" t="str">
        <f t="shared" si="697"/>
        <v>-</v>
      </c>
      <c r="T2494" s="40" t="str">
        <f t="shared" si="698"/>
        <v>○</v>
      </c>
      <c r="U2494" s="118">
        <f>COUNTIFS($B2494:$B$2500,B2494,$D2494:$D$2500,D2494,$E2494:$E$2500,E2494,$F2494:$F$2500,F2494)</f>
        <v>0</v>
      </c>
      <c r="V2494" s="119" t="str">
        <f t="shared" si="699"/>
        <v>-</v>
      </c>
      <c r="W2494" s="130">
        <f>COUNTIFS($B2494:$B$2500,B2494,$D2494:$D$2500,D2494,$E2494:$E$2500,E2494,$Q2494:$Q$2500,Q2494,$T2494:$T$2500,"○")</f>
        <v>0</v>
      </c>
      <c r="X2494" s="130" t="str">
        <f t="shared" si="700"/>
        <v>-</v>
      </c>
      <c r="Y2494" s="42">
        <f>COUNTIFS($B2494:$B$2500,B2494,$D2494:$D$2500,D2494,$E2494:$E$2500,E2494,$M2494:$M$2500,M2494)</f>
        <v>0</v>
      </c>
      <c r="Z2494" s="42" t="str">
        <f t="shared" si="687"/>
        <v>-</v>
      </c>
      <c r="AA2494" s="125">
        <f>COUNTIFS($B2494:$B$2500,B2494,$D2494:$D$2500,D2494,$E2494:$E$2500,E2494,$M2494:$M$2500,M2494,$F2494:$F$2500,F2494)</f>
        <v>0</v>
      </c>
      <c r="AB2494" s="125" t="str">
        <f t="shared" si="688"/>
        <v>-</v>
      </c>
      <c r="AC2494" s="59">
        <f>COUNTIFS($B2494:$B$2500,B2494,$D2494:$D$2500,D2494,$E2494:$E$2500,E2494,$M2494:$M$2500,M2494,$O2494:$O$2500,O2494)</f>
        <v>0</v>
      </c>
      <c r="AD2494" s="59" t="str">
        <f t="shared" si="689"/>
        <v>-</v>
      </c>
      <c r="AE2494" s="59" t="str">
        <f t="shared" si="690"/>
        <v>-</v>
      </c>
      <c r="AF2494" s="59" t="str">
        <f t="shared" si="691"/>
        <v>-</v>
      </c>
      <c r="AG2494" s="129">
        <f>COUNTIFS($B2494:$B$2500,B2494,$D2494:$D$2500,D2494,$E2494:$E$2500,E2494,$F2494:$F$2500,F2494,$M2494:$M$2500,M2494,$O2494:$O$2500,O2494)</f>
        <v>0</v>
      </c>
      <c r="AH2494" s="125" t="str">
        <f t="shared" si="692"/>
        <v>-</v>
      </c>
      <c r="AI2494" s="125" t="str">
        <f t="shared" si="693"/>
        <v>-</v>
      </c>
      <c r="AJ2494" s="125" t="str">
        <f t="shared" si="694"/>
        <v>-</v>
      </c>
      <c r="AK2494" s="43">
        <f t="shared" si="695"/>
        <v>1</v>
      </c>
      <c r="AL2494" s="112">
        <f t="shared" si="696"/>
        <v>0</v>
      </c>
      <c r="AM2494" s="43">
        <f t="shared" si="684"/>
        <v>1</v>
      </c>
      <c r="AN2494" s="43">
        <f t="shared" si="685"/>
        <v>0</v>
      </c>
      <c r="AO2494" s="43">
        <f t="shared" si="686"/>
        <v>1</v>
      </c>
    </row>
    <row r="2495" spans="1:41" s="2" customFormat="1" ht="20.100000000000001" customHeight="1">
      <c r="A2495" s="63"/>
      <c r="B2495" s="64"/>
      <c r="C2495" s="65"/>
      <c r="D2495" s="64"/>
      <c r="E2495" s="64"/>
      <c r="F2495" s="66"/>
      <c r="G2495" s="64"/>
      <c r="H2495" s="67"/>
      <c r="I2495" s="68"/>
      <c r="J2495" s="69"/>
      <c r="K2495" s="70"/>
      <c r="L2495" s="71"/>
      <c r="M2495" s="71"/>
      <c r="N2495" s="72"/>
      <c r="O2495" s="72"/>
      <c r="P2495" s="72"/>
      <c r="Q2495" s="41" t="str">
        <f t="shared" si="683"/>
        <v>未完了</v>
      </c>
      <c r="R2495" s="39">
        <f>IF(T2495="","",COUNTIFS($B2495:$B$2500,B2495,$D2495:$D$2500,D2495,$E2495:$E$2500,E2495,$T2495:$T$2500,"○"))</f>
        <v>0</v>
      </c>
      <c r="S2495" s="40" t="str">
        <f t="shared" si="697"/>
        <v>-</v>
      </c>
      <c r="T2495" s="40" t="str">
        <f t="shared" si="698"/>
        <v>○</v>
      </c>
      <c r="U2495" s="118">
        <f>COUNTIFS($B2495:$B$2500,B2495,$D2495:$D$2500,D2495,$E2495:$E$2500,E2495,$F2495:$F$2500,F2495)</f>
        <v>0</v>
      </c>
      <c r="V2495" s="119" t="str">
        <f t="shared" si="699"/>
        <v>-</v>
      </c>
      <c r="W2495" s="130">
        <f>COUNTIFS($B2495:$B$2500,B2495,$D2495:$D$2500,D2495,$E2495:$E$2500,E2495,$Q2495:$Q$2500,Q2495,$T2495:$T$2500,"○")</f>
        <v>0</v>
      </c>
      <c r="X2495" s="130" t="str">
        <f t="shared" si="700"/>
        <v>-</v>
      </c>
      <c r="Y2495" s="42">
        <f>COUNTIFS($B2495:$B$2500,B2495,$D2495:$D$2500,D2495,$E2495:$E$2500,E2495,$M2495:$M$2500,M2495)</f>
        <v>0</v>
      </c>
      <c r="Z2495" s="42" t="str">
        <f t="shared" si="687"/>
        <v>-</v>
      </c>
      <c r="AA2495" s="125">
        <f>COUNTIFS($B2495:$B$2500,B2495,$D2495:$D$2500,D2495,$E2495:$E$2500,E2495,$M2495:$M$2500,M2495,$F2495:$F$2500,F2495)</f>
        <v>0</v>
      </c>
      <c r="AB2495" s="125" t="str">
        <f t="shared" si="688"/>
        <v>-</v>
      </c>
      <c r="AC2495" s="59">
        <f>COUNTIFS($B2495:$B$2500,B2495,$D2495:$D$2500,D2495,$E2495:$E$2500,E2495,$M2495:$M$2500,M2495,$O2495:$O$2500,O2495)</f>
        <v>0</v>
      </c>
      <c r="AD2495" s="59" t="str">
        <f t="shared" si="689"/>
        <v>-</v>
      </c>
      <c r="AE2495" s="59" t="str">
        <f t="shared" si="690"/>
        <v>-</v>
      </c>
      <c r="AF2495" s="59" t="str">
        <f t="shared" si="691"/>
        <v>-</v>
      </c>
      <c r="AG2495" s="129">
        <f>COUNTIFS($B2495:$B$2500,B2495,$D2495:$D$2500,D2495,$E2495:$E$2500,E2495,$F2495:$F$2500,F2495,$M2495:$M$2500,M2495,$O2495:$O$2500,O2495)</f>
        <v>0</v>
      </c>
      <c r="AH2495" s="125" t="str">
        <f t="shared" si="692"/>
        <v>-</v>
      </c>
      <c r="AI2495" s="125" t="str">
        <f t="shared" si="693"/>
        <v>-</v>
      </c>
      <c r="AJ2495" s="125" t="str">
        <f t="shared" si="694"/>
        <v>-</v>
      </c>
      <c r="AK2495" s="43">
        <f t="shared" si="695"/>
        <v>1</v>
      </c>
      <c r="AL2495" s="112">
        <f t="shared" si="696"/>
        <v>0</v>
      </c>
      <c r="AM2495" s="43">
        <f t="shared" si="684"/>
        <v>1</v>
      </c>
      <c r="AN2495" s="43">
        <f t="shared" si="685"/>
        <v>0</v>
      </c>
      <c r="AO2495" s="43">
        <f t="shared" si="686"/>
        <v>1</v>
      </c>
    </row>
    <row r="2496" spans="1:41" s="2" customFormat="1" ht="20.100000000000001" customHeight="1">
      <c r="A2496" s="63"/>
      <c r="B2496" s="64"/>
      <c r="C2496" s="65"/>
      <c r="D2496" s="64"/>
      <c r="E2496" s="64"/>
      <c r="F2496" s="66"/>
      <c r="G2496" s="64"/>
      <c r="H2496" s="67"/>
      <c r="I2496" s="68"/>
      <c r="J2496" s="69"/>
      <c r="K2496" s="70"/>
      <c r="L2496" s="71"/>
      <c r="M2496" s="71"/>
      <c r="N2496" s="72"/>
      <c r="O2496" s="72"/>
      <c r="P2496" s="72"/>
      <c r="Q2496" s="41" t="str">
        <f t="shared" si="683"/>
        <v>未完了</v>
      </c>
      <c r="R2496" s="39">
        <f>IF(T2496="","",COUNTIFS($B2496:$B$2500,B2496,$D2496:$D$2500,D2496,$E2496:$E$2500,E2496,$T2496:$T$2500,"○"))</f>
        <v>0</v>
      </c>
      <c r="S2496" s="40" t="str">
        <f t="shared" si="697"/>
        <v>-</v>
      </c>
      <c r="T2496" s="40" t="str">
        <f t="shared" si="698"/>
        <v>○</v>
      </c>
      <c r="U2496" s="118">
        <f>COUNTIFS($B2496:$B$2500,B2496,$D2496:$D$2500,D2496,$E2496:$E$2500,E2496,$F2496:$F$2500,F2496)</f>
        <v>0</v>
      </c>
      <c r="V2496" s="119" t="str">
        <f t="shared" si="699"/>
        <v>-</v>
      </c>
      <c r="W2496" s="130">
        <f>COUNTIFS($B2496:$B$2500,B2496,$D2496:$D$2500,D2496,$E2496:$E$2500,E2496,$Q2496:$Q$2500,Q2496,$T2496:$T$2500,"○")</f>
        <v>0</v>
      </c>
      <c r="X2496" s="130" t="str">
        <f t="shared" si="700"/>
        <v>-</v>
      </c>
      <c r="Y2496" s="42">
        <f>COUNTIFS($B2496:$B$2500,B2496,$D2496:$D$2500,D2496,$E2496:$E$2500,E2496,$M2496:$M$2500,M2496)</f>
        <v>0</v>
      </c>
      <c r="Z2496" s="42" t="str">
        <f t="shared" si="687"/>
        <v>-</v>
      </c>
      <c r="AA2496" s="125">
        <f>COUNTIFS($B2496:$B$2500,B2496,$D2496:$D$2500,D2496,$E2496:$E$2500,E2496,$M2496:$M$2500,M2496,$F2496:$F$2500,F2496)</f>
        <v>0</v>
      </c>
      <c r="AB2496" s="125" t="str">
        <f t="shared" si="688"/>
        <v>-</v>
      </c>
      <c r="AC2496" s="59">
        <f>COUNTIFS($B2496:$B$2500,B2496,$D2496:$D$2500,D2496,$E2496:$E$2500,E2496,$M2496:$M$2500,M2496,$O2496:$O$2500,O2496)</f>
        <v>0</v>
      </c>
      <c r="AD2496" s="59" t="str">
        <f t="shared" si="689"/>
        <v>-</v>
      </c>
      <c r="AE2496" s="59" t="str">
        <f t="shared" si="690"/>
        <v>-</v>
      </c>
      <c r="AF2496" s="59" t="str">
        <f t="shared" si="691"/>
        <v>-</v>
      </c>
      <c r="AG2496" s="129">
        <f>COUNTIFS($B2496:$B$2500,B2496,$D2496:$D$2500,D2496,$E2496:$E$2500,E2496,$F2496:$F$2500,F2496,$M2496:$M$2500,M2496,$O2496:$O$2500,O2496)</f>
        <v>0</v>
      </c>
      <c r="AH2496" s="125" t="str">
        <f t="shared" si="692"/>
        <v>-</v>
      </c>
      <c r="AI2496" s="125" t="str">
        <f t="shared" si="693"/>
        <v>-</v>
      </c>
      <c r="AJ2496" s="125" t="str">
        <f t="shared" si="694"/>
        <v>-</v>
      </c>
      <c r="AK2496" s="43">
        <f t="shared" si="695"/>
        <v>1</v>
      </c>
      <c r="AL2496" s="112">
        <f t="shared" si="696"/>
        <v>0</v>
      </c>
      <c r="AM2496" s="43">
        <f t="shared" si="684"/>
        <v>1</v>
      </c>
      <c r="AN2496" s="43">
        <f t="shared" si="685"/>
        <v>0</v>
      </c>
      <c r="AO2496" s="43">
        <f t="shared" si="686"/>
        <v>1</v>
      </c>
    </row>
    <row r="2497" spans="1:41" s="2" customFormat="1" ht="20.100000000000001" customHeight="1">
      <c r="A2497" s="63"/>
      <c r="B2497" s="64"/>
      <c r="C2497" s="65"/>
      <c r="D2497" s="64"/>
      <c r="E2497" s="64"/>
      <c r="F2497" s="66"/>
      <c r="G2497" s="64"/>
      <c r="H2497" s="67"/>
      <c r="I2497" s="68"/>
      <c r="J2497" s="69"/>
      <c r="K2497" s="70"/>
      <c r="L2497" s="71"/>
      <c r="M2497" s="71"/>
      <c r="N2497" s="72"/>
      <c r="O2497" s="72"/>
      <c r="P2497" s="72"/>
      <c r="Q2497" s="41" t="str">
        <f t="shared" si="683"/>
        <v>未完了</v>
      </c>
      <c r="R2497" s="39">
        <f>IF(T2497="","",COUNTIFS($B2497:$B$2500,B2497,$D2497:$D$2500,D2497,$E2497:$E$2500,E2497,$T2497:$T$2500,"○"))</f>
        <v>0</v>
      </c>
      <c r="S2497" s="40" t="str">
        <f t="shared" ref="S2497" si="701">IF(R2497=1,"○","-")</f>
        <v>-</v>
      </c>
      <c r="T2497" s="40" t="str">
        <f t="shared" ref="T2497" si="702">IF(F2497="船舶","","○")</f>
        <v>○</v>
      </c>
      <c r="U2497" s="118">
        <f>COUNTIFS($B2497:$B$2500,B2497,$D2497:$D$2500,D2497,$E2497:$E$2500,E2497,$F2497:$F$2500,F2497)</f>
        <v>0</v>
      </c>
      <c r="V2497" s="119" t="str">
        <f t="shared" ref="V2497" si="703">IF(U2497=1,"○","-")</f>
        <v>-</v>
      </c>
      <c r="W2497" s="130">
        <f>COUNTIFS($B2497:$B$2500,B2497,$D2497:$D$2500,D2497,$E2497:$E$2500,E2497,$Q2497:$Q$2500,Q2497,$T2497:$T$2500,"○")</f>
        <v>0</v>
      </c>
      <c r="X2497" s="130" t="str">
        <f t="shared" si="700"/>
        <v>-</v>
      </c>
      <c r="Y2497" s="42">
        <f>COUNTIFS($B2497:$B$2500,B2497,$D2497:$D$2500,D2497,$E2497:$E$2500,E2497,$M2497:$M$2500,M2497)</f>
        <v>0</v>
      </c>
      <c r="Z2497" s="42" t="str">
        <f t="shared" si="687"/>
        <v>-</v>
      </c>
      <c r="AA2497" s="125">
        <f>COUNTIFS($B2497:$B$2500,B2497,$D2497:$D$2500,D2497,$E2497:$E$2500,E2497,$M2497:$M$2500,M2497,$F2497:$F$2500,F2497)</f>
        <v>0</v>
      </c>
      <c r="AB2497" s="125" t="str">
        <f t="shared" si="688"/>
        <v>-</v>
      </c>
      <c r="AC2497" s="59">
        <f>COUNTIFS($B2497:$B$2500,B2497,$D2497:$D$2500,D2497,$E2497:$E$2500,E2497,$M2497:$M$2500,M2497,$O2497:$O$2500,O2497)</f>
        <v>0</v>
      </c>
      <c r="AD2497" s="59" t="str">
        <f t="shared" si="689"/>
        <v>-</v>
      </c>
      <c r="AE2497" s="59" t="str">
        <f t="shared" si="690"/>
        <v>-</v>
      </c>
      <c r="AF2497" s="59" t="str">
        <f t="shared" si="691"/>
        <v>-</v>
      </c>
      <c r="AG2497" s="129">
        <f>COUNTIFS($B2497:$B$2500,B2497,$D2497:$D$2500,D2497,$E2497:$E$2500,E2497,$F2497:$F$2500,F2497,$M2497:$M$2500,M2497,$O2497:$O$2500,O2497)</f>
        <v>0</v>
      </c>
      <c r="AH2497" s="125" t="str">
        <f t="shared" si="692"/>
        <v>-</v>
      </c>
      <c r="AI2497" s="125" t="str">
        <f t="shared" si="693"/>
        <v>-</v>
      </c>
      <c r="AJ2497" s="125" t="str">
        <f t="shared" si="694"/>
        <v>-</v>
      </c>
      <c r="AK2497" s="43">
        <f t="shared" si="695"/>
        <v>1</v>
      </c>
      <c r="AL2497" s="112">
        <f t="shared" si="696"/>
        <v>0</v>
      </c>
      <c r="AM2497" s="43">
        <f t="shared" si="684"/>
        <v>1</v>
      </c>
      <c r="AN2497" s="43">
        <f t="shared" si="685"/>
        <v>0</v>
      </c>
      <c r="AO2497" s="43">
        <f t="shared" si="686"/>
        <v>1</v>
      </c>
    </row>
    <row r="2498" spans="1:41" s="2" customFormat="1" ht="20.100000000000001" customHeight="1">
      <c r="A2498" s="63"/>
      <c r="B2498" s="64"/>
      <c r="C2498" s="65"/>
      <c r="D2498" s="64"/>
      <c r="E2498" s="64"/>
      <c r="F2498" s="66"/>
      <c r="G2498" s="64"/>
      <c r="H2498" s="67"/>
      <c r="I2498" s="68"/>
      <c r="J2498" s="69"/>
      <c r="K2498" s="70"/>
      <c r="L2498" s="71"/>
      <c r="M2498" s="71"/>
      <c r="N2498" s="72"/>
      <c r="O2498" s="72"/>
      <c r="P2498" s="72"/>
      <c r="Q2498" s="41" t="str">
        <f t="shared" si="683"/>
        <v>未完了</v>
      </c>
      <c r="R2498" s="39">
        <f>IF(T2498="","",COUNTIFS($B2498:$B$2500,B2498,$D2498:$D$2500,D2498,$E2498:$E$2500,E2498,$T2498:$T$2500,"○"))</f>
        <v>0</v>
      </c>
      <c r="S2498" s="40" t="str">
        <f t="shared" si="697"/>
        <v>-</v>
      </c>
      <c r="T2498" s="40" t="str">
        <f t="shared" si="698"/>
        <v>○</v>
      </c>
      <c r="U2498" s="118">
        <f>COUNTIFS($B2498:$B$2500,B2498,$D2498:$D$2500,D2498,$E2498:$E$2500,E2498,$F2498:$F$2500,F2498)</f>
        <v>0</v>
      </c>
      <c r="V2498" s="119" t="str">
        <f t="shared" si="699"/>
        <v>-</v>
      </c>
      <c r="W2498" s="130">
        <f>COUNTIFS($B2498:$B$2500,B2498,$D2498:$D$2500,D2498,$E2498:$E$2500,E2498,$Q2498:$Q$2500,Q2498,$T2498:$T$2500,"○")</f>
        <v>0</v>
      </c>
      <c r="X2498" s="130" t="str">
        <f t="shared" si="700"/>
        <v>-</v>
      </c>
      <c r="Y2498" s="42">
        <f>COUNTIFS($B2498:$B$2500,B2498,$D2498:$D$2500,D2498,$E2498:$E$2500,E2498,$M2498:$M$2500,M2498)</f>
        <v>0</v>
      </c>
      <c r="Z2498" s="42" t="str">
        <f t="shared" si="687"/>
        <v>-</v>
      </c>
      <c r="AA2498" s="125">
        <f>COUNTIFS($B2498:$B$2500,B2498,$D2498:$D$2500,D2498,$E2498:$E$2500,E2498,$M2498:$M$2500,M2498,$F2498:$F$2500,F2498)</f>
        <v>0</v>
      </c>
      <c r="AB2498" s="125" t="str">
        <f t="shared" si="688"/>
        <v>-</v>
      </c>
      <c r="AC2498" s="59">
        <f>COUNTIFS($B2498:$B$2500,B2498,$D2498:$D$2500,D2498,$E2498:$E$2500,E2498,$M2498:$M$2500,M2498,$O2498:$O$2500,O2498)</f>
        <v>0</v>
      </c>
      <c r="AD2498" s="59" t="str">
        <f t="shared" si="689"/>
        <v>-</v>
      </c>
      <c r="AE2498" s="59" t="str">
        <f t="shared" si="690"/>
        <v>-</v>
      </c>
      <c r="AF2498" s="59" t="str">
        <f t="shared" si="691"/>
        <v>-</v>
      </c>
      <c r="AG2498" s="129">
        <f>COUNTIFS($B2498:$B$2500,B2498,$D2498:$D$2500,D2498,$E2498:$E$2500,E2498,$F2498:$F$2500,F2498,$M2498:$M$2500,M2498,$O2498:$O$2500,O2498)</f>
        <v>0</v>
      </c>
      <c r="AH2498" s="125" t="str">
        <f t="shared" si="692"/>
        <v>-</v>
      </c>
      <c r="AI2498" s="125" t="str">
        <f t="shared" si="693"/>
        <v>-</v>
      </c>
      <c r="AJ2498" s="125" t="str">
        <f t="shared" si="694"/>
        <v>-</v>
      </c>
      <c r="AK2498" s="43">
        <f t="shared" si="695"/>
        <v>1</v>
      </c>
      <c r="AL2498" s="112">
        <f t="shared" si="696"/>
        <v>0</v>
      </c>
      <c r="AM2498" s="43">
        <f t="shared" si="684"/>
        <v>1</v>
      </c>
      <c r="AN2498" s="43">
        <f t="shared" si="685"/>
        <v>0</v>
      </c>
      <c r="AO2498" s="43">
        <f t="shared" si="686"/>
        <v>1</v>
      </c>
    </row>
    <row r="2499" spans="1:41" s="2" customFormat="1" ht="20.100000000000001" customHeight="1">
      <c r="A2499" s="63"/>
      <c r="B2499" s="64"/>
      <c r="C2499" s="65"/>
      <c r="D2499" s="64"/>
      <c r="E2499" s="64"/>
      <c r="F2499" s="66"/>
      <c r="G2499" s="64"/>
      <c r="H2499" s="67"/>
      <c r="I2499" s="68"/>
      <c r="J2499" s="69"/>
      <c r="K2499" s="70"/>
      <c r="L2499" s="71"/>
      <c r="M2499" s="71"/>
      <c r="N2499" s="72"/>
      <c r="O2499" s="72"/>
      <c r="P2499" s="72"/>
      <c r="Q2499" s="41" t="str">
        <f t="shared" si="683"/>
        <v>未完了</v>
      </c>
      <c r="R2499" s="39">
        <f>IF(T2499="","",COUNTIFS($B2499:$B$2500,B2499,$D2499:$D$2500,D2499,$E2499:$E$2500,E2499,$T2499:$T$2500,"○"))</f>
        <v>0</v>
      </c>
      <c r="S2499" s="40" t="str">
        <f t="shared" ref="S2499:S2500" si="704">IF(R2499=1,"○","-")</f>
        <v>-</v>
      </c>
      <c r="T2499" s="40" t="str">
        <f>IF(F2499="船舶","","○")</f>
        <v>○</v>
      </c>
      <c r="U2499" s="118">
        <f>COUNTIFS($B2499:$B$2500,B2499,$D2499:$D$2500,D2499,$E2499:$E$2500,E2499,$F2499:$F$2500,F2499)</f>
        <v>0</v>
      </c>
      <c r="V2499" s="119" t="str">
        <f t="shared" ref="V2499:V2500" si="705">IF(U2499=1,"○","-")</f>
        <v>-</v>
      </c>
      <c r="W2499" s="130">
        <f>COUNTIFS($B2499:$B$2500,B2499,$D2499:$D$2500,D2499,$E2499:$E$2500,E2499,$Q2499:$Q$2500,Q2499,$T2499:$T$2500,"○")</f>
        <v>0</v>
      </c>
      <c r="X2499" s="130" t="str">
        <f t="shared" si="700"/>
        <v>-</v>
      </c>
      <c r="Y2499" s="42">
        <f>COUNTIFS($B2499:$B$2500,B2499,$D2499:$D$2500,D2499,$E2499:$E$2500,E2499,$M2499:$M$2500,M2499)</f>
        <v>0</v>
      </c>
      <c r="Z2499" s="42" t="str">
        <f t="shared" si="687"/>
        <v>-</v>
      </c>
      <c r="AA2499" s="125">
        <f>COUNTIFS($B2499:$B$2500,B2499,$D2499:$D$2500,D2499,$E2499:$E$2500,E2499,$M2499:$M$2500,M2499,$F2499:$F$2500,F2499)</f>
        <v>0</v>
      </c>
      <c r="AB2499" s="125" t="str">
        <f t="shared" si="688"/>
        <v>-</v>
      </c>
      <c r="AC2499" s="59">
        <f>COUNTIFS($B2499:$B$2500,B2499,$D2499:$D$2500,D2499,$E2499:$E$2500,E2499,$M2499:$M$2500,M2499,$O2499:$O$2500,O2499)</f>
        <v>0</v>
      </c>
      <c r="AD2499" s="59" t="str">
        <f t="shared" si="689"/>
        <v>-</v>
      </c>
      <c r="AE2499" s="59" t="str">
        <f t="shared" si="690"/>
        <v>-</v>
      </c>
      <c r="AF2499" s="59" t="str">
        <f t="shared" si="691"/>
        <v>-</v>
      </c>
      <c r="AG2499" s="129">
        <f>COUNTIFS($B2499:$B$2500,B2499,$D2499:$D$2500,D2499,$E2499:$E$2500,E2499,$F2499:$F$2500,F2499,$M2499:$M$2500,M2499,$O2499:$O$2500,O2499)</f>
        <v>0</v>
      </c>
      <c r="AH2499" s="125" t="str">
        <f t="shared" si="692"/>
        <v>-</v>
      </c>
      <c r="AI2499" s="125" t="str">
        <f t="shared" si="693"/>
        <v>-</v>
      </c>
      <c r="AJ2499" s="125" t="str">
        <f t="shared" si="694"/>
        <v>-</v>
      </c>
      <c r="AK2499" s="43">
        <f t="shared" si="695"/>
        <v>1</v>
      </c>
      <c r="AL2499" s="112">
        <f t="shared" si="696"/>
        <v>0</v>
      </c>
      <c r="AM2499" s="43">
        <f t="shared" si="684"/>
        <v>1</v>
      </c>
      <c r="AN2499" s="43">
        <f t="shared" si="685"/>
        <v>0</v>
      </c>
      <c r="AO2499" s="43">
        <f t="shared" si="686"/>
        <v>1</v>
      </c>
    </row>
    <row r="2500" spans="1:41" s="2" customFormat="1" ht="20.100000000000001" customHeight="1">
      <c r="A2500" s="63"/>
      <c r="B2500" s="64"/>
      <c r="C2500" s="65"/>
      <c r="D2500" s="64"/>
      <c r="E2500" s="64"/>
      <c r="F2500" s="64"/>
      <c r="G2500" s="64"/>
      <c r="H2500" s="67"/>
      <c r="I2500" s="68"/>
      <c r="J2500" s="69"/>
      <c r="K2500" s="64"/>
      <c r="L2500" s="71"/>
      <c r="M2500" s="71"/>
      <c r="N2500" s="72"/>
      <c r="O2500" s="72"/>
      <c r="P2500" s="72"/>
      <c r="Q2500" s="41" t="str">
        <f t="shared" si="683"/>
        <v>未完了</v>
      </c>
      <c r="R2500" s="39">
        <f>IF(T2500="","",COUNTIFS($B2500:$B$2500,B2500,$D2500:$D$2500,D2500,$E2500:$E$2500,E2500,$T2500:$T$2500,"○"))</f>
        <v>0</v>
      </c>
      <c r="S2500" s="40" t="str">
        <f t="shared" si="704"/>
        <v>-</v>
      </c>
      <c r="T2500" s="40" t="str">
        <f>IF(F2500="船舶","","○")</f>
        <v>○</v>
      </c>
      <c r="U2500" s="118">
        <f>COUNTIFS($B2500:$B$2500,B2500,$D2500:$D$2500,D2500,$E2500:$E$2500,E2500,$F2500:$F$2500,F2500)</f>
        <v>0</v>
      </c>
      <c r="V2500" s="119" t="str">
        <f t="shared" si="705"/>
        <v>-</v>
      </c>
      <c r="W2500" s="130">
        <f>COUNTIFS($B2500:$B$2500,B2500,$D2500:$D$2500,D2500,$E2500:$E$2500,E2500,$Q2500:$Q$2500,Q2500,$T2500:$T$2500,"○")</f>
        <v>0</v>
      </c>
      <c r="X2500" s="130" t="str">
        <f t="shared" si="700"/>
        <v>-</v>
      </c>
      <c r="Y2500" s="42">
        <f>COUNTIFS($B2500:$B$2500,B2500,$D2500:$D$2500,D2500,$E2500:$E$2500,E2500,$M2500:$M$2500,M2500)</f>
        <v>0</v>
      </c>
      <c r="Z2500" s="42" t="str">
        <f t="shared" si="687"/>
        <v>-</v>
      </c>
      <c r="AA2500" s="125">
        <f>COUNTIFS($B2500:$B$2500,B2500,$D2500:$D$2500,D2500,$E2500:$E$2500,E2500,$M2500:$M$2500,M2500,$F2500:$F$2500,F2500)</f>
        <v>0</v>
      </c>
      <c r="AB2500" s="125" t="str">
        <f t="shared" si="688"/>
        <v>-</v>
      </c>
      <c r="AC2500" s="59">
        <f>COUNTIFS($B2500:$B$2500,B2500,$D2500:$D$2500,D2500,$E2500:$E$2500,E2500,$M2500:$M$2500,M2500,$O2500:$O$2500,O2500)</f>
        <v>0</v>
      </c>
      <c r="AD2500" s="59" t="str">
        <f t="shared" si="689"/>
        <v>-</v>
      </c>
      <c r="AE2500" s="59" t="str">
        <f t="shared" si="690"/>
        <v>-</v>
      </c>
      <c r="AF2500" s="59" t="str">
        <f t="shared" si="691"/>
        <v>-</v>
      </c>
      <c r="AG2500" s="129">
        <f>COUNTIFS($B2500:$B$2500,B2500,$D2500:$D$2500,D2500,$E2500:$E$2500,E2500,$F2500:$F$2500,F2500,$M2500:$M$2500,M2500,$O2500:$O$2500,O2500)</f>
        <v>0</v>
      </c>
      <c r="AH2500" s="125" t="str">
        <f t="shared" si="692"/>
        <v>-</v>
      </c>
      <c r="AI2500" s="125" t="str">
        <f t="shared" si="693"/>
        <v>-</v>
      </c>
      <c r="AJ2500" s="125" t="str">
        <f t="shared" si="694"/>
        <v>-</v>
      </c>
      <c r="AK2500" s="43">
        <f t="shared" si="695"/>
        <v>1</v>
      </c>
      <c r="AL2500" s="112">
        <f t="shared" si="696"/>
        <v>0</v>
      </c>
      <c r="AM2500" s="43">
        <f t="shared" si="684"/>
        <v>1</v>
      </c>
      <c r="AN2500" s="43">
        <f t="shared" si="685"/>
        <v>0</v>
      </c>
      <c r="AO2500" s="43">
        <f t="shared" si="686"/>
        <v>1</v>
      </c>
    </row>
    <row r="2501" spans="1:41" ht="15" customHeight="1">
      <c r="A2501" s="19"/>
      <c r="B2501" s="1"/>
      <c r="C2501" s="20"/>
      <c r="D2501" s="3"/>
      <c r="E2501" s="3"/>
      <c r="F2501" s="3"/>
      <c r="G2501" s="23"/>
      <c r="H2501" s="1"/>
      <c r="I2501" s="3"/>
      <c r="J2501" s="3"/>
      <c r="K2501" s="3"/>
      <c r="L2501" s="3"/>
      <c r="M2501" s="3"/>
      <c r="N2501" s="3"/>
      <c r="O2501" s="3"/>
      <c r="P2501" s="3"/>
      <c r="Q2501" s="3"/>
      <c r="R2501" s="3"/>
      <c r="S2501" s="3"/>
      <c r="T2501" s="3"/>
      <c r="U2501" s="114"/>
      <c r="V2501" s="114"/>
      <c r="W2501" s="3"/>
      <c r="X2501" s="3"/>
      <c r="Y2501" s="3"/>
      <c r="Z2501" s="3"/>
      <c r="AC2501" s="55"/>
      <c r="AD2501" s="55"/>
      <c r="AE2501" s="55"/>
      <c r="AF2501" s="55"/>
      <c r="AK2501" s="3"/>
    </row>
    <row r="2502" spans="1:41">
      <c r="A2502" s="50"/>
      <c r="B2502" s="50"/>
      <c r="C2502" s="50"/>
      <c r="D2502" s="50"/>
      <c r="E2502" s="50"/>
      <c r="F2502" s="50"/>
      <c r="G2502" s="50"/>
      <c r="H2502" s="50"/>
      <c r="I2502" s="50"/>
      <c r="J2502" s="22"/>
      <c r="K2502" s="23"/>
      <c r="L2502" s="23"/>
      <c r="M2502" s="23"/>
      <c r="N2502" s="23"/>
      <c r="O2502" s="23"/>
      <c r="P2502" s="23"/>
      <c r="Q2502" s="50"/>
      <c r="R2502" s="50"/>
      <c r="S2502" s="50"/>
      <c r="T2502" s="50"/>
      <c r="U2502" s="120"/>
      <c r="V2502" s="120"/>
      <c r="W2502" s="50"/>
      <c r="X2502" s="50"/>
      <c r="Y2502" s="27"/>
      <c r="Z2502" s="27"/>
      <c r="AC2502" s="62"/>
      <c r="AD2502" s="62"/>
      <c r="AE2502" s="62"/>
      <c r="AF2502" s="62"/>
      <c r="AK2502" s="23"/>
    </row>
  </sheetData>
  <sheetProtection selectLockedCells="1"/>
  <autoFilter ref="A16:BI2500">
    <filterColumn colId="6" showButton="0"/>
  </autoFilter>
  <dataConsolidate/>
  <mergeCells count="46">
    <mergeCell ref="A2:B2"/>
    <mergeCell ref="A6:B9"/>
    <mergeCell ref="I6:J13"/>
    <mergeCell ref="K6:L6"/>
    <mergeCell ref="K7:L7"/>
    <mergeCell ref="K8:L8"/>
    <mergeCell ref="K9:L9"/>
    <mergeCell ref="K10:L10"/>
    <mergeCell ref="A11:B12"/>
    <mergeCell ref="K11:L11"/>
    <mergeCell ref="K12:L12"/>
    <mergeCell ref="K13:L13"/>
    <mergeCell ref="M11:O11"/>
    <mergeCell ref="M12:O12"/>
    <mergeCell ref="M13:O13"/>
    <mergeCell ref="I15:I16"/>
    <mergeCell ref="J15:J16"/>
    <mergeCell ref="F15:F16"/>
    <mergeCell ref="Q15:Q16"/>
    <mergeCell ref="A15:A16"/>
    <mergeCell ref="B15:B16"/>
    <mergeCell ref="C15:C16"/>
    <mergeCell ref="D15:D16"/>
    <mergeCell ref="E15:E16"/>
    <mergeCell ref="G15:H16"/>
    <mergeCell ref="AO15:AO16"/>
    <mergeCell ref="AN15:AN16"/>
    <mergeCell ref="O15:O16"/>
    <mergeCell ref="K15:K16"/>
    <mergeCell ref="L15:L16"/>
    <mergeCell ref="M15:N15"/>
    <mergeCell ref="AK15:AK16"/>
    <mergeCell ref="AL15:AL16"/>
    <mergeCell ref="AM15:AM16"/>
    <mergeCell ref="AA15:AB15"/>
    <mergeCell ref="AG15:AJ15"/>
    <mergeCell ref="P15:P16"/>
    <mergeCell ref="W15:X15"/>
    <mergeCell ref="Y15:Z15"/>
    <mergeCell ref="AC15:AF15"/>
    <mergeCell ref="U15:V15"/>
    <mergeCell ref="M6:O6"/>
    <mergeCell ref="M7:O7"/>
    <mergeCell ref="M8:O8"/>
    <mergeCell ref="M9:O9"/>
    <mergeCell ref="M10:O10"/>
  </mergeCells>
  <phoneticPr fontId="1"/>
  <conditionalFormatting sqref="Q17:Q20 Q2499:Q2500 Q1471:Q1595">
    <cfRule type="containsText" dxfId="41" priority="21" operator="containsText" text="未完了">
      <formula>NOT(ISERROR(SEARCH("未完了",Q17)))</formula>
    </cfRule>
  </conditionalFormatting>
  <conditionalFormatting sqref="Q1997:Q2290 Q2498 Q2391:Q2496">
    <cfRule type="containsText" dxfId="40" priority="19" operator="containsText" text="未完了">
      <formula>NOT(ISERROR(SEARCH("未完了",Q1997)))</formula>
    </cfRule>
  </conditionalFormatting>
  <conditionalFormatting sqref="Q1596:Q1996">
    <cfRule type="containsText" dxfId="39" priority="17" operator="containsText" text="未完了">
      <formula>NOT(ISERROR(SEARCH("未完了",Q1596)))</formula>
    </cfRule>
  </conditionalFormatting>
  <conditionalFormatting sqref="Q2497">
    <cfRule type="containsText" dxfId="38" priority="15" operator="containsText" text="未完了">
      <formula>NOT(ISERROR(SEARCH("未完了",Q2497)))</formula>
    </cfRule>
  </conditionalFormatting>
  <conditionalFormatting sqref="Q2291:Q2390">
    <cfRule type="containsText" dxfId="37" priority="13" operator="containsText" text="未完了">
      <formula>NOT(ISERROR(SEARCH("未完了",Q2291)))</formula>
    </cfRule>
  </conditionalFormatting>
  <conditionalFormatting sqref="Q471:Q595">
    <cfRule type="containsText" dxfId="36" priority="11" operator="containsText" text="未完了">
      <formula>NOT(ISERROR(SEARCH("未完了",Q471)))</formula>
    </cfRule>
  </conditionalFormatting>
  <conditionalFormatting sqref="Q997:Q1290 Q1391:Q1470">
    <cfRule type="containsText" dxfId="35" priority="9" operator="containsText" text="未完了">
      <formula>NOT(ISERROR(SEARCH("未完了",Q997)))</formula>
    </cfRule>
  </conditionalFormatting>
  <conditionalFormatting sqref="Q596:Q996">
    <cfRule type="containsText" dxfId="34" priority="7" operator="containsText" text="未完了">
      <formula>NOT(ISERROR(SEARCH("未完了",Q596)))</formula>
    </cfRule>
  </conditionalFormatting>
  <conditionalFormatting sqref="Q1291:Q1390">
    <cfRule type="containsText" dxfId="33" priority="5" operator="containsText" text="未完了">
      <formula>NOT(ISERROR(SEARCH("未完了",Q1291)))</formula>
    </cfRule>
  </conditionalFormatting>
  <conditionalFormatting sqref="Q21:Q145">
    <cfRule type="containsText" dxfId="32" priority="3" operator="containsText" text="未完了">
      <formula>NOT(ISERROR(SEARCH("未完了",Q21)))</formula>
    </cfRule>
  </conditionalFormatting>
  <conditionalFormatting sqref="Q146:Q470">
    <cfRule type="containsText" dxfId="31" priority="1" operator="containsText" text="未完了">
      <formula>NOT(ISERROR(SEARCH("未完了",Q146)))</formula>
    </cfRule>
  </conditionalFormatting>
  <dataValidations xWindow="394" yWindow="555" count="26">
    <dataValidation allowBlank="1" showInputMessage="1" showErrorMessage="1" prompt="石綿含有状況を「有」「無」「不明」から選択してください。_x000a_石綿含有「有」の煙突について、様式２の①欄に建物種別ごとに計上して、記入してください。" sqref="M16"/>
    <dataValidation type="list" allowBlank="1" showInputMessage="1" showErrorMessage="1" sqref="M14 M2501:M1048576">
      <formula1>石綿含有状況</formula1>
    </dataValidation>
    <dataValidation type="list" allowBlank="1" showInputMessage="1" showErrorMessage="1" sqref="D14 D2501:D1048576">
      <formula1>機関種別</formula1>
    </dataValidation>
    <dataValidation type="list" allowBlank="1" showInputMessage="1" showErrorMessage="1" sqref="G14 G2501 G2503:G1048576">
      <formula1>"昭和,平成"</formula1>
    </dataValidation>
    <dataValidation type="list" showInputMessage="1" showErrorMessage="1" sqref="I2501 I2503:I1048576">
      <formula1>"建物一体型,独立型"</formula1>
    </dataValidation>
    <dataValidation type="list" allowBlank="1" showInputMessage="1" showErrorMessage="1" sqref="L14 L2501:L1048576">
      <formula1>"使用中,停止中"</formula1>
    </dataValidation>
    <dataValidation type="list" allowBlank="1" showInputMessage="1" showErrorMessage="1" prompt="プルダウンリストから選択してください。_x000a_（）内のものは選択しないでください。" sqref="D15:D16">
      <formula1>機関種別</formula1>
    </dataValidation>
    <dataValidation allowBlank="1" showInputMessage="1" showErrorMessage="1" prompt="石綿を含有していない場合は石綿含有「無」と措置状態「―」を選択してください。_x000a_「有」または「不明」の場合は、「措置済み」「未措置　劣化無」「未措置　劣化有」「劣化状況不明」から選択してください。" sqref="O15:O16"/>
    <dataValidation allowBlank="1" showErrorMessage="1" sqref="AC15:AJ16"/>
    <dataValidation allowBlank="1" showInputMessage="1" showErrorMessage="1" prompt="石綿含有状況が「不明」な場合、または石綿含有状況が「有」で措置状態が未記入の場合、「未完了」と自動入力されます。" sqref="X16 W15:W16 Q15:Q2500 W17:X2500"/>
    <dataValidation allowBlank="1" showInputMessage="1" showErrorMessage="1" prompt="私立大学の場合は記載してください。" sqref="A15:A2500 C15:C2500"/>
    <dataValidation type="list" allowBlank="1" showInputMessage="1" showErrorMessage="1" prompt="使用中/停止中を選択してください。" sqref="L15:L2500">
      <formula1>"使用中,停止中"</formula1>
    </dataValidation>
    <dataValidation type="list" allowBlank="1" showInputMessage="1" showErrorMessage="1" prompt="昭和/平成を選択してください。" sqref="G17:G2500">
      <formula1>"昭和,平成"</formula1>
    </dataValidation>
    <dataValidation allowBlank="1" showInputMessage="1" showErrorMessage="1" prompt="数字は半角で記入してください。_x000a_ただし、平成元年の「元」の字のみ漢字を使ってください" sqref="H17:H2500"/>
    <dataValidation type="list" showInputMessage="1" showErrorMessage="1" prompt="建物一体型/独立型を選択してください。" sqref="I15:I2500">
      <formula1>"建物一体型,独立型"</formula1>
    </dataValidation>
    <dataValidation allowBlank="1" showInputMessage="1" showErrorMessage="1" prompt="単位はcmと自動入力されます。_x000a_小数点以下を四捨五入し、整数で記入してください。_x000a_角形煙突の場合は大きい方の内寸を記入してください。" sqref="K15:K16"/>
    <dataValidation allowBlank="1" showErrorMessage="1" prompt="石綿を含有していない場合は石綿含有「無」と措置状態「―」を選択してください。_x000a_「有」または「不明」の場合は、「措置済み」「未措置　劣化無」「未措置　劣化有」「未措置 劣化状況不明」から選択してください。" sqref="AC17:AJ2500"/>
    <dataValidation type="list" allowBlank="1" showInputMessage="1" showErrorMessage="1" prompt="石綿含有状況を「有」「無」「不明」から選択してください。" sqref="M17:M2500">
      <formula1>措置状態</formula1>
    </dataValidation>
    <dataValidation type="list" allowBlank="1" showInputMessage="1" showErrorMessage="1" prompt="プルダウンリストから選択してください。_x000a_機関種別が選択されていないと、建物種別の選択リストがでてきません。_x000a_様式２で「建物種別」の記載がない機関については、「―」を選択してください。" sqref="F15:F16">
      <formula1>INDIRECT(D15)</formula1>
    </dataValidation>
    <dataValidation type="list" allowBlank="1" showInputMessage="1" showErrorMessage="1" prompt="石綿を含有していない場合は石綿含有「無」と措置状態「―」を選択してください。_x000a_「有」または「不明」の場合は、「措置済み」「未措置　劣化無」「未措置　劣化有」「未措置 劣化状況不明」から選択してください。" sqref="O17:O2500">
      <formula1>INDIRECT(M17)</formula1>
    </dataValidation>
    <dataValidation allowBlank="1" showInputMessage="1" showErrorMessage="1" prompt="私立大学（短期大学含む）のみ記載。" sqref="AC6:AJ8 K6:M8 P6:P8"/>
    <dataValidation allowBlank="1" showInputMessage="1" showErrorMessage="1" prompt="石綿含有率は、わかっていたら、参考で入力してください。" sqref="Y16:Z2500 N16:N2500"/>
    <dataValidation type="list" allowBlank="1" showInputMessage="1" showErrorMessage="1" prompt="プルダウンリストから選択してください。" sqref="D17:D2500">
      <formula1>機関</formula1>
    </dataValidation>
    <dataValidation allowBlank="1" showInputMessage="1" showErrorMessage="1" prompt="一つの学校で複数の煙突を保有している場合は、煙突1本ごとに1行記入してください。_x000a_煙突用断熱材の内容が全て一緒であっても、まとめずに1本ごとに記入してください。" sqref="E17:E2500"/>
    <dataValidation type="list" allowBlank="1" showInputMessage="1" showErrorMessage="1" prompt="プルダウンリストから選択してください。_x000a_機関種別が選択されていないと、建物種別の選択リストがでてきません。" sqref="F17:F2500">
      <formula1>INDIRECT(D17)</formula1>
    </dataValidation>
    <dataValidation allowBlank="1" showInputMessage="1" showErrorMessage="1" prompt="単位はcmと自動入力されます。_x000a_小数点以下を四捨五入し、整数で記入してください。_x000a_角形煙突の場合は大きい方(長辺)の内寸を記入してください。_x000a_途中で内寸が変わる煙突の場合も大きい方の内寸を記入してください。" sqref="K17:K2500"/>
  </dataValidations>
  <printOptions horizontalCentered="1"/>
  <pageMargins left="0.39370078740157483" right="0.39370078740157483" top="0.39370078740157483" bottom="0.19685039370078741" header="0.19685039370078741" footer="0.19685039370078741"/>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text="未完了" id="{6FAD2BA8-EDAA-4C84-8B08-9ED0D95DDB2D}">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Q17:Q20 Q2499:Q2500 Q1471:Q1595</xm:sqref>
        </x14:conditionalFormatting>
        <x14:conditionalFormatting xmlns:xm="http://schemas.microsoft.com/office/excel/2006/main">
          <x14:cfRule type="containsText" priority="20" operator="containsText" text="未完了" id="{0FD2E7B4-ECA4-47F3-A195-33D8D6F29F88}">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Q1997:Q2290 Q2498 Q2391:Q2496</xm:sqref>
        </x14:conditionalFormatting>
        <x14:conditionalFormatting xmlns:xm="http://schemas.microsoft.com/office/excel/2006/main">
          <x14:cfRule type="containsText" priority="18" operator="containsText" text="未完了" id="{644A03DE-DC95-4650-8ED6-80947D3C2D08}">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Q1596:Q1996</xm:sqref>
        </x14:conditionalFormatting>
        <x14:conditionalFormatting xmlns:xm="http://schemas.microsoft.com/office/excel/2006/main">
          <x14:cfRule type="containsText" priority="16" operator="containsText" text="未完了" id="{320C0ED6-2A4F-43F0-A5D4-DABE5B313558}">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Q2497</xm:sqref>
        </x14:conditionalFormatting>
        <x14:conditionalFormatting xmlns:xm="http://schemas.microsoft.com/office/excel/2006/main">
          <x14:cfRule type="containsText" priority="14" operator="containsText" text="未完了" id="{80C7B6C1-7D73-4325-B16C-863B4B2CA59B}">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Q2291:Q2390</xm:sqref>
        </x14:conditionalFormatting>
        <x14:conditionalFormatting xmlns:xm="http://schemas.microsoft.com/office/excel/2006/main">
          <x14:cfRule type="containsText" priority="12" operator="containsText" text="未完了" id="{CC1EB049-434F-4CCF-B735-87E4FE7AFED7}">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Q471:Q595</xm:sqref>
        </x14:conditionalFormatting>
        <x14:conditionalFormatting xmlns:xm="http://schemas.microsoft.com/office/excel/2006/main">
          <x14:cfRule type="containsText" priority="10" operator="containsText" text="未完了" id="{B1EE3457-3FC2-4AB3-BF34-10E87A531F71}">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Q997:Q1290 Q1391:Q1470</xm:sqref>
        </x14:conditionalFormatting>
        <x14:conditionalFormatting xmlns:xm="http://schemas.microsoft.com/office/excel/2006/main">
          <x14:cfRule type="containsText" priority="8" operator="containsText" text="未完了" id="{D3DEBF04-8165-46FC-AA3E-8D0F652580D3}">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Q596:Q996</xm:sqref>
        </x14:conditionalFormatting>
        <x14:conditionalFormatting xmlns:xm="http://schemas.microsoft.com/office/excel/2006/main">
          <x14:cfRule type="containsText" priority="6" operator="containsText" text="未完了" id="{5F6445F0-77B7-4DCF-8E0C-1C1DCC705813}">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Q1291:Q1390</xm:sqref>
        </x14:conditionalFormatting>
        <x14:conditionalFormatting xmlns:xm="http://schemas.microsoft.com/office/excel/2006/main">
          <x14:cfRule type="containsText" priority="4" operator="containsText" text="未完了" id="{02C63177-CF41-4E97-ABD2-68EB4AA0D772}">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Q21:Q145</xm:sqref>
        </x14:conditionalFormatting>
        <x14:conditionalFormatting xmlns:xm="http://schemas.microsoft.com/office/excel/2006/main">
          <x14:cfRule type="containsText" priority="2" operator="containsText" text="未完了" id="{6F9760B1-50C4-48E1-825B-1D368D7C6438}">
            <xm:f>NOT(ISERROR(SEARCH("未完了",'D:\指導２係\02 アスベスト対策\40 調査結果\㉓H30.10.1時点（石綿含有保温材等）\00調査内容検討\[180424テスト未完了判定変更_【私立小～特】様式2、様式3（断熱材）.xlsx]様式3（調査完了）'!#REF!)))</xm:f>
            <x14:dxf>
              <font>
                <b/>
                <i/>
                <u/>
                <color rgb="FFFF0000"/>
              </font>
            </x14:dxf>
          </x14:cfRule>
          <xm:sqref>Q146:Q470</xm:sqref>
        </x14:conditionalFormatting>
      </x14:conditionalFormattings>
    </ext>
    <ext xmlns:x14="http://schemas.microsoft.com/office/spreadsheetml/2009/9/main" uri="{CCE6A557-97BC-4b89-ADB6-D9C93CAAB3DF}">
      <x14:dataValidations xmlns:xm="http://schemas.microsoft.com/office/excel/2006/main" xWindow="394" yWindow="555" count="1">
        <x14:dataValidation type="list" allowBlank="1" showInputMessage="1" showErrorMessage="1">
          <x14:formula1>
            <xm:f>削除禁止!$D$17:$D$22</xm:f>
          </x14:formula1>
          <xm:sqref>P17:P2500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41"/>
  <sheetViews>
    <sheetView topLeftCell="A7" workbookViewId="0">
      <selection activeCell="D29" sqref="D29:D34"/>
    </sheetView>
  </sheetViews>
  <sheetFormatPr defaultRowHeight="13.5"/>
  <cols>
    <col min="1" max="1" width="9" customWidth="1"/>
    <col min="3" max="3" width="12.5" customWidth="1"/>
    <col min="4" max="4" width="9.25" customWidth="1"/>
    <col min="5" max="6" width="12.5" customWidth="1"/>
  </cols>
  <sheetData>
    <row r="1" spans="1:7">
      <c r="A1" s="10"/>
      <c r="B1" s="10"/>
      <c r="C1" s="10"/>
      <c r="D1" s="11"/>
      <c r="E1" s="16"/>
      <c r="F1" s="16"/>
      <c r="G1" s="16"/>
    </row>
    <row r="2" spans="1:7">
      <c r="A2" s="10"/>
      <c r="B2" s="15"/>
      <c r="C2" s="7"/>
      <c r="D2" s="3"/>
      <c r="E2" s="3"/>
      <c r="F2" s="3"/>
      <c r="G2" s="3"/>
    </row>
    <row r="3" spans="1:7">
      <c r="A3" s="10"/>
      <c r="B3" s="14"/>
      <c r="C3" s="8"/>
      <c r="D3" s="3"/>
      <c r="E3" s="3"/>
      <c r="F3" s="3"/>
      <c r="G3" s="3"/>
    </row>
    <row r="4" spans="1:7">
      <c r="A4" s="11"/>
      <c r="B4" s="10"/>
      <c r="C4" s="13"/>
      <c r="D4" s="1"/>
      <c r="E4" s="1"/>
      <c r="F4" s="1"/>
      <c r="G4" s="1"/>
    </row>
    <row r="5" spans="1:7">
      <c r="A5" s="16"/>
      <c r="B5" s="14"/>
      <c r="C5" s="8"/>
      <c r="D5" s="1"/>
      <c r="E5" s="1"/>
      <c r="F5" s="1"/>
      <c r="G5" s="1"/>
    </row>
    <row r="6" spans="1:7">
      <c r="A6" s="10"/>
      <c r="B6" s="14"/>
      <c r="C6" s="8"/>
      <c r="D6" s="1"/>
      <c r="E6" s="1"/>
      <c r="F6" s="1"/>
      <c r="G6" s="1"/>
    </row>
    <row r="7" spans="1:7">
      <c r="A7" s="10"/>
      <c r="B7" s="1"/>
      <c r="C7" s="1"/>
      <c r="D7" s="1"/>
      <c r="E7" s="1"/>
      <c r="F7" s="1"/>
      <c r="G7" s="1"/>
    </row>
    <row r="8" spans="1:7">
      <c r="A8" s="10"/>
      <c r="B8" s="1"/>
      <c r="C8" s="1"/>
      <c r="D8" s="1"/>
      <c r="E8" s="1"/>
      <c r="F8" s="1"/>
      <c r="G8" s="1"/>
    </row>
    <row r="9" spans="1:7">
      <c r="A9" s="10"/>
      <c r="B9" s="1"/>
      <c r="C9" s="1"/>
      <c r="D9" s="1"/>
      <c r="E9" s="1"/>
      <c r="F9" s="1"/>
      <c r="G9" s="1"/>
    </row>
    <row r="10" spans="1:7">
      <c r="A10" s="10"/>
      <c r="B10" s="12"/>
    </row>
    <row r="11" spans="1:7">
      <c r="A11" s="10"/>
      <c r="B11" s="12"/>
      <c r="C11" s="12"/>
    </row>
    <row r="12" spans="1:7">
      <c r="A12" s="10"/>
    </row>
    <row r="13" spans="1:7">
      <c r="A13" s="10"/>
    </row>
    <row r="14" spans="1:7">
      <c r="A14" s="10"/>
    </row>
    <row r="15" spans="1:7">
      <c r="A15" s="10"/>
    </row>
    <row r="16" spans="1:7">
      <c r="A16" s="10"/>
      <c r="B16" s="12"/>
    </row>
    <row r="17" spans="1:6">
      <c r="D17" t="s">
        <v>53</v>
      </c>
      <c r="E17" t="s">
        <v>88</v>
      </c>
    </row>
    <row r="18" spans="1:6">
      <c r="A18" s="10"/>
      <c r="D18" t="s">
        <v>54</v>
      </c>
    </row>
    <row r="19" spans="1:6">
      <c r="A19" s="10"/>
      <c r="D19" t="s">
        <v>55</v>
      </c>
    </row>
    <row r="20" spans="1:6">
      <c r="A20" s="10"/>
      <c r="D20" t="s">
        <v>89</v>
      </c>
    </row>
    <row r="21" spans="1:6">
      <c r="A21" s="10"/>
      <c r="D21" t="s">
        <v>90</v>
      </c>
    </row>
    <row r="22" spans="1:6">
      <c r="A22" s="10"/>
      <c r="D22" t="s">
        <v>91</v>
      </c>
    </row>
    <row r="28" spans="1:6">
      <c r="A28" s="44" t="s">
        <v>10</v>
      </c>
      <c r="B28" s="34" t="s">
        <v>11</v>
      </c>
      <c r="C28" s="45" t="s">
        <v>13</v>
      </c>
      <c r="D28" s="34" t="s">
        <v>12</v>
      </c>
      <c r="E28" s="34" t="s">
        <v>14</v>
      </c>
      <c r="F28" s="46" t="s">
        <v>15</v>
      </c>
    </row>
    <row r="29" spans="1:6">
      <c r="A29" s="35" t="s">
        <v>18</v>
      </c>
      <c r="B29" s="35" t="s">
        <v>18</v>
      </c>
      <c r="C29" s="35" t="s">
        <v>18</v>
      </c>
      <c r="D29" s="35" t="s">
        <v>18</v>
      </c>
      <c r="E29" s="35" t="s">
        <v>18</v>
      </c>
      <c r="F29" s="35" t="s">
        <v>18</v>
      </c>
    </row>
    <row r="30" spans="1:6">
      <c r="A30" s="35" t="s">
        <v>19</v>
      </c>
      <c r="B30" s="35" t="s">
        <v>19</v>
      </c>
      <c r="C30" s="35" t="s">
        <v>19</v>
      </c>
      <c r="D30" s="35" t="s">
        <v>19</v>
      </c>
      <c r="E30" s="35" t="s">
        <v>19</v>
      </c>
      <c r="F30" s="35" t="s">
        <v>19</v>
      </c>
    </row>
    <row r="31" spans="1:6">
      <c r="A31" s="36" t="s">
        <v>20</v>
      </c>
      <c r="B31" s="36" t="s">
        <v>20</v>
      </c>
      <c r="C31" s="36" t="s">
        <v>20</v>
      </c>
      <c r="D31" s="36" t="s">
        <v>20</v>
      </c>
      <c r="E31" s="36" t="s">
        <v>20</v>
      </c>
      <c r="F31" s="36" t="s">
        <v>20</v>
      </c>
    </row>
    <row r="32" spans="1:6" ht="27">
      <c r="A32" s="37" t="s">
        <v>42</v>
      </c>
      <c r="B32" s="37" t="s">
        <v>42</v>
      </c>
      <c r="C32" s="37" t="s">
        <v>42</v>
      </c>
      <c r="D32" s="37" t="s">
        <v>42</v>
      </c>
      <c r="E32" s="37" t="s">
        <v>42</v>
      </c>
      <c r="F32" s="37" t="s">
        <v>42</v>
      </c>
    </row>
    <row r="33" spans="1:6">
      <c r="A33" s="35" t="s">
        <v>21</v>
      </c>
      <c r="B33" s="35" t="s">
        <v>21</v>
      </c>
      <c r="C33" s="35" t="s">
        <v>21</v>
      </c>
      <c r="D33" s="35" t="s">
        <v>21</v>
      </c>
      <c r="E33" s="35" t="s">
        <v>21</v>
      </c>
      <c r="F33" s="35" t="s">
        <v>21</v>
      </c>
    </row>
    <row r="34" spans="1:6" ht="27">
      <c r="A34" s="38" t="s">
        <v>5</v>
      </c>
      <c r="B34" s="38" t="s">
        <v>5</v>
      </c>
      <c r="C34" s="38" t="s">
        <v>5</v>
      </c>
      <c r="D34" s="38" t="s">
        <v>5</v>
      </c>
      <c r="E34" s="38" t="s">
        <v>5</v>
      </c>
      <c r="F34" s="38" t="s">
        <v>5</v>
      </c>
    </row>
    <row r="35" spans="1:6">
      <c r="A35" s="38"/>
      <c r="B35" s="38"/>
      <c r="C35" s="38"/>
      <c r="D35" s="38"/>
      <c r="E35" s="38"/>
      <c r="F35" s="38"/>
    </row>
    <row r="36" spans="1:6">
      <c r="A36" s="1"/>
    </row>
    <row r="37" spans="1:6">
      <c r="A37" s="10" t="s">
        <v>68</v>
      </c>
      <c r="B37" s="12" t="s">
        <v>45</v>
      </c>
      <c r="C37" t="s">
        <v>47</v>
      </c>
    </row>
    <row r="38" spans="1:6">
      <c r="A38" s="10" t="s">
        <v>93</v>
      </c>
      <c r="B38" s="12" t="s">
        <v>46</v>
      </c>
      <c r="C38" s="12" t="s">
        <v>46</v>
      </c>
    </row>
    <row r="39" spans="1:6">
      <c r="B39" t="s">
        <v>56</v>
      </c>
      <c r="C39" t="s">
        <v>56</v>
      </c>
    </row>
    <row r="40" spans="1:6">
      <c r="B40" t="s">
        <v>57</v>
      </c>
      <c r="C40" t="s">
        <v>57</v>
      </c>
    </row>
    <row r="41" spans="1:6">
      <c r="B41" t="s">
        <v>66</v>
      </c>
      <c r="C41" t="s">
        <v>66</v>
      </c>
    </row>
  </sheetData>
  <phoneticPr fontId="1"/>
  <pageMargins left="0.7" right="0.7" top="0.75" bottom="0.75" header="0.3" footer="0.3"/>
  <pageSetup paperSize="9" orientation="portrait" horizontalDpi="300" verticalDpi="300"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チェックリスト様式</vt:lpstr>
      <vt:lpstr>様式1-4A（要回答）</vt:lpstr>
      <vt:lpstr>様式2-4A（自動計算のため記載不要）</vt:lpstr>
      <vt:lpstr>様式3（要回答）</vt:lpstr>
      <vt:lpstr>削除禁止</vt:lpstr>
      <vt:lpstr>チェックリスト様式!Print_Area</vt:lpstr>
      <vt:lpstr>'様式1-4A（要回答）'!Print_Area</vt:lpstr>
      <vt:lpstr>'様式2-4A（自動計算のため記載不要）'!Print_Area</vt:lpstr>
      <vt:lpstr>'様式3（要回答）'!Print_Area</vt:lpstr>
      <vt:lpstr>'様式1-4A（要回答）'!Print_Titles</vt:lpstr>
      <vt:lpstr>'様式2-4A（自動計算のため記載不要）'!Print_Titles</vt:lpstr>
      <vt:lpstr>'様式3（要回答）'!Print_Titles</vt:lpstr>
      <vt:lpstr>機関</vt:lpstr>
      <vt:lpstr>義務教育学校</vt:lpstr>
      <vt:lpstr>高等学校</vt:lpstr>
      <vt:lpstr>高等教育学校</vt:lpstr>
      <vt:lpstr>小学校</vt:lpstr>
      <vt:lpstr>措置状態</vt:lpstr>
      <vt:lpstr>中学校</vt:lpstr>
      <vt:lpstr>中等教育学校</vt:lpstr>
      <vt:lpstr>特別支援学校</vt:lpstr>
      <vt:lpstr>'様式1-4A（要回答）'!不明</vt:lpstr>
      <vt:lpstr>不明</vt:lpstr>
      <vt:lpstr>'様式1-4A（要回答）'!無</vt:lpstr>
      <vt:lpstr>無</vt:lpstr>
      <vt:lpstr>'様式1-4A（要回答）'!有</vt:lpstr>
      <vt:lpstr>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公立学校（様式2-4A,2-5,3）</dc:title>
  <dc:creator>文部科学省</dc:creator>
  <cp:lastModifiedBy>橋本　多功</cp:lastModifiedBy>
  <cp:lastPrinted>2018-10-02T05:06:53Z</cp:lastPrinted>
  <dcterms:created xsi:type="dcterms:W3CDTF">2011-06-14T05:32:50Z</dcterms:created>
  <dcterms:modified xsi:type="dcterms:W3CDTF">2018-10-02T05:07:04Z</dcterms:modified>
</cp:coreProperties>
</file>